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utexas-my.sharepoint.com/personal/jack_hu_austin_utexas_edu/Documents/8-MIS373/HealthCo Valuation Project/"/>
    </mc:Choice>
  </mc:AlternateContent>
  <xr:revisionPtr revIDLastSave="14179" documentId="11_36921688B0D3C700D903650877282FA18AA78405" xr6:coauthVersionLast="47" xr6:coauthVersionMax="47" xr10:uidLastSave="{E84BA0EC-D77B-4450-8655-745F2D15B8F0}"/>
  <bookViews>
    <workbookView xWindow="-98" yWindow="-98" windowWidth="22875" windowHeight="13650" firstSheet="13" activeTab="18" xr2:uid="{00000000-000D-0000-FFFF-FFFF00000000}"/>
  </bookViews>
  <sheets>
    <sheet name="1. Methodology" sheetId="1" r:id="rId1"/>
    <sheet name="2. Miscellaneous data" sheetId="2" r:id="rId2"/>
    <sheet name="3. Single sign on" sheetId="3" r:id="rId3"/>
    <sheet name="4. Access Requests" sheetId="4" r:id="rId4"/>
    <sheet name="5. Provisioning" sheetId="5" r:id="rId5"/>
    <sheet name="6. Password Managment" sheetId="6" r:id="rId6"/>
    <sheet name="7. Certification Campaigns" sheetId="7" r:id="rId7"/>
    <sheet name="8. Audits-Finding Remediations" sheetId="8" r:id="rId8"/>
    <sheet name="9.CostsOfLegacyIAM" sheetId="9" r:id="rId9"/>
    <sheet name="10. CostsOfSailPoint-SaaS-IAM" sheetId="10" r:id="rId10"/>
    <sheet name="11.CostsOfSailPoint-On-Prem-IAM" sheetId="11" r:id="rId11"/>
    <sheet name="12. Risk-CyberLossExposure(CLE)" sheetId="12" r:id="rId12"/>
    <sheet name="13.SummaryCosts-TCO" sheetId="13" r:id="rId13"/>
    <sheet name="1" sheetId="14" r:id="rId14"/>
    <sheet name="14SummaryBenefits-SailPoint-IAM" sheetId="60" r:id="rId15"/>
    <sheet name="15.TCO,ROI,NPV,CLE(On-prem)" sheetId="15" r:id="rId16"/>
    <sheet name="rsklibSimData" sheetId="125" state="hidden" r:id="rId17"/>
    <sheet name="RiskSerializationData8" sheetId="128" state="hidden" r:id="rId18"/>
    <sheet name="16.TCO,ROI,NPV,CLE(SaaS)" sheetId="16" r:id="rId19"/>
  </sheets>
  <externalReferences>
    <externalReference r:id="rId20"/>
  </externalReferences>
  <definedNames>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BrowseRecords" localSheetId="17">RiskSerializationData8!$6:$9</definedName>
    <definedName name="DistributionRecords" localSheetId="17">RiskSerializationData8!$12:$35</definedName>
    <definedName name="Icrement" localSheetId="14">#REF!</definedName>
    <definedName name="Icrement">#REF!</definedName>
    <definedName name="Incremental_CF_In" localSheetId="14">#REF!</definedName>
    <definedName name="Incremental_CF_In">#REF!</definedName>
    <definedName name="Incremental_CF_Out" localSheetId="14">#REF!</definedName>
    <definedName name="Incremental_CF_Out">#REF!</definedName>
    <definedName name="Pal_Workbook_GUID" hidden="1">"FKPVPBMDN6XG85KTKL8ZN245"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imulationResultsStorageLocation" hidden="1">"1"</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FALSE</definedName>
    <definedName name="RskLibSimDataGUID" localSheetId="16" hidden="1">"4FF6IW5B"</definedName>
    <definedName name="SerializationHeader" localSheetId="17">RiskSerializationData8!$A$1:$B$3</definedName>
    <definedName name="Yr1CumCF" localSheetId="14">#REF!</definedName>
    <definedName name="Yr1CumCF">#REF!</definedName>
    <definedName name="Yr1NetCF">#REF!</definedName>
    <definedName name="Yr2CumCF">#REF!</definedName>
    <definedName name="Yr2NetCF" localSheetId="14">#REF!</definedName>
    <definedName name="Yr2NetCF">#REF!</definedName>
    <definedName name="Yr3CumCF" localSheetId="14">#REF!</definedName>
    <definedName name="Yr3CumCF">#REF!</definedName>
    <definedName name="Yr3NetC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28" l="1"/>
  <c r="A9" i="128"/>
  <c r="A8" i="128"/>
  <c r="P7" i="128"/>
  <c r="A7" i="128"/>
  <c r="P6" i="128"/>
  <c r="A6" i="128"/>
  <c r="C11" i="12" a="1"/>
  <c r="C11" i="12" s="1"/>
  <c r="K11" i="12" s="1"/>
  <c r="K13" i="12" s="1"/>
  <c r="B7" i="12" a="1"/>
  <c r="B7" i="12" s="1"/>
  <c r="A19" i="128" s="1"/>
  <c r="C7" i="12" a="1"/>
  <c r="C7" i="12" s="1"/>
  <c r="A20" i="128" s="1"/>
  <c r="D7" i="12" a="1"/>
  <c r="D7" i="12" s="1"/>
  <c r="A18" i="128" s="1"/>
  <c r="G6" i="8" a="1"/>
  <c r="G6" i="8" s="1"/>
  <c r="A28" i="128" s="1"/>
  <c r="G9" i="7" a="1"/>
  <c r="G9" i="7" s="1"/>
  <c r="J3" i="7" s="1"/>
  <c r="J7" i="7" s="1"/>
  <c r="G6" i="6" a="1"/>
  <c r="G6" i="6" s="1"/>
  <c r="A30" i="128" s="1"/>
  <c r="C8" i="5" a="1"/>
  <c r="C8" i="5" s="1"/>
  <c r="E3" i="5" s="1"/>
  <c r="F3" i="5" s="1"/>
  <c r="G3" i="5" s="1"/>
  <c r="H3" i="5" s="1"/>
  <c r="I3" i="5" s="1"/>
  <c r="G18" i="4" a="1"/>
  <c r="G18" i="4" s="1"/>
  <c r="A32" i="128" s="1"/>
  <c r="C50" i="2" a="1"/>
  <c r="C50" i="2" s="1"/>
  <c r="A25" i="128" s="1"/>
  <c r="C41" i="2" a="1"/>
  <c r="C41" i="2" s="1"/>
  <c r="A24" i="128" s="1"/>
  <c r="C43" i="2" a="1"/>
  <c r="C43" i="2" s="1"/>
  <c r="C16" i="11" s="1"/>
  <c r="B31" i="60"/>
  <c r="C31" i="60"/>
  <c r="D31" i="60"/>
  <c r="E31" i="60"/>
  <c r="B30" i="60"/>
  <c r="C30" i="60"/>
  <c r="B29" i="60"/>
  <c r="B34" i="60"/>
  <c r="F21" i="60"/>
  <c r="E21" i="60"/>
  <c r="D21" i="60"/>
  <c r="C21" i="60"/>
  <c r="B21" i="60"/>
  <c r="G21" i="60"/>
  <c r="F18" i="60"/>
  <c r="E18" i="60"/>
  <c r="D18" i="60"/>
  <c r="C18" i="60"/>
  <c r="B18" i="60"/>
  <c r="F15" i="60"/>
  <c r="E15" i="60"/>
  <c r="D15" i="60"/>
  <c r="C15" i="60"/>
  <c r="B15" i="60"/>
  <c r="F12" i="60"/>
  <c r="F25" i="60"/>
  <c r="E12" i="60"/>
  <c r="D12" i="60"/>
  <c r="C12" i="60"/>
  <c r="B12" i="60"/>
  <c r="G12" i="60"/>
  <c r="F9" i="60"/>
  <c r="E9" i="60"/>
  <c r="D9" i="60"/>
  <c r="C9" i="60"/>
  <c r="B9" i="60"/>
  <c r="F6" i="60"/>
  <c r="E6" i="60"/>
  <c r="E25" i="60"/>
  <c r="D6" i="60"/>
  <c r="D25" i="60"/>
  <c r="C6" i="60"/>
  <c r="B6" i="60"/>
  <c r="G6" i="60"/>
  <c r="B25" i="60"/>
  <c r="L40" i="12"/>
  <c r="K40" i="12"/>
  <c r="J40" i="12"/>
  <c r="H40" i="12"/>
  <c r="G40" i="12"/>
  <c r="F40" i="12"/>
  <c r="L38" i="12"/>
  <c r="K38" i="12"/>
  <c r="J38" i="12"/>
  <c r="H38" i="12"/>
  <c r="G38" i="12"/>
  <c r="F38" i="12"/>
  <c r="L36" i="12"/>
  <c r="K36" i="12"/>
  <c r="J36" i="12"/>
  <c r="H36" i="12"/>
  <c r="G36" i="12"/>
  <c r="F36" i="12"/>
  <c r="B32" i="12"/>
  <c r="L31" i="12"/>
  <c r="K31" i="12"/>
  <c r="K32" i="12"/>
  <c r="H31" i="12"/>
  <c r="H32" i="12"/>
  <c r="G31" i="12"/>
  <c r="G32" i="12"/>
  <c r="D31" i="12"/>
  <c r="D32" i="12"/>
  <c r="C31" i="12"/>
  <c r="C32" i="12"/>
  <c r="L30" i="12"/>
  <c r="L32" i="12"/>
  <c r="K30" i="12"/>
  <c r="J30" i="12"/>
  <c r="J32" i="12"/>
  <c r="H30" i="12"/>
  <c r="G30" i="12"/>
  <c r="F30" i="12"/>
  <c r="F32" i="12"/>
  <c r="D28" i="12"/>
  <c r="B28" i="12"/>
  <c r="D22" i="12"/>
  <c r="C22" i="12"/>
  <c r="B22" i="12"/>
  <c r="L20" i="12"/>
  <c r="L22" i="12"/>
  <c r="K20" i="12"/>
  <c r="K22" i="12"/>
  <c r="J20" i="12"/>
  <c r="J22" i="12"/>
  <c r="H20" i="12"/>
  <c r="H22" i="12"/>
  <c r="G20" i="12"/>
  <c r="G22" i="12"/>
  <c r="F20" i="12"/>
  <c r="F22" i="12"/>
  <c r="D17" i="12"/>
  <c r="B17" i="12"/>
  <c r="L15" i="12"/>
  <c r="L17" i="12"/>
  <c r="K15" i="12"/>
  <c r="J15" i="12"/>
  <c r="J17" i="12"/>
  <c r="H15" i="12"/>
  <c r="H17" i="12"/>
  <c r="G15" i="12"/>
  <c r="F15" i="12"/>
  <c r="H14" i="12"/>
  <c r="D13" i="12"/>
  <c r="B13" i="12"/>
  <c r="L11" i="12"/>
  <c r="L13" i="12"/>
  <c r="J11" i="12"/>
  <c r="J28" i="12"/>
  <c r="H11" i="12"/>
  <c r="H28" i="12"/>
  <c r="F11" i="12"/>
  <c r="F28" i="12"/>
  <c r="C25" i="11"/>
  <c r="E24" i="11"/>
  <c r="E23" i="11"/>
  <c r="E25" i="11"/>
  <c r="E20" i="11"/>
  <c r="J20" i="11"/>
  <c r="C20" i="11"/>
  <c r="C17" i="11"/>
  <c r="E17" i="11"/>
  <c r="C11" i="11"/>
  <c r="E11" i="11"/>
  <c r="G23" i="10"/>
  <c r="G22" i="10"/>
  <c r="G13" i="10"/>
  <c r="G10" i="10"/>
  <c r="G9" i="10"/>
  <c r="G17" i="9"/>
  <c r="G16" i="9"/>
  <c r="G18" i="9"/>
  <c r="B5" i="13"/>
  <c r="G15" i="9"/>
  <c r="I4" i="8"/>
  <c r="J4" i="8"/>
  <c r="K4" i="8"/>
  <c r="L4" i="8"/>
  <c r="M4" i="8"/>
  <c r="M16" i="7"/>
  <c r="L16" i="7"/>
  <c r="K16" i="7"/>
  <c r="J16" i="7"/>
  <c r="I16" i="7"/>
  <c r="M15" i="7"/>
  <c r="M18" i="7"/>
  <c r="L15" i="7"/>
  <c r="L18" i="7"/>
  <c r="K15" i="7"/>
  <c r="J15" i="7"/>
  <c r="J18" i="7"/>
  <c r="I15" i="7"/>
  <c r="I18" i="7"/>
  <c r="I14" i="7"/>
  <c r="I13" i="7"/>
  <c r="I3" i="7"/>
  <c r="K3" i="6"/>
  <c r="K4" i="6"/>
  <c r="I24" i="5"/>
  <c r="H24" i="5"/>
  <c r="G24" i="5"/>
  <c r="F24" i="5"/>
  <c r="E24" i="5"/>
  <c r="I22" i="5"/>
  <c r="H22" i="5"/>
  <c r="G22" i="5"/>
  <c r="F22" i="5"/>
  <c r="E22" i="5"/>
  <c r="I20" i="5"/>
  <c r="H20" i="5"/>
  <c r="G20" i="5"/>
  <c r="F20" i="5"/>
  <c r="E20" i="5"/>
  <c r="I18" i="5"/>
  <c r="H18" i="5"/>
  <c r="G18" i="5"/>
  <c r="F18" i="5"/>
  <c r="E18" i="5"/>
  <c r="I16" i="5"/>
  <c r="H16" i="5"/>
  <c r="G16" i="5"/>
  <c r="F16" i="5"/>
  <c r="E16" i="5"/>
  <c r="I14" i="5"/>
  <c r="H14" i="5"/>
  <c r="G14" i="5"/>
  <c r="F14" i="5"/>
  <c r="E14" i="5"/>
  <c r="I12" i="4"/>
  <c r="I9" i="4"/>
  <c r="I6" i="4"/>
  <c r="I7" i="4"/>
  <c r="I3" i="4"/>
  <c r="I4" i="4"/>
  <c r="F9" i="3"/>
  <c r="F7" i="3"/>
  <c r="D32" i="3"/>
  <c r="F5" i="3"/>
  <c r="F13" i="3"/>
  <c r="E31" i="2"/>
  <c r="F25" i="3"/>
  <c r="E19" i="5"/>
  <c r="E17" i="2"/>
  <c r="E16" i="2"/>
  <c r="E23" i="2"/>
  <c r="E15" i="2"/>
  <c r="E14" i="2"/>
  <c r="E13" i="2"/>
  <c r="E20" i="2"/>
  <c r="E12" i="2"/>
  <c r="F3" i="2"/>
  <c r="F6" i="2"/>
  <c r="F7" i="2"/>
  <c r="F4" i="2"/>
  <c r="F5" i="2"/>
  <c r="L9" i="10"/>
  <c r="B14" i="15"/>
  <c r="B14" i="16"/>
  <c r="H13" i="12"/>
  <c r="C14" i="16"/>
  <c r="C14" i="15"/>
  <c r="D14" i="16"/>
  <c r="D14" i="15"/>
  <c r="E14" i="15"/>
  <c r="E14" i="16"/>
  <c r="F14" i="15"/>
  <c r="G14" i="15"/>
  <c r="F14" i="16"/>
  <c r="G14" i="16"/>
  <c r="E22" i="2"/>
  <c r="D31" i="3"/>
  <c r="E24" i="2"/>
  <c r="I13" i="4"/>
  <c r="I6" i="8"/>
  <c r="I7" i="7"/>
  <c r="I5" i="7"/>
  <c r="D30" i="60"/>
  <c r="E30" i="60"/>
  <c r="I4" i="7"/>
  <c r="I6" i="7"/>
  <c r="I9" i="7"/>
  <c r="G9" i="60"/>
  <c r="F19" i="3"/>
  <c r="E13" i="5"/>
  <c r="C25" i="60"/>
  <c r="K18" i="7"/>
  <c r="I19" i="7"/>
  <c r="I21" i="7"/>
  <c r="F30" i="60"/>
  <c r="G30" i="60"/>
  <c r="E27" i="11"/>
  <c r="G25" i="60"/>
  <c r="B13" i="16"/>
  <c r="B13" i="15"/>
  <c r="F31" i="60"/>
  <c r="G31" i="60"/>
  <c r="L28" i="12"/>
  <c r="H15" i="9"/>
  <c r="G15" i="60"/>
  <c r="F13" i="12"/>
  <c r="J13" i="12"/>
  <c r="G18" i="60"/>
  <c r="B33" i="60"/>
  <c r="I10" i="4"/>
  <c r="I15" i="4"/>
  <c r="E21" i="2"/>
  <c r="E25" i="2"/>
  <c r="F21" i="3"/>
  <c r="H16" i="9"/>
  <c r="I16" i="9"/>
  <c r="J16" i="9"/>
  <c r="K16" i="9"/>
  <c r="L16" i="9"/>
  <c r="F17" i="12"/>
  <c r="F23" i="3"/>
  <c r="E15" i="5"/>
  <c r="B8" i="13"/>
  <c r="I15" i="9"/>
  <c r="E17" i="5"/>
  <c r="J15" i="9"/>
  <c r="B15" i="15"/>
  <c r="K15" i="9"/>
  <c r="L15" i="9"/>
  <c r="C38" i="2" a="1"/>
  <c r="D6" i="3" a="1"/>
  <c r="C55" i="2" a="1"/>
  <c r="C46" i="2" a="1"/>
  <c r="C42" i="2" a="1"/>
  <c r="C37" i="2" a="1"/>
  <c r="A21" i="128" l="1"/>
  <c r="A29" i="128"/>
  <c r="A22" i="128"/>
  <c r="A31" i="128"/>
  <c r="C37" i="2"/>
  <c r="A27" i="128" s="1"/>
  <c r="C42" i="2"/>
  <c r="A23" i="128" s="1"/>
  <c r="C46" i="2"/>
  <c r="A35" i="128" s="1"/>
  <c r="C55" i="2"/>
  <c r="A34" i="128" s="1"/>
  <c r="D6" i="3"/>
  <c r="A33" i="128" s="1"/>
  <c r="C38" i="2"/>
  <c r="A26" i="128" s="1"/>
  <c r="J7" i="12" a="1"/>
  <c r="J7" i="12" s="1"/>
  <c r="A14" i="128" s="1"/>
  <c r="F7" i="12" a="1"/>
  <c r="F7" i="12" s="1"/>
  <c r="A17" i="128" s="1"/>
  <c r="H7" i="12" a="1"/>
  <c r="H7" i="12" s="1"/>
  <c r="A15" i="128" s="1"/>
  <c r="L7" i="12" a="1"/>
  <c r="L7" i="12" s="1"/>
  <c r="A12" i="128" s="1"/>
  <c r="K7" i="12" a="1"/>
  <c r="K7" i="12" s="1"/>
  <c r="A13" i="128" s="1"/>
  <c r="G7" i="12" a="1"/>
  <c r="G7" i="12" s="1"/>
  <c r="A16" i="128" s="1"/>
  <c r="C13" i="12"/>
  <c r="J3" i="8"/>
  <c r="J6" i="8" s="1"/>
  <c r="J5" i="7"/>
  <c r="K3" i="7"/>
  <c r="K4" i="7" s="1"/>
  <c r="J6" i="7"/>
  <c r="K17" i="12"/>
  <c r="E32" i="2"/>
  <c r="F32" i="2" s="1"/>
  <c r="G32" i="2" s="1"/>
  <c r="H32" i="2" s="1"/>
  <c r="I32" i="2" s="1"/>
  <c r="F24" i="11"/>
  <c r="G24" i="11" s="1"/>
  <c r="K28" i="12"/>
  <c r="J4" i="7"/>
  <c r="F14" i="2"/>
  <c r="G14" i="2" s="1"/>
  <c r="G21" i="2" s="1"/>
  <c r="H22" i="10"/>
  <c r="I22" i="10" s="1"/>
  <c r="J22" i="10" s="1"/>
  <c r="F16" i="2"/>
  <c r="G16" i="2" s="1"/>
  <c r="G23" i="2" s="1"/>
  <c r="F15" i="2"/>
  <c r="F22" i="2" s="1"/>
  <c r="G7" i="3"/>
  <c r="H7" i="3" s="1"/>
  <c r="I7" i="3" s="1"/>
  <c r="J7" i="3" s="1"/>
  <c r="F31" i="2"/>
  <c r="F17" i="2"/>
  <c r="C10" i="11"/>
  <c r="L3" i="6"/>
  <c r="G16" i="4"/>
  <c r="I16" i="4" s="1"/>
  <c r="I17" i="4" s="1"/>
  <c r="G9" i="3"/>
  <c r="H9" i="3" s="1"/>
  <c r="I9" i="3" s="1"/>
  <c r="J9" i="3" s="1"/>
  <c r="G5" i="3"/>
  <c r="H23" i="10"/>
  <c r="I23" i="10" s="1"/>
  <c r="J23" i="10" s="1"/>
  <c r="K23" i="10" s="1"/>
  <c r="F13" i="2"/>
  <c r="J3" i="4"/>
  <c r="J12" i="4"/>
  <c r="J9" i="4"/>
  <c r="J14" i="7"/>
  <c r="D7" i="9"/>
  <c r="C6" i="10"/>
  <c r="G25" i="10" s="1"/>
  <c r="G11" i="10" s="1"/>
  <c r="E5" i="5"/>
  <c r="C8" i="10"/>
  <c r="C29" i="60"/>
  <c r="F12" i="2"/>
  <c r="J13" i="7"/>
  <c r="K13" i="7" s="1"/>
  <c r="L13" i="7" s="1"/>
  <c r="M13" i="7" s="1"/>
  <c r="F23" i="11"/>
  <c r="J6" i="4"/>
  <c r="C28" i="12"/>
  <c r="C17" i="12"/>
  <c r="G11" i="12"/>
  <c r="G8" i="7" l="1"/>
  <c r="I10" i="7" s="1"/>
  <c r="I22" i="7" s="1"/>
  <c r="I24" i="7" s="1"/>
  <c r="B18" i="14" s="1"/>
  <c r="D5" i="3"/>
  <c r="F11" i="3" s="1"/>
  <c r="F15" i="3" s="1"/>
  <c r="F17" i="3" s="1"/>
  <c r="G5" i="8"/>
  <c r="I8" i="8" s="1"/>
  <c r="B21" i="14" s="1"/>
  <c r="C7" i="5"/>
  <c r="G5" i="6"/>
  <c r="K5" i="6" s="1"/>
  <c r="K6" i="6" s="1"/>
  <c r="K3" i="8"/>
  <c r="L3" i="8" s="1"/>
  <c r="K6" i="7"/>
  <c r="K5" i="7"/>
  <c r="L3" i="7"/>
  <c r="L4" i="7" s="1"/>
  <c r="K7" i="7"/>
  <c r="G15" i="2"/>
  <c r="H15" i="2" s="1"/>
  <c r="J9" i="7"/>
  <c r="F23" i="2"/>
  <c r="F21" i="2"/>
  <c r="E35" i="2"/>
  <c r="F27" i="3" s="1"/>
  <c r="F29" i="3" s="1"/>
  <c r="H16" i="2"/>
  <c r="I16" i="2" s="1"/>
  <c r="I23" i="2" s="1"/>
  <c r="F35" i="2"/>
  <c r="G27" i="3" s="1"/>
  <c r="F21" i="5" s="1"/>
  <c r="G25" i="3"/>
  <c r="F19" i="5" s="1"/>
  <c r="F11" i="11"/>
  <c r="G11" i="11" s="1"/>
  <c r="H11" i="11" s="1"/>
  <c r="I11" i="11" s="1"/>
  <c r="F17" i="11"/>
  <c r="H14" i="2"/>
  <c r="H21" i="2" s="1"/>
  <c r="G31" i="2"/>
  <c r="H31" i="2" s="1"/>
  <c r="G17" i="2"/>
  <c r="F24" i="2"/>
  <c r="G13" i="3"/>
  <c r="H5" i="3"/>
  <c r="L4" i="6"/>
  <c r="M3" i="6"/>
  <c r="F20" i="2"/>
  <c r="G13" i="2"/>
  <c r="F25" i="11"/>
  <c r="G23" i="11"/>
  <c r="H10" i="10"/>
  <c r="H13" i="10"/>
  <c r="H24" i="11"/>
  <c r="E7" i="9"/>
  <c r="H17" i="9"/>
  <c r="J25" i="10"/>
  <c r="J11" i="10" s="1"/>
  <c r="K22" i="10"/>
  <c r="K25" i="10" s="1"/>
  <c r="K11" i="10" s="1"/>
  <c r="G12" i="10"/>
  <c r="G13" i="12"/>
  <c r="G17" i="12"/>
  <c r="G28" i="12"/>
  <c r="J7" i="4"/>
  <c r="K6" i="4"/>
  <c r="H25" i="10"/>
  <c r="H11" i="10" s="1"/>
  <c r="J19" i="7"/>
  <c r="K14" i="7"/>
  <c r="J13" i="4"/>
  <c r="K12" i="4"/>
  <c r="G19" i="3"/>
  <c r="F13" i="5" s="1"/>
  <c r="G12" i="2"/>
  <c r="K9" i="4"/>
  <c r="J10" i="4"/>
  <c r="J4" i="4"/>
  <c r="K3" i="4"/>
  <c r="C33" i="60"/>
  <c r="C34" i="60"/>
  <c r="D29" i="60"/>
  <c r="F5" i="5"/>
  <c r="E7" i="5"/>
  <c r="I25" i="10"/>
  <c r="I11" i="10" s="1"/>
  <c r="J10" i="7" l="1"/>
  <c r="G11" i="3"/>
  <c r="H11" i="3" s="1"/>
  <c r="I10" i="8"/>
  <c r="J8" i="8"/>
  <c r="J10" i="8" s="1"/>
  <c r="K6" i="8"/>
  <c r="K8" i="8" s="1"/>
  <c r="K10" i="8" s="1"/>
  <c r="G22" i="2"/>
  <c r="L6" i="7"/>
  <c r="K9" i="7"/>
  <c r="K10" i="7" s="1"/>
  <c r="M3" i="7"/>
  <c r="M6" i="7" s="1"/>
  <c r="L7" i="7"/>
  <c r="L5" i="7"/>
  <c r="H23" i="2"/>
  <c r="J21" i="7"/>
  <c r="J11" i="11"/>
  <c r="E23" i="5"/>
  <c r="F31" i="3"/>
  <c r="E21" i="5"/>
  <c r="G35" i="2"/>
  <c r="H27" i="3" s="1"/>
  <c r="G29" i="3"/>
  <c r="F23" i="5" s="1"/>
  <c r="H25" i="3"/>
  <c r="G19" i="5" s="1"/>
  <c r="I14" i="2"/>
  <c r="I21" i="2" s="1"/>
  <c r="G17" i="11"/>
  <c r="H17" i="11" s="1"/>
  <c r="I17" i="11" s="1"/>
  <c r="F25" i="2"/>
  <c r="G21" i="3" s="1"/>
  <c r="F15" i="5" s="1"/>
  <c r="H17" i="2"/>
  <c r="G24" i="2"/>
  <c r="L11" i="10"/>
  <c r="M4" i="6"/>
  <c r="N3" i="6"/>
  <c r="I15" i="2"/>
  <c r="I22" i="2" s="1"/>
  <c r="H22" i="2"/>
  <c r="L5" i="6"/>
  <c r="L6" i="6" s="1"/>
  <c r="H13" i="3"/>
  <c r="I5" i="3"/>
  <c r="G20" i="2"/>
  <c r="H13" i="2"/>
  <c r="G5" i="5"/>
  <c r="F7" i="5"/>
  <c r="J15" i="4"/>
  <c r="L9" i="4"/>
  <c r="K10" i="4"/>
  <c r="H35" i="2"/>
  <c r="I27" i="3" s="1"/>
  <c r="I25" i="3"/>
  <c r="H19" i="5" s="1"/>
  <c r="I31" i="2"/>
  <c r="L6" i="4"/>
  <c r="K7" i="4"/>
  <c r="G15" i="10"/>
  <c r="G25" i="11"/>
  <c r="H23" i="11"/>
  <c r="E29" i="60"/>
  <c r="D34" i="60"/>
  <c r="D33" i="60"/>
  <c r="J22" i="7"/>
  <c r="K13" i="4"/>
  <c r="L12" i="4"/>
  <c r="K19" i="7"/>
  <c r="L14" i="7"/>
  <c r="I24" i="11"/>
  <c r="J24" i="11" s="1"/>
  <c r="F27" i="11"/>
  <c r="H18" i="9"/>
  <c r="I13" i="10"/>
  <c r="J13" i="10" s="1"/>
  <c r="K13" i="10" s="1"/>
  <c r="H12" i="2"/>
  <c r="H19" i="3"/>
  <c r="E9" i="5"/>
  <c r="E11" i="5" s="1"/>
  <c r="L3" i="4"/>
  <c r="K4" i="4"/>
  <c r="L6" i="8"/>
  <c r="M3" i="8"/>
  <c r="M6" i="8" s="1"/>
  <c r="F7" i="9"/>
  <c r="I17" i="9"/>
  <c r="I18" i="9" s="1"/>
  <c r="D5" i="13" s="1"/>
  <c r="H12" i="10"/>
  <c r="H15" i="10" s="1"/>
  <c r="C11" i="13" s="1"/>
  <c r="C15" i="16" s="1"/>
  <c r="I10" i="10"/>
  <c r="G15" i="3" l="1"/>
  <c r="G17" i="3" s="1"/>
  <c r="C21" i="14"/>
  <c r="M7" i="7"/>
  <c r="L9" i="7"/>
  <c r="L10" i="7" s="1"/>
  <c r="J24" i="7"/>
  <c r="C18" i="14" s="1"/>
  <c r="M4" i="7"/>
  <c r="M5" i="7"/>
  <c r="H29" i="3"/>
  <c r="G23" i="5" s="1"/>
  <c r="K8" i="6"/>
  <c r="K9" i="6" s="1"/>
  <c r="K11" i="6" s="1"/>
  <c r="B15" i="14" s="1"/>
  <c r="I19" i="4"/>
  <c r="I20" i="4" s="1"/>
  <c r="I21" i="4" s="1"/>
  <c r="B9" i="14" s="1"/>
  <c r="E25" i="5"/>
  <c r="E27" i="5" s="1"/>
  <c r="B12" i="14" s="1"/>
  <c r="C33" i="12"/>
  <c r="C34" i="12" s="1"/>
  <c r="C42" i="12" s="1"/>
  <c r="B33" i="12"/>
  <c r="D33" i="12"/>
  <c r="D34" i="12" s="1"/>
  <c r="D42" i="12" s="1"/>
  <c r="F33" i="3"/>
  <c r="B6" i="14" s="1"/>
  <c r="G21" i="5"/>
  <c r="G23" i="3"/>
  <c r="F17" i="5" s="1"/>
  <c r="G27" i="11"/>
  <c r="D8" i="13" s="1"/>
  <c r="D15" i="15" s="1"/>
  <c r="G25" i="2"/>
  <c r="H21" i="3" s="1"/>
  <c r="G15" i="5" s="1"/>
  <c r="J17" i="11"/>
  <c r="I17" i="2"/>
  <c r="I24" i="2" s="1"/>
  <c r="H24" i="2"/>
  <c r="M5" i="6"/>
  <c r="M6" i="6" s="1"/>
  <c r="I13" i="3"/>
  <c r="J5" i="3"/>
  <c r="J13" i="3" s="1"/>
  <c r="H20" i="2"/>
  <c r="I13" i="2"/>
  <c r="I20" i="2" s="1"/>
  <c r="O3" i="6"/>
  <c r="O4" i="6" s="1"/>
  <c r="O5" i="6" s="1"/>
  <c r="O6" i="6" s="1"/>
  <c r="N4" i="6"/>
  <c r="K15" i="4"/>
  <c r="K16" i="4" s="1"/>
  <c r="K17" i="4" s="1"/>
  <c r="M12" i="4"/>
  <c r="M13" i="4" s="1"/>
  <c r="L13" i="4"/>
  <c r="J10" i="10"/>
  <c r="I12" i="10"/>
  <c r="I15" i="10" s="1"/>
  <c r="D11" i="13" s="1"/>
  <c r="D15" i="16" s="1"/>
  <c r="M3" i="4"/>
  <c r="M4" i="4" s="1"/>
  <c r="L4" i="4"/>
  <c r="C5" i="13"/>
  <c r="E33" i="60"/>
  <c r="E34" i="60"/>
  <c r="F29" i="60"/>
  <c r="L7" i="4"/>
  <c r="M6" i="4"/>
  <c r="M7" i="4" s="1"/>
  <c r="J25" i="3"/>
  <c r="I19" i="5" s="1"/>
  <c r="I35" i="2"/>
  <c r="J27" i="3" s="1"/>
  <c r="I11" i="3"/>
  <c r="H15" i="3"/>
  <c r="H17" i="3" s="1"/>
  <c r="L10" i="4"/>
  <c r="M9" i="4"/>
  <c r="M10" i="4" s="1"/>
  <c r="G13" i="5"/>
  <c r="M14" i="7"/>
  <c r="M19" i="7" s="1"/>
  <c r="L19" i="7"/>
  <c r="I23" i="11"/>
  <c r="I25" i="11" s="1"/>
  <c r="I27" i="11" s="1"/>
  <c r="F8" i="13" s="1"/>
  <c r="F15" i="15" s="1"/>
  <c r="H25" i="11"/>
  <c r="J16" i="4"/>
  <c r="J17" i="4" s="1"/>
  <c r="D13" i="15"/>
  <c r="D13" i="16"/>
  <c r="L8" i="8"/>
  <c r="E21" i="14" s="1"/>
  <c r="I12" i="2"/>
  <c r="J19" i="3" s="1"/>
  <c r="I19" i="3"/>
  <c r="H13" i="5" s="1"/>
  <c r="L13" i="10"/>
  <c r="C8" i="13"/>
  <c r="K21" i="7"/>
  <c r="K22" i="7"/>
  <c r="B11" i="13"/>
  <c r="D21" i="14"/>
  <c r="I29" i="3"/>
  <c r="H23" i="5" s="1"/>
  <c r="H21" i="5"/>
  <c r="F9" i="5"/>
  <c r="F11" i="5" s="1"/>
  <c r="M8" i="8"/>
  <c r="F21" i="14" s="1"/>
  <c r="G7" i="9"/>
  <c r="K17" i="9" s="1"/>
  <c r="K18" i="9" s="1"/>
  <c r="F5" i="13" s="1"/>
  <c r="J17" i="9"/>
  <c r="J18" i="9" s="1"/>
  <c r="E5" i="13" s="1"/>
  <c r="G7" i="5"/>
  <c r="H5" i="5"/>
  <c r="M9" i="7" l="1"/>
  <c r="M10" i="7" s="1"/>
  <c r="M22" i="7" s="1"/>
  <c r="G31" i="3"/>
  <c r="G33" i="3" s="1"/>
  <c r="C6" i="14" s="1"/>
  <c r="B25" i="14"/>
  <c r="B12" i="16" s="1"/>
  <c r="B34" i="12"/>
  <c r="B42" i="12" s="1"/>
  <c r="J33" i="12"/>
  <c r="J34" i="12" s="1"/>
  <c r="J42" i="12" s="1"/>
  <c r="H33" i="12"/>
  <c r="H34" i="12" s="1"/>
  <c r="H42" i="12" s="1"/>
  <c r="B19" i="15" s="1"/>
  <c r="C19" i="15" s="1"/>
  <c r="D19" i="15" s="1"/>
  <c r="E19" i="15" s="1"/>
  <c r="F19" i="15" s="1"/>
  <c r="G33" i="12"/>
  <c r="G34" i="12" s="1"/>
  <c r="G42" i="12" s="1"/>
  <c r="K33" i="12"/>
  <c r="K34" i="12" s="1"/>
  <c r="K42" i="12" s="1"/>
  <c r="L33" i="12"/>
  <c r="L34" i="12" s="1"/>
  <c r="L42" i="12" s="1"/>
  <c r="B19" i="16" s="1"/>
  <c r="C19" i="16" s="1"/>
  <c r="D19" i="16" s="1"/>
  <c r="E19" i="16" s="1"/>
  <c r="F19" i="16" s="1"/>
  <c r="F33" i="12"/>
  <c r="F34" i="12" s="1"/>
  <c r="F42" i="12" s="1"/>
  <c r="H23" i="3"/>
  <c r="G17" i="5" s="1"/>
  <c r="H25" i="2"/>
  <c r="I21" i="3" s="1"/>
  <c r="H15" i="5" s="1"/>
  <c r="I25" i="2"/>
  <c r="J21" i="3" s="1"/>
  <c r="I15" i="5" s="1"/>
  <c r="M10" i="8"/>
  <c r="K24" i="7"/>
  <c r="D18" i="14" s="1"/>
  <c r="L10" i="8"/>
  <c r="N5" i="6"/>
  <c r="N6" i="6" s="1"/>
  <c r="I5" i="5"/>
  <c r="I7" i="5" s="1"/>
  <c r="H7" i="5"/>
  <c r="G21" i="14"/>
  <c r="H27" i="11"/>
  <c r="J25" i="11"/>
  <c r="F34" i="60"/>
  <c r="F33" i="60"/>
  <c r="M15" i="4"/>
  <c r="E13" i="16"/>
  <c r="E13" i="15"/>
  <c r="L18" i="9"/>
  <c r="L17" i="9"/>
  <c r="G9" i="5"/>
  <c r="G11" i="5" s="1"/>
  <c r="I13" i="5"/>
  <c r="F13" i="16"/>
  <c r="F13" i="15"/>
  <c r="B15" i="16"/>
  <c r="C15" i="15"/>
  <c r="L21" i="7"/>
  <c r="L22" i="7"/>
  <c r="J11" i="3"/>
  <c r="J15" i="3" s="1"/>
  <c r="J17" i="3" s="1"/>
  <c r="I15" i="3"/>
  <c r="I17" i="3" s="1"/>
  <c r="C13" i="15"/>
  <c r="C13" i="16"/>
  <c r="G5" i="13"/>
  <c r="G13" i="16" s="1"/>
  <c r="J12" i="10"/>
  <c r="J15" i="10" s="1"/>
  <c r="K10" i="10"/>
  <c r="K12" i="10" s="1"/>
  <c r="K15" i="10" s="1"/>
  <c r="F11" i="13" s="1"/>
  <c r="F15" i="16" s="1"/>
  <c r="J29" i="3"/>
  <c r="I23" i="5" s="1"/>
  <c r="I21" i="5"/>
  <c r="G29" i="60"/>
  <c r="L15" i="4"/>
  <c r="J19" i="4" l="1"/>
  <c r="J20" i="4" s="1"/>
  <c r="J21" i="4" s="1"/>
  <c r="C9" i="14" s="1"/>
  <c r="L8" i="6"/>
  <c r="L9" i="6" s="1"/>
  <c r="L11" i="6" s="1"/>
  <c r="C15" i="14" s="1"/>
  <c r="M21" i="7"/>
  <c r="M24" i="7" s="1"/>
  <c r="F18" i="14" s="1"/>
  <c r="F25" i="5"/>
  <c r="F27" i="5" s="1"/>
  <c r="C12" i="14" s="1"/>
  <c r="B12" i="15"/>
  <c r="B16" i="15" s="1"/>
  <c r="G19" i="15"/>
  <c r="G19" i="16"/>
  <c r="I23" i="3"/>
  <c r="I31" i="3" s="1"/>
  <c r="I33" i="3" s="1"/>
  <c r="E6" i="14" s="1"/>
  <c r="H31" i="3"/>
  <c r="H33" i="3" s="1"/>
  <c r="D6" i="14" s="1"/>
  <c r="J23" i="3"/>
  <c r="J31" i="3" s="1"/>
  <c r="J33" i="3" s="1"/>
  <c r="F6" i="14" s="1"/>
  <c r="G13" i="15"/>
  <c r="L24" i="7"/>
  <c r="E18" i="14" s="1"/>
  <c r="M11" i="8"/>
  <c r="L10" i="10"/>
  <c r="M16" i="4"/>
  <c r="M17" i="4" s="1"/>
  <c r="I9" i="5"/>
  <c r="I11" i="5" s="1"/>
  <c r="L16" i="4"/>
  <c r="L17" i="4" s="1"/>
  <c r="E8" i="13"/>
  <c r="J27" i="11"/>
  <c r="G34" i="60"/>
  <c r="G33" i="60"/>
  <c r="E11" i="13"/>
  <c r="L15" i="10"/>
  <c r="B16" i="16"/>
  <c r="L12" i="10"/>
  <c r="H9" i="5"/>
  <c r="H11" i="5" s="1"/>
  <c r="I17" i="5" l="1"/>
  <c r="G25" i="5"/>
  <c r="G27" i="5" s="1"/>
  <c r="D12" i="14" s="1"/>
  <c r="H17" i="5"/>
  <c r="K19" i="4"/>
  <c r="K20" i="4" s="1"/>
  <c r="K21" i="4" s="1"/>
  <c r="D9" i="14" s="1"/>
  <c r="M8" i="6"/>
  <c r="M9" i="6" s="1"/>
  <c r="M11" i="6" s="1"/>
  <c r="D15" i="14" s="1"/>
  <c r="G18" i="14"/>
  <c r="C25" i="14"/>
  <c r="C12" i="15" s="1"/>
  <c r="M25" i="7"/>
  <c r="G6" i="14"/>
  <c r="E15" i="16"/>
  <c r="G11" i="13"/>
  <c r="K33" i="3"/>
  <c r="E15" i="15"/>
  <c r="G15" i="15" s="1"/>
  <c r="G8" i="13"/>
  <c r="C3" i="15" s="1"/>
  <c r="L19" i="4"/>
  <c r="L20" i="4" s="1"/>
  <c r="L21" i="4" s="1"/>
  <c r="E9" i="14" s="1"/>
  <c r="N8" i="6"/>
  <c r="N9" i="6" s="1"/>
  <c r="N11" i="6" s="1"/>
  <c r="H25" i="5"/>
  <c r="H27" i="5" s="1"/>
  <c r="E12" i="14" s="1"/>
  <c r="M19" i="4"/>
  <c r="M20" i="4" s="1"/>
  <c r="M21" i="4" s="1"/>
  <c r="O8" i="6"/>
  <c r="O9" i="6" s="1"/>
  <c r="O11" i="6" s="1"/>
  <c r="F15" i="14" s="1"/>
  <c r="I25" i="5"/>
  <c r="I27" i="5" s="1"/>
  <c r="F12" i="14" s="1"/>
  <c r="D25" i="14" l="1"/>
  <c r="D12" i="16" s="1"/>
  <c r="D16" i="16" s="1"/>
  <c r="C12" i="16"/>
  <c r="C16" i="16" s="1"/>
  <c r="G12" i="14"/>
  <c r="F9" i="14"/>
  <c r="N21" i="4"/>
  <c r="C16" i="15"/>
  <c r="C3" i="16"/>
  <c r="G15" i="16"/>
  <c r="J27" i="5"/>
  <c r="E15" i="14"/>
  <c r="G15" i="14" s="1"/>
  <c r="O12" i="6"/>
  <c r="D12" i="15" l="1"/>
  <c r="D16" i="15" s="1"/>
  <c r="E25" i="14"/>
  <c r="F25" i="14"/>
  <c r="G9" i="14"/>
  <c r="E12" i="15" l="1"/>
  <c r="E12" i="16"/>
  <c r="E16" i="16" s="1"/>
  <c r="G25" i="14"/>
  <c r="G12" i="16" s="1"/>
  <c r="G16" i="16" s="1"/>
  <c r="C5" i="16" s="1"/>
  <c r="F12" i="16"/>
  <c r="F16" i="16" s="1"/>
  <c r="F12" i="15"/>
  <c r="F16" i="15" s="1"/>
  <c r="C7" i="16" a="1"/>
  <c r="C7" i="16" l="1"/>
  <c r="E16" i="15"/>
  <c r="G12" i="15"/>
  <c r="C7" i="15" a="1"/>
  <c r="C7" i="15" l="1"/>
  <c r="G16" i="15"/>
  <c r="C5" i="1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<sst xmlns="http://schemas.openxmlformats.org/spreadsheetml/2006/main" count="657" uniqueCount="473">
  <si>
    <t>Exhibit #1. Methodology</t>
  </si>
  <si>
    <t>The following tabs of the worksheet summarize the data put together by HealthC and SailPoint analysts about HealthCo's identity and access management (IAM) processes, tools, resourses, and infrastructure. The goal is to model the investment of time, labor, and resources in legacy IAM processes, tools, and infrastructure of HealthCo and to compare them with the proposed, On-Prem and SaaS (Cloud)-based IAM solutions of SailPoint and to estimate the overall costs, benefits, and risks of the proposed solutions.</t>
  </si>
  <si>
    <t>Worksheet tabs that contain HealthCo's data:</t>
  </si>
  <si>
    <t>Miscellaneous data about HealthCo</t>
  </si>
  <si>
    <t>Single sign on (offered in partnership with IAM vendors)</t>
  </si>
  <si>
    <t>Access requests</t>
  </si>
  <si>
    <t>Provisioning</t>
  </si>
  <si>
    <t>Password management</t>
  </si>
  <si>
    <t>Certification campaigns</t>
  </si>
  <si>
    <t>Audits-finding remediations</t>
  </si>
  <si>
    <t>Costs of HealthCo's Legacy IAM</t>
  </si>
  <si>
    <t>Costs of SailPoint's IAM-SaaS (cloud-based) version</t>
  </si>
  <si>
    <t>Costs of SailPoint's IAM-On-Prem version</t>
  </si>
  <si>
    <t>Cyber Loss Exposure of HealthCo with the legacy IAM</t>
  </si>
  <si>
    <t>SailPoint's propsoed IAM solution seeks to replace HealthCo's legacy IAM solution and achieve cost savings by improving the various IAM processes, tools, and infrastructures. The data for the "as is" state of HealthCo's legacy IAM and the target improvement goals are listed in the respective tabs of this worksheet. They will be used as a baseline to understand and estimate the potential savings of SailPoint's IAM in terms of time savings, labor productivity savings, and reduction or elimination of direct labor and infrastructure costs.</t>
  </si>
  <si>
    <t>It is understood that not all categories of data might be relevant or a priority for HealthCo. The firm can pick and choose any of the IAM modules in SailPoint's IAM solution. For example, if the "certification campaigns" module is not a priority at this time, the firm can decide not to purchase that module and ignore the data in the certifications tab. We include the available data on all modules of the IAM solution in case the firm might want to play "what if" scenarios about costs, benefits, and risks of the various modules and decide which modules it might want to adopt and implement. It is also understood that the various IAM modules complement each other and maximize each other's performance. The target productivity improvement rates cited in each module is based on the assumption that all modules are adopted. If a client adopts some modules and omits others, due to the dependencies with the omitted modules, the adopted modules may not deliver the same productivity improvements.</t>
  </si>
  <si>
    <t>It is also understood that not all data might be fully available or documented. The data in the following tabs of the worksheet reflect what HealthCo employees and SailPoint analysts were able to capture, to the best of their knowledge. If new, better, more complete data become available, the firm can update the data. If some of the needed data are not available at all, analysts can use market research data or data from SailPoint or other IAM vendors for the purpose of estimating costs, benefits, and risks for HealthCo. If an absolutely required piece of data for the estimations is not available from any sources, the analysts can make assumptions about it and clearly articulate and justify the assumptions they made.</t>
  </si>
  <si>
    <t>Exhibit #2. Miscellaneous data</t>
  </si>
  <si>
    <t>Annual Revenues of HealthCo</t>
  </si>
  <si>
    <t>IT Budget</t>
  </si>
  <si>
    <t>IT OpEx</t>
  </si>
  <si>
    <t>Annual IT Budget and IT Security Budget of HealthCo</t>
  </si>
  <si>
    <t xml:space="preserve">     IT security OpEx</t>
  </si>
  <si>
    <t>Annual IT budget as percent of revenues</t>
  </si>
  <si>
    <t>IT CapEx</t>
  </si>
  <si>
    <t>Annual IT operating expenditure (OpEx) as percent of IT budget</t>
  </si>
  <si>
    <t xml:space="preserve">    IT security CapEx</t>
  </si>
  <si>
    <t>Annual IT capital expenditure (CapEx) as percent of IT budget</t>
  </si>
  <si>
    <t>Annual IT security OpEx of HealthCo as percent of IT OpEx</t>
  </si>
  <si>
    <t>Annual IT security CapEx of HealthCo as percent of IT CapEx</t>
  </si>
  <si>
    <t>Total # of Employees at HealthCo</t>
  </si>
  <si>
    <t xml:space="preserve">Percent of PHYSICIANS in total # of employees at HealthCo </t>
  </si>
  <si>
    <t># of Phy</t>
  </si>
  <si>
    <t xml:space="preserve">Percent of NURSES in total # of employees at HealthCo </t>
  </si>
  <si>
    <t># of Nur</t>
  </si>
  <si>
    <t xml:space="preserve">Percent of ADMINISTRATORS in total # of employees at HealthCo </t>
  </si>
  <si>
    <t># of Adm</t>
  </si>
  <si>
    <t xml:space="preserve">Percent of IT STAFF in total # of employees at HealthCo </t>
  </si>
  <si>
    <t># of IT</t>
  </si>
  <si>
    <t xml:space="preserve">Percent of OTHER STAFF in total # of employees at HealthCo </t>
  </si>
  <si>
    <t># of Other</t>
  </si>
  <si>
    <t>Annual Salaries of HealthCo Employees</t>
  </si>
  <si>
    <t xml:space="preserve">Annual average salary of PHYSICIANS at HealthCo </t>
  </si>
  <si>
    <t>Total Sal for Phy</t>
  </si>
  <si>
    <t xml:space="preserve">Annual average salary of NURSES at HealthCo </t>
  </si>
  <si>
    <t>Total Sal for Nur</t>
  </si>
  <si>
    <t xml:space="preserve">Annual average salary of ADMINISTRATORS at HealthCo </t>
  </si>
  <si>
    <t>Total Sal for Adm</t>
  </si>
  <si>
    <t xml:space="preserve">Annual average salary of IT STAFF at HealthCo </t>
  </si>
  <si>
    <t xml:space="preserve">Total Sal for IT </t>
  </si>
  <si>
    <t xml:space="preserve">Annual average salary of OTHER STAFF at HealthCo </t>
  </si>
  <si>
    <t>Total Sal for Other</t>
  </si>
  <si>
    <t>Avg Total Sal</t>
  </si>
  <si>
    <t>Total Employee Work Days and Times at HealthCo</t>
  </si>
  <si>
    <t>Total # of workdays per average employee at HealthCo per year</t>
  </si>
  <si>
    <t>Total hours worked per average empoyee at HealthCo per workday</t>
  </si>
  <si>
    <t>Contract Workers at HealthCo</t>
  </si>
  <si>
    <t>Year 1</t>
  </si>
  <si>
    <t>Year 2</t>
  </si>
  <si>
    <t>Year 3</t>
  </si>
  <si>
    <t>Year 4</t>
  </si>
  <si>
    <t>Year 5</t>
  </si>
  <si>
    <t>Total number of FTE contractors hired by HealthCo per year</t>
  </si>
  <si>
    <t>#</t>
  </si>
  <si>
    <t xml:space="preserve">Annual average salary of a FTE contractor at HealthCo </t>
  </si>
  <si>
    <t>Avg Salary</t>
  </si>
  <si>
    <t>Total # of workdays per average FTE contractor at HealthCo per year</t>
  </si>
  <si>
    <t>Total hours worked per average FTE contractor at HealthCo per workday</t>
  </si>
  <si>
    <t>Total Con Salary</t>
  </si>
  <si>
    <t>Labor and Salary Growth Rates at HealthCo</t>
  </si>
  <si>
    <t>Annual growth rate of employees and contractors at HealthCo (in all categories)</t>
  </si>
  <si>
    <t>Annual growth rate of salaries of employees and contractors at HealthCo (in all categories)</t>
  </si>
  <si>
    <t>Cost of Capital Related Estimates</t>
  </si>
  <si>
    <t>Discount rate of HealthCo</t>
  </si>
  <si>
    <t>Annual bank loan rate charged to HealthCo for next five years for loans up to $5Million</t>
  </si>
  <si>
    <t>Expected inflation rate in US per year over next five years</t>
  </si>
  <si>
    <t>Percent of HealthCo Employees and Contractors who need to use IAM</t>
  </si>
  <si>
    <t>Percent of employees and contractors who need to use IAM per year</t>
  </si>
  <si>
    <t>Cyber Insurance Costs of HealthCo</t>
  </si>
  <si>
    <t>Annual Cyber Insurance Premiums of HealthCo with legacy IAM</t>
  </si>
  <si>
    <t>Growth rate of cyber insurance premiums per year</t>
  </si>
  <si>
    <t>Discount on cyber insurance premium for adoption of On-Prem IAM</t>
  </si>
  <si>
    <t>Discount on cyber nsurance premium for adoption of SaaS IAM</t>
  </si>
  <si>
    <t>SailPoint Reduction</t>
  </si>
  <si>
    <t>Target Reduction</t>
  </si>
  <si>
    <t>Exhibit #3. Single Sign On (SSO) - Data collected by SailPoint analysts</t>
  </si>
  <si>
    <t>Average number of apps logged in per day per employee or contractor</t>
  </si>
  <si>
    <t>Average time it takes to log in to an app (seconds)</t>
  </si>
  <si>
    <t>Target improvement goal of SSO: reduce total app login time per employee or contractor per day</t>
  </si>
  <si>
    <t>Total Number of Employees</t>
  </si>
  <si>
    <t>Growth rate of the number of apps in HealthCo per year</t>
  </si>
  <si>
    <t>Total Number of Contractors</t>
  </si>
  <si>
    <t>This module can be used by any employee or contractor of HealthCo</t>
  </si>
  <si>
    <t>Avg. Number of Apps</t>
  </si>
  <si>
    <t>Avg. Time to log In w Improvement</t>
  </si>
  <si>
    <t>Total Time w/o SSO (Hours)</t>
  </si>
  <si>
    <t>Total Time w SSO (Hours)</t>
  </si>
  <si>
    <t>Total Time Saved (Hours)</t>
  </si>
  <si>
    <t>Total Hours for Employees</t>
  </si>
  <si>
    <t>Total Salary for Employees</t>
  </si>
  <si>
    <t>Avg Hourly for Employees</t>
  </si>
  <si>
    <t xml:space="preserve">Total Hours for Contractors </t>
  </si>
  <si>
    <t>Total Salary for Contractors</t>
  </si>
  <si>
    <t>Avg Hourly for Contractors</t>
  </si>
  <si>
    <t>% of labor Employees</t>
  </si>
  <si>
    <t>Weighted Avg Hourly for Employees and Contractors</t>
  </si>
  <si>
    <t>% of labor Contractor</t>
  </si>
  <si>
    <t>Total Savings</t>
  </si>
  <si>
    <t>Avg Savings From Using SSO</t>
  </si>
  <si>
    <t>Exhibit #4. Access Requests - Data Collected by SailPoint Analysts</t>
  </si>
  <si>
    <t>Joiner requests per year</t>
  </si>
  <si>
    <t>Joiner requests</t>
  </si>
  <si>
    <t>Average time spent creating, reviewing, approving Joiner Requests (minutes)</t>
  </si>
  <si>
    <t>Total Joiner Mins</t>
  </si>
  <si>
    <t>Mover requests per year</t>
  </si>
  <si>
    <t>Mover requests</t>
  </si>
  <si>
    <t>Average time spent creating, reviewing, approving Mover Requests (minutes)</t>
  </si>
  <si>
    <t>Total Mover Mins</t>
  </si>
  <si>
    <t>Leaver requests per year</t>
  </si>
  <si>
    <t>Leaver requests</t>
  </si>
  <si>
    <t>Average time spent creating, reviewing, approving Leaver Requests (minutes)</t>
  </si>
  <si>
    <t>Total Leaver Mins</t>
  </si>
  <si>
    <t>Access Request Reports per year</t>
  </si>
  <si>
    <t>Access Request Reports</t>
  </si>
  <si>
    <t>Total number of reports on the access requests processes</t>
  </si>
  <si>
    <t>Total Access Report Mins</t>
  </si>
  <si>
    <t>Average time spent creating, routing, reviewing, and approving "Access request reports" (minutes)</t>
  </si>
  <si>
    <t>Total Minutes (original)</t>
  </si>
  <si>
    <t>Target Improvement Rate in Total Request Completion Time</t>
  </si>
  <si>
    <t>Improvement Minutes (80%)</t>
  </si>
  <si>
    <t>Minutes Saved</t>
  </si>
  <si>
    <t>Growth rate of access requests per year</t>
  </si>
  <si>
    <t>*Refer to tab 3 for detailed steps that lead to the numbers in this row.</t>
  </si>
  <si>
    <t>Average Salary of ALL per minute</t>
  </si>
  <si>
    <t>Exhibit #5. Provisioning - Data collected by SailPoint analysts</t>
  </si>
  <si>
    <t>Number of requests for provisioning network access setup</t>
  </si>
  <si>
    <t>Network Req.</t>
  </si>
  <si>
    <t>Current time to provision network access setup (Minutes)</t>
  </si>
  <si>
    <t>Number of requests for provisioning ERP application suite access</t>
  </si>
  <si>
    <t>ERP Req.</t>
  </si>
  <si>
    <t>Current time to provision an ERP account (Minutes)</t>
  </si>
  <si>
    <t>Target Improvement Request Completion Time</t>
  </si>
  <si>
    <t>Time w/o Sail (Hours)</t>
  </si>
  <si>
    <t>Growth Rate for Provisioning Requests</t>
  </si>
  <si>
    <t>Time w Sail (Hours)</t>
  </si>
  <si>
    <t>Time Saved w Sail (Hours)</t>
  </si>
  <si>
    <t>Avg Savings from Sail</t>
  </si>
  <si>
    <t>Exhibit #6. Password management - Data collected by SailPoint analysts</t>
  </si>
  <si>
    <t xml:space="preserve">Number of password reset requests per year </t>
  </si>
  <si>
    <t>Password Requests</t>
  </si>
  <si>
    <t>Average time spent servicing a password reset request (minutes)</t>
  </si>
  <si>
    <t>Password Request Time (minutes)</t>
  </si>
  <si>
    <t>Target Improvement: reduce password reset service time by 80%</t>
  </si>
  <si>
    <t>Improvement Time (minutes)</t>
  </si>
  <si>
    <t>Growth rate of password requests per year</t>
  </si>
  <si>
    <t>Time Saved</t>
  </si>
  <si>
    <t>Average salary per minute</t>
  </si>
  <si>
    <t>Total savings</t>
  </si>
  <si>
    <t>Exhibit #7. Certifications - Data collected by SailPoint analysts</t>
  </si>
  <si>
    <t>Number of certification campaigns per year</t>
  </si>
  <si>
    <t># of Certifications</t>
  </si>
  <si>
    <t>Average time spent extracting, transforming and loading data per campaign (minutes)</t>
  </si>
  <si>
    <t>Minutes</t>
  </si>
  <si>
    <t>Average time spent creating certification reports per campaign (minutes)</t>
  </si>
  <si>
    <t>Average time spent routing, reviewing and approving campaign reviews (minutes)</t>
  </si>
  <si>
    <t>Average time spent remediating changes per campaign (minutes)</t>
  </si>
  <si>
    <t>Target improvement: reduce time spent on campaign activities by 80%</t>
  </si>
  <si>
    <t>Growth rate of certifications</t>
  </si>
  <si>
    <t>Original Minutes</t>
  </si>
  <si>
    <t>Improved Minutes</t>
  </si>
  <si>
    <t>This module is used only by employees in Administrative positions</t>
  </si>
  <si>
    <t># of Administratives</t>
  </si>
  <si>
    <t>Admin Salary (per employee)</t>
  </si>
  <si>
    <t># of hours</t>
  </si>
  <si>
    <t># of days</t>
  </si>
  <si>
    <t># of minutes yearly worked</t>
  </si>
  <si>
    <t>Salary per minute</t>
  </si>
  <si>
    <t>Original $ for Certification</t>
  </si>
  <si>
    <t>Improved $ for Certification</t>
  </si>
  <si>
    <t>Cost Saved</t>
  </si>
  <si>
    <t>Exhibit #8. Audits - Data collected by SailPoint analysts</t>
  </si>
  <si>
    <t>Number of audit findings that need remediation per year</t>
  </si>
  <si>
    <t>Average cost of remediating an audit finding</t>
  </si>
  <si>
    <t>Target improvement: reduce audit findings by 80%</t>
  </si>
  <si>
    <t>Growth rate of audit findings per year</t>
  </si>
  <si>
    <t>Total:</t>
  </si>
  <si>
    <t>Growth rate of audit finding remediation costs pe year</t>
  </si>
  <si>
    <t xml:space="preserve">Target: </t>
  </si>
  <si>
    <t>Exhibit #9. Costs of HealthCo's Legacy IAM</t>
  </si>
  <si>
    <t>Cost of updating legacy IAM software per year</t>
  </si>
  <si>
    <t>Cost of maintaining legacy IAM harware per year</t>
  </si>
  <si>
    <t>Salary Increases</t>
  </si>
  <si>
    <t>Number of FTE IT labor allocated to support the legacy IAM per year (across all units of HealthCo)</t>
  </si>
  <si>
    <t>Annual salary of FTE IT labor allocated to support the legacy IAM per year</t>
  </si>
  <si>
    <t>salary increase 5.5% per year according to tab 2</t>
  </si>
  <si>
    <t>Target improvement: retire the legacy IAM tool and eliminate costs associated with it</t>
  </si>
  <si>
    <t>Growth rate of SW + HW maintenance costs of legacy IAM per year</t>
  </si>
  <si>
    <t>Timeframe from the investment decision to making SailPoint's IAM functional in HealthCo. This is the time it takes SailPoint to ingest and process HealthCo's IAM data to build identity cubes; set up, test, and make SailPoint's IAM solution functional; and switch over HealthCo from its legacy IAM to SailPoint's IAM. During this timeframe, HeathCo will rely on its legacy IAM.</t>
  </si>
  <si>
    <t>12 months</t>
  </si>
  <si>
    <t>For my calculation, I calculated the cost of update, maintenance, and IT labor from the costs of the legacy IAM Excel tab. The first year is the base, and the increase rate is added from year 2 and so on. For Labor, I factored in salary growth (5.5%) as shown above starting from year two and so on.</t>
  </si>
  <si>
    <t>Total Cost</t>
  </si>
  <si>
    <t>Updating</t>
  </si>
  <si>
    <t>Maintenance</t>
  </si>
  <si>
    <t>FTE IT Labor</t>
  </si>
  <si>
    <t>TCO</t>
  </si>
  <si>
    <t>Exhibit #10. Costs of SailPoint's IAM SaaS (Cloud-based) Version</t>
  </si>
  <si>
    <t>SaaS-IAM One-Time Setup fee</t>
  </si>
  <si>
    <t>SaaS-AIM Subscription cost per user per year</t>
  </si>
  <si>
    <t>Percent of employees and contractors who will use SaaS-IAM per year</t>
  </si>
  <si>
    <t>70125 users</t>
  </si>
  <si>
    <t>Training of staff per year</t>
  </si>
  <si>
    <t>Price hike rate of SaaS-IAM per year = inflation rate in US</t>
  </si>
  <si>
    <t>Set-up fee</t>
  </si>
  <si>
    <t>Subscription cost</t>
  </si>
  <si>
    <t>Employees</t>
  </si>
  <si>
    <t>Total sub cost</t>
  </si>
  <si>
    <t>Training</t>
  </si>
  <si>
    <t>Yearly Sum</t>
  </si>
  <si>
    <t>Contractors</t>
  </si>
  <si>
    <t>Employee for ALL that use</t>
  </si>
  <si>
    <t>Exhibit #11. Costs of SailPoint's IAM-On-Prem Version</t>
  </si>
  <si>
    <t>Total</t>
  </si>
  <si>
    <t>SSO module licensing fee per year</t>
  </si>
  <si>
    <t>Access request module licensing fee per year</t>
  </si>
  <si>
    <t>Provisioning  module licensing fee per year</t>
  </si>
  <si>
    <t>Password mgmt  module licensing fee per year</t>
  </si>
  <si>
    <t>Certifications module licensing fee per year</t>
  </si>
  <si>
    <t>Audits module licensing fee per year</t>
  </si>
  <si>
    <t>Price hike rate in On-Prem IAM software per year = inflation rate in US</t>
  </si>
  <si>
    <t>Total Licensing fee for on-prem version per year</t>
  </si>
  <si>
    <t>License</t>
  </si>
  <si>
    <t>Hardware Infrastructure costs (every year)</t>
  </si>
  <si>
    <t>Software Infrastructure (evey year)</t>
  </si>
  <si>
    <t>Services (every year)</t>
  </si>
  <si>
    <t>Training (every year)</t>
  </si>
  <si>
    <t>Price hike rate in HW+SW infrastructure costs of on-Prem IAM per year = inflation rate in US</t>
  </si>
  <si>
    <t>Total HW+SW infrastructure costs of on-Prem IAM per year</t>
  </si>
  <si>
    <t>Infrastructure Cost</t>
  </si>
  <si>
    <t>Number of consultants needed for custom implementation/setup initially(one-time only)</t>
  </si>
  <si>
    <t>Pay to average consultant for custom implementation</t>
  </si>
  <si>
    <t>Total consultancey services For Custom Implementation/setup(one-time only)</t>
  </si>
  <si>
    <t>Setup</t>
  </si>
  <si>
    <t>Regular operational support</t>
  </si>
  <si>
    <t>Number of FTE labour needed per year for maintainence support of on-prem IAM</t>
  </si>
  <si>
    <t># of FTE Labor</t>
  </si>
  <si>
    <t>Estimated annual cost of maintainence and support labour per year</t>
  </si>
  <si>
    <t>Annual Cost per Labor</t>
  </si>
  <si>
    <t>Services - Labor For Maintenance support(annual)</t>
  </si>
  <si>
    <t>Service Support</t>
  </si>
  <si>
    <t>Subtotal</t>
  </si>
  <si>
    <t>Exhibit #12. Cyber Loss Exposure of HealthCo with legacy IAM and with SailPoint's On-Prem and SaaS IAM Versions</t>
  </si>
  <si>
    <t xml:space="preserve"> </t>
  </si>
  <si>
    <t>CYBER LOSS EXPOSURE WITH LEGACY IAM</t>
  </si>
  <si>
    <t>CYBER LOSS EXPOSURE WITH ON-PREM IAM</t>
  </si>
  <si>
    <t>CYBER LOSS EXPOSURE WITH SAAS-IAM</t>
  </si>
  <si>
    <t>LIKELIHOOD REDUCTION of On-Prem IAM</t>
  </si>
  <si>
    <t>LIKELIHOOD REDUCTION of SaaS-IAM</t>
  </si>
  <si>
    <t>IMPACT REDUCTION of On-Prem IAM</t>
  </si>
  <si>
    <t>IMPACT REDUCTION SaaS-IAM</t>
  </si>
  <si>
    <t>Minimum</t>
  </si>
  <si>
    <t>Maximum</t>
  </si>
  <si>
    <t>Most likely</t>
  </si>
  <si>
    <t>LIKELIHOOD (Probability) of a breach event in a given year</t>
  </si>
  <si>
    <t>IMPACT of a breach event</t>
  </si>
  <si>
    <t xml:space="preserve">Notification </t>
  </si>
  <si>
    <t>Number of victims per breach event</t>
  </si>
  <si>
    <t>Notification cost per victim per breach</t>
  </si>
  <si>
    <t>Sub-total - notification costs</t>
  </si>
  <si>
    <t>Free Identity theft (IDT) Monitoring Service offered to breach victims</t>
  </si>
  <si>
    <t>Cost of IDT monitoring service per breach victim</t>
  </si>
  <si>
    <t>% of victims who accept the free IDT monitoring service offer</t>
  </si>
  <si>
    <t>Sub-total - cost of the free IDT monitoring services offered to victims of breach</t>
  </si>
  <si>
    <t>Response team labor costs</t>
  </si>
  <si>
    <t>Number of people involved in response per breach event</t>
  </si>
  <si>
    <t>Number of hours per person involved in response per breach event</t>
  </si>
  <si>
    <t>Hourly rate of response person</t>
  </si>
  <si>
    <t>Sub-total - response team labor cost</t>
  </si>
  <si>
    <t>Regulatory</t>
  </si>
  <si>
    <t>Sub-total - Regulatory (HIPAA fines and settlements per breach event)</t>
  </si>
  <si>
    <t>Lawsuits</t>
  </si>
  <si>
    <t>Likelihood of a class action lawsuit per breach event</t>
  </si>
  <si>
    <t>Class action lawsuit settlement per victim</t>
  </si>
  <si>
    <t>Sub-total - lawsuit costs</t>
  </si>
  <si>
    <t>Productivity costs</t>
  </si>
  <si>
    <t>Number of HealthCo employees &amp; contractors whose tasks are disrupted due to breach</t>
  </si>
  <si>
    <t>Average time lost per affected HealthCo employee/contractor (seconds)</t>
  </si>
  <si>
    <t>Total productive time lost for employees &amp; contractors (seconds)</t>
  </si>
  <si>
    <t>Weighted unit labor cost of employees &amp; contractors at HealthCo (seconds)</t>
  </si>
  <si>
    <t>Sub-total - HealthCo's productivity loss costs</t>
  </si>
  <si>
    <t>Replacement cost of affected assets</t>
  </si>
  <si>
    <t>Sub-total - replacement cost of of affected assets</t>
  </si>
  <si>
    <t>Competitive advantage</t>
  </si>
  <si>
    <t>Sub-total - Patients revenue lost due to patients switching to rivals</t>
  </si>
  <si>
    <t>Reputation costs</t>
  </si>
  <si>
    <t>Sub-total - PR expendituteres to minimize damage to reputation of HealthCo</t>
  </si>
  <si>
    <t>Total Annual Cyber Loss Exposure (CLE)</t>
  </si>
  <si>
    <t>Exhibit #13. Summary of TCO Metrics for Legacy IAM, SailPoint's On-Prem IAM, and SailPoint's SaaS IAM</t>
  </si>
  <si>
    <t>Total Cost of Ownership</t>
  </si>
  <si>
    <t>Legacy IAM - Cost of ownership</t>
  </si>
  <si>
    <t>SailPoint On-prem IAM - Cost of ownership</t>
  </si>
  <si>
    <t>SailPoint SaaS-IAM - Cost of ownership</t>
  </si>
  <si>
    <t>Exhibit #14. Summary Benefits of SailPoint's IAM Solutions</t>
  </si>
  <si>
    <t>Cash inflows due to productivity savings from SailPoint's IAM (same for both the On-prem and the SaaS versions)</t>
  </si>
  <si>
    <t>Single Sign On Module - Productivity Savings</t>
  </si>
  <si>
    <t>Access Request Module - Productivity Savings</t>
  </si>
  <si>
    <t>Provisioning Module - Productivity Savings</t>
  </si>
  <si>
    <t>Password Management Module - Productivity  Savings</t>
  </si>
  <si>
    <t>Certification Campaigns Module  - Productivity Savings</t>
  </si>
  <si>
    <t>Audits Module - Productivity Savings</t>
  </si>
  <si>
    <t>Total  Productivity Savings from SailPoint's IAM</t>
  </si>
  <si>
    <t xml:space="preserve"> Cash inflows due to cyber insurance premium savings of SailPoint's On-prem and SaaS versions relative to legacy IAM</t>
  </si>
  <si>
    <t>Annual cyberinsurance premiums of HealthCo with legacy IAM</t>
  </si>
  <si>
    <t>Discounted cyberinsurance premium after adoption of On-Prem IAM</t>
  </si>
  <si>
    <t>Discounted cyberinsurance premium after adoption of SaaS-IAM</t>
  </si>
  <si>
    <t>On-Prem IAM's cyber insurance premium savings per year</t>
  </si>
  <si>
    <t>SaaS-IAM's cyber insurance premium savings per year</t>
  </si>
  <si>
    <t>Exhibit #15. Summary of TCO, ROI, NPV, and CLE Metrics of SailPoint's On-Prem IAM</t>
  </si>
  <si>
    <t>Total cost of ownership (TCO) for SailPoint's On-Prem-IAM (5 year)</t>
  </si>
  <si>
    <t>Return on Investment (ROI) for SailPoint's On-Prem-IAM (5 year)</t>
  </si>
  <si>
    <t>Net Present Value (NPV) of SailPoint's On-Prem-IAM (5 year)</t>
  </si>
  <si>
    <t>TOTAL</t>
  </si>
  <si>
    <t>Total Cash Inflows due to productivity savings from SailPoint's On-Prem-IAM</t>
  </si>
  <si>
    <t xml:space="preserve">Cash Inflows (Savings) due to decomissioning of the legacy IAM system </t>
  </si>
  <si>
    <t xml:space="preserve">Cash Inflows (Savings) due to cyberinsurance premium discount on On-Prem IAM </t>
  </si>
  <si>
    <t xml:space="preserve">Total cash outflows to SailPoint for On-prem IAM solution </t>
  </si>
  <si>
    <t>Net cash flows</t>
  </si>
  <si>
    <t>Reduction in Cyber Loss Exposure (CLE) due to investment in SailPoint's On-Prem-IAM</t>
  </si>
  <si>
    <t xml:space="preserve">Found years 2-5 using inflation rate of 5% based on year 1's calculation of subtracting on - prem minus the legacy CLE costs of most likely #'s </t>
  </si>
  <si>
    <t>Exhibit #16. Summary of TCO, ROI, NPV, and CLE Metrics of SailPoint's SaaS-IAM</t>
  </si>
  <si>
    <t>Total cost of ownership (TCO) for SailPoint's SaaS-IAM (5 year)</t>
  </si>
  <si>
    <t>Return on Investment (ROI) for SailPoint's SaaS-IAM (5 year)</t>
  </si>
  <si>
    <t>Net Present Value (NPV) of SailPoint's SaaS-IAM (5 year)</t>
  </si>
  <si>
    <t>Total Cash Inflows due to productivity savings from SailPoint's SaaS-IAM</t>
  </si>
  <si>
    <t>Cash Inflows (Savings) due to decomissioning of the legacy IAM</t>
  </si>
  <si>
    <t xml:space="preserve">Cash Inflows (Savings) due to cyberinsurance premium discount on SaaS-IAM </t>
  </si>
  <si>
    <t xml:space="preserve">Total cash outflows to SailPoint for SaaS-IAM solution </t>
  </si>
  <si>
    <t>Reduction in Cyber Loss Exposure (CLE) due to investment in SailPoint's SaaS-IAM</t>
  </si>
  <si>
    <t xml:space="preserve">Found years 2-5 using inflation rate of 5% based on year 1's calculation of subtracting SaaS minus the legacy CLE costs of most likely #'s </t>
  </si>
  <si>
    <t>Written By Version</t>
  </si>
  <si>
    <t>8.5.2</t>
  </si>
  <si>
    <t>Serialization Major Version</t>
  </si>
  <si>
    <t>Serialization Minor Version</t>
  </si>
  <si>
    <t>Distribution Record</t>
  </si>
  <si>
    <t>Reserved</t>
  </si>
  <si>
    <t>Record Count</t>
  </si>
  <si>
    <t>Inputs</t>
  </si>
  <si>
    <t>1_x0001_52_x0001_0_x0001_RiskNormal(0.55,0.19,RiskName(B46),RiskStatic(0.55))</t>
  </si>
  <si>
    <t>GF1_rK0qDwEAEwDuAAwjACcANwB+AJIAkwChAK8AyADqAOQAKwD//wAAAAAAAAEEAAAAAAIwJQAAAAFBUGVyY2VudCBvZiBlbXBsb3llZXMgYW5kIGNvbnRyYWN0b3JzIHdobyBuZWVkIHRvIHVzZSBJQU0gcGVyIHllYXIBAAEBEAACAAEKU3RhdGlzdGljcwMBAQD/AQEBAQEAAQEBAAQAAAABAQEBAQABAQEABAAAAAGzAAATAAZOb3JtYWwAAAD/AAD/AQAAAgDQANoAAQEDAZqZmZmZmak/AABmZmZmZmbuPwAABQABAQEAAQEBAA==</t>
  </si>
  <si>
    <t>1_x0001_50_x0001_0_x0001_RiskNormal(0.6,0.12,RiskName(B55),RiskStatic(0.8))</t>
  </si>
  <si>
    <t>GF1_rK0qDwEAEwC9AAwjACcANwBNAGEAYgBwAH4AlwC5ALMAKwD//wAAAAAAAAEEAAAAAAIwJQAAAAEQVGFyZ2V0IFJlZHVjdGlvbgEAAQEQAAIAAQpTdGF0aXN0aWNzAwEBAP8BAQEBAQABAQEABAAAAAEBAQEBAAEBAQAEAAAAAYIAABMABk5vcm1hbAAAAP8AAP8BAAACAJ8AqQABAQMBmpmZmZmZqT8AAGZmZmZmZu4/AAAFAAEBAQABAQEA</t>
  </si>
  <si>
    <t>1_x0001_51_x0001_0_x0001_RiskNormal(0.07,0.03,RiskName(B6),RiskStatic(0.05))</t>
  </si>
  <si>
    <t>GF1_rK0qDwEAEwDjAAwjACcANwBzAIcAiACWAKQAvQDfANkAKwD//wAAAAAAAAEEAAAAAAIwJQAAAAE2R3Jvd3RoIHJhdGUgb2YgdGhlIG51bWJlciBvZiBhcHBzIGluIEhlYWx0aENvIHBlciB5ZWFyAQABARAAAgABClN0YXRpc3RpY3MDAQEA/wEBAQEBAAEBAQAEAAAAAQEBAQEAAQEBAAQAAAABqAAAEwAGTm9ybWFsAAAA/wAA/wEAAAIAxQDPAAEBAwGamZmZmZmpPwAAZmZmZmZm7j8AAAUAAQEBAAEBAQA=</t>
  </si>
  <si>
    <t>1_x0001_37_x0001_0_x0001_RiskNormal(0.05,0.01,RiskStatic(0.1))</t>
  </si>
  <si>
    <t>GF1_rK0qDwEAEwDUAAwjACcANwBkAHgAeQCHAJUArgDQAMoAKwD//wAAAAAAAAEEAAAAAAIwJQAAAAEnR3Jvd3RoIHJhdGUgb2YgYWNjZXNzIHJlcXVlc3RzIHBlciB5ZWFyAQABARAAAgABClN0YXRpc3RpY3MDAQEA/wEBAQEBAAEBAQAEAAAAAQEBAQEAAQEBAAQAAAABmQAAEwAGTm9ybWFsAAAA/wAA/wEAAAIAtgDAAAEBAwGamZmZmZmpPwAAZmZmZmZm7j8AAAUAAQEBAAEBAQA=</t>
  </si>
  <si>
    <t>GF1_rK0qDwEAEwDSAAwjACcANwBiAHYAdwCFAJMArADOAMgAKwD//wAAAAAAAAEEAAAAAAIwJQAAAAElR3Jvd3RoIFJhdGUgZm9yIFByb3Zpc2lvbmluZyBSZXF1ZXN0cwEAAQEQAAIAAQpTdGF0aXN0aWNzAwEBAP8BAQEBAQABAQEABAAAAAEBAQEBAAEBAQAEAAAAAZcAABMABk5vcm1hbAAAAP8AAP8BAAACALQAvgABAQMBmpmZmZmZqT8AAGZmZmZmZu4/AAAFAAEBAQABAQEA</t>
  </si>
  <si>
    <t>1_x0001_38_x0001_0_x0001_RiskNormal(0.05,0.01,RiskStatic(0.03))</t>
  </si>
  <si>
    <t>GF1_rK0qDwEAEwDWAAwjACcANwBmAHoAewCJAJcAsADSAMwAKwD//wAAAAAAAAEEAAAAAAIwJQAAAAEpR3Jvd3RoIHJhdGUgb2YgcGFzc3dvcmQgcmVxdWVzdHMgcGVyIHllYXIBAAEBEAACAAEKU3RhdGlzdGljcwMBAQD/AQEBAQEAAQEBAAQAAAABAQEBAQABAQEABAAAAAGbAAATAAZOb3JtYWwAAAD/AAD/AQAAAgC4AMIAAQEDAZqZmZmZmak/AABmZmZmZmbuPwAABQABAQEAAQEBAA==</t>
  </si>
  <si>
    <t>1_x0001_38_x0001_0_x0001_RiskNormal(0.05,0.01,RiskStatic(0.08))</t>
  </si>
  <si>
    <t>GF1_rK0qDwEAEwDKAAwjACcANwBaAG4AbwB9AIsApADGAMAAKwD//wAAAAAAAAEEAAAAAAIwJQAAAAEdR3Jvd3RoIHJhdGUgb2YgY2VydGlmaWNhdGlvbnMBAAEBEAACAAEKU3RhdGlzdGljcwMBAQD/AQEBAQEAAQEBAAQAAAABAQEBAQABAQEABAAAAAGPAAATAAZOb3JtYWwAAAD/AAD/AQAAAgCsALYAAQEDAZqZmZmZmak/AABmZmZmZmbuPwAABQABAQEAAQEBAA==</t>
  </si>
  <si>
    <t>1_x0001_38_x0001_0_x0001_RiskNormal(0.05,0.01,RiskStatic(0.05))</t>
  </si>
  <si>
    <t>GF1_rK0qDwEAEwAPAQwjACcANwCfALMAtADCANAA6QALAQUBKwD//wAAAAAAAAEEAAAAAAIwJQAAAAFiR3Jvd3RoIHJhdGUgb2YgYXVkaXQgZmluZGluZ3MgcGVyIHllYXIgLyBFeGhpYml0ICM4LiBBdWRpdHMgLSBEYXRhIGNvbGxlY3RlZCBieSBTYWlsUG9pbnQgYW5hbHlzdHMBAAEBEAACAAEKU3RhdGlzdGljcwMBAQD/AQEBAQEAAQEBAAQAAAABAQEBAQABAQEABAAAAAHUAAATAAZOb3JtYWwAAAD/AAD/AQAAAgDxAPsAAQEDAZqZmZmZmak/AABmZmZmZmbuPwAABQABAQEAAQEBAA==</t>
  </si>
  <si>
    <t>1_x0001_51_x0001_0_x0001_RiskNormal(0.05,0.1,RiskName(B37),RiskStatic(0.05))</t>
  </si>
  <si>
    <t>GF1_rK0qDwEAEwD8AAwjACcANwCMAKAAoQCvAL0A1gD4APIAKwD//wAAAAAAAAEEAAAAAAIwJQAAAAFPQW5udWFsIGdyb3d0aCByYXRlIG9mIGVtcGxveWVlcyBhbmQgY29udHJhY3RvcnMgYXQgSGVhbHRoQ28gKGluIGFsbCBjYXRlZ29yaWVzKQEAAQEQAAIAAQpTdGF0aXN0aWNzAwEBAP8BAQEBAQABAQEABAAAAAEBAQEBAAEBAQAEAAAAAcEAABMABk5vcm1hbAAAAP8AAP8BAAACAN4A6AABAQMBmpmZmZmZqT8AAGZmZmZmZu4/AAAFAAEBAQABAQEA</t>
  </si>
  <si>
    <t>1_x0001_56_x0001_0_x0001_RiskNormal(0.055,0.0236,RiskName(B38),RiskStatic(0.055))</t>
  </si>
  <si>
    <t>GF1_rK0qDwEAEwALAQwjACcAOgCbAK8AsAC+AMwA5QAHAQEBKwD//wAAAAAAAAEEAAAAAAUwLjAwJQAAAAFbQW5udWFsIGdyb3d0aCByYXRlIG9mIHNhbGFyaWVzIG9mIGVtcGxveWVlcyBhbmQgY29udHJhY3RvcnMgYXQgSGVhbHRoQ28gKGluIGFsbCBjYXRlZ29yaWVzKQEAAQEQAAIAAQpTdGF0aXN0aWNzAwEBAP8BAQEBAQABAQEABAAAAAEBAQEBAAEBAQAEAAAAAdAAABMABk5vcm1hbAAAAP8AAP8BAAACAO0A9wABAQMBmpmZmZmZqT8AAGZmZmZmZu4/AAAFAAEBAQABAQEA</t>
  </si>
  <si>
    <t>1_x0001_39_x0001_0_x0001_RiskNormal(0.15,0.075,RiskStatic(0.15))</t>
  </si>
  <si>
    <t>GF1_rK0qDwEAEwD+AAwjACcANwCOAKIAowCxAL8A2AD6APQAKwD//wAAAAAAAAEEAAAAAAIwJQAAAAFRR3Jvd3RoIHJhdGUgb2YgY3liZXIgaW5zdXJhbmNlIHByZW1pdW1zIHBlciB5ZWFyIC8gRXhoaWJpdCAjMi4gTWlzY2VsbGFuZW91cyBkYXRhAQABARAAAgABClN0YXRpc3RpY3MDAQEA/wEBAQEBAAEBAQAEAAAAAQEBAQEAAQEBAAQAAAABwwAAEwAGTm9ybWFsAAAA/wAA/wEAAAIA4ADqAAEBAwGamZmZmZmpPwAAZmZmZmZm7j8AAAUAAQEBAAEBAQA=</t>
  </si>
  <si>
    <t>1_x0001_37_x0001_0_x0001_RiskNormal(0.1,0.043,RiskStatic(0.1))</t>
  </si>
  <si>
    <t>GF1_rK0qDwEAEwDqAAwjACcAOgB6AI4AjwCdAKsAxADmAOAAKwD//wAAAAAAAAEEAAAAAAUwLjAwJQAAAAE6RGlzY291bnQgcmF0ZSBvZiBIZWFsdGhDbyAvIEV4aGliaXQgIzIuIE1pc2NlbGxhbmVvdXMgZGF0YQEAAQEQAAIAAQpTdGF0aXN0aWNzAwEBAP8BAQEBAQABAQEABAAAAAEBAQEBAAEBAQAEAAAAAa8AABMABk5vcm1hbAAAAP8AAP8BAAACAMwA1gABAQMBmpmZmZmZqT8AAGZmZmZmZu4/AAAFAAEBAQABAQEA</t>
  </si>
  <si>
    <t>1_x0001_52_x0001_0_x0001_RiskNormal(0.07,0.02,RiskName(B42),RiskStatic(0.07))</t>
  </si>
  <si>
    <t>GF1_rK0qDwEAEwAHAQwjACcAOgCXAKsArAC6AMgA4QADAf0AKwD//wAAAAAAAAEEAAAAAAUwLjAwJQAAAAFXQW5udWFsIGJhbmsgbG9hbiByYXRlIGNoYXJnZWQgdG8gSGVhbHRoQ28gZm9yIG5leHQgZml2ZSB5ZWFycyBmb3IgbG9hbnMgdXAgdG8gJDVNaWxsaW9uAQABARAAAgABClN0YXRpc3RpY3MDAQEA/wEBAQEBAAEBAQAEAAAAAQEBAQEAAQEBAAQAAAABzAAAEwAGTm9ybWFsAAAA/wAA/wEAAAIA6QDzAAEBAwGamZmZmZmpPwAAZmZmZmZm7j8AAAUAAQEBAAEBAQA=</t>
  </si>
  <si>
    <t>GF1_rK0qDwEAEwAJAQwjACcANwCZAK0ArgC8AMoA4wAFAf8AKwD//wAAAAAAAAEEAAAAAAIwJQAAAAFcRXhwZWN0ZWQgaW5mbGF0aW9uIHJhdGUgaW4gVVMgcGVyIHllYXIgb3ZlciBuZXh0IGZpdmUgeWVhcnMgLyBFeGhpYml0ICMyLiBNaXNjZWxsYW5lb3VzIGRhdGEBAAEBEAACAAEKU3RhdGlzdGljcwMBAQD/AQEBAQEAAQEBAAQAAAABAQEBAQABAQEABAAAAAHOAAATAAZOb3JtYWwAAAD/AAD/AQAAAgDrAPUAAQEDAZqZmZmZmak/AABmZmZmZmbuPwAABQABAQEAAQEBAA==</t>
  </si>
  <si>
    <t>Browse Record</t>
  </si>
  <si>
    <t>Display Mode</t>
  </si>
  <si>
    <t>Sens Graph Type</t>
  </si>
  <si>
    <t>Cond Sens Settings</t>
  </si>
  <si>
    <t>Scenario Settings</t>
  </si>
  <si>
    <t>Selected Scenario</t>
  </si>
  <si>
    <t>Distribution Options</t>
  </si>
  <si>
    <t>Distribution GS</t>
  </si>
  <si>
    <t>Distribution Curves</t>
  </si>
  <si>
    <t>Sens Tornado Options</t>
  </si>
  <si>
    <t>Sens Tornado GS</t>
  </si>
  <si>
    <t>Sens Tornado Curves</t>
  </si>
  <si>
    <t>Scen Tornado Options</t>
  </si>
  <si>
    <t>Scen Tornado GS</t>
  </si>
  <si>
    <t>Scen Tornado Curves</t>
  </si>
  <si>
    <t>Sens Spider Option</t>
  </si>
  <si>
    <t>Sens Spider GS</t>
  </si>
  <si>
    <t>Sens Spider Curves</t>
  </si>
  <si>
    <t>GF1_rK0qDwEAEwCRAQwjACcANwCwAMQAxQDTAOEAawGNAYcBKwD//wAAAAAAAAEEAAAAAAIwJQAAAAFPQW5udWFsIGdyb3d0aCByYXRlIG9mIGVtcGxveWVlcyBhbmQgY29udHJhY3RvcnMgYXQgSGVhbHRoQ28gKGluIGFsbCBjYXRlZ29yaWVzKQEkQ29tcGFyaXNvbiB3aXRoIFJpc2tOb3JtYWwoMC4wNSwwLjEpAQEQAAIAAQpTdGF0aXN0aWNzAwEBAP8BAQEBAQABAQEABAAAAAEBAQEBAAEBAQAEAAAAAugAAkgBAFwAT0FubnVhbCBncm93dGggcmF0ZSBvZiBlbXBsb3llZXMgYW5kIGNvbnRyYWN0b3JzIGF0IEhlYWx0aENvIChpbiBhbGwgY2F0ZWdvcmllcykAAAD/AAD/AQAAAgACACEAFFJpc2tOb3JtYWwoMC4wNSwwLjEpAAEA/wAAAAEAAAIAcwF9AQEBAwGamZmZmZmpPwAAZmZmZmZm7j8AAAUAAQEBAAEBAQA=</t>
  </si>
  <si>
    <t>3,10,2,.95,5,16,FALSE,0,TRUE,TRUE,TRUE</t>
  </si>
  <si>
    <t>GF1_4VKXXwEAEwDZAQwjACcAcQDYAOgA6QD3AAUBAAAAANEBKAD//wAAAQEEAAAAAD9fKFskJC00MDldKiAjLCMjMF8pO18oWyQkLTQwOV0qICgjLCMjMCk7XyhbJCQtNDA5XSogIi0iXyk7XyhAXykAAAABO05ldCBQcmVzZW50IFZhbHVlIChOUFYpIG9mIFNhaWxQb2ludCdzIE9uLVByZW0tSUFNICg1IHllYXIpASZJbnB1dHMgUmFua2VkIGJ5IEVmZmVjdCBvbiBPdXRwdXQgTWVhbgEBDAABAAEGTGVnZW5kAwABAP8BAQEBAQABAQEABAAAAAEBAQEBAAEBAQAEAAAACiQBCG4BCHkBCIQBCI8BCJoBCKUBCLABCLsBCMYBCEgAO05ldCBQcmVzZW50IFZhbHVlIChOUFYpIG9mIFNhaWxQb2ludCdzIE9uLVByZW0tSUFNICg1IHllYXIpAAAA/9wUPAEAAAIACQAAAAElAQAAAgAJAAAAAk8BAAACAAkAAAADjAEAAAIACQAAAARMAQAAAgAJAAAABTkBAAACAAkAAAAGTgEAAAIACQAAAAcjAQAAAgAJAAAACCkBAAACAAkAAAAJYAEAAAIABQABAQEAAAE=</t>
  </si>
  <si>
    <t>Cash inflows due to cyber insurance premium savings of SailPoint's On-prem and SaaS versions relative to legacy IAM</t>
  </si>
  <si>
    <t>1_x0001_47_x0001_0_x0001_RiskNormal(3200000,1375500,RiskStatic(3200000))</t>
  </si>
  <si>
    <t>GF1_rK0qDwEAEwDfAAwjACcAPQBvAIMAhACSAKAAuQDbANUAKwD//wAAAAAAAAEEAAAAAAgjLCMjMC4wMAAAAAEsTnVtYmVyIG9mIHZpY3RpbXMgcGVyIGJyZWFjaCBldmVudCAvIE1heGltdW0BAAEBEAACAAEKU3RhdGlzdGljcwMBAQD/AQEBAQEAAQEBAAQAAAABAQEBAQABAQEABAAAAAGkAAATAAZOb3JtYWwAAAD/AAD/AQAAAgDBAMsAAQEDAZqZmZmZmak/AABmZmZmZmbuPwAABQABAQEAAQEBAA==</t>
  </si>
  <si>
    <t>1_x0001_34_x0001_0_x0001_RiskPareto2(1,6.6,RiskStatic(100))</t>
  </si>
  <si>
    <t>GF1_rK0qDwEAEwD2AAwjACcAOwCFAJkAmgCoALYA0ADyAOwAKwD//wAAAAAAAAEEAAAAAAYwLjAwMDAAAAABRExJS0VMSUhPT0QgKFByb2JhYmlsaXR5KSBvZiBhIGJyZWFjaCBldmVudCBpbiBhIGdpdmVuIHllYXIgLyBNYXhpbXVtAQABARAAAgABClN0YXRpc3RpY3MDAQEA/wEBAQEBAAEBAQAEAAAAAQEBAQEAAQEBAAQAAAABugAAFAAHUGFyZXRvMgAAAP8AAP8BAAACANgA4gABAQMBmpmZmZmZqT8AAGZmZmZmZu4/AAAFAAEBAQABAQEA</t>
  </si>
  <si>
    <t>1_x0001_35_x0001_0_x0001_RiskPareto2(1,6.6,RiskStatic(0.01))</t>
  </si>
  <si>
    <t>GF1_rK0qDwEAEwD2AAwjACcAOwCFAJkAmgCoALYA0ADyAOwAKwD//wAAAAAAAAEEAAAAAAYwLjAwMDAAAAABRExJS0VMSUhPT0QgKFByb2JhYmlsaXR5KSBvZiBhIGJyZWFjaCBldmVudCBpbiBhIGdpdmVuIHllYXIgLyBNaW5pbXVtAQABARAAAgABClN0YXRpc3RpY3MDAQEA/wEBAQEBAAEBAQAEAAAAAQEBAQEAAQEBAAQAAAABugAAFAAHUGFyZXRvMgAAAP8AAP8BAAACANgA4gABAQMBmpmZmZmZqT8AAGZmZmZmZu4/AAAFAAEBAQABAQEA</t>
  </si>
  <si>
    <t>1_x0001_34_x0001_0_x0001_RiskPareto2(1,6.6,RiskStatic(0.1))</t>
  </si>
  <si>
    <t>GF1_rK0qDwEAEwD6AAwjACcAOwCJAJ0AngCsALoA1AD2APAAKwD//wAAAAAAAAEEAAAAAAYwLjAwMDAAAAABSExJS0VMSUhPT0QgKFByb2JhYmlsaXR5KSBvZiBhIGJyZWFjaCBldmVudCBpbiBhIGdpdmVuIHllYXIgLyBNb3N0IGxpa2VseQEAAQEQAAIAAQpTdGF0aXN0aWNzAwEBAP8BAQEBAQABAQEABAAAAAEBAQEBAAEBAQAEAAAAAb4AABQAB1BhcmV0bzIAAAD/AAD/AQAAAgDcAOYAAQEDAZqZmZmZmak/AABmZmZmZmbuPwAABQABAQEAAQEBAA==</t>
  </si>
  <si>
    <t>5_x0001_31_x0001_0_x0001_RiskPareto2(1,20,RiskStatic(1))</t>
  </si>
  <si>
    <t>5_x0001_32_x0001_0_x0001_RiskPareto2(1,139,RiskStatic(1))</t>
  </si>
  <si>
    <t>GF1_4VKXXwEAEwDTAQwjACcAcQDVAOUA5gD0AAIBAAAAAMsBKAD//wAAAQEEAAAAAD9fKFskJC00MDldKiAjLCMjMF8pO18oWyQkLTQwOV0qICgjLCMjMCk7XyhbJCQtNDA5XSogIi0iXyk7XyhAXykAAAABOE5ldCBQcmVzZW50IFZhbHVlIChOUFYpIG9mIFNhaWxQb2ludCdzIFNhYVMtSUFNICg1IHllYXIpASZJbnB1dHMgUmFua2VkIGJ5IEVmZmVjdCBvbiBPdXRwdXQgTWVhbgEBDAABAAEGTGVnZW5kAwABAP8BAQEBAQABAQEABAAAAAEBAQEBAAEBAQAEAAAACiEBCGgBCHMBCH4BCIkBCJQBCJ8BCKoBCLUBCMABCEUAOE5ldCBQcmVzZW50IFZhbHVlIChOUFYpIG9mIFNhaWxQb2ludCdzIFNhYVMtSUFNICg1IHllYXIpAAAA/9wUPAEAAAIACQAAAAElAQAAAgAJAAAAAk8BAAACAAkAAAADjAEAAAIACQAAAARMAQAAAgAJAAAABTkBAAACAAkAAAAGTgEAAAIACQAAAAcjAQAAAgAJAAAACCkBAAACAAkAAAAJYAEAAAIABQABAQEAAAE=</t>
  </si>
  <si>
    <t>GF1_jYW3AgEAEwDqAgwjAAAAcQDkAPQA9QATASEBAAAAAAAAJwD//wAAAQQAAAAAASU/XyhbJCQtNDA5XSogIywjIzBfKTtfKFskJC00MDldKiAoIywjIzApO18oWyQkLTQwOV0qICItIl8pO18oQF8pAAABO05ldCBQcmVzZW50IFZhbHVlIChOUFYpIG9mIFNhaWxQb2ludCdzIE9uLVByZW0tSUFNICg1IHllYXIpATJDaGFuZ2UgaW4gT3V0cHV0IE1lYW4gQWNyb3NzIFJhbmdlIG9mIElucHV0IFZhbHVlcwEBDAABAAEGTGVnZW5kAwABAP8BAQEBARBJbnB1dCBQZXJjZW50aWxlAQEBAAQAAAABAQEBAQABAQEABAAAAApAAQeDAQfbAQf0AQdYAge9AgfGAgfPAgfYAgfhAgdDADpEaXNjb3VudCByYXRlIG9mIEhlYWx0aENvIC8gRXhoaWJpdCAjMi4gTWlzY2VsbGFuZW91cyBkYXRhAAAvAQAAWABPQW5udWFsIGdyb3d0aCByYXRlIG9mIGVtcGxveWVlcyBhbmQgY29udHJhY3RvcnMgYXQgSGVhbHRoQ28gKGluIGFsbCBjYXRlZ29yaWVzKQABJQEAABkAEFRhcmdldCBSZWR1Y3Rpb24AAk8BAABkAFtBbm51YWwgZ3Jvd3RoIHJhdGUgb2Ygc2FsYXJpZXMgb2YgZW1wbG95ZWVzIGFuZCBjb250cmFjdG9ycyBhdCBIZWFsdGhDbyAoaW4gYWxsIGNhdGVnb3JpZXMpAAOMAQAAZQBcRXhwZWN0ZWQgaW5mbGF0aW9uIHJhdGUgaW4gVVMgcGVyIHllYXIgb3ZlciBuZXh0IGZpdmUgeWVhcnMgLyBFeGhpYml0ICMyLiBNaXNjZWxsYW5lb3VzIGRhdGEABEwBAAAJAAAABTkBAAAJAAAABk4BAAAJAAAAByMBAAAJAAAACCkBAAAJAAAACWABAAA=</t>
  </si>
  <si>
    <t>d42c81416ae7fa9ceec20c6013d9399f_x0012__x0013_ÐÏ_x0011_à¡±_x001A_á_x0012__x0012__x0012__x0012__x0012__x0012__x0012__x0012__x0012__x0012__x0012__x0012__x0012__x0012__x0012__x0012_&gt;_x0012__x0003__x0012_þÿ	_x0012__x0006__x0012__x0012__x0012__x0012__x0012__x0012__x0012__x0012__x0012__x0012__x0012_!_x0012__x0012__x0012__x0001__x0012__x0012__x0012__x0012__x0012__x0012__x0012__x0012__x0010__x0012__x0012__x0002__x0012__x0012__x0012__x0001__x0012__x0012__x0012_þÿÿÿ_x0012__x0012__x0012__x0012__x0012__x0012__x0012__x0012__x0004__x0012__x0012__x0012__x0003__x0012__x0012__x0012_&gt;_x0001__x0012__x0012_Û_x0001__x0012__x0012_y_x0002__x0012__x0012_z_x0002__x0012__x0012__x0017__x0003__x0012__x0012_´_x0003__x0012__x0012_Q_x0004__x0012__x0012_ï_x0004__x0012__x0012_ð_x0004__x0012__x0012__x0005__x0012__x0012_*_x0006__x0012__x0012_Ç_x0006__x0012__x0012_e_x0007__x0012__x0012_f_x0007__x0012__x0012__x0003__x0008__x0012__x0012_ _x0008__x0012__x0012_=	_x0012__x0012_Û	_x0012__x0012_x_x0013__x0012__x0012_y_x0013__x0012__x0012__x0016__x000B__x0012__x0012_³_x000B__x0012__x0012_Q_x000C__x0012__x0012_î_x000C__x0012__x0012_ï_x000C__x0012__x0012__x000D__x0012__x0012_)_x000E__x0012__x0012_Ç_x000E__x0012__x0012_d_x000F__x0012__x0012_e_x000F__x0012__x0012_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ýÿÿÿ_x0006__x0001__x0001__x0001__x0007__x0001__x0001__x0001__x0008__x0001__x0001__x0001_	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_x0001__x0001__x0001_"_x0001__x0001__x0001_#_x0001__x0001__x0001_$_x0001__x0001__x0001_%_x0001__x0001__x0001_&amp;_x0001__x0001__x0001_'_x0001__x0001__x0001_(_x0001__x0001__x0001_)_x0001__x0001__x0001_*_x0001__x0001__x0001_+_x0001__x0001__x0001_,_x0001__x0001__x0001_-_x0001__x0001__x0001_._x0001__x0001__x0001_/_x0001__x0001__x0001_0_x0001__x0001__x0001_1_x0001__x0001__x0001_2_x0001__x0001__x0001_3_x0001__x0001__x0001_4_x0001__x0001__x0001_5_x0001__x0001__x0001_6_x0001__x0001__x0001_7_x0001__x0001__x0001_8_x0001__x0001__x0001_9_x0001__x0001__x0001_:_x0001__x0001__x0001_;_x0001__x0001__x0001_&lt;_x0001__x0001__x0001_=_x0001__x0001__x0001__x0001__x0002_&gt;_x0001__x0001__x0001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0001__x0001__x0001_^_x0001__x0001__x0001_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0003__x0004_}_x0003__x0003__x0003_~_x0003__x0003__x0003__x0003__x0003__x0003_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W&amp;Ú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0005__x0001__x0001__x0001_½ò_x001F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89ÿÿÿÿÿÿÿÿÿÿÿÿÿÿÿÿÿÿÿÿÿÿÿÿÿÿÿÿÿÿÿÿ_x0001__x0001_88_x0002__x0001_88_x0003__x0001_88_x0004__x0001_88_x0005__x0001_88_x0006__x0001_88_x0007__x0001_88_x0008__x0001_88	_x0001_889_x0001_88_x000B__x0001_88_x000C__x0001_88_x000D__x0001_88_x000E__x0001_88_x000F__x0001_88_x0010__x0001_88_x0011__x0001_88_x0012__x0001_88_x0013__x0001_88_x0014__x0001_88_x0015__x0001_88_x0016__x0001_88_x0017__x0001_88_x0018__x0001_88_x0019__x0001_88_x001A__x0001_88_x001B__x0001_88_x001C__x0001_88_x001D__x0001_88_x001E__x0001_88_x001F__x0001_88 _x0001_88!_x0001_88"_x0001_88#_x0001_88$_x0001_88%_x0001_88&amp;_x0001_88'_x0001_88(_x0001_88)_x0001_88*_x0001_88+_x0001_88,_x0001_88-_x0001_88._x0001_88/_x0001_880_x0001_881_x0001_882_x0001_883_x0001_884_x0001_885_x0001_886_x0001_887_x0001_88_x0002__x0003_8_x0001__x0002__x0002_9_x0001__x0002__x0002_:_x0001__x0002__x0002_;_x0001__x0002__x0002_&lt;_x0001__x0002__x0002_=_x0001__x0002__x0002_?_x0001__x0002__x0002_ýÿÿÿ@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_x0001__x0002__x0002_\_x0001__x0002__x0002_]_x0001__x0002__x0002_^_x0001__x0002__x0002_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0002__x0003_w_x0001__x0002__x0002_x_x0001__x0002__x0002_y_x0001__x0002__x0002_z_x0001__x0002__x0002_{_x0001__x0002__x0002_|_x0001__x0002__x0002_}_x0001__x0002__x0002_~_x0001__x0002__x0002__x0001__x0002__x0002__x0001__x0002__x0002__x0002__x0002__x0002__x0002__x0002__x0002__x0002__x0002__x0002__x0002__x0002__x0002_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 _x0002__x0002__x0002_¡_x0002__x0002__x0002_¢_x0002__x0002__x0002_£_x0002__x0002__x0002_¤_x0002__x0002__x0002_¥_x0002__x0002__x0002_¦_x0002__x0002__x0002_§_x0002__x0002__x0002_¨_x0002__x0002__x0002_©_x0002__x0002__x0002_ª_x0002__x0002__x0002_«_x0002__x0002__x0002_¬_x0002__x0002__x0002_­_x0002__x0002__x0002_®_x0002__x0002__x0002_¯_x0002__x0002__x0002_°_x0002__x0002__x0002_±_x0002__x0002__x0002_²_x0002__x0002__x0002_³_x0002__x0002__x0002_´_x0002__x0002__x0002_µ_x0002__x0002__x0002__x0001__x0002_¶_x0001__x0001__x0001_·_x0001__x0001__x0001_¸_x0001__x0001__x0001_¹_x0001__x0001__x0001_º_x0001__x0001__x0001_»_x0001__x0001__x0001_¼_x0001__x0001__x0001_½_x0001__x0001__x0001_¾_x0001__x0001__x0001_¿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_x0005__x0007_õ_x0005__x0005__x0005_ö_x0005__x0005__x0005_÷_x0005__x0005__x0005_ø_x0005__x0005__x0005_ù_x0005__x0005__x0005_ú_x0005__x0005__x0005_û_x0005__x0005__x0005_ü_x0005__x0005__x0005_ý_x0005__x0005__x0005_þ_x0005__x0005__x0005_ÿ_x0005__x0005__x0005__x0005__x0001__x0005__x0005__x0001__x0005__x0005_  _x000D_^_x0005__x0005__x0005__x0001__x0005__x0005__x0005__x0001__x0005__x0005__x0005__x0010_'_x0005__x0005__x0010_'_x0005__x0005__x0010_'_x0005__x0005__x0003__x0005__x0005__x0005__x0002__x0005__x0005__x0005__x0018__x0005__x0005__x0005__x0005__x0005__x0005__x0005__x0018__x0005__x0005__x0005__x0002__x0005__x0005__x0005_¿2¶U_x0001__x0005__x0005__x0005__x0005__x0005__x0005__x0005__x0005__x0005__x0005__x0005_W2èÀý¢?P{_x0010__&lt;å¹?ÐXÏs_x001F_N¸?ô£f¦?FFçk?ö_x0005_Ý|xÙ¾?^?_x0019_ÈIÀ?ÞÍ/Íh&lt;²?ù_x001D_o[o$½¿_x0004_qAA¥_x001E_®?ÔÓf!_x0012_Ä¿x&lt;i`!?_x0005_éÝäÿé? _x0006_öø¿)}?ÙJ:jÐÝ¿?Qq)8_x001C_Ó¶¿Þ!ê´_x0002__x0005_ÑsÉ?ö´ÿ_x0007_ª¿N_x001D_Óï¤¶?pAeêÇ{?¹W\ôÖ_x0006_¶?)_x0003_yâY?¹Ér³?_x001B_¬ÅMá·¿L#rdÿ¿(_x000F_¼Póá°?_x0004_ÜÊ|_x0001_ðº?¬tÏ 8_x0010_¿¥¸ÒÏ°?ëI)ë1º»?}$»§°¿!ÜQ*©E¦?ÌÝÝ_x001D_Ù_x0013_²?_x0010__x0006_ø´_x0003__x0003_¿þçJã_x0004_³?³R°¤Ð?*§àd?²?0ü/f¨+?_x001D__x0007_dxÈ?BÂxå4À¿ïkX?èÔ?Ö_x0012__x000E_½?5Ù@F_x0010_?è?£âeo©?_x0001_WáìH°¸¿_x0010__x0012_½_x0008_.²¿_x0002_PFª(ð¾Le4õ°?_x0001__x0003_ÀPÔ_ß_x0013_Ä?`tÞè~eÂ?´!í´\`¸?è¥w%.0Å?_x0002_]_x0012_+_x000D__x0018_È?_x000E_("È8&gt;Ã?¢¾Õì§¢¿L±ÌäÏ¼?âïl¡_x0016_#?C·E&lt;U¼? J,_x0004_]?~£d_x000D_®¿xÅÑCD¿_x0010_Û1c_x0017_y?ìêÇG£Ì?ærQoOîÁ?_x000C_´z}!À¿HÿÀì·§?)Tª?uÚëÞµº?¬TEÑÐôÐ?|¯]ÊõæÇ?F_x0001_isrÎ®¿Ö{)t$ ¿oY2½jN£?²znHd,Ì¿X@îMmHÇ?_x0006_¢0AöCª¿~$_x0015_ñ_x000B_À?À5_x001E_¾û¦?c8ófò½?Ò×$_x0001__x0002_ì´?~­_x0018_I1¢Ð?¨%SQuT¿tl¬_x0016_Ç¿6Æ0a_x0002_Ë?düKH_¿¢«_x000D_ÿòÓ?_x0017_NÃ2£¿Xoà_x0007_©$½?èÚ&lt;º?½é²_Ñ¸?¯_x0016_=ý´?è_x0001_~Å¨?;Ä3bë_x001B_»?_x0001_Ò_x0006_ _x000E__x001C_e?ÈZðwÅ_x0019_¿ôßÇT¯Ê?÷ç!K=6¿¿ u_x0003__x0013_`_x001B_Ô?Ð_x001A_ÌÎ¸èÍ?~k»ÈÙúÄ?ÙmýKªx¼?_x0010_Þà²_x0013_ ?$_x0019_ÝøØk¿²e;ÿÊhÑ?~ÿaÎþ¡Æ?ÇÍ6ØµÛ®?Ï6bìï§?_x0001_üM$EÄ?_x000C_P\_x0008_/¦¿Hzþ´3µ?´_x0012_|¢`OÆ?_x0001__x0003_ït¾±5³¯?ªüÌ_x000B__x0016_²¿Û­g_x0018__x0005_?fÅBc?, ?_x0010_ð-ha?_x001B_F_x000D__x0002__x0019_¿¿9æ°î¸¿î_x0005__x000D_¹Øª¿?_x0018__x0013_Â¸¼s¿_x001F__ÖÒ_x000D_Jº¿û¸Âk¸à²?&lt;v3r_x0010_Þ ?,_x0015_ÿ_x0018_±·±?lÛ_x0003_¹²?ª{o|¢¿@ö_x0018_gã¥¿{)í_x0010_°?sîD&lt;`°?D¥éÉÑ?_x001E_9_x001A_7cÀ?¡­2ÆI_x0018_´¿_x000B_\Ú_x000B_[ZÀ?ð_x0002_g_x000C_=`Â?j»Ò?_x001C__x0005_;êí³?nKlû_x0006_¿³?Ø7çV¼G¿veÅþd§¿ &lt;:&lt;áU?_x0010_]_x000F_ áE£¿í_x001F__¨¾¯?°®Â_x0001__x0002_Ç_x0008_?³]i_x0019_Æ¿F_x0016_]¡ºÕ ¿_x0013_&lt;Üñ=¦¾¿ö{È_x001C_Å_x001F_Ç?M3Ó±9¸?aØk7PNÅ?-_x0019_Éæý`³¿_x000B_M¿¼_x0002_T¬?ºÁ_x0015_ÆÖÉÀ?_x001C_*ô&lt;_x0015_·?_x0019_¶W÷äQ?*þE_x0007__x000B_^?_x0006_Òw_x0016_Ç¿m3¤ß?ÅÅm²TKÄ?nsY®þ^·?l\_x0011_ëÜ?ØÃ1ûµÀ¿Soú°Íg½¿¶cÖÓíhÇ¿öM¶Æ¿_x000C_òÿhR_x000C_¿?.	y,1_x0017_Ã?__x0013_©Gg«?¶_x0002_õÞ:$­?BHÂÖ´®¿ -_x0008_²÷?xrp×_x000F__x0007_µ?_x000E__x0008_$h_x0013_·?PÚNö*k¿ÆmÅ.yË?_x0003_	·x¾p»¿_x0005_ BN¶¿_x0003__x0014_¬²µ¿ßÑüÆ?_¿¿íÓçiTE¸?ëëGqÆ?¡ÌK§?té_x000B_B_x0004_¹Ï?í`Ò8Â?R9À×+Ë?è«fs_x0013_z¿àwÕÞ´Øm?É5HE_x0002_g³¿:³_x0002_¸éqÁ?Ü¿ì1ß@Ã?sgr;¼?_x0016_à_x0001_)­_x0017_ ?¦clãÓ´?¯ù_x0014_?_x000B_¾C_x0007_Á?ÀÑ&lt;_x0015_H_x0008_S?zO(`¶®?Ý_x0013_ØÖ?Þ¯ú_x0005_¤_x0006_®¿ ÖÖ=}Óº?_x0006_í)hè¯¿?Ì_x000C_×_x001B_®²¿_x0003_É¸£_x001A_µ?(+?ñëY¿¸zZ8G£¿þÌd¾~¯?_x0004_áÇ_x0001__x0002_Lò¾?D+wH	«¿0g_x0015__x0015__x0002_L½?¼êgä_x0003_Å¿¨AyAâ:¦?_x0001_A°Ü`]¿f«~£à#³?¾	é=È;Ç?Îu¨özÁ²?ÐTB÷§?Û)úÇëTº?_x0011_òÁá Ä?âA7õ¡?¿`¥`ª-Á?}D¨î_x0005_®?ÍK!¤2?(_x0003_Åad/ ¿-HÎ&amp;÷´¿_x0002__x0013__x001C_$µ¿¸®QjôRÀ?_x0017__x0010_Õ¨ã­?B|_x001C_þÿâÍ?S_u¹_x0011_·³?4Ïòôò£²?Ò_x0003__x000D_N À?âà2_x000C_¿Hù_x0007_ùÁÉ?²Ub¿`f·1 `Æ?7®£¶5?&lt;å$_x0004_Ô¥¿\êõ«·¶?_x0003__x0004_vëµ_x0010_s_x0007_Í?ÔsôPÜ¿Òs_x001A_zÁÍÄ¿$³:/v[¶?Ð5µû¿èõS±_x0011_ ¿TE8?¨?ßdî°?_x0008_µðu¬¿{r*[»º¿(Å_x000B_F_x000D_|?üRUt+À?þÚ-°Üº°?_x0015_Ýìeà"¥?î¨Çv¾?$9 Ç_x0015_h¿ÃÃ"¦_x0018_}º¿Ên¸ïÖ¿_x0008_³®_x0001_¨?©,§Ô£ô½¿Ê²q¢¢ÓÝ?ì_x001B_,²Ï²?V_x001C_çK«ª¿¤çl#mE? ô|_x000D__x0006_°¶?a_x0002__DZ_x000C_?@Z½fT°?_x0014__x0001_Ó_x0002_ÿI¿N%_x000B_J_x001B_©¿2yW¦1À?da_x001B_¯iß¿X·û¶_x0002__x0007__x0012_G¿x¸æ_x001D_	0§¿C._x001B_ï®½¸¿%l_x0003_¢{»¿1Rå86½¿ðÛ98Ó¥?Z: &amp;Î?x_x0017__x0010__x0008__x001A_é¹?@äßÅëÎ?9_x0005_YãJ½Ä?_x0002_bc°fÂ¿x_x0012_'.)À¿â_x0013___x0014_;úº?µõi:§¶¿89	g_x0002_ý¿[&amp;aüâÑ?Øôüê`S¿_x000C_ðñè³²?eLù	?¦¸?pÍ°\ñt?-¿Å²é½¿î½5×@.´?ê¤®t6®?_x0018_XèjÖ¿IG_x0004_òÅ³?(«¼ãHðÁ?5³=UòoÄ?³Ia¼1¾¿HKÇ*sÈ?cÛ:¨Ìð°¿_x0006_®_x0017_a&gt;_x0001_Á?¾¼ÛOhÍ?_x0002__x0003__x0006_É_x000F_3v9Ð?ÁÐ¹&gt;þÉ¤?Üú_x001A_ß\?pÝÔÁÉw?iRÜ_x0005_¹?ÇÅoa±¿_x0002__x000B__x001A_!_x0001_HI?äæ^k#ªÁ?MdWJ¨Ä?°­84*]¿´ÒÅô) ? W_x001C_³'2Æ¿pÂë«_x0013_ØÃ¿ì_x0010_-·¿V9D¥SÚ¸?N).Øn»?:Ù þVÁ¿&lt;üÛ¹ÌÃ?ZEØ%À?@¼Ká¦?Ô[¨^oè­¿´µ$_x0002__x001E_Ì?À_x001A_h,dQ·?_x0015_ñà×'_x0010_Ñ?Kn_x0017_£/¤º¿ç;4ì ú¾?FÃÂ{$°?_x0007_ÀÆ¬÷âÂ?7_x0014_Ü#³?LPi»_x001B_aº?Ê_x0005__x001F_gÊ?y_x0008_@¦_x0003__x0007_yþª?¿_x0015_ùæW±¿&lt;_x001C_Ã_x0006_La·?N{27%ñÊ?_x0001__x0019_WÓ»?_x0005_Ù»4Ë«?õ¬wd6Z´¿@_x000B_¶m~¿_x001A_â&lt;:7?ú®ßVéÆ?nf ô_x000C_~³?¼EN? ¸¡?Êþ¯Ê_x001C_ùÈ¿Ç_x0002_:±»¼¿Äsíè_x0004_oÇ? _x0015_èÌ]ö¿,Û!/õØÄ?#¯YAÚý·¿f_x0015_°#G?v{6ò_x0011_A¶?:íÀÍñ$¥?`	¶1¡¿0_x000F_³_x0017_ù_x0008_¿îJm5÷k¸?&gt;JÂÉ_x0010_Î¿_x0012_UáÄ²¿_x0004_H_x000C_ã?Áº?9_x0005__x0018_ºü³¿ü1©ò_x0003_éË?¨B=µ¥(t?6låÀ¿P²@òÎ?_x0001__x0002_.:_x0008__x001A__x0002_À¿á_x0013_oØÖ.¶¿ÕÇ_x0016__x0006_´º´?_x0001_³¿ÉùOVleÃ?1_x001A_aÑ@»¿,;Ñìj?Z#ÅyÃ¿¬ÅÞLT_x001F_Ã?¨h¿_x0008_º¥Á?4Ç¢z.Â?_x0010_7Ü|úÁ?Ð_x000F_Æ¯_x0013_Ï?Ò]}t_x000B_N¥¿_x001E_RÛ÷_x0014__x001D_À?_x0016_ìãú_x001B_&amp;Ê?Ð0.°×À?H¥_x0010_X§É?é3=Âß³¿ÑKçPÉ¤±?Òæ¥ün_x0016_ ¿_x001C_?¨s~*£?²D_x000C_¸¬Ø¿?±Ü¹?L.ÀÀ®ç°?ø2*Ë_x0010_È¿g§`ËU¿?¾5çÇÅ?¡ÌÞä½¿_x0001_Z·?ùé±^L¨¿BþA±_x0005__x0007_	_x0018_Â?_x0012_^_x001B_[Ç?Áµ8ÿ_x0002_°? z4_x0010_º2«?)»	~¿?p_x0011_°Ú5¿f_x000B_Æ_x0012_zÆ?&lt;Þé_x0006_?íÓA?ªßA_x0006__x0015_ö¿?`v5óc?Gæ²õo×®?µPp {Ø?ìqR¡Ú?7Ûi~_x0007_¿ª³É_x0005__x0003_D¡?¨A(î¥¿P¨½(Å¿¾Êh@Ã¿Zß¬¸_x0005_Â¿Mß¬Ö0?òd±_x001E_ñ®?0_x0001_Ã@Æ¶¿Ñ±_x0004_Q³?ª"Ì#±?ZhH_x0004_ñgÈ?b{_x001E_òfq¦?Ë+Ü^Y_x000D_º?×_x000B_÷qW¥?-2øÔ×o·?âFnÕhÅ±?å_x0004__x000B_ï_x0002_ ¿_x0001__x0002__x0014_¹\¤_x0007_?F_x000B_ß;ë²?å²A±¿¢aö%§Ð¼?l8ØÎÅ¿ê«_x0013_ñ_x0010_³¿Z_x0014_Ad^«¿_x001A_û-¨Z£Ð? _x0003__x0001_Í@V?Rðð_x000B__x001E_¯? ÂâK_x0016_]¬¿ÛÍW³?h_x000E_&amp;#_x0019_ ¿j~¹Ö×Ô?_x0014_å.ºÇ?JðrGóÞÀ?_x0002_t.ñs»?`òw&gt;k¼?È6á¹¶_x0014_¿~_x0005_¦qVó¿?ð¤#_x0015_YÆ?)ÂÞ|dèµ¿_x0004_kÈ_x0002_±s²?®7Ñ_x0015_L¡¿òFÐ¨Ø²?2Ë¡N»?&gt;äîÐshÀ¿¿Û£^µ¿_x0018_¬w ¨ü¿=yaíÅ?]îF_x0005_ä_x0015_²? =_x0006_¦_x000C__x0012_Ð\¿_x0018_Ø_x001F_b±J¿_x000E_¨4Ö_x0011__x0008_¢?H¸_x0006_{Sõ¹?3º=¢å¿?_x0002_GZ!xsÂ?_x0008__x001D_ ÉcÑ?d¤²z;´?jÓìõ­¿_x0006_ýýÑpÇ?ÿîi÷¿º¿¬ _x000C_åt_x0004_?ú,¦Aò_x0006_¬¿üÝ_x0003_·p«Ê?Ô'P_x0010__x0014_¶?8&lt;*ÊÂO?"¾·=:¦¿(B­Õ_x001D_µ?+ªg_x0016__x000E_¹¿45c¶wª¿ÚDo_x0008__x0001__x001B_Â?6_x0007_z|&lt;®¿_x001D__x001E_'±Ýµ»¿_x000F_B,z­¨?&amp;[_x000B_·tÿª¿_x0005_ü¦ýú_x0003_¨?_x0010_\§åâ¿_x000D_ý&amp;_x0014__x0001_ï²?íz¯ÓÈ³¿É½Dn²«?J1	~d²¿Ì_Xþì¯Ì?_x0005__x0006__x001F__x001D_X6_x001A_«?ÌA©DJÉ?ÀÕÏ@_x0010_	Ê?Ñ»ÝÂ¥¿¼x¿:ì ¸?&amp;åÌÆ´k?ò,KF;MÇ?M£!gM¥´¿¨\_x0006__3_x0007_ ?_x0003_TÖ_x000C_XPÁ?ènj_x0003_@¢¿_x0006_°SÖàfÃ¿.ÌHx_x0013_´?¤&amp;×hçhÅ?_x001F__x000D_¹kbÇ?Ü}C%_x0002_Q¸?È´_x0001_{CÔ?Ó®m&gt;4·?jÏ~ÇLÍ?Æ_x000D_Ð/Õ¤¿_x0011_r/·?­U»ép«?Z:¤r¸?_x000C_»}_x0010__x0016_¥¿A_x0004_ ?jç_x0001_¼R¯¿_x0003_ÜPÂÀõÀ?ZË¨dÒ¨?/þ¬:À_x0002_Ñ?F%`³¼bÃ?_x000C_ÌÛ4_x0016_¹?_x0018_¡p_x0002__x0003__x0003_tx¿²³Î_x001E_#&amp;Ä¿(_x0008__x0004__x0012_BÎ?ì+j&amp;°?Iç:Á´¿fì#ËkZ¦¿_x000F__x0007_l!}À?|¾V¼ÆF£?È§½_x000D_SóÈ?kú_x001C_¶²±¶?¦¬r_x0008_@A©?m sË²¿n¼×_x001F_Ñý±?ÐÚ`Úq¤Ä?ê_x0013_¶Ó¾?V¡_x001A_ÙÖ¶¸?~Îo_x0017_âÁ?&lt;kq_x0001_Î?øçøI£?3¶ôh_x0015_¸?¸s_x0003_1?¿ö!Uâo¬¿fU_x0019_0Î´? g2oÔÜ?ìØ5 ±l¿9@F_x000B_³¿ò­×.ÌÎ?¸ûV65w?ï¿ÕùÞ?_x0010_[ìý3Þ¥?ìZ÷CRñ¶?ìý\9¶±?_x0002__x0003_ÁR(_x001E_¾²?­'q+½¿^µjøPÕ¦¿'Þ¹ÃV?¬#Ï4~¾¡¿ ü	ëQk?(`WÀbÅ¿&lt;¥yzI·?`P³yw?¡:Á_x0007__x000B_¶¿Ú§,4C½?_x000C_0UÊRF¶?Ì_x0012_¶Ù7Ä¾?ìðv_x0017_¿ôV¨eïà³?üh8yÇ?e5X °?F#ÈNÂvÓ?°ÿÍ«½?"±~_x0016_¾2Â?´ý*@àú¢¿_x0018__x0001_._x001F_½?zÐzC*µ?hbßê¸°?¦_x0010_ß¿_x000D__x000F_É?ìÔ9_x001A_C§?z:áä£Ë?sX¼Lsº?¼§µ_x0017_KÂ?£*Èol²¿_x0015_oá_x0010_¸¿p)á«_x0002__x0003_L«Ä?»`3Ô_x000F_&amp;¾¿çÃß¿_x000D_.cÑ¾?_x0010_*T_x001E_éÿ¿ì&amp;5åY¿_x0003_J0D!Å?«»[Ç_x001B__¬?î0_x0002__x001F_ª³?Q._x0004__x001C_?¿¿8_x0019_½x)­É?_x0002_´ñ]XÚj¿0i_x000C__x000C_0p?ê®'L°?¥|~Löv?X_x0019_rÒ_x0015_¬?Ó³s_x001A_½z«?fºü¯¿1¡+¿N´¿: êç_x001F_²?Úà©ðùÁ¿1â Ð_x0001_¹?ÊB(â_x001C_Â?C6Û-©½¿`_x0017__x0007_°¬S¯?H»J&amp;ÕÈ±?WU8þy¤¬?È_x0005__x0014_9¿u?`ã¯_x0015_ol?Ð³C¯î?Ú_x000F_éÝ!Ã?ü´_x0015__x000C_þ_x001A_£¿_x0006__x000B__x001A_8_x000B_ÀÊÅÃ?_x0014_é_x0005_Ó|¿h_x0017__x0017__x0018__x0012_ ?ìPÊºôÜÄ? EbÜ?¼_x001E_	8?¾cÈ×_x001A_½?(Ðnè98¿½_x0008_cô_x0013_¾¿2©_x0018_&amp;Ä?:#_x0005_#M7Â¿\9_x0008_q_x0003_¿º?Ì_x0011__x0018_"¿vÝÚ5»É²?ç&gt;_x0004_Î_x000D_5·¿anm,ë?­¬"é_x000B_õ³?rµT¢_x0001_¥¿¢_x000C_}êÀ¦¿´»Í+p²¿v7»Dìî¯?Leã­W?²EdÔÉj«?Ø f^_x0004_üÉ¿¨#½Ë+?ö_x0010_xQ_x0019_¶?­æ_x000F_õ[¬?¥Ê_x001D_ª_x000E_È¸?ôA2_x0017_íBÄ?fß_x0002__x0015_à©¿_x0007_ú_x0006_m²"°¿¬&amp;&amp;_x0001__x0005_Û_x0007_¿_x0016_j¹æç;Å?ö4ôÍÍ¾?u¡qD¿ª?¢ÇÉ,ÇÇ?ºeQrÖ¡?_x0017_Ùí¯)­?_x0004_H_x0013_×­¿~×ªDßÆ¿3_x001D_J£?âM|÷ý§©?_x001C_×Úé¯? ¢Ðaà_x0018_¿ÜË|ç9¿?_x0006_PoGÓÂ?`fj¬v°»?Nü_x0019__x000D_¯VÂ? _x0013_5vý·°¿Ø=sàø'¢¿þ«î	ë_x001A_¡?C_x001E_iâ¼½?_x0002__x0003_&amp;Hr³?æ=¹xF·?oQ7j]Ò?Ô³[Ì?_x0010_hÎ_x0001_}_x0015_Ç?_x001E_bA³­_x0007_ª¿_x0002_Á~î­)¿?42©_x001D_x^À¿_x0018_=¼BÄQ¿&lt;%ú_x000E__x000E_­§¿;-_x0015_IT»¿_x0001__x0005_ìQùfcÜ¿ ø_x0015_RÌÊ?k¡r&amp;_x0019_ä«?²+}\0£¿H*{þÕ¿_x0014__x001C_·µ_x000F_Â?Á{ùeÆ¶?Ê½?(ýb±¿$´©'UÀ?,£/M]?º19V±¿`Ü±VQ_x0002_À?äX` Ô É?¦_x0014_½×ÑÉÇ?dh¼&lt;G_x000C_?(+'	½±?´´L_½QÈ?\ð_x001E_¤ ¿ùf£¥Òô´¿ÂÀ_x000D_}ëP ?n=­¯Ã?f)¡°âx­¿&gt;¯À_x000D_%PÃ¿ÈU«e_x0019_Î?/Úk"Í¹?HGg(t'°?O¨|_x0006__x0017_¿?èb_x000C__x0003_Èq¿0&lt;GÊD_x0008_£¿HÙ_x0004__x0015_¥.Ä?T²ð_x0003_ª³?È_x0010_ò,_x0001__x0004_îÍÃ?÷û ³·¿â_x000B_üÎ:\´?[£«_x000F_öR²?_x0014_yø?dÊ}Cn±?_x0003_ý±´ß»¿fTËdß¯¿lKÿ]ô?_x0008_òåß¿vj_x001C_Lo Â?jGÜÉ-÷É?¿oOÛ¿ø8R=|?\üñrg½?_x000C_0Ãåë Ë?o_x0007__x000D_6«?0ë®Nu?èm/g/×¿a_x0006_z_x0012_D»?­´E0-ù«?öÕ_x0015_aü?Âç_x001E_¤ÙmÆ?º$½¬?`_x0002_¥!½¹´?¾LW+B¾´?ê:ÕQ+m«¿eg×pâ_x0008_´?ÞòD±,ÁÆ?Ø_x0014_Ë¯r¿ón&lt;üËÉµ?$­_x0018_Ó{:¿_x0002__x0003_ÎV_x0016_ç&amp;§¿PÏÂ³±?Ì9ÒþÞ*¸?sª_x000E__x0014_¾¿_x000F_§u£W²?_x0002_DÁ?Ó¯¿Ú#_3¢Ã?ø{&lt;°¿rú_x0007_í_x0013_Â?Ü1_x0001__x0018_­b ?Ú_x0003_P&gt;³Ë?Bâ\Çºn?ìw_x000B_Òy¦¿äL0?&gt;Â¨?±(_x0005_qØ3»¿@¿qün¿_x0002_õB)_x0015_Ì?lC'Y_x0001_±?l êAÿe?ÍTyS&gt;Ý¶¿F	3V|yÀ?Àp_x001C_Ò¤ÇÉ?JBþ4f_x0018_¡?_x0016_W@}É£?20e!Ê¬µ?yï|¬?âÑ_x0014__x0015_­Å?ôØÕã_x0012_d¤¿t&gt;ØmÄ¢¿1ãu_x0005_Eý¿?_x001F_Q_x0010_){?_x0008_ü_x0001__x0002_@¢¿J-º×W¤?¥²Eë_x0017__x0019_½¿X"_x0018_W.n|¿ù_x001E_¥_x0006_ÔmÅ?_x0016__x0012_±_x0017_«Ã?f&amp; $iñÇ?_x0008_úDh_x001D_q¤¿¨_x0007_Ê.@ì¿²_x0011_82¼?û±~Þö¿¿vùÏ]®&lt;Å?¾%Bìõ_x001E_Â¿_x0006_¬_x000B_í§³?_x0008__x001C_®*hR¿ïyH_x001A_Ý"·¿ÅìiÃ]µ¿æÃ_x001F_¯þæ¨¿Àæþ_x001C_ÈE?ðlouuMw?V¿}PÕÅ?	:_x0006___x000D_t³?t¨0_x0002_l·?±?_x0014_T_x001E_Ä?ÒSm4À?3_x000F_ìV­?dÕ¹ó.¡¿?89)é5	¨?_x0004_3HÓ_x0011_Ç¯¿èQÆ+Ë¿ É_x000C_g_x0018_°¿KT-múª?_x0001_	_x0004_Ý&lt;ÅRé¤?ì·,ã!Â?ôskp¯6¿Ã?tß²²?*q*&gt;ÊØÈ?Ioª_x0017_Þñ»¿_x0008__x001E__x000D_ï_x0006_;­?`qmÄÿ_x0019_½?é_x0008_&lt;_x0014__x0002_j¸¿[­1Ð?º_x001C_UN|ÚÁ?*ëÀ_x0011_rõ¤?¶¤®´ È?¢ÎáÜÌ§?_x0014_M½Ñ~Á?ÁeE­Â?ÜôÖ½_x0014_¢?/£?uU°¿@BÚ4!¿Þr1^_x0007_£?7'_x0005_¢¿?_x001E__x0010__x001E_¸_x001C_¹?Ìeö¯_x0013_¿®v#nu²?=u_x0006__x0010_âÚ°?^/Të*¯?By_x0003_Ú_x000B_à ¿Ì_x0015_\t¿º_x0014_.âÄ?Ãj(ô¿?ÆVW¬Ís¹?_x001D_§_x0001__x0007_÷Ö¾¿òR Ó_x0016_Õ?¢_x0014_ø_x0005_=0?oß1¨_x0017_¿ ¼÷qZ ²?Ýc_x0007_)ã-°¿Ô"*66Â?þ_x001F__x001C_-.¨¿ìBã)Bµ³?þ&lt;$ñß¬?_x001D_Í9Î¾?ô&lt;k$ìÅ¿{_x0004_	l0=¢?+Öe_x0003_§?ðíN"[_x0012_? ®éeUuV?çV2Øg ?ËFäÉÃ³¿ô#oOZ¼¿o_x0014_Vâ´©?I´ôn¹¿`'_x0002_È_x0008_1Á¿Ù_x001C_E_x000E_ÔP·¿ñqHÍö¹¿´I6_x0013_îµ?â5)jÅÊ?âå:/ÿ¬?_x001B__x0006_#A _x0011_»?]ý»ÖìKÐ?\9Ä,_x001F_Ê¿£Ü6Óæ?_x0004_¦'êR¿_x0001__x0002_ÐBlecäc¿ö-6#ÇË¿p_x0016_ÁZ·_x0019_¬?ú°ì«?þô_x0003_øõÄ?_x0006_	fRùÂ¿¶_x001A_X_x0007__x000B_R§¿Ê_x0010_!_x0014_©Æ?Ãî¿Õ3©?8ðñvÛÌ?¢_x001F_èÂ?o_x000E_:L[¿?.N72²?ìÍ_x0001_9_x0007_Á?apQûRÌ¥?h_x0005_=Kè¡?p"P0Ü¿Úµ_x0011_¾_x000C_Ï?zH×7¶'Í?|qô_x0004__x0014_?î³´_x001B_°=Á?Ýî÷,Tµ¿_x001A_Ó·3«°?ëh¦_x0007_@Ã³¿X_x0003__x0017_Ý7õ¿¸MhÊyí²¿1_x0012_Ê_x0019_ÛLÃ?BJ#ï.±?SmwÅO?_x000C_!?à=Àn{o?_x000E_%§1_x0008__x000C_¯tÅ¿ïÌL§Üg±¿Î¤ÙaÄ"£¿+1·&lt;·?Æç_x000E_ºkË?}ÑÍ?±_x000B_¹?¾T_x000B_­ÝA¸?º@_x000C_H ¿ÚÊ_x000E_¤Ø£¿,çÊ5z¿´c6à_x0019_¿ÿüÔ2?åM,àFO¬?ñ_x0003_µ¶¿â_x0005_à_x0006__x0002_+§?¿¢	á 3¸¿9_x0015_5?v¹?áh!×¸Õ?_x000C_R@tb¸?&amp;d)ãK¸®¿º_x0004_íþ+?Òaë_x0007_^É?6æ(_x0016_ö·?\H_x0001_q&gt;? üM.²?uÔÙ­º?_x001C_@(ô#x£¿ñÁ?Ú£UÆ?i_x0001_y¿¿87_x001E_(÷¿Ì&gt;çÏO ¿_x001D_;_x001D_þ	?_x0001__x0003_³Wf_x0006_ _x0010_Ð?¤wïÂ¹O?@_x0002_iûæÓ¦?°D+ã_x0004_½?j´_x001F_ó %Á¿ÎQyCÿ©È?Ä_x0014_ÔÄªÉ?P_x001E_N¢×¢º?XÚ¢&amp;9_x0013_Â?§_x0019_Dó_x001C_¡?oáÁ-¥E?Cf·_x0014_³?Ü3_x0004_{º,?åý:Á?¶ø²?U&lt;_x001F_L/Ã?ì_x0001_;È³À?_x001F_.ÍLÂ?^SÚDTú­¿ÎûØí]ÝÈ?ë&amp;}Ñ÷5ª?_x001D_p^_x001F_(´?Þ]_x0004_j_x001B_c£¿@º&lt;Ï_x0010_Ã?x¤&lt;ó@yÄ?à+_x0016_$Ofb¿_x000E_æ¨è]Ä¿_x0003_`å_x001E__x000E_A±?m|§/`T¦?iõå_x001B_èx¹¿`e&amp;às?zjY/_x0002__x0003_ÿÇ ?;$|·õÑ?Af¢Ò¢L´¿Ç_x0001_aº3%Á?ÛMµ_x000F_G6²?°Àä_x000F_Mb¿¼×rÿ_x0008_ð¿¢í}úôÎ?_x0013_þex_x0013_,¹?¸VÇßfO¿XC}ó_x0017_µ?Y«ÖG E°?òKä{.Ë?ÉÒ¤l_x0006__x0007_º?¦1KØÇÀ?¥_x000D_` (c¹?f_x0013_8]¶×º?_x0005_9{È§û®?H°¼s ?øM3á1? úËÉ_x000F_·f¿b¬Fà¸&amp;·?0«©æ_x0005_Ä¦?æ_x0018_')«¿Ìû_x000C_1_x0003_¶?pÛþ¢É|?¤_x0006_üYú_x0019_Â?V_x001C_×@ëÒÁ¿t. *1¢?_x0014_ÑQfvÑ²?õKl_x0004_´¿ÜÐ¶_x000E_è·?_x0001__x0002_Ø¹y¹_x001F_|?¯òõ_x0008_7±¿P~E²ï_x0015_`?Æ;ñ¤QØÀ?ãvëh ¶?(¿éåUÅ?_x0012__x0002_ijÊ§£? «{°KP¿hAkZ¿¹Z_x0007_´´Ã?¬~=öf ¢?p_x0001__x000F_è}?À=´	_x001B_¿?¥P&lt;¯Lìª?`¢(_x0007_ïÉ?DÝ§ÿò¨¿pBH_x0003_P»?õ_x000F_¹¶_x000C_ð²?È­O^Àä»?òáë_x0006__x001E__x001A_?Td` ÚI?N¾¤ ¦Ê?4)¨÷í¥?«] Jäk?º¬Bú_x0019_²?_x0004_°4¯òîÅ?_x0018_åJÕ",Æ¿_x0018__x000E_	w|¿_x001C_Qì£·?\_x000E_¯½ó_x0014_Å?váÇ)¼¥¿°¢æ_x000E__x0001__x0003_ìv¿ÒüH_x0012_Á?Á5ñ_x0011_Ïm¶?_x0004_~r)?4ù0Ã?)nM_x0005_C·?_x0014__x000C_ú­­¿n+×§¿¾~DÀËÏ?_x0018_:_x0018_FS*Ä?JÖý¯_x0013_Ô±¿Pï eÈ¿y?èývÃ@1Ç?¢LÂµa|Ä?Äñöâ¥¿ õZ@è8¿çrÐêÂ?&lt;Ub_x000C_ ¿dÆkæÚÞÅ?´[cÝ&lt;õÁ?_x0017_Â_x0017_(®»¿8_x0002_À_x000D_àÅ?_x0016_´¦²?,.é_x0013_¿ ?âz°$¨¿?_x0014_7ÙF-À?þg!VÛ_x001E_Ä?®.XÄuí¦?¬Ì)v_x001C_]¯?Ó¹á{_x000F__x001D_?º^=ÿÅG¢¿Ó_x0013_lHo¼¿_x0001__x0007_Àaß_x000F_ç?ÄÆ±¬kÅ?f2­ì¶_x001A_£?@MQ:©DÉ?rS_x0004_üø§?%Hh/uGÑ?_x0001_x)´£±?6Dån=_x001C_·?_x0001_71Q¿_x0002_¢ÝE®_x0007_®?È_x001B_n_x001A_Û&gt;Á?üUh£u¿\¯_x000B_Ë{ÚÈ¿S_x0002_¢ýÃ²?È_x000E_DÓ{³¢?@_x000B_Y"ø¾?ñ_x0013_{Í#¹?Õ³3_x0005_E?v_x0010_hµ ¦?gWh?_x0011_âå7L5Ä?Î_x000B_1À'¥?:_x0007_ïFÎ¿V`_x0006_8eµ?1ÉµSH_x001D_Å?²ýÁé®¹¢?¨ÉúÜz¿¦M=©Ni¦¿W¶øÌ±¿@Á6;_x0014_^?_x0011_¥_x0003_?¹¿-ÒMG_x0002__x0003_? º?ÖR_x000E__x0002_Ð2«¿Ø~±ËWá~¿yp,õkX³¿²x[UÇ¤Ç?®_x0004_&lt;«ÂË¿g_GÚêÐ?ç_x0004_ÚJÄ¤?mKUAz¾?_x0008_b¨êØ£?ü3\ÓºT¡?! u­?C¢?Ø}©Þ½È?tÖº_x001F_æ¬¿Q_x0001_{Î¥ÇÔ?úþ©ê'Ä?ÌONôÙ?&amp;ÝÚî.¼¿Gg_x0015_"_x0010_µ¿È_x001C_±ãÙ¥À¿Þ!êïÆ¿|ÛàÀ¸I¹?ÒKÅ3Â¿E¬àÜ$À?Üï`NÎº?@¹¼î5Jz?ëÊè¥\4»?US_x0008_¹gÀ?¯oì_x000F_ÂÁ?¶5iÛ_¶Ç?õ£ @Ç¿)ñnËIÈ¶¿_x0002__x0003_X_x000C__x000B_WTõ?Ô¼_x0006_Ç_x0002_Æ?»sU!¤_x0006_¨?zLPÃ?OÚ_Ú5Ã?²aÏsæÓÀ?eX_x0011_é)°¿;@Ì_x0007_¼?_x001F_÷hÃ_È²?ÄT±2Ñ?µVä_x0007_»2±¿ ÎI)Ö¯¿öf_x000B_íªË?aäC_¸[Â? b_x0006_Ät`¿÷fý+,_x000B_Á?åðg'[Å?_x001C_aÓã_x0019__x0004_?$w9_x0008_{À?äø;Å¿í"msf¦¿Çgk_x0016__x0001_5°?{_x0011_¸_x0016_¿Ë?4ÐK¸¬¨Â¿A77ë3_x0004_¼¿hUÝGw¿¦?*pÏÇ_x000C__x0017_Å?d)ï¡n£¨?2Ó_x001B_ç_x0014_y¡?Lo_x000D_Ô«½?@.û¼-£?UiQ_x0001__x0004_ù	¿â"Kû¿Ó;Û¯´¹?DÁàU_x0016_ºÂ?uìë&lt;_x0017_°?$´Tg°?Ø_x0015_{|AÆ±?}_x001F_Ý1¢Z®?+Øí_x0005_ìÆ?k&gt;1Å´¿_x0001_&lt;	ù6¿³_x000E_Hg9Þ¼?ñ_x0003_Á?k_x0011_ÓýÜ_x0002_¸?Ö_x001E_sÉ?ì=_x0002__½?ÎQú_x0016_éÀ?((lécÌ¿O_x0014_Gz?d&lt;«R±Æ?ÿ_x0003__x0005_dm	´¿h¶Ux:°?_x0018_l_x0013_îi_x0012_t?p_x001A_æïµ?_x0008_|æ@¿ö÷b´ÚË?¾_x0007_zþÑÔÉ?¬¬zK}S?¢ËÇ  &lt;Ã?¶I_x0005_4¹Â?øÅä_x0004_?äµ?~¼^Fï`Ä?_x0001__x0002_ºÄôZÀ¿_x0015_4êá¾¿ü#ôÿ»?Ò_x0003_1Ië¢¿ß`ê&lt;5´Â?\_x001A_¢áCÇ£¿¶rª¹/£Á?)ÔhµH»?[ÁsE?Hx_x0015_"ÿ¿ÀÈ¤õ¨õ£¿ Ô»µÀ¿ó.¹®á¸?þ~¾1Ä?x_x0002__x0003_j_x000B_Â¿ÜÇ_x000E_O_x0011_³¾?Q_x0017_ãQÑ³¿6¯_x0014__x000E_¾?hÕ]_x0016_ë÷¿Ìz_x001F_¨?X09ðV¿Hê´d]²?ª_x0012_å#­?àxâ_x001C_Å£?_x001C_£êy2_x000F_Å?Ûô06Q°?à_x0008_S_x0007_Ôa¿SsF*VA²¿$wÝàÿTÌ?ÍÓË_x001C_¯R©?sQäJËu¼?_qb_x0002__x0003_Ç_x001F_»¿%]|¼Ô¸?Ìe ´i»?b_x001D_¯Èã&gt;´?®ißvT5ª¿_x0017_xxPÂ?ª_x0017_"I×á¯¿_x001B_mÝ_x0018_Å?À¸&amp;Ìí§½?Ä5|îß¿t6_x0001_vE£¿K4Îy¥©?ÀòÕxù»?¤ëïsÚ¦À?_x0008_t~â+L¿_x001C_|_x0018_(#qÁ?_x001E_önS·?`_ûí'i?_x0001__öZ·_x0006_¶¿®½O©_x0010_®¿ ¯seÈ?bº|ß¸/¨¿·Q_x0006_ü³¿­~fu=Å?²­ì*öj¬?v&gt;FlÉ? É_x0002_Ç?@JÊÃ_x0016_ÿÉ¿å_x0004_y(C°»¿VàKÇ|©¿&gt;û_x001A_¹_x0015__x0003_¦¿1-õ¸¿_x0002__x0005_È4S½nÊ?Ù_x001A_·w»¿¬1_x0014_(þ¿v_x000F__x0002_2¸§¿R_x0014__x001C_R%î¸?_x0019_	AÚÍ¡?Hä_x0003_Þ_x0006_¿lPÆ_x0014_\Ã?¯òv_x0002_Ð?j_x001F_¯ÞÈ¿¹_x0002__x001A_ u¢?D_ å7?ºs?ßê$?w¬5#º?ÊÿOÉÜ2¶?¹ËÀÎ×Ø°?¾T1_x0001_´?_x0016_äªC_x0002_U¤?!_x0003_fu~Q¸¿y²N|_x0006_ë±?75|Ñ*z±?b_x000D_Nå1È£?_x000E_®-_x000C_Á¯¿_x0004_°_x0014_z?¾?*âÂ3HÒ¦¿ÚÄ­ÚªÇ?X-â$ÒCÇ¿S§2±ßs¸?_x0016_ÉËé&lt;á¶?Ðe«$(x¿r¶·R´?8_x001B_ª_x0013__x0008__x000B__x0003_'¿S^¥ç_x001D_¿¼þ8_x001B_Ë? E¸°¯«¿ÿH«ó~{¾?X¬¿_x0008_q_x0005_Â?ÄàO¦³´?¬ý¼7_x0014_Þ´?Ö_x000C__x001E_f!½?x:&gt;}Ss?Í_x001A__x0014_UH¸¾¿âBÆ¥É?_x000D_|Þ»ò,Ä?È8¥F#¯?r_x0013_'Õ_x0015_ËÌ?Ø87h?_x0012_?ðõñ&gt;Ü_x0007_¾?î_x0015_y¾×6¤?f_x0001_o_x0016_5)®¿ZG³_x0006_´?	ø _x0003_¿¤?$$¯úè?¹ÿ&lt;!_x000D_2·?_x0008_zÅ¢åJZ?°9_x001A_ðÇpÅ?úFµ¦®ò²? _x0004_1G&lt;Ó?]-¯w*!µ¿n4îÔnã¢¿Ô¤d^º?ð§bfQª¿¼Ôókr_x0002_À¿_x0002__x0003_Õ¹vyG«?ÔRâëDnÂ?]"°_x0001_âÉ?f úøûÉ?mõÆÕ_x000B_³?Ñ^cæúî¶¿£_x0017_º¯?¦ C_x0007_ggÄ?ñ¢¦uÂ?4\_x0006__x0001_?ä_x000E_Ì5_x000E_%¯?l³wùÀ?_x0003_qQ_x0005_mÒ?m _x0015_±@½?_x0012_Ó_x0014_Rxª?¶ÒÚÚÀ]­¿Lº¯FÔí?_x000F__x000C_eñÆG¸¿ÒÀº©_x001E_Ã¡?`_x0012_Òi_x0015_X¿®1/}_x001B_²?@ÍÌÇ'È?_x0010_HòBfÄ?Ë¾qdQÏ?_x0001_ECô_x0018_ ¸¿_x0006__x000E_Kÿ6|È? àóþj¸`?_x0001_péÇ¾?_x001F_à¡*yw¶?NþNª_x0018_Ç®?à²þUâl¿î¾E¤_x0006__x0008__x0015_3°?}&gt;³¢ÿx²?3_6¥_x0004_V§?P_x0018_·Ûj_x0019_p?!w.)@Æ?/À0t1a°?DðO2z²¬?ò]°% ?$çR\¶Ã?&gt;e¥RiÅ¿ø¨Þ­;§¿o@Lý´½?_x001E_­é_x0018_[_x0005_Æ¿¤®ó)M¢¿Èu¤«¡ª¿p¦5§Ä?ÐÙ_x0019_g¹ÿ?_x0017__x0004_Ý_x001D_º_x001A_¶?_x0008_aC_x0002_?_x0014_èÓù_x0017_E¿j:ýx_x0015_¿?¶%C^í?ûAÑ_A®¿áO¨_x000B_®¿lÕ_x0006__x0003__x0001_?@­_x0006_=Á?@½i}xgË?xÒÅ_x0007_$£¿Øj_x0004_«j¿£[C-µ?mË_x001D__x0013_ÏÎ­?_x001E_)uß_x001B_¶?_x0001__x0003__x0010_#_x000E_ÝY÷°?Vg±_x001A_Ó­?H|_x001B_^_x0007_Å?Æà¥0¦_x0002_©?¤_x001D_¶;ÎüÅ?_x000E_qÍ_x001F_T©¨¿_x0016_VÿÇ H¬?_x000E_&amp;;Õ¥?_x0001_½5@ÅD$¿2Î1Z6_x000F_Ã?tÔ_x0011_BÞ_x0006_»?èÿ¾_x0018_ç,¿á~Â&amp;s_x001E_°?FÏo_x0019_ð¦?¸sV:*¨?4¸îI'¦¿Ø?Ú¬úV¹?UÌ_x0004__x000C_þ_x000E_¢?coÄx­r¾¿^_x0003_¶qÉ?ÄáIg)S«¿târ¿èÛW_x0012_¤?_x0006_+`È?¨K:?3¢¿p_x0010_!_x0012_TÃ?xN_^×?ô§Ä_x0007_òV?x®_x0015_dmº?ûL.ìÍ_x000B_¿¿¡_x0013_ïÍ,¹¿0_x0006_ªÁ_x0001__x0004_t¦¿Ð¶_x0013_ ¥ìÇ?|«ÇÇ_x0010_?S1lã¹u¯?",yª:Æ?Qk_x000E_9^Â¿¿_x001A_K}o_x0007_	É?&amp;\_x0002_Ç,?0Ö¡/@ ?ôü£í$Ä?lÿc|Â?0_x001D_2WD??'ÎÔ_x0010_ü¼¿·&lt;^_x0002_U_x001A_?ª0°ú®¯³?_x0018_0ò-¨_x0008_¹?_x000F_¹ªpÔ°?ÚüeØMd¬¿2_x0005_¨7_x0017_ÆÁ¿_x001F_&amp;GbNµ?_x0003_#Ñ_x001D_ïº?f_x001C_]M¨Ã?_x0001_»³@*x?N|àt?Jø_x0014_On¿8æþªw?Ö¬ZB2^µ?6H_x001E_ÓX»Ä?íeòMXÃ?´*Å­Hª¿¸¼.]«?p¬_x0017__x0012_¿_x0015_h?_x0001__x0003_ô½	_x000D_a?¸-K¾bm¿VVÌÍ#ÿÍ?ôÄ"}_x0001_¬¿¬Äùs_x0002__x0002_¿?6Ã_x000C_0îöÅ?dct$_x000C_ì?|u¨ÎÞÌÃ?}¢&gt;Gw¶¿:þPâ_x0013_É?ê»_x0005_.ïNÁ?Kh»À`Ç?p±7p_x000D_²¿Tf¹mô¿ ïTøDI­¿~XFþ¼À?KÔ`yº?_x0007_vÍê¨?/VúKà¿_x001E_ÀÓ_x0017_«¿Øú¾&lt;¥zÅ?ÂÞRé¼Ä?ï#_x001A_=_x001B_&lt;½¿Øá®Ûn¶¿f)ÜÒU_x0002_Ç¿Wàu_x000F_ù?°X&amp;Í,&gt;?_x0010_*Fbôø±¿ÈoÜanÃÂ?Gn&amp;_x001E_{¥?.çîaßÁ¿¬_x001A_Pu_x0002__x0003_§_x0001_¿ßé6_x0017_Ñ¸¿5/_x0011_i_x0002_°?õÓâ¯8³¿Ó_x001E_@%é·¿éY$ØfÂ?	_x0018_¯l¨¿_x0005_l½&lt;+_x0018_Ä?Ni_x0002_îiÎ? vMd£¾?à|Þßwc±?ÄÛÃ_x0019_öÅ?_x0002_ÿ_x001E_P_x0003_Õ¿ Ì¢Ì:° ?|)°¼Ã¿P_x0005_Ç[¿BÈüLxÈ?h0&amp;öM¿_x0012_27rRÓ?ü_x000D_­D_x0019__x001F_«?¨m°s¿h_x0008_ºVÐ?_x0015__x0004_Ñ_x000D_ôá©?ª:_x000B__x001D_b¢¿ªÐ}ò~ß©?±9£?Ræ	&lt;ÓÒ±¿ÀÕ7_x0015_ä±µ?³_x0005_(èõ.ª?ð_x0017_7Ïa?l¶B§.¨Â?À_x001D_4¤¦?_x0002__x0008_¯Í~Ê#G?T#2%Ö°?C³B_x001E__x0001_?t_x0003_´?@íeöç_x001B_¿Ä¶ïwú_x0007_?ds_x000F_Q_x0005_+?_x0017__x000C_³VÒ¿?&gt;î¤s¹WÆ?_x0014_#§¼fð?àÊ}_x0005_4?¨´í"´ºÀ?U¯sU[¿Zu®!É¿Ðnü_x000E_DÑ ¿ú_x0006__x0015_ðnyÉ?KPr3Ý½§?_x0005_EQÛ»?¡h¦±_x000E_¸¿_x0002_ÕNÌÆ'¿°#4~_x0014_£¿_x0004_p_p?j_x000B_©O±Ë?_x0017_`QñÕ°¿¶&lt;'Þ¹?PÄ_x0008_­Ô?ÐÅ5$¿æ±Îì8L¹?jh}K:²¿ÌM±OÜÊ?á_x0008_¼R_x001B_´?Ø#^_x0003__x0007_Z¢?_x001D_ë`¥b&amp;¹¿µ3_x000B_É¸_x001C_¼?Y÷ÚRf_x0007_¹¿´-Ö_x0003__x0002_À¿ü_x0011_½ÍÚÍ? ¹C½_Ä?_x0014_õOd_x0002_ÓÇ¿_x001F_B²9¹?±ÌÄ!­¢À?Øå_x001E_:µ=¤?$K_x0011__x0002_×¥¿Îõw_x0005_æ¨?9_x0013_oX;¸?cHFe°¿óB·©£m¾¿x_x0019_ÈË7¼?zP_x0001_åJÌ?_x0004_ÜõÀ?zÏÕ^&gt;¥?½!Cpø?¶Qyó_x0017_©¤¿&amp;'_x001E_G;ì¡¿_x0006__x000D_3=J¯?	~ÉV@s´¿8z¥÷¿)¤æÔï£©?©_x0012_ê_x001E_å.µ¿myÀåÜë«?qcBÃ?qÂÈ&gt;±?$íFO _x001E_Á¿_x0002__x0007_Dà_x0001_êç¢¿Gq_Õª?&amp;ëu'_x000E_×»?_x0003_ÊZôhÕ¨?¤j\¬E ¬?_x0004_Àà.¯À¿ð/_x0007_ì!VÀ?À_x000B_ûs¨]^? îÆu?Î&gt;äØ_x001E_?,_x001E_êP¿£¿Ì¥nø5¹?hy¿h0Ê?ôÜÌ`µ¿Þ§%!_x0015_À?âØ_x0018_Óë¿_x0008_;1Uª_?¬àd°-è¬?gXùY©?þu¼Dõ_x0004_¼?Ô_x0001_¿jpµ?_x0006_åU¡?´_x001A_)_x0001_±ï¤¿F_ß_x0018_»?p@9_x0018_P¿_x0014_{_x0005_sÆ?@òÌ_x001D_æÌ?Õ_x000F_Ì_x0012_È?¾Ál½ÇÂ?_x000C__x000E_½V¿°U_x0004__x000D__iÁ?¯ZËD_x0001__x0004_&gt;w°¿»_x001C_õ½ãO²?Èÿ_x0019_Ö¿d_x001E_JÁ_x0014_À?VËç±&lt;_x0001_Â¿_x0014__x001D_r6Dº?n|¸ä®¹?ÈÖ*Ö4§¿&gt;ðøAÎ_x001A_Ç?ä_x0003_µôwj¿æ|1¹ìlÔ?3r_x000E__x0019_¿6_x001A_Xù&gt;_x000C_³?àâIã Æ?W¨_x000B_O°¿&gt;dÉ?JVÇ?è9¨xõ_x0011_¿6_x000F_ãb_x0012_Æ?Ü_úÓ¿¿_x0011_GDÕ_x001D_È?·ñ¥¤ù¬·?ÐRÒ19e¯¿_x000E_Fú_x0017_/ÕÊ¿{Í_x0001_¤¿_x001D_×_x001F_c7þ»?çÆ_x000B_]´Æ?r5ð/Ó?2_x0002__x001C_âÛOµ?(öú]s"Ã¿%Ø_x0012_úGØ?u}ªZ&lt;ð¶?0xbg_x0006_I¿_x0001__x0004_è|&gt;Îø»?æçÇ8ú¿?jB_x0003_äýï´?4ØèÈ_x000C_¼¿h¿VÑËu?¸+ª±I®?ÂÆ{_x001F_¶¡?à½Émí_x001E_±¿¼âU_x000E_¥?û8Ô?à~·Æ~ï?É[¡ZgAÅ?0Å­_x0015_í_x000D_È?în ýÛ_x0015_Â?\¾AÙ_x000B_Ö¿_x0019_a_x0015_¦?¾{¶öiL°?_x0012_ôÃÄ?úø__x0002__x0014_Ê?Óø_x0005_É5¢?l_x0004_ñyï§¹?.ýenx´©¿è_éY§?ÿôdë°¿_x000C__Ýx÷¬Ë?Ü¬_x000B_»_x0014_%¿_x0006_3"õa¯?#´äd½Á?_x0001_Xôöwh¿jÒ_x0015_t©IÂ?"Óf_x0006_á Í?q ñ_x0002__x0003_noÁ?×f«Æ?q-è±òµ¿?_x000E_s&gt;º?_x000E_R_x0003_ó¤Í?Ðà8M_x0007_u¬?TDéÐ,¯?\Õ¥à¾¾?Téµ_x0001_¼Â?Z+8à¡òÉ?Ú£ÜÂü0¬?Wþ_x0014_Ç_x0005_°?þì÷L?Ì±Üð2Ë?_x001C_©®@¤¶?`= ë¼_x0002_·?r½ißúÉ?%_dðx´?Úx÷â-Ô?Çh_x0014_g_x0005_?P_x0010_PmZ·À?Ü)ëUOÇ?:^&amp;å°¹¿5_x0014_¸?S³?Ñ©°¦?wÐ_x000D_&amp;_x0011_±?&lt;'w¿ùc´?¼«¥_x0019_ªK·?_x000C_o$Y_x0010_¿¿`^¿by§¿îÊ_x0006__x0014_¢¿s Å_x001C_²¿_x0001__x0003_^¡}_x000F_ÎÆ?p3ûìª»?_x0011__x0006_aÔ°?Ã©¢çs¶?þ}_x000E_,[`Å?Ü]_x0015__x0018_]»?"¸ªÎèæÁ¿_x000C_+_x0002_ç*9Ã?Î_x0016_âx8¤?pgãlða´?æÇ_x0010_ý_x0002_À?®_x000D__x000C__x000D_%¥¿m=¯|¾?`óØ¡A¿_x0001__x000D_ÛÝ_x000D_t¿ÈÔfZA»?_x000B_W©]ÍÑ?TV0ÍF±?xºÿ6]Ö¿ú_x001D_x¤_x0012_¡?_x0007_WjÇ±´¿xpë0v ¿Öó£I;ZÁ?"Û.¦g±Â?nè[_x001F_KñÌ?ÔG\³Ú_x0010_¨?_x001A_ù_x0012_ªHi¾?`x&gt;A5k¿_x0005_'µÁ7¹¿"ñÜ£E_x000B_Á¿U0±^_x0001_Ñ?â~µ7_x0002__x0005_ñcÅ?h[êìæ_x0012_Ì?ñA(ai´¿vü%Þ1³¿N9_x0010_Jä¢?ìcä¹C~¿_x0016_Å_x0018_³?ôvoô×§¿ìÎ£_x001B_?_x0013__x001C_rÎà_x001A_¶¿õca¿?_x0008_ëêE3ü±¿(áÇ_x0004_zÁ?®_x0011_éêÇ¿_x0010_±_x0006_êj×¸?|Õ±¬²?tnLÍ5¥Ê?T­Þ_x0016_¿.9&gt;vÐ¿©üN_x001E_¾Êº?È©­0_x0001_&lt;¿_x0008_ÃöÓN©? VÔ_x0008_.5½?¨aïð3Æ?@FßÝA_x001B_¼?_x0013__x001C_!M]·?_x0011_æS©¿£ý"­J¥?zOPs_x0018_áÏ?f_x0003_NÖ^F©¿è})ådâ¿?V_x000F_1	?_x0001__x0002_zÂû³uÄ?j)í3É'³?´_x0011_á_x0003_ì¶?»Î_x001D__x001E_ºn?zÙm_x001A_ÐÀ?¼_x0011_iêg¾?ü&lt;*_x000D__x0019__x001D_¿ÈOºD2¼Ç?Ô4{¿?\Òzï$Æ?ÆÝ_x0001_ÀÒæÀ?Þ_x0002_u©÷#·?Ú]Ëmªì¤?P?Bå ¿_x0010__SÇÄ?_x0008_[É_x0011__x000D_Å?¹Þx¹«?_x0002__x0015_°þ?Á¢¿ÕIaävNÅ?:}¤_x000B_c_x0007_Å?bMÃà8Z?´«6oº·?BÄûGÞtÉ?(£Åª¼?`C_x001F__x000E_ÌY¬¿°a_x0010__x0017__x000C_â|¿:¨_x0006_;ÄÐÊ?(rSZ­_x001F_?­)_x0014_#Æ&gt;ª?_x0016_ýdií_x0013_Ï?Ü_x0014_%ðãÉ¿_x0010_+_x0001__x0003_|Sw¿"¿V¦»1Å?êîv;;Ì?&amp;ï_x0019__x0007_)Ä?k_x0003_¸Õ_x0008_º?t_x001A_I²÷É¿pºúXp¿*ÌjpYÇ¼?Ø:ô_x0019_÷{?_x0012_ÜZr?tuÁãÙj ¿	X°·ì_x0018_¶¿@½$*;³?N"ci_x0017_¥¿óÓ_x0014_°Û_x0014_»¿@ÚAº_x0015_ø¿t°_x0012_hèT¿íÆ_x0014_·«?DÕWÂt©¿Iãd«n°?ÛâQ!?4ñ:_x001E_è±?_x0010_Uþ_x0013_²-®?®ªnV_x0002_ó?_x0016__x001F_óé¯¿|$&gt;\Ä?WcGÙ »¿_x0001_NF'k.c?]ýç¸ÙÀ?p8_x0005_[É`¿ü_x001F_K'Æ?TeC(¹'±?_x0002__x0005_1_x000F_ç_x000E_à°´?ó±yÈÐj¶?ÛâÒ_x0001_á¨?`À.¦Á? -Î+½«?_x0018_:r_x0016_Á?Ò»ûÉ_x0001__x0005_?ñ !ÄÀ?*õ´Ìö ?Òmp¡ý? yã.¨¢³?_x0002_¨Í_x0018_¿¬%ô»Ò§?Àô±4_x0004_°?áU-¨L3¿p_x0005_æZúÁ¿Ôè*fBú¿_x0015_e_x001E_ÎÀ?bõJÎ¦?â¬9Ê_x0003__x0019_§?2_x0003_P¼Ú¤?AÚ¬_x0008_$¤?Åõÿt?àÕ³K_x000B_á·?î8&gt;×¬wÅ?yüÆN/Å?^Ñ á_x001A_Á?0!çf%#g¿_x0010_ûâÑ!³¿ÿ¢`¦m»¿®ç;¬?®?Æ_x001E_1K_x0002__x0004_I¦¦¿^_x000E_©¹¿:~üWEÀ°¿øÙ_x000C_ïùÌ·?»=¾ ´?«¿|¶_x0012_³¿@Ùò=_x0011_®±¿_x0004_Ð8GÇãÃ¿_x0012_K_x0010_ûB¢À¿Ü$üícW¾?Û_x001F_¼øiF´¿º¬¢dX¹?_x0003_´'\£Ü¨?qN_x0014_(°+²?M] è_x0003_ù¹?¿|W3FS¶¿ðLh"&amp;·?Õn¼Ö8Ä?Ù_x0016_H_x0008_¸¿5¯_x0001_8{y±¿à_x0004_Q­_x0006_m¿â*W&amp;Â_x001B_¨?_x0017_Q9u±¿ü${U±¡?ð_x0017_©Òôu ?á­¸ý_Ð?¦ÝiÍ.¥¿Ø&amp;Úó¿Jöu´o#Ç?Ò©´ê(º?è_x0002_fv_x000E_KÇ?m¿@æÀ?_x0001__x0002_iJ¸%Ô?°[Ï¦_x0002_`¿U#øõ{Í?Z'ã®'Ä?ú7#Ì«?`ªÈ_x0010_+±?üS¶Ö´É¿êÜRÍ_x0004__x001B_À?½PËN?àH²_x0019_¾?âã G¾?¾éV{_x0006_Ó?ÎÇæÉ_Ï?	`ÐÏð¾¸?Øó~5áÎ?pOoÕÓ?~¿Ç:&amp;ÉÒ?²ÚdQ¸?6_x001C_Dr»BÅ?O±Êè Fª?_x0001_þâ0TÞw?h;#_x0013_Àx?@5I_x0011_&amp;2?p_x0005_2_x0010_5·?_x0008_£Y_x001F__x0011_¿Ý±ÿ)OÌ£?Û_x001D_&lt;¥v&gt;À?¸ü1(ÄÀ¿.jè÷_x0017_¤¿¬ ¿ÚY°?-£Å¶_x0001_ï¶?fb®_x0001__x0003_Â?~_x0011_Jæ8eÆ?_x0010_I2ýt¿_x001B__x0016__x001B_ãÃÊ»¿_x0001_V"Ê5ðX¿Vr5ÃFÎ¿YÒ(J°Å¸¿j_x0014_·B;y¬?2­IZ¿_x0006_Ä?¢Æ_x0001_%²_x0005_µ?Á[Ï_e"¨?µ¼¿%±¿:oÙ³¶?(zÂ¡¿F'Xõq!Ë?²GG_x0012_jÊ? õ0:pÂ?Ü_x0002__x0002_©«¿ôâWOÝ¨¿b_x0012_À?hwHÝ{?à¨¿wq8¿?ÎNèèë·?èc·-'¿N@AVu¢¿_x0013_Vÿì_x0019_%·?_x000C_ 7a_x001A_´¥?ô_x0015_£c×ßÌ¿2ÁcêR ?¼4*J*º?ø&gt;{g]c·?LgÍî¯&gt;Ê?_x0002__x0005_ _x0008__x0019_rí½?P_x0007_EÕÌÅ?ôubæèI°?G}&lt;t´?_x0007_=·Ô%&lt;º?öEHß¦¿Å¡[_x0006_Ð?øúvØ·º?á©g&lt;%L±?&lt;K·³_x0016_³?¬É_x001D_¦_x0004_Ä?Òíâ_x0006_ÒxÏ?öÄ_x000B_Á­¬¿R_x0003_÷Xÿ]±?_x0002_óö!°.?C¤?*¥»¿øz)i?_x0001_ÒÚùË?aÌkéiÂ?äcZ9¡Á?_x000C_¥_x001B_tÌ¿ïÅ_x001F_À_x0004_V²¿_x0003_½GÆ´?ô°_x0016_e ?Í Èib²?Ì£þÃ1¼?Ö_x000B_ýpu·?_x000B_û$un5µ?(ªÑ_x0017_»ç¿(áû_x0010_¿ß_x0011_`µÅ?Vp®_x0004__x0003__x0004_GqÍ?N¨gÎúØ¾?Ð¡zÀ´¿À3Ûÿj¿æ¥å&amp;ÃBÀ?h­+=¼¿°÷­eÈTÊ?_x001E_ _x000B_ÞzðÅ?_x0010_"º+Ä_x0016_²?_x000F__x001A_Ö¦¹(¢?ÞêË´_x0001_EÀ?àãFdÊ_x0011_£?ÈFøÛð¿áÄ,c¢©®?ÆAPçz¯?ê_x0005_?¸F¢?_x0003_&gt;C¤º?vTx&gt;e_x001F_¤¿ÀA÷QIÍ¿ìýÀ_x001D_à¬¿{«tÞí_x0002_³¿à_x0019_Ç{à¦e?Æ_x0016__x0012_§¤rÀ¿&gt;T	mk+µ?òÑ_x001F_ÜTÂ?_x001A_Í_x001F_²aÈ?ù,Ù¿Nw»?¬9pÂsÁ?9"_r ?&lt;ÍñÁ5·?ý_x0017_êù¹p?_x0016_ÔFþ&lt;À?_x0001__x0004_HLÎ	&gt;_x001E_·?W§º?®Â?_x0014_G&gt;Â¤¿_x0010_$_x0002_7t_x0008_q?¢Ae¾_x0003_²?ðv_x0002_¬V@¿ö_x000C_Û­zu¿²APPù¦?)1ÄÓ»e°?|¨cÇN@À?&amp;`þNÍmª¿{Â»½¹?}ÞdR_x0003_%?_x0004_j_x0016__x000C_KXª¿ká\¶¯±¿_ç_x0018_©¿zâ(£9?_x0001__x001A_æÛK½°¿_x001E_°_x000E_8¡öÇ?Ö_x0012__x000F__x0013_'º?{üãc[º¿ì_x0011_ÀÁ_x0004_¨¿XwÉBb_x0002_¿+¸_x0006_áÕ¶?H¿x¶À? _x001C_Â¡"¼?lò]khË½?_x001D__x001E_\Ã/m¥?BÒÎaúÛÂ?@^MÕ°x¿|oïS¼?UÓ_x001A_ª_x0001__x0002_Õ[¼¿x]»²+Ô?Rcõ1Æ?Âu_x000F_¨õC²¿_x001C_¶¥OkA¿`¬_x0011_À_x0011_Á¿I¡îd4n¾?_x0006_ûÓôRÝª¿J_x0018_£îæÄ¿b¤q´]Ç?ú_x000F_¾¹&gt;©¶?¬_x0013_6ä,i³?·[_x001F_-è©?ÍmØ_x001B_Ã?X&lt;_x0012_îyq? ô_x0019_I®?üäéüDÉ¿I¹­È?¨-6½_x000D_¯?La¬FÀ?¢D}m_x0007_­»?tHêpìµ??bOÉÿ¾¿Z©.1\Î°?^£}Ç?0~_x0008_,k²?2#ðØ0¡?4Ý}`5_x0008_¿0¦Ø±%Ï?;_t_x001A_6Á?$i_x001E_µnw©¿¹ÛH²°þ?_x0001__x0002_&lt;¨²*`Á¿_x0001_xáùÍæ?_x0016_õv_x0012_»?Å_x001B_wUl_x0006_À?J0ÅÆûÅ?_x001F_(_x0005_É?@Ç_x000F_oÉÃ?n2áW-*¤¿¹Îÿç±·??7_x001E_Áøw±?óO¢r_x000D_¿¼? ð7¸ôÿµ?#2«n±¿×;èÀQÀ?æÁ8ª	?HÌ6|É?¬ÂL^¦)¿_x0005_Uþg}Î?_â7|,O»?çµCZðIµ¿ìxÙqæ_¿^hÛ2à¯¿_x000C_MeõT¯¿8Þ ±î«Â?k»`èµ¿àKçA_x0017_¼P?¸ñÑ_x0001_¿?iÒ²tÅ?jÉ_x0015_ÀÅ`¼?_x001E_Àqnq÷ ¿bÓ1ÁÂ?´Gwi_x0001__x0002_Çx§?Ì¢°5¶º¨?þéä_x001D_Ç*È?&lt;m³è_x001D_èÄ?¸_x0016_,r`ZÅ?jà%Ú&gt;?4wLnøl¯¿M_x001A_zl4s¿_x0019_úx}æÃ?°DvÒä{j¿Ò.'Èµ?^QDBÑÃ?Y2ú)Wc©?Á³Y8Ì?¹oZ_x001F_9´?f¸Àù=Â¿_x0002_L_x0019_´¡¾?_x0010_!ç(q?*_x0002_º`Mî§¿_x0010_0hÙ´ë?T_x0018_,_x000C_dÀ?Pô_x000B_ºýÑ?ÎFE/üÒ?&amp;£­£üÀ?Dþ|ßÞ°?²pþ·l_x000D_?y(Ì_x0007_&amp;©?_x001E_Cà_x001A_¹­¿@_x001E_µÒO8·?I~_x0011_ £¿6	Î*¡®?p_x001C_³cè¿?_x0002__x0003_ÀUà^ZíÈ?_x0008_Îéª­µ¿.V±,_x000F_d§?_x0018_7Â_x001D_1Y¿ºî_x0005_B©¿&lt;Î3à_à?"øZÈ-nÕ¿µ*/dD©´¿²¿Ý_x0002__x0013_	Å?tÜ$_x0012_ÞQË?4¿éïQ¿p]áoÃ«?|_æ3Á&lt;È?¹Uÿ]?&lt;lìsÚ½?_x001B_­ºØf?¼ý1_x001A_´¿Gi_x0006_wØë½¿òÆÈÂa¥²?Ø[^ê_x000D_ù¿¥ÄuÁª?þVaÓ;Sº?_x0016_å42_x0001_¦°?í@iÿÃV¨?_x000B_BGè°¿¿:t_x0011_ËÄúË?Ës_x001A_ØNö²?PmÊC¾º?¾_x0016_1'_x0002_zÂ?^(C¯È?_x0008_ÕE×_x0005_?¤}?_x0001__x0003_Å¥¿]K_x000D_êrW ?0ërÖ_x0010_Eu¿&gt;Ò[À2Á?$_x0015_	úSK»?:/_x0002_ä¸?Þ[ãá-¡¿_x000E_u,1ÄÁ?­_x0005_ýï_x0014_Ë·?1~_x0018_o`¸¿ßºÚ×?ÉÑß_x001A_Ãá½¿Õp._x000E_L³£?§©pÖDºª?_x0016_[lÕ_x001E_Ø«¿|èý8áÀ?_x000C_ÿ²6²¯Á?ÇO_x000D__x0002__x0011_²?ëu_x000D_5Á?:Ýf?J¼4_x000F_É§?b_x000E__x001F_kª¢¿ âðD¤¿Ô_x0015_á£ÅÀ?9,`D ®?8Ç]1Á½?_x001E__x001F_òµ?ùX_x0015_ú»¿Së_x0015_Ú8Á?Õ_x000C_ãt¼­?ìY_x0016_½·º?À,nþ_x0006_&amp;M¿_x0001__x0002_³;Ï¶C5´?çF·2éd¸?@ÝÍÉ¨W¿)Ã_x0006_zðp?È¤7#?v9«_x0012_3§¿¼wçÿþ$«?_x0012_R« 9²?´jmÖþô?_x0004_®T®_&lt;ª¿Ð&amp;´ôD¿`g&gt;Õú`¿(_x0018_³*³g?Ô¦!ÑË?rfßl0²?_x0014_ZÜÃ·?°·j_x001B_ê_x001F_u¿_x0003_a_x0010_Ä&lt;[³?Þ×ûÁ?ü¼.ü7Ç?_x0018_N4¶_x0014__x0008_?kÐx(+ó±¿îâ¥¹ô°?2Ø6_x000B_êÄ?cÌRfÖJ´?òXáI_x001C_ÄÃ?~ÑàH_x0008_âÅ?~ð%plÊ?°\Ð&gt;òö¹?*_x0013_ßÞI=²?öüBÈÉ?v;kç_x0003__x0007_­Ã¿x_x001C_«ç_x0017_r½?ì;gª*°?_x0013_8"_x000D_â¼?ªòÈãl¡?Wùy_x0002_ ¼?_x0005_VªÇ*À?£_x001F_Ï_x0006_&amp;_x0016_¼¿qá_x0006_5_x0018__x0004_Æ?ÛK_x0005_Æ°¿,j;Y_x0017_'?_x0006_§QL¸¼?d_x0015_¦,³?_x0015_}jð_x0001_©¾?o@ÉÝ¸¿,ÔÝµï·¿¸ªÊàZ¥¿Mg_x0005_)^6¶?%H¿d¶?ä_x001A__x001D_#?íèÄ¥©ë¿?_x0003_	_x000D_Vêq{¿ÃRú÷Ó?_x0003_öåb_x0011_r¿XbÍ­«¿_x0001__x0008_íwÂ?Tø´ïÓs½?ØjU2¸u¿.&lt;I »½Á¿IDð8à§?	J_x0013_÷Ã,´¿ÅUÍ'q±¿_x0001__x0002_¬e®)¥¿D=_x000B_(¶?\_x0006_pé0¸?$ %º_x000E_²?þ3_x0008_àTwÁ?_x000E_ê_x0003_zwÂ?Üu=ìàÁ?Ç÷i_x0001__x0002_¼¿_x0001_B_x0013_Åä_x000E_ª¿ðE+ÊUj?¹ÛÑrôÄ?¼_x0011_Û_x0004_¼nÂ?F;Øº':À?·ÛWè_x0018_?èjHê»?àÜ_x0014__x0014_§_x0015_±¿Ã@ ÐÜ£?êLÃ*Ã¿Êüë¶¢©?ñ_x001D_1sÏé´¿PÉ¢È/ÅÌ¿}5ó\Ú¿?½µ~BåïÁ?OYCÞ÷¼?b¹_x0011_ãIÈ?¨uM_&lt;¿g_x0006_hÆ6î?_x000E_Íz_x001F_Î±´?!_x0018_÷ug3´¿TÀåÝa¢¿`;ø¤x½?_x0019_:w_x0001__x0003_F+Á?P³u­úÌ?|O¥-ë§¿_x0014_kû'¯\Ë¿_x0005_&amp;on@Ñ?+_x0019_=t]®?Ü¯ÁX²¯?=e_x0013_Ý£_?~Sª@þ_x000B_Í??°Rhè¨ª?P?Õ[Mv?È¦í_x0012_?÷[$'_x0004_ ·¿îf_x001C__x000B_Ó?DF_x001B_·Ð°¿¼=_x0004_S±?xÓ[¥¬)´?Ø4_x0003_gæº?ÌWiO~Ý­?&gt;_x0007_Ú£ð:£¿{2&amp;¤?P_x0002_½_x001A_ê_x0012_Ç?Leø?Ï?¤cnOÎ?:_x000F_«¸ö´?ìv{Ý¸?_x0001_pò³í©?x¤á_x0003_Ü²£¿æoPî°W«?kÚBð5°¿W®{rÑR?tÖüÓOk»?_x0001__x0005__x0019_ñ*Gà³¿@)eá_x0004_ð¿À_x0013_9v_x0003_ÑÏ?(_x000F_ò´cþÇ?@A³EbµÏ?ÒB_x0004_5Ì¿_x000C_|_x0017_¢ã ¿{áõëÀ%¼?ÉG_x0008_Ñ°w¸?~_x0014_,b¬_x0007_À?ÁÖDãÎúº¿î¨ï_x000E__x0006_rÄ?_x0001_?7_x0012__x0007_b¿,áÒ²}°?1Io*_x0001_Å?Ñ]=¨?_x0003_þ1G,4±?p÷_x0002_gr¿d÷Ås_x0015_£?ä»	y_x0010_´Ä?EX_x0005_¡t_x0016_Ó?êjÒ¼øÿ¼?°_x001E_}_x0001_ù z?vÛÏ_x0011_ã²Ç?_x000D_óíÙÔp£?ihg_x000B_#Ã³?Z_x000B__x000E_òß&gt;Ã?ø?Ê&amp;Ì?L_x0019_;ÓÐô²?D_rÏyü«?BÌÖþ_x0018_N¬? Gz'_x0001__x0002_ò¿_x0001_èô_x0003_&gt;ç£?E@p§Î¿´¿À_x0015_¶Ié_x000F_¡?êíã8eÄ?ÔîjË&gt;Ä?Ã_x0006_ïb_x0006_Ï??ñød_x001F_³?´BM÷Ûª?ÅòÇÁóò?û_x0002_©¯?-=ý	ý²?Èônöê¿p_x000E_É¦§_x000E_¿N_x0006_që÷§?®rgÂ¿Ï±?^åx_x0006_?æ¼ã_x001C_ØO¤¿ÒjÐ·~ýÃ?_x0016_nèÒÅ²?û©_x0007_Thì?ÝEÍ_x000D_»?`ý_x001B__x001E__x0003_µ?ÐnC°_x0015_`£¿îUVC´¿'}ãÑ:¬¿`.ð¼Í_x0010_­?_x0008_·é_x0006_ßÄ¿XmIé¿§_x0008_[£1Ç±¿¥EI_x001E_i¿°/ìW*=¨¿_x0001__x0002_ú_x0018_ÞëA?(Cè@G¤¯?àKàùÇ?î ô¦´Ñ? øRÆvP¿I!Ô¢_x0010_&lt;Ä?é=áy?8¯_x001F_¼'3¿?(l·£·?L_x0002_7~.¹?îoÀKçzÂ?ëq°´»?Ç@UÃ.B¿ðº÷Bî_x0011_Á? wÖZ_x0008_{¥¿ÀUJ=Z¦w¿j9¢_øõÆ?_x0010_DGE_x0014_ly?øXÂ``ó·?ha½/3]À?C&amp;g¬z·¿zËÏ]W°?MR_x0018_Ì°¿Xñ¿j¿ÓtLy¦°?ÌÞ¹çú¨¦?È!é_x0007_âÃ?%àµýàm¸¿Ì²ËïÛ¨¿Äæ9@cÝ·?_x0001_ÿÿÛ%_x0019_¿B_x0002_ÃÂ_x0001__x0002_zLÈ?¦îÕ££¿ïýË"Â?_x0002_2|Â ?n_x000F_éÞ7ÿ­?Gêø_x0006_½Å?vã[4:_x0014_Á?®UÙË_x001C_?0_x000F__x0016_gÑ~?Û(¦K(}µ?_x0018_ïúºb1¿ÆÅÊ_x000F_zÂ¿_x000E_QÇ_x001E_Þ?W¬UJz±¿øw]/ÔB«?65bUSÈ?ûVï_x0017_¿$½|âIù´?~ô_x0011_üe Â?h_x0005_8,,ñÂ?èWî¦_x001B_íÑ?LÀþÝÛë¿Ð_x0005_¶_x0007_xZ¿ä|V_x0019_¿É?lLÆ4q?´!0Uì¿_x000E_îÄo#(Ê?Ä®W[÷#À?b,VdÊ?äß3¤x¿M_x0001_[0¯º?h_x0015_#tÆ6?_x0001__x0002__x0011_ä_x001C_ç^d·¿e^RÄÀ? èlwóÁ²¿âË¥®_x0005_·¦?ðð×B;Â?ý2_x0017__x0011_Tç±?èÎd_x001D__x0008_¿_x0010_Pàåï·?_x0012_M¾Æ?üÖÓ8_x0013_øÆ?|_x0013_#­g¢£?ãlÿO»K·¿¦Ë_x000D_ãã¤?j_x0018_¢'l´?"Ø¾Y{ ·?öÚ)&lt;Vµ?f³Ï¦aÁ?0°+4¿ÆLGv{_x000D_«¿²F_x0008_W¬­¢¿ºo_x0002_¡ ¿Þ_x0019_ÿ»å±ª¿»RtÄë¶²¿N¯úO[$?ZÙ®AýÆ¿«}ªP±?Ûp_x0004_©_x0008_³?/_x0017__x0010_¥½?_x000F_\Z"ýØ´¿ß)¶+þ?÷U]}{©?¦Ü#_x0004__x0007_`­¿hÒå×µ~?N:7ÌÃÁ?¢&gt;ÔK}?éhÂ_x0004_ô?²©?Hi³?&amp;mXvîÏ?hø5ú=À¿íùÑ2Çý?°'_x001F_¼ã¦v?´3e_x0014__x0014_*¿*DUËÃ¿_x0003__x001A_¡L_x0001_Ê´?Ä_x000C_ÒÊ_x001E_c¡?c¢&amp;)S_x0005_²?é_x0017_4ÊØ¾ª?ð/ÜÓ7OÇ?à3t¡sn¿UUð­_x001C_±¿?	¢`eÊ_x000D_´¿ø,Mìà?ùyã¢?Ê4ësÄ®¿^}d´T¼Ë?_x0006__x0015_4/¤«¿°EÏî2¡?$¶_x001A_Ú¬ÈÆ?ÿ½AÊ?²5(Ò¬5±¿Ìo1+¦?Vè_x0002_ãÖ¦¿u`_x0006_æ¬Ô¹¿_x0004__x0007_F06/«_x0011_Ã?´å_x000E_î­¹?Lä_x0006_nmÄ?DáOÉÝÑ°?,_x001F_'ðM*§¿l¬×C¹?²K_x0008_¯C¢§?¯_x0001_Ãco·?ºæÿ_x0017_KÂ¥? _x000E__Zú8?íác9LÂ?_x0012__x0011_T_x000C_ã·¥?ï"F¶?8	_x0002_v_x0001_?øj7_x001E_'_x001B_Æ?*9÷O3}É?L_^2K¶?%%Nªq°¿8Zð~ò?Àh£.äw¿(_x0019__x0010_ÿa_x0008_¿5_x001B_@Ò6?Z_x0007_âï½¸?Ü©_x001E_._x0003_¼?ì_x0007_X_x0005_Ë_x0019_È?e1¼Xafº?RÈ«(_x001E_)Á? ºù_x0006_Ù¸o?¢§X#S8³?%Ùö"_x0002_w´¿Læ¢ý»Å?_x0018_]Ê­_x0003__x000C_`_x000B_¿?cã×_x001E_ªÞ¾?u¬Ïvúµ?_x000F_:_x0004_ùä°?x{ØÎÝ	Å?z«_x0008_qVw¹?°ª aü¬p?__x0013_.ð,¨?R¢ãÌÇ¶?\ùO_x0001_×Öº?9¹àtäJ³?ÏÕl	r_x0007_¿?_x0006_×má_x0003_Ý®?èqÈî¡}¶?Õë»2§uÃ?:_x001C_áì~¦?²ªÂÍÁ¿¹_x0005_Æþc³?_x0014_º_x0004_ª#.Õ?Væ_x0002__x0010_¸?_x0003_ðqÆ±_x0015_#?_x0014_Ä@³¨_x0003_?&amp;Ë¦Ênµ?_x0010_ÒãÉJªÅ?ÛÐÚgiQ¾?(T_x0018_T÷À?L¶Æ¥g]Ã?ÇnÌ²g¼?"Ç_x001A_A¯¥³?=Ìí:55±?ª@4]7_x0004_Ê?_x0001_U_x000E_S{µ¿_x0001__x0002_º^ù`o»?n_x0005_ù_x001D_·?2h²:&gt;?!_x001F_áÔàFÄ?úú;ÏyI¿?¥®gÄÁ?«4Ed_x0005__x000B_°?L"_x0006_é@DÇ?ô,îq&lt;¨?Ì´Ë8b¿?i4NnÒÚ? ÕxP´?Å_QBÔÃ?_x0010__x0002_H=É?&lt;æååÊ_x001A_¯?_x001F_º@E¸?_x0008__x0003_ht^Ã?¢,w_x000F_'_x0016_È?ÈíZ_x0005_Âå?xî×ë×¿x-	wM?Çèp_x0019_¢?Ù dcsµ¿.¾d[ü ¿ûj7Ù´¸¿ÉºUQÄÉ¿?_x0010__x0013_KWÜÌ¡¿×_x0015_úò_x001F_Ò?~°Óÿ¹?×¢.xµÏ±?³üÛ²º´Â?à,Æ_x0002__x0004_æ"Ã?¶É7_x0014_2Ë¿WÏ_x0001_._x0013_sÀ?Ö_x0003_gor¨?_x0007_6&gt;hÖ?¼,_x0013_ëWóÍ?û¸_x0016__x0002_»µ?_x0010_:òg_x0016_Å?Ò-À»?gFH±Õ¯Ñ?v_x0016_õ_x0018_Ã?È_x0015__x0004_âðù£¿È_x000E_ì_x0005__x001B_¿è ÿbþ?­G_x0018_¡?_x0003__x0002_|Õ¦¸? ñüèe»?&gt;_x001C__x001F_öø!¸?¸¸_©Ú¦¿nÍõâÕ_x0007_À¿Ì°¦bt¿hx#WÃ¿mÇ88jË?¼U8+¢%Á?4V§â·?°ÿH?ü¬VmN½?ãÙN_x0003_wxÀ?_x0007_v`,A°¿á½ªV4;¾¿û¦¼³?8@qù¯?_x0003__x0006_õp.(&gt;²?Ð;?Iã¹?ª{ZX?_x0002__x0012_¸s_x0012_Ë?Ò Øµ&lt;?_L\_x0012_¹?b3½.|?_x0005__x000B_Q_x0013_§?t;_x001F_¶?L³"Ú_Á?%Z_x000D_ý¨?LE&lt;\ü_x000F_«?;RD#i±¿ú+Òk_x000C_Ç?CËP_x001D_ý¿´?­ÝG_Å¼?¨EkRÂ¿RJ_x0014_"æq¶?.¢êu_x0008_¡?Q_x0001_×î7_x0004_Ä?èà_x0016_O³?7¸ÞBü»¿kEÆDgµ¿o&amp;®p8´¿OçÏC{Ä?ÎÛ´Ä=Ã?ÌSmoLÎ?±ªfh@kÓ¿¿&gt;£d¬?{î),'¼Â?L¥qèH$¦?_x0006_µ÷_x0001__x0002_D³?Ð.ÓÀÏæ½?4Äe®¿(w_x0007_'H»Á?_x001F_«TÊ¿Å µÝô­?ÄÌü#Ê?øEïH)Å?_x0010_b@ÍRYj?_x000C_vË&amp;B_x0019_Ä?nú_x000C_2é¥¿l/±&gt;_x001E_o¡¿ÿTÎpã¶?(ë±_x0014_¢?ÊP~_x0011__Ç?nopÁµ¿(|V?§¿R©ï³Æ`É?á.vþÈ'»¿õ_x0005__x0004_Ó­D´?@ÞÅ ¢¥Ì?(WÜ_x0001_EÄÅ?ç§_x001E_SÊ½?_x000E_8E!~¢¿ÎÓ½XÊê§?ö@Ûôêê¥¿_x0008_â³tÃÂ¿ç_x001D_ïä¼à½?Ïcøé9n´¿ø_x0014_W­aòÅ?_x000D_ËÀ¸jÑ¶?h£_x0018_À_x0006_·Â?_x0001__x0002_¼_x0010_2_?_x000C_¤_Íb´¿?(G¡ËÒ:Ò?_x0002_M/R¸5¿?`vRã_x0014_âp?[_x000E_²_x000D_»²¿p_x001C__x000E_Ø±?¶X_x000D__x000E_&amp;®?î½Êæl¶¿o´7¹?_x000E__x000D_Æ¨Ä³?zþóØ8Ï?_x001D_LÊÙ¯°?ìÿäÑ§?ËPÜu¦?a Øu·¿û_x0004_%ÂX¨?·_x001F_ PÀ?V­è³u;¡¿l	®µ1O?_x000B_ ¡¿7¼¿¶b}Â,Y¦?Þkîl?û*#Þ&gt;³¿|x_x0011_E¶¢¿(1Vü6C|¿´G|t¿°?njJ¥_x0018_ÈÆ¿À¾_x001B__x0007_ÕV?_x0012__x0001_9+º?âë&amp;OÇH¶?$ñ!Ü_x0001__x0005_aæ¿@ÉrQ§?_x0018_W»Æ;ø¢?¬¬_x0008_÷h£¿ÎW¯_x0019_2Ã?¼_x0006_¦)sÐ·?/"_x0005_Ï³½¿|'Ñ_x001A_`¿xbb©q ?:Ó¦?»\§PrR¼¿¦'¦/jU ¿¤ë¨xñ©¿å\&amp;ê?_x0012_Y@!Ù;«?_x000F_ÕròÎ¢?f×÷¾_x000D_?Æ?àÓáIm¿¾_x0016_jR?E_x001E_æï_x0013_°¿_x0010_¡Îe_x000B__x0016_Ë?_x0008_6*ìÉ0?s_x001B_&amp;_x0013__x0004_8·?i@,_x0013_{»?J%_x0015_ôÓ?¬â¾_x0011__x000F_»¿ô¸¼J_x0002_YÁ¿O]ÜvÆ¿Ç_x0003_\Oc¹¿\`_x0013_/vò¼?ìbIJ«?½*Á_x0011_?_x0003__x000B_Úi_x0002_Âð¡¿~|Ð [®Á?(_:_x001D_ô ?xIu#aÝÃ?6Ó@Y¬ô¯¿48_x000F__x0001_Â?_x0004_¥_x0006_û,ÓÇ?0_x000D_D¨Â¾?`.`3a¿WgÜ??BÃ_x0016__x0004__x0005__x001E_¤?^&gt;ãII	Ä?!lü?_x0001_ç·?Ã¹_x001F_Ò³¿tG¦_x000E__x000E__x001B_È?Q»é&amp;ÅYÃ?¼üöõ&lt;Â?_x000B_g²çõÊ¿ _x0007_j_x001F_Ö5¿ºD°_x0008_«¿ÓN1þïå³? ½_x0012_£?_x0005_«=Ç¹?Aú·SaÞÂ?÷÷]ËDc¢? |Kî¦¥¿(¢Tì3¿ø`_x0002_¼d?]_x0007_³{Ìï­?8zF½aÏ¿JvÄy_x0016_Â¿^$ä_x0001__x0003_+[¸?ôAÍ[Bp?_x0004_Ü=óê?XÙÈ^àXÅ?¤R_x0018__x0011_ "¡?P­B_x0004_ iµ?»aÍÒ?~_x0005_Ïxp£¿Î&lt;_x000F_î_x0016_0É¿_x0008_ì_x0012_Ýg³?9v_x0002_=4¶¿_x0006_r|è»?UBêÇtk³¿+ÏÞ±Z²¿_x0003__x0005_­_x0017_Ñ?^Ý9ÿú~×?=jûÞ_x001E_§·¿î®ìgÀ?_x0007_OSH³?Îà·_x0012__x0011_.¢¿&amp;®ÖÏñÀ¿¡ÂZ_x0015_$¸¿y_x0008_N_x001C_UÀ¤?ÔrgÎÌ?_x0005_lè_x001E_GÃ?IÕìG_x000F_º?¥¿Ò4_x001C_Ñ?öPº_x001B_Û_x000E_¹?_x0014_¶$7Û¹Á¿ay_x0003__x0017_t5£?6_x000E__x0011_TuÊ?Á¡8ÐÛK¼?_x0004__x0007_¶Í­qÓT·?¬ß«_x0005__x0017_WÄ?ÿÜò2X[½?×_x001D_xI_x001B_Ð? _x0010_Ã_x001D_5¿È­´Øê¿_x000B_ì_x000C_¼¶?pm. Û_¢?ÍÑ¹C_x001D_%º?¼3_x0003_øs¿*&lt;%¿(Æ?4_x001D_ÞûU°¤?+ã³å_x000D_Ð?:¬)y5Á¿¬· ^_x0013_µ?ø_x000D__x001C_Å?¢_x0002_t_x0017_PÉ?_x0010_¶±mhe?_x0002_á!ÁZÀ?&amp;_x000D_ÐjV¬ ?Î2_x000E__x0015__x0013_¬?2çÍ~møÇ?0(õpÏ¿_x0017__x0016__x0006_D¿Â?_x0016__x0001_Æ¤èÁ?;ÏO?¿¿l,ìgÁ?ÏJr)¼?üB_x0002_;Î¨¿ìý_x0005_	? Kå|ð`¿èeU_x0002__x0005_ùPÆ?NÑ_x0003__x0019_ºþÎ?ÍzÑ°¿ÊÇß?¯OÄ?B#©6ò@¦¿YsJ÷_x000D_Á?Pl°_x0001_WÖg?Ë_x001D_î«_x000C_¥?È¢"_Å#É?è±'l_x0004_¿ÐãM­«?´L_x000B_sG¿uW_x000F_b?_x001C_(Ë«mü?âß\UÐ§?ºY9ùW«¿Ã*ßY	¦?6__x000F_2â´?R_x0008_\æQ§«?_x001E_þ&amp;V´¾?L_x001F__x0018_/Io¾?T¹U b¿_x0012_J¥½Ý¯?8îo-Á¾?-sK_x001E_£¿LHÔÓê-Æ?_x0013__x000F_=æ_x001D_Î?qÆ,_x0017_´?;æÃ"­¿¨-æ÷Õ»?@Où_x0003_æÌ?_x001D_X¼õ¬&lt;?_x0004__x000C_gÏ÷ÞF_x0014_?ÐßP_x0016_¨×l?¨ÿ_x0007_Ù_x0002_¿T¿»ö0¿&lt;§½£_x0017_îÃ?»ïÜ+ó¼¿È	_x0018_c_x0006__x000D_}?nóe_x001C_kv±?põ¬ï_x001F_¿Bµ _x0011_Q¤§¿GÖÛ½Å?fµa _x0011__x0001_Ã¿¨CÓÙÑ¸?&amp;x_x001C_(H ­?bË_x0010_ÝöÃ?ÀøçÂÊ_x001E_¿ Ó5VûT?"6z:¶¿Ðè¿@Qm?&gt;Xª])Â?ü_x000E_@_x001F_*å³?i%U_x0003_¦?®:_x0008__x0017_Ñº?_x0005_f°Ú_x000B_T³??w{GãüÂ?ü5_x0011_GÅ?°{¢Kj¡?«Ç3p½oº?ññ!¼´²?_x0008_'{¾¹æ®?XèiÀ¶t¿æÐF_x0003__x0004_·3²?ê°_x000F_)µ?ç_x000B__x0002_°ï¾¿ð_x000B_²ztv¿ö×íÐãÍ?¤Gæl4¥Á?_x0018_4Ï:Íz¿h#Ò\¶?Ì*¥_x0013_ ª?Ä_x0010__x0005__x001F_pÄ?xÉ®h¨¿ÎÞé7Æ·?_x0008_¹]_x0015_\¿_x0016_2a+8Í?_x0003_Ìÿ_x000C__x0019_d¿zñÆIàkÁ?X_x0004_ïJp_x0019_Ì?_x000B_}Íþ1ð¸?Y®Dl&lt;[²?Ø_x0001__x000B__x0019_¥?_x000E_ô	:Bi¼?wt-ÐX?_x0015_{k!?(¬?U«­#_x001D__x000E_¿?6_x0011_«&gt;¤¿@ÖÆ¥? 3{¸?ã¦_x0002_èÝ2¤?X_x0017_Ì·Tf½?_x0016_×aX`Õ«?êº¬=ñÎÊ?_x0011_öG_x0013_Q¼?_x0007__x0008__x0014_É*põ_x0001_Í?æÃ-ªÿÅÂ?N_x001C__x0002__x001A_éøÊ?µw"Á°²?=Jú*oü³?èÍ_x0006_d²±¿_x0007_0ûç/¿¸toMÃ_x0016_¿ì¿&lt;â_x0019_Í?P4´ôÝ&gt;h¿&amp;øS'ñÙ¬¿fÎPl_x0010_?Qº_x0018_Ài°?0¨mfççs?ä¹ÁD`Ë?6Â©jâ_x0005_¯¿UjjÛ;´¿záG_x0004_çØ?Éq^Ð:Þ´¿_x000D_Ùñ¼©?_x0001__x0005_n_x0006_¡B¶¿ôç_x001A_.¿,~ä¿½»?j@ÊW¸?¡_x000C_éJ_x0002_¹¿Ü_x000D_ ¸ÞÝ³?@_ýEãÌ?ê_x0016_ìÿ=«¿*B2QÑÌ£?Ô¤wÇ¬~¡?ßoÓúö³¿_x0003_õb	_x0001__x0003_3z¼¿tz_x000E_Ó_x0018_X±?$zqÜ_x001B_|Ä¿Fcê­O9È?«im¯´?©W¿é ¡?\|*_x001F__x0012_pÁ?3ÀÌ_x001A_Ç*·¿¡À_x000B_)ÏDÆ?¼ÝEtàª?Gò¨­?Ú\]}_x001B_ÂÎ?ò[êÙ_x000D_¦Æ¿F_x0014__x0010_±­¼?pÝ_x0011_Ñ¿¿ÑºJrü¯?`kÐ[¿¥?|µO÷rº¿?(µx6jH?&lt;»ó²àt±?ó£qìùß±¿À_x0013_*T¿b?«¥=¡N®?¾5G´_x000D__x0002_¼?T(Hvúª¿vðö¸ÄÎÅ?Òë_x000D_liÉ??¡Ö_x0011_Q¹¿¦¦/_x0004_ïÃ©?üÙ_x0017__x0011__x0015_¼?p¯ÐÂò¿¸_x0005__x0018_e£¹¿_x0004__x0008_zÚ_x0010_Ó_x000D__x000D_Í?_x000F_|ÕA!_x001D_¾?_x0018__x0012_´LÁ?I_x0018_×ï?íWÁTj_x0001_Â?·°rjÐÌ³?_x000E_¸ë_x000B_Úq®¿LÂë_x000F_'Æ?xÝ©;c¿¶_x0006_Ï_x000B__x0005_Í´?ª£ÒE3rª¿Ãìjh¯J¶¿®j6¦Ñ¡?Èj_x0018__Ý½?ôú|_x0016_?[¹?Hm_x001C_q_x0003_¹?Pi¨{ÿ&amp;²?IsÜö¨ÿ·¿¬¤%ëA7¿¿IÝ¹¬?LåÙ_x0007_zý¼?÷Ø	 I|½?ÊIFÒ_x0018_¸?¨gâ¢,º?.PõÞ@dÀ?_x000D_pZ'Ï©?_x0010__x0015_Þ{·?`L¸:ü°¿ºç$.¯y·?Hz_x0014_®.¥?_x0013_Mû_x0002__x0008_·¿d;E_x0001__x0002_ìz?ðª]&amp;³?@ h)/Á¿(2¸5±¬?áÃñ!l7¬?_x0017_vù_x0011_#¼?BÐ«©?Í±óìY«?´Ì­¤/?®d³Y£¿×·h»®m«?N¸Ñ_x0004__x0010_Ä?©.-êW¸»?ÉøT'´¨?F#K]Í?ÏtZ8Ø#¸?¦ä_x001D_3ðÄ?l'°®Om´?â'_x001E_6­³?ÒçáÜ#¢¿R_x0004_3Ô%¥?ðÿå×Ú¿²q_ZÞB?8¬±_x001D_Ç ¿®_x0002_qv: ¿ô_×_x0004_¦¿¢_x000E_Û_x0013_À¿uåwZ·?Ùøi+_x0008_¿lÅ_x0015_5º²À?0"®¿Ü¾l?¦f5TÃ?_x0001__x0003_@0³tö±¿ü,æjæ|¿Z)#N%iÂ¿@Ùüa'&amp;¦¿ø4_x0007_Í-ð¦?ý _x0001_þB Ð?D_x0014_QÀ¨BË?àAÜVc?_x0018_okm+¥?_x0003_hºÇ0Ã?b)Àbpß°¿TÔ¡Á´?_x0011_ÄU|º²?_x0001_q±\_x0010_1?_x000E__x0002__x0012_HñCÀ?Ð© yÎÉk¿_x0018_2°Â¸_x0004_¿??¡}©èÃ?¿Íÿ}ü	µ¿@._x0005__x0018_G¯?ÖR_x001F_hFÓÎ?&amp;wú$6é¥¿Lm_x0016_ï®AÀ?ð'2«{_x000F_¬¿,cu¢&amp;Å?¢ÊÒ÷U&lt;§?QÛ_x0007_ºÄó¶¿2È&gt;5];Ã?®vHJ_Å?Ô8_x0017_@'©¦¿Fn_x0002_|¥?¡ï°_x0017__x0003__x0007_S³?@nÌV®²?Zïë_x0015_NBÉ?à!AL RÑ?_x0003__x0005_¯Ët6?9hÄ©?82éÛæ ?Å¸99?åûÂ0§)Ñ¿pÚÂëzþ«?!È»_x0002_×·?¡òR¡_x0007_µ¿À%Ð¯?ócèlT\¶¿eô»¤ãE?^iä¨¿JOÿ¢_x0002__x0006_É?Æ_x000B_ä®f'£¿Ðë¯ëé±¿³ê¾/¸	Â?ÎÕ_x0003_h8p¥¿_x000E_û`Ï_x001F_¦¿?_x000E_þ$_x0004_H,?¸5_x0011__x001C__x0001_¿À_x0003_$¸¿­ù2²?ªáëòå«°?^:Î _x0010_¯¿d_x0011_ØÂ?(Ï\-~®?_x001E_°o¬xMÁ?.=LÉõÂ±?_x0003__x0004_Þm¥6¨_x0016_¤¿%dj_x000C_Å?_x0004_ÑQßZ Á?ûæù_x001D_ãµ¿_x000C_´_x000B_8Î¤?_x001E_¯"aQ¦¿_x0002_ÚJ_x000F_Cø¡¿¤_x0013_"_x0008_yÁ¿Ó4_x000B_U_x0010_¶?®Û²Pu}Â?|_x000F_ùt|¥?ìP=Â?øÀjta£?°ÁW_x0007_c¿7at_x0018_ÿ¹?°Mìã`¼®?@_x001C__x000B_ÎI³?#Ë&amp;¥´®?¤eg^`_x0003_?hu5ws¿Nm_x000F__x0003_¦¿°î£E2e}?6¨_#¿!_x0006_üÏ&gt;X¤?£lDÎv¿ÊPæyÈw¿?i­Lv$´¿_x0001_Q²Sê¿+§óFä°¿¹p_x001F_4zA´¿pè_x001B_î ¿Êàz_x0002__x0003_åtÀ?_x0012__x000B_öÉ? ßöïZ7º?&gt;_x0013_r{õÈ?zÐ(ö_x000B_3É?Ï"è_x0018_HT¹?æP¢ _x0018__x0008_·?O_x0001_3gc³?|òâU¿=bª_x0019_P_x001A_¿?+C^ÚãÍº?NÚC	f]¡??Vºø?ø,®ä¾rp?l_x0006__x0018_9r°?8yI°?Ç?.ú¶(d±¼?¿_x001F_QQ|[¸¿Ø	õ½_x0008_»²¿B_x001F_!:¤¡?I$66b_x001D_·¿&amp;§ÑÕ¸µ?_x0010_9º0_x001D_'v?²Ô­zñ_x000C_Æ?_x0010_mÏ]+{¿ÍtfLÐm¨?Á_x0003_]^¤?²KÉä²÷¯?hE1ûý¢?iEDF³¿&gt;ú,¥¢¿/tnâs|²?_x0003__x0004_U²ÙW¢?ð.¦ï½Á}¿ÀWvdoU?K¦xFH½¿_x0017_ý5,Ì?_x0017_z$l_x0007_§?_x000C__x000B_wI&gt;¢¿vÁ´]ù²Á?6×;6_x0007_Â¿ÚeU±?KxB¨·?Ñ½L._´¿&amp;ÖÞfW§¿_x0008_è,©,i?$ÿÉ¬ÖÄ?U_x0014__x0010_`²°¿;!_x0011_;ìëª?qNetÁ´¿´_x001D_ÍÎ_x0001__x001B_?¨í$|ôr¿.d,Å?HÓ ÝÙ?Å`¥_x001F__x0003_¼?_x000D_u+³êR¦?Æ88w§?Á¿"ù!ñZ[©¿z]Í¹¼!¬¿}!^{[ª¾¿X¾õ2Ô?èÔpí&amp;À¿ä_x0005_£§_Ã¬¿`_x0002_*`_x0002__x0005_î_x0019_?VÈ'ayµ?-×bÏ[ì?*Q¤Â¿éªiP@¼?Ö_§pCÃ¿úä°c^¼?¾åFr³Åµ?ó{×_x0002_õ?Ô#§n_x0018_vÀ?~_x0004_ÒÀ#3¤¿#h^Lqº¿_x001A_]él_x0013_Á?2WÞ³È_x0001_²?«g*Ì_x001A_.·?_x001C_ëÏé_x0005_¿ì_x0003_ZÂ¿?X_x0012_ÎøÖ ?¤Â8_x0014_°?ÜQë³kB±?@¨,ÛWF?_x001A__x0003_O'«?´Ç±I7_x000C_¥¿B_x001C_ãþ_x0019_Å?ºØ¯&lt;_x001A_Ì¿,A2êà¿_x0013_ngA_x0006_¸¿KÍç ²¹?6_x0016_´Ä?ü?D@K+¿±O§_x0012_@Ç?÷{wÐ³?_x0001__x0002__x000B_ @Á?f'[£èn©¿iÉ_x001D__x0014_Í_x0014_Ã?k_x0015_Rc³.²?ÜÍsòmð?}w#)A$³¿¬|­¿¡õ_x0006_µðy´?pð½¼n?òóû_x000B__x0004_Ð®?l`ó=©*Å?ÇÄ¯WÒq?Ì½OÁÈ5Ê¿8O_x0007_»É_x0015_¢¿Â¥&lt;X_x0014_xÈ¿_x000F_N/;ªn±?Ap_x0011_³Iº?ðÉ[¡_x000E_ði? __x0015_î¼Õ?|WúlÂ	°?_x0001_ºÎw¿_x0018_f_x001E__x000B_Â£?LOÝúN_x0011_¿`|¹_x0010_¥)\¿Øç÷_x000F_ßx´?ÊuSõ_x0004_µÊ?_x0008_ôå&lt;¦ü½?¦_x0006_Èp_x0018_ÃÍ?îópLxæ£?_x0004_w_x001B_vmÐ?`·nT-ñ±?êE_x0001__x0003_°C´?]§ÿ@Ö'¸?_x0008_{/·z¿úg_x000B_w³?èÝÔ5 å¿H_x0003_¿×Æ?±_x001E_½¬_x0003_½¤?][MêÁ?ã_x0002_£J³¿3RÐÂº¿_x000C_y;ÞÁ?Èg£Ñ×¿g"ILw±¿æ²Àj_x0004_Ä?ÜUe¥LH¿LM¶Â_x0010_²?mc_x000B_hý£?Øïá_x001D_Üöª?ö%ôó_x0016_8À?7zÀ/M¥?&lt;~¢°yÇ?|s²j²?ðåµ| s?9ü\J_x000C_É?åÙIuïÐ?Ì$lGV¶?_x0014_KÒ2MÀ?E¯òyE¨?J_x001F_*È&amp;¹?ØyU àUy?Èã_x0003__x0007_~ÝÊ?_x0011_Vþäñ¶¿_x0003__x0007_@x·øÉKÁ?×_x001D_Çû;Ø»?:¯ËåG?`@_x0015_`u?x¶_x0002_%×Å©?_x0001_ÑÈÚî¹?·%ã_x0006_Â½¿-"0ë©\?Çâ;êjª?À_x0012_7x{?Ô_x0004_öPIÐ¿)PÂÓ÷¶¿­(gÔ³S?èc$we±?¸oG]x{w?7# S»?xDä÷v?Ù_x0001_ü§?Ø¸²­¢?_x000B_P©_x0002_¡?83U/¿_x0005_@)©¸¤?¨ò­_x001C__x0008_%?_x0014_æ¦¢à²¦?4`xºå©º?V_x0014_Føz«¿4ÆØþëÂ¿&amp;iÈ®Ä?bJîòæ&amp;Ç?_x000B_¨k{ÆÁ±?'{gz^Ä?_x000C_K@_x0001__x0002_°Æ?2	îzo!§?áYgå@?_x0010_¹âØAüÀ?&lt;Æûì|Æ?x«Ü+æº?3YÁB£?(_x0005_Ç9_x001A_ÒÌ?^J¬_x0004__x0015_¡¿_x001F__x000D_"_x0005__x0012_ñº¿_x0008__x001B__x001F__x0013_ûïÍ? õðÖke¿¹åízlµ?	_x0007_*_x0013_´¿ÏØÅ0µ?_x000B__x0005_$ÂD±?_x0014_¹4&amp;L°?ÐYéä­¿_x0016_è_x0005__x000C_°®?¨ªðc$½? â+e_x0011_?	_x0007_+ÌCÇ·¿1b7Ù©S®?Á_x0014_Wo¹¶¿äòòîJK¿d¿&gt;W_i®¿5õ_x0007_Î³¸?öúMÙ±?J_x001D_ÎáËð?¾ºcû+©?îÀ`[SI¡? _x000F_¼ðÀµ?_x0003_	k'ð§¿_x0015_±?\«¬ïh*Æ?_x0015_å_x0001_I]?ÐB4÷\_x0001_¬?£O¾+H?§«E ¹°¿yñ_x0012_ñj_x000B_¸¿`¦(më Å?¶ñ0áµÉ?g®&lt;öÉ¼?4l­_x0005_7=Æ¿²0¼#_x0019_É?@Õùz¿?#Pe{Ã/¸?Bö%_x000C_½?_x0006_ðxê¬¿Ó_x0012_5÷Ã¿²¿H_x0019_£ú'WÍ?Ð¡ñþþ-À¿yq©y$Ã?_x001C_3_x0018_0Å§?_x0004_9ÙM±?¢x"µ¬º?¤/ñ_x0017_õ±?Ó³üpÆ¿^/]sSÅ¿ú_x0012_}¬®²?`cV_x0010__¿¶9_x0011_&gt;Ë2¯¿j¶­_x0008__x0002_£¿ËF_x0007_}_x0011_&lt;¿?Ýjd÷_x0001__x0002_Pã?_x0001_´ûRu_x0018__x0010_?&gt;üG_x000C_.*Â¿þuÍQ&amp;^Â¿â§)_x0015_ì¯?º«jÍx_x000C_£?&amp;"½³TZ±?rõt®ö`?_x0001_ëæ1µ¨&gt;¿ n·¹Ýb¿G_x0010_ì_x000E_¼?J\_x0008_=bÆ?_x0001__x0001_ &amp;s/¿`_x000B__o¢[?$az´Ð?$RéËmÏÀ? ®Öál?íØ,Aû¯?Ú+iy&gt;I³?â?Ç:I·Ò¿_x0010_Ä_x0017_.3xÁ?jWÖÏÔk½?A:9Õ_x001A_§Å?4&gt;*_x001E_¥¿32t%¸6³¿Þ^_x000B_SP&lt;¦¿ç._x0004_±?Fm¢$ìÁ¿rÜ®]ÀÁ¿hhkÊ¤¿_x0008_µ©zs)º?åiÊ±£8²?_x0002__x0004__x0013_Ö_x001D_Ûu_x0019_¸?[Ø_x0003_ÏÙ¹?øÈoË¥z?¼&amp;vII¶?ôPâ8ÓÇ?TnhY[Â?8Sî¢øÅ?_x0004_ª07(Â?`o[CÙ?±¿ìQøµ_x0011_â¿_x000D_]òÆ«?9S6)V@¹¿_x0018_Õ×C1(±¿\î_x0019_­¿£?_x0015_;Ä_x001C__x0001_¤¿¿TÀf!_x001D_¿(Ò¢_x0010_îH¿Pc°IÓè´?_x001B__x0014_1¹¹³?þ_x0010_\ñËÎ?jCÒ[¯!¶?oh_x0014_ÕÌ±¿_x0017_$0ë±?_x0018__x0001__ôú¸?Jÿ_x000D_wäÛÅ?Ny_x001C__x0007_ÐUË? b¾qÊ£¿? ç°µ¿ÁÖ»_x0014_û«¿àÛ±LLÀ?®Ïó¥Q_x001B_¦¿pLV_x0002__x0004__x001A__x0002_Ã?¤4{[?¨|7T'z¿$-Ëû?Ïq^YÎ´°¿&gt;&gt;Áß¶È?Æ_x0003_)¿ð»?´³_x000F_Ñº?$_x000E_ü3\°?håÚ_x0005_@éÀ¿X*¤í­¯?^?_x001A_ä;¶?EÚvK¸¿:}_x0006__x0011_¾_¶?8_x0017_{[¨ú²¿ÎGFK¼É¬¿²_x001B_ò-p­¤¿ôjÖã²?:~ódÀ¿_x0016_õq:÷È?øñ`þ@H?uH©?0CÁÒÄ?_x0018_ÿeu¿8ÈËý¾?Å'½«_x0007_åÄ?¤_x0001__x0017_7Ø?B_x0008_l7±.?ø)%W_x0008_N´?Pq7Íßí?üÒ	&gt;S¤Å?Öt%uD¥?_x0002__x0003_5_x0010_®Iö´?dß_x0019_Ñ2³? Ð_x0005_6ó_x0002_°?Ú«_x0018_Ì_x0004_¶?_x001A_=_x001C_ªÅ¿x_x000C_·¼Ò¿ÐAÛ3[¢¿ÐÂá2ñ_x000C_s¿''ãðû_x001D_?þlt^_x000D_l¾?_x001B_ð}SA´?¦»±û£~Î?xõ¾_x0001_E;´?«_x0004_Gl¶¿_x001C_Æà?&amp;ìÁ¿¶^}x¾?ë_x0006_¡%ôÕ²¿twCMÜeÇ?ÀØ×Í£}Á?0ò{K_x000B_ÇÕ?2CY£ãÆ?	FÕõ½h?x"_x0016_"çÈ¿HLÂÃ¿_x0005_:lHõ³?¦n_x0004_DyJÅ¿ñ(Ô_x001C_¥?\70ù ô?*ëe?³GÇ?7_x0004_Gýõ_»¿_x0018_&gt;×	jz?ÎøQ)_x0003__x0005_?½Ã?_x0013_û@îæ¸¿À_x0001_Û´Ù³?â Á@¤Ä¸?äÃ¥0ïÈ?¡ür°0½¿,|_x000F_ªîÇ?l­=$Ðö?GeÞè_x0011_O¯?m·áj_x001E_½±¿A_x0002_.øÖx¸¿píOk±ÇÊ?W$Óñw±?_x0019_óyX³¿ç«	&amp;¿?àcq!_x001D_? ¹Ê.Cá¡?f3¢Þâ¿°?t+Ì_x0012_¤»?Ù=1ûÄ?5½U[§Ï¿?ø_x0013_JÄ_x0011_¨¿_x001D_øX­óÌ?à?Ó½¹?_x0014_ÎuÃ$c?Ð¥BÈòÂ?_x0004__x000D__x0006___x000E_ã´?Ôj©1wá¿¼HµÚ|FÀ?$àÁÓ·?ê¼®Ò7²¿Ì_x001B_DCOü?_x0004__x0006_ Y%é	­Ä¿È5ø¦J±¿_x0010_y	}ªO¿?Áþ%P¾ÅÄ?À¯_x0018_NZ¿l_x0005_Ó÷ôÃ?öóÕ×1¶?f¹ÏÆç,¤?h^Å¢?VfÞÊÆ¡È?ÔD_x0011_äZª?Ä_x001F_É&amp;®?_x000B_ðÙ£Ù°¿i®_x000F_P ¿À ê_x0003_Å?Ê_x0014_q¿x¡?~_x001C_Øä§¢¥¿_x0015_½Ý·Ã?lçY@¡¿Ô_x0001__x001D_òÓ_x001C_¿_x0017_£×èÅ¢?ãA²ì_x0002_@º?M{é¸í¬¾?"ÃW§­?X®V_x001D_°Ê?Wú@å=ª¬?lm_x0002_ÑÝÛ±?_x0010_GI_x0004_¿?nUÖz_x001C_Æ§¿B_x0005_dë{ÙÇ?Â(_x0019__@¯?+Ãj^_x0001__x0002_BaÁ?PiäÎÆlf¿&gt;äp6µ½£?ô_x0019_.²eH?_x000E_WÝ)¶?2l_x001B_³µuÎ?¿6×S2£¹?(s%¹V¿.ø6_x0006_ËjÃ?@²DHS¿¶C?Ñ_x0011_kÌ? ÿ%äÃ?FßQ_x0002_Ë?_x0011_ézGÃÙµ¿°DìM-¿l77_x001B_Ï¦¬?Uë_x0011_¯Ã¡½?DÑ2ìh¾©¿þÒ·ò}¿Hî!þL°¿°_x001D_	i?_x0006_%½_x001A_PÈ?xo_x000D_JÖÕ¿~uK0±m­¿gµ¼Ú_x001B_Á¾?Æ8ó¢?@ñ¹£Õ_x000D_´?u!èrB}²¿Ó2_x0010_ÇUµ?_x001E__x000C_ÛØ_x0018_¢?_x0018_¿¨²_x001E_²¿_x001A_3_x0001_ÒûÆ?</t>
  </si>
  <si>
    <t>242903ca01ddc73ee0670ea26435eca6_x0003__x0004_Kwºù¢?²äÑf	@°¿Ìëµª¬©¡?Êy?m_x0003_üÄ?Õq4}#Å?ºÃD_x000F_ñ_x0002_®?|0¸{VÓ¿HÐ¤±þp¨?6Ç9_x0017__x0017_±?È«ä_x000E_CF´?Ü)ÌGA¿?&amp;ÎÙog_x0012_¥¿`©V¤3¬Æ¿¦/@Ã¡¿JÔ_x001D_àBÀ¿Ë&lt;=gÍ_x000B_²¿+kaÏ÷/¿¿nu¼?_x0017_u3*»S¤?ÊÑ-Ò?ÂU_x0013_³Õ§?PÌ¾kÄÇ¿4°òÔô¼?²(]åiÔ´?ÖÛ(yOåÆ?J8p±_x0003_T¬¿¢Ä÷c-_x0016_°?`F!6è_x0001_i¿Èý½Þ0pÀ?ðáÙYV¿Öÿ0r'ÄÄ?:M_x001A__x0001__x0002__x0002_&gt;¿?@$Q´_x0015_¹?	6°_x0002__x0008_²? qz?×ªª_x0006_Â?Ma])¢mÀ?gm¢yÅ?|Áè#_x0013_Bª?_x001E_Üxî·?ì~	_x000D_Ç¿(.¶b_x0014_[¾?;}ÓHu¡»?S_x001A_!Õ=A¸¿á`£ÿ©?Â8m³_x001A_¤¿hMf_x0017__x0013_éu¿8d=3ä³³?_x0001_d®L	¶Â¿öeüë_IÍ?n_x0015_ô´?$7ø~,N?ÎÀÇÛN¶?DG¼Ûããª¿½&amp;=L½Â¿_x000C__ûËf·?@&gt;ãk®IG?_x0007_+:ÙÆ¥?_x0002_è¾Sf¯?²8_x0013_ ºÊ?~¤}×ÐÁÊ?8`Ä&gt;_x000B_Ã?PA_x0001_ ï?¥¿_x0001__x0006_.WR©§Ê?@E¸_x001E_ª¥s?FÁJz_x000E_Å¿T!¿û©¿p_så¶¿J;âÞK¬¿!ëÄhY³¿®¾!_x001F_À?v§4«¿÷ö_x0014_«ö©?_x0018_E_x0006_¾RÛµ?_x0002_,QöÛ²?3?2_x0015_d¹?/4sø;£?æÅ¬__x000D_]Ì?,Ñ_x001D_µ{â ?æN_x000D_QÙ_x0004_¡¿cà_x0001__x0003_¢Ã½?¥ç8_x0019_x?Öi(_x000D_¶Ç? B_x0007_Û_x001F_R¿µ3A_x0018_iª¸?nOfã!NÄ¿6A_x000D_ÂÜ)?ÎÄ_x0019_W_x0011_À?¾´&amp;Ü©¿L_x001D_Ù·ã,³?°\´üÆ_x0005_«¿Ôabâ¥¾Ã?^y_x000B_áu ?¬_x0002_ÙM_x001F_¿Ü×_x0006__x0004__x0005_ý_x000C_?{öÌ+¬¿r|ì_x0016_É?,±ÿPø÷¿?|$dK	£¿(¤°_x0002_»¦?_x000C_7´?«&amp;áTy¸¿_x001B_Á\#°Ó£?l¾þÁª?°_x0010_ºf~_x0001_³?ªèÜLö_x001A_Ï?N¼:¦S¡¿_x000E_;vo×GÁ?®èCe®¾?¤¸i_x0014_£}¯¿¼Çç«?:~_x001D_~MFº?_x0012_à?vµw¨?óüzrÏ¾?é¸­_x0019_y¿®È@~g²?ÛÏnj7©? é6ûåÃ¤¿ÂDoÀ_x000E_±?Æg9,l?¨L¡îè?\¸^TýWÀ?,ú~_x001A_~_x0017_¿À?_x001C_½õ»?h"Ó`_x0003_s?M^ Y_x000E__x0003_¹?_x0003__x0004_J_x0001_l¤[ð«¿8Ö_x000E__x0015__x0006_NÊ¿Føë|·?È_x0017_ÕÖÀÈ?º á`b¦¿¨Uÿ_x001D_P£?´µµ§&lt;Ï½?»ÆX5'Ä¾¿_x0011_R9x_x0003__x001E_³?_x0016_4eß¸Ç?»w_ê· ½¿*2üÜ2£?(_x0002_S_x0006_!´¢¿_x0013_ã#½§Ð?nÐÍ7¡¿_x000D_Ûþ(ûóÂ?5{¢_x0012_0±?o2bn¥$µ¿AæTLõ°º¿ÆâX8Â_x001A_?$?_x0010_ë¾?_x0010_íè¾±¬È?8D ½l ª?_x0011_äX âÖ°?_x000E_å_x0004_¶?·?_N#å+_x0014_Ñ?_x0008_ÚÃ¸#_x001A_®?_x0010__x001F_öQÿß?4Ù_#?å"o¢_x0002_õ½?_x0019_ñ6_x0011_·?G'8_x0001__x0003_àÀ?ù_x001C_N£_x0016_©?þÛ3m_ Í?ÚF¹Õ?P2!A_x000E_À?Àâj_x001C_È¡¬¿Pè_x000D_ì¾°?Ø5ß_x0012_Gµ?^MÁÀ_x0007_ùÂ?Ò:_x0011_XÈ=?. }váÉ?_x0013_C_x0007_QÇZ¹?OaÅRDØ·?lªÙÐå$¿ð_x0003_q_x0008_[§¿ê¯fu[ ¿¨³frªC¾?½¥å_x0001_è_x0014_¨?inþ&gt;¹¿ÇÇÁG²? 1Û©î_x0012_²¿ªR_x000E_È_x0018_NÃ?_x001A_×(w-Â?r_x0002_n_x0006_Ç?ã&amp;ärº¿4#9Ù*ì?AÂ¹ÃÜ_x0012_¹?Qàå_x000F__x001F_`Ã?±ë}0iq¾?Ú¶ºåç_x000D_¦?»PôsH±¿p^Y¢aq¿_x000B__x000C__x000B__x0007_AMÛ6 ?ú=ØãË¸?cÅáÓØ½¿Í_x001B_±À%?_x0003_;_x001F__x001D_Ð¨¢?Ú_x0011_BÒ²¶¯¿M[f_x0002_gÉÁ?_x001A_{à°?¡ß@_x001F_áÌ·¿xb_x0015_ßì¦¿ØHB!­¡¿	Ç?æ6_x000B_´¿_x0004__x001C__x0006_E¦?_áëW³ð¨?°Ü´_x0010_P½±?ÍÌÉ©Ï½?âÆ_x001F_Öð?_x000C_Æpv}¿kH1÷L°¿&gt;.ÅþÁÀ?BVuð&amp;Ã?PýóØ#c¿öÁa¥rúÎ?Öø_x0013_P_x0006_¤?(_x0011__x000E_à»?5÷&amp;_x0003_Ù?ä!_x0001_Õ0¯?ªrºI]_x0003_¡¿Æ_x0005_Ì E_x0015_Æ?¢çÃR_x0008_"Ç?´´aÞe¤?/¦_x0002__x0003__x0011_þ­?ô_x0016_FÈÖÁ¿ÍI_x0013_à_x000B_g´¿(ó_E¿Ê?Ä­Ã_Öº¿ëÒ)_x000C__x001F_?kõ_x000C_Hs_x0006_³?X_x001A_m_x001F_î_x001D_²?"¨¹è6µ?_x001B__x0006__x0008_Q½?_x0014_µ¨_x000D_û´?^_x0015__x000B__x0004_/?Ä?½J±_x000C_i²¤?Õ_x0006_"ë¼?_x0002_,Ñeo¿xåÂl÷£?_x0017_wÉÊ¶ª?_x001A_1_x0004_na_x0001_?@_x0012__x0013_i8¯X¿ÑL_x001F_FÀ¿?U)Ç© ¾?_x001E_TX­Øª¿âäA&gt;©JÃ?¶_x0002_*?¦c01?.òçâÒ°?ôH9_x0005_¿Í?¨9g_x0011_r¿~¿¼dO_x001A__x000B_§¿_x001A_K-y¤¿ÁßgþÜë¸¿_x0010_yê~?_x0001__x0007_wÆ_x0002_Èc®?.ñÏ§ÒûÈ?_x0013__x0018_:Ê°¿P_x000F__x0007__x000B_õó¡¿Ð±NÈÈ­¿â+÷¯_x000F_Ï?_x0010_ù\É?&gt;"Íâq»?óvs_x0001__x0006_²¿_x0017_á_x001B_é¨?ÏÃ²_x0016_²º?âF_x0002_Ôí0À?_x0007__x0005_§M®?ø5Ô´?¥¿_x001C__x0018__x0018__y_x0003_±?²ÌË(aÎ?	FÌ¿N¿v÷_x0004_(l_x0008_¸?Üü_x001B_/$Ì¿êèwaxùÀ¿+_x0016_m¡c°?4Tf($Ö«¿©^ãhÿ¹¯?Rgü_x0008__x0013_(Á?³v,Æ²Ô?nê¯7ý¬ ?ÞDL¥ÿú¦¿_x001A_38?úÇÅ¿ïqt#f³?¢á_x0005_ýo«Æ?Ï8vä{î®?xõ8¡_x0001__x0002_õe¿Ü:¡åSÐ¿âñ­&amp;Eµ?aÁ~õùÔ?OûÜìÀ?ùÖÂ¾?º{Vá³Å°¿_x0018_\_x0007_zÿ!?_x0006_?»úY¦?X3_x0011_*U_x0016_¨?uÅj/Äâ?ê2fv[n¸?Eü/_x0016_¼_x0001_«?8íË5ÆOÂ?2[Ö·±?_x0002_ÐBòs£¿ºíÅ¡ÀH²¿²p_x001A_ú©?_x001E_1¿¿¿®?Ó¿u^x?¸£ÒÂy ¾?1*¢¯ÀqÃ?ä_x0015_8êAº?¸K¾Ú?D¿µ_x0011_ð·?&amp;í~³ø;©¿À_x0019__x000D_Ñ°¿b¾X±ªÅ?Ým_x0013_¦Ì4¨? I9÷;þ~?°N¹XìÌ¿¾_x0018_È½¿_x0001__x0002_iz$	Í¸·¿_x0008_;çüÂ?_x001C_øÙ#ä²?*Fß¶4á¬?_x000C_U_x0019_æ"\?ÎÆ9¾äÊ?5+Ä®·Å·?ðñ¦$°oË?_x0001_XôÊÙÅ?`u4ó´1¿È_x0017_²¿}ïCÏq_x0007_¿¿çl&amp;+© ´¿4±"UQ_x0017_½?&gt;	_x001B__x0010_HmÇ?×¤,;'Ò?4õ_x0019_TÇ¿à&amp;Ú¼v?ËX_x001B_n¾_x000B_»?	C_x0013_ÉZú½¿zßÚ_x0015_B©Æ?Î_x000D_ÝX»À?QöÎrií²?´_x0003_ß6éÈ?/à_x0014_½_x000E_?¼ÇÄ:K¸Î?ÄÀmAà?Ý±i=?_x0011_õWiÉ_x000C_º¿|ºDôéq¿F$Â]öÂ?_x001E_«mÈ_x0001__x0003__x0019_Ü¢?®Cµ¨ÿÃ?Y|_x000E_TÒO¥?_x000E_D~Á~Â?_x0016_n_x0014_ç&lt;¹?f¿mèSµ?Ù¹®Ò_x0013_¨¿¡_x000C_(_x001E_º¿$Fj-ÒÌ¿Ë	aë1! ?;]Ñâ^¿ð,Âø_x0010__x0014_y¿_"G¡IÌÂ?P®xKÄ¿F:ºWL?ÐÀ"ÝÍ?pUQ_x001A_³?râß_x0008_P#Ë?Ôh\í¹¸?rÿýÕäKÊ?6ÜËù_x0011_YÂ?1[ð_x0002_n8»?­MÎOÐâ³?_x001C_ü6e_x001C_v¾?aò_x0002_º?ÑO×ÛÉm¤?¥_x0019_©¨¡?4¯å«É¿_x0010_N®_x0011_Wª¿ 2_x001B_ÕøÀ?_x0001_k26¢_x000F_??`øã_x000E_ê?_x0001__x0003_Xr¥ò`¿öÀL·(§?Ñwð_x0003_´¿?½âãL?_x001A_H@µC¦?è&gt;_x0013_6_x0016__x0005_³¿à{Þ¹MÆ?Ú5o_x0015_Çÿ¨?NÛ²_x0014_&gt;êÅ?Öéï_x001D_ã»?l_x001B_véJ¿²ø_x000F_Þm_x0001_¢¿ëâcO|ª?ü|óBï_x0011_Ä?Fý¿´_x0011_±?¨ "+ò_x0007_r?`Xå9?_x0013_'±¸öÇ°¿fbJûv½¨¿R¡(åÒ¢?ÔqWôb?÷_x0013_Ìë ?¨©aD«pÇ?_x0018__x0010_¶"¾¿_x0002__x000E_\ÞK´?·_x0015_Ø_x0012_§?üÔ¸_x001A__x0010_Â¿]Ì§H*x´¿°Â^oÜ?ÀlQ«&gt;¥_?RzýÜ"BÀ¿ñÌ_x0013__x0001__x0002_:´¿°Zø3ú²?°_x0004_¸Ô6n?:Ê_x001E_7­?:®N_x0018_7Y§?VÆF&gt;¥¿ÔÃxRù¿ÆòLÖ{_x001B_µ?´±Ìî¨¿2OÃ·átÂ?`Ñ:_x0001_§¿È¥E®ë·?*S¯a¡Â¿Øùq0£Zy¿Íi&gt;¦V_x0013_¿?_x0001_{_x001B__x001C_Ì?PæÓ«_Ør?ô_x000B_är¤5À? ®_x0015_\¹àW?ð'p×º+z?@_x0015_Ç_x0004_vw¿è&lt;¼¬3ï¿Zä¨Uv]?Òc¥Æiø§¿êÚ_x0005_Ý.EÐ?LzHS³¿Û{\;Fì»¿¢è¨'Ú_x000B_?ø.Ußv?Ï_x000B_}ø­°?ØxgÂ?|î¸_x0014_sý·?_x0002__x0004_4$¯G×T¸?¤¹M:¿ª¿R?$_x000B_b¶?7xL_x0015_j*®?°Z°äRê¿d²zJÒ´? Ââuº?ì÷y´(_x0011_Å?_x000C_da1_x0004_î??f¤ån·¿¿´cB]#´?6l_x0003_0­¿Ò/ñ_x0010__x000B__x0001_¸?F_x0016_iv³?Ä5Æ}I·¾?ÙÆ_x0013__x001F_út»?_x0012_cå°©?µ_x0005_åÑÈ?çwê4µ+¤?_x0014_­_x000F_/ÖDÅ?ÆJ¤UO²¿¢,_x0016_Q[¼?_x001C_¼58M_x0006_»?EÞnø_x0006_¹?òß©Ð_x0001_x·?_x000E_EöC®?W;õÏL?êÕ_x001B_R_x0013__x001B_ ?¬_x001C_~ì¿[_x0016_¾ä÷¾?x_x001F_ðRIÍ¿f_Â©_x0001__x0002_±NÈ?âÅ_x0001_¼êkÙ?$7®Aî_x0014_¤?ÆnÒ_x0008_¢?©¼lB_x0016_¸¿6úÛÖÙÂ?2E_x0002_ÙÄìÁ?_x0011_ E ¶?"Þ£w¿¿Î|t$(õ¤¿¶«ràÅ´?SÒ½¥}ú»¿^´®¼I¶?lh_x0014_¦ì¿ÞVjäæs¡¿Xþ/kü°?(;RÛc²?h5¥NF_x000D_Ë¿_x0006_Û¾¥Z_x000B_¼?ïð¼M¿6°?o6bv:Ê?Ôè_x0003_û2Ô?zÿÚ¨vÀ?Äí_x001D_7ÛÁ?ÐÖµÆ?¨à_x0007_lÅ?tàvw1®?ÖL_x001B_àÊ®?#½÷ÞD²?_x000C__x000D_øçFÂ¿ãSö¾¾¿æqÑÁ?_x0002__x0006_&lt;§_x0017_¨	îÀ?DugRQµ?	Ãw/å»¿\Òì_x0003_wúÃ?þ_x0008_FbiV­?_x0019_h{mò·¿_x0016_¶´ø¾¹À?þ~ÏBÞÖÅ¿ë_x0019_.ñÀ?Ú¤®¡r¹?â:ÕÕ µÈ¿n_x000E_@a_x000D__x001C_?_x0018_~_x0014_÷Á?äÓÞSî´?h}û¹-_x0015_¿ÙjÕ_x0015_VIµ¿Ye®i ³?d*}¨rÅ?D«OØfÆ¿6íÿ9aÇ?¶ý&amp;#Ë ¿xí/y:?äîAT¸Ì?D=¿és:¿_x0005_*Ý»¡?ì1_x001A_`ßA ?Ðè¿&lt;vW?_x0004_Û¿JlÃ?I_x0006__x0016__x0003_Ú§?_x0011_Å\Ñö³?R!Bóº ?_x000E__x001D__x0001_B_x0001__x0004_Ê^Á?¾Äíþ_x001F_ÅÆ?w0;:$_x000F_¾?lHó ¨³?hðÞ?M?RòÉÏyñ«?ª³`ÕÇ­©?àd.ÛÈÝ`?Æï³u!ïÊ?CÿCçX´?{­Çâ0¥¿_x001C_µ_x0014_vw0¿|[¯¿_x0005_?ÙiÆ:_x0018_	Ñ?ZEO_x001B_Ê?äjvNrM§¿ÚvQ ×¨?ûÜ·_x000D_M_x000B_Ò?·¢W+,,À?(ãP¦Éþ?8ïxi¿?_x001C_»ô3à¿_x0008_]_x0008_¬L)?,;oÞ¡?êuX_x0016_Ð:¬?0_x0002__x0016_©&lt;ß?\0MRÂw¿Â®¨{³Ýµ?4kÇ_x000F_=GÉ?_x0008_³rà¿_x0010_Éì_x0015__x0003_hÆ?ª¨_x0012_²$º ¿_x0001__x0002_VBø]Ô¡?_x000C_oÌA]Ê?xÍz¢ôj¥?8ÐÔ_x0002_oË?²RûºÕ¦?0µÀ@µ?P¾©Q1%e¿´"]V£¿ä'1\Ö¸?F_x0004_»=¶?ï(Câä_x001A_Ó?æ¦Tèù·?t`P^Úe©?øëÝýG¼?õÖ_x0014__x0008__x001D_Â?fÖ-©?£¹	¿®íw#§Ë?QlÌ§_x0001_R¹?¼¤ÐLXÀ?_x000E_üï;_x0011_¬?¿#~^:¥?_x0008_C_x0015_}@«?_8[°cû±?PWÅlõ?â_x0018_`H_x0017_À?4XÄ?USÄ?Fõ(G·¬?J®2_x000D_z³? µø°`_x0012_ ¿Ì_x0014_[ûÃ¿_x001D_ËA?_x0001__x0005_´:Á?ÆqîÄµµ?_x0004_5 fªÈ¤¿J¼ãî ¿jìt_x0007_¢¼?XÏn¡Ç?þ.5_x001B_Ã	¾?Õ½~J[²¿7OÍf½­¿Á"_x001F_Ñ£?ê_x0003_ E_x0015_4³?¨-^a¿,Ç³_x0018_Pù³?Ø/(!~«±?Zt$#h¯µ?:7_x0004_æ÷°¿|Õ_x001A__x0003__x0015_¶?Ê_x000F_[_x0008_[±?w_x0002_gq_x0018_³?¹´É;½·¿t_x0006_Ëx_x0005_4ª¿Þ_x0003_úsù¥¿Oû^d?Ü£ÄllEÈ?Èh¼O¦·?è°ÀAO`²?4óOÎ¦¦?Uè_x0005_Vsö±?|_x000D__x0008_DB¬¶?ðâÓ1_x0005_?,êµ0g±Ç?¸Ð _x001E_?_x0001__x0005_._x0014_éÑ_x0013_Ë¢¿Ö_x0016_K¯mÁ?C OÁñí¯?`Å6_x0014_4¸?À_x001E_\_x001C_0ã¿_x0002_¼Ð_x0008_©Á?¯'_x0003_äêx¿?OOgU?Ð_x0016_Ú!b?Vu´aQO«¿À	Î¼^g?r5usL¯§?ÿøtÖêç?_x001F_\iiþ°?&gt;G6_x0012_¢?_x0017__x001F__x0019_àµ?ª_x0017_t|_x0006_È?dd(lÉ´? °¼!_x0018_®?_x0002_cÝÒ,Ü¶?7Sx,Å?&amp;Æß6ý_x0002_Á?&amp;;`fã®?]_x0006_kÿ©?:»ä_x0019_Î¯?ÎhZY_x0007_¥¿@:qY¿Hq¿¢	_x0001__z¿?_x0001__x000F_×i­?üâò`Ôò¶?¨_x0004_OcK}?Ç¤Â_x0002__x0003__x0001_ß¾¿ÚR_x0006_$:¿ØLb¿`ª§?â)õB¿ÆZe¯ÉÑ?´_x001D_º·©M¼?NlLPäN¦¿¸ÀÜ'ú_¿øKëe~£¢?²Øù¦º?\_x0014_¼S#Ï?q-eadÆº?ðMÙk¯À?PqJæ_x0004_?$¥ìðpÈ?Ðn_x0013_Ê¤?â)õN3_x0019_¢¿FOÃb\ÒË?|/¬ñ,¸?ÖÂ«áA§¿mLÙ.qô¸?_x0016_Õ5Ø_x0013_¶?èík]Xt?Já_x0002_Ð]¥?PØÝ#!¦?yø@t£?THÃlW?)#ZRõ±?*'coÃ³Å?ù·­k;_x0004_½?_x0008_b[_x001B_­?·ÂÆ+`_x001B_±¿_x0002__x0004_É_x001B_m_x000B_SÂ?¬0u&gt;ÎÑ?¦×É_x0018__x0018_À?^(KbÁ¬¿_x0008_+nÖ×¿`öy4#j¿?_x0015_[_x0011_«\_x0001_½?Z(_x000F_j¹?@ÿ7¡9ñj?1B'×_x001D_¸¿B¡o»_x001C_U²?Ø'¦_x001F_\¿6/_x0010_8n¬¿8×fD¡¿¨Ùõ ¿_x001C_Ðßø±?ª9ù^,Ã?÷[_x001E_sÍ8¿?èiý_x0015_:µ ?X°«@õ&lt;ª?|_x001C__x0003_4E_x000F_³?Ó­P¯´¿_x0006_1_x0011_ïÁ¿jÅ¥0×¨¿ÕB&amp;&gt;Å÷¸¿¨Ys_x0012_c¿êüN_x0003__x000D__x001A_­¿àF{õ¦¿5O9ÇÝC¼?sÍ:gq¹?Íl»Iw®?ZÍ»_x0002__x0004__x0001_FÌ?jïÀTOE ?_x000C_¥^Ò6?°ñoÂ_x0011_fe¿_x0008__x0007_®5Jep?S_x000D__x0013_ä_x001E_·¿·¿_x0007_Yv¶?Ænë	­GÍ?¤ëOHPX­¿¼Ì3_x001B__x000F_¿e9)¯_x0011_n®?ÿ¨Ø!H·¿ñ,SK²?t_x0006_Ë_x001F_g¿ðT_x0002_×Oó¸?Ðµð¢?àuÄ§q¦®¿_x0002_Üµ/3l?Ð_x0018_«_x000B_±?ÓZUF³¿dÕ_x0008_x&lt;Ï? ú:_x0010_§¿!e_x0002_H*¶¿xHMiÆ?.pp-¡Ñ?~_x0003_k_x001B_Â¸?Î_x0001_hÃØ?Ä{t_x001F_¿ ÷¶Oª¿ó{S4þä¶¿[{C2õßº¿Û ·þ#Ñ?_x0001__x0003_è_x000D_º:¨¿§³xô¹¿Ndà	=°?ì´ÕôÊ¿¢p%ì©´?Nö[\Z²?÷F8{5È?aÍ²_x0005_¯8µ¿Y_x0004_~8¢?VÉ¤®?Ví_x0013_?y¤¿_x0010__x000D_Ø;Ï»?»ó_x0013_örn½? _x000C_Qt3`?Øãñ_x001B_6_x0013_¸?_x0012_£_x0017__x0007_ø¸?@Óÿí¹?°Ëè;~h¿?&amp;l¸ú_x001E_Ê?*uÃ_x0010__x0016_»?h5¤=ÉïË?_x0010_t_x001E_.a?OÝ_x0004_Ëj§¶?§+¿_x0013_õ¶?_x000C_Ëñwsf?QC_x0004_&gt;_x0010_»?pÌ·è:«?._x0002_	@â0¦?_x001A__x0005_	s{¾¢?ôp_x001A_4¡Ò¥?d_x0012__x001F_Ô'Â?ß_x0001__x0004_csÍ?¬_x0005_vâóÊÀ¿ô×¾á_x000D_Ã½?-H´FÌ´¿_x0004__x0003_§¼)ªµ?_x000C_]¹ÌÖ2»?ØÂÓaÄ¿&gt;¶ç=`Í?êÔ­)GË?_x0001_w#_x0008_Â?4å±,«¿_x0015_ îPìº¿_x001D_±k7_x0016_SÐ?°ËbN7_x0015_?Pþ£Hõ®?HpÓ«Úm¿Âìÿ(_x000D_§¿&amp;_x0004_:®M³?³ÁÔºÒ·¿0nI}xu?ÆÍÑôÙÕ¯?pgÌ§*_x000F_?S_x0013_¤ËBð½?V:îFÁ? zÐd¬|R¿zo=Á7Ë?P¶_x0002_À_x0019_?Ã`ñþ¯_x000D_¼¿×_x0008_½ÖR²?ÈçmQTôÊ?£Ø²ªð ?CuV7*½¿_x0002__x0003__x0011_!_x0011_C¿}]¤Eµ¿sºéìi»¿ä&amp;2jp¢¿RP_x0007_8_x0017_²?h'æ"Î`¿?û%_x0018_J¯¸?Ó_x000D__x0014_U'p°¿äeoÙyº°?ÅïRênWº?ÙTi½À¿þg_}Â°?¤Ã£¸)Ê?_x0001_á_x000E_ØÞ'¹?vc;¤Á?Ì í._x001E_Ã?h?®_x000F_! ¿v¢@ø7Z»?2Ù?yÜ¼?±_x0004_jôm¸?êplCî»?¡*õ_x000B__x0015_½¿¥,_x0015__Ñ?k|ô_x001C_¿ôZN®ÆÀ?T×_x000F_ÏX#§?_x0008_ñV(èæt?_x0010_ YäF¥?¢¼7ÍæaÀ?î&gt;b«%µ?_x0016_×_x000D_$Üý·?ø_x0011__ï_x0001__x0003_Ìù¿ áª¬¢O§?_x0017__x0001_Ò\,¸?_x001C_¥jf²¢?0_x0002_Ô#ZËÃ?ÂÛpàã?Í%(¨Êá²¿ªú¯¬_x0006_©?±ã×_x0008_!m²?Æ_x0012_ð	4Ú¡¿ÜÃ»_x001C_ý ¿(|8þöÏ?_x000B_*ØÖiº? !÷]8¥¿vK_x0015_21­¿ý_x0003__x0005_m?]_x001C_!½1/Ð?2_x0011_q?láCJ_x0019_Õ®?§&amp;ÇÔ­?&amp;_x0008_·_x0004_æ±? Rb?L¿`_;Cþñ°?ÀË²¾_x0019_k?ç_x0006_wñ«?´¤ø:d$«¿_x0001_&amp;_x001A_¹é¼?æÇxÑ4²?Ð_x000E_ñ_x0012_¥°¿Tl§Ì?n´üp7ý¶?8àù¼"Ä?_x0004__x0007__x0018_oî_x001A_ÅÌ»?_x0006__x0005_è#ëÐ?PhòQ_x0012_?£·ÒÑ¹¿_x0004_Oà	Z¿´ÜÐõPÅ?®÷!ÌÕÌ?óL&gt;ôh·?¨_x001B_2HÜ¿È2_x000E_×h@¿îÄ·¸õL·?ÚÚÏd	þÊ?5ûGJC¿±¿´ÒàæäW¿T8~_x000E_º?"_x0001__x0014_x*¿w/öã_¬£?_x0002__x0013_ÀU§¿\DÙ_x000D__x0006_-¿?_x0004_^¡_x001E_Á§¿M_x0016_1Èj`½?bLZÉ¿ZÃ?èÑ1t?0t¦ä®½?_x0018_^_x0019_Ùí ?Ð_x001D__x0002_â;a¿td_x001E_·`?Ö}kþ_x000E_¬?¼ÿÝí&lt;_µ?GJw£NÕÁ?À ]Ê?VÏ?Ì_x0003_1e_x0003__x0005_Ð¹?E[ãÁÛJ¼?"P'²6Å?ª¶3ïxa¼?Ù_x0019_º?Béª±ôÝÀ¿ ¢_x001F__x000F__x0017_ðÎ?Ú_x0011_*4·¥¿3&gt;_x0002_eáº?.Âû-Ä?Ú8q^Â?½ßU4#¥Ã?ªæhØ©¨?è¾_x001F_¶kÕ½?ZQ_x0019_½s¤?@_x0005_j«;°?¬\Nª	)¿½DDÒ[Í?_x0002_áÁÃ¿Ø_x001E__x0004_(Û¿@EÓß_x0012_Þ«¿_x0001_DêÏe¶¿ß¼ûÆ÷ÿµ¿_x000F__x0006_23Å"¾?q®ª#®¿_x0006_E!s*¥¿oëµ²_x0017_%Â?,ôÓ_­?èõH_x0011_;c¥¿_x001C_ËYZÀ(¡¿¼ÐA$à]¿?6àÒ	À?_x0002__x0004_ÞïA\=ÄÂ?!vPëè_x001F_?íéa¥¼?'È_x0003__x0013__x000E_|·¿PâÑUhÃ?ðý;öÔÂ­?Ûë[¶¤?"®NÄ³?¤Ð÷_x001E_·_x000C_?"ýç¹_x0003_º?àNë_x0006__x001F__x001D_¸?xqÿÞá½?¬èÉ®¢Ø?Ýòsë_x0019_è¸?ErÙÑÈ¾?;ì!¦«?ç_x0006_Ìå¾Ó?¾Îr	õÂ?_x001B_Ü_x0014__x0001_XÈ?K_x0014_FÜµ´¿oà7Qå¤¾?!p_x0014_ÄÉ?|¼WN0M¶?¼&amp;ÅSA°?¹dW}OÀ?_x0008_'2ÊÞ#¿Ùó3_x000F_o¦?ø|Õöþ¿l_x001A_rëÑÀ?L_x0011_¬SõÍÂ¿,ªÔ_x0015__x001B_Á¿=åÙ_x0002__x0003_ý6Â?_x0001_MG¯äÝÀ?èú]ÐÌ¿jÚÐê1)°?ÙÖ~cT&gt;´?`UÚ_x0001_^¿_x0012_úµ¹R#È?[QÈJT¢?õH_x001D_þ×¼?³Í£c¶¿Hbï_x0010_°¿põ6ÿßÏ­¿"\ÿ;ÇJ«?#_x001D_QÐrµ?.§ºp-Á?"_x000B_T´:{?Å_x0018__1Ä?ZºwzyÃ?ØÓFtÈ?Ö_x0004_ügÌÉ?Ðô_x001E_NÑq¿hî0e%÷¿óXàÎ[?S¦¤u_x0001_¢?Jº¼¨p_x0001_Ä?GWÄ?@_x000C_3zã¤?_x0018_â­S4??"*LõõÔÍ¿´ÀF&amp;Á¿z/8_x001B_x_x000F_¦¿_x0013_jY3È?_x0008__x000E_ÃÑÛ_x0004_&gt;¯?¸*u_x001B_lc¿&lt;WoHê&lt;©?Ú8ÓNZ|±?_x0010_8vÀ¨ÿ¤¿Ì¡_x0013_t_?TÆ_x0010_ëÔ\¿_x0013_ú¢_x0003_øùµ?õ©:??¤Ì¹"uª?º9lâÛ´?(Î¢¨ãÀ¿_x0006_jÏ¤_x0007_­?J_x001E_Ý?Ó? t_x0003__x000D_4?_x001F_¿C)²?\S!ù_x0004_JÀ?-_À3&gt;Â?Pg\®û¯¿À_x0008_û_x0005_ì¾?|_x0007_$øã_x0013_¡?ä©á¿ãX4IÃÃ?5hü:èH³¿b_x001A_¿ù;XÂ?ªvµ:ÛÉ?&lt;f&lt;?_x0004_._x000C__x0004_v?eP_x000B_O©Ç©?_x0002_y	_x000F__x000F_Ê?_x0018_sx_x0016_æA¿N_x0001_Ü_x0004__x0007_$¿Æ?ÂQÆÕMzÓ?T_x000D_«Ú&gt;¼?´v1&lt;ì4Ã?êUI_x0004_%MÌ?Ö¬ä_x0008_Ï¿_x000F__x001E_Åo'jÀ?w%_x001A_a5|¬?X1×â/Ç? j+d©^ª?þ,êØew ?ÙA_x000B_*c¶¼¿9ÙH_x000E_ÉÄ?úoÜüýyÈ?¼"²&lt;Tå¿+Ù:_x0002__x0014_Å?¶Ì?_x000D_¡È?,ß©-¿â,_SoÆ°?M¨Êb_x0001_ ¬?p&amp;_x0018_S_x0017_Ò¡¿Ê¢f`_x0006_7¯¿(_x0005_ovKi¿âÆ_x0002_q¹?EÛÜ©¿´¿pL_x0004_çàaµ?Hu­_x0003_«»?N_x0019_ÞÇLó¢¿_x000D_¢[dr_x0006_·¿{½·¿ -8_x001B_c¿|?Ä4û_x0018_Ð?_x0002__x0003_6¶ï_x0010__x0007_Þ¿?dLÝ¨&lt;Î«¿34°¿æ¨ãkå»?,ß±Ö}¸?dYt&amp;¿y\Ä$§e¢?|Ú§Ó5¿\®&gt;ÀS?ºÇ:xOd®¿{ÂT_x0015__x0006_«??Ñ®Y9t¸¿z,©(0?_x0016_ï7©À?_x001A__x0018_IaKÆ?_x0003__x0010_aTßº£?S©åxàÊ?CøTgc½?x_x0012_ÂÆµ¿@¡Äº­yÁ?"_x0016_mòèÇ?_x0006_d1uC_x001C_®¿ÔÏ-[_x0006_C¶?^_x0002_ôþä_x0001_Å¿àÆáÃ²P¯?:_x001A__x0006_ÿ_x000C__x001F_Â?ÆÑÍ{_x001A_kÄ?k7¨h?ËÔ*b­/Â?_x0001_!"±?(_x0019_)Ò@µ»?ÎørH_x0002__x0004_+ÓÉ?üµ-)b,°?5bo&gt;_x001A_Q¢?Û'Øh¾®?»PÑ4«²?¤(|/#_x0011_Á? ]Û1¿?Ú`©V®ç¼?üq_x0013__x0010_5Å¿æÒ@øÓÂ?èðoJ_Ö}¿õÖ=õ$ÎÄ?½rç}@©?¨_x0003_G»?É»öLþÁ?^ö_x0019_Á°À?Iûy½_x000B__x001B_?_x001E_êè_x0006_"xÍ?_x0001_B4 h»?äÌ±áYM¿?ÂË,)ÄÐ¶?5e_x0003_Æ»¿6×þ{¨¤?ùv-_x0008_x_x0018_·¿|$h¿ð£D_x0012_oÐ?°¿'úK£¿è ü_x000C_DP¡?$I[¯?_x000D_Jx31ð³¿Tåó-­¿Zò_x0006_~/_x000B_®¿_x0006__x000B_=è$_x000B_³?x¬^%aÏ?_x0018_ZÀ¸§!²¿_x0001__x0007_¦üïrÃ?_x000F_ç_x001D_ÈÊ²?°Rà!É?_x0017_FÉ{~µ?¼!";T"?­ß$Ä?A_x0012__x0019_aÁ¾?Å_x0002__x001C_3 ?d$¥_x0002_"_x0017_À?FÊûÀö¶?t¥ûÉÅTÀ?_x0008_+ñe_x000C__x0004_Á¿0	q_x0007_gâÄ?Û_x0013_´ÅÅì¥?jj£ÇÚ_x0008_Ã?³ÿalù.Ö?¬N¸Í¿á!I9ì­?¸þÍ:_x0005_ÍÍ?_x0016_:ºskÄ?¤_x0010_²©X*¨¿îb_x0018_@áÁ?È:Ki»@¿µú_x0014_H_x0003_]?ÕîV±4À?_x0004__x0012__x000C_C[¾?-G_x0016_¥¸_x001A_¤?è_x0011_òK	³¿P;Ã_x0003__x0004_=_x0008_j?¸ÚI&gt;_x000B_?¿Ø_x000C_"÷L­¿`û+îê#¿¢j@_x000C__x0008_È? Ãb»ÛT¿gÏRË¿?Òª:t·?_x0018__x001A_ù_x000D_i¿@Ä_x000C_®º\¿À¾_x001A__x001B_&amp;Ì¿°õÛ8lt¬¿Êv±¥¿Ë_x0016_-iÖ?ÒÜMÄÄ?_x001D_nlÿ_x0008_¿AP@N;_x0006_Ù?|JLåô/º?_x0001_$×¿E&lt;¶ª1_x0014_¾?+ZVê÷­?HÉ ,Í?H^Ù_x000C_Y¡£?úf8±¿"_x001E_ÙGÃ?)_x0002_ÿv·¿eNÒêÀk?,_x0013__x0015__x000C_²{¿_x0017_Î:_x0011_Ög¹?ðõö0k¶£?ZÛö¦³?A_x001D_fo!±¿_x0001__x0002_JªQSÄ?&gt;¾:ETWÁ?ò«ÊyÊÂ?$@0}? âÒ_x001F_ì\©¿PyzÝ$"¤?pÊ¹_x000E_ßç¿_x0001_)»¿áq?Hb!"R(¨?yÌ.éÜ³?_x0017_¬ÆÐ?6_x0005_À¾cj¨?Â_x0015_;5.P£¿sÊL_x0003_E¼¿´ËíéÅv¡?Ë_x001B__x0015_«þ0º?ÔßÍÛÇ?_x0008_%å"©?¦_x0010_SôîÓ?Ñú_x0001_4d¤?_x000C_^&lt;Tþ¢¿m7|µpì¸??_x001A_-)r´?Xþ=¤#Ä¿_x0010_KkÁwd?C_x0017_¿Ø	¤?´'±O4»¿¥Ó_x001A_VýXÑ?ªÂSç·²?úð_x001D__x000E_i_x001E_Æ?æ_x0004__x001B__x0003_Â¿¶¿½æ_x0001__x0002_ü¦´?_x0013__x0014_ _x0002_º¿°ÅnêØ±¿iíÔÁÀq³¿4¦À)M¿°ò½¨ö§i¿ÚrË\_x001E_f«¿Ô_x0017_õjQÛ¿@__x001A_ïfÈY¿Ù8_x0013_Ê_x0018_µ¿xÌÿ¢Ô7¿æ5½æ4äÁ?_x0010_bÀ¸ûÄ¿^®_x000B_{!´½?zÕû¹Á¨Î? î_x0019_ócgx?ø¨õì,^¡¿5f_x000C_ÿ5¦?l.YÛÜ?0_x0010_µËûú½?Kåôm_x0001_v°¿I¥úY_x001B_¦³¿|h_x0008_ã«¿^_x000D_Ò×!å¾?_x0001_fëèg Æ?-Þ¾XÒ´¿¿ú[­_x0013_±?J²iïÇkÍ?_x0012_ç¥_x0005_¸?zÕêÈ»?ºæç+_x001A_Ã?°+§J)ÂÂ?_x0002__x0004_HÚ*Û¡;Ã¿v×á¼Á¨¿pb·øãÎr¿î3¤fåÆ¿;_x0017__x0003_Q_x0001_ ¿r{¨K_x001B_8§?4¶á_x0001_¿ï"Ø§HÑ?¸3*BÛÀ¼?pfTÑ³At¿æ5UC¡¿ÍÏZ×­nª?*pÿê(ÙÅ?»)Å8³¸?àìv|_x0001_¶?,_x0010_é³Æ¿8f|&amp;8²¿ÐHgÒË?róØîQlÀ?_x0012_	J*ðµ?«X¹^é¡?â*;eÆ?ÈÔ$|_x000C_µ?*l_x000D__x0008_[É?º«?à¡¿º_x0006_½Í?ê.[KÓdÌ?ø£_x000F_§?NSºVÚ µ?tcA`òÁ?"·ùMH¦¿`¸_x0004__x0008_?le?P_x0006_S_x0005_°¿ð_x001E__x0006_iXÂ¿âÞ_x000E_CÂ?ëê\~Ä?jN]ZzÞµ?¤¡h_x001C__x000E_.Å?D_x0018_M/HÄ?P*ù_x0003__x0018_ß½?ÉÞæ_x0013_º°?#;_x0005_y¹?T-A¸Ä_x0008_?_x0018_Ü­_x001C_;°¿~W_x0007__x0002__x0001_Å?,Ü@)_x000B_¬?ì_x0008_÷4t÷Ï?®+ÁõË!¡¿CÁÃt_x0004_9½?c4M8m³?b!Þj?­¿\ÙSÐ_x001B_¼?Vz¢_x0016_Rk©¿zcÐ[¨©¿¼_x0004_UAÊ?ÎÑÇ4$_x001C_¹?¶þµè_x001E_¿ÄÕ_x0012_?CF¬¿°_x001D_ì¶lÉ?øùÛ) Ç¿Æ_x001B_í_x0003_JÀ?Ú(ÔäË?s_x0014_(Q_x0016_3Ò?_x0001__x0002_Î&amp;_x0019_Y×eÁ?!a£ÒÙzÃ? Mâ¹p­¿P3ý%z¿Ôyu¼Ô~Ç?ü=_x000C__x000D_¸?_x0001_Æs_x001B_ùÐ?L£¥Qc¨?_x001B_¢{La¼¿$qÚÌFu?h+ôÔ_x0005_Z?¯_x000B__x0017_ÄÖ«?_x0001_ôV».¬¿±e3½Ñ«?*þ_x0010_èÓæÈ?õöêNÉ?XT}ûÅ¯¿¬¿¬E¿Ìk_x0013_»EmË?ÜC}còýÆ?hÔÐ³ª?pâÔ:Í?÷%øJ_x0005_Ã?L§}_x0016_?_x0010_væKÈ­?´_x000C__x000E_¦_x0013_ö¿ö÷dñvsÄ¿Oá]ÃÃkÂ?mæ ÀÐ´?2I_x000D_þ2?ðz*ÒL_x0012_­¿ b_x0001__x0003_p\?V8`ÝZÂ¿`8_x000C_È_?üä_x0002_6e¿?2&lt;ñð]Ë?FdcË èÉ?	SøbÃÅ?Lp;_x0011_ñ¿À?_x000D_"YÇ?¹¡þ¯·¿9Ñ¥)È?¼_x000D_¦eBQ?!ÂZØ_x0011_+½?áiO.©?8xÍç²µ?apq­º¿Ýá÷õV_°¿tNCZS¶¿öaõ@F§?øC®ûÄÇ?È;8tzÔ?Þ_x0016_îu¼?Ì+Ü©ÝÂ¿4é/_x001C_Í?ì_x0005_ÿ_x001E_áÁ?TH_x0007_?PÍ?_x001F_	)µû¿?k°MÖQq¬?+_?È?X°ÝTPª?Úõs¹¨?´UF_x0001_'ÑÉ?_x0004__x0005__x000F_R\~§±?_x000C_C¸É_x0016_²Å¿_x001D__x0003_áØ×j²¿ÖþÊJ¦?_x0018_zqô¦?"÷_x0006_v5Þ»?àUã÷Öä±?1qÆ_x001E_´¿qÕ@_x0008_p(Ð¿ñ©Q_x0002_§+¢?Ó÷îL_x0005_³?_x0010__x0001_xörp¿ë_x0014_é¸øÍ?j6ðJ ½?ëÂìóûP¹?®bHpÂ¹¤¿_x0019__x0003_06ÇyÀ?ò_x0001__x0012_Ø¬Â?¼'hý&gt;?ñïMÞ_x001A_Ú²?4S_x0001_'·¿NÖ­Ê£_x0018_À¿_x0018__x000E_$_x0012_ï]Í?_x0016_ðIÂ_x001E_ìª¿ûCìf£?ø#ÑØ±?O×Cè_x001D_¾·?_x0008_Se8Öo¡?fjaK£Æ¯?_®¦_x0018_Ø%¦?&gt;w`_x001A_|\¡¿ª_x0002__x0004_ìe¿_x0004__x0003_h¨]«°¿(9?»û_x001B_»¼¿È\­RD¿?1»ÿ[ï´¿  ÓB'_x0018_«¿ø6L_x0002_¤Z¿²1Í_x000B_kJ¿õ_x001F_üq?* RkgÎÁ?cµR*$ª?_x0006_&amp;Ùà_x0001_¡¿Þ:ÔíîÀ?.Ð|¡ÊIÉ?`Z6ï\j?©_x0015_Ù_x0003_de¿¿±#p_x000C__x0019_Ù¸¿_x0010_{ç÷ÎÍ¤¿èô6£Ô³?Í_x001D_'¯=Þ?W4_W_x0015_?*?»ÿ_x0010_'©¿¾xt_x000F_³É?8	ïÄÅW¼?^B;¢¿Fsq¶¿ÜÓÉíã¥¿Yi_x0014_·í¹¿(Æã	_x0015_Ê¿JP_x0001_¡,DÁ?øÒ3`Ç¿_x0001__x0006_j_x000D_jÄ³_x001E_¶?p ¦í¿òZ]0®è­?Cªó	»?À_x001D_2ìy_x0013_n?ÓZ}áNÑ?_x0001_Âè	!_x0010_¢¿Ñ_x0003_µó¦¯?c­Åá²?¿9þÊjK°?%_x000D_ÉÍÐ?+ãð$¹CÂ?´vÅN_x0002_²¿pW¢§Ä¸·?îÐWXÉ?¸d*ðYÅ?üsÝZ£Â?]A_x000B_sÞj·¿_x0004_ü:&gt;´8À?|gç_x0013__x0003_+É?_x0005_{bæß?&gt;²Cr_x0006_¢?a_x0010_Fo÷E»¿	_x001F_0R_x001E_¥¿¶0÷_h~­¿D¼¥\± ?agÕÉÑ?7©-¦4þ¶?_x0010_¯Bú :¿_x0006_i;ó¡ÀÄ?q,_x001D_äXH¸?2_x0004_¨_x0001__x0002_¼´?8´«83!³?Ô_x000B_½¬£_x0014_ª¿/Ò,ïÕ¹?òzCF¿?%Ôá_x000B_j§¿_x0002_Íd]øËË?_x000B__x0012_Ìáá±¿ÃopôÆ_x0002_½¿6]·¶°?«å_x001F_3	°½?ðT¦9t´Æ¿Ì½¡tË¾?n_x0017_3aK¯¿R¨ó_x0019_b£µ?_x0004_í5W!t°?Lª\d_x0006_º?*_x0005_Lú§¥?PHC+D¾?_x0014_Æ²Í¿`_x0015_B_x0004_«Á¿"~Q	_x0007_^À?_x001C__¿ã£Á¿Ú°ÛU½~È?$Ë_x0015_Íñ:À?_x001E_Ó},_x0002_­¿ù_x0007_ºvjÑ?þ8/y?Ò6¡U!µ?6älºæöÌ?¯¼_x001B_¾N¾?_x0019_w_x0017_t¾?_x0001__x0003_:_x001A_Fãã/°?_x0002__x0007_NÍÆ?}x]HçÎ¤?E_x0010_T1¥µ¿_x0018_Ö_x000C_cúÀ?·_x0014_I`QÒ?à×_x0015_w_x0005_äÇ?CòÛ 20³¿¿¸1.r/«?;a´sì(Ñ?ûWá\ñÀ?ªPÑJÆ?ìd;Ä?ï._x0001_Ø&amp;F¼?¦5r.ÄV?µmÏiÕè²¿MæÜF­?tæ´_x0002_¢¿Ó5Ü&lt;%1±?þ`_x0002_é_x0013_¿$_x0008_ÙQá´?«³5_x0010_¹¿Èþ¾N¿5o«?eª?_x0011_kû¡?ü{äü7_x001E_?þíÂÁ_x000E_Î?Ì{ä_x000F_ù­?å\Wë%æ´?µ,Æð&lt;²¿_x001B_W_x000F_Ra.¶?_x0001_÷P!_x0001__x0002_K©?Ù¤_x000B_ùÐ?0R._x000C_3¿ðµ5ß5÷¿$ïIò£?eÍ]#'~µ¿^ïÔ4UÆ¿ÝoÖ[d¿?_x0001_übò) ¿ìQ0ãÄ?ù_x0019_Ý_x001C_Mm½¿º &amp;ê_x0013_?`Ñ×v{G?_x000D_³ÐúE·Å?Î]ài_x0012_Ì¼?&amp;Pÿ-Ï_x000F_´?O¸4,ü§?è®XY_x000E_ß¿Ó'îeNÂ?'_x0019_®¯*±¿;4Ã\Ò¶¿_x0014_0_x0004_°×¥Â?rf»õ¼Æ?#êÎz²¯·?Àçë»Äu¸?s4_x0002__x0011_B_x000B_¾¿@\ËAËÌ?FÚÍJYÍ?°X _x000D_z_x0007_x?ÐwErEt²¿ëRJ¥I­?²Qú_x0017_Ä?_x0001__x0003_d_x0010_æ§_x0011_NÁ¿_x0018_çéÇ_x0005_ïÄ?0tMo_x0005_9±?0¸´k¿1_x0002_à}¼?â&amp;³g6¤¿ðD¶¡~Ç³?Fu`Wk÷Ã?4°oljT©¿_x0012_Dù:_x0003_Í®?T¨Ú-ß¶?|çé·?ö&amp;IñpÁ¿=íoÌ9;Æ?Ú_x0006_6p¿v_x000D_g-µ?Ê\P@dSÉ¿Sß2_x0002__x0010__x0019_³¿&gt;5å}IÃ?Ö_x001D_©ó¹?H(_x001F__x0006_vÑ¦?óo±¿¹_x000E__x001F__x001B_Ë¥?$7æþ;ÓÁ?äR_x0008_aB~Å?¡m+~+¸¿²åÿÌCß?±iIªÅí¹?Hoî_x001B__x0007_²?·/õ°±·?DÁÇ¸|_x0016_Å¿_x001E_âN_x0001__x0002_f9Ê?´÷_x0007_sÿ¡?2Z/_x001C__x0005_Å¿FMX_x000D_z¼?ðZmËq¿Ä]õjêQ¿(24A_x0001_¿î=XÕÄ¿¨_x000C_BÚ¢?°{ºIcìÌ?zR-UÌÐ?PîâJ·±¿Z!Ê_x001C_ñÃ?_x0016__x0018_Ñ[[F¨¿_x000C_t_x001A_¨öt?~¡_x001D_4­¿i]ÈjH_x000E_¾¿N'lÌ~À?JNv*_x0018_ ?Ûûúüñª?5Ënwu¹?×âxÉvº?q_x000D_ssFM»?^ÙÚ@ñÆ?(ÚY_x000E_Z}?_x0019_,Ãäµ¿ôãÅTÎ?æÿc_x0008_±¿8_x0010_O$¿÷arß ¿?Qñ_x0013_i7¡?­ál_x0002_T¥¿_x0001__x0004_¸ÜFÝ¿c\Pëô?æ¨_x000F_¨3Å­?æZ¬Ã0¿À?rerpó²¿Ý¸×_x001C_Ñ?q`\¬_x0016_¸¿_x000C_K¥\A ?íØDfh+Â?àË_x0015_WÑA?@_x0016_ÆL£}»?_&amp;ô÷4º?e_x0002_ù&gt;Î`´?£E2íù_x0006_º¿Ày0Ò_x0012_Å?À&lt;ëê¥¿@¼òÒæ&lt;°?n_x0003_uÁÏÒÓ?Ï3ùM±°?øöîFQÇ?Ä9 »? §ÂÎii¿_x0001_~6½_x0017_]D¿0áÓEC¬w¿#¼¬h_x0007_°?Í#jÔ~Ï°¿Pªí®4CÆ? 0faO²¿àôô²l¦?esÇ@¿Ø_x0016_R_x0006_Î?]t_x0013_j_x0002__x0008_/Ê?_x000E_S_x0004_P_x0003__x0014_¯?&gt;ÞÆ_x0005_ôKÉ?ÖçÖ_x001C_E¬?Ìí òö&gt;?4Ú¸Sqå¤¿øÁ÷½sÄ?^Y½,¹¬?_x000C__x0008_ù_x0005__¹¿¨ö¡QÂÀy¿uâ_x000D_[_x0006_«?('ø_x001D_23?_x001C__x0011_?°_x0016_¦À?_x0007_æÀO_x001B__x0002_²?aE&gt;h°S·¿lü]Ú(±?V»Í8oÄ?(eù¼J5¦¿m_x0001_ÃÙ¡´¿êC`ÅC?]t_x0013__x0013_Y.³?~­?,÷¨¿®_x000F_aÓc® ¿À©B&lt;HQ?d®·^Çþ¬¿j½p¼_x0016_UÉ?d_x0010_F¾¿è_x0008_Fÿ3Ã¿T]v_x001C_t#°?¶¥T±®?ôà79·¿(É)é?_x0001__x0003_Çì.g®¿ªg[__x000E_/Ò?JéOþ­¿+§ÇÒ_x001A_/À?`_x000D_zÕ'©¿v©±j¢¿m%8ë'Æ?RãÛ¾·-»?få_x0004_ÒÆ=Ë?_x0012__x0015_[ye×±?_x0019__x0017_Ûø°?_x0016_ªØf¢¿ç"!B?_x0018_Î»_x001F_?£&gt;¢?_x0001_:HhÖùU¿I4&lt;È¿ÓÀ_x000F_¶_x000B_¶?ó&lt;%Ñ?u_x000F_&gt;º=¶¿þ_x000B_â_x001A_»?PÄ_x000B_¯ã­¿ø[¼:°£À?ä«ÁÀg¯±?ª¢ðÆÕ_x0002_È?c6ÊY¤?Qþ5/´¿sQ_x0012_þV¿_x0016_pm»?*â4ãy¦?ðø0 jÈ?X9Ë}_x0006__x0007_&lt;ÊÄ?Ä}AÿÁ?_x0012_g&gt;³ÕÂ?$i_x0017__x0006_?¿?N\Ë¯ú¬?Ô~Ð_x0001_ô_Ò?\_x0019_sí_x0004_?âõ'_x0006__x000B_H?Þ*t=a½?ÚÏ0þ_x001F_Á¿²æé=UgÃ?FàØ_x001F__x001C_EÃ?`W÷ÔïÅÇ?^5bÍÁÔ¹?_x0008_(þ¤µÛ¿(èPº_x0005_À?(&amp;_x001B_¹®?À2_x0004_²_x0012_&amp;Â?¬_x0002_Ä^¿Þ´?¢ÞKSÉ?(áAeÔÓ³?ô_x0013_92zí¤¿ÔJqÄÝÊÂ?Þ³ÙÍÍ³?$ö¶_x0014_«Ð?Å=¢e¿?7%Ç=§ì¡?_x0003_Êé¾_x0015_¹?ÌÁl&lt;¤¿Ð°®IbL²?Ô4_x0014__x0007_¿_x0012_È¸È?_x0001__x0007_´_x001F_%|¡?µ¥B$ÒU»?ÜH%#¬ò¾?8ü_x0008_U_x001F__x0008_?Û7oØ×p¿_x0003_P_x001A_"\=»¿t&amp;Ö_x001A_¹¡¿Ìÿ_x000E_xÚÃ?¹x63²»¢?UXè/7t¿?ÕhNZvÚ³?óU_x0010_)Ì»¿(|g¿2|?t_x0001_¤_x0011__x0006_¿È__x0010_æ«_x0010_¿ä¶"ÁFF²?ì¬_x000D_{U¼?¤z_x0002_gß·?(B½Æ©v¥?òª_x0017_Òï±¿Ê-%Õ£È?(òûm8È?´_x000F_ì:_x0004_È?,_x0019_yO¿Ky\àAã°?ðÚY]_x0016_Ä¿äJ_x0005_í ­?n¡}Å`§?VÁqàü_x0011_Ä¿ôdH1cî? =s_x0007_x@Ë?¾P(p_x0001__x0002_"rÀ?G ÕG_x000E_¡¿_x0005_öo|]d¦?É¯þ#eì³¿Ë`_x0002_Ó2¬?,tf_x001F_ñË?-Å/°¿^%rx¢_x0003_ª¿Ä§Ô²V5?Å.8ö_x000C_®?R~»ÏØ­?Ü´£2Æ?dÔÉ°Z}´?zôKS_x0007_,Î?Ð¥õZ_x0012_?D2_x0010_4Î¿âïjwé?¤îQZ_x0015_9?±z¾Qo¶?âCÂTº×¯?J½ÆCÁ?¼_x0018_7ËóÿÀ?U_x000C_;â¬Á?d¯\ûkÌ¿ÛUÌ¿Åz_x0016_i|?^+k_x001D_)Ñ£¿$L2IÙ¡?_x0010_2ê§i?k÷TL³£?ÀD36%1ª?ÚV&amp;ÁtþÀ?_x0001_	8_x000D_û$_x0005_Æ¿*"×Þ±_x0003_Ë?\RW³ã¿µ?*u7Þ'Ì?_x0006_ñ*_x001A_ØÌ?_x0002_%ßöÆ?È©dÃ¿,²_x0001_ñ_x0010_4¡?©@¡cH_©?5_x0008_-ë¢¤?@¢úåï(r?¦§¶YóÄ?æM_x0007_ÐnÂ²?_x0018_vº7ªv¿¸($kæ¤?³ÚÍè¬_x001A_·?F_x0004_%ñ_ª?_x0001_§êüµ?&lt;[~¸?4ß_x0015_¾Mo?«|I ¹¿D1ñ½aV°?zÐ_x0016_ÎT¶¿_x0003_þ_x001B_¶»¿	T_x0014_©_x000B_¼º?@|Hjoá§¿0Õ3K5q¿«_x0013_Hºk\«?1ßû8h·?S*gh$¬?ý.°SìÉ?Í8Âõ_x0003__x0004_}8?_x0008_³xX!¡µ?¼AÌâ²¹?øÛåß¬?¡±B_x000D__x0015__x0012_©?¢r_x0015_¬?(_x001A_U±KÃ?p¾*c*õ¿Üã_x0019__x000F_kØ°?]ØuÏµ?Ò_x0014_¿ô¾_§¿ç¹Ëg¼¿R5âÈ_x000B_}¿úÏ_x0013_ª }³?}µí_x0004_@_x000C_Ñ?Éñ:2£Ä?|;®Í¿áGC	µ¶?_x0015_üZ?ó_x0001_°?Æbi^AÖ¡¿¾`_x000E__x0002_Æ?+ñ¸ç9¹®?_x0014_ÿ)(xÃ?L;·}õ·¿«_x0001_pÔ¿Ó´¿x¢^îQÞÉ? =£ÝxE¿pû¦Hp¯?j,_x0006_t¨w¯?û6_x0013_æÆÐ?Y_x001D_ÝÎ4³?õ_x000C_OÌ2N?_x0004__x0006_î`9[ÔÊ?PEÿÜr!?ìÁÐ_x0001_Ä?0Oº³ý¸?þ_x001A_f_x001B_B?f¥_x001C_É^ýÇ¿îì¼ä_x000C_Ä?_x0008_r£_x0016_\Ö?¨FkÛÿäu?qê|"_x000D__x000D_Â?@»~|T?mÒ·_x001A_Êº?tP.ãýÌÇ?ö¹P¶õø½?5_x001B__x0013_³Xº¿2íPÀ6éº?(ÃÔr_x000E_ZÄ?$ÄïÊÚÆ?_x0019_è_x0018_2_x0002_¿_x0002_ÌS¢GWÊ?çä[_x000F_;µ¿_x0018_»ÿzðµ?_x000B_ÁL_x0005_sÎ¨?+î¥è§òÁ?Æ°Þ_x000C_¡?_x001D_¼Lçì¿Ð,~ö_x0004__x0003_¶?Ê1R×½¥¿úv¼ya¤º?_x0007_´0úµ?_x0012_àj¿_x0016_S°?pZÂI_x0003__x0006_SëÀ?ÐÞJI¾?¥D8xÒ?_x0002_«»S_x000C_À¿_x0013_,±uÏÃ±¿»'÷tñ»?_x0003_Ë¿OR¢±?êÝØ_x0013_J_x0001_Ë?ëØl)Ç?Q'n+º? ÐQ®Â?ül'ÖÂ÷¿_x001C__x0005_ZtÁ	¬?_x0016_½&gt;ÉhÂ?`	ê_x0014_ªD¿÷^¤Ôt5¯?®cäU,	Ì?_x0013_¼ÜÜ`º¿Ç_x0001__x001A_PðÌ±?_x0003_bc;fÆ¯?_x0006_X-p®?`8YÚ¥_x0003_P¿_x0013_G_x000D__x0011_3½?``åpvV¿°k¤£J@o¿X½4¡èñ¤?Äy_x0004__x0004_È_x0004_Á?6$BÃ?V	ÿO¦¹?_x000B_ýPM¥¿?L_x0018_a£ º?_x001F__x0016_(&amp;_x0008_¯?_x0001__x0004_ÂæË-¦?øG[0_x0012_ó¿87¨®Ü=Í?o ØÇß`?_x001A_9Ë¬Ê.?ØY_x0019_`íûÊ?¼_x0010__x001A_ápÛÄ?³¯}b¾¿ª_x0005_=_x001F_É÷«¿teQ)/Ñ§¿#Ëê+Ð½?_x0001_zê´Î?_x001C_ñw_x0003_Xñ¦¿.dÜ¿ Ã? é¡3¼?Hý_x0008_8SÇ?_x001D_¤ó_x0018_å¯?ð¨ß¤ü ?_x0013_Ô±_x0018_&gt;­?_x001B_­ÿ5_x0001_³?_x0014_¿|è+Æ?nPBÀ_x0006_Á?%%ù_x0019_#_x0016_§?XÈ¨(ôµ?R*_x001F_S_x0015_[º?_x0002__x0011_õH_x0012_ÿÂ?_x0015__x000E_¦÷²¿Ø®øj _x0010_q¿ß4Ï2³±?L/^høþÈ?lóWQ¸?Õ*_x0005_R_x0004_	§_x0016_Ò?¾8!ö	lÁ?`?Æíÿb¿Ø7þÎ«_x0003_µ?`±¸`×Ã?_x0019_ï²ª²h½?DÍ~_x000D_	â?X¡Á_x0013_µ¦¿R_x001C_$òb­´?¸"_x000B_H¼?ã_x000C_Ó¦»¿Xï:^Ê? CýÑ4¿_x001C_²úzÃ¿ ÅÅAW~?3_x001E_h,g_x000B_§?¥ {gl¨²¿0í¥ÙH¥¿8ÙõÞr·?_x0018_õ_x0016_TÝÊÆ?ãè5_x0005__x0008_#¹?O_x0002_¨Qî¸?¡½Ä_x001F_&lt;_x0007_Æ?_x0011__x0001_üÏ¿1_x000C_'Ö©¹?_x0006_W_x0017__x0013_±?_?_x001A_â±?ÌTüq_x0015_½?_x0008_ðÂ»¬m¿EÛr£;ÓÅ?2À_x0017_÷Ð?©ßs_x0006_¢ÜÀ?_x0004__x0005_y4d? ú#$*·?¸À¶þ=?ôµà8çéÃ?Lc¦¿rBgØ_x001C_Á?_x0004_MÖÈ?	o7?FÃ?@æämzw¿"Å_x0003_âm¨¥?jx&lt;¡_x0012_²¿¿-¸_x0007_µ?pÆÚ)6¡¹?_x001A_9ðy3Ô¼?Ö¦ªõ}¦?4Aô_x0008_¿_x0016__x0002__x0010_SKVÈ?Ä~z«+&lt;¡?ô_x000C_Ru_x0003_Ã?úÝQ_x0008_±?Èaû^Ö¿lZñU_x0001_Ã?µËé	¦½?ó-ÞZ/¹?ø_x0008_Cæõ#¿L3j_x0002_º¨¿RÕ_x0014_g8iÏ?RüØzýH ?c×_x001D__x0019__x0018_­¡?0t#fÉ±?Tú4°ÂÏ¿õ6¹_x0007_	\^Æ?ØJÜ5,)Ã?U¤_x001B_!©_x0005_¬?\{júä±¿O¾GR_x0017_¹?Ó_x0015_ò_x001B_ä³¶¿W5 ]lÞ©?VãÏ&lt;lg¤¿&lt;_x001C_åÞC9Á?z_x000F_¤Ö¶?_x0004_4_x0007_/»¿ô0ê÷DÆ?b6í0é@¹?Âîø©H¤¿_x001E__x001D_ÅÜÙ?dJL_x0004_q­¿R#y_x0011_É?A@_x0008_Á´¿_x0007_è÷o²T¿±©_x0003_uzí¬?_x0019_Õ)ñJÞµ¿.ÚÎ"åÃ?¸&gt;Nä_x000B_õ¿_x0010_ÚnºWÒµ?-ì°5)³¿tèÆR¼Ð?_x001C_]_x000F_ü8T? cILmî¿?Ò)_x0001_n~²¿¶-¿·n_x0002_®¿ðzÅX4À¿_x0006_eqIiÔÇ¿_x0001__x0003_ò3¯_x001F_¿?ö%|V_x0013_KÀ?ã_x0010_§;_x0007_Ò?Wè_x000D_«_¿ÔÂüÐ4Å?àÍùNG/¿?6zë¨?À¶÷ «Q?§W_x000D_öb?xt¥ÖÅ¿bìhE_x000D_ ²?°RÎ_x0012_mÑº?v´_x001B__x0006__x0004_­¿ ¸¡y5_x0003_À?æÝõ)y_x0001_È? æC9tÃ?nè_x0002_ÀÇ?ª_x0013_È^\wÀ¿&lt;[½"z¿wó_x000E_Å«¹¿_x0016_P_x0017_\"Á?û_x0003_5_x0003_Ã?QéÝ_x000E__x0015_RÂ?AÃX&lt;Æª?ß_x0002_Ä_x0017_¶?&lt;&amp;A¶¿Ä75W{Ã?ö=_x0016_Y_x001F_\Ä?|=»åÏÄ?_x0014_»_x0012_pµ_x000B_²?8äY_x0008_"_x0011_Â?¸Ê¸_x0001__x0002__x0018_¿Å_x0002__x001D_7³?­JAÒ£¼?ZªË|I²?_x001A_Ôøû?æ^|²±&lt;»?0&lt;ú_x001F_gOº?¾Hyï-Ö ¿¢§¥9ã_x0006_¢¿Ý`N«¡¿ð±~r»?Â?_x0010_¹^{ôÅ¿\_x0012_2æ§?ÑÊL_x000B_°¥?q±rD_x000F_Í³¿°Þ_x0013_´Pj¿Ø__x0007_Vd¾µ?Äè¡°/Ý¸?tAõ Ñ­Ä?þq;J_x0013_­?'0EúH®¼¿È³/éÐÎ?M_x000B_wÕÄ?||¡¤ÝÒ?$ã_x0018_¿ÄgVë}êÃ?ñ®¸Ó_x000B_¸?øBGg4¿\N#ís&gt;?X _x000D_ê%{¿_x0010_4*_x0001_$Iµ?þ¾Vß_x001E_Å¿_x0001__x0002_[0ÕÓ_x001D_´?öÕÜ|ÞÄ?JweÞÇ_x001E_°¿tÝ._x0013_LÌ?jÙóÛýnÃ?{_x001A_îÌ¨?S^_÷ý¸ ?¼¼míÖ£?V_x0016_Á_x0005_¶kÇ?ò_x0010_åÿy@Ç?¨iá_x0013_¦s¿FÃ*èð_x000C_¢¿8¹_x0018_òª!¿^T_x001C_Õ¾¢¿ä&lt;]én_x0008_Ä??è]_x0015_¬¿Ô#ªLcø¬¿_x000F_DË·¿1MYOO_x001F_´?_x000C_ãÝÿé·¹?ú#Ùo7ãÆ?y_x0004__x000C_´·¸? Þ¦{wf´?_x0001__x0015_¸Y__x000B_&gt;?Dpø2Ñx?m±M&gt;&amp;¢¡?"s­?üWâ(CÁ?Ü]ÏìF¿_x0003_¼x(p¿¿ú_x000E_KØËôÁ?_x0016_/_x0001_²_x0004__x0005_ÿáÇ?9Bg_x0018_f¿Å?Ð÷[BÊ?ÚC«f_x000D_Æ?íý_x001B_zÒ&gt;×?Ô_x0013__x0008_\¥?¬T_x000F_À?^ç¦Ì_x001C_'£?j]À_x001E_q?_x0019_O_RéþÑ?á`_x0003__x0001_S~¨?_x0018__x001B_,d_x0004_¢?î_x0018__x0008_.e¡? K_x0002_¨=e?«£móÁ¢°¿ëÀ_x0019_aÃ?d$*_x0010_Î~À¿_x0012_MÁÆW_x000E_?®#/3GÂ?Á_x000B_»úà´¿ØâÀ{ðÀ?$ª@&gt;_x0014_rÎ?z6_x0013_ßúÐ?Ö~P-íI«¿æzÙj_x001F_åÄ¿_x001C_ w_x000D_½AÁ?"ü,f?Q%UÂÀ?ð±ü¤èÎ?6.'½2_x0012_¥?K×´ÊÕ£«?¨_x0004_zßÞ_x0013_¥?_x0001__x0004_Ý»=§_x001C_Ë?M _x0001_ÐuÐ?²ÅzWY&lt;?@Èû;&amp;"v¿tÐ'"&gt;«¿¸Ù0+Y¦¿_ãé_x000B_À?r°_x0013_C_x0018_]§?_x0010_löq¿T±)Ú¤ ?_x0010_¼}êU_x0018_Ç?¾É	ÑÐ|«¿Å´uÇbi¦?_x001E_JàÔ©_x001D_§? »s_x001C_¨U¿*h¶zÀ?x_x0008_+Æ_x0007_°¿L_x000E_©üB?Lo_x000B_m3ùÈ?-§,JÊ+?|³'B?2Ñ^vzdÈ?;mZ2&amp;¾¿G^FçL¹?-yPâ´öµ¿Ka¸T_x0003_k§?¼k_x001B_µÏX¿3m_x0002__x0005_.}±¿í_x0011_çÃJÕ?*__x000D_]ÿÀ¿Ò_x0011_¹±Ê_x0004_Â?Wè|(_x0001__x0004_Ïÿ¸?&amp;_x0001_â®LÕÄ¿_x000F__x0013_óûÍ?ôóÅ?9¾?p±îgE¿j_x000C_Ôþ_x0014_;·?ÞÚhÝ¢gÓ?ê§ïÉd¨¿Õ­E_x0010_¿?ðßéÓx}?êÈ§iøy¶?¤}/áö­¿_x0016_ùe@_x0002_¶?P_x0005_Ç" CÂ?ø_x0003_F	Î?_x001B__x0003_ÚýCò¯?²X_x0001_0ßàÃ?4ÆÖ«¯Ï?_x0010_ùs_x0006_2Ä?_x0001_Á,§ZI}¿¶_x0019_&gt;ïûYÁ?¸j¶6á£?«bá¿¿ÆÛó øTÃ?ÎcUM¾áÇ?_x001C_ÆÚ?|@Â?_x0013__x0016_Ä~³V£?wT?t?Q¹ô¤æ·¿xll_x0016_y®?»	ÊøÚ©?_x001E_OÕù¥?_x0004__x0006_$óãMEE¶?^_x0010_*_x001F_¸?&lt;ØÀ¼ Ä?káÜ¾µ­?¡\_x0007_WØË¾¿|^°_x0013_Ç½?&gt;&gt;c1ql¢?_x0001_3Ì Ô³¿kÑ½Ãc ?¨_x001F_[k5þ£?äÄOE¶¿¬ß_x0006_Ø­y¿ÂÛIúy2Í?+_èú­_? ËwÐàÂ?¿ò_x000B__x0001__x001E_?VdØê¯?ýlúZz¶¿Þ|W&amp;.u¿Ð~Ë_x000E__x0005_Ã®¿_x0016_Ö ¸d`À?ÞT\_x0003_ÄèÈ?4o¸?¾z¿ÖÄü·O«?wÖ(Þ|§¿_x0004_ä»,²S¿`f_x000C_6Uf¿èÍ@Í!º?_x0010__x0013_ OLE½?(r&amp;_x0002_5V?D5®yj?º_x0019_¬x_x0006_	?É?à,è$Äf?Ð _x001C_2¼?Ü¹Ý9_x0002_!¿_x0010__x0018_PJ¼?Ò_x0007__x0011_`Ý4¶?ÊX×¬ÿº?_x0012_Ù &lt;Ø¶?R}Í§Ók¹?ÈäiT_x0001_È¿æ¿hßÅ?_x0005_Fv²±?kNðþ_x000B_Õ?2_x001E_\_x001D_`±?HëÔ»?`(À_x0013__x0002_dÂ?_x0010__x0005_Ü_x0017_«r¿kY_x0014_Jd¼¿fÂ§ï_x0003_ÐÉ¿PT[j¢_x000D_{?_x0004_ÂÅ¬Èe?ú[°3üÁ?_x0007_å©~²?_x0012__x000B_ìYÁÈ?,wrü¯_x000D_Ä?_x001A_õ¸êkÆ?çÑÆlp Á?Ïùs\È×¹?¢$-A_x001F_À¿n5üÎ¯_x0008_À?+_x0006_]¾_x0010_¼?VFÝ¸_x0016_¬¿_x0001__x0002_*jË-_x000D_À??°_x001F_þÕ_x0018_±?´_x0017_JLÅ8Á?=ªýVuÆ?æo"-oÄ¿«¤ìM@Ð?_x0001_$áK¶Ú;¿jÈhP/§Ä?_x0008_ºYq1¿U:»°°·?õcur_x0019_À?ÛÅÛ_x0006_«?g_x001D_ÀÓ¿_x001A_3ªÈ_x000C_4Æ?{dù;·´?µÄw»_x0012_ý´¿0 kÂX¦µ?òÛé_x0015_ïÆ?áJå¿â_x0006_²?1{¼_x0019_Æ°?ÒÝäÒðÆ¿¶¿?_x0001_ê£?ïüºø%?Ì}_x0013__x001A_¯?¸é%÷Ë?&lt;kºrÇ? ÊÂEr¢?\÷ä_x0018_W±?_x000B_qQÆ¡?Ég_x001A_T,¸¿¯Ó_x0008_J?_x0005_7	®_x0003__x0006_Á_x0003_?îÉ_x001A_^Ç@¬?_x0002_HøQÐÀ¿Ü9AÁóÇ?Èf_x0010_µ_x0008_Æ?æ_x001B_È_x000B_ÃDÆ¿J_x0014_ê±¥EÇ?&lt;Uý&gt;®m¢?ÆÛ_x0001_bI¤?Ü¤pGæÐ?_x0005_¾âÿ_x0004_¹¿èÔÙª_x0005_¿&gt;½üÍ9Ç?y2Åëp-»¿P`;ÄÕ_x0008_?À¨_x0010_eï;µ?_x0019__x000B_Í_x0002_¤?@_x000C_z¶%_x001B_Ã?¡çcÐÏJ¹¿:Êá+Ú?$4%_x0017_Ê¬?è¹äì3¿Ç&lt;ÒkàZ°?t&lt;r_x0002_þ¿WÍmq0ª¼¿_x0018_f_x001A_2º?ß	¦»ò¡?´Wåew²?(³yxÑÎ¿_x0010_ÚÓ_x0013_²os?æy{,ºÚ­¿_x001E_,ç¦£é¾?_x0002__x0003_æ;R_DÍ?XAØZ*»Å¿.ç_x0017_Í»É?ßù54(¶¿ÏøtjË»?\_x0011_¡+:5¾?w¦,ô?´¿«h»l¸À»¿_x001A_&amp;¢5_x001F_Å?\=çñ?8ì6$ÕåÁ?ì¢|O@_x0001_¿&gt;ñ_x000B_+Ëz³?R5ï93­?_x0004_±"QÅ«¿(_x0016_?Øhk¿ÃÙ+×(Ó±?t`ð,V²?_x0004_]Ncî¿¨_x0012_óWÉ?_x0008_Ù&lt;ýÉ¸?_x0012_Ó_x0015_ÆÉ?&amp;_x000F__x0002_«2¨¿àÝG"º¥?¾_èãb'Ë?P_x0015_iõ;ì®?ç_x0015_h^°?R£.úìÎ²¿öËK_x0002_-Í?._x0010__x0014_Í?¹ÂEÕ_x0017_Vª?z½&lt;Ë_x0001__x0004_n ¿_x0003_N×¯&amp;¼¿Û*Z_x0006_±e²?_x0014_4Sà_x0002_?ª±Ô³Æ?F	q©þX¸?îC2;3Ã?RÅ7ÌÊ²?¨_x000D_ìñ¸¿_x0008_ª_x0011_g,¿q&lt;õo£³?}í§_x001E_mRÃ?_x0005_üjØ©·¿[wÂço?_x0008_d_x0013_m¤?.Â·6î_x000D_Ã?|#Å¶Í?_x0012_ü6F1¹?fÛ¾ê_x0002_M¸?ï¯D»_x0011_¾?4@ájè¿øo¤·?v"øÝ3_x001A_¥¿0ªDqnc¿_x0011_iÊÑ_x0004_v°?tnóe_x000F_¤¿ÚAÐ0{»?õ²_x0008_"åI§?Ü|n£QÄ?ò-ê"9Þº?_ô­Sí±??K_x000E_Òåy¾¿_x0001__x0002_íbV+.?Èì\£Ñ¶Ç?Bô{¹à¦Á?Ò\Ï8Ë?Fð_x001D_Ê0¨¿ô_x0001_yi£7Á?Âü_x000D_£óÀ?_x000B_æiwtË?.6\²½¹?(ÐrvÉ¹?_x0014_ªÒYr¼?äAòáG?lM[ÞFxÉ?¦U_x0004__x001B_!?{áÔ_+´?'l_x0019_"_x000D_·?:é­zVÇ°?ã&gt;ªÜ_x0006_?Ð&lt;cB½º?¨óAVPÙÄ?A&lt;_x0016_þ¦¿4_x0011_Â_x001B_-Ñ?¸Û%_x001E_úïÃ?`Bo)²qo¿àõÓMæëÂ?J_x001B_Ä)¾¿º_x0013_ÌÝ9¥¿î_x001C_ï_x0008_º_x000F_¹?8C_x001B_¢?ØÁO³_x0004_¥?¸a&amp;¼?búßL_x0001__x0002_í\È?VË$MÀ¹?_x0014_í¨l|¯?_x0006_«ÚVÄÌ?h_x001A_­W¾¿_x0014__x000B_Ð­ôª¿ |_x0005_+'ýÁ?_x0016_HtW÷&amp;­?ùJéÊ±?Ò§F_x000E_ÓÀ?8;M_x0016_¿¾¬ïéTÁ?^@L$ô_x001E_É¿_x0017_È&amp;C³_x0014_«?7ÚEf§¿¼¿_x0011_´å¸Ó?Æì_x0005__x000D_Ñå®¿xÐ&lt;{ú¹?è4}h£±¿¥3Z·¿_x0014_³ßþ?V?"©_x0018_«µ_x0012_Ã?_x0001_øÔã}t?p´N:Ã?_x0004_@6sh»²?_x0012_=[[¤Â?_x0001_[L§Ã¿?/Q_x000F_HÖ?½ÓFíÌß¸?&gt;êGTý¶¿vç _x0011_ÓW¤¿Nzt_x0014__x0017_·?_x0004__x0005_Äûé+×¿?UàÈ_x0006_Lè¢?¾_x0015_ÌÍq*?{¨G´A¿_x0002_Åw_x0003_~º?È!MÔqð?G%6lS³?¦mø87?9?."À? _x000D_­_x0013_§¿L`&amp;Ñm?(aM=r¿IÁsó÷Â?@7ûnþ?_x0001__x0008_^»Ñª?ç6äò¯?æ#+]qÌÈ?rs_x0005_£%vÆ?:TI_x000C_ÑÔ±? WèÆ?zA ÅyÓ¸?ùê¼´3_x001A_¼?_x0004_z0èÉ°?_x0005_í·TC«È?&amp;¾»jÂ?kÍËÀ¡Ç¿qÙ×ü_x0015__x0011_´¿'_x0010_#Þ»Ð?ikïÏ¹?¸3ÿ._x0008_¿ÊJÇK&gt;¹?&lt; DJ_x0006__x000B_:ø´?LI×L×Ð?_x001B_±_x0003_ø³_x0012_º?h!Í_x001C_H*¡?ÌZr_x0015_ÅÇ?\z8§ÊV¿"~_x0008__x001C_À?@ë_x0008_'sAA¿_x001E_Íæ-	Î¿æ÷J_x000B_s#Á?_x000F_Å8x¤?Bâ*½_x0015_­¸?¢ÌYK9··?$_x0010_¶¦¿Ð?8^Gy¿_x0002_' L!¦¿_x000C_­j!&lt;À?Æ àP²Á?_x0004__x000D_Y")k©?N_x0001_d;M­?ºG¼_x000D_®¦¿L1_x0005_¥×­¿¦­®_x0018_l_x0018_·?_x0010_ì ÐøÅ?(âö_x0005_Æ?£dèÿAÓ?_x0007_3LYe³?zùGr_x000E_ÝË?@_x0005_äíôL_¿ëçåÅJ½¿,ù&amp;·?v³ò=_x000E_¹¿?_x0001__x0002_ ¸ñ¿åh?$_x0012_C0_x0019_»¿döéñÎ?ÿÅ}Æ?z~shlÚ¼?þ {áU®?ß_x0003__x001D_°ûÒ?hR!yòö®?_x0018_§ÝNDªÃ?Ùu«Zî_x000F_ ?_x001E_{Fªçè©¿,&lt;«Ä&lt;Æ?¢¼©ãÊ?_x0008_Tq_x0001_×ÜÐ?óR_x0017_Ìª?Æû°×VÏ?_x001E__x001A_uáU´?~Ûc.þ ?F_x0004_Ú%«MÄ?Àeenû}¿ù#_x001A__x0010_´?¸fÅ_x0013_ðÉ?lfCNWÁ¿:ÌC2¯§¿{_x0016_¿Æ_x001E__x0003_±¿'_x0014_g_x0012_±¿¼ÞI[PÎ?*¼_x0013_U¯È?e;_x001C_ðÚÐ?D2G[;¤?fô zäQÊ?Ðû!_x0001__x0002_¯JÓ?H4@ïN?Ö5éÂ¸?¾§_x000F_6êÇÆ?\­_x000F_1£§È?ëª_x000B_ãÁ_x001D_µ¿P)_x0011_|]ïh¿lïur³O³?D?TûÏ¬¿l¶w¨GG¸?_x0013__x0014_¥_x000D_m®?,$5ÿÄy¿8!\,z_x0001_²¿_x0011_ä^*ëÍ?7ðÒMØ¿?û7°·½?mò¹h¿å´¿ôxÒØÓwÌ?t_x0019_[÷y_x001A_Á?_x0008_ðmýôø¥¿)ðº_x000D_9Õ¾?_x0006_Þæ'_x001E_1?pù¨¦m¯?ôu_x001E_?ÂA?ê?1ÿµÆ?£È¼_x¢?nÿ@Y¶¬¿_x000D_`|M_x0014_º¿|o¾Ö¶¿Þýª_x000B_µÀ?`8_x0017_þ_x000D_¿Þ~-®?©¿_x0001__x0002_¾©MRÈ¿(ô« ®Êt?ÞRª(V×?²ðèûíÙº? $Ë_x001A_72[¿t§ÈSO8¿_x0017_+Ìê_x0014_³¿_x0008_û¥X	áÂ?8*ôüéË¿8Iç1¡¿ÃxÙ§á¿¿Í=.«·¿&lt;k_x0008_×¼?¸ÐÜ&amp;Ó¿?_x000B__x0003_Í~»?&lt;þ_x000F_#þ?mr1}Å?$Èú_x001F_À¿ Û-PJÁ?³ð¤è¹?Hî¹_x0017_.¿uÇ_x0012__x0006_ÇÃ?r_x001B_¹±¨Â?¦Úµä_x001A_ÔÍ?N|5ç©_x001E_Ç?lá_x000D_Z_x0015_ü©?Ô[Åò&gt;&lt;¿Þ£aRÙh¹? iã_x0014_ø?8Êïm_x0018_R¿A_x0001__x0007_:_x0003_àº?G¶]%_x0001__x0002_ÆÓ?ÉQ"½µ¿ï*üt~?¸?X_x0016__x000B_#¹?ö	åuÙÞÁ? õ=Þlûy?@ä2¾X_¾?0Ê ã±ç«¿´Í(f²Í?tíõâKÙ´?e_x0013_â&gt;J¸?æ²I«_x0003_ã¡?_x0019_Ð_x0019_*iÓ½?5g²ðÍ½¿_x0001_§mk?÷'_x0006__x0004_²¿?_x0006_bË3&amp;¡?r_x000B_Â¥,¡¿n8×0ÍÆ¿éÿ ]E?ÞOÒ_x0010_&lt;Á¿íöUõ£&amp;´?_x001D_Kè_x001C_&amp;fÔ?áqdñlÇ¿&lt;._x0005_¿_x001F_ ?å&amp;n"_x0002_IÁ? }_x0017_£¬¨»?Ñ7"éa²?ü_x0019__x0013_ØÀ¿YPCóÀ_x001C_¹¿6ÏÝS çª¿_x0008_ëø8Ò?_x0001__x0003_ ~³_x0006_0×h?ÄËs})¾?P®â³Ì?_x001E_Ï"©âª¸?(i|8¶?ÌûR(G¸?^ikV_x0003_üË?:óÄÙÄF­?¤Ì0H5 ¿_x0001_iEImYQ¿Hé}I¾±Å?@_x0011_ÄiºÝ¿»ÑÖ»¶¿_x0008_½¤_x0005_¿w¼~À¦?ù_x0007_Dä¸?(mÐÞübÎ?_x000E_zT=Ï?òÕøô!¼?þ7Sþo«À?_x001A_Bñ_x0004_«¢Á?Ðiq5A¿ö.¨Úã¥?&lt;ÀÚ9?®Â¿G?_x001C__x000D_@_x0007_¦?²äDZ_x000F_?Q+àJ²ãÂ?Òoy_x0014_º?íìr?G±? Õn/z®o¿@_x0002_Ïæð)Á?hië/_x0001__x0002_cEÀ¿v_x0001_Ñô£?Pó_x000E_?XÞ&gt;vþ]¿@_x000B_t_x0007_¿DP¨ñ M§?3_x001E_2_x0018_ó£?öÚ_x0005_ödª?È£_x0018_Ò_x0014_À?úÎ÷"1|µ?üZøâÂ?¸Í}_x0015_è_x0002_Ä?ýÔ[Ôâ]´?ªòI_@¯Ç?æ°©¢_x0018__x0014_Æ¿t_x000C__Es«¿³ßÊ)H¡¿¶Ç_x001C_Ëá?¯_x0001_Ðíá±?'_x001D_¾ë¬°¿_x000F_ª­W?Û6ïôÅ!º¿øeÆ´Â{°?½¨Ý³QWµ¿[=ÕzAÔÐ?&amp;®r;í"´?_x001C_âÂÞyÇ¿ôÃ~'R? _x0015_6D9?q= k®,¬?è$_x0005_A­¿ ·Gý!n¿_x0001__x0002_i_x0012__x001C_){°?bÛÐ4}h°?\Q¾_x000D_$¦¿_x000F_&amp;ôF5»?ß°`Ðí¼¿@_x000C_ÞUP?_x0018_§írä$È?xyu_x001B_Ûº?^§_x0008_¿?ãÏ	I_x001C__x0012_®?Z_x0019_D_x0001_KÅ?\£5ç_x0010_?\:@%ÛÀ?h]!¯Æ?\{x)E¹Ì?y*¥o_x001E_.Ã?°t¸¶_x0017_¿_x0012_'âVzS¢¿ÔÜ_x0005_Ú¦½Ç?¾íÏÿß£¿°8Ö@¤_x000E_¿öØæ&lt;@ì¾?Ú&gt;_x001D_Ððê³?Ç¸÷~0k³?Ñt²ÿ½¿,_x001D_RéïKº?F$ÌÎÖ¢§?p,{_x0004_cÐ?èp·P%ª¿Ë_x000C_?²`²¿4_x0015_£[_x001D_ç?,_x0008_Ù_x0002__x0005__x001D_p?³)ý_x0019__x0014_Ñ?ðd8àL&amp;t¿_x0016__x0001__x0004__x001B_¹È?§ÌM#Ð¿?þv_x0017_.¼Í?P¸£\×Ç?ºá_x000F_.²¿k³Ô_x001C_%¶?ÇøeÆ*X±¿_x0007_Ëö»;?]k_x0007_/»?ìh_x000C_@p¿HáãÍ_x001B_Kµ?R,¹D]_x001B_?_x0011_¢¼ûY½?Q	}¨$_x000C_©? _x001E_¸[_x001D_¶¤¿nN¹¡?úû.h}Í¦¿ì¿eÔ?¸ª&amp;`_x0008_¨¿ÔU&gt;ûA£¿ôCÏ_x000C_a_x001D_?_x0003_î¶_x0013_¨1¨?bü´¬¢¸?ý&gt;[}¹_x001D_?o¦Ø¯_x0007_Á¶¿.§_x001B__x001B_+»?d_x000F_þ_x000D_!ª¿ÐºR_x0017_¼?B°Ö_x0004_êà®?_x0001__x0002_TjÙÒí³¿ÉèKêx¦¼¿¶ÄD©_x001A_øª¿M~Ô1ì6¼? ÇoÈ¿´'Q@ùz¿_x0012_(Û¹Ù«?PîíuýOz¿Û¢HÑÃ´?É÷æYòCº¿_x0016_s)_x0019_EÙÁ?¹^æEÕÒ?;·ÖÝæ/Á?nq_ÑJ±?&amp;+æß)?_x0001__x001B_ÃÊì¿*³UöG«¶?_x0001_ódÔÐh¿_x0004_ËB÷=Å­¿Zô&amp;éÌ?,L³bcï?DéD¹ô®¿¼û¬u¬'¤?\ &amp;Q¯À?xyãDPª?äOñ&amp;_x0006_ä£¿FzWìÊ?u@Q ô?_x0004_ÝòðÊn¿«_x0012__x0012_Pò&lt;¦?Æ§ày_x0019_Î¢¿+y©_x0001__x0003__x0005_Ü¿¯_x0008_Ç¡_x0019_I±?R\Ù À?_x0001_&gt;SFTÛ¿ÉÃûyú.?©`.. Sº¿r;1ú!À?|°kk,gÄ¿hÂìö,¾Ñ?_x0011_ÄÎÉª?R¿Óµu4Î?-Ò¤cu¿_x0004_­lá_x0005_±?Bv=ÖwÃ?dó~_x001B_Ç/³?H¢3_x0002_j_x001C_¿þeÞÞS»¹?#_x0004_e_x000F_(°¿¤öÁi¡´?úYâé_x000C_n³?_x0005_/lÿ_x0013_Õ¤?/Ùöbr:°¿HYÕ.ë ¿³5`z_x001D_¶?~X{Y¯¿c_x0001_*_x0002_c¼¿Wd´_x0006_½?AÑÝ_x0001_´ª?1û4avË³?À$¡ú $¿+¬­)Ú±?0ß_x0011_¸åÜÁ?_x0001__x0003_Ä©J£:¯?óû÷øáÌ?§´¬¿äëgS¶ª¿°_x000C_ä§è¥?Dp2°§Æ?êÂ´'Ç?{_x0017_U?J¨?Ðd'ÍB&gt;º?üø_x0005_{?ì0&amp;f?½À_x0012_dÖÐ¿põÊÍ~g?_x0010_¨Þ6_x0010_ë¼?Cì_x000E_eT¼¿ï_x001A_}©¿FÍ_x000E_]_x001B_¸?Ð_Øñ,o?LiÃ"_x000B_¸Å?¸½h¡]¿VÃ¶´9i¤?0Å¬"qlÂ?ø[HQw?_x0018_(}µ×Â?Ô¯Þz¶?í½Ùâjcµ?éÃù¿_x0001_.û©d ?|ÕÆ_x0002_?_x000C_ß_x000C_ ¼È?XaõÔ!Í?À)Õ,_x0001__x0002_öP±?ò1Ô¸¿_x0004_Â?À9"ÑÐ$¿L·Å·&gt;±?åÖ"¥d¾¿Ê¿¡_x001C_ì¹?eÄ_x0018_àÊ_x0010_¸?E_x0007_`ÞY¶¿¼ù+ÀËÇ?ÂÔò_x0003_±Í?_x0016_vø8þ.Á?4_x0013__x001C__x0005__x001A_Á?_x0004_Þôúý.Á¿ü¬ýð¿Q_x000B_&amp;j·Ò?VD^_x0008_Ç?:×ì$Ë¤¿Pa£®®?Ô_x000F_¶Ò²¨?¥_x001E_ye§|¹?_x0016_ËN_x0014_æ?ø=ÐmÍõ?uÊºbXp³?[_x0005_YUuÇ?09ÂÀk_x0001_y?Oÿ+è¾²?õ¹hê¬½?ô(c}=h¿_x0010_Âp_x001B_¨Ëu¿JUºt_x0015_¯?¨._x001F_.D?c¼$¥Þ¢¿_x0001__x0002_ y±¯µ_x000D_­?_x0008__x0001_Ð)w«?_x0001_c¯-Y»?&lt;Aek³ ¿Ù_x0018_ÈUÎ·¿ ÝÌ÷¿³(kp½³?{(÷Ú«µ¿ÏêIWÕ³¿ôÀ&amp;T½¿1ûL7G©?¾ª_x0010_ðßÉÈ¿,u][_x0007_ÿ?_x0016_Il)~®¿C¨ÝÀÐÞ²¿\|+üöÃ?sRQ-µ¿êb&gt;_x001C_ÛÊ?î6_x0008_â_x0005_LÅ?¨KðËA¼?îºdÓ7®¿Ì_x000B_Lª_x000C_¼?@m¿8z¸?W;Ï_x0015_ÐÑ?l[`_x000C_³á¥?ô_x0006_&lt;AÎ ¯¿.C&lt;º¡¥?1_´#×½¿fnµQ1Â?_x0001_¥¬R»å?Üv°²ýî?	Gfr_x0001__x0002_·¼¿?ØÍ¸0_x0019_x?½¿O´?lÃ[OÃ¿ sÐ}iÀ?_x000C_¥_x0014__x0008_Ê¨¿DËUÖû²?¥RJIt¨±?±Ð_x0017_þ[¡ ?Â"_x0001_uñÂ»?&amp;£Ä[MC²?_x0010_Aæ%±? _x0015_¹K]]?TCB&gt;y/·?¸_x0014__x000D_g«¿±·/S÷¨ ?hhxZ§N ?/£¯ÕÌ@³?[Ô_x0001_¢þ³?L}Úk0È?ºÄ;0°ª?^=+!v¨¿Ð_x000D__x0016_McæÅ?_x000F_5G_x001F_åª?º÷tH½ª¿¨t×CËàÀ?r0rÜQÁ?¬½C»íÃº?r-)dNÀ¿Òk¡?t.¡_x0007_mÊ?å[1þèu§?_x0004__x0005_· ax?."_x0003_¼ÇÇ?÷-RXA¹?`	ã2?z¿`¶ /_x0019_n^¿_x0016_¶V_x001E_Þh¡¿^_x0014_Sçµ?Øò§â_·?´Ú_x0012_°O¤?_x001B_Ú)_x0002__x000E_p¬?8o,Ûd¬£¿HÐúEÖÂ¿ðpý«x ¶?sw_x001B_Åµ_x000D_·?¿íJnÒ?Ý"$U'b¸¿Ho¤GÖÍ?ÑHcOÜ¶¿RßFó_x0001_º?ì/&lt;ãèæ?²íeàEyÆ?û×ËÍ_x0010__x0006_µ¿'õR	Þ¨?qÔíYÃ?h¥Õ FÆ?©9qÝ\ç¾?à(Ù10æf¿ýÑÍ._x0017_^±?°xæK_x0001_¿t­_x0007_\U®¿úB_x0004__x000B_9ª?3Æåb_x0002__x0005_¸°?_x001C_QWòÐ¬?NxñømÜ¹?_x0008_j®(mÁÅ?ú	Ö&gt;­Å?Ä_x001C_^_x001C_³¿b¹LWZÈ?&gt;ªº_x0016__x000B_Ú¥?jS_éóª?q_x0012__x001B_³?4_x0003__x001F_ú_x000C_²?¸yçúb«?&amp;â¼_x001B__x0012_ª¿Éw_x0002_//¾?ìWdÞ&lt;¿&lt;ì¯¡ø#Â?F_x0008_ê_x0015_*±? 5'Ì?à#¾/=¾\?_x0004_Þ\Z_x0003_?»KÜ²q°¿øÞÖþ_x0016_G¿´Å¦CÜ_x000F_À?|èÐ3¿X_x0017_SLPøÁ?_x0008__x001E_ÀMQ_x0010_Ç?8w_x0001__x0012_Ò¨Å?ç!Å9ÕÀ?øm¸´)~?ÚX_x000E_ýÖ_x0001_´?`È_x0007_å2êÂ?0Ô PE¿_x0001__x0003_ç_x001C_2C(#?'a«ÉÍzª?VÅ[6ð_x000C_Ä?x8P_x0011_~}¤?÷_x0017__x001D_ôHª?,_x001B_äù$¿Â?_x0014_þz_x0013_c°?H.IµÍd¿ÐCyaÙ¿F¡áé_x001E__x0013_³?;O6_x001C_Ñº¿D`Òh_x0014_¦¿¾¯Êçü¢¿*)hñf_x0005_Ç?Ø¢ó~¤¹?,h_x0015_	nQ?PäëÁ?ê¨UWFÇ?FòËºe¶?94À¤)o´?ìMc7­4¤?ÿæz:fÂÐ?i_x0012_VrÕ¼¿´âKE 7¸?KÔ&gt;­_x0003_²¿_x0001_¯ö«_x0017_£?Z$ÞvK®¿Ü_x0002_Î_x001A__x0002_?.¨_x0010__x001C_jìÄ?Í¥g}e¼?¹_x0004__x0006_Qº¹¿_x0010_õ½_x0004__x0005_¸sm?8.ûÏýþ¦?Öð§ï½¡Ã¿w£{­¦Â?1´_x000B_®©_x0017_º?¬£ÑÖõ_x000B_¾?ä\´üKü?ru^¾¥Æ?ã_x0002_ä-µ·?_x000C_Êó£M¸¿â^7}_x0006_6Ê?&amp;#Ñ×@Ä?*sY¬ª¿Ñ§Ák4¼Á?2×_x0010_(_x0012_Þ?¦ª_x0018_yº$¢?Pàc_x000D_Ã?´_x0001_9ó_x0011_º?&lt;%MëËÿ?_x000C__x000F_Á&lt;päÐ?~_x0017_vM_x0013_q±?cçz9j°¢?ÒT_x0017_)Â£?äç_x0010_ OiÂ?¯*ßÑ°Û¹¿ë¿½_x0019_k¾?_x0014_¡J_x0003_[B³?î­l_x0001_H©¿_x001E_KêÉª¿î_x000F_õÊâª·?²e _x001A_Î¥¿É5±_x0017_AÓÄ?_x0002__x000B_à_x0005_~_x0005_*ßj?[â_x000E_6°&amp;³?_x0010_åM_x000D__x001E_¢¿47~¥.¯¿ÁVÊyÐ¿Þ¢_x0005_G_x0002_Ê?_x0007__x001A_m7ÚF¿¿_x0012_d_x0011_ª¨¿fÉ½¨¿_x0008_,êbÜâ¹?ºkýÎ_x000F_È?ttù×ìÛ¿Ë_x0005__x0004_¯Èº?ZLLï`+Ç¿ _x0014__x0005_x¾2È¿Gg_x0003_ÓW©?p´J1t_x0006_p¿_x001A_ËeF	±?_x000B_h¾*jÔ§¿*áæ¨Ö±¿=V*=ø_x0019_°¿_x0002_Q¸ÝU_x0006_?	&lt;uÏj? ±*Ã?@[sAp½¿?8ÂÒCZ¡?ÿg§`û¸¿4_x000B_é¥¶«¿L9}Fé¿¢üsu_x0012_ª?Ô0æt^Ã?ÐÇ_x0001__x0001__x0002_ÞIh?_x0010_ó_x0012__x000E_®µ?ØzªOMbÂ?[¶U/ÌtÁ?Cc_x0006__x0015_w1Ó?pIc*Tµ¿ffÉ|ñ¤Æ?ÖK~â}¢?¬ðMú-Ê?Xö¸1ó¤¿Â;MXÁÌ?(LP&amp;?MjiÜÑ?&gt;¿_x0007_J_x0011_³?¬_x0005__x0013_ÞQ"¢?ÄÆì·ÚÊÃ?`»¬d1v´?_x0016_1_x0011_JÊ?À&amp;[Ms?_?_x000C_Éi.XÄ?¸Åbl?_x0018_Î	øÅ?¤©_x0002_&amp;òÀ?6ÕD¦µ´?a¿äK¶?î_x0005_¥	âc? vÁùóf?üZ)£Å¿ué_x001F_e¤ÇÑ¿ØL_x0012_Yç?w_x0002_¬zÒ±?ðAwíK?_x0001__x0002_®ÄDÈ-ø¤?ù_x0019__x0006_áÈ?ã.s¾»?*_x0012_?}p²?	_x0001_épò_x0015_¸?2&lt;b³?µ×%ÓÚÃ¶?b6}s³?ò5lsñ¿?B5_x0015_)r?'@&gt;YU0±¿¬Q_x000E_±2?û_x0002_ÉaÔ´¿à_x0003__x0010_G_x0002_Æ?(×ÿÐ?È~_x000B_9N_x001A_?cu_x0006_ÌáÆ?t|©_x001C_ëÀ?b÷ÁòÊ?_x000C_~_x0007_P¨?aQÖ(Ù¥?¼¨¸|¿¤Áè_x000D_8Ã?ûæ_x000D_ÐÖ°¿ÒÐo]Ä©£¿_x0018_h³ø©¸¿ø..Ëù@¤?Ú/t Î?Wë)¢Á?Â_x0003_1§?_x0018_®øçL?â_x0016_õ¾_x0002__x0004_ºE±¿ Rs)¿ñÆ?_x0001_¤÷Ã»$²?»`ÒÊ_x0015_µ?ke8M:ÞÂ?öÈ;_x0014_¼?ND_x001D_ez¬¿fý_x0015_p_x0006_¨¿Òÿ_x0011_USÅ?4Â&gt;£_x000B_ ?_x000C_QodY ? Ê_x0006_z£»¿½µmÁÆ¸¿kË"ôó³¿æõLâ¦­¿_x0010_|óÐ?Ià¸ùÑV½?ñ_x0012_n_x0005_÷3µ¿&gt;yù_x0013_¯?¹Îº­?°¬Ûç}u¿x_x001D_Ð È½?_x000F_W_x0019_´_x001B_´¿_x001A__x0004_Âvf_x0014_¦¿¦_x0003__x001E_»«¿*_x000B_ÇÙ_x0015_IË?²ö_x0001_Y§¿P¶X_x001C__x0014_´?àý9-¼À³?X_x000D_:_x0003_+¸?¥Õ/_x000C__x000B__x0017_µ?Òß"/²_x000B_Á¿_x0001__x0004_7_x0002_@)!°¿,~3yq´?_x0001_ß`_x000F_æ-®¿w_x0008_(ß_x0014_ö°¿_x0010__x0012_ïz1ù¿¶2Ï&amp;LÏ¿ût~{Ã¿ì­ºâ[À?ü°úy_x0018_´?!-T¹¿¨¤_x0003_±Ú¿_x0001__x000E__x001C_¥Ña¾?mäC_x0014_ûò©?R¸ßüDÚ·?ø_x000C_¯¦È¦¿6[Vo³?ìk+Û¶?à«Êr±?LÄ»£¡q ¿_x001A_4t¡Å?;0¢\ÔÆ¸?æbb}Ä¼?x|÷U¶?,6]_x001C_#Ä?ò¯Ä_x000F_ßÃ?_x0001_ôK)_x000F_°¿ü/_@Î?ª_x0002_k_x0014_§¿&lt;2:[Ó?ö*Z0 æ¼?Í_x0004_Î_x0014_£%Ã?ÌL%¹_x0001__x0002_÷u¥?Ê	»Iz¿Â®!zÈ&lt; ?l¬'%o@?h_x0007_í¿8ÔéºØ¦Ï?d¡»MaÁ¿üâ_x001D_g_x001D_¿÷¥W_x000C_a?\¡Y_x000B_/î£¿_x0017_i:ÅÁ?»d_x0008_ú»&lt;±¿´ñgI¢¿¸â$½¬?tÜØËÅ,Á?Ø_x000B_À?_x0017_?_x0005_ç_Ã?_x0014_.&lt;ò´?H_x0014_»Ôé³?¤Û+³¿XTC^%}¦?ªL_x000E_z²?Ú»_x0010_+ñ½Â?ãöÈE§²?_x000B_¾'_x0006_-$²¿àÊ á¾_x0010_g?æÏ_x0012_;`kª¿_x0001_¨ë­_x001C_¿ýø_x0010_Ö´?d§§döLº?8äú§¬¿½ò»¸?_x0003__x0006_\ýú}Ý°¿(?_x0017_®õ¿_x001D_Ç!µ³¿îÀ,2úÆ?/é$_x0013_«ª?@r¢ÛQq?_x0018__x0012_Æ±£?fÈ¦6àmÀ¿[éi)´¿7åÎÊ7h´?¬·ºyû_x0018_¨¿l5_x0012__x0006__x0018_¯?þ:¿Ç_x0001_ÆÅ?û_x0011_}ß²³¿Rx_x000E_ù£²Ä¿_x0010_×nï¶A¿B8(P$¿?_x000E__x0007_Ó-1û·?_x000E_/@f¬¿\÷7®_x0005_?à¾_x0010_¶½©³?êV°w]±¿_x0018_/CçUÇ?_x001A__x000E_cÊÏÇÄ¿,@_x0013_ËÅ¿&lt;Ï§[®?íähÚ_x000E_Ä?p_x0002_ÑÆ8r?Æm_x000C_;ç¥?4_x0016_Ì_x0006_uH¤?_x0004__x0008_N§	¡É?IfPÕ_x0005__x0007_/_x0004_¡?:!3'ú(³?¢Eº_x0019__x0019_¼?ø+Ï§_x0017_?925a¤j¹¿*_x0012_Ë«¿_x0002_tår_x0019_Ê?gmr`*A?·_x0001__x0013_mÐL¾?_x0005_®ïçÓ¿Øû_x0015_¿´ß68iÇ?ÝwîS¥?æC"«½¶?[{&lt;ûÄ_x0003_±¿0åt×óíq?ì=­î³?ô};åk;¥?ð6¦Þæ,?Fj?°þa)_x001E_±À?Ðöã@Þ¢?wnÍ®¯³¿í_x0012__x0001_æ_x0010_Q±¿¬ÈÉx/ã¾? _x000E_d!¤¿Oó²NXº?66Ö®Â_x001F_Æ?_x0014_&gt;ýéA°?ÈÂÕ¾ ]¿(_x0006_!Ä_x000B_È?_x0004_STó_x000C_Ì?_x0001__x0003_£_x001B__x0019__x000C_·?öæu®¥È¿zÉ%ËªæÂ?ráoVW_x000B_µ?ôU_$_x001D_­?Ïmn3gh·¿¸Ð_x0017_±?DëÈ}åÈ¡?Z^¬_x001E_2ÊÎ?0åHdµ?_x0012_-©_x0005_BÈ?dç_x0017_l¡ÔÀ?@e_x000B_g,£¿v¡ôZ_x0002_Á¿ÆFþw¨:®? ê&lt;|_x0016_¿_x000C_«ÈÁ?þM+¥Ñ?_x0006_n©Ï«¸À?ü_x0006_Eä¿ØAëÊæ ¿rÐÓ÷½ð¹?è&lt;®Ì¼¿úÎGÖb&amp;¶?g¥_x0003_ò#¿&lt;YÇ(þI¿\¾_x000F_l4Ê?Å"¿Åä,´?_x0014__x0007_&amp;_x0005_§?¦y1_x000F__x0004_Ì?#Tì_x0019_Ü¦?Ñ(_x000B_ _x0006__x0007_*´¿¨¢¨UÆ¶?_x0008_O`¸§º?m_x0006_Xò_²?2;ÁåÏ¿½èjÑ_x0003_À?bvÝxÝ_x000D_Â?H_x0007_ab°EÁ?_x0004_È_x0005_+_x0007_4Ä?&gt;_x0010_#ü_x0011_®¿øÑ%|w?Ã_x001A_GG¥}§?Ì¾_x001C_, Ï?á;Îà-¡?¨l'p=p¿2uiïJ5Ç?du½µ_x0007_?Ør	åØ¹?"íx¸Ö·¿î®_x0002_óÉÍ¯¿N²QÍ?zz:_x0014_³À¿³Û fÄË?p#} @&gt;p¿bôº_x0003_p?_x0008__x0016__x000E_£¬?%_x000F_Ê»°?¸Õ_x000C_!¿¨(_x0001_á[}¿_x0008_©ewÞ£?Añy[¨?±k$/%¶¿_x0002__x0005_I:Ä!Ì_x000F_³?þ´_x0001_T÷Á?IWÐ|EÒ?ã_x0003_*¾8±½?°«Ï³­»¿Â¸_x0018_µ@Ä¿w2úM­?³?º8_x0003_¨´ÒÃ?~7Ëv×_x0015_»?ôêÒ4)»?ëöZj_x0002_·?:ãÌ&lt;%Ø?õb_x000D_3·¿_x0008_wG,3Ï¿ýoU¯øØ¨?{ÑÒÕß³?$£n1ÚÁ¿/¯Jhk?&lt;\+í±Â?¸_x0014_íT70¼?_x0017_Wn¶?ú¸VJXÐ?5#sàM?¼&gt;ª¸ê_x0002_¿ýbãcð±¿i¨³kÂ·¿£_x001A_hÐ:¿?LÓ_x000C_¶p~Ê?_x0014_¨_x0014_H¸¿¦ÆmË_x0004_Ì?#2&gt;Ö±M¾¿I_x001F_Ê_x0001__x0002_¸¿D'_x000C_î_x000B_¿ø@ëøÃ)¿ô_x000E_¼XÜû¿_x000E_3f_x001E__x0004_E¬?Â_x001A_Îº_x000D_Ê?úÙ}_x000E_1_x000B_´?Ü©&gt;..üÃ?`s¯äÂ?êÚRký?Øµ_x0011_ýÄ?Tç°¿ [c^Ô_x001D_?M_x0017_¨ëò±?òÄy®_x0010_µ?0«j_x0015__x0014_u¿ì¸# SÊ?Î@es¯þ£?Z^_ÄÔ??ßLW©±¿ø_ñ_x0005_ûºÎ?àAS_x0006_BoÈ?Rj_x0011__x000B_6*²¿j]Ü_x0019_'¹¿_x001B_D`C7â¨?@7_x0007_¹¾s?Ôê'0_x0007_¤¿4J-_x000D_O_x0005_¿@Õf6_x001C_¿¸ËAë(º?v`Þ ?_x0001_Ý9ÛÐ?_x0002__x0004_¾ÑîÅ?h0NK_x001A_ð½?_x001D_üËgÄ®?¬\5AÌ?,_x0014_,\ñ¿ç¦.ÊT«?SåÍá£ª?xÔÑnt_x000C_¹?_x0016_(ä`­?vQR¨BÂÏ?ÈÃ§Ó/Æ?-¶Ü(Ï\©?u$°æËl£?Ú¬y?À?$_x001C_ä_x0008__x0011_\Á?_x0005_"_x0012_s¼?/è_x0005_ñ/q²?£ÂÃM£´?õtzB_x0005_Íº¿Ê_x000D__x0015__x000E__x000D_£?°3¯yp¸?.U_x001E_èÄ©¿¾ðôë_x0003_ª?Fcd_x000C_±?_x0002_V= ®H¿_x0018_÷¢Eµç¿_x0010_ãúÆÈ¿óIÙ_x0001_J·§?lqã³k6Ä?5oÕ[V]³¿H½S=ÐÈ? Àw`_x0001__x0002_´&amp;É?Öâ_x0010_yA­?_x0018_Ô%F'wt¿z¦xåeÅ¿¤¸±:Å?t_x001A_cAÂwÄ?_x0016_2¨ì'þÀ¿_x0002_ù-q-c¦?~¬_x000E_ìiÃ¿_x0012_þÚÅA?n_x001B__x0012_b»?Ç4åÜÈº´¿Ãz¤R_x000C_±¿°Ë	{ Î¿?¢þ_x001A_T èÀ?®òE_x001C_F§¿FËÃ@S?ÒÅºMª?Ì_x0005_S	º¨¿_ú_x0019_$¤¿_²Þ,¶µ¿_x0001_¿Óq¿ØvúLå_x000F_x¿V_x0004_4QÌ?¿F®$¡r?ìcù32±¿_x0001__x0015_Åô+?Æ¾3k_x0012__x0016_Î?m¸_x0015_c1§?E¼Åéç³?Æü°qIe?À_x0010_Í=y_x0001_L¿_x0002__x0005__x0006_ÎkÐ?4Y8çN¿p_x0003_Ò_x0015_¼À?_x001C_HWq[¥Æ?&lt;ÓH}Ú®¿: Eã¬å¸?ñob5¦®?ô¥Q*ÿ¸¯?Ø×°&lt;Â¿Ãx\õÏ_¥?¿Co%º¼?Ädõ\ûg¢?Ø°_x000F__x0002_¿CëQª_x0018__x0003_º¿³kØ-0Î?;ôÌ_x001C_«?YmAG{¿ O_x001D_|èc?x©dS_x0001_¿RjÛ@&lt;_x0004_¢?4&gt;QÑ÷Ä?,µç©¿=%*_x0002__x0002_Ï?.~ÿd¬¿vk}ÄÎ?°­D)¨z¿Nvè³¨¥¿ðòp_x0001_Ë´?ÀÁósF¡?Ä_x0017_L.½?¼dJ#"¶?DcÚô_x0001__x0002__x0005_ÿÁ?Àz_x0018_ËIJÏ?Þ_à_x001C_,_x0003_Â?eçJ_x001F_ã¬Ò?dUÓñv?¦_x0007_PL}àÄ?n)É+_x001E_¬¿P;|Þ_x0013_èb?¬tPÞuÅ?þÿ_x000D__x001D_Î²?ü.¾L4¿âàÔ_x0012_9²·?ô;¦ÆÞÃ?Ì_x001E_ããëg?Ì,®p&lt;Á?Ó¼v_x0014_¡º¿BÀà}Ý»?½_x0004_7¼_x0015_µ¿d$ÁÅË­?B0|ábN·?þxxYÊÛ¢¿Ë\ßSßø·¿q_x0007_¡LÍ?&gt;ÏËKu­Ã?ÓÖñë2?VbY_x000E__x0018__x0015_¥¿x&gt;Éñ7?ø¨4_x0003_³?1_x001A_þÍm2?Ì_x0018_¬«_x0008_R¿_x0017_v_x0016_,¤¿êË%)_x001D_ÕÈ?_x0001__x0003_ÚkM¡Ñ?Kø©Iü°¿íÃ_x0008_Ý]ÿ¬?|rK%(¿Ô½_x0007_ãªI´?&gt;Êz¦Ú±­?ÙÍ©_x001A_Â ±?_x000F__x000D_:Ñ¡ñ¥?d)ò7Êî¾?¼_x0004_Aìòº?d_x0005_¶)1%¯¿è¢¹Kp_È?´dÐXqÃ?&gt;Ñ_x0019_f_x000E_o§¿ðª°_x001A_Ï?ÀpefÍd?NÒ\^@£¨¿ì_x001E_ü×ðö¢¿l_x000F_7tÊæÏ?Ô_x000E_á¾çÿ¹?íK^¨b¶?ÂOÈÝ¤´?_x0014_F_x000C_É{Õª?_x001C_ÀþÎýÊ¢?_x0010_¦ÂÅ?Òæ_x0002__x0003_¹?Pè_x0008_$Y¾?À F_x001B_gä¡¿_x0001_|_x0015__x001E_uk_x0019_?¦_x001A_»ÒÊ?MÅª$_x0016_]¸?"÷Í§_x0004__x0005_	UÅ?Ì*É_x001C_úÂ?_x000E_´a!t¨¿°Êu_x000D__x0013_æ¿±­¶íÃaÃ?,PÒ7ïu¿Z¥«);É?×¡ê_x000F_°ó±?°òàZ_x0002_Ê?Û_x0001_/_x0018_¼¿MÍ§_x000F_µ¿â]?_x0014_:	¸?MrSÚ_x0008_°?©D_x0016_±õÂ¢?_x0019__x001D__x001B_¢q­?¬Ñy°Qê¿q`_x0007_¬¾tµ?°£_x001A__x0019_Eu?_x001F_³_x000E_Áª·?KFÊ_x0014_63¥?p{ô`Â;½?ÜE#_x001E_Ã?_x001F_'P/_x001C_WÔ?áÍÐhÊB¸?Z¯\ô_x0008_Á?ºnu­?Â7CÊ? î*S´c¿_x0003_tº_x0004_Úã§?ÜTÙ_®?qÃÎF$¹¿25X_x000B__x001D_ë©?_x0001__x0003_8Dc_x0005__x0007_Ì?pú|:âÚÂ?cÙûµ¿Ú?à&amp;[nÌ?1ôì}¿u¹¿Ty_x0016_ýPº?À_x0015_·¥;Fs¿_x0002_¾_x0007_W{J®? nX¸_x001C_e¿Gï?1½?¨÷¿õ_x000E__x001D_§¿&lt;ol_x0017_jµ?dÇ_x0013__x0010_¢?$wÈg*°Ë?T·æèû`?_x000C__x0016__x0016_5Ø¿ÎÁý¬eÝÆ?&gt;ñªÛÇ?=´¼É¨?^Rô°ÖÁ?Uä_x001E_Õ5¯?ÆÃ[V}GÆ?CÕeLBÒ?¾¨{ï¢¾­?)Ñ/¤_Þº¿®6qstA?øðm_x0003_±]Â¿àýÔ¦¯¿ðé=n§$©¿_x0007_kUÑ_x0006_,«?¬ÐºÓ=U¿_x000E_V¦2_x0001__x0004_ÛÜ¤?_x0002_YÕÝ_x001D__x0019_£¿âoÒLÀ?¡_x0002_âÍK¤?½¿ì_x0003_üÓ²?øòÔ_x0011_Ç½¿K«]¹!_x0008_¥?HèµM_x0015_ó¿WÖ&amp;d?V3Egä?&gt;y,)¼y£?ïÖ`°¿¸OÙ#ô?V_x000D__x000B_2ÔåÎ?í_x0008_4«Ê]¤?¬²Þ^ÍÆ?&gt;jò:¢2£¿*)æµ?å¦_x0008_R=¹?¢Nt_x0012_¨«?PºXÁ¢É?(¨÷K?dwo¯Â?ºb;_x0002_éI¸?f¾_x0019_Yµ?Ävµö×¨?j$n_x000C_o9?_x0004_H¸Û"µÁ?êé_x0008_ ¿_x0016_Pl_x001D_§`¨?Î£K©R°Ã?0ÈZàíx?_x0002__x0003_Pÿ°;tj¯?(½Æªã(À?Ú_x0018_"»Ýð¿?gâÕZä¹¿³[U_x0014_à¹?0©LªÀ?d~º¹ª®?øÑ×Ü?»á_x0012_O¿Â¶?_x001C_c½Í	½?°f_x000B_RåÂ?³ÁSúB²¿¿3|_x0015_?ã(g¿x.ì³Ö_x001E_º?ªú_x001B_±ñuµ?»ôýT1°?G ×Å2¯?^ÐÀZ4¬¿NµVå¨äÉ?wï3³!«?0,f Å`d¿V_x0001__x0003_þ¿È¶?_x0008_oM.B¿TÂ&lt;,@1¿øÞÂ_x0012_¬½?ÞQ:_x0017_¶­¿ÂTa_x000B_Õ?¤óý_x0002_ÿ¿?ºH$pCOÁ¿Ôv?fÅ?ÑÔ©_x0002__x0006_ºõ¸? _x0013_èOöV¿&gt;0O£_x000C_? ?&gt;÷£í±¿æráû_x0012_­?6¯^÷Q_x0004_§¿	_x000C_ª,Õµ¿ÿí_x000B_6_x0013_¦?&lt;;l{È7«?P9\BÊË¸?B¢_x0003_ri°¿¼Ï_x0015_Â_x0004_Õ²?`D_x0006_×^ ?|fW½®_x0012_®?]=èÀÝÅ?_x001E_Á¼¥)w¿pÁí?á^±_x0007_Î0Æ?_x001B_ _x000F_9ØO³¿àÀdöÔ¿¹ÆÜA(¸¿þìkäe}Ë¿{dBË^»¿Æä_x0010_ðò°¸?æ_x0011_m&amp;Å¿_x0011__x0005__x0001_?ýÌ?T÷)	_x000F_0½?_x0008__x000D_PÚÛÃ?_x0018_ñÔk£?)_x0006_ý04²¿4i¯%þ¿_x001C__x001D_zÙ_x0014_3?_x0001__x0003_øxÎ _x000F_°?ØþS£5?j×"M­±?éô_x0011_ê ¿ÒîÈ_x000B_¤¿_x0010_&amp;ÑOÃµ?è§ù.p	Ç?_x000C_æ"tL;»?Yß?©±?TÊûX_x001B_?_x0006_Ù9V»¼?´1j(6y¿Ø'$³¶¿@Yñfðz?^2@â-È?`_x000B_Cî [`?gü^"Òw¤?Äã¸Ðô±¿_x0019_KÆ,Ç?ö	($_x0007_Ê?_x001C_ËLZìY¼?¤A¤ÿ·	¼?#¬s²µ¸Á?\×eÐË_x0012_Ð?Y*_x0018_e_x0018_v¿?_x0006_¬_x001B_âª¤?%9ª§_x001C_¯?×)7Uå²?~`yÖí­¿SÛu¥©¿¬µåt"_x0002_Ä?_x0002_Êâ_x0002__x0005__x0018_-Ç?b_x001F_|ÈAs©¿j³­_x0003_â_x001C_ª¿ô$ø¿¨¿ýôÉ&amp;(½?J_x0005_RðYª½?_x001C_ûÚF»ÿÃ?Õ¤xHQ_x0013_«?IâÍ[Å¿ûÑ_x0015_ö#ÿ¼¿_x001E__x0019_;FÉ¿Ùb7»Sÿ´¿&lt;n$ù.Ã¿5ÝÛ¾_x0016_À·?_x0016_2· kZË?ø%Ào ?$6_x0015_VÍÀ?çGìfÀ?âv]Û /¤¿7-&gt;_x0013_ ¿¿ªm'²]õÀ?3Âá¢¸¶?Q!·iy«¶¿Îl\`Ä?_x0004_á)É?÷û§ôAÍ?´^Î_x001A_¤¿hóJª8°?_x0002_{_x0008__x000C_)_¿¸WÌT_x0008_8Î?_x0001_ýgÖµ2À?gÂA.F¤?_x0002__x0004__x0018_yæÁ?¥$HI¦%²?_x001F_Û,$»?gYÑ_x0007__x0014_¹?h_x0017_¿ÖV_x0018_jûñ£¿Á3._x0011_âÃ?|¯µ®6R¿_x0010_Ç©vÈ|¿î_x001E_HX-²?_x0003_¿?¯n&amp;»?Xl°Wz¿"O_x0002_v_x0015__x0002_É¿§R¸Ð7°?ZÒ)_x0001_\b ¿GÐe_x0007_êãÒ?þØ_x001F__x0010_Ç?ÿYIÆåï²¿gùå¯ë}?19Ðº_x001C_½ª?ù2Íü*Ù³¿ä"'s_x001A__x0005_£¿_x0002_Ê_x001D_p&lt;?}©ñ_x0014_öÀ?iMa9j±?ÄÎZ_x0014_·¿ ô$_x0007_Í¿_x0015_Ö¼_x0008_k¥?«u_x001A_&lt;¦)·?_x0018_|ÛfÐº? å«_x001E_´°?æf'_x0002__x0004_kú®¿_x0014__x000F__x001B_&lt;å½?(_x0001_¿ÿ6?_º_x0018_4:e¥?N_x001B_#|Ë?"R¹ø¦½¿·_x0015_Þ\É ¸?Ç_x0005__x0005_º±?!ór®,±?0'_x000D__x0003_À¿nõ_x0006_61_x0016_Ð?.¶_x0006_R¼©?L1iLáË?Ê²¿0Dô²?wbÈ¾°¾?v¥pS%Â¿|í]aüç©?_x0013_-ê¹N¿¿aÀêIYhº?:$¬_«?WÄæÿ^¿Þ_x0012_Ï_x000F_¤¿P£º¯¬Ûm¿é´_x001C__x000B_.´?´b7ªÇ¬Í?î¡mÜ,õÆ? ì(:p¿êË«»_x001F_ì?Ü&lt;év?Å?Ú5¦Yç·?ÒçC;e×?ÿiõ®Ç»?_x0002__x0004_¼`_x001A_ïOÒ?ðOMÜE_x000D_ ?]&lt;&lt;Ñðµ¿²×I«¸?xrýÉý¿ÓÇ_x0003_ó¶¹¿¸Õ_x0016_æè°?Üð+_x001A_Ôþ´?XY_x0019_½Ì¹¿6_x000F_×_x0018_lÈ?Bwð_x0001_Þ¸?_u9®qÉ¿¿^_x0002__x001D_tÎ_x000D_Ë?d7Ñ|_x000E_î´?Êÿ!m¼?È?3ÓþW_x0019_°?ÉtðDßÃ¿^éÿz^«¿µµ_x0012__x0001_¦ñ´?k3+k±?v@ùÏ¦ìÃ?xÛår«¿Ü-Áo+¿ 2_x0019_ÐÜ±¿l6l;_å¿`.S¬7$ª? J$â±Æ?m_x0004__x0003_,Õj?äÛ_x000D_æCÄ?(¦µ»NÄÆ?ÂdËýÉ?èÊ]_x0013__x0001__x0002_úx¿Ù¯_x0003_ZÄ_x0017_º¿Ù0i6\ª?4_x000B_¬~Ó¿&gt;¹ËJ_x0017_¡¿_x0010_ç§\4 ?ìjC-T¸?_x0016_ÏYXýÁ?}fnV_x000D_Ù­?(x1º¿Ð_x0011_AC­õv¿À#ÉW÷?Ó&gt;DU¤­?_x0012_p,pÆÈ?*×Ãi¡°?_x0010_áÖ¬¿nÞ°­0Cµ?K´SÒ¨T£?ÀÿaC_x0015_R?_x0015_b2nr¿ü¿P9dä·?¯_x0001__x001B_&gt;ß½³¿ùþ~(£V½¿ðÜ/#¢Ó?FÁX¸Ý±?ú:µÊ§¿üIþùy?c;ïâÍ·?ü!Á·%µ¿ÜÕ/+Õ°?_8¦Ì¶? æ@·?</t>
  </si>
  <si>
    <t>0f61f9be75397169b7cc0ba9f637b9dc_x0001__x0002_¸;@Â¿÷Ïÿ75P¾?_x0010_Úp_x0013_&gt;K¿d}kYo`Á?ñ÷_x0005_Oiq¯? cyl¤¿b2òØ¦_x0017_?`_x000E_/_x0005_a³t?#çÚU³?Üd~_x0014_ª?x)Ùw_x001A__x0013_È¿|_x0004__x001D_m¿¼á¨kJ·¿x}c_x001E_°?Ú¶è|eÄ?T	_x000D__x0018_w_x0018_²?&lt;R¥×ÀÃ¿¿|_x0011_y[°¿_x000E__x0017_ÜºÃ®Á¿àâC¨Æ¿zC\Ð?ì_x0003_òcd_x0005_£?ý&gt;_x000E_o_x0004_»¿_x0010__x001E_ÿ|½°?äÜ_x000C__x0017__x0014_ÐÂ?YãS©µ¿_x000C__x001D__x001F_ºå?·¤î ¿_x000C_¯Ú_x0015_¿Dc_x0004_â¯Ò¾? Å¼¾ÙT¿A4^_x0001__x0002_ÒVÃ?_x0016_?7^Â?`Ò{_x0019_ä¿_x0004_iO\Á?ø_x0001_´,MÑ³?Hí¾²þé´?¾_x0001_ä}¢¼?_x0012_dü_x000B_vÄ?øy\¿PFç©À?_x0010_Ò«û_x0015_×©¿Þí­^²Í©?Æç8öÇË?q¡Ö_x0004_´_x0014_·¿Tsë=¼©¿àOn=e³}?ö·|y:Ö½?LUÏù#y?Z_x001B__x001E_NÖn±?HåBÌ·Ê?µ.w_x0015_¦¶?ð_x0015_§ë_x001E_ãp¿ÀøT(J[¿º»_x0007_z1Á?óRÞs×µ?Ý¥Û_x000B_Q´¿c0½_x000C_öµ?è	à'æ×Â¿0Øÿ8)¿"¼×_x0011_=¡Ã?²y¸ï,Ò?VÏ!_x000E_9Ä?_x0001__x0006_0ØEÒ[Ã¸?&gt;¥ÓÐ©¿È_x001D_QÐÄÇq?@V4R'_x0008_A?XH¸[ü_x000C_°?_x0012__qø	w?js_x0017_^__x001A_¦?Ré}_x0015_A_x0005_¢¿Qxdh_x0007__x0003_·¿¸[û_x0013__x0018_º?TÜ¥è¤YÑ¿÷Û5_x0002_Hº?_x0003_#¶U? ¹LG_x0015_¢¿ÐÎå½îõl¿&gt;AÜÔøS¶?Þ_x0002_è&lt;µÂ¿xÄÇÎ¿_x0016_¨C=M_x001D_¡¿óñ«ÇÙ@·¿§Ð­_x0004_]³?{Öá¶Ê¤²¿¼³4èey¿pÐObwÁ¿&amp;²ßµ?.ëmò_x001A_l¹?Ðiþ#Î?hA£g_x0007_U¾?|z_x001C_²=£¿®/ûÔº ¿L·äì_x001D_¾?^;_x0003_Û_x0001__x0002_é_x001A_É?«&gt;_x001D_+O¹?L_x001B_Ãd_x001A_º?_x0010_Fæ_x0015_­¿ÈòÜÑ?2øZÑ_x001F__x0008_¶?n&amp;¤1®ô¬?l0'JÀ¿lphÕÌ_x0017_?ðN_x0005_ñnÜ¿4ð½Ïn4Ð?û­a_x0011_î¡¨? 7H#»?ÄIÇ_x0012__x0005_ä?¾°_x0017_NÃ_x0001_µ?_x000D_vÀ?ªpÀ8ÍUÄ?à£_x0004_a´¿¨îã1£¿\®ß'Ì¶?&gt;öLÙÕ?_x0010_HsQáÖÁ?«_x000E_+%»¿¥â&gt;úéÄ?¨|:M¨¿`_x0006_½í!k·?»³&lt;_x0003_&lt;bµ¿_x0007_	×_x0016_R°¿_x001A_ÇnT±È?)[ëxÂ?¼ÿ_x000E_Ì_x0015_Á?JÜ_x0008_0À ¿_x0002__x0006_»¨ÓX_x0013_³¿Æi_x0001_À_x000B_¹¦¿É_x0007_Á´§¸¿Fd¢M`®¿_2_x000B_ïø$º¿K°Þ_x0002_Ë#¨?JIå·»Ê?Ò:Ûd£?RIÔè$4©?_x0002_ÛïnÜS¿ßB^_x0007_¿p¢_x000B_µ.Ãc??~åLØ²¿8ÏfR9£?²|j_x0005__x0018_§¿»_x000C__x0005_byº¿É'_x0004_Eò(²?XÃÎ®t¿±A×Ý4_x000D_¶¿¿U·f_x0007_u¢?_x0016_Y± ÕÀ¿ÅÈ?%¡·¿úÀ_x0003_·?ýsjF£X?_x0014_q©Á{¯¨¿lrÄw7²?3?=Q$3°¿d¼ &lt;d(µ?üê|ñdò§¿ _x0012_.'7´?_x0005_P_x0014_pM%?}hez_x0001__x0002_ ²?ÄÑâLÍ¸¿/_x0014_ÜW6¾?­±"¸kø ?Øjo2F,?ÅÂ¾M½ô»?%8=?8ñ"¬_x0002_?lVD"/0¶?Ð´Oÿ_x001B_þ®?LnH_x0006_e»¿JÔué½Á?_x000D__x001D__x001E_ûHlº¿¾_x0018_SøIÆ?JBª_x0001_Ä¿xT/`ûº?æUnóPâÂ¿	!Ã¹ãº?«Â_x0006_/ÂÄ?Ô:iUÕ?`#;Ækgg¿_x0018_$ÅÿÖx¿_x000D_Ð_x000D_K_x000F_ª?8_x0003_½oP"µ?ÅH§ç|?¾±·yó?¢ Ú·_ÚÀ?4·2_x000E_¿Ë3!@Ìöµ?{	R¾_x0005_¹¿Ì_x0002_:æ_x000B_¡¿N_x000C_-Ãµ¡¿_x0001__x0002_U_x001A_nã¹°«?@_x0017_8_x0012_Æì£?XÔ±FLj¿Í_x0016_f\Õ_x001A_Ä?Ø"Ê_x0003_2J¿ÊNO_x0018_£ª¿±aräþ9Â?ªA³?"¨À?üÐTø\{½?´)a_x000B_k»?°ÖpS]Èv?0Õ ËÔ,ª¿2yµûß1Ì?Du¼ÕÉ¿ çäÍq_x001E_É?_x0001_¸ÔN¿Ê_x0010__x0016_ù¢?$¨(ct¡?bØ;æapÏ?Þ¶0ùøaÌ?ïS¨Þ±¿®_x001D_â_x0001_¦_x001E_µ?ê!Èt_x0018_Á¿XQr0'_x001B_¿[\Ñ¨_x000C_Á?0@¼Äòw¿ÊÚØµ?çÛ³ÿ¨¿Ú_x000D__x0008_·?¡?õ5èdÀR¶?_x0008_\Þ9uÌ?ëòbò_x0001__x0003_ÜÇº¿ »·tÏ¿L%_x000C__x001A_n_x001C_Ç?ïeþ_x0013_ë_x000D_?_x000F_ï_x001E__x0005_ÌsÑ? 3_x0005_V¤|Å?¨_x0010_ ×ôA¾?RS_x001D_[U?xQ[ìË^Ê?Ç1[v4Â?6³ªq_x0013_·²?_x0018_?l[j§?ý¸ñ~ó§?Þ.×ò4Ï?D²pÜ­Î?ðëï?âi»àÌÈ?@Ñ1_x0002_¤°?Úúo[Î?{_x0016_½R³¾¿Ü²°h¡¿¹m?öNÍ²?_x001A_Á¯_x0013_Û±¿ü&lt; ÇºË?_x0016__x001A_».¶Â? #Ü½æe?_x001B_É_.­_x001E_¾¿e»N_x0015_§I?ZølSôÅ?R± jAµ?_x0001_¼m_x001E_ýt7¿HYÃ4Þ¿_x0003__x0004__x0004_¯_x0001_ÝÕ£¿_x0002_P_x001E_ar±?äÕ_x0001_Ãsþ¥?×¡¢½¹ÝÁ?Óvà\_x000E_½¿Ì£!7_x0001_É?Ø_x0003__x000E__x0017_MÂ¿À_x001B_:FÎ?àA/ñÔ_x000D_±¿~Ï¨_x000E_O²?¼w}û_x0011_Â?_x001F_âjËN°?|0Ø2Àè?à]n%9ª ¿_x0006_ð_x0019_&lt;òë´?åsÕ¨_x0018_!Ñ?ÜNùC#~¿s³'Ð[¹¿P`&gt;Ó5_x001A_x?37_x0003_²®²²¿|pE}ûÌµ?~J}ýÂ§?»8n_x001A_0zº?t ønG¯¿_x0004_upýD®¿¼_x001E_¹ ñÁ¯?_x001A_ÖÞv¿@ZÃ¢ÜJ?Ð}ùÎÇ? ¢õ;Äe¿¼MªWÀ?L¤s_x000B__x000C_Z¡¿ ÈRP$¿{0@½h,¼¿T%ÌÆ\?(¢ dN_x0015_©¿Îb_x0003_º_x0002_º?Ùù_x0001__x0008_ëÎ?_x0001_©_x0005_Ï\6À?¦¯Jdë­«¿bd_x0003__x001E_·Ä¿|Ýª+õ»¿inÏ Ø?µ¿#Þbå7ÃÑ?R®l!ø=¸? ¹_x0004_Vn¦¿¥J¯OÖÐ?¥_:_x0003_¸?\°ÖÃóÃ?Xã_x000B_e_x0007_²?²tfv=E°¿úó.ô8J°¿·_x0006_åÍ«ê¿¿ n¥¹_x0011_E»?#òÕs³Ò?j_?«g±?ôÊ=5ãx¿ü_x0018_@Ñ	lº?`á_x001C_¾_x001E_Á?AS.eK¿?I®c¥_x001A_­Ã?w3®ÿ{?VDè&gt;®Ã¿_x0002__x0005_»ÂÑÀ²¿ß*b_x0019_g¬?H_x0017_àÆ_x0001_Æ¿Àfg_x0003_Ú6¿&amp;âí¢i¸?¦ü_x0015_Jß?p°i&lt;v¿¼Á4Æ½×É?\_x0019__x000F__x0007_?¿Ä?Ó@{_x0012_0~«?®8åÇ_x001C_?x¼1«#é¿°ÞWÆã_x0012_°?Ùõ	©i¶³¿a_x000E_XÞ¶?_x000F_È_x001F_ó³?)&amp;ªÙ],·?_x0010_æ_x0015_çÆ. ?|5¥Ê_x0016_fÁ?ÜòpS:÷¿¦ÿ¾ä·_x001C_±?$4UÃGª¿ibì¹¿jìÏÎøÚ´?î_x001F_(¹ÓòÃ?Æ?ø_x0004_ÞÎ?hÿì/IÖ¿4Ã|af0­?àÿxYY?Ì¯Ð¢?ÐMÆ¢_x0003_ `¿_x000E_7_x0001__x0002__x0001__x000E_²¿Ý_x0003_#·Á?_x000F_æQ&amp;~­?P¸&gt;£e[¿ü0 _x0001__x001E_X?òrãF-¿5WI_x001A_e_x0013_À?×ga;Çµ¿µ\s)3¯?_x0006_çkÂú¬?uÞ¦õÔt­? ­¾âñ¬¿b_x0011__x0011_à°¿mzfªÞ*³?¢}Øu©_x0018_¹?$ñ»g¨?NÏHC¿Á?òuU%_x001B_5É?¤{qÃ?XjÍ@g¿0_x0007_Fò_x0014_c¿¤Ò*¬-­?tÎo_x0011_u¨? ç¥ñ:Ì?m6·á£Ä?8ÿ¢ÿY¿ «KÜîÌÁ?&lt;|Ì_x000B_¤¿@¼û6_x001F_Î¶?F_x0003__x001F_h_x0017_±¿.,ÅÐvwÇ?6£_x001D_G«Ê¿_x0003__x0005_ï¼®Â¸Ä»?ÂÊÀ?¨-n}(_x001F_ª?_x0012_ws«oÂ¿!ÿ:úûî±?Ðo*~U¾¿t£ûP»¿´¶Ú&lt;5±±?*+ZZnX¶?õ_x0016_c·éÁ¹?òpà_x0002__x0003__x000D_©?ûÝ.rÁ®?/þ±õîº³¿_x001A_¶«_x000E_9¯¿_x001E_57Ä¿?è&lt;½G7½?ÞGÃh¬Û·?îç¯nè¶µ?¼;Ô2ô_x0004_¯?ìD_x001E_¨µ?¯z}ÇÓf¸?úe&amp;bE?@;bLf?_x0012_ÑA¦?_x0018_x_x0001_ÖrôÁ¿_x0007_KóÒÅ¿ÂQ_x0012_kIÊ?yÜ_x001D_AÐ?¼¥ïiê­?ÍÇtô¸Á?_x0008_±F½å«?øWª_x0004__x0006_Uè?_x001F_gã_x0005_;¹?ã©Ô?Gí?.ùvC«d´?f+^zb¾?_x0004_îaÂõ_x001E_Y?Ï_x0005_R_x001C_	_x0001_·?_x0004_bÂë¶B ¿d?_x0011_DFÈ?@9eïÐ?oFãWzí§?þëåî»?_x0002_H5l_x001C__x0011_È?¨Óp¿`6¥ß_x001B_ç­?aô;Ã3_x001E_±?Þ.~+_x0010_¤?|Óía`¥¿°*ç»Ã©¯¿hAjæÀ_x0003_¾?^_x001B_¼Ck_x000F_¤?_x0010_&gt;}V?ðt_x001B_9*¿6?û°?_x0014_´«©éÚ¿?[M9UÄ¹¿FÇ·_x0001_6£¤¿I¬ÙòÀµ¿_x0010_c# E¤¿Î_x0007_£C_x0014__x001A_®¿\=Ù:BëÈ?_x0018_c§_x001E_&amp;À?	_x000B_êî¬ñPÒÍ?z2T×º»?r_x0003_,¯ýf­?_&gt;åDü~¥?ê_x0019_¬N?ÀN0»?0âUkÅàd¿_x0016__x0008_ð^7Ìµ?lüÛ_x001E_¿ íãÒÅ;¿v0¾|®¢?¹£ýOÐ)¹?èÒbâ_x0007_§¿_x001E_öXÐí?bNwÍzaÂ?Åéâí¼?_x000E_o(nÖ´?Oì¦6§L±¿(Ïõ=_x001B_´?_x0001_Õ«_x001F_$Ð»?@_x0006_¶"_x0004_ßY?ðÈ_x0002_ø0²?à9¬ =³?ðÔO"ppÂ¿ÛT£^¥±¿£öþÞí×»¿~ÒAS|À?pf àât?ülè¿V Ê?&gt;ºëYÊÃ¿_x0018_	û_x0005_¦¿g^öÒ_x0001__x0002_ë©¸¿_x0001_=ÄÑoB,¿Í_x000B_uý$Ä?_x0010__x000D__x0002_'ß¼?!R½Kçm¹?´¼o9È?6ûé_x0007_VA¢?à{x·g+m?_x001B_ê1hî+¾?Ð½ôÌ@Z£?6!ÂIZ¨¿_x0001_1R2ÄÀ?´_x0011_ÙU&gt;Î?Mà_x0017_w®Å?Hô°_x0007_Xï¿6Os^_x0015_SÅ?êÿj&gt;_x000F_Æ?_x0008_Öê;_x0015_,¶?n|ZTß@§¿5í¼ÅnÀ·?C²°î°¿GÛrÑíÂ?_x0003_[¾°ô_x000E_¥?DfãÚ_x001B_©?=C¨!ô_¹¿¶Êª:_x000C_Ìº?ð´N_x0013_ÔÎr?ô_x0004_:ë8:?e&amp;&lt;Ç¢?Þ"	37õ?_x0005__x0003_¸¶?_x0008_Å;31¿_x0003__x0008_Æ(_x0016_ãs¥¿PH_x0013_¡_x0016_¸¿¬ÉoöZ¿&amp;_x001C_È_x0013_²ÁÀ?N«ð¼¥?(¢$QN@y?_x0016_'ê6_x000C_mÄ?_x0004_ôÖML ¿é_x0016_±h#³«?_x0013_ëWhÖ³?À_x0007_ïoáÊ¿¼Êè_x0015_©£?Ýîó¹?_x0012_*H´?´t_x0014_	î°?_x000B__x0001_«n:Ëµ¿ä_x0015_BúÒ1?pÍÈu²µ¿~Ôè_x0018_9¨?_x000E_ÿÉ;I7É?A_x0003_Ð_x001D_¿¿_x0017__x0012__x0018_ß,Â?3Ä&lt;³?_x001E_øP_x0018_·Ä?Øü¤±_x0002__x000B_?éä/*Á°?_x0006__x001D_·Äjî®¿6¢Cy_x0017_¯¿'óJ $rÂ?í³Õ&gt;_x001E_»?_x000D_:ub_x0004__x001C_¬?û_x0005_pÞ_x0001__x0002_°ß«?V#jSÑLµ?xû»2¿ðSÄdùa? X,*Ãb¿0_x001E_ÔHH¿zò´¿ÄFéH¨¿j_x000C_Ëg¡ ¥?P%÷¸¤x?F_x0006_¸?¼·?\Xü_x001D_ÿ?ìvC¥»?Õc&lt;_x0014__x0017_`¿ý2_x0007_$ã?N§¹µ°?øSÚ_x0014_[_x0016_?@Ø:Ë_x0002_±²?8v4cÕ¿X_x000C_)8qÐ?àßóÇl-W?pGe´÷6|¿éÐS¡L»¿í¯©qäJÅ?´°_x0001_RÉ~?çÒOa¦¤?p1F_x000C_¿D_x000B_n¡è-©¿Zq!kê²?¨=éÊá?I³_x0014_`µ?_x001F_Ð^_x000F_#Nµ¿_x0001__x0002_èô®RÄk­?2í_x0004_Ês+?»x~_x0007_[¿@â"¬¦?£³7_x000B_¶Ð?_x0019_µJîµ¿t_x001B_äýÐo¿ZüÛ£º£¿râ|z¼ò­?Ò5_x001B_dzGÂ?_x0002_p×_=W°¿_x0010_:p62n?(UÌWîÄ?_x0018_?M®¶Û¿ª¢òþéìË?X£;2"p¿@pÇ:÷_x0001_¾?±-%³?V}a\(ª?²è_x0003__x000B_ýèÊ?@&gt;ßÙ¥d?Z_x0005_ïÇ-Ë?_x000B_aüMS½?#Kÿ]Ë¶?*/+P·?èÅ»_x0006_¿j¢³Î'Ã¿kkhT¦\·¿_x000E_à_x001B_©?§_x0013__x0013_jÀ¹¿3ö5:Ç¿Ðr¤Ù_x0002__x0003_Kõ?_x000B_hÎáÂnµ¿®M¬×È¤È?_x0008_e`û­À?t¿âÆÒ¦¡¿D$°:¾©¿ÄHW&gt;¦?¦)¥)@ ¿ãÎn×©?f_x0003_uOsþÂ¿_x0011_ì¯ÇÁT¸¿*ú5µ¸?,Áe_x001B_ÊS?$E!_x000F_Æ¡¿¶ÄæÚç¤¿P}_x001A_¢Å¬?[QÇØx_¹?|%_x0002_³º?_x000C_W_x000C__x0016_sÊ?ÐG¤ãÉ&gt;{¿P{=,,Óg¿)_x000D_#Âæ³¿^_x000D_btÂxÑ?üVòÓ¿ª~Ó­_x0002_¶¿_x0014_mÊ©ÈÂ¿ºÊ _x000C_cç©¿Nn/Çü§¿y·H÷_x0007_·?_x0007_ô_x0015_	*d»?ËQ_x0016__x001E_¡¸¸¿_Ï¤_x0001_Ë°?_x0005__x0006__x0005_X¦_x000C_l¬%?b:#n¿ê Ø_x0001_WK?_x000C_ÒÒðû_x0003_­?à×Äq®S?Æ}ÛUì°?º\ÎÂ?ÂJJv3å´?\3Ì­+¼?²d÷¸ótÈ?üY[¡¿µÔKúS|´¿A©²«h,º¿ç&lt;&gt;_x0002_¶?°Ò½_x0011_³M~¿¥áRð¦!Á? &lt;ÁUo?XñÙÿ_x000F__x0008_¿ÆÕ¤·W·?Vßñ_x0004_£ÔÇ?Mñù\k¿´_x0016_è¤«kÎ?è	_x0002_©J½?T÷_x000B_÷_x0012_L¿#òïN{·?ä_x000D_ì_x001F_«¿Wr×È~±?£IâÍL¯´?_x001A_Çr9¸?P»¡ùÑª¿\éT»pÜ¥¿¯M=_x0001__x0004_Ì8?üÂlôÝ^½?hÃ_x000E_àÆ?_x0012_Ð]çY·?±' ¿ª"·?Ô¹7?î¯¿Àº!{ÒA¿ú¶'AóbË?_x0002_ù½&gt;:éµ?_x0016_3.ìOÄ?ªwä0Í¼?7_x0017_©¶sÇ²¿0ÓF¶_x0006_£¿Tj3ú ÏÂ? ÛÐ.[öÏ¿èe	v&amp;¼?Á,_x0011_GGmµ¿_x0016_/±-ÈuÁ?ùÐï(_x0015_Ä?ð_x0013_Ik_x0012_­Æ?áïVâ_x001C__x001B_­?d_x0002_k÷F´?ðZè¹_x0003_Y½?ä8G#_ª¿þ°_x0008_ëÇ?Ö~ào_x001E_Û¯?Bÿ@½K«?tÑÐ¤ö@¿?Hpr¢o½?C¸6^Y®¿_x0003_Í=_x0012_¾Ï?È[ï_x0002__x0014_Ì?_x0002__x0003__x001C_è_x0019_¯_x0002_u©?ÆP§&amp;È?d²³ý3¸?¾mßQ½|¡¿Fª´m¡?¡¿&amp;_x0001_¦cÐÁ?_x0008_n_x001B_UÎâ¿_x000F_äFu±?_x0008_´¹À·É?çË÷Q?¨¿NG×!¬?_x0002_¿&amp;_x000E_+H?ñ»B_x0019_*?7®f?M©?ü_x000F_¥X$ï? ¬G_x0016_ä¬?é¨æ_x000D_`¦?þ!f³7º?.G{·_x000F_Á£¿ôNÁ¯_x0018_¾?x_x0016_p_x0002_Ü?¯~¥.5Á?Ç&gt;i×|£?Ó6¡ø_x0015_¼¿NgË4_x000C_Æ?ôC&lt;B _x000F_£¿Öá$Ìõ_x0019_À¿¤hó'©?ÂæWärÎ?Ö¼Y%ÚR¤¿¢må2N_x0016_Ç?Lu¦þ_x0002__x0003__x001C_È?9_x000E_¿g3?¼þ\£Ç?ðõ?_x000B_Éâ§¿"î7À?&gt;_x0004__x001F_´M_x0002_À¿_x000C_¼òã	_x001C_Ä¿öeïëÜ°?:õ+¬?ï#Ï@a_x0002_±?À@òQ*ù¿ö×_x001F_é?&amp;ß"B	­©¿à3Ò	E¿Ê"Nê½?_x001E_\_x000C_He4§¿~í_x0016_L±Á?¤ú_x001D_	Hî¬¿ø_x0008_¡K_x0002_%?³\¯^ñ¬?v	YÍ^Ã¿2/¢ZlÉ?XäGÇHÓ©?_x0015__x001F_ßU!p¿?¾î»_x0010_ÔÃ¿doì_x0007__x0006_.Ä¿|ö*í_¬?_x0004_Ç£}÷¡?ë"_x0001__x001D_?ÄWÉu_x000D_s¯¿Âàô´kÈ?ð-Zs¿_x0002__x0005_ ÎBSk ¿xcÚ_x0007_FP?N+CÔú¤?Ú)4Öõ©¿¸Ðëu_x0019_	¿:Üúû_x0013_Æ?ËÒþÝU?|¬4qG¿&lt;Ý^_x001E_ß_x001C_³?,qþ&lt;_x0003_§?7Øèq; ?¼Áëø'ËË?u_x001D_2Â_x001C_Ä?Â_x001B__x0005_#Â¿c#k÷Õ»¿!ù©¥cË´¿êusHëº?Ô3W²Ä?ýdT_x001A_öæ?õHÛ»i¯?ÉÎw+_x001F_è½?_x001C__x000E_û_x0018__x0007_ç¶?_x0008__x0006__x000E_\gy?ÔñiRC?_x001F_ÄÒñôh¶?_x0004_ñ_x0011_¥¤Ä¿b²0fî¤Ä?&amp;ÈKÒP°?pà[O.o¿ ¶c_x0001_ðãÀ?(9h&amp;f¾?zÃ__x0001__x0002_¾ÚË?~à,¦vQ¶?wD_x0013_*¤ªÓ?6¶£y{Á?b:&gt;_ÃVÄ¿qùï±w^Å?&lt;s·EÄ&gt;È?*}á¬)¿ìå&lt;²x?úV°T²¿_x001A__x000E_A7¤?À	Fãè]?PeRU¡UÁ?(_x001E_ÛMv_x000D_Á?^Þ:U:ÂÇ?äÛ@x³&gt;?_x0013_XÀx¸Æ?ÂR_x0003_T_x0012_×Ê?x×_x0019_ò_x000D_¿^ Ø¼¿¨õÒ_x0006_ô5? »[zî¿UïòÆÜá³¿_x0017_²-ÜsB?Ò3&gt;{Õ¢¿i_x0016_.ÇÀôº?Ì_x000E__x0014_Ó(»?,2¸ºýåÂ?¬S¨_x000D_@¤½?_x001A_+_x0017_òÃ¬?_x0007_ÕÜ¥«_x0016_ª?7_x0014_q®¿_x0002__x0005_&lt;_x0013_Þe_x0004_¿_x0001_mW_x0016_Ðûº¿TêNø|?\Oªº&amp;_x001F_?_x000E_Pó_x000E__x000B_»¿gmD0ø¶?õ_x0010_rO+?¸õ;y_x0013_¿_x0002_byìZ_x000F_¸?"ìT_x001F_nÀ?æ.&amp;_x0007_£?|Dúdu¢¶?àþïÖ.©?_x0018_Áòå&gt;p?îo_x0003_¾¹ì»?ÆçÖ_x0018__x0001_Úµ?ÐlD)i³¿4º=Åæ¿hÿ_x0011_¡f?ÕBÂ_x0011__x001D_°?d_x0013_*J»?~_x000E_Ô4Ò_x000B_Ç?fNJÈ7­¿Ì»½ b9»?²h|P£ÑÂ?ò_x0016__x0013_È_x0006_ÈÍ?¼#ª_x0010_Ä ?oLë¢Z´?z_x001B_["A:µ?ån_x0004_C_x000F_½¾¿±:¾=I¦?Uª1_x0001__x0003__x0013_oº¿&amp;E¶¡i²?r0¿_x0012_0,»?H±_x001B_¥Î_x000E_?@®=µC¿ðßÐ_x000F_ÛªÖ?_x0008_ %ýÆ¿árÅ`äÅ?&lt;3ZoV\¿¤_x0015_úçN¿_x0001_3ýnÊ2?Î³S_x0002_ ¿èfY¦¼?@_x0017_aeÇêC?ûÈ?[çº¿A3Hÿ'¾?F*c!PcÁ?hO_x0015_Ú_x0001_©¿OõI~ª¡½¿y_x0016_Ø_x0005_×?¶?D÷]ª_x001A_)¦¿eH.çF¯¿´àhÕ?ðóÚÌVx¿4øqÀ¿Ì%'2­_x0008_¿7gçùh@¯?_x0014_îOÔb8Ä¿äQÌê¸~?O8³Þ_x001A_à¿?¬ËLÍtÈ¿D_x0018_zG7¢¿_x0001__x0002_vø_OòÀ¡¿ù Òø_x001C_º?ÇÜ¥y½à¹¿_x0008_s´?Ü&gt;·_x0005_±?sâPäò?_x0019_nÒ}_x001E_Ø¼¿ð­ _x001E_£?¹_x0008_Ý\4µ?e¶-Yïö½?n_x0007__x0008_$¥?aÊ_x001C_7_x001E_wµ¿,_x000F_õe_x001B_?°2.ÌÅç`¿_x000E_3n³&gt;EÔ?¥"«5££²¿_x0012_wÎÎcÁ?Ü/Ø:º¿~_x000F_³eÁÁ?_x0014_:S_x0010_4G¿Ý8É@T´?41#£C|º?©Â{];U¿¿²Ýj&amp;p¤µ?««I¢?"e°Ë\Æ?`_x0013_Hbu?ÕyàmYÖ¬?Éì|æè±?´`Do½=Ç?*ý²*þ_»?×·y_x0007__x000B_VOÐ?ÐÒMº%;¥?¼µ_x0002_óÀ?p9ùÃ¹?p^_x0001_DÒ¿¡dDKéé¶¿~½~ô?_x0004_K?e§?ø_x0015__x0006_á?ØL_x001F_yñ°?p}'Q¾Ä¿_x0008_n,« ¨Ç?_x0002_t_x000E__x0017__x0007__x0010_À¿p_x0013_¸OÁ?N²¾¶5È?_x0007_ze¡_x0012_°?À'ç)á²¿})êë_x000D__x0008_½?RöÖØPoÀ?_x000B_ÜEoJÄ?tæ5f_x0003_o¿½ÛÞãv½¿_x0011_-îxÔ ¶¿EÙ.ËÅ?_x001E_wUìû?hWc¬_x000B_°¿Þ_x001B_¡-32´?Ó×X_x0002_õ_x0005_°?¸	ÐîMË?V_x0002_/í$¸?¸_x001E__x000E_8ÏÇ?þ_x0018_7_x000C_±?_x0001__x0002_¤ðäïWìÅ?xàª`_x000B__x001B_½?Âfrû[_x0004_ ?ZA^}êÃ¿½_x0018_é7·?_x0016_Wì¤¤¿¹J_x0005_ÑAÂ?²u½×ªà­?ê}|¤YzÇ?y=_x0015_O©²?ÀE_x0018_V_x000F_ß¤¿_x0012_Âr_x001F_ø_x0014_­?Qt&gt;_x0017_YÙ¦?þ´_x0014_u-Y³?¸(J¹?[öò_x000E_×Ñ?Ï²t%ktÒ?þÜ¤_x001F_Q¨¿__x0004_Y±~ç?é¥_x001D_ÞHÑÅ?©MíVÅ?Î|j_/µ?ð_x0013_ù2Ã?ÜU6¢êNµ?zs_x0019_oßÜ²?_x0001_ó_x000C_JÎ&gt;?C_x0007_ýÌ¶¿:;Z_x0005_V¯? ·%GRÇ¿¢_x000C_ä(dÃ?ÌZúUÐµ?NÖ_x000F_é_x0001__x0002_qªÃ¿_x0018__x0004_x£Ô[¢¿p_x000D_G_x0018_?»_x0004_q§_x001E_¹?_x0001_Þ;½,ÊÀ?Ò¬µö@²?´%]½É³?Ô|åëÆ?TÄHéý¿òmeyËá?HP:=~°?_x000B_{ßLüäª?_x001E_ç£_x0010_g3Ç?_x0014_ïw_x0018_Íª¿ ÓR_x000B_-Â?ò_x0006_±6RäÂ¿æ¹Y`È¿À_x0001__x0017_¿p[?_x0008__x001B_ÞZ)ëÁ?spN¢G³?ð¡¨¢á¿ýÀÀè¾¿AQ¤5ñ_x0019_«?Ê3ª_x0006_­¬?µ_x0010_éäâÀ?j{Û¬?ô}FÓÅ®¿XaN"r¿Æ8Aÿ_x000D_¨?"a´-¿?ÞÝßä¯Ñ?½Ù¸2Û)?_x0001__x000C_xâbÕ¯¿møD6_x0014_À?_x0008_[!n0¿ô¢Wú-¿Zò(M_x0016_½Á?0«ZØÃï?àU=Û"X?Ü_x000C_n¸¾?_x0001_û¼_x001B_|"¿`+_x0008_"Á?T_x0003__x0019__x0013_¸?f9_x0004_Q/´?_x0003_û_x001B_©cÐ´?Î}_x000B_Æÿj´?úZ²´X?»?&gt; cù«îÆ?õ¿_¨_x0006_ÒÁ?¸_x001F__x0015__x0006_ø?uuü_x0010_v_x0005_·?iAn´_x0002_°¿´!ëxÀ¿a5ßR1l¿¿_x001E__x0013_^Èµ?X_x0003_ñ_x0017_0Ø¿	Ï$ë¥_x0018_Æ?°@73_x0007_Ãz?Ö_x001B_gT?PB_x0004_:¨µ?8K_x0015__x0005_3Ì¹?¯ÄÐ§¡Â?®Ûé_x0003_ó_x001E_Ë?úÝÂn_x0001__x0002_ÉäÀ?¨ï¬V_x0017_Æ?_x0010_ú |ÚÃ?ª_x0003_ª_x001A_a·?_x0016_a_x0016_ÀeÉ?Pcº´_x0012_Ql¿jòÉ»q_x001E_?jc7_x0017__x0001_1É?"Õ­_x0011_OÄÈ?Ôô×`¿àÊ5¬_x0008_¿þþ_x0001_`Ô·?_x0006_Ð­]_x001F_¾?_á§ò-µ§?ëë8M#Ñ°¿Ühæ_x0008_«»¾?àñª*I!°?yÜN`âî´¿ä2¡øXÏ?Vè*î¢?iABÐg«¹?.&lt;;_x0010_uè«?xÂ;â_x000C_?__¥?ltåU¿?_x000F_*Q_x001F_%à±?\oÍ¼j?Ñþlê¿?J"`£»?Ûÿ£@©?b¬+Çk_x0010_?õ_x000C_ðp®?_x0001__x0002_Ø4ÐÂõ3w¿îD®,µË?_x001A_åÞ£_x0003_Î?8E¼lÞ?52àá&lt;¸¿fÝVV© ?X8gÖè´¿æA¯_x0006_±?¦áº yï³?UêaGÀ¿*&lt;ºZÁ¿è=%Ê½B®?|ët*bq?æ_x0019__x0011_¤âø¼?¤F5_x001E__x0015_¿Ã¹×\¥y»?%x'?£?Är1]?0_f	Þ«?ó_x000C_äc,Ð?_x001E_Ý¥U_x000B__x0007_­?ÊÐ_x000E_ßÈ±¿QRáHJ¸½¿JIC`ÊaÀ¿t4\"£?#_x000E_àÕkv»¿rºÊxgÒÆ?O#¢j_x0006_Ã?°¨Á_x0006_O_x0018_~?_x0008_aÓ_x0003_¿vÉu| ?#ãv%_x0001__x0002_³Ö?¶¬_x0019_XûÇ¿)Å_x001F_ÉÒ³¿p_x001F__x0003_²?¿_x0018_&lt;eyÊ?O	¼¤/È?sW_x001A_ûá¼¿_x0008__x0015__x0003_l3Â?JÈÐðò:±?¾wMj_x0017_¸?_x0010_I\íym¿®å³ÇMÚÏ?Våj»æÄ? úm_x0015__x001E_¿_x001B_ôP£7¿5c_x0006_W@ü¼?B·1x^âÅ?$û=M_x0007_{¿tsÛ¤¯t®¿þ¿_x0011_¸Ã?_x001D_­ïÂ?#³H:î¼¿¿N_x0010__x000C_7EUÆ?ø¾âÿ_x0002_È¿¶_x0015_o_x000B_»Ð?a$_x0002_¿_x0002_Ã¿ _x0001_&amp;Wi±?=Ð/è/§§?_x0008_A]ù¿7³¿Øh_x0002_?K×@{¬?6oç\ï_x0002_Ê?_x0001__x0002_cL_x0007_{*°? FÒÎée¿ä6xy_x000F_CÌ?ðû5Á?*ìÕ;­Ç?y_x0007_GBU´¿µ´5bP/?³¢_x0019_?K¨?n©øAg¸?_x0017_I¾*wbº?Æå¶+â_x0001_Â?»_x001D_©_x000C_u³¿RÆª_x0012_ø¼Ì?Öë×á%_x001E_À?_x0010_·f¦%:´?.R;Þ_x0005_t¦¿orñÄÁ?P%]­Í_x0012_h¿E_x0005_ò¨?áöCÞ®¿ëL9_x000E_ã½?àÇ_x0003_´³{r?Okr½¿_x0016_mW3mÉ¿à^o_x000F_d¿´Àzv©?x2NËZ_x0007_¿$`Þtë?9ö{u_x0015_©?ý_x0011_Pÿq¶¼?ð_x0010_|Þ&lt;Á»?7n_x001F__x0001__x0002_ö?°¾®ªdo¿?1HÐ_x001E_¢?|H)úQõ¾?ª÷¥øÁ?µ_x0006_tÜ¤Ä?è_x000F_¡æ_x001D_ß¿ÊÙ³Mü©»?¨¬óCD¹Ä?HJyØ´¡¿HIâ°_x0017_ü¹?_x001C_-ô²Ã?l0Ò=å2¦?_x001C_ÜÆ-_x0001_;©¿®Ôw-_x000D_@Á?·ã@wê¶?äJÑohæ¢?ÐjêC%?8¢_x000C_´?etº¶ÿ°¿rDQÿ|øÄ?³PÒó9_x001E_©?_x0010__x001A_)9úÃ?_x000E__x0003_æÐÃ?_x0001_X¢ºH¿sÙ_x0005_â_x0010_qª?Ð_x000C_¢Ý_x000B_dº?e\G¹?àÛ_x0013_Â_x0001_o¿_x0001_2Î\¾D?!|K¼£Ê?êù³ÿÆ?_x0001__x0003_ík_x0006_¾?åb·_x001D_F¿Èø[R6Æ?_x0002_k jÊ¿ÉnôÈñFÃ?¿`_x001D__x0001_t¶¿Õ\Ì?p_x0016_¢¶_x0008_é?¦0¬_x001C_&gt;R¿?_x0004_3Óät4?©ç_x001F_zÃ?_x0004_¸_x0019_aLg¥¿À¤²|Á¬¿Ù8îÖ:Å?+Sëb"¼¿_ÄN ð_x001D_Á?_x0002_ü?/f¯?RísI`û³?¼Á_x0016_3?_x0006_QãWÌ?FVEJq¢¿¨ÕöÝ}¡À?_x0010_+é¨å_x0017_»?ã-{Q_x0010_?(¸Øw¤¿@%¤_x000B_ÄF¿ÁÇ÷_x0004_Å?[_x001C_a^_¶¿pF_x001F_Vs-Ë?Va¿ù_x001D_¿? °"öÀ¿(bâ_x0001__x0002_±ý¤?_x0018_WfÀ*B¿hè_x000B_,_x001E_¿g¤_x001E_ rß?¦¿q7oó¥¿_x0006_çÚÃª~ª¿¼ç_x000B_ÒC¨?§JRéd¼? "·É·a?_x001A__x0014_sjºÃ?.¶*#_x000D_R¥¿ábjÿ_x0015_Ã?_x0006__x0011_!_x000D_§û¤¿Î[ûL=½?®j_x0016_ý$½?Z$éj&gt;Ñ·?OTò*»µ?sý+u~T³¿_x0016__x000D_ªÏòÄ¿ÏfïäÂB³¿(¯Ô©Á?Ú_ 4¸Ä?É&gt;1ÜÄ¦¨?`*í92-U¿ós7×§¹¿¨åXÙËÁ?¶ äoTqº?ï ­¤\ç¹¿ÒPW_x0013_p­?_x0002_ÂÎSú¨?/S]_x0017_z°¿È_x0008_ð	_x001C_Ü¿_x0003__x0004_P×x:áùn?_x001E_ÝÑz]¹?DÕ¾¿á½¿l_x000B_|Ñ	Ä¿«[´èR¼?ÒÅ¼´5¥?x_x001C_q_x0011_Å¹?ÀñüMS£Å?ÆÝ9L²¿$ WÝ|Ã?öG²ZNË?rë&amp;#M_x0002_»?®;½_x0019_Y&lt;Å¿TÁà¼BéÀ?þLî(É?âtu÷_x000B_Ä¿8ÎÌ!d¾?)5 _x0001__x0010_DÅ?ø_x0014_Å_x0006_#dÇ?_x0004_*/Ç?²~JY_x0011_oÑ?VÅDÑ'µ?òÞ_x0014_É_x000D_¾¼?BòqáÒ(½?âdO_x0006_H°?J203ßÇ?nÕFà¼#Æ?Æ|_x0010_:h¯¿îaDPµÃ¿h_x0014_¾&gt;å¶?¨#üt_x001F_/{?ªt_x0004__x0001__x0002_¢z±?`Ù1@M\¿òSlf§É°?%_x000D__x0011_»³&gt;°?¸,;Â`¶?O&amp;º_x0018_p}°¿.oï/ûc¶?[;èGúÓ½¿êkÏq`ðÂ¿T\äa_x001E_É¿(ü_x0015_º_x0015_l?aa¡?_x0001__x000D_æÅ_x000D_ðy¿ööUúVÌ?#ÃÂ]3¾?=,ãÝ?WÂ_x0012_ä¼?(è_x0015_5å_x001B_?¹!Ò"Õ¼?¼®I'Ç¹?Ïs\[?:Ñ?oýëe¸?&amp;_x0019_'û¬Ý¦?&lt;¶+N*°É?Öÿ;ô?;zô|efÒ?qG_x000C_'?r_x0016_­_x000F_8¶Á¿Ô_x0002_Y_x0014_¹¿ð5ö¡³¿_x0007_´(Ã?_x000C_ëZú=±?_x0002__x0003__x000E__x000E__x0017_ýì´?_x0006_g -è¦?Ó_x001D_áèëÒ?88N¬¿?ýÑv_x001B_¤¶¿6æY-q×Ï?þCÜá:§¿¤?7°ô°¤¿&gt;xU×R?UkôNæ²¿_x001D_Ü_x0011_é6±?_x0003_®_x0016__x0005_¶ÀÒ?àm#_x0018_a?_x001B_"D_x001F_¸µ¿_x0001_Û0_x0010_|_x0006_½¿n_x0008_ëd=¯¿0Rî¿1(_x000F__x000C_g¡·?º_x0008_L_x001E_Ñµ?_x0016_¸vWcÉ?¾ÕEFÚ®¿À)ý¹O_x0008_z¿î_x0008_-"_x0010_À?_x0010_çh¡_x0019_R¿ò	;Â6ÜÆ?Ó(*DD·¿Æaæó?_x0017_Ô¾?Â;¨[ °¿~H+Ý{_x0001_Ö?l÷ÞÕ9_x0004_´?ø_x0001_ì$_x0001__x0006_ú_x001C_¦?À ;þF¿Ï*ù_x0014_Ø§´?_x0014_2ú¶ÖÅ?æ_x0013_º÷¬?_x0018_÷¶ÉÖë?ÈC ±_x0011_É?p´ÐÙÓOx?è+Àåä_x000F_|¿Ñ_x0002_¹î7Å?Èý£¬?¶ÝøD4©¿á|«ÍÌk©?ÿ*Þ_x0011__x001D_&gt;¬?_gcw¯?@ë"lmÞÉ¿®N«)ÏÇ¿\GN//Õ¿ÄÇ_x001C_]71¿Ê­Â@Ý«?§o¶k¥\º?¦³_x0003_Ã?:fçL"ÌÄ?dWüo-b?=_x0004_øµÑ?ã:5_x001E_=×¿¿0£@ÿ½?ÌÍ_x001D_x_x0005_é²?%_x0014_H_¸?`ü§Ë0_x000B_T?_x001C__x0017_ÜÑÇt¿@ã_x001B__x0007_B½?_x0001__x0003_fÌ'B«¿hûF²_x0008_ôy?_x0012_Y àZ¼?_x000B_t·ñó¥?pÒòA]¨¿¤_x0004__x0016_tPª¿zl×NÃà¦?M(nbÙ½?¡|q/(À?sbx'JO¢?_x0017_K´qLQ¿?._x000E_¤ÆòPÁ?Ar"¢_x0003_Ì¯? MøSÁ?ÔcÖàW_x000D_µ?ç¨usPÈ¿ñ_x0013_ñjù£?ô_x001D_ÓÀ_x001C_Ã?'¨&amp;9¹±¿_x0014_ÀT4_x000D_¿Ù_x0016_ÿ~_x001C_Å?Pà­×Ñ¤?V¿X}[?2¿î=þµ?º[Òþ?fçÌ£pØÂ?_x001B_y{Úp½?_x001B_sZ_x0002_n_x0004_¸?Àÿ«&gt;´?àoü°A1d?¤ðµ&gt;Ì?ÈÒà?_x0003__x0006_¾»?vÁ»Dñ·?±_x0013__x000E_Âv³¿@ÿTª®¿É¾Zd¦{¹?&lt;_x0011_k_x0003_kÀ?IÂ_x0004__x0012_Ò³?g:¡å@ð¼?Þ_x000F_ÃÀÙ}Ò? ä­È_x0011_¦q?r®_x0005_M`³?è_x000B_%üµ?Â_x000C_õm#²?¦ª4¿%_x0002_Ç?~[Ü|ú?£}¼_x0008_+E¹?´?¾KpZµ?_x0006_`_x0018__x0001_3x¡¿£_x0008_Â¨VGº¿`îJ¢è"[?2¨½:Á¸¿_x0007__x0008__x0002_íM?f,/_x0004_±ÖË?êäS_x0002_åÑ¹?H³_x0015_íÀ¬Á?ßßA_x0018_¶½¨?P_x0013__x0017_ød­¿_x000D_hòÜ.Â§?pw_x0018_bÒS¨?Z[Hk»§?_x0016_ésö_x0003_¯¿Nì_x0006_Fí;Ë¿_x0003__x0004_¾q_x0013__x0014__x000F_ ¥?_x001A_C¨C¯z´?»_x000F__x0014_«´?qt|4È·?Â?_x0014_ðÀ¿©Èð&amp;¡2º¿_x001E_ÛöúÛ¡?¶¥XI_x0002_¯?ëú¥%±§?Ð²_x0001_-Ü¾j¿XÙ+?Ù_x0003_NÞ_x0016_¤?1ú_x0005_ró0¸¿r_x001D_~_x0017_'À?_x0010_ì_x0015_R®×t¿^Ä¾»ï£?ú_x001A_T2µ?³ß_x0008_r#Ð? C&amp;ó&amp;À?³wºXÏ_x000E_¶?f*êTÚ?_x0016_ã}r_x000E_ª¼?UØ®_x000E_Mo³?äps^Èz ¿Æ4Nþ0¶?\ÌóÕÂ¤?¤ªà/ccª¿«ë_x001B_Î;Ð?_x0016_³_x0001_ÚB9?P;[TÖò{¿¶¼ÊðÅ¿Â7_x0008__x0003__x0005_zÖ²?7æ_x0001_»TwÐ?lÑÆüD³Ã?u1u_x0007_o¼?;Ì1.P¾¿NÆ°Ëµ_x001B_Æ?æØ	ö_x001B_Ò?#;.¦_x0019__x000D_·¿Zî¹©6#?¯ù³Î0FÁ?§ëµ`#È¼¿ÒÕAÍÌW¿?_x001C_Éj?é¿ëlô4yVÂ?ÀÎLp_x0003_Á?_x000C_ý_x0003_¿Ï3_x0004_³û2¹¿_x0002_\¿íØ«Ì?ÅR®gÀ±?`f_x000C_}½®¿J#¬Ö\³°?¿(_x0012_,¿¿_x0004_·_x0008__x0019_t®¿?&lt;1F_x000F_G¾?_x0005_ÖJ²ZqÀ?äÅ¿çûÃ¿¨Pßñº0 ¿"Iy»¶­?_x0014_2ÁÕTªÄ?ùp|Ú	]Á?´Ú_x0011__x001E_!ê¸?¹vu_x0016_ÐÄ?_x0004__x0005_LH6 _x001F_Â?ÕpÙ¾f¤?´/+!Âe¡¿_x0005_&gt;MSÆ?¨nBÙ&amp;?P¬_x0002_Ô¬1¿ºý_x0007_]ñÄ?`¶_x0013_6Ô?%M7¢µy?_x0016_Ä(2ø/Ë?³iÁZ(Ð?ã=Ìp°?xþa=µ?¿õn_x0003_¢?,n|´ÿ4¿­¬6D_x0004_´?_x0014_Ð)¿Ê·6_x0001_ìº?àT»«w­?ý´¸Ð2?»À¾ÛJ¿P«)|_x0007_}~¿Nj¸á-¾? íc¨vÕÆ?B_x0019_¸ÐÅ?_x0006_~_x001F_{ÏÁ?_x0004_Ç"ØÕGb?â½id ¿FøßÉ©EÊ?aoÎiuç¼¿îj»ÿ}_x001B_¶?Åx_x0006_¶_x0001__x0008_H~²?_x0018_ýòÝïú ?_x0013_Ù8ÍêæÑ?|e_x0007_uÃ?Àu9g¿`Å¡¯¿Î:_x0003_0iÁ¿@½Ì²7Ñ?µäÚ	_x0005__x0004_Ð?+ é_x0004_YÇ?vemhD_x0007_Ë?rõÎ+¯çÂ?XåÚIAÁ¿_x0010_k¯_x0003_@¿_x0012_ù9_x0007_Íó¼?Â_x0017_À]Æ?ðb9Ü_x001D_c~?Øü&lt;gï_x001F_u?ÌoòíÓÁ?Ø·B¼_x0007_?ü}_x0006_$?±À_§)w°?|ïÛå¬¢?ÕüÍ O,·¿HsQIÓX?_x0001_Õùª¸¢q¿@_kjñs¿]öÍ»Ã?_x0019_¼J9ó¡µ¿Ñ¸»@_x0002__x001B_°?_x0003_Á~­_x0010_?ºM:ólh²¿_x0003__x0004_ÊUÞ¼?à«Ð`Ü²~?gT_x001A_d¶?¸ÊË_x0007_yª?_x001D_yÉN\µ? ?þ&amp;W¿_x0008_,ñí1ËÀ?_x0010_AÚ¹Æ?Ý®W»:½?pÖ805Ì?òÿ/(e·?ÿÀÇ$UÖÐ?&amp;_x001D_:¸_x0013_+À?Ù`®idÊ?_x000B_.÷ë³Õ¿¿è@Ìh®?äÆÁ0_x000C_O¦?¬_x0004_?2IÁ¿:Åçqfµ?mcö%Ó?Þê«¢²¬¿&amp;_x001A__x0001_]ÉÈ?3(¡_x0011_Ê?a^_x0014__x001A_hQÄ?¤QN?¥}pÏÊ?ÉñQ\¾?_x0002__x0002_¿îOÙÎ?_x001C_½Ø¤Å?°4¿a½?!$­_x000C_ÓÒ?d_x0004_òØ_x0002__x0004__x000B__x0018_Á?®×âþ¾? Õ½&gt;: ?Ù6_x0003_Ê_x0019__x0004_Á?8]Ôêv¿Äé&lt;­É_x001B_?yr_x0016_Aí¿9_x0001_DÇ_x0015_iº¿4ä*l£¿2ÛÅ_x0007_©Ã?û?m¾Â®?ü4[nÆÁ?_x0013_,s]p¼?8âhÙ!¿¯Î×´Ð½?*_x0001_Y_x001D_XÊ¿ÈåtUx?Îî¼_x001C_b3Ç¿_x0002__x001D_Keh_x0010_?¼Ú3Óx?_x0013_Æí²?_x001B_?Þ²Ä8º¿(âf7i~¿´fÚC=wµ?&amp;_x0018_q\¨}¤¿_x0002_ãÜüÇ?6MÙVÇØÆ?Tÿ-ÉÅ?°:c_x001F_?´g?º"d©¶´¯¿_x0018_i¹Fs?0Û[&lt;%¿_x0005__x0006_J_x0002_Á)r¿_x000D_5Üà­ ¹?&lt;i+_x000F_&gt;§?Ý9?U?è²?_x000B_Ø_x0012_Tò%¸?ûßµ@Ó_x0013_´?Iaá_x001C_iÐ?*=ÀÐq_x0006_¯?_x0006__x001F_c_x000B_ª¿øíJJv?öIö¬Æ³¨¿-_x0019_Â°R­?Z;+EtôÃ¿$|¦Z°«?·Ìò$ x°?_x000B_|°)_x0004_E·?pô_x000E_oå_x001E_y¿®ßj½½?_x0004_áz7õ¦?æäºgázÊ?zÓ{-_x0010_Á?_x0005_/b_x0017_a¦Ã?Ö*_x0005__x0005_$%µ?_x0005_aâ ]Ý4?ü[_x0003_T_x0011_©¿ Q_x0001_Fö®¿©ÃÒgàÓ?@¦æB_x0011_Á?¦x¦.BÎ?hÏùry¿Åu= 5û¾?ìøÜZ_x0001__x0003_ÀHÐ?W2ÔZ?Ê&amp;	³ü_x0010_¶?ÖÇä%¨¿ÈCº3Èæ¿ÍèÄÎ5¼?!Cp¼?6ûÑÆ?_x000D_2_x0001_Òó¯¼?UkTh²³?.©¬_x001E__x0016_¯¿÷´±^½¿D_x0011_yË§~´?~§­óx±»?Íp_x0003_¢°?v|x=v4Å?{F\ñ&gt;·?¤ý$¾¿_x000E_eØn_x001C__x0015_Ã¿_x0017_¥NWÍ?m_x0015_`iia¹?_x0014_srg2_x0004_»?¶®!¹]_x0010_©¿ûÊòU°EÂ?÷¶1G½?ÀQ«øPx¿?_x0002_â(¹Ã?ì[_x0012_å2²?ò9¤_x001E_±£°?ç¦_x0005_)ìÓ?Ð'éµ*ü¸?w®~¶®Í¦?_x0003__x0004_¬_x0012_¢ü_x0007_T»?!{ìk]×¢?b%{_x0004__x0011_Å?B_x000B_x&lt;u?cß_x0001_·lµ?¸&gt;ûæòêµ?»Pt¤¸º¿[cæ@ª?\8/WñOÀ¿_x001A_om×çÚ ¿ø_x0014_·oa±?_x0005_AtT_x0008_Õª?4Ñë½?TÛ~_x0012_#nÃ?]ÇÚX;¸¿Áy]¨¨{¿FíÆÄëHÃ¿¾àñ±Á¿DÉ¨²E¨¿52_x000B_Á_x000E_¦?¯^&amp;±û/À?_x0016_Á"L%­¿åKV_x0010__x001D_fÀ?v_x0002_RÊ'¿?°_x000B_DgP_x0019_Á?x$uÜ«3s?î^î?rÃ¿¦¤%ï_x0004_g¶?&lt;´¤¨ÿ¢?·ôUåðÚÕ?s&amp;®Ut±¿rÇ_x0001__x0003_ÿ7Æ?BE_x0011_ø%N?£Ø_x0005_Àu«?lÂìÄrË?FâW3áÅ?Ò`_x0010_ÂÀ¿ì®Ü\W½Â?G_x0008_ÜÞXÁ?¾NO¾¡?_x000D_ÈFñ³?YnY7.¼?Ù¦8º¿õKx·ï½?&lt;#¾+Cú?äñ&lt;6i&lt;?¬¿_x0004_þÏ¡?zíp£Ã?"Z/ËÈå¦¿æ 2L¢e®?*èæ¦Ç?ð61uqX|?&gt;".Øs®?°g¿_x0013_ã®¶?&gt;wB«_x0002_É?:¸l¿¬*Í¿_x0019_&amp;_x0006_¯We¹?&gt;£¹Ò·_x0002_Å?_x0001_¯_x0013_bÔM¿U¡6ÙÃ?ôÄî·?"Ò°û¥_x0001_Ì?º_x0011_¿IIª?_x0001__x0003_Vû_x0017_·_x0002_³?æä_x0019_¼ó¢?Ñ(â$ü?óê[8Ä_x0004_´?ek©±·¿¤dqDõ?Ël½º8®¶¿MÍ_x0003_ª?ÂmÀ"h¥?_x0010_²_x0015__x0008__x000F_t?w=À0wO½?ZÿüJ_x0016_¾?_x0012_5vN¾À?ò3¼,m­?ýèPÒOÀ?_x0004_;_x0010__?2ª4l`!ª?êÅ"ëÉ?ÿK_x0018_5þ¨?4¡íC+/¿ _x001B_S!ÄJ£?_x0001_0î~o§?û_x001B_ó¨°? ð\f%Å?¾ÿ_x001C_ªoQË?8KsÔÖ³?i_x0011_4ì!H¹¿»\yW¨¾?RðmsrÙ¸?9ãüñ_x000B_Á?0ûÿ)}¿fâ¢S_x0003__x0004_ÕY¯¿_x0001_¥t!hÅ?ÞßX_x000E_ö_x000C_§?ô(_x0019_²_x000D_Ô?¤Wã_x0007_&lt;O¿ÅùÔ"¶¿Dî_x000D_ÕåÈ?Û"ÃÈñ¡?ì§Ã¯Öµ?ZAèUr¿'fµ§ê³¿ÏjejÃ?¾&gt;ò_x000E_ Ð¨¿&lt;E_x001F_¨¿p9[Üa§¿Â_x0004_å]_x0004_¸£¿7ÏâÞì½?&amp;´_x0006__x000C__x0012_X´?L­Ýü¼?^ÙHX]?_x0007_ZíÅ_x0008_×?L£9]åNÀ?Ls#%¼?_x000C_g_x0014_y¤?&amp;I°_x000C_HÿÅ?_x0014__x001A_ÅÅêçÁ?¬£_x000C_Q_x000B__x0002_¿*YëÆ¹Å?0f6?&amp;l¿bï5D_x000C_¤?(ÕÆËkv?X¶I_x0006_»Á?_x0005__x0006__x0011_+çÂ¶Ú·¿CU:¸=û¹¿¬n¹_x0019_+_x0011_?²H¡/'Á?®­O_x001A_+{?Î/_x0002_`|¼?L¥Û_Â|©?ÒôÑGm?cNxò)&lt;¾?(&amp;ðSw_x000B_v¿(#_`þ_x0010_µ?_x0018_OÔ¸¿¾_x0012_¾PÂ?ØÓ³â_x0017_Í?xi_x0008_ûx©?TI_x0001_ÆbZÊ?_x0018_ö-¯"¾?4if£	µ?ø_x000F_Üq¯_x0003_?r_x0001_bÊ?ØgHx=Ë¥¿¾~CUÐÃ?5&amp;Æ´,§?èù_x001D_­Z&lt;±?6õ_x000E_ð_x0001_?³ë»ÉÏ´¿X_x0004_ªV¹Ã¿°³p¿XÙ_x000B_¶"¿\87wú_x0002_Ç?SÂ5÷ì¬? EÝ¢_x0002__x0006_Ý¨^¿ð1&lt;=´?÷EúPEw²¿(¤ÇÓ[Â¥?^"!¿?+¨_x001D__x0002_q¤?æAïsOEÏ?þ,,ã7å¡¿#XþM1°¿!Bí»ê«¿0_x0001_»_x0001_Q_x0006_­¿Þ¿"¿¦¿aêùK=¶¿&lt;B)H1?ÔÛi2{Ì?\|u_x000D_ÓÏ?HÙ£$_x0016_x?îðá_x001D__x001A_«À¿ôþÓu=¿§Ñtt_®?Ú_x000C_ï+*Æ?IÏçH4Ñ?¸_x000D_è_x001D_3Ø?èêK|Iðx¿økTÓO©¿¸t¿öv_x0004_?4ò{¦~Ä?âæßq	¶Á?TÆ_x0003_`®Û¾?`¦ð5§?³³"ò_x0005_Â¬?4ÓÝöÇk?_x0002__x0003_,ÿú=OÃ?fÅi&lt;Ñò ¿þp__x0004_O?t_x001F_Ð°=F¾?_¯=|_x000C_k°¿00IÉÓ?èÂe#Ëàv¿tY®ÝK_x0006_Å?4^²Y°Ë¦?@5@Þ;_x001B_±?J}ÙEæ¦?êöÏ_x001C_S±¿LÙ~"Í:¶?^Ó¾_x001D_ªÂ?pDA\_x0004_Ë®¿Ü+¥_x0003_qâ¿_x0002_l_çñÐ?xÈ._x0004_¸,¼?!ü¬ó_x000B_º?~:ªò&lt;É?x\_x0008_w\¤¿þ_x001B__x0004_R_x0007_ð©? ])aÏ{?_x001B_8_x000F_lT¬³¿¬Ïc1Ý¹±?îG þ_x0003_·?`Ñ_x001A__x001F__x0005__x0003_¿´Ôðc_x0010_·?éPÐìi_x0001_¥?ì¿_x001B_ß²?8_x001F_¦ê°?8	_x0007__x0002__x0004_cØ¿&lt;å5ÓÙ ?mo¹ sÃ?æÌ³eå·?_x0008_/6¥¬D°?n;J÷ À?Ã_x0002_¦B&lt;Åµ?_x0019_¦,õ¾¿_x0017_£.²¡²¼?($§WH_x000F_Æ?_x000C_º_x0003__x0001_ø¿\9QQÆ¿%~ö·$Ð?¸ÀªÎ]³?há_x0019_ò?èµÔÍÇ¿?°(ÑÑ¿¶?¸Li:a?_x001A_]]¡åbÍ?Q¾¯^_x0010_Â³¿¸_x0004_Å?¢_x0005_C4¼?¶óØ0¾?¼ACëu¿$Ä¬Ó_x0010_µÇ¿ZöèU_x000B_¥À?_x0010_ÒõÂ{?âu{"o¹©?4yj6_x000C_)¿_H_x0005_&gt;@n ?iEn»?@À«²ç_x0011_L?_x0002__x0006_ÿeMH¿_x000D_¼¸£×? XùÛTr?Eâ,8¾¿VAÆ¸_x0016_Â?ôÏ_x000C_+v£¸?èÕÍñ«?¿Ä._x000F_ªõ©?NÊbµ_x0017_û?\#oê)µ¿¾æ=²4]Â?äÔVb_x000E_ðÈ?hã!á:_x0013_À¿d_A8¼?ðÑi×_x0003_¨?Tì_x0019_9¡?_x001D_û0+¤?n·ßÄ¯H?\mÊuQ?üdÎ_x000C_­À?èàÅÂ_¿ÏZ±¬¥?pH7,o¢¿B@_x0004_T³_x0006_©¿04àb_x0016_Ä?_x0007_âå/Ùñ¿¿?N$_x0017_Ë?¶j_x0005__x0015_âÈ?Ð_x0019_È©åi¿ì_x0002_\ú_x0015__x0001_À?àB¯ºÐ¿Ã±Ô_x0006__x0004__x0006__x0015_»?8³ÐÆh÷º?_x0018_áqÉr¹?d8Æm&amp;C¬¿_x0003__x0012_¼Á«?_x001E_©1ÕSÁ¿þ_x000F__x0001_Ê?{Q_x0019_ZE±?'yUèu~¾?lNf_x000C_?N_x0014_&gt;ÍbÅ?_x0006_¯9zÅ_x0005_Ï?è_x000E_Q´3¿_x0005__x0014_´ä¿¼w©z{¿_x0004__x0002__x0008__x0004_¨°n¿w]WÙÐV¬?_x0004_Ù²Gã;¼?fÛfýç®¿@µûtÈ_x001A_¥?Ñ_x0008_SHW¡?_x0011_$¦+J_x0013_¶¿µÂ"Ï§m°?5æÒTÆ·?o:¨þÛf£?_x0016__x0011__x0008_U«Á?uMõà¤?æ¸&amp;v½?+_x0018_¨x_x000F_½?ÒvVxhk ?sØò]f_x001A_´?º#vp_x0011_½?_x0002__x0005__x0010_"¶¯4|¿àX9a`[Æ?[&gt;¨àt¼¿2[ 	®²¿_x0005_?h¥ö'Ô¿ÕkW%õû»?_x001E_×ZêniÄ?s×²_x001A__x0014_¡ª?ú|°ó¯Î?þú=_x0003_y¨?x¦\©/y?øQgzxÂº?h§©2º¶?%¾®_x0016_(HÅ?¿rs:¥?Î_x0001_&lt;_x000C_W¡¿LÆZ@×Ä¿ý_x0008_[LÖÈÃ?_x0008_Üf·#Æ?él_x001A__x0015_Êv³¿ò²_x0016_ñþµ?KÏg_x001E__x000D_}Ð?Ho_x001B__x0004_.É?»v__x001E__x0017_¿¿PÔ, °?æÅ¦~tÂ¿_x001A_Ë#Â­8À¿°[Ñ__x0003_¤y?º.àõ_È¿Êô_x001B_ÎÉ?üc_x0018_¡¼x?_x000E_v ñ_x0001__x0002_;èÅ¿ÙÁÐ¿ó!^W*ã¯?_x0001__x000B__x000E_r+&gt;¿Í_x0013__x001C__x0013_jÁ?kËÝ_x001C_½?D½ÎCRÅ¿º²`ÆhÔ¶?_x000E_ &lt;àÓÆ?NwvvÀR ¿ÖÎU_x0013__x000F_Ã¿î°r_x0004_»§¿eçÈÆÏ­³?_x001A_âk0øN°¿mï¢_x0014_÷²¿z&lt;_x0014__x001A_*_x000C_Â?_x0001_! }_x000E_?V`ÑW3Ä¿ZM_x001B_ëÊY¶?T37lÉ	¿ÃHVÙ÷À×?2`7OVA·?Ê3`X6­?êü¢Fm¿½?üiÝ±M^?&amp;_x0008_¶ÉJÙ¶?ø_x000E__x0011_ÅëÈ?È8ï&lt;¾?\&amp;Ã7G³?ìàQt·?µe·_x001B__x000C__x0016_?Æ@_x001C_HÀÃ?_x0004__x0005_eõ4xºÆ?¶_x0010_m_x0006_)ÈÉ?õcï¬?8]÷ú¶?LñüÁÃ?øáý²²¿¿=&gt;ô±?ÈªãÍ_x0016_º?ÒÈmnH¼¿ÔÅÔ_x0006_eÃ ?Øû_x0012_Í¿¦Tü8oÌ?Ô_x001B_Ú_x0005__x0015__x000E_Ç?Fh½?_x0015_¿lÆ_x0003_0²¿¦22o?`ª¥aÝ§?_x001D_î@v ¾?°ù®}K£¿_x001E_âç_x0001__x000C_ÿº?t_x0003_(îÒ?_x0008_eDNô-£?ï,'_x0013_!»?ó+)_x0006_5?3ë»½º»¿¬j_x0018_ÁÐ±? KfÛÑ¸³?{:1óà¾¿R6m`|Æ?óy©&gt;H?à_x000D_Y[®Ð?_x0002_Ábû_x0007__x0008_Æo?M_x0005_qÏÓb?_x0007_¨_x001B_[dÊ©¿_x0011__x0017_ø¾@C­?.â½Ç_x0010_ÊÀ¿P3nn©[­?6_x0002_eR&lt;r§¿téÖò_x0015_pÅ?Tþ[ «¿¥bÛÍÂ?_x0015_qÎÇ?´ôîÅ??j_x0001_­5+p¶?^½bÔ_x0012_$Ì?TÆÿ´ûÍ¬?»#¼á[¾¿WÕ¾sÂi½?Á_^]Q+¦?{vûËGuº¿_ó:4ýS²¿ä_x0016_&lt;Fà_x0008_É?_x001E_¹ËñÊ ?âù_x0004_Ze÷¨?À´	¾ðæ¿w_x0003_hj_x0006_ª?3_x000D_ÌöÌ?¼¿è_x000D_ÿ_x000C_x_x001F_±?Wk,½1Ï¸?_x0014_Å_x0013_Tâµ? _x0015_&lt;J©ÛÈ?Ô®K~Ã?¸c÷@LÔ¿?_x0001__x0002_â×¦h[¢?±¸¸&gt;ðÃ°?_x001F_Í!äÍ¸?pE_x0016_ öÁ¿8=/ò_x0010_Ë?ue;ß¶?|_x0012_øc)¤»?_x001A_W¥?WoÒz÷·?ºøþÛÆ¹?°7_x001E_"ÛÚª?áå.OàÈ¦?:\ÚJç£¿_x000E_È&lt;!¢É?Áë~5µ¿q3_x001D_©Ml°?"áòp'?î9®_x0011_O?ÉnxÏøó´?A*_x0006_S,¼¿+Ï¢_x0011_7®?4øÜ÷Â?ð±è¯»»?zç_x0001_?Ïâ?(-¾º/¿_x001A_A_x0010_Ð_ü¥?ÕIÝÐµ¿	4fáèÑ?ßÇð_x0007_Ó¹?p¢AJ¸_x0013_½?túm_x001D_ÂçÅ?2Óº_x0010__x0003__x0004_L4¢?QÕ.»_x0014_7Ã?_x0018_éËY½÷º?EMäá¼¾?m)Â3e§?_x0003_`_x001A__x0001_j5ä¾_x0001_0ìÖ´?4ùâGÀ?_x000B__x0006_ÙÔ¿¿Ãí(_x0004_³?»_x0007__x000E__x0016_pà¾?ä½µjë°Ä?þ'úrHr¥?_x0017_fþuÏ ?7l:	Ð?dTXØÁ?_x0001_ñ¤?ÆèSU\¨?É_x000E_£W¹½?_x0002_F._x0017__x000C_Ã?Ì_x0007_lÿ_x001C_ª?jÎ_x001F_D°Å?Tµ¥If¸¹?ì_x0018_ÆYøn²?GwªF¶Ñ²¿p°ÐïU{?_x000D_xPMó«?Þë¨º_x0018_Ã¿{w=¾©?fÂ)N­&gt;Å¿k_x000F_dXq¨?,ôçöú±?_x0002__x0004_Èê¥è?ä6¬_x0001_MÄ?¼íWoÞ?®¸À;6ùÁ?tj_x0002_e©¿Bï_x0008_'ð×¤¿XÁn_x0003_¡?T7ÜK3¹?¯·§?¨M;ÓµNÊ?î)&gt;Ð­_x0011_Ò¿_x0010_ÀVÄ÷¸¿âÂ¢X[Ç?ò_x0003_R0tÄ¿ì_x000F_ÿ1Â¥?ª¥&lt;çÆ?h_x0015_dÉÊ¿²ÏãZ?b[_x0011_/­Í?_x001D_DÊI ¹¿x?«C$¿xà§_x001B_wz?1ÿó&amp;%¾?,´¿òÓÂ?¿î_x0016_(õ¸?3]Ò¾Ø_x000C_«?öÎ_x0006_C¹µÉ?=2Â?-§ç4ÕðÂ? ÖÈ_x0017_rq?pÞÀ3Á?ë³Ë_x0003__x0001__x0003_yD¯?_x0010_~îzò~¿(¢k_x0007_ü¿°Ñ¹ûÖ¬¿_x000D_ NÜÉ§¼?âÜÐ_x0003__x0003_²?_x0018_o¾ÃÈÂ?uHæi7_x0013_§?i}Èq!`­?Wàã 8¾½?ÝÐøî¸É?vü(_x0005_|LÏ?^ÔA!£_x0007_?¦{PÔ_x0016__À?V_x001D__x0014_2TÀ¿')Us_x000E_·?ðÎs7Óh­?¢Ø«/ºÕÃ?Çpe5ñ^»?N·ÊaÇ?_x0006_ÏP¼c¨? `D_x001E_Û_x0005_v?æ^½l5pÆ?_x0017__x0015_z¿&lt;?dõt_x0002_;¿Ê¯¡QÁ?lwíxª?zVÒà·?®æ3}Ô¬?_x000C_5/_x000B_Y¿ÌÉ_x000F_"ù?,K{Æ_x0015_cÄ?_x0001__x0002_È³Ç_x000B_5¿¤åLÔ¹º?ÖÉàl|?¬_x0013_ .¿¯mò¤Û·¬?êM_x0010_ ¿_x001D_rU_x000F_Ä½¿(×½¸¿¢ÝòÖCÃ?_x0006_½uáM¡?u"_x0015__x001A_è¶?_x0018_Z¨?_x0019_¿ú_x001A_³­_x000D_«?øøÎïX¿?^R±h«Ç?ß+_x0014_f½?°J%éowÂ?&gt;CDÇò{­?e«#=_x0006_¨°?TzhÞP\£?KPuw|ÕÀ?5_x0011_5|³¿_x0001_Ú_x0014__x000C_¿_x0016_*u!Â!Ä?Ð6åõ,ª?äDÆDí È¿z­_x0013_è_x000F_­­?_x0012_Ã0÷Õ¨?_x0018_åwu_x001C_&lt;¿¼Ûe~:Ó ?g^x÷È?üí)_x0002__x0005_JJ?t_x000F_ _x000F__x000D_?µ?_x0008_YXJ_x0011_¿1t¨ð:Ì¹¿°_x001D_fw8Ô{¿løK_x000C_ÀT?_x0012_ä'_x0010_kÁ¿ÈÑ+eéÌ?H_x0011__x0005_É¿ü²¿»²A]¸9º?_x0003_½_x001C_T¹_x0001_µ?vÁÔz\s?_x0004_è_x0013_TðQÂ¿¼_x0011_ðÜ,Ï?0½+Ì_x000F_Kf?_x001D_U_x0008__x0017_[l¿?¨_x0012_H'Ó?[´_x001C_Ð«?4_x0016_mVF ±?ôp[Åq§?ö»ç·!´È?V_x000F_l_x0008_Hµ?¸pw_x000D__x000F__x001F_¿câôÚ¨?_x000E__x0017_U*2tÏ?t&amp;¸ÏÔµ?¼~_x001B_?(£²?°Â3&lt;4´?"=¿ö.°?´_x001D_«_x001A_1ÊÁ?`{)_x0018_¦? ÂÉ$þ¯?_x0004__x0005_"qàG¢´?ª¸z'4¶?W_x0016__Û#_x0014_±?&amp;U&gt;_x0013__x0013_³?!K±?4fóú§?·ý5ô_x0008_Ì¯?^í²´ ª?+_x000B_÷Ú_x0012_?ÆrÈ"_x0015_ç¤?s_x0003_\]ä±?ãµè²?_x0004_ò_x000C__x001F_NR?bÁ÷_x0006_³?_x0019__x0014_~6æ³?n#_x0007__x001A__x000B_"±?_x0002__x000D_ õ§?XQã&lt;¨Ãº?m*A"ú ±?CQÎX¿¨¦?Þ!çíV±?z&amp;3?ÈJD'ï?ke_x0001_|Ô_x0011_¦?Æ.&amp;ñC§?8$ä®Ì@|?8'ÙGJ?ºý%_x000F_tx­?è«ºS_x000B_þ®?w:_x0013_×?²?ÝËjvé«?×_x0014_Q_x0002__x0004_õ(´?ï|O©`¦?N,©Îz¥?v:ç©_x001A_²?_x0012_*L¾×°?NVÁ+p¬³?ámà8NF«?Ô²§ðU_x0015_¡?_x0005_jÒ`¾­?,ûÙq0R ?§5TX?xôúõ¢?_x0012_:w9Ò¢?_x0014_û½)Ú-?ÚÕjBÒz?ÀOÄó¾K?ºPuoÛ»´?zàcx_x001F_£?n¬ùp`9©?×U¸XR°¬?_x0016_¡¢ÿa ?Pù½r­?_x0002_Rïµ_ý´?jQí¡?÷Ðè}_x0003_±?Ì_x0018__x0001_"þð¬?ÄÁ`¤©¿£?$ñ\=Ò¥?±_×_x0002__x0007_0 ?j+_x0004__x000D_«C°?¶Aî£?Êd_x0005_"ÙØ?_x0001__x0007_l_x0012_5_x0003_Ôö·?*)Ë¶Õ:®?MãøYCô°?èHùt¢?ÞDu{Iã£?eDþ_x0005_¯?À_x0011_O«¬¤?n_x0016_¯¼Âò³?È_x0007_Ã§é½²?¥.Oa}`±?b_x0007_Éo:°?³§ü_x0004_³?£»A@9/¥?_x000D_¼ô3_x0007_¶?ÃÃÕô¦?Ï_x001D__x0004_Z§´?;_x000E_`BcD£?_x0006_þÏ×õ£? _x0007_ûøêÀ°?7¤_x000D_Ùt_x0019_¦?ýaVV)n°?»c_x0002__x001F_s½©?j èÕ,¨?|r®±ý¼´?Ç_x0003_ØCX¾³?.T^¸ôSª?¡#aí/?IZï»²?Ô_x0005_Ü¼§??Ðîª¡!®?_x0005_â®_x001C_:«?N _x000F_S_x0001__x0003_U±?_x001E_èOµ?_x0001_ãÐÒ?_x0018_qs_x001A_³?Å°n3Z¨?Ù(àìZ_x001D_®?8ëÇHcÔ¦? O óW¿¢?Í P¶º	°?_x0004_^4~¢º?_x0002_R¼\D®?njÙ\Ñx²?_x0008_{_x0007_æô?ù\û]f³?¾_x0008_?Ó¶¥?îö_x0011_¡Xµ?Á¡A1k°?2Ò´õF³?¤wªÎ_x0012_³ª?×3Ïæ­?Ñ¥,Ú_x0017_°?*vT§?ÈÍ4tt?ÞUæÓJ©?^£NÜÈ6§?uèp ç´¤?öJ¿í©D´?-âõD¿ó°?(ÚÖ¾_x0010_t°?_x001A_ÝØ_x000F_üî¢?õ@Wí¶C?_x0006_g5á½7²?_x0001__x0003__x000C__x0002_è~m_x0008_²?¢àcfÎ©?takÞ8ê?,_x0013_¸ÿj_x0018_¶?-o_x0006_×¬?H_x0002_]:±³°?¢§Ä	­?·_x0011_qµ}_x0013_³?P1u_x0012_Etª?8vÑà_x000D_&amp;¶?_x0018_eµåº?W_x001E_M_x0006_Ë¨?_x0001__x000C_%r}8°?ç_x001F_¶_x0013__x000B__x0004_ª?-_x0018_þ·ÓÒ¡?xé"«tt?ÜÞ"Ç-?¼"½.nó°?¦à¥æ±£?úµH7À³?ùf_x001E_$_x001B_±?ìzw¨²?_x0011_Ù.+2«?ðÌq«¥¶?W^º%_x0004_·?:I±s_x001B__x0018_¦??_x0012_¬:ý|¤?3?$ë­½§?kÏ.ÿ:Þ°?Q5Y52Â­?´uO¤±?áÄÐ_x0001__x0003_Äë¤?ë¹_x0016_ÙØµ?íUF÷_x0005_ª¬? &amp;-Qä®?.ç~*2_x000B_«?é]Ü_x0015_Û¯?°_x000E_$w®¬?¼_x001A_J_x0014_¶?Z×~	_x001A_Ê¨?N&lt;Ýel_x001A_®?Ü{Ïr_x0002_?6òNvÐæ²?SA_x0015_¿?RÎlþá¬?kPEÀéhµ?gÕ»E)Å«?_x0012_øO"µ¹?ÿ_x0018_â_x0019_³x?ýxÈµ9Æ­?_x0012_¤òû:á¬?Â`²Y_x000D_æ°?ºø3K¹?á6ÇxuÚ°?¢âÊ°!%§?_x0012_P_x0011_ð¸W°?þ×S_x0011_²&lt;­?_x0004_°¼_x0016_Î­?Ë}¢Y¼?faÔ»¶?â_x0018_êA_x0013_«±?ã_x0005_#àãª?ÔsPqô»?_x0002__x0005_KB´ö_x0007_°?Íþ9_x0003_%=«?Z_x0007_8íÊ²?¯qAØÌ«µ?_x001C_ãæ_x001E__x0014_¦?Òm_x0011__x0001_¨t±?ðç_x000E__x0016_?¼Éh{9³?À±_x0017_Ô,ª?_x0006_F+½&gt;^¸?Ä_ºê¿Ñ£?l¡gI«?Ïò2ö;?þËû]±?¬ûøÀ_x0015_?ÓÙiäþ_x0018_³?|½®Û¿V§)ÄÇpÃ?_x0002_î_x0008_:F°?Éã_x001F_0×¯²?nP.@á¶?ò'Fó_x000D_«?àEä]j_x0004_s¿Kµ 9¥?¢yèqït´?_x000E_ó_x000C_sØ´?_x0004__x000E_F¾_x0003_T¡?Ò_x000F__x001A__x000C_L_x001D_µ?Íâ4Ú²¬?u¶Iâ_x0002_%´?ÞÖéa@®?nÆSù_x0002__x0003_5_x0003_´?_x0006_Ö£²!ô¢?ðÏü@þª?|ê®Uª?ºÍÅØ¹?_x0008_ì9³Íø®?òæØÂó¦?8@_x0011_­{·|?ÈÖÿpÖÈ¢?2aöá!_x001A_©?_x001A__x0012__x0010__÷¤?ÂGy	Ða?_x0015__x001C_É$¢?ý_x0002_ÏÚzî?ùDº_x001A_}þ²?® ±n_x0002_³?Ý_x0019_":ç¦?6_x0001_d?:­?ª©;6&amp;°?_x0002__x000B_Ã_x0006_¸Í¡?úîßëNÚ¬?V_x0012_0_Q¿`$`ö?Ç_x0006_ÿÐ¡?­ØÅq?_x001B_³?Þj_x000B_²_x001B_	«?Í_¢_x0006_Ä°±?ÓÏ&amp;8åæ¨?Òð_x0003_ÿP_x001C_¥?/íÈé¹¦?7ß_x001D_^T²?ý®_x0012_Ô­Y¢?_x0002__x0005_R£F=D?A%o_x0013__x0003_{®?o¶z«V±?4Ì_x000D__x0016_J½?@tÕÂAÜx?nî§s&amp;n¯?RDÃûè²?Û¸_x000C_Épå§?ä_x001A_Ùì*¡?¢kà_x000B_D ?t$_x0008_?ùü·?¨Ñ_x0003_v_x000B_?_x0001_¢g^÷+ª?D½nÞ_x001E__x0013_º?Î_x001A_&amp;_x0004_q¾·?Rn¢Iîr©?0N×ÕÐ¢?6Ö¥á±?xæíàý?"ØðÁ×T®?&amp;~_x001D_ä.1©?¶K1ú_x0014_¬?P_x0002_C¶_³?9a£â¦]§?Du×&lt;Þ|¿.2_x0017_«_x0001__x0016_³?ù1c_x001D_ö¨?«¨_x000C_u=µ?¨?_x0001_ü¹?p/ÝaWs¹?j s¨)¶?³4é£_x0001__x0005_ûÐ³?1ð¦&gt;d¨?~è9_x001E_¬?CN_x0005_tÅª?»ì_x0008__x000B_Ó´?&gt;ò?Òæ¾§?.ñfÆ/A©?Þþ&lt;õ&amp;?j*àñ´_x001F_©?ß©@?äPÒ Ìø¦?ç¹;_x0001_"b·?6WüqÞ ?Êj*ÌÃZ?/¥æ"_x000C_©?,*À_x0006_qº?±÷_x001D_®?H_x0007_©_x0001_&gt;¬? ?àÇjW?¸}»/_x0004_x£?_x0004_M2á£·?Ôµ¿½¹_x001C_³?ð\ì\?ßæFqDê£?Íl}_°¥?Ö_x0017_fo_x001E_±?,_x0001__x001B_°á?4°Ïë_x0007_?_x0002_M_x0008_{9Ã­?}¦.¼Õ_x0003_³?­9\_x0015_I±?±_x0010_a6Çª?_x0001__x0003_}È´ß\´?à_x000F_É,¸¥?®_x0013_s_x0012_¯?öqKEM=£?·gôº?X_x0001_m_x001B_)}µ?_x000D__x0015_ÇU_dª?_x001E_#Ð_x000C_þ³?êÑ8xÙ_x0011_´?£_x0003_Æ_x0001_òÛ±?÷0ûîy²?JèG_x0006_÷¹?3ÿç_x000E_ç¬?°;'ïk?|³´Fÿ¹?²y¶_x0016_ÙR¬?½p#¯1ã°?lH--±?¹_\p]È?_x0002_Ò@_x000F_aB¢?~.^Íb±?_x0004_O_,²?¤û¼/´?Ðíüûàê?(?FÂ~ör?Bf_x0002_Tîµ?þøj_x0006_Ô¯?Â¦pá®?«xâT]¯?_x0002_ôµm?þ¾ÂÔ÷±?$_x0015_ãð_x0001__x0003__x001C_¯?_x0015_+§ØÊZ¤?È_x0017_N÷ê&amp;ª?å°·Cð?R_x0005__x0008_!­?8ÙHQKÆ?(æ!»_x000F_O­?}_x0011_|¿S®?A_x0013_ã_x0016_×ÿ±?]ÙZe½Æ±?æ&amp;¯ö»±?-ç/ù&lt;§»?_x001D_µÜÜ&lt; ¹?G«Ñè±?MHË¦_x000C_ú?ùÙdl£?b_x0003_õ_x0003_¯·?pÀÆk¤?!¨òÅ_x0015_É±?ºPD_¦Ñ«?©@H_x000C_5²?ö~0·©?`_x0018_³WÔë¦?úaÚèg³?e¡_x0002_â¬ª?cû_x0008_®CÛ±?È6Lý|®?Àw*_x001A_Tm?ÈläÏÿ¼¡?5Í* °°?n'Ýy£?4À´@Í÷­?_x0003__x0008_çd_x0003_#3M®?+E+A°?À×8Ôç±?R^_)ì¨?Vtw_r£?_x0015__x0004_È*Ö~º?OÐ_x0010_E°?ßaAè_x0005_·®?{_x001C_Eõ­?_x0003_ò_x0006_-^¢?Í_x0005_n§AÛ¤?þ@ÌÙÏ¨?ÎÏWGO¦?íèè¼µ?ÒÉ7É°?MRU¡«?{f_x0005_6OÕ²?_x001F_PY¶L¨?rÏådÎ¦?Tf½Á` ?ºÍ°ý0 ·?±ø¢q	¸?Mk8ð±?Æ\_x0002_õ_x0001_ ®?_x0007_lç¼èp´?~N_x001B_°?âÄGÙd­?_x0014_þØPj´?_x001D_¾b_x001E_F¨?ÌÜ_x0006_3X¯?dmY_x0019_Ð_x0004_¨?Z.¼p_x0002__x0003_Ðù?Ñ±åãïü­?_q_x000B_hø1¨?_x0014_v4¼¿Õò_î&amp;¯¥? à$Ä­»p?'Ä®Íw_x0011_¦?ì"$_x000B_Ý ?°ýRÿª=³?¿å$88±?V¨¨Õ±_x0019_¨?¸_x0015_8_x001F_üsµ?_x001F_{§ñ¸e°?Ë¦;T#_x0002_²?Äÿ¤Nm[²?¶nè=?J®_x0001_qÜu ?°©Z_x0006_L±¤?J"l¿ÊÆ¬?BÓ_x0004_µ³?¯_x0018_ÄV'y´?e_x0016_!°(Î®?_x001A_,Þ_x0006__x000B_²?Âê~µ%ì¢?å_x0013_¿/Ï²?}Kgü3SÀ?aGÚ¤¤?|¦ç¾´º?V¥ýØiå°?_x0003__x0012_Ý,¨_x0018_°?Äý!¡?¦úZ_x0013_{V?_x0001__x0002_ù±äAEõ©?ª&lt;58µ±§?_x001E_·2³ßº·?2ûIG&lt;ã«?½®¸|_x001B_Y´?c`^M±?P¨_x0012_ó_x0018_Ã°?_x0007_6_x0004_#Mm¡?z:eù¨?}Ðç¡w_x0007_¦?ðiÙëð?p]¼wj¨?_x0008__x0006_To?m)©?^AØqõ²?(Z¾{Qô©?_x0008_Ä§Ï´¼«?~ ù_x0019_gs³?_x001D_@)_x000E_`¥¨?îM_x0018_O_x0001_­?l!DÑ³&gt;µ?wåK2¬?_x000D_ö_x001D_cÉY¨?òëRç¯»?ñïÓC°{µ?'7wöÅÓ±?HoÁøÈ²?³Î_x0014_¶«?._x0019_&amp;z(³?_x001C_¯¢4¨?*6àö6³?_x0001_W(¥_x0002__x0003_ª_x000E_/¿ú@·_x000E_?_x0015_­?Tz_x001E_*Ìw?ÁI_x0019_¬_x000C_®?H_x0001_lwp$¨?»µAÐ°¨?.C~4éí?J_x0015_£n_x0010_*¬?_x000E_]Ô¤ït?««¼E¹?ì_x0006_é§~ï²?ßráµß_x0015_±?ÆR_x0012_i®?GÊsÆd²?"_x0001_abÛ_x001C_·?jy ÁTM«?íoi²_x000C_½±?.&lt;óPX¢?â`±_x0015_lª?ð^ÎÆ£_x0004_¦?rx96_x000E_¤?!NÏÖ±?åì_x0002_,nª?)_x0003_¢nêQ­?_x0007_?©põ«?ðpì_x0015_¥?/ÿp`¶^¬?ÔdÎJ²?xVAT!§?2¹õ8%­?#Ë8¶ø®?Ô?ü	6¢?_x0002__x0003_r'«,n³?%[£C¨?Û¤)86Ò«?¦¦eè3°?PoÒTê±?$T_x000E_ó|¥?_x0014_VáM«9¿?Ký_x000B_¢_x0008_G´?¼}½»À?Áw··8Ñ¬?@ÍÛYmb¢?¤î_x0005_a_x0012_ß¢?¢þ©°_x000F_©µ?AWëR#T°?ªo²,r³?òÜë¡ä[?_x0004_^åhÇu£?_x0005_îÏ¢Zf²?ò+_x0018_ÿc_x0011_³?0Dñ».µ´?+4òÛr®?G_x0004_Löf½¹?EH_x0004_I°?¢ê´/?8kñó7§?Ðûñ¤À?8	-¼?n_x0016_É4þ¤? 4Ã[ÊO?hK¬_x0004_¬?Q_x0001_+´?o_x001D__x0016_Z_x0002__x0003_±i«?Ö_x0016_s_x001D_¤?ÑawX	y?±B·î_x001A_°?R_x001B_L x¦¦?PèÂôùþ©?{­¿_x0001_³?Suî[¦?"c¯áz¬?ÈBp_ö_x0004_«?EÒø Ê«?_x0002_G_x000F_ßO®?1Ra_x0008_¼?R_x0018_Þ_x0007_ô?¶*¤üÂ?µlV_x0015_Þª?rV_x0016_*·ù?s_x0016_×lY°?_x0012__x0002__x0004_V9½?5Pz_x0004_f¦?Ñ¡®&lt;w©?ô×ýô±?Â§GA«?òW/ ê1©?ÓàQ¢ª?ê@(qµ?_x0005_¾)_x0018_­´?_x0016__x0014_7_x0007_²?*¨ÑHÙæ³?ÜyzÓ5®?¬x$yßµ?_x0017_¦_x0005_X·?_x0004_	º! _x000C_¿Þ¶KwÐ_x0017_¡?`_x0019_ØZx¢v¿ôÝ¦ç»µ?ý@_x0005_Ø¾°?_x0008_Â0_x000C_½w?À_x0001__x0004_2Æ¬?_x0004_ôcMd¿$®_x0006_gº µ?µ_x0017_P_x0014_0Q®?è_x0011_êB£?ôö©U1¯¦?°,¦7_x0017_?(OÛqØ¸?aÙØ@Î_x0004_¬?ÂÉ,s,f¬?5Ï±_x0015_ `´?_x0002_ÂÐb?ëOÌµÿ_x0008_¤?Ò4}eC¶?¹­gÜSæ±?s¡Ô_x0003_3§?Ã_x0005_ïidP«?¤¯X_x0007__x0002_k²?ñÏ}*_x0014_h©?_x0010__x000B_Øf?,yomò±?³ßú_x001B_Û«?@L_x001D_î«í¨? "´òè;¶?ZA_x0015_&lt;_x000E_®?]_x0001__x0002__x000B_°?_x0014_ìÌDÃ²?0ónOä²?°±_x0016_ê_x0005_4³?f_x0011_Â^l+¨?	uöL±±?Zæ¶ËCç«?ÍS¼(ÔR ?ýe_x0011_ìÆ£?¢¸ÂFNE£?""Éz"®?í_x001D_x7"h±?_x001F_ÿrd_x000F_»?²kÚW3`¦?6_x0010__x0008_wA°?	ð÷y³?6=!_x0006_h©?xþ¯Æz®? 5%úEÁ¶?Â_x001A_ÐX©¨?¸Þ\ û?ÚgUR´?PM÷v­?ªTñà§?úÞ`ò0±?bÐ_x0014__x001E__x001A_Æ§?ô_x0006_Ó@òç¿u]I6M_x0004_©?:mÑÚ¥?jìjÄ#¡?_x000E_	N$_x0013_¥?+àHÂúÙº?_x0001__x0002_i_x001F_Í-	 ?s÷Å«?$×köÇ°?Hõ+n©p®?W_x0006__x0010_ïû´? $t_x001B_]±?_x0013_Ì_x0004__x0007_+_x0004_´?tx]5ùb§?Õ3ß®²?ôéë°_x0019_¡?¶_x0004_|¸v±?ôA_x0011_[0_x0002_±?2v_x0008_Èh¤?9)ÞD_x000B_é¬?_x0002_ÒÐ_x0016_,°?_x001F_vd¿Ö®?¸öè_x000F_ýú©?¢/A@_x0008_Ô¶?w¡Íp.¤?_x0001_Ý0_x0002_ãû?_x001A_¾³Æè±?èPM°?}dì+À§?¾ èá³?i1©&amp;_x0016_Ýª?ìo­Îå ?6NÉàT­?Rb_x0016_ï^Ë¤?¨ÐÆ	µ_x000B_z?´ÈÄ°¶­?«©Bâ_x0008_p¥?NçnÞ_x0006__x000E__x001C_«­?_x0010_2c_x0008_.«¯?R-¸_x001E_5´?Vá_x000C_©v¨?´-Eo¡?_x0016_E;b¡?_x0002_½óü.¦?Z£1°?bj¼ú_x0001_	£?«jë_x0003_¥_x000B_«?{5:²í_x001A_?a7|{¹?9×Ç_x001D_+_x0005_?j2ç;0·°?H_x0002_»?ð~6ëNq¬?+8_x0006_õú³?Í}G¿®?ïAÌkü¬?»sß¼ûª?0&lt;J_x0014_t_x0012_v?WeFGßw´?¡ÔFåÖo±?_x001B__x0007_¡_x0011_¯¥?µÜ_x0004_S&amp;²?îÍD/´?h û0ÍÉ¶?»Í_x0008_%_x0013_°?~õëãô­¼?$l¿Û5¸²?v_x0003__x0019_y0ª?9D_x000D_úÌ±?_x0003__x0005_=ã_x0002_©ë¯?éªB4Ó£?{`0åA_x001E_µ?ê¦S°?_x0005_6ÇSvW®?_x0001_Õ_x0001_®_x0013_¸?}_x0013_UH«¦?©«®_x000F__x0010_f¯?x_x000C__x001B_3Öº?_x0016_fËõÑ®?Á_x000C_/ÓßÒ¯?5_x001C__x000F_hÉ_x0014_¶?À\ñèÏs£?5Eðè;ª?,_x0010_±_x0007_U?â_x000F__x0013_êhÌ³?öS_x0007_IÅ¨?_x0003_"Ö_x000F_éª´?)Îì¬?¾GÞë!&gt;?èf_x000D_×x?R1x"k­?í_x0010_LW*µ?þCÝÁrg§?èJ*[_x0004_I¥?3(XB_x0006_R³?L}ùª¿ô¬RÀú_x001A_©?à¡_x0019_b_x0017_"®?fUM÷5Ë°?_x0007_s£¦?èÜ_x000B__x0001__x0004_~J¡?DÅA_x000D_ªú³?ó_x0002_öEq-?ñ_x0003__x0001_ïC¡?1ÒÒÆ¿­?_x000E_û_x001E_*8A³?ÎÉ(_x0002_èª?8o_x0003_ÿH?_x0017_©Å¼¹ª?¬çqÃù_x0005_³?½oðÂÆ¦?âl&amp;ô}¨?¨¡N"g´?Jå_x001C__x001E_|6¡?Q½@ _x0004_±?ed&gt;9f«? _x001F_ê_x0005__x000C_Î¯?íïFT·¨?ÊI·kÄ£?1t?Ì?uëøÄP¦?.BPYâ«?^_x001B_×¬ ?ènãw&gt;ô´?dsbÆ~´?L~òæ{%«?ø_x001A__x0001_*±?5D,_x000D__x0012_±?²hz®®©?_x001E_¿·,_x0011_ä³?&amp;tÕ_*´?)¤V¢N¡¦?_x0004__x0006__x001E_è©_eµ?à=Ræü2?Ì	Ëb_x001B_¦?_x0004_Mð?¦?_x0005_Æ¼WÎZª?ô_x0005_Éã±ª?ß¡_x0015_%£¬? :vð¤?Ø_x0017_²?br_x000E_ÐÔ?_x0017__x0007_/&amp;u?­ü(ðß¬?E_x0011_­_x000F_Øª?Ð_x001C_PQ?$íölg ?^ç_x001F_AU_x0004_¶?®éD²?_x001D_Þ_x0003_/Ù¯¸?_x0001__x000E_ÙÍ_x0006_~ª?¸ç*®µ?#JÌôê­?/¸5±_x000E_[³?v·_x0008_H·_x001E_²?_x0017_'¢ÞßÖ±?âéè#ñÓ¯?á8¶_x0002_ì¥?WzÏß³?;o~W²?gÒæøvø¤?_x0003_ò_x0014_ó_x000E_¤?3%Q£Qq©?·ï_x0001__x0002_;S³?ä&gt;ª°ñ ·?¯G9ÃÃt?©_x0008_Ðï?ª?òH%U×/²?Fø@_x001C_«?_x0005_æ_x0012_O¬¦?Ác+_x0015_±?_x0001_fäZ;¡?¼|)½m?­\E5¨?_x0004_WÙ§Y_x001A_¶?Ö^p®?»_x0016__x000E_ý³?AÓPTx·?ìn&gt;%_x0007_£?âÿL«²?lù6&gt;R±?`K#À³!°?F_x0008_+_x001A_®ù²?Ú#ÿ_x000D_k~²?^*DðÕ_x0002_µ?ððwxëÀ?s;Õ(Â(°?'%°(º?¤½xÅ%?è_x0014_TpÂ_x0007_­?}(ëWç`«?#vfÁt±?£2î6Fâ´?0´ÎM¬?f_x001D_@R¯´?_x0007_	_x0004__x0018_ºq9 ?½¬÷{¤?(_x000B__x001A_b»°?_x0002__x0012_H&lt;ü"³?_x0006__x0017_Õý§¢?UDã¶°_x0001_¸?Ô_x001A_lÉj¢?¤©å_x000D_ÿÀ?¿w\}ÿ¶?æº_x001A_Eës¿?_x0016__x001E__x000B_)y_x0003_­?ÝQJìÑx´?)i7_x000D_¦?"_OúÝ°¡?üÏl`?i©_x0007_©?j×¡iÉË¶?_x001E_Èz¢?Öã_x0008_4©?d¿KÜÑ: ?eáLµ?t&gt;{»ü£?;øÂbµz¨?æs@y?Ñ¢ØË»øµ?Ìa{_x0001_±·?ÌP:?îb³?_x0017_â_x0012_W_x0015_«?´é¡? ×¥?_x0015_õ_x0005_í¤?_x000D__x000D_yü=®?Óë_x0013_ð_x0002_	_x0003_£´?T9=áÅ?¡ÄmÔÆg±?þí±$_x0003_Æ¤?Àã·¤t£?¢"ÆV_½?ÊÆB_x000B_û¡?øÝ_x000F__x0014_7R®?$ó}(Ý?Ë"Â'¶E²?ÕÆ_x0005_ÛgÞ©?º×/6{¦?Qÿ±H_x000E_Q©?b´Ï§²?rz_x001F_,%°?|_x0004_5©Ý·?êú«_x0016_¤_x0004_³?_x0006_L±KTh³?_x0013_Òë_x0001_&gt;c­?4u©û'³?îÎ#bd³?ý_x0006_Ú_x0003_L²®?.k+Â6¢?_x0010_Dzi ?_x001E_ý­&gt;¦ë±?Z)ËÐî&gt;®?ÀÇ_x0008__x0015_4ª?ZÐBï*|°?¤ðð´é?dd+Äp(¡?Æ_x0002_÷uæ¶?ry!£ç_x0007_«?_x0007__x0008_ï3F+.ø?N!n_x001A_ÁÖ?&lt;_x0003_ÒO§?¦G=ÂS²?nÞJ_x0008_½?#¥_x000B_Ðo°?cÓ_x0005_fì¨?I-r¶±?Z÷f+_x0010_±?_x0014_ÿv´Ï$ ?¦â$c¢¬?Ý¨êÓ% ¡?Ðó;Wâ_x0001_­?B®_x0006_Õ_x0007_ê£?Aÿ\Z[_x001E_§?;Ô«µv¶´?ÁeúzÒ©?ò¦UL÷©?Òm_x0012__x0012_¯¯?DïMè+_x0002_¦?_x001A_c·_x0004_xh·?êñ!Ô(³?6ÏÄ ?·pòë_x0014_±?2_x0010_V§ñD­?&gt;û2c+&amp;²?o_x000B_àQâ½?¶{fïª?À¬B_x000F_Ùß®?åó¯_x000B_ï±?Nl@K¡ª?_x0007__x0012_´Â_x0001__x0002___x001E_f?_x0001_@+èHÈ[¿Nª,5°?j$3l«?Ö`e½§,²?ñpw_x0001_ª?ÒO_x001B_òº_x000E_?+ÈÍÙB_x0016_®?_x000E_7ÙgÒ&amp;²?0_x001D__x000C__x0005_F;±?®ö(nØ_x001F_³?Æ×Vut_x0005_?¹0\Ë¯ø°?_x0007_Ç8DW³?à_x0004_ÿÛ¤L±?_Ñ¡_x0007_¾Þº?à¦£÷Ä&gt;ª?j_x001F_`ã ?ÊRAócÝ¸?Î·Î&amp;+x¥?nÍ_x0010_ðù*§?ÌY_x001B_\æ²?jOP²^_x0012_±?"Ø¶418?m_x0010_9ªt_x000D_¸? ±Ð}ýÚ±?AÚ±½Bt¨?_x0004_Qþ_x0014_Ã_x001A_¤?_"_x0010_f½?_x0006_2{Ñ±°?·_x0016_ÆG_x0017_ò¦?Ó_x0001_Q_x0005_Þ²?_x0002__x0005_{»¸Ú?ðÔw²a´?Ùdíbª?_x0018_--Ì ø?Ä%o¿m§·?_x0005_·_x0015__¶?$X¬¸q_x001F_±?^.7ü7Æ?z_÷_x0016_¯?ÉÏ½ð_x0015_­?Â²i_x000B_VA±?ñ_x0011_ª_x0005_×¢?Þ)ui=¬?_x001A_f_x001E_{T³?ÀøÜT¼_x0008_¡?èªÔ3±?d÷ø8?±?Õ_x0014__x001A_Í¬?É®[­°? ­_x0006_r^²?hö|¹_x000D_¶?Ö¡5|ã´?®ðý_x001C_²_x0008_´?&gt;í_x0003_§Cü±?_x0004_f9_x000D_,¶?_x0001_AvâÜ¬?¤½"i_x0006_ë¬?V_x0012_ë_x001D_ ?7õ_x001E_ïs£?î_x0014_ì¬BC®?§ä1¿²?â±^ÿ_x0002__x0004_ü¼°?W;K¾_x001D_Þ­?Ä,äæ·_x0008_?®_x0006_)zF¹?2dU¡M¥?lºlï¹C­?é±_x001B_³?Ð_x0003_JÏ_x0019_Ãª?_x0001_]KÓû«?é%û¡ì¯?Ö_x000D__x0017_*­?ø 1»?~_x0004_TØæc¢?ÞÒmËâ`¿´_x0003__x000B_F4L¤?¨:i¸á_x0017_?i¢yè-²?bî«_x001C_¢1·?æÀWã\X³?ÎØF¢Û©?R§AQ«¢?|tã¡?_x001A_èùãY°?B_x001D_2ÿ_x0015_¬?Uy=_x000B_ól¶?è7¯(_x0013_¡?¦\5C*²?þ&amp;Yý"«¹?_x0017_¤_x0003_e_x0016_v°?_x001A_5`©)X ?þô¿4áy­?ä]÷_x0007_©/®?_x0003__x0004_éÉ_x001F_î¹?Ð©®êÜ?ìÅ04`Ó·?n¢_x001F_#D¯?à)_x001E_j_x001A_¬³?àO8_x0002_éU¶?&lt;-¯hûË±?_x0010_Úo,ØÕ¥?½ê*]°?_x000E_Xÿ%Bû?;MÙâÿ§?þOÔ_x000B_3¶?@_x0008_¯½·?ânôÂ§?eé#Që°?EF_x001C_Ê?+® (Ô¬?´²åü_x0012_¥?¢EÑ_x0004_&gt;´­?©+@ýJ¥?òp#ÑÈ_x0001_¡?v_x0018_]^CJ?¶êV?_x0010_Q±?_x0014__x0012__x0008_ßi_x001B_?_x001C_ìXSlDµ?à_x0014_'r2_x0014_³?Òt_x0008_»§¶?ú¸è¸?;_x000B_¯_x0018__x001A_Ó§?{É~A®±?÷ÑîAê5¤?x$þÑ_x0001__x0002_ì´?óMI·¥¯°?§óÌö­¦?!c[eç©±?¢.M_x000B_F?Òt_x0012_á®Ë¬?_x0016__x0016_0B®?Ã9)óæê¡?_x0002_Nç7·?d¤._x0003_=_x001C_?3¾º­Ùµ?,@_x0019_³_x001B_Ã¬?AhÑâII?_x0008_KöXn&amp;§?ÀB~ô§?_x0015_Õ¡mº&amp;¨??:Î¶St¬?Ì£ÒoäQ·?ì;'?_x000E__x0018__x0003_s®¸?_x000F_²ú*=©?ñ?_x001E_õ_x001F__x001B_¥?¸ÕVÛÿ?O	P$_x001E_®?\R_x0012_n!©?b°_x000F_@þ@ª?6kXÄñ?*MîZP¥?ÿ_x001F_Fg_x0014_v¿qÜqþT¥°?_x001B_¿~«éµ?zª_x000F_ü._x001D_?_x0001__x0002_ljß_x001B_­?t¶ \«?c_x001F_JG¬©?_x0008_÷;ÞTù ?25(Î§¤?_x000F__x0010_ÃÜø,³?mq¾5 ¶?¢Gwi_x000E_«?¬Õ+.â¯·?X_x0006_'4´?ú&amp;°ÖÊ·?V§=^%¾?D¬_x001C_²6a?__x0003__x0003_C9Rµ?ö3J·T²?_x001D_øÊØ?_x0003_MU{ey©?à7ñýB-r¿äÙJÚ¨?íKi_x0004_b³?ÁÊYÌ_x0017_µ?püî2¢_x0006_?l ¦Q`¤?|»JoI©??O\5ÉI´?Cï_x000C_ÕrÓ®?öxåfØ³?_x0016_ÑvUáç?_x001A__x001F_Ðß(6«?È¥]:Nw®?®áC^Ý?_x001E__x0003_°)_x0001__x0002_¢Å±?wÙÎ_x000D_£z´?*äí æµ?þÊÝ&amp;­¶?_x000B_]ÛÈ³?]éd#9_x001D_«?_x0011_ÒBª?IÈcS·?_x0005_ò£º&gt;±?ÿá_x0002__x0001__x0003__x001D_±?Äi|Ý°?BÀù« ?h6Ôº_x001A_ä»?{¸_x001D_ñgp¢?_x0002_Äº2Íº?(­a3°?ò»HügÐ²?Æ´þ_x0015_/@¼?_x0004__x001B_ý_x0013_ÿ°?m&lt;e_tè§?d"ê`h¦? _x0013_ÊÂ Pc?ûæe7ã¬?í¹B½§°?Ö_x0001_ÒFbP¡?y¯¿ã£­?1@UG5e±?­¢Llü­¥?_x0003_ì§S_x001F_w¿ÜôÆî-Î°? ÚDf³´?µêð°|²?_x0001__x0003_§nÉ!¡?äwh_x000F_cÙ?lôA6£³?h×w¡_²?._x0011_7Ðw¥¤?:Ã"_x0018_»°?ä_x0006_Ãa4?¡vl%Ïj?åLêýÄÀ?_x000B_1Ä·?YB"a_x001A_Ù¶?&amp;Ð_x0013_+Õ²?GB¬5­®?]v«ìµ?KÔZ¥?lËaç_x001F_É ?þéeÂP?qeÆÛ¤?oº]Ñ¤?KOü&amp;å±? _x0001___x000E_»P?Â4¯M·?Ø_x0013__x0003_ÚÃ?_x0007_Å#È_x0015_¦?rH_x0006_©²? É_x0011_4m?WL½µ´?_x0002_øp$J¢?(q²Ò_x0016_;¦?°_x0017_}µ$¡?®Z¨÷Ñ¡?_x0016__x0014_±H_x0002__x0003__x001C__x0002_§?¬Ru¿²?Ñ_x001E__x0008_í|«?ô¶µ°÷_x0018_¸?y¨2ûµ?ßÿ¯ =ä±?c³~Þaí¯?_x001E_¢ _x000C_ø9²?§àT$Pë«?Õ):ý»?ºk×ÍLT£?ÌÍ#Þ5£?Vk_x0012_®ê¢?Q_x0014_L¾¡Þ±?qèkûà°?|R_x000E_]Ö&lt;°?pBVã³?³Kw&amp;Å°?Þ2j((-½?¯;³?U`ª?s\ ¢?§Ì+±?ÈD _x000E_õ3¢?D.C?=¯?©_x000D_7_x0001_¾©?d.Àñ~Z±?xlt[¡_x001A_±?°È'Ý·?Mj!×¬§?¥_x0010_eo¸?­|xa}[±?=_x0006_¡%Æ¶?_x0003__x0005_X1C¯?h`­-Âl³?7_x0018_ÈÞ³?NÿpG­?SL+îs	 ?xGvÙº­?Ùÿ_x001A_·í­?ÎKþc;»¨?w±_x0005_Z_x001F_µ?juvÄ¸º?Éqml4§?Ü¶¡¿Ù±?Aßh_x0014_O¤?+vrÎÆÜ©?=ÍR½?U=Q_x0018__x0016__x0014_?eJÔ	'§?r%Å'J_x0019_±?Û[g_x0003__x000E_ ?_x001C_&lt;O=&amp;c²?¿äüäq?SÎ_x0011_Øk_x0016_©?ð$÷æ{Ê¢?ð¯=ðA1¦?©¯ÀS_x0010_à­?8S¿sìB¢?_x0001_îNö*	³?¸?¡-Ïk²?h_x0002_Ä_x0002_¸?_x0004_+­Ú_x001B_»½?¾ÉO¥]÷¦?$&amp;Yû_x0001__x0003_iR°?G8o_x0012_3±?AÈ e_x0003_?Ò/l»±_x0010_®??%_x001E_&gt;À§?_x0012_×¹UU_x0012_ª?Ä!)´?ìuM-eL«?k÷Î_x001C_¬¨?_x001E_7_èß¬?E×_x000D_Ïur±?_x0008_uÆ=¡?­_x000E_õ_x001C_ê.¬?`t_x0019_U_x0016_¦±?TWAûc©?_x000D_¤_x0017_BÉ´?Un¦!Ü´?ÃPú±?_x0018_	4ýÏ«?:G,îd	¨?2w6áÅ§??S­ë°?¦	£_x000B_ Ì¸?öúVwÁ®²?"¯_x0012_X®?Ðp8-ø¯?­ZÅ%·?âÛÓ_x0001__x0010_l°?$'_x0008_Õ?jUE¼_x0002_?ïñ ^]«?B_x0016_÷õM¨?_x0003__x0004_ÉEÉ&gt;2¯?ÔBå¼à­¯?MH=\Êÿ¨?D_x0001_¿Á_x0015_4¯?c_x0002_¢?¡ÆÛE¯?_x0005_r,òcj¥?_x0006_ùÆ¿Öh\Ý÷Iª?ÒÃ_x0001_´?ÃÅÐ" ¨?²K£Ã¨é¥?¾Bº³© ±?¦_x001A_%nY¤?¯¼à f±?_x000B_Ï2ôý¨?_x0015_UÈi¾¨?ZÈç¿ö9?6éiäé"­?ûM|f0¢±?ðñ2°¨´}?_x001B_ÒôôJª?²°O±?_x001A_7v¬ÇÜ«?#ÅÀ®¯x¦?ï~!$­?P×D_x0013_õv?3z,i"°?Åõ0¹§K¶?ü2_x0012__x0010_ ¦?Ï`æ&gt;_x0010_¡?F¢_x0002__x0005_YÆª?_x0004_¦Ð_x000D_)­?àünµ³µ?4¥½¡ø_x0016_±?äª_x000B_E_­?z¹¼1¶?&lt;KÄ#0ï?ó04ñYµ?®/mC¦¯?_x001F__x0014_×¹_x000F_±?½ßÙíl°¤?öµbw¬ë?Lù;_x0003_±?ÂUz,t±?[_x000E__øR¶?HÂ_x0004__x0012_°?è	ü¯?ß¤°¾Ì_x0001_¤?`# U`°?_x000C_¨=þö´?*ÙÂ2«_x001D_§?_x0019_ªÀFµ?ôZÏ»ÍK¥?]Ò:_x0010_¦W?_x0008_ðÀ_x000C_Và§?ÿNø+æ´?_x001B__x000B_Ò*]÷¯?_x0002_}6¾?Ei¹å§s?|þSEL??`ÐËüÊG?ok"÷ ?_x0002__x0003_èÝlgÜ?ü bD÷U¤?_x001E_;_x0015_ûI³?NÛ_hü?µEö[	°?È@ka7³µ?¢qpzu¨?_x001B_0©?´D_x0001_YÕM ?Håí¸¢²?óÁ_x001C_½_x000E_¯?Dü'âX¡?_x0011_`[I^_x0001_°?-[Þ*_x000F_°?~6ç÷®?üOW_x0010_e&lt;¢?¯&amp;_x0008_8û¶?øâ¶µ´?;ï#ì¯?"TßýB³¨?ðLÂ£¶oµ?_x0012_³)1?_x0002_l_x0002_2u·?Õt°½­?XÅMz_x0017__x0019_¿?Z_x0015__x000C_y¡7©?P¨l2Ös?ò$@	_x0019_?¦?_x0010__x0004_æÀËøg?üW_x001B_Ã¦µ?jjC¼¤²?â×¤÷_x0001__x0002_U9¦?_x0012_?³?jèq~/ª?ç_x001B_øÈ_x0001_n¬?8_x000C_^}¯?_x0007_hàµ«?ÆÄzz§¯?r oö«°?V (±ß_x0005_¡?~Æj_x001D_Ñ?_x0019_sÁÞ¨¯?þ_x0017_áL-¦?ïi¡ðÆ?µÐ_x001C_zB¨? 	_x000E_(_x001B_¦?A5_x0001_ëï$¬?l·B7«ñ?[bN ÕW¸?±ÅJ×b¾±?_´¿¨WL©?´ÂôÛô½?êí¹÷_x0018_¹?ïFêWZ?Q§W©_x0018_³?¼_x000F_z¦?nÙ¸F°?:±_x0003_ìì¡?ðÓ_x0012_L»´?êÁÅef$º?&gt;#¾:Ó_x0001_¢?1öðmÓa ?ô±_x0006_}§N?_x0001__x0003_×ZX®Ñ¢?_x001B__x0002_ÈÑ®?ëÔ«s;¥?3êë1Ù¥º?Üx£G¢Ó«?ÔVn§\?®_x000E__x0019_Å&lt;.³?£Æ6SËÆ«?Ì°ÑÍß³?¢Ô´^ÿ?"riÞ1_x0005_¤?îÓÓ!;«?6_x0011_2ùàí¼?È_x000C_Äß­?_x001E_YäÔ;­?8­cÈ¹ °?fË¯và²?AÄfÇ §?@Î¯Cõ.£?¨×Ðòò½?÷#tÞé&amp;³?2(Ö¡5ª?b±ÚMO¶?hq±÷¥ÿ¥?8_x0004_ï·ó­?KÝ3|©?_x0010_lZìæª?%ÜM®#´?­Çfó²Ó?nûÙFD·?0Ú_x0008_v8O¸?ô	üx_x0002__x0004_¦v±?5x¥_x0002__x0014_¯?ÿx@o9F²?è©` Ê|?ßiÐ³?CãÅ®A¥?_x0018_MGzèt½?iãÞ)·# ?_x0015_#ÆER«?Æc_x0001_çz_x0017_­?0¾_x0003_Ñ© ?8J_x001F_}GÛ·?_x000B_©4æ_x0017_O?_x000D_À_x0011_Øúd?$í£P&gt;?_x0012__x0001_Ü}Í¸ ?²Q_x000E_Óò?Ò_x0005_J=6¯?exóð©?{xÝJt/©?ØçQ#y?|x_x0001_IÉ¥?ØÐMOÓ¢?_x0018_q3­û_x0010_ª?úÓ¥ûä¦?ñÄÛ_x0015_µ§?8_x0014_E}³_x0011_?r_x001A_·	_x0007_£?ã+ÿGi¡²?"_x0011_ºH0§?R_x001A_p¹ý±?Mâ;\¨µ?_x0002__x0003_®ø?ÆÉ½?ÿKÅm¥?tQG+_x000B_?øî_x001D_¯´?D2ü¢^Ûµ?B_x0016_d6·_x0013_¤?I1_x0003__x001D_×Ð?)_x000B_V;ùl±?XÈ_x0011_Üy?qsâÃ¨?Á5¼ÓêÁ¨?A!¥ö²?øöwÀQs¥?ïÔÆ]£?²_x0003_ÂÓ6¼³?¨o*Ö\ú§?u[å×p«?»ÜË_x0001__x000E_k¦?_x000D_hø#¦?_x000E_,_x0013_ß¾²?_x0006_ò°­H:¾?«Ò&gt;Ùä]²?2z_5¼&gt;?_x0002_¼'Å1V§?ñ8÷}q¿Sb¶ô¦?òõ¢s¢?Z]°DÄÔª?_x0003_ù­#i´?9S_x0008__x001E_nj?R_x0014_	àÉr·? Ûé±_x0001__x0002_Ñ|¶?r§¹j¬?_x0003__x0005_QDºe®?_x000C_ëâfÔ?¾X¶g_x001C__x000F_¢?*mÅ1añ¬?É'±70È¨?BÖJ_x000E__x0007_ô³?èß_x001B_«ë1?_x0013_ í±?ÏÎb_x0008_ï¶?_x0006_Ã-_x000E_#W¾?Þ$ÍéDV±?dû¨¥U¡??su°±õ³?þ!rnZM?S_x0015_)Èm¨?Ah½_x000D__x000C_°?&lt;_x001D_.â8¼¡?¨ó-¥Ï_x0018_?d»¹üXÆ´?{_x0016_î_x001C__x000F__x000F_­?u5USÝR¡?_x000F_DÆ\Q@°?ÆE´¼K¤?g_x000F_iíð_x0017_¨?ÃãÄáBÓ±?uãâ_x0007_é«?ãCÝ?_x0001_Ò| SUg¿´ÌÙ×ú?W\0_x001D_-¦¥?_x0001__x0003_¸YÉìüÊ?È8Û¸q?1_x0001_äuTð«?ñÊ@ãµ?9fàÖ8¦?_x001A_Î&amp;VJt²?2æ_x0014_-QØ±?ríÒÉ´?¿`~dsº§?YÒV¹Ê9®?ê/L^²°?âÉ¤l_x000D_ô¤?ìÙk²à¦?	s©ö4£?Ô_x0014_¿¢Ò_x0014_©?Ñ_x0004_&gt;ò_x0019_µ?ï*/ÀòÓ¤?FX¡¶?¨ú»¸ð&amp;®?°«'u e?ØË66æ¥?&lt;ü5_x000F_?âÑ*_x001E_Ê8?þ_x0014_"*_x0002_â§?©¥X¡¨?Øû¡_x0014_Ç_x0019_·?6¯_x0010__x0014_å{³?d:4J»¯?àC_x0006_N±?Öxha4¤?ð¾_x000C_^~A¯?Hh2È_x0001__x0004_¿_x0006_¸?_x0003_)_x000F_F_x0006_ö¨?bÿ´_x0011_¶? ¤=ü²`?_x001A_ñ5 Ì*?@«xõ;?_x0011_~iá_x0004_­?/_x0010_Iñ±?ú¢ÏR_x001F_3¸?#vÐø"_x0014_§?ÞV#Åý¤?c¦@_x0002_y­§?IÈ39®?_x0010_ºã¸ _x001A_}?vmd60.?¢pî×M_x0017_?\vo_x0012_·1?ÅÒøg­?pùXF$?¤Ñ_x0003__É?Þ·J·k´?¼Æéó®T¨?_x000F_ò4&gt;^¦?NÁ_x0008_%Ï°?­{+v'¿±?DB;µóÌ¹?ä_x0015__x000D_ôy´?ùûcNgÆ±?ß©É"k¬?w£©_x0013_Tq?_x0004_ÅI¹Ã´?À[_x0010_­_x0017_#¤?_x0004__x0005_e"«ø_x000F_¥?Ò§ììÕ²?nÞå¾Ù¯?	¼[þß±?³éö¤¬?Ð7/Ôu_x0016_³?SøÔwüa·?V_x0010__x0001_²½ë°?¶4°µÈ©²?êh_x0005_¡ø?î7 ª$p©?B_x0012_/¼&lt;²?È(_x0018__x000C_ç_x0002_°?áNDgË£?T]àcw¦?_x0008__x001E__x0001_à_h?üñ1¼L¹¥?ü]oF)¶?`uAÅÄ_x0012_¨?jGJ°_x000D__x000B_¶?qá&amp;T_x0002_­?[(_x0010_)zSª?¼_x0007_I_x0018_4	µ??_x0001_­v·¹?_x0016_dk¯?ªãëØôáª?h÷_x0006__x0011_à¯?[ðÛ¶¯?¸"ê_x0018_H¶³?ø_x0003_È'·G?+_x0013_À+û ?__x001D_Ä_x0003__x0004_Ü°?ZÎ^°°_x000C_±?Y&lt;ÙGAÖ±?^R-Þ¥?&gt;ð;_x001B_a_x0006_­?ºÉ_x001B_[»#©?¸^&lt;	þ·?]³_x0001__à´?Þ"*ÿ_x000C_q£?_x0016_ÝJÚ_x0014_l´?C!7_Úåµ?ð_x0011_?tKâ£?0|µ_x001B_|z§?_x0003_Ðkù-£?âé_x0017_Ô2}­?_x0012_¿åJãN£?òQö_x0001__x0019_¹?¬Çh_x0018_T¥?xm.e]?ÐÒSh¤·?´_x0006_W®Ë®?_x0002_ký¹,¨?¿EN_Õòµ?¶Èá èÅ¯?4$1ó«_x0008_µ?tçq½_x0005__x001E_½?~	z_x000D_=º?Â¬è_x0001_ñé°?éYÎ_×s±?_x000C_0)Ïù?!ç¤?_x0006_5÷_x001D_q±?_x0001__x0002_k«©?@¨?ªµ_x001B_hæZ´?8µ¾¡iQ¶?_x000C_o;üÎu?«â_x001D__x000C_£?ï.A¤_x001E_¨?P_x0018__x0010__x0013_Þ¦?_x0001_öÊÇ5´§?®iU_x0002__x000D_°?XÇ._x001B_º±?xÐ?Ì{¶?4O3üçÿ§?(¾_x0011_N_x001A_ü ?ÛY¡Ïf·?0_x000B_ _x000D_Í«?_x0010_¿Â¨ãã°?_x0001_õ^î_x0011_H?_x0016_õ+d_x0001_T¬?\^¢£I¶?Éb_x001D_I¦?:_x0014_a|Nh?_x000C_þLìË¡?[X_x001D_à~4?_x0014_~?_x0019_,°?_x000B_ÃâX³?õ_x001C_j¶Z_x0005_®?¬ð¦N ®?Ú)[¾¥u?±·!i¸?_x001E_öYÂK¨?t_x001E_´¢¤?E_x0003__x0001__x0005_-¸?í*³ë~³?_x0001_gX?-©?_x0003_ET§d¯?3_x0011_J2è´?¬ê§á_x000C_²?FÛ³M_x0004__x0005_¦?¡­V½¬_x0006_?![QÈ_x0013_ð´?Ð=_x001B_mÏy¿_x001E__x000D_¹#_x001C_«?Ï¼ék¢ª³?ÌùÝ¯9®?È_x0008_ÍgÃ­²?Ô»ïÑ«?$îÚ_x000E_Ð³?Ï¿=&gt;þ´?:o£C'²?ösø}|Æ?¯4Ù1'£?8Ö{Îdn®?_x0008_§v{?_x001A_oèS¯Áµ?0¸[H?În_x0018_Ê¶?éªmæØ¯?|Æ6_x0008_æò¢?D!%½Àrª?_x0002_WæP	4¿°n_x001A_#bê§?ÞåIØ«?_x0005_1æ^±«?</t>
  </si>
  <si>
    <t>0ad83f3f66de3f1d1722547af9a6f2fc_x0002__x0003_?&lt;×#Ú_x001E_µ?ÉÉ_x0016__x001B_W«?_x001E_à¥â_x000B_°?m`(jÖG°?§W_x0015_÷mÉ¨?´ÃÜW½Ä?å¦_x0012_=h«?¬_x000B_Êìþ*²? ûOñ_x0001_Æ©?$¶¼_x000E_¦?_x000C_Ûl¨_x000E_¶?F¾é;û!²?J3F¡ß»?âÆÐ)Bû±?Ü«¼_x0010_¯?Ïã_x0007_G"¥?Mè ¨²±?^²^9¯?däF£?*&amp;gC?èâÝòe°?RA_x0006_ÂW?qè	·_x0014_§?&amp;Å7ëV´?¬_x001D_8ô?¼swþÝ_x0005_µ?S_x0015__x0016_×Ë\¢?Ð3Å&gt;ûT?á;ÕÛ?°º¹U°?ö©¯Õ¢?Øì_x000B_	_x0001__x0003_û%º?IÓ0d¼°?Þ&lt; °e©?'Gôª?ñv»³®?¦'Öó_x0002_S?ÝFÈD¡°?ìÖe}Ê£?!pjé÷´?41Æu¯?'ûáD/?Âp	]!?}õ/§¤±?_x0004_Þ¼*`¯?)C={_x0019_º?´¬IV¬¹?×¨¹÷2N¢?JêK,ë¦?B£µÿP?ØþEã´?Ê_x001C_Àæ_x001E_.´?ßSmsàR¯?S_x0008__x0015_:t_x001B_?6Á(Ä0³?_x0018_\ÚkÓ£?/]Jþó²?eIÚ³ò¬µ?º_x0005__x001B__x0011_X-²?H:r_x000B_¬	?^EH_x001E_É+«?¬Ôgrg®?+E»´À±?_x0001__x0002_V¥XÛ}²?ø¤_x001C_ñÇI³?®Û½;_x001F__x0007_?²_x0006_è«ê¯?_$M_x0005_³¢?è_x0001_Q³¯?(_x000C_aR¶«?xµE^câ®?%ºÐ|Üý¦?¼&lt;_x001A_ë_x0018_j´?Ì=[£¢?_x000C__x0008_iq_x0019_?_x0012_Ø¢_x0002__x001D_Ûª?Â`3C_x0011_­?Hôq¬_x0003_?#ª0V'ï¨?Í	«Lí?æ\&gt;Øq§?dvPÿ6¦¦?Êí»ª_x0006_m©?¬_x0001_Ðs¾x§?_x0006_æ_x0004_sÊî±?î½q{ç?¢ü	%@~³?÷ã°_x000B_£µ?èDÆ² Ó³?#_x001A__x0006_á¡?ÎGÞé µ?ð! A2²?_x0001_¦ÛÉØ«?pd__x001F_&lt;¨?_x0006_Ão_x0001__x0004_Äª±?Ä9±B^³?ÉÇn_x0014_&amp;«?BÜÄ_x0019_Ú_x0003_¯?À|ñ_x0003_é?©_x0003_U_x0005_4ª?½ÁRº?_x0006_að_x0016_ ©?,M_x000D_^_x001D_1?¸Á3_x001F_q^¥? ¢öd²?%_x0002_?Íâ½Âª?Úê_x0017__x0006_w?»ÙßE$N?Nÿ½_x000F_,»?N ¶_x001D_·?^ÕÖ¡?)_x0005_Ö¸¤?I_x000C_¨©r´?Ç°¹Ãø¥?ZFæ(_x001B_²?_x000E_$âiw ·?_x001A_(0p¾z«?ªY]K¼µ¼?îýoóÖÌ ?|Â»Å¢±?ûIö¢8¯?_x000E__x001E_Q!´?²_x000D_~+&lt;±?f_Qm³?G_x0012_sè_x001A_¨?_x0003__x0004__x0017_&lt;¤çe§?Éün^±?ÎLr«Ó¸?uXüÓ©?´o_x0018_û×B?Êdñ1±?j½¤»_x000E_Y¤?Ê°Çv_x001D_¥?QãÚáÝ[¹?ú~¹J?³[Ë¦Î1«?C(_x0007_§Ä_x0006_®?8_x0016__x0006__x0017_²?úÆ;S¤,µ?»_x000E_ióXé°?úq_x0013_¸\"¨?_x0005_xÓ².°?|Í_x0002_âW£?´çÛV3?r!-_x001C_?©ÚLÁkn¥?µ0_x0013_ù°?¨]eÅ®?Lu¨­S_x0010_²?ÜÐXëI_x0012_¤?åæÁ_x_x000D_¬?ÕEsØè£?R_x0019_Á2_x0013_á¡?Â÷_x001C__x0014__x0001_¶?_x0002_Ðyºhÿ¾?°¢t_x0016_Ý~?_x0005_e´_x0003__x0004_«&amp;¬?[dóH¥ª?`kï_x0001__x0001_5°?Êªê8°?à¹_x000E_êé_x001C_©?¿÷_¾¥«?N~+_x001C_²?§_x0002_wà ?_x000F_õysªÌ´?_x001C_à_x0012_Æ8_x0008_?o_x0017_íM¸¬?_x001E_¯EiG¨¡?TK¦_x001B_KÚ£?4¤4Ä_x0019_¤? ¼vU&lt;©?aäVµC¤?ÓEì&gt;G±?³É¼¨»¤?ï._x0019_ÿn&lt;¥?_x0017_­:Àg_x0013_´?Õé,67 ?dS\ï_x0018_±?¾·§ªu&lt;?óï²_x000F__x001A_q?nBa¸_x000E_±?^ò6LúF¥?ñ_x0011_~ªN§±?©Öàé¨?}_x0013__x0016_M%_x000D_³?:+·_x0002_½_¥?M_x0017__x0005_'ù°?t6Ýªv°?_x0001__x0002_ÊëdÑE°?²_x000B__x0001_Ðg¼¶?_x000D_@Lùô±?_x0004_ô_x0013_ÀM;§?$hï2µ?_x001A_ó½_x0002_ò:£?_x001A_,A!Û²?pG©¢³?|.Ù_x0007_æ²§?Äí¦Úº£²?_x0004_¯hÊ?_x0011__x0012_?P¤?|7m Æ?&gt;y#_x001C_#¾»?ºæ_x001A_nÞ_x0006_¤?_x0001__x0006_9%_x0012_·?°¯ö8sû±?oµ|ðüË«?~"t_x001D_v"º??¾_x001E_ô¯?_x0006_%ÆÌÅµ?pÁNÚ/_x0001_±?@hdtÐÅ¥?_x0012_Oi×«?ÊW9£ï\?Úö"í_¦¬?¨â_x0017_Ò?5ïÖ_x000F_gc¦?_x0016_¸±¿H¯?.bç+A]ª?ºÒéá_x0017_.¬?õ_5'_x0001__x0004__x0006_õ®?èÕiJÔ©?þ_x001F_öY´?R[«5³?0×_x0006_U_x001A_s?MãÓGü¬?ì üoR½²?AÌ_x001A_-­¸?òÁ[®jª?zåh^B°?eÅ¾øR®?jµô_x000C_Åv¥?ê½F&gt;8¸³?ÐC0&lt;\´?·Îv1¤¯²?EÈ_x0015_÷3«?fFÆ_x001A_Õ¡?IÓ[¬Ü×³?L_x000F__x0003__x001B_ÜÜ¯?_x001A_{?Ì?h¥Ë&amp;j«?_x000E_ÜI¿_x0017_o²?ãº_S­?Ñ.(I©°?´ú&amp;8g£?ÝÚÍ\è±?hnZç©?_x0007_wå_x0008_ `¶?¸z6I0®¨?m©KPÎY±?`þ_x000D__x0006_g0m?_x001C__x0002_ÏØ_x0001__x0017_´?_x0001__x0002_k¾ç_x0004_ZM´?UÝ/ÇZ_x000B_±?_x0001_I-0^p¿_x000C_£wÀ_x0005_©?Ø¸Ìü±_x001B_«?G_x0018_ÄnÌA?Îf~	ht«? Ò%_x0003_ù¸?9\Êª	¨?bº³Äø^°?_x001E_:ðí_x0011_ç®?TíõÕõ@³?&lt;uåã$°?ZàêE_x001E_£?"ít_x0015_³?ì6¨­?FÁ1¶"¦²?_x001A_8Ð3aX´?·±_x001B_Zí§?t¶)«¤_x000B_´?mgºvtÀ?CØ_x000C_Ï_x0004_­?öTäÙ_x001E_¯?÷_x0003_½2À_x000D_­?÷c5,9Î´?rìnàÐ´?ìI`øÄN?Eaý×dëª?`³TÁ¯Ë¢?_x001C_ÏÙ"_x0013_Ç±?XEv_x001D_Ã;­?ëÚmb_x0001__x0002_bN¦?¦ ÕùÙ|£?_x0007_UXyX­?¦«±y_x0003_-¤?SnIJæ©?eÚ_x001C_0µ?;2_x0014_,_x0018_«?Pá´?&lt;¢?_x001D_&lt;£_x0005_ ?¹a_x000B_qs_x0016_²?_x001F_ßBß:m§?_x0002_¹8È_x0012_µ?Ü&gt;+ßæ°?B&gt;Ô¶@%¦?jîZ_x0011_vº¶?DñÃR_x0002_?À_x0011_¥]`÷¥?$÷ïÐÿ_x000E_¹?_x000F_^%þ²?ö+õ_x0013_Â³?g_x0004_£ _x0007_§®?(ù;_x0006_ù¶?^µòBô}©?ÈipÿÏ0y?ÕG&lt;K²æ ?½_x000B_À^°?Ô$-_x000C_ü{´?î¯%¿s¯?Ä_x0007_cHÞ¯?ø;©ûú¨?÷7_x0008__x001D_|Ô³?_x000F_Ú"©_x0003_k·?_x0001__x0004_	ê2bmG²?/&amp;ëO¹?_x000C_z_x0010_ö_x0018_ÿ·?UR­ì=?'nµè0°?,à,äü¼?2Ìýóu\¦?ÚzÌìfà¼?¼¨U_x0011_NÇ³?ùíw(?_x0003_þ_x0008_Ã¥?­Í_x0007_|ÿ²?·&amp;_x0005__x0002__x0017_B­?(ózoíoª?"®ØØÎ£?µä	_x0004__x001E_e²?$5ÿA¢®?Òq?F+P³?»S\¹ó_x000E_?j_x0006_µ¤Ý±?&gt;_x001E_¨hLh£?"CÒö«?!âpïÀÂ?[ GÇ8Ä°??Jw_x000C_J­?p_x001C_`ûh±?î_x001C_&gt;_x0016_ºª?_x0016_H9_x001C_2¤?k{¬ª÷?XÚµØû¥?îV½×Î&amp;±?&gt;Zï_x0001__x0003_«¬?cEÑj1_x0019_¥?sL¸ä_x0008__x0008_µ?eK\ÓKY®?_x001A_nu$_x001C_?_x001D_ù;ëÀ?þÁmØú#°?N¹ì{\Õ¶?¨kSÔÚ§?Ö¬z¢_x001B_º?4µYê°?Ü;%}ìÞ´?öejVGÞ¶?îÎùý¥?_x0001_Ø_x0010_Õ,º³?Î0Í¯_x001C_¶?JFaÀ_x0015_¯?pi " ­?ë_x0006_Ó`øn§?qE²¹?¨_x0017__x0019_Uÿá¡?É_x0002_9ò©?xO{5Ò_x0008_?8¥$ªx§?\?¸»%?¢kJT_x0017_$£?\!:ÿÁ\°?d-RÞ_x000D_µ?Àó_x0012_Aõ¸?ñ5²`ÑÀ·?ÌÍ_x0010_ £¥?iÁ©to¿_x0002__x0003_È0U_x0001_Xñ§?®TIÑ~­?Ð9_x0007__x0015_µ?Ü÷Ö§?_x0015_'Î¿´?_x0008_øæGBo?^_x0011_'é¸µ?Â/G_x0001_¢?;_x0007__x0004_Á­[»?\÷Xô8?© _x000D_¬W?Òâå·Øª?©´5ÃË±?¯¾_x000F_÷ì´?_x0008_]_x0014_ñ==v?_x000C_E¯_x0002_uÁ¿Èãíþ/?r¡TÊó±?d¤ñ¯?GÍ_x001C_ß¦_x0017_¥?Zâ_x0012_l_þ?&amp; ¢_x0017_´?¬TmsºR?BÜØ_x0012_Hº?zÎ_x001F_c	¤?_x001B_3D°ú´?Úz_x000E_°ò¨?Ñ¹\!¶?óg§ô­?,N®Ym·?(_x0001__x0003_*·;·?_x0013_uj_x0005__x0008_³Á±?ÞoïÔ_x0006_¤¥?;Ëx¬¾F±?ù_x0015_?Ê:×±?Û±Y_x0004_c?¡?È_x0013_nîÑR?XU®OKb?ü_x0001__x0005__x0002_ïô³? {Æ pã?_x0003_¶b]óK¥?_x0010_ÐD,¥¬?ìÙ÷À«?î_x0011__x0004_7û?¡(L_x001A_`å©?_x0006_&lt;!Ie¹?DÌ_x0004_0¯ò ?.¼_x0017_\Ö¨?_x0007_,=%¹²?2ñÃ¢E@±?¦ò9&gt;¾¢?ò¶_x0003_0b*£?|õ9_x0013_?ÈW_x0001_X_x0014_\«?PuÂ½du?	}Î?=·?Bú9h+°?T~î_x0017_¥ï®?b'ÿ_x0019_y ?ïr'_x0002_ª?º^jÇúµ?_x0003_1_x001F_u?_x0002__x0006_6×3ÖV®?u7ÔùC´?Öv³_x0005_ó±?R_x0003__x0001_0DU©?@_x0002_ÀI2K³?jÃk2ü¶?WÑö	|c¥?4$_x0006_+èº?)=Õcæ®?ä)=°?ðÔ'|?_x001C_Á[·_x0012_&lt;ª?ø¿bä£?¿ÓÚÅo³?2®glN¡?¬æQ0_x0012_´?M_x0015__x0012_ÍT0®?P÷ß?(É®?X¹¢¿·¡?ÜD@ÑQ°?¼é±B#²?èþ_x000B_Þ­?fm_x0017_yÞ¬?e	«-ãÀ±?¬Yí&gt;¼¨?XimÉ¹©?PcEw_x0014__x000D_¥?úß_x000B_Ü_x001C_¸?W.£iÁ³?QAo_x000C_C°?0_x0004_éÊ(Z³?@&lt;l_x0003__x0006_#^£?J×W´A?ë_x0006_q´?åW	; _x0010_­?2_x000B_tà1T¢?8~¯A¿¡?ØWº[06³?wkw:wÕ±?_x0005_êûL¬?\^Î=d¢?_x0008__x001C_; _x0003_}?öQÌÿ»y¿Û-_x0018_Þî_x0019_´?ÊËgd¦?_x0006__x000B_¾èÈ¶?_x000B__x0010_ã¼²?zÿx2[ £?ØÔ}ñìP?²©ïÀ_x0004_r²?_x0002_W¤_x0001_¢?w_x000E_d`ºÇ©?&amp;!_x0007_þRF®?ég¹07­?fþÐï]©?&amp;ûÕ_x001A_6lº?_x0016_ÕNa·¤?_x0012_ÓÝÀ²?ÂgÄn=­?K})_Ù§?sSÕð°?:pt	ýn¨?ÀÏ%ðO¢?_x0002__x0003_æõlûõ®°?áI(_x0002_þ8±?_x0005_Ü1ñ_x0005_^­?Ú¹_x0015_óÃ§?×Ñ_x0010__x001A_Üò°?ò)æ¯?_x0013_J_x000F__x0007_³¸§?RRðÙËü°?óá_x0017_UKz°?_x000E_ß&lt;ªhî¹?0©É2@µ?ó¶&amp;`?FSÜ¦á½³?©_x0008__x0018_rò_x0001_?C¥_x0003_ä®?ÃRb±?úi7m­?Þcçe_x001B_¨?_x001C_¤Ô;Ðp¡?_x001B__x0017_¾9å?_x001C_µ²%_x0015__x001F_¦?_x0004_ï_x001A_¡_x0011_(°?_x0012_Jès_x0013_?Ù¡¾EÈ±?ùRÿú®?f¹_x001E_¹q²?ô£´Á±¶¦?±ÊXÕè² ?ÍÖ_x000D__x000D_¶ª?V½¬ª^­?þ oU©û´?_x0002_T_x0013__x0004__x0001__x0005_~ª_x000D_?À1_x0001__x000F_EÍ?c)àÄäS¯?zIè_x0008_?¨@_x001C_Íz_x0014_?,ð&gt;Z_x000E_³?_x000D_6_x000E__x0005_º?ñ_x0008__x0006__x0017_×»?Õ_x000C_ÈÎ_x0003_¡?'P×µ?_x001D_=«Õ^ëº?B:RÊP¬?_x001D_fµ¦J?*rª_x001C_°?1ËP_x000D_Á_x0004_²?,çÐ?_x0006_iK×Þ-¥?Bþ_x000C_É?(ÔÜÉ_x001C_í¸?&gt;_x0017_¡]ÿ°?fI(RÆM³?ßõÛ]´¯­?9gÚ·±?HLô_x0014_¾B¯?-BÇt5?_x0013_U¡?ÇìØ_x0015_ü?¤?£à­¡fô·?©má¦?¢_x000B_ðÐ©¡?ZÔ_x0012__ò¡?º_x0002__x0008_æøk²?_x0004__x0008_ò Ã.ÏS§?yÙ_x0011_=ry¤?Bì7_x001A_Ü¢¢?_x0014_À_x0011__x0015_®?*Ç/E×|¡?jkÿ° ?8_x0011_#_x0008_j¹?Ú_x0017_{,Ho°?_x0005__x0008__x0015_·ª?ù_x0003_Éâ_x001D_£±?À7Ít§a?ßÖ(_x001A_º¨?ØÄ_x0006__x000C_®°?Äûò_x001C_%±?_x0007_³_x0011_ùO°?­JD?_¦?Ý	ú»ÈÙ°?bF¨?Dá_x0002_z$??ÝgU¡ô´?_x001F_×y_x0003_©?_x0018_Åú§§?¼'ä/&amp;ª´?¡ùª÷º?Æ$ÿR?º~Ø$ah?=_x001D_=`~?»f_x0008_á¥&amp;¤?G_x0002_õl­_x0013_®?*_x0001_*,_x001D_&amp;­?ÇLp­_x001C_¬¯?°¨b÷_x0003__x0004_N2`?ÛµÃ_x0001_°?ÂC_x000E_·_x0001_±?«MòÆµ£?&lt; ºHËr°?Ò%©?_x0004_Î[Ì_x0017_·?lQ_x0012_h_x0004_§?ÿa±_x0002_ð2ª?ÉgF_x000D_Ð×¨?	FV'"¬?_x000F_í_x0007_(Áñ®?"¦_x0006_·!µ?_x001C_+Í[³?_x001B_Ùß_x0008_i¬?ôBÿ½÷©?-=_x0010_&gt;ªá­?_x0014_ !{áª?ÿpd_x001C_®?±/Hë`³?_x0005_!K¹£?@_x0008_ßÎ¨?ÐN$¼Lq³?=îè	_x000B_f­?ÖÉTC°Ü?cò_x0011_L_x0010_©?°º¹_x001F_Q²?\Z_x0014_ÆV²?eÃ_x0011_°V´?|»ÇíW6¹?Òï¥_x0016_ïg¤?Ê£Ý_x0010__x0016_ù­?_x0001__x0002_ Ñ·5_x0019_ÿs¿2_x0004_WaºÉª?KØ_x0006_¬?ÈÎd5?Q_x0008_`û¼~¯?±Ö9U&lt;?RìûP+´?Ì_x000D_ÅJÚ ?05ç= Í§?Ca\o&gt;¬?)Ó|6²?vUÚxÒB¶?w3óÄ1²?âÞ_x000C_e²?_x0014_·ý"s¶?fëã9Àª?ÚçöùÄ§?ü_x001E_8_x001A_Ãµ?z{ Câ ?Ö5y_x001B_Î²?Þè@@û_x0010_¤?7¿GÉ_x001C__¶?úU¯c%²?_x0008_«_.3V?ÓÁ~M¨?ëÂê¬ÞC±?À0r_x001A_9d?÷nmKyù´?¢¼_x001C_	öòª?&gt;¾Àðj¯?"ætmôÉ?¶î_x000F__x0001__x0002_XN£?T3K_x000F_Ä¯?,_x0005__x001B_®?_x000C_ÒBÅ	²?[Ñ'àë²?ü_x0016_¸Ëv§?JÛ_x001B__x0012_*¢?£_x001B__x0018_0s_x001D_¬?«(å/Ôi®?i9_x0017_ß_x0003_¨?04*[àý²?L´_x000C_,(å?VR¤×Ùªº?s%T._x000B_¨?-H_x0010_@ä}¥?LäööW´?bO)îÒp´?ÉÃ±ÎT_x0017_°?f ÌuÅ©?Å_x001D_FR4ì±?J&amp;51ñ:¨?àGP?b±?MÏò¹_x001D_¥?¿Û(j#Z©?&lt;òdÿ_x0006_±?an§Ç	$²?¬dj­?S]8aª?ç¢ËMÿ_x0003_¦?XD/Yõh¢?49Å_x0012_)°?xôE]¸_x0003_¹?_x0002__x0003_R/^ÁW_x001B_?áÉp_x0018_º¬?A}øÑl®?¹Ô_x0002_ã­?DG®´¦b§?é:ÒÇ§?i_x0001__x0015__x0001_«?¾6¿z_x0007__x0006_®?_x0002_ìñ%er¤?d~q¾z§?_x0017_¥p'h¬ª?D3ð~Ï²?_x0012__x0019_4à6­?È_x0018_6_x0001__x000B_W¥?Ow0P©Ê?ñ_x001A__±µ?¬"úBÇ·?"	¢O¡¶?8ýS«÷b©?_x0014__x001F_Dòà?äÉízeª?4å÷pf«?z%_x0015_X/d¡?_x0016_-_x0001_âüz¤?×1_x000F_Ä	?(+4×3?ë_x0003__x0014_¬( ?iéû_x0018_M8?8xC_x0019_F­?è_x0016_h_x000D_À´?£&lt;Hä_x0017_²?¨_x0004_´P_x0003__x0004_G¨?¿³ÎÛ_x000C_}·?âû·úmá?òÁ_x0016_iJ´?æÇ Ëä+?ô=®èG»?_x0012_-xp®®¤?n_x000C_ó(N²?§Ëëhi³?})ê«²?ÝñÚ_x0001__x0007_°?&gt;«{ðDê?ÝlL¦?VCâÑp&gt;¤?ì_x001F_¢a_c?Ð_x0002_*{_x000E_ß¨?_x0006_8÷[ôÞ¾?ªRÉ*ðÞ±?&lt;lk§£å?_x0005_9Ø-u´?Q¬½7Ç|¯?G,_x0010_vû²?ù¯D­?T_x0007__Ýû?fc_x0006_Ô©£?Øx=À¼ª®?;Â®-M©?¼n÷d¶_x000B_¹?_9ü_x0016_Ð_x001E_­?&lt;&gt;Ú¾Ý{¡?¶(Ó#ñ?=\ùsÜ©?_x0003__x0004_®ªÖÎa&lt;«?uLqyñ¥?)§¡ZV¦?~ø·á¢®?­	ëV_x0002_î«?`Áôµ³?Å25:V&gt;­?3w?Ã«?ÜDs\_x000C_¡?$_x0008_h."ú¶?¡ õÝÅ¡?i]W ?A«?²?^yý¯?8Dqu(±¯?*4_x001C_;ë_x0010_´?£²k¤¤?bÕ±¡Ò©?îý-;Å?BÝ¥?ý {2îê¹?_x000F_A¡Õ¥Ò¬?_x0014_mJ_x0004_Òa¥?ÁÞ_x0011_:ê¬?þâµÒ_x0002_®?$àÓú¿_x0008_³?40)£Ô?§µÜú?\´íx±?_x0002_Éô¾^ë¨?²Kî¾Z£?1y­	?_x0001__x000D_ª¥_x0003__x0004_ýG«?ËÚ~©þ×¯?(%_x0013_Õw&amp;?_x0002_^}^8Ã¦?J_x001B_ ÷5Ý¶?&lt;åmH¦?P¿#^u?gD4Ê ?äHlî_x000C_?xóH_x0008_Ìj¶?û_x0007_Lâ¼®?[Î5_x001C_¨?×j©_x000D_vô«?_x0004_yrëÓv¡?x8_x0004__x000B_oJ¤?eg2ªÕ°?ÞI ù^æª?ÎÉi_x0013__x000B__x0001_?R-{¨Ù®?fµEë=h?ß¶¦I÷_x001F_¤?¸¦_x0015_nö¶¢?«È`Ð&gt;±?T©»·­±?HDk	Rº?tïÝI©·¥?¦jù[_x000E_©?»_x0012_-¦µ?Nï$û¡?£Ù_x001A_¥½?v©_x0006_¤¢?¯äP_x0006_àq­?_x0007_	w:ëVlï©?%T_x0007_¥î·?G3	°?f½ÛÈ¬?¤á_x001C_ÃA5´?SA_x001E_°?ê_x0008_w_x0017_ÏO³?O_x0001_a_x0005_è¡?q4l_x0015__x001F_±?ÂPA4Gl¦?c£_x001E_®h¦?èr_x0013_·à®?Ð÷p§ÿ§®?_x0004_.,»?®?f&gt;¼_x0003_¿H¡?]g_x0016_#\¯±?ØOK7_x000F_L{?ä§v~ã_x001C_?Ã°°Ý±?7_x000E_U&amp;µ}­?°ða£ôi¢?Î­Õ÷M_x001D_ª?§&gt;]­o_x0011_¬?rAx_x0016_x¤?_x0018_Ì*_x0002_ýÛ?_x0006_fÆÐ?¯?Ük±_x0003_;±?F_x000D_!_x000F_w¹´?_x0006_ìó_x0015_ù¥?ï¯Û_x0007_ï§?;¥m	®?hÉ©G_x0001__x0002_}¤?_x0014_ÔM._x0016_°?lk_x000E_0±s¦?¾´_x000B_ÀhA¢?°+ûÝÿ_x0013_¯?E@³i_x000F_¯?,íP_x0006_r »?_x0014_/èÝàx¿_x0001_Ó}_x0012_G?hVÂ_x0011_·¥?Í×¢1¨_x0018_¨?aí(zå²?RÞ=îTð?."©_x0012_Iª?äÕêO|¥?_x0001_ºR_x001E_«?¯Âl¬?X91é!¤?òÎi%_x0018__x0014_µ?_x001E_Úx&gt;¤®?_x0010__x0006_üm_x000F_?N:íÅö°?T?ñÏ^_x0019_?RZS¬?¢û!ë©_x0010_µ?_x0010_ú£f_x0006_V²?S_x000D_w&lt;A±?PD	Ìç ?#@ë_x0017__x0014_!³?V.O¢Ù¡?%_x001B_GD±&gt;°?Î`0µß´?_x0002__x0003_Vt^£?õ%óûªé?cµÌv­?¼Ðæß?D7K_x0004_G2¾?:ÛÁÊ#¤ª?åoÿ1WU­?wé3_x001E_Q¥?ø_x0003_Òòr_x0012_?Ä|q0_x0011_'?è_x000F__x0003_Ýy«?uZ-_x0007_Gt®?Qýõ¼_x001B_~?÷D@C&gt;¤?ÜÄdÏ¯?T4¦ÈS«?ó2)vj²?_x0002_qBhÁ!¿u_x001F_ìË_x0006_¥?)¸×K¤©?"ÂÔN÷æ¥?ï#?_x0013_¾A¤?8Ý_x000F_4¯_x0011_¡?&amp;¡*Yñü¶?Àü9Íi¿ö¥_x0018_Å\±³?Z)P®jµ¨?³_x0001_¿éº?ß iSÉ}³?ZpIk??_x0017_ìew5®?_x0019_A%_x0001__x0002_²äª?,Xõ¡Ýµ?_x0001__x0004_I_«?_x0007_¢BUI"µ?ØXÿ× ¤?ì_x000F__x0003_îêü?EkË¬;8­?n_x0014_Q²©¢?I)_x000B_0b£?×±Õ2_x000F_Õ¬?0AÄ_x0011__x0013_t?_x0011_ØT¸?ÎapãVÞ¢?T_x0006_ÃiÄ©?³²µóÐ®?6ò»þöñ·?/´è6éÿ¬?RKe_x000F_^±?~èU ­_x000B_¸?_x0017_$_x0011__x0002_É­?ºy"Àk?CþvêPy¥?_x001E_ï_x0007_ÜÒ¬?ÛºÙÁ_x0012_?_x0006_ÔùQÃ_x000D_³?_x001E__x0011_þþñ°?2aW%	»?5*Dýµ?_x0004_X`±ÁM®?`Üó£?ÖIx5÷¥?#e\Zª?_x0003__x0004_Æð_x0019_õª?fcµ_x0014_]_x001A_£?yÆæI·±?Wê¹h_x0015_¯®?¹&amp;°_x001E__x0007_hª?¬¨h_x0001_S£?o_x0013_¦_x0014_/0¯?þibû	{¢?_x000C_ªÔ9×°?_x000E_¼0P$?'_x000C_Wé_x000D_¬¥?_x0012_{Ù¯f±?PX¦?g¸¡õ³?Ù_x0013_Y_x0014_«?zë_x0006_/ü°?Ñä)6.Â£?R2_x0002_¼¸?¡µº!PÉ?O_x0001_T:(?zÂ9Uc´?Í*Vìüd¤?B}gÐ×«?vdÓÆÈÀ¡?-_x0006_'í'pº?CÀÛxOÎ»?_x0016_¶ÃXc?ehæ_x0008_u²?AÕO_x001A__x001D_ò´?2úGÖ¿Ä«?Èj»hy¹¯?/bñf_x0002__x0006__x0003_+©?Îy¯Í_x000B_?_x0012__x0014_b²_x001D_÷¤?!õ;ñg´?Ðguv!¡?q_x0003_êA¹¨?cÌxvQEª?Ø_x0004_]&lt;_x001C_T?_x0002_Gc&lt;?Î|¿v*7kXï³?¬IC]?_x0002_Ú_x0014_üyq·?Ì6Ýb&amp;±?ö6}ò¥?$L/¹p¹?\/Cûçö?è_x0006_"=ß_x0005_¶?ÊÂêD_x0019_²?!_x001F_A¸_x0014_?Ë_x000B_1¢G_x0012_¸?'xºÐ¨?Y_x0010__x0004_*è|³?"anbJ¦?_x0001_ ­%Ù¹®?];»yÝ§?¬0«ªµÊ¦?éw_x0005__x0017_ìª«?	¢_x000C_`'³?ê_x000D_ªæ¨?(_x000B__x0002_i2Á?Í_x0019_ÿyCg°?&gt;nè_x000F_·µ?_x0001__x0004_úôÛËS·?ÇÄ0_x001F_¶?x_Õéê´?#&lt;#_x0002_ì²?àI«åó=?ý¿ÌÇ~«?Ô{Z²R&gt;©?`Ø3Ûy_x0003_?¬_x0003_G_x0008_Á²?Kß1­?Y!¯_x001B__x0011_²?_x0019_²_x0003_öyí¦?Î·_x0003_a©?Îeèë_x0018_?.ã7èéq°?Ú°æÓ[°?e0H¤I§?üÔ_x0007_Sô~?vJ_x0005_¤·?àB_x0010_?^?ãæ_x0006__x0004_ýª?0Ë_x0013__x0007_¸?7Çbcé¬?ÖÇ_x000F_3_x000F_×?_x0011_Y·Mù°?æó|¹{­?vÝ2¹¤µ?ß=Mþ¢¨?uyk·Ï®?6ò#tY?°Ù_x0019_ÐË?Û»s°_x0002__x0005_k?ù_x001A_\Þ?T¨ÅËñ_x0012_´?¶¾CðÔ×?º¡ÚvPb®?Èa {Ê¥±?ÿ_x0011_d¹eg²?hUX9f?M_x0014_#±_x001F_¯±?æ@Ó«;_x0003_´?_x0019_òQ8ÞÎ¢?Ïèy¤ï±?#i$vª±?¤t¤|Y1³?resÒ¹²?_x000C_øµW" ?#9'¤_x0001__x0002_°?@ª_x000F_¾µE?òÂ^GÐ?P\_x000F_YÔ_x0012_³?ÿä°úì¸?/éc¯4§?® IR÷±?_x0002_Ð_x0006_.ï_x0004_¿¢_x001C_&gt;0_x0017_«?_x0004_Öõæ¢"?+o_x0008_i$©?*{_x000B__x0011_æ_x000E_¤?(~ªA_x001F_À?¤¨p¦_x0003_ ?M@ïX+±?E9ê°®H±?_x0004__x0005_vl*nõ²?£ Q_x0018__x0018_´?ú_x000F_~µl?v_x001C_vÅ_x0001_l¨?À¿£._x000B_s¨?\5uÀA&amp;®?ò±f_x001C_-·¬?G$4	h²?D0Öò_x000E_¼¥?Í³_x001B_ËÎª?ÞËsûBë? _x0016_å¸4?O_x001A_õ«?	 (±â(?ãxfHÆ_x0003_£?òÔ_x0005_fÖ_x000E_¨?â%ËÞZ¹?Ô_éñK£?,#óyûª?P_x0003_-ZD±?_x0007_OVe?ô¦xkô¬?N§_x0001_$?Éd_x0002_|çQ¢?D_x0013_Eq¯;¢?_x001F__x0013_ÈØ?H¨OÖ½C?[_x001C_rI´?é`[ú\_x0016_?C;0S­±?F§0(qý±?_x0004_R"=_x0002__x0003_ä©?LYÅpÅ¬?Ó\¨_x000F_	²?ò¨ë3¹í®?âò"..k©?_x0001_ÈVºs2±?_x0017_4ö°Q;¤?¬êªB_x0004_¸?'-®ÓW"¦?~ÒÇßAõ´?ør_x0016_Ü%´?3åÞð3?8¨Y_x001D_°©?_x0006_É²|æ?_x0016_4S"Ð±?¶[(¯4Ñ¥?Ì$üþÚË«? ¡bÇ_x001D_²?X_x0013_¦m}¢?³_x000E_º«Ô¯?Ûôy8¢*³?,gÈ&lt;¬xª?¸6Vi2¦?¬õàªÉ³?^_x0014_ðÚcA©?ÞÛ¯¸±?d±ðuÓ´?ÖH&gt;ÝÕ¬?_x0018_TyN^³?~_x0005_ÆÒ2¢?_x001E_r#bÿõ£?®D_x0013__x001F_Úð?_x0002__x0004_¶Q´&gt;Ð_x000E_²?Ä&gt;5àüÈ¡?å²_x0001_Xª?%äñºF-?èek(_x0014_;¶?áÞ¡_x0008_¨?.Åw(_x0002_¸£?H)1SYx³?ú_x000E_ó\Òô¶?AoÏVcï¡?_x001C_·úàú ?¹³ÝK:³?tú_x000F_ü¸?}_x001F_ð×_x0003_d°?×ëLT©¶?þxcù_x001F_ç¯?Lr[_x0008_j?¶_x001B_3?0¢?Ý1}¹ÐR¤?_x001C_®Ò(ìµ?_x0002_ÔH0_x0003_±?y_x0013_¿¾+ó­?·%&amp;=¯?ÍI_àµ?¤ÿnÒ_x0001_¸°?x8ÿ½»Ô£?*©ñÇò¬?±g½Ê,#¦?'Ó_x0005_©_x0019_?¾uPEª&lt;±?èÕQ'­_x0013_µ?6È'f_x0006__x0007_Ïr²?_x0008_\ß3ý!¸?|á|Äg§?«_x0006_$ê{?Vã3ÏáÁ¡?`x¼·_x000E_¦­?äyÝ_x0007__x0005_?_x001C_pz9a'´?6Ë£Û¡?:¯Í²$ª?._x0003_'K_x0003_²?ï­muu²?Þ_x0007_÷_x0001__x0007_°?&amp;Ø*êcÉ²?_x001C__x0004_sô|_x001C_«?gò6¶­?Ä§_x001B_{´?LÌÐª?ï_x0010_ÐlWÚ²?Bê_x0011__x000F_cj?VM_x0017_æ¦?ITÉ?®¦? udbl³?4^ÞvSÁ¬?_x0002_"Õ_x0016_íª?w'À_x0001_Q§?ë³o6£?V5Ú«_x0015_«??_x0014_ ã¥?î ½_x001A_Û¥?(Ù¬f?S«?x»_x0017_|c°?_x0001__x0004_	`-cµ¥ª?i¨_x0013_£?_x000E_Ñù9ßà¥?JàmÓî¯?%è_x0004_Q¼Z¬?¹²s1*©?¬¦b¶_x000B_2?~âÑPn£¤?¢/Ã¸ù/·?øE»5Ò.±?|Þ÷kÐ¸?´_x001B_ó©4?Ì_x0014__x001C__x0007_ëu¤?ó93÷ ´?Dü~´Ç?3WH¥Ë³?îHè2þ?_x0006_ÐSäÆ¨«?¾_x0003_?	wµ?_x0002_­.±s?_x0008_RÉ_x000F_9d´?ÎÇ"Üì«?\ZZ_x001E_ò¬?"MN-*¤?_x0017_àæçi°?Î1Åå_x0004_¤?ëBH_x0019_~¹?¹H_x0012__x001E_¥¦?_x001C__x0004_HÞMö¦?èVÀ[Ç_x0018_ ?Òî_x0017_b¸?üý[_x000D__x0004__x0005_Wµ?9q*¯¼3®?àgÌÐ;_x000D_®?HyàhL²?$_x001F_ö&amp; ?]9æ&amp;ÝH ?µÎ~pª?¶'Ë¡?ãd·»?è×`3¬?T'_x0010__x001E_­? ü³BDFª?op_x000C_\¯©?N]¤e£5°?çy	_x001F_1ë¤?_x001B_#ós@´?½Íô_x0001_¬?_x0013_÷äp_x0001_¨?á­_x000E_,î?_x0002__x0003_08e°?_x000D_V_x0006_BØ¢?_x0004_f_x0016_	_x000E_¨?_x000E_~_x0006_+/æ¬?â¦Èx¦g¦?¼£N_x001D_³ª?Üó&amp;®î?·?_x0006_];_x000E_ý¢?¾Êty÷¸?ÐÜ PGC?_x001B_tÜ`¯?­â¹õã¡¯?ø@_x0003_ì,o?_x0006__x000C_vY,âé¸¯?Þålä*R»?Y_x0005_gRÎ«?l-G%_x0007_µ?|"l&lt;Õ»?¬è8Ñ_x0018_¶?¡û;~zV¨?¼ItÃZÈ¸?däTrÊ@?Þn&amp;w_x0015_Ù³?&amp;ú!£Z$®?ItwA%¯?´Tù/$_x000F_«?ÁÜõb_x000F_û¤?ð4_x000E_ÏÌ©?¨	p;ì?Øãæ_x0011_®?ËR±Í_x0001_²?_x0006_E§oÌ(3¿-ûÑ¨?É_x0017__x0004_rL	¥? N_x0002_°~i?Æ_x0019_Z_x001D_¤°?Pó»_x0015_JÜª?;0·5ÔR£?YívNw_x000B_³?7@_x0006_vÃÒ±?VI¤Ð¦§?òj}r½_x0011_µ?_x0008_£e.­?4Q»_x0003_®×?IÐ È_x0001__x0002_c£ª?Nª·ÖS¥?ä4@_x001C_º°?	ê#JB?«DøLS¦?¡kó©_x001B_²?¬Ápf©?Ýw_x000C_&amp;_x001C_õ¬?_x0003_¦¼úW±?´ñ_x0007_ªWª·?Jí_x001A_?Þç_x0012_¡%E?n9*_x0014_»?ÿÚ_x0001_^È£?ø'ùF£?wP3ÕgQµ?3&gt;Éý¼"©?vð¢ëî ©?_x001A_Ãº)r«?Á é¿_x0008_õ¯?X8èú_±?Ôn ?k£?âQú9:_x0003_«?_x0010_n_x000B_S¦?:Oïû/?³¬kÁ_x0003_B«?_x000D_½_x001C_F_x0005_²?-Å}V§­?F~_x0019_¿	_x0012_ ?R|ô_x0019_µ?_x0001__x0012_T_x000D_±?¨_x0013_8&gt;´?_x0002__x0004_Ù®.ïZµ?f¼®Ã:V·?.¢?±AÙ²?p³N±ï³?D9}§c ¤?7Ù&amp;ÜH=§?_x0002__x0003_ç~­¦?Ó¸*mòº?_x001B_]_x0008_nr¥?ýàU&lt;þ±?¶:ë_x000D_×¼ ?-WãéC¦?Äüûöù_x0006_À?ü_x0004__x001A_q-Ü¹?¤_x001A_n´WÙ¹?¤G_x0004__x001D_·?Ï_x000D_F¿_x0018_²?ñI_x001D__x0016_|°?W_x000B_ùø¡µ?¸Õ@¡5£?_x0003_@ÊJ¶p¸?æ_x0019_^}¢°?¿e~;Ù?AfóZ_x0001_«?_x001C_ýD7ï¬?N+p^é?MÉ²ùK«?ì |x_x0002_¤?øUèo?S_x001A_³áãk±?½Q¬f9­?ýp_x0003__x0005_Î¶?Ïå_x0003_QP?_x0010_z_x001C_æ¦?A#_x000C_Ê&gt;î¥?N\/íY_x0010_§?ËÿäÎXC¶?3"_x000E_Ø ¦?_x000F_S5=Ô­?k=í¸?_x001C__x0004_Àèê"¶?A_x0015_Â±á¯?_x0001_`_x001F_Mí¶?ÁÆX9Öµ?\`þ_x0014_=®?¸&gt;@F¶_x001A_§?Z?h»Ã¦?&gt;^Y_x0001_:/±?Ê9³o/²?í_x0002_¬æ$³?_x0016_	³RÁ§?HxA¬ÿ?©áéøçu¥?G&gt;ð]¯+²?ß¾ëk_x0019_=±?"×*QGý«?´ýÙ)»?_x001A_D8f|¸?_x001C_;õJö¡?@o_x0005_Çe`?$¯¬èn¯?ªO¼"«Ç²?ÌÀs§?_x0002__x0004_àh{THË¼?}_x0019_d^«?´¢_x0017_¾ ö¥?&amp;w÷ð²¶?®Zìfªý?Ë'¢r}£?/d&lt;_x0010_Ý¨?o_x000D_éW`«°?%_x000C_}_x0010_­?&gt;óì.ä²?ñÔñãw¨?Bh}re¶?´nÑÖg¯?_x0010_%Ye&gt;°°?¨k]Ì_x001D_[s?u~ñ_x0007__x001D_³?¼fCä_x0001_A£?» èÈØ?ö_x0006_Â°[Ù­?_x0018_§ågoB?_x000B__x0019_qºÐ/?_x001B_.¦Pª?àî_x001C_O¯?;3ÀÔA0²?zfrQr5 ?JI3^Ñ ?_x0017__x0008_âð¶Ð±?¿ Yb®°§?®Gþ_x0003_»?øûßGy_x0012_£?uë¯¬³?È»æ_x0001__x0004__x0017_v²?£_x0011__x0001_°?LêÀª¥?ú[gÛ²?²_x001F_¼½±K²?u×¡Ått®?÷_x000D_R,Ý-³?ü½çb3K­?LFOß3õ°?$Ò}H§?Ê_x0019__x001D__x0013_&amp;}?°~&lt;äB_x0008_¤?a3YYßû¦?¢_x0013_Sô¨?_x0014_aÈÓ ³?üÃUzQé?Kßó,±?QpÁC_x0003_)©?ö_x000B_:i§²?~à]öN®?²;¸ú¢ç·?Fy¿_x001C_M²?â©Èßz[­?_x0002_g]¶ì±?êk¢`X±?_x000C_jô_x0016_å ?ÓÇ2Û´?ävØ^Ê_x001A_·?®^lV¥?_x0003_+þyÜéª?Ì!_x0005_aä~°?áR´Úª?_x0001__x0002_Ò}ûô¹²?Ãú»¼¬?_x0001_®'|®?;Ëú_x0011__x0002_r¢?ø«Ö	_?äÐÏ}¢£?$_x001D_YÚÆX§?ý]U»	¹?9©[_x0004_²?Ì&gt;_x001B_Ö§?Á_x001F_î9_x0018_²?_x0013_»â_ÂÎ´?_x001A__x0011__x0018__x0010_¯5«?ÜãlñÅ²?ðhGm¿°?å¼Z~[_x000C_°?[7ð¯_x0005_Ò±??Ä=£¹¤?*ú·»?®8]Á¨¾?î_x001B_tÎYà¶?8Sbõ\·?£f»kvM±?°ö1ÒeÉ°?5TÎ»7Ä?v5¾¡Hµ?.G_x001C_¥©?,"_x0012_¬_x0010_%·?:å_x001A_â_x000F__x000F_?i3N_x0018_%9£?pÉ¼·&lt;\?îg_x000C__x0007__x000D_ÆJ¢?_x000F_b¨_x0018_«?DHpµ-]º?¥1Ãéâ²?Dy_x0003_ÍOª?&lt;õMc'¢?T_x0010_yÜ¾¬?_x000C_.`§®Ú¿«èÚÇp!£?_x0008_ö÷iK¸?ñm´@_x000B_e³?z×¾ß¦}¡?iàuáS©?@ó¼)¥?_x0006_¶G	·½®?Æ%_x000F_k_x0001_+¹?Á&gt;ÜÓ?úFeõ¬«?»_x001E_B\?¾°? tBÎ°?.§_x0002__x0007_¯?_x000D_¨s0³?0_x0004_õiË4¢?¼þG©u_x0016_?_x000F_ÿ_x0013_)¤?*É_x0005_My«?ÈÚ*¨ÇÕ¯?_x0017_ûàä/¦?¿º¤Óaß²?HGði7¡?Á4à¨ô³¦?_x000E__x001E_m[ë®?_x0002__x0006__x0015_ä,oÛÇ®?G_x001E_µ_x0018_V­?6Æô_§?_x000D_aOÈã¼?î×¢_x0014__x0013_ ?Ì:2 _x0014_j?µ¡«F¦?¾¤Äv3ßª?&amp;1]S&amp;K´?T_x001B_qRc ²?Cg÷_x000B_7«?XjÉU_x0005_·±?":í¹ À£?xOaÿ­s?A_ä_x0006_WZ·?_x001C_·d_x0014__x0004_³?¤Ä¿&gt;!·?X§K'ÎÉ²?ô_x001D_£j³?ºÑô_x0001_â¾?_x001A_é_x0019_%³?ÂZc&lt;/!¼?_x000C_QYr_x001E_«?ëé@É@´?¤¹X|¬?_x0014_ª« ¡?D_x0013_¸µeôµ?nàþ_x0003_MH¾?Xåpå_x0019_¥?Ò ¿¬s«?:_x0019_aIXË´?dç`¶_x0001__x0002_S?Àþ"ñ_x0016_â?_x0016_î¾=_x0005_r?1_x0011__x0019_y&gt;³?ä_x000C_)ªH¯?Úp°õÂ8¿|Tu¤w?_x0004_Åx?à_x0012_¢?ÍUVË_x0011_T?Rv _x0006_e¦?_x000E_U_x0001_,¶ÿ²?3üÜ/¨?ÿ_x0018_¬½øê°?ò_x0016_iJãh®?xÐ6ûÒ¤?©ðl=_x0011_?.íâ­_x0015_¿¦9¬¦åÍµ?bé¥_x001F_@h ?ôÇ!ÇN=¹?¬"_x000D_lÈÆ ?ºt¨ÓE{ ?`´ÍHÔI°?´"é,rµ?f_x001F_é_x0006__x000F_©?ß­ÓÜ_x0008_³?8Ãñ]f?PË_x000F_¡ïÈ«?®T¸_x0010_p ?n&gt;_x0013_d{J¨?_x0014_$;Ø_x0016_¶?M_x001D_ì¨?_x0001__x0002_ò3|z£.²?´ò!7?Ì_x0007_î%Û¢?ÜÍ'ñ%Kº?Í2§_x0008__§?VÔï­QÍ³?³Qg,Zª©?ÿÚê«_x0011_ ´?KÝ_x0005_Þ0¬?Õ£_x0003_ø¦_x000F_¶?-Ä¬{gx«?_x0001_ôOM¤? ddb»¥?èm9f¼ª?KyÓT °²? _x0001_Ë¼T?)¨_x0008_¨~i¥?9ÊÅÝ)ª?àRÔÕMIU¿À_x0008_ä²Ã¬?«òn°?ÐUuh_x0014_î?x%ä_x0013_O_x0010_¯?oÁ_x0014_»0?©O6_x0005_V®?_x0008_Ü©ñ_x001E_Õ¶?ï:åÑ_x0002_ª?_x0017_ê+±?&gt;£~Åh­?ú_x000B_s´=I¸?PLÆ_x0010_ä?À5s_x0001__x0003_N·³?¤Û«_x0006_ª?ñü§ø1³?¹¾_x0010_ç¤?)ªmë¤?¸På²?_x0016_e_x0004_}Î_x0002_¤?ÒÅ5ÉÆ°?Î_x001F_¼º§?°Ê_x0004_Õ\"´?ÿ b÷â_x0013_«?_x000C_9Ó[³?ùõG*Ø°?®Ød&lt;³?zùÏ_x000C__x0007_¶?§^ô½½qª?_x0010__x001D__x001B_Â|_x0004_°?_x001C_¾Ãi§ß?F`Z"_x0012_²?«Ô_x0007_µ²?z_x001D_}Ò_x001F_°?Èu¨â_x0014_³«?FxÞ_x0015__??FÒéüÕµ?Gsòp²©?5ÿ_x000E__x0008_å¥?¶:=©»?¶¶¿ô?:á[_x0015__x0008_Ù¢?Î_x000D__x0003__x0008__x0007_´?_x001F_ôlÆ&amp;¥?ãDÚ(?_x0001__x0002_iÐÊ&gt;_x0008_¿¯?§_x0015_¸¨V³?¾sÏ·_x000C_¬?Ì_x000E_ñ3²?¤XÔåú°?²ÿQbÆ¹¸?_x001B_ºH_x000E_v½°?Îa)H³?¨k7÷¶?_x0017_m&gt;Ö6¬?X©b)$É´?Gsxè¨?øD"ñnÓ²?oÒm7(±?ÓyRàÑ_x0015_°?Zé&amp;XÒ.°?­&amp;"ß³®¨?_x000E__x001C_[j_x0011__x001F_?_x0013_wÁh³?øË´_x001B_¨®?QXÞ¸?­?¾O¦e?åñ¬u4±?³\Ê_x0018_t­?DÀ`Ñ6?tltR÷°?ª"_x0010_YZ$²?9ªRÒ6Æ?½,ä_x0005_¸?Jº-£¡?+ ú_x0005_¤?îæJ_x0017__x0002_	_x000F_-®?ÿà_x000B__x0005_¦?ò_x0004__x000E_¾m¸?H_x001D_¸® ?AÞÙÔS¯?s¾_x0001_Ôò?ÌW_x0008_÷0?AL_x0008_ÃÆã§?«I£F½T®?_x0016_oÂìèÜ¦?_x0008_	_x001E__x0018__x0003__x0006_²?¢%A_x0014_±Ì­?tçð©ýk»?×Ù û^H°?×^Ä_x0016_°¶?hù@©_x0018_?Çö_x0015_B»?_x001C__x0012_vÐ_x0007_³?þ(AÓìª?_x000E__x0010_m£L_x000C_´?¤­É#²?Q-_x001D_»}¬?".XÜ_x001A_¾´?lËagÄM¦?co9&gt;¸°?dó3¿Á´?_x000C_s_x0010_©rI¤?I_x000B_p©µõ¦?lp_x000E_Fù¤?Bÿ¦0®?Ê\m#C ?Êé-ªÃu?_x0001__x0002_ÌÔÜ§T¡?_x0014_Fà=©¨ ?+P¾ñ©°?Ôç{_x0013_¶?ù$½ôUº±?}.Úá_x0002_Ã´?¿, _x001E_@«? +_x0004__x001C__BU?àK_x0014__x0008_L1`¿RÖ_x0004_&lt;£¡?SçàôG¹?ÆÄûlð·?moQÆk ?rðãí}©?%Z*¢_x0010_°?(W©k?0Ë_x000C_ÃÛè·?òW¡ûðÃ±?pW_x0018_B½Ö°?¯_x001E_pøÀs¥?_x000D_ú"Mõ?õfïmj¡?¡uRì£?Â)_x001B_±T?ì_x000E_ü³?m vÖ­?0_x0011__x0019__x0011_©íc?xq½¯|³?G÷¦°bc¯?Üq;º_x001D_F?Ô_x0008_²íw^?_x0014_À¢'_x0004__x0005_Iî¯?e5ú¨¢?µs¦Âò.§?_x0012_4t_x000C_Æ¬´?._x0010_Ê+i¯?¶jÈ¶Dd ?´Ë	`W¤±?=^_x0006__x0003_ð_x0016_®?¦Òå ?Ü£©îä«?ª_x0014_^à¬?üi)d®¼?&lt;_x0008__x0001__x0005_îª?aË_x0012_¨¹V«?&lt;Q?é_x0004_.?EÉi42_x001F_¬?\TR_x0015_÷_x0002_¡?Íw_x0002_&lt;_x0015_°?­ÑS_x000B_'°?_x001E_É_x001F_Á¯?¸f_x001A_oòþ¦?UÝµDH®?.äà_x0001_s?»[ù{{·?¸Öw%µ³?2÷ýåf_x0013_±?2 ||À{£?_x0008_ÑâÃ¬?ñÕrø? 2JÛÝ·?5oÕRý»¤?¢ÝbF®?_x0003__x0005__x001E_Þºæ_x0016_²?Zç_x001F_³Ø¬²?¨×_x0017_7E?¶úp-Dµ?·5_x000B_¬?ú±eó_x0001_ê¢?ß)¡ø±?y':Lo³?_x001E_ù)¯i¤?èE{æÝþ?ÉjEÜf³?:|ÔÞz°¢?ó_x0006_äæÂ?ºI{ú¨X?¨²ÏP_x000D_´?_x000B_õ½¿!c¤?_²_x0015_'_x000D__x0002_²?_x001C_â_x0013_Ü(ê±?|_x001E__x0004_s¨Ë´?ÎïqÁ_x0017_²?ü¤_x0003__x0015_¦_x0010_²?ßì¥?×ªÏ_x0017_Ã?/_x0012__x001D_?W h³Â¶?þï^q³´?|Tè_x001F_&lt;½±?_x0014_q3#?_x0012_Ì_x0013_7_x0010_µ?&amp;@.Ll°?®_x0018_óÄ¢?üd_x0002__x0002__x0003_Ù³?úM[Ú®®«?ô65ú_x000E_®?_x0002_Øò_x001A_?_x0006_øÃ¿n©?à¯¬X_x0003_¡?Ü_x0003_x|,£?ïÜnd©n°?Ð7¬zo_x0001_¥?fFR+sÃ¥?y-ß¹EÔ´?´«ñ_x0016_HLº?)©6«ô_x001E_¥?9_x001A_Ä³?X_x000F_ò@õ²?_x0019_þyl¹?Ìj,ãv¸ ?f×_x001E_D]³?Î:ú?²?Zó*îÞ¢?bVp ?ñÄ/Ïi7¥?h!¶ªßH?_x0006_tL«ý¡?}ÔJ`Y¦?Þ¨ÔéÃ ?ÞH°E_x0004_?àËÔöQ§?qWªM?ZmæÒ= ±?_x0006_UÀ_x0011_]§³?_x0017__x001F_©Apt²?_x0003__x000D_Ünúr±?8_x001A_t£Ð¶?¶³)Õ¹?_x001C_]Ws´?ÝQ_x0017_4_x0014_ª?å9_x0002_ñ$&lt;¤?²¦XD¼_x0017_ ?ñ_x000C_5ÊBc?L¶_x0008_ÀÑ?ö¡ñ¯,ö®?OvVí\³? _x000F_x_x0019_J?øõ_x0013_È¼ë·?xzÇ\²¢?¿Z°§ñ³?¦Ä_x000B_p__x0004_?.¦_x0006_îî£ ?lO_x000C_ Sÿ´?_x0007_àG`¹°?Ww$W¿·?"Ô§A{¸?üxª_x0005_.~?".+ì=ü¢?äÄez(¢?_x0003_Å=Ì½¦??	P½tî­?l_x0016_×à¢?=Ã_x0013_(_x0006_¦?_x0015_Ì_x0001_rÂ°?]ií_x0016_¦?Þífa9²?D_x000D_±ù_x0005_	_x0001_»?d ý¯®?ûúòÐÕ«?55fª?¬ãçÇÂ±?&lt;KÜÁ{¦?D_x0012_Ø_x0003_µ?.+sûÀ£?7TÜÓ°?ãå.34Ì¨?HP_x0005__x001A_Ý?¦gqc_[°?_x0006_5äJJH´?l_x000C_#9é?v_x0002_äé_x000B_ ?a%~·?Ü$oQI³?¢2ÂIOº?øÒZÚ£ã?úÁY:2òº?¢£_x0008__x0007_!°?	_x0014_Ô°&amp;´?_x0004_râÕî²?å_x0007_øó­?$í Êp_x000F_£?½]e¤_x0004_­¯?@._x001F_M_x0011_bz?_x0018_Ñíù·?,_x0001_êw³?  Ð1	D©? ¯3_x0018_#Û?î»jrA?³?_x0001__x000C_t¨wÙ£¸¬?°ò¢_x0002__x0002_´?å_x0019_F_x000B_Ä&lt;µ?_x001A_ÂÑ_x0001_Ôñ£?­mWUñ¾´?Û _x0007_$ÆU¦?¼BrÐ¸³?R#¬j#¯?Ü5ö"&amp;&gt;¥?#_x0016__x0015_+q©?#Y¥1O¢­?ó_x000B_Tm_x0015_³?Rõgòâ´?_x0008_í·óÖP?Àºµÿ³?OÐ¯S	¥¯?_x001D_4_x0019_°ÉF´?Y&lt;]°?°+xÓ&lt;&amp;´?úûöê_x001A_´?ñ£Y_ ?_x0013__x0007__x0005_{~§?®ÀÑèº`²?_x0014_7±Ö"á­?àqØÑ¦?ÊóºÅhV®?®Këv_x0006_¨?¬_x0019__x0004_4Y³?_x0003_,²1­³?4Ô_x001A_X+¿@JRyÄú¬?B'×U_x0002__x0003_÷Í¬?	DÏ§¦ª?)ÓdB_x0013_¬?/.`³?+ªp5´?LD-Ð~?à&amp;åD_x001A_^·?÷_x0001_@a¸º¯?öb¼t¡?úö _x001F_ïÎ§?_x001B__x001A_Û·?¼D ÚÍ|¦?M=Èè}¦?4$X­Ö?@8_x001B_Lm¯?9¯j_x0002_in¤?dGR¿ª_x0018_?_x000F_	³µr:¬?§ý_PÎ?²_x0011_3G­?Þ¶7p»?pÜXÿä­?÷eú§?Bô\0Ò±?Ñ_x001F_(%?Ê­_x000B_d©?	ç´®?@_x0013_jñ_x0019_?îÅÕõx©?'¿Üe_x0001_²?e&lt;û7æ»?1KYVp­?_x0001__x0003_Ç»WìK?Zæ_x001F__x001B_º·?&amp;g¿°?«oqx×_x0016_ª?y7mçú­º?i_x001F_;äøb¦?.læùT£?6ÌZ_x0014_3¦?_x001E_rZ ?x°-_x0011_Ç`®?/_x001E__x0014_³D_x001C_?0Dë£¢?äË,Z9ï¦?¤_bÞðD³?É£väÒ_x0010_³?ð1ÿ¸Y¦?_x0003_Næ\¡?çHÞÆÉ¤?NH_x0019_?sÓ°?aÈ~?BqÇÐ±?ÎÓ_x001A_g_x001C_z²?,ZÑ©ðª?è_x0012_wÀ?î&gt;_x000E_Uj_x0002_¶?Ñéµ_x0017__x001F_Úª?K"§Ùo¬¶?¦¯_x000F__x000B__x0013_§?éoiËs¨?þ¾Z:ðe¶?õzfgÔ_x0011_¬?)2´Ñ_x0001__x0005_*ëµ?»_x0003_ú§eª?4®_x000D_FÍ_x001F_«?#r|_x0005_þ¡?Â¨ÜªW?Çq­[[#³?Ê=_x0002_Ó}?&lt;ðåT_x0004_¯?*­U-þ.¡?@Ô_x0001__x0018_×?/ÉÇF_x0012_w ?Ú_x000E_ähó±?_x0019_xOU_x0019_aª?_x0004_¢ÃÂy±?u[_x0001_Ø_x0018_¯?Bpkÿñ­?²m_x0016_¢ß£?6_x000F_ÕÅb±?Ã&lt;é_x000C_\°¦?-	U!_»?_x000F_]6_x0005_ô±­?à½J|_x0013_%¤?pW¿t­?²ôc¡t#¨?sWÁ{3­?_x0003_þb9Ìó¯?_x0019__x0018_ïh³?\þ½ØÜ_x000B_²?HçÌéõ_x001D_³?ãô-÷%a£?_x001C_úh0 T°?_x0005_ë&lt;"½³?_x0001__x0002_¢²o$_x001F_©?¤îæîÂ[¯?Nø×s·_x000B_?È%6¡z?qM_x0001__x001C_N³?_x0006_YÎ _x000F_)°?Z_x0013_ÓêC´¯?ÝbÄAq¶?_x0010_'¬,çX£?ìeçnT¬?êÚÅ¡©?ÝÝÙµ»$±?'"óÖWP­?p+O0µ«?2_x0003_ÜFÁª£?ât_x0002_vW²?@_x0013_&lt;	tB?_x0018_øZ_x0013__±?:_x000B__x001C_²?Z0_x0016_suw¤?ô"_x000B_#_x001C_3?`¼{5¦?pñHä´?|_x000E_;B­±?ÏàË ÄË¥?¢A|_x0005__x0012_? õ.Qr_x001A_¸?­Q_x0016_ü_x0013_°?&gt;Ò¼ã_x0017_Ì?$¹_x000D_{IM°?¤.¢jáy?¶pk_x0001__x0003_ü?_x0018_j5_51º?µ2}^§?®CàÍ,_x0004_³?ic_x0005_Ç_x0013_þµ?Ðñ¤D¾ÿ?Ü§BøÌó?ûäxáÑ µ?d¥_x0005_¢²?3*¶_x0001__x0018_®?Ês%_x001A_?{)Ä±?^8ÂÍ_x0002_÷±?BùµÞùÖ³? ¶87q ?8@Ù_x000C_F©?Ô_x0004_1¬Úª?ªF5¼á?_x0007_pä²_x001E__x000D_µ?äx7t«­?ÏFìïª?Ôô5Êb¼?ýG_x000B_aô ¯?÷i_x0012_×©?È_x000D_¸ 0?¹òðì6Ô°?ÒÌkd!?X¢òü_¨?N]þ³r?_x0010_ËÕP#1¤?_x0014_×(%Ä³?_x0012_Øþ9°?_x0005_	ú9öæÞ&gt;¸?ã2ÂIëÄ¦?ÝL_x0006_k"äª?Ì¢Ý?v_x001C_|_x0013__x0017_?¤éè_x000F_}°?m?Õ]ó_x000C_¬?Ò7_x0003_¦Cl±?Ü_x001E_Ò ?¾vPPÇµ?tf¯¸_x001D_I¨?_x0001_#RÄNB±?qæCÕ¹³?"¬rCh¶?_x0002_Z²Î·?"x½HWþ¨?|B_x001E_Ûg¬? _x0014_­^©?å 3Îô_x0012_­?mW8×b`¬?³åcç--¥?T¶ªa?!S_x0001_Íç¹?_x0007_I ¹ªf¨?òîÊ_x0013_Øö­?ÛG_x0004_ÐN_x000F_¥?-îL/sÙ°?¶í{(#?»ãj_x0008_ãÎ?£_x0018_#«±?êT&lt;b_x0018_3¡?Ã@Þ7_x0003__x0005_ð ?³_x0002__x0001_Ç_x0004_§?å#*¬Ö~®?v8ý½%ª?Wj¡ìî©?Ø_x0008__x0004_Yb?_x0011_Çç·à©?Ã_x000C_Z	À_x0010_ª?¶	Uã_x000E_»³?_x000F_À­!±?y-ù0_x001D_²?_x0004_¨xþ­?t_x0019__Ù±?¥¯_x0004__x000D_³?_x0017_âÁÍI¶?ÔÍà£Ñ§?ÚiR_x0012__x000E_°?|ÒØmµ?5;Î«w±?ÕwòLGØ°?däY¿+­?Ð_x001D_O_x000B_ìÉµ?Wn[ÅÌßª?,i»S_x0003_µ¬?ÒkÂ¿i¨?´NM¯?õ£Á6}ø«?_x0010_HÁ±È­?_x0010__x001E__x0018_y«?LØÖ¨]Z°?á*?_x0019_Ù­?tÏÈ_x001D_b?_x0002__x0004_õ7'?=à._x0013_²?}£_x0012_M¤Ç·?_x0004_Isv?Q£?óöi_x0006_¸²«?h_x0007_ø:ñ&lt;»?OeäQÝQ²?Çn`_x0011__x0011_­?ú&lt;HÉÍª?_x0006_8_x0001_*39·?ÁW&lt;¤Ñ"´?1u_x0013_òÕ³?_x0002_øÞ(l© ?¨µ2_x000B_y®?CÓ/à»Q³?)HÂæL²?¬_x000D__x0003_Þ&gt;z¨?ÄÉ]Æ_x0010_¬?2¤_x0019_¾¼°?X_x0006_xÚº?¨Þ_x000E_ö¬?_x0008_5³7Óµ?#+xªQ´?üz·±_x0017_?(V&lt;Ø¿£¯?çÜ]Aøtº?sgjÎ?úÜª`_x001F_Q´?ÃØ.N±?¼ïþ6+ ?¢|H`+µ?_x0016_W£_x0002__x0006_=£?,¤_x0011_Hþñ©?¤pÍp?_x000E_Ì_x001B__x0017__x0004__x0018_§?^P¬ZÀÎµ?èD ½Â§?¤{n÷_x0014_O´?¶¥ôÐ½°?FyÐ[¢?e#=`s±?E§CûT&gt;°?_x0001__x0005_É¥?Ô_x0002_dÓ_x001A_Þ?_x0001__x001B_d½¨?Ø_x0016_dk¸?_x0006__x0011__x0011_wÑ3¨?Óÿ|E3j²?Ë¯%_x0018_°? ì#CÞúf?í_x0002_è{÷°?î_x0008_Å¼?!"À?_x000B_û54Ë¨?_x000B_\£5Í©´?_x0016_óä&lt;É±?ú/7_x000E_ó@¯?Bâ&gt;4¼¿¦?²w!_x0006_Í_x0019_¦?_x0006_ë_x000D_b%©?Û_x0003__x001E_ëÉ¯?úó_x001F_~u÷³?ª_x001B_iE´?_x0001__x0002_½×næÂbµ?¾.7_x0016_Æ³?ª:A_x000D_¡?!çêÔH&amp;¯?RÛ`¬%X²?[_x0010__x0018_@«?ÛUÀ_x0017_§?­õ_x0004_»²_x0007_¬?ÖHÞ_x001D_+¢?oä_x0006_È¥?k_x0002_pA6U¥?¸âS"³?A_x0004_ðÑuF¬?oö_GÝ®?à"Ô_x0003_Æà°?5)ûO=í®?â×_x0013_/_x0010_´?Ðª2_x0002_F¸?ã@ÌàÁ¬?¿¹_x0004_ºL_x0007_¨?8_x0007_½°1sµ?_x0003__x0019_øÐ©?ò®lÐvÂ±?s6M_x001E_ñ±±?_x0014__x0017_UÒ;«?_x0002_ß"o/`°?(F×È¹?¼_x0006__x000F_í¾ ?°ý}G³x¾?°À	»_x000D_|?, Ø&gt;_x0015_Î?f_x0011_Â_x0001__x0002_Ç?¨?ùgîa¯«?úÆá&amp;ìó«?ÃÌ¬Òª¥?Âz_x0015__x0016__x000B_Z¬?,úyÇK}¯?ÂýAã/zº?(&lt;;J¤§?æUV_x0019__x0017_­­?ÆôãO`ß°?¿_x0005__x001B_|´£?gÈ.o´?&lt;²G Ôª?ì_x0018_ªú×?UäDÑ_x001F_¥?_x000C_ßÕ_x0017_0°?_x000F_í_x0017_äâj°?gòïýi¦?'!énÙ¬«?#HèÆQ?r â°B+¸?Xÿ_x0001_ô¡?pÛ_x0014_ ³?ß¡1R\ª?Ð_x0015_»Ù¬?×þ¶c§¯ª?p6cBPb¿z¿¡ßË?¹XPUÞ±¬??åt¦fú²?ù1_x000B_;_x000C_G«?_x0014_´To ?_x0003__x0005__x001A_ÅBPø²?àW_x001E_Mèµ?¸PxyÞ°?É_x0007_pá^³?_x0006_K¾7_x0015_·?À·Èkà?8@§p-­?¼Îü'rv?ÚM«_x0018_5¹?´_x0008__x0001_6X¼?gó9EÀE®?B¡â_x0002_¦?_x000E_Tñ×Ô­­?zì)õ. ?_x0005__x000C_l_x000C_¶?ß_x0005_q!!Á¥?Ó**¢«)®?ü³Á@_x0014_?1_x0002_`&gt;_x0004__x0001_?×]øn×K±?¥_x001A_ô_x0018_ª'¥?|Ó_x000F_  ´?X	_x001B_p{¿_x0006__x0008_c-o §?âð)ùTè°?£«ú_x0018_¬?÷_x001B_,[²¨?¼°Và°?úd[ërÂ?¼&lt;_x0001_Øz¡?¶3úÇª?høø0_x0002__x0004_i°?ëji:|Ø©?Èj§áW¶?«X/]§Õ?_x0013_æ.ä[±?4q¢Ô_x0018_÷?.ýÜ?C¸?Éóp ª	²?Léuñ´?&amp;1_x000B__x000B_ÖU³?&lt;_x000B_÷þ`_x001A_±?Ä"D	W?Yûh_x0001_Z¿µ?×£Éÿê?:_x0005_ÍÚ_x0004_«? jÖ_×r­?îj_x0003_B¤?vÜGÕ÷ù§?K`¢h²_x0002_±?À42Ã_x001C_0³?_x0016__x0002_kt¥Z¶?=T_x001C_2 ¬?MxíÜb×²?_x0008__x0015_3÷_x0018_^¤?e¯Á.Î ?V_x0001_é_x0004_Ã¹?ÞÊYOß°?à_x001D_Þ5Gs¦?zCM_x0002_µ? !$Åbãb¿«}»_x0010__x0008_?,FÂKü°?_x0002__x0003_í(_x0008_~t¯?ØzÞ_Ø°?Æs¶ìÜ$¥?Þ_x001B_ÏJU§?Îù¾_x0015_ì¥?¯r1å?ô[Íµ¤¸?_x0016_¸a8£_x0005_­?è_x0006_µ_®ì¨?&gt;Õä-4Áº?dý[!_x000F_²?Jµ_x000F__x001B_tM¥?¾ë8¼/¨?_x001D__x0015_	&amp;[¶°?º)æxff´?ÖO}mnY­?«¯Ê¶?Vr6_x0017_¶¸?[êaG§Lµ?&gt;B:Ê_x001E_!¯?ë	3eÑ´?_x0002_Yr@Æ}¸?©zÊG0*­?ñDÚüþ&amp;¦?4%op_x0007_£?ø^ç¿_x0018_¦|? ¼e\_x0001_Y¿P?òÒV~?yÐ&amp;e#µ?Ì#²×«þ¬?¶_x001D_tª&amp;¡?_x001C__x0002_½_x0001__x0002_°õ¡?ÁòßkK°?ç_x0010_Y_x0014_3:µ?hLzÚAù«?£_x0015_Ç|?|ß_x0004_/U «?T_x0014_êÀõ±?·/}Âs]±?j_x0010_@mÊ©?A_x0007_ªÄ­?Û_x000C_ÐÍ_x000F_?nÉWôUé²?WßX2þO²?_x0012_Ü6×¶?aÏèo_x0007_µª?Ë6¢b¬?_x001E_¦î7²?úKðÊÓ|¬?"_x0015__x000F__x001F__x001E_9²?(å·^®±?îG_x000D_j@x¯?ß_x0006_ñf­?Q²_x0003_'£?¹þí_x0011_òñ²?g*Í&gt;_x0001_©°?®&amp;Oäj3©?êYÂB!¤£?ÐÚ}zT§?¤"¤_x0004__x001E_°?zìVðüø¯?_x0005_gXøïj«? ^áfÑqP¿_x0001__x0002_E	Ä!'¤?+_x0010_ôcá&amp;¹?Â¨°dï¢¥?4_x0006_à_x0018_sÜ·?þpÃ_x0016_ÓJ±?TÐçºÎ?Å&lt;_x0004_IB³?Hêä?¬b_x000C_)¹?ú^¥ÞÝ·?_x0007__x0013_õ¼°?È©x(³ò¦?Ö,5ÄÔ?½¤'_x0005_´?|êi1jñµ?d¨Öå«?½èû§ÁD ?¢ðo:B¥?_x0008_^_x0007_¬`Ì¦?î&amp;È_x0012_¬ä¤?'ç_x0003_	+±?VÎ?Åï ?¿$'³sw¹?&lt;Èìþ/_x0015_?øÒ_x001A_áôá?6ãt],Ë§?Íµyþi³?ïé5jü±?Ï_x0013_å_x0004_uz°?/'_x000E_ä_x0005_Ú©?"°G^V¿?Ãß%_x0011__x0002__x0003_(Å¸?ô÷þ©6¿@·(Øh?M8^~`¡?ô¢_x000B_,"¸?_x0016_ó,«8¢?Ô_x000D__x0015_F ?-dúäR¥?_x000B_çÞË¯?i²Ì_x0018_ñ§µ?¶ôQK­³§?¦ü±­_x000E__x0001_±?Ü4äØo¤?­ìÑ_x001D_±?ìWñ:±º¦?suTÖºµ?g5ªÝX±?d©ÐU_à¿0c|{Ã®?°ÿäL¯?9;Û#¯?L_x0019_T¨þW¡?ÉíMf_x0015_¤?NåèÀÛ£¦?_x0012_ËÐò²6?y°LE±?rRA7N´?À_%¯!?\ú®_x0017_?_x0012__x0014_?ûX¡±?æd»-Ä?»Y2Üáµ±?_x0001__x0003__x0017_@7uîÌ´?_x0013_Eu¬v¨?¾dò]q­?Ü$û³í¡?­_x0012_tÀ:ª?åE¾Ö§1¹?Ô_x001B_- |?£ÉÏ_x000D_¯?~×_x0019_'?³?ÊYpË}_·?ßÔ²Å¸1®?_x0006_/¶¦a¦?ÖÓKá±?h_x000C_(k~_x000C_·?_x000F_¹_x001A_õ¾R­?CT_x0006_(9,´?S¥Þk{:¶?_x000E_µ ­-!?Øè_x0015_$ãJ³?þ~7±õH²?þ~ý	´¯½?HMÛµ_x0007_Ä?æ¾_x0002_B0¦³?Z±ùD'°?Z«yf]È³?YêX0ë£?ä Ks-ª?ÔD"tp¥¡?ªÒ¦dåx¹?hSX([¨?_x001E_oòÒ¸?b{=A_x0004__x0006_¸ª?j?\_x0018_K_x0014_¤?ªÅ2(58?VOÎq0±?sÝþëi©?`ôÙ_x0001_P_x0012_©?«­"@»?îé¾$áý?º²â_x000E_» ?ÚW©ûD«?h¹»z-â ?DÍm=+¦?ÔU= ·®?CKìö¶á¶?þ&gt;Øôj¿°?æG¹Q/¸¢?°KØ²_x0015_¡?_x0002_C6á_x0015_¬?ã__x0013_6ös?_x001A_¶_x0017_/¼§?_x000C_ÖÉU¶?Ê·±¡? ¼¼¯ð­?Ê[q_x0011_°°?¿÷_x000D_è´_x0019_´?&gt;Ñ_x000C_eù¢?_x000C_fÔ_x0005_ø?Î`]Z²? a-Vâxµ?n¨_x001D_e_x0003_`®?ÓÑ_x0017_Ç×´?\Fzï?_x0002__x0004_&lt;D]a_x001E_°?¬ùg_x0014_Nª?Hx_x0011_´HÑ®?äõ¸_x001E_¿[¤?ÕÍ!´?î_x0012_J¼0Nµ?´æu|´Ã?S^+Ùâ?A_x0014__x000B_ÈDZ¯?&lt;_x0003_÷ekW¤?P¨3u5²?_x000C__x001C_Nª#3?@q)Cv¤?6!7_x0002_ñÝ©?È-«_x0019_Rí?&amp;h_x001B_D Yµ?Ã³ß4ßâ³?­I_x001F_£?T_x000B_ñC_x0001_ã°?À)Út[¸?þãèä´ø¡?ÄñpFKî¦?îÒ£_x000B_±ä³?'Ýño#»?_x0015_Ù_x0001_«¯Ë¦?ÇAtIa*¦?ÀVå*_x0007_N·?È!_x0013_HÝ9?æo°¨Ï¢?BQ_x0001__x0011_úª?ÀP¤_x0002_×´?@GÕè_x0001__x0002_s¿ª? ¥_x001D_Ø­?Ö92ÚJ¦?ÇK'N(µ?_x001B_¾Ðõ_x000B_Ê¦?#UzVz¨©?Æw~p_x000C_Ê«?yv?3SÑª?ä¡*ý³©©?y_x001B_ª_x001A__x0012_V?Ð¯=_x000C_0°?jÛ'l_x000C_§­?`&lt;¨ÿ©³?×ÙÝ_x0005_*7¬?ÚBCQ]©?+/vÿÍ°?X1½!iCz?.i_x0007__x001F_û¦¥?(+;_x0006_xÓ­?b_x001D__x000F_vó¨?·)_x0006_»Æ´?D¹ëúiçµ?_x001F_lþ¼È¶²?_x0011__x000B_Ã_x0011_×Y¥?xß_x0012__x0018_ÐN°?3Î_x0008_^¨?_x0010_¿ËËjÇ±?¿ä¬?rfdû¬?_x0014_º´_x0012_±?ÛÑø`_?Ä_x0013__x0001_ØøÍ¥?_x0003__x0005_xÀ²'ëà¢?Ì_÷¤[Ý°?Y9V©_x000C_?:C¦L¶?84°Ö_x0006_ñ°?)É°E_x001B_®?ÛÚ_x000B_¶å·?évõ2Æ®?(;»Á¸Þ²?Äå_x0008__x001D_í_x0002_²?pr}§?À])Á»?{_x0005_¾V?ÄW_x001C_¶"°?_x0014_oï_x0016_ðz?ò!LaûH«?f_ÿê¡­?_x001A_§UÕ÷¤?;_x001E_%T~Ç¬?å"g©dm©?ú_x001F_Rèá_x0001_¨?R_x001F_ù-q§?ã¼_x001F_hÓâ­?ò"âÒ¯§?m¹£Bpm·?_x001E_pXÉ\_x0016_ ?B+¬v(¦?_x001F_æ&gt;I¥ò°?.&gt;Ûºj_x000C_?e(_x0011_75Î?DwÒE_x0010_2¦?w½_x0004__x0001__x0006__x001B_¿ñreL_x000E_¬?n_x000C__x0015__x0015_¹_x0010_¥?J_x0008_õf-¤?Äu_x0005__x0007_É¨?ôûÝ\ê¬?¤_x0008_åhé_x0018_?P×±_x000C_4¼±?_x000E_øê)*?µ_x001A_Sùü&gt;?_x0006_Â,,¶?7"_x0014_#JÀ¢?¼ Bè7¦?ú#öÎ±*¯?K-M½O±?Ûê_x0010__x0004_w°?êÄ(_x0017_ªÀ?a_x0014_õò_x0002_´?àïNÔPÈ¦?nR5T:¦?ºÄ^ªJ¯?_x0018_VÍ~?Ã_x0003_ÇÎO_x0012_«?_x0013_wR_x000D_°_x0015_¨?_x0001_DëÕB¼F¿_x0004_×ÆvÇ~²?Ú$%tM_x0002_³?f¯K¥îV©?¦·dûÙB­?³¨|] ?ay_x000B_[½=©?­(æhlÚ¯?_x0002__x0003_^ÂÉ¥Í­?Ö¸ÞE8±?¤ëÓçQ¥?èïOÇ¢?Æ®ïÁÖb«?(J¾õB±?´PICy¢?@¶ì _x0003_§?î&amp;*ûÑ\±?,»1²?xq¢g°?ÜÙìo_x0001_­?_x001F_°V.ñ¦?¾Ñ÷²ÕT©?c{_x001B_±?_x0014_úH_x0019_½¨?=uà¤?]_x001B_Ýìpº?3¡_x000E_:±? t_x000F__x001F_·£?|zàþ_x001B_¯?ãEðÂ3·?z_x001F_Ô|°?ò_x0004_h=F:±?nZÊXTH­?IOq¯ÜÜ¥?n·~Bñ²?¾N&gt;_x0012_p§?À)gùk_x0016_»?±ÕZ¿¿Z¦?Ïõ¿àW«?Ø_x0015_ù°_x0001__x0003_Ùª?	T_x0013_	¦­?J§Ê_x0007_7¦?"¾òÐO·?¢Ú6q­®?ñaCG±?¬µr¢Q¨?å¦ÚÐÔ ?vÒÚS¯¢?f¯_x0010_Å±?dÖ_x0014__x0001_:ã²?ä r¥?^cZØ	?/a}þøÝ¨?_x0014_y18_x0006_j­?$¼àÅ*	¶?à£ó_x001B__x001E_¯?À±.¼]è?¦ï¯tV­?øéí[£à±?pöh¹?ye&gt;C_x0007_²?³¾DÒ¥_x0006_±?.æ_x0018__x001F_Gê¦?dÑ01/â±?Ö$º_x0002__x0012_^®?_x001E_E_x0008_S³¡?Ú¤Á_x0007__x0010_¸?=L£bvª?Xd'B«_x000C_§?/«¢æ­µª?kó_x000F_¶e¦?_x0002__x0003_p"´2³?_x0002_O[³®ðp?î¶±=i_x001F_¨?GD²)u¦?lpº©c¡?èØ¨Øi©¬?õ¢¾°µ?¢)_x0010_2O«?j_x001E_#pP¡?ÕJ_x0008_}ò?_x0002_è9×ÛG©?°g_x000B_y²¸¡?ì_x0016_,_x0008_tà¨?øÖ_x0012_R_x0016_8?_x0012_'Å³?_x0013_}_x000B_¹ª?û;£ª¶©?àGZmÝ ²?tðë¤#Ë±?8_x0013__x000B__x001B_õx¿}å¤âQ?_x000E_@pD?kÞÏ_x0008_Ð±?_x000E__x0017__x0003__x001D__x0011_{¼?ûM}Do·?Øë_x0001_El?c_x0010_³ÏZ?Á \ÐK ?`4)°ú_x0016_­?²Ä_x0007_Æd°?_x0017_O¼ÑÌ`¨?â[c_x0001__x0002_èÝ³?XZ»?]&lt;¬?´_x001F_ÖÖÓhº?F´8Y?ð_x000C__x001B_äH·?z_x000E_Õ¦õ¯?_x0011__bÛÈ®?'XS@ «?¾ô,Ö°?ü½pÈ? D®è_x000C__x0018_­?ºÞK®_x0015_F·?z£9O¢?ÛÛ¹_x001C_ª?_x0001_3¶öí¤?0ÒÂ9¡?FÚô_x0015_Å´?1`©_x0010__x001B_ª?ÊAkF4±?_x0012_N%Â#´?Ú_x000D_ì@É¡?Ìt_x0019_4öÕ¯?~´PF¡??ÏtR_x0011_.ª?ÅÍg_x001F_OS©?j'/û_x0008__x0004_§?bó$·l_x0002_¯?fsÇ3Àµ?nâ1r¼}«?àHÑNj°?Æ_x001E_¡­ßËª?2b@g`¢?_x0004__x0005_Tõ¿*8Ã ?Õwîý_x001A__x001A_¬?Ð_x0006_¼þ\Ã?®¨¶±&amp;?ÏÐ·Q?ãIed¾?ð(Îg_x0003_B­?ZÃKC_x001C_°?ö°Á\Á¤?ìp;i_x000B__x000F_µ?~x×_x001F_ëß²?H(sù¦?¬&amp;qðØ«?[HF¯¢?_x001A_]Ì&amp;Sv»?õ§·Kw¨?Z¯ÍbÎ¤¡?þXñ=_x001C_Ý«?Î_x001A_õðPñ?@¶_x0012_­¨I?_x0001_y½2Å?pl_x001D_ïmLx?7üÓ4Ö\¥?¾yÕr_x0013_Á¤?_x000E_2éd?9°?ÜC_x0008_.Y¡?N	¢_?§{_x001D__x0002_{¥?Ùd¤Ð1£?×»³¤z£?YîÛ_x0016_æ_x0006_«?_x0014_¯_x0006_	½_x0005_«?ÈAýTð{?ij21dé´?_x001E_Gë_x0015__x000D_v·?7d.ýÛ­?´_x0013_ùP{_x0017_ª?&gt;2Lº·n´?_x0006__x0011_rÊ°?¦_x0004_e¦"?;èÕÑ|±?tk§·µ¨?úÍ!_x0001_@´?°sÏk5@³?°üv¶L0¤?_x000D__x0015_l±Y?{_x001C_$¬?bË0f÷S¶? Ömd3p®?9.u«P²³?_x0008_à	É©[?,ªõJÇ_x0016_°? ÿÚ{3u¿¸t»AÅ´?&amp;y_x001E__x0007__x0015_³?¬_x0004_ÀÕ(·?îíN@¡Ð£?°B4ù¯?_x0003_Ùü_x001E__x0016_¥?©é_x001B_¶¸? _x0002_üÉ?g`_x0008_òÖ£?f(gäËô°?_x0006__x0007__x0003__x001C_g_x0004_ñ²?Ùyåõ«?[_x0004_ðèÐp?_x0014__x0004_ª:èÛµ?_x0018_L¤Õ&gt;ß?.5Ë|;×³?ï_x000B_Â¦?AÈì]$ú°?ÆI4#Ôb¥?/L+_x001D_í·?C_x000E_ºÀ¾«?2òÈäÖ?K_x0012_ú_x000C_uÀ?º_x001B_iK¡?lRæÆ¨?_x0005__x0003__x0004_í\?Aaý_x001B_p°?_x001E_gó/©a°?ë_x0011_¯_x001D_?òÂp"? ×JÕ2?o×R!_x0001_%¦?ÛQ_x0004__x001C_ê_x0002_ ?_x0005_?&lt;5¢_x000E_?í_x0006_JI¾?ûV]Ý%¬?_x0013_½Zã´,¯?pô:aú­?Õd_x0013_í?lAz_²¶§?1K._x000B_é¥?Õ Í_x000D__x0001__x0002_Ôµ?mU_x0011_c×;°?_x0001_.ÇÚè?DöØe¶?_x001A_o¶_x001D_©c±?´nñst­¡?#_x0015_ãò³?_x001B__x001F_ëõ_x001B_¤?Ï.Í/»?¤½Z_x000C_'·?»×¶¾_x001D_²?9ñ·(ì°?âKÞ_x001E__x0019_.£?j_x0006__x0003_iÂü¯?Ì¤_x0016_/Í&lt;?Xo½(¨?Ðw{â&lt;À¨?H&amp;BG«?rÇ¬Ömn¯?pMRBªÅ°?(â´î¦©?6W(ÉÕ¡?W_x000F_@«Ç_x000B_¦?rIKü'`¥?È¾xO- ?w_x001E__x0015_¼_x0010_	·?U{_x0010_üæ¢?{`_x001B_ó¯?£_x000B_×_x0010_1=¬?ä[Ãç/t³?ÞDCB0v¯?Óý«±¹â²?_x0004__x0005_ü?Ùj/s¤?x¼+!_x000D_§¤?ûÐÿ_x000B_¤?f¤5Dà'­?ÁË_x0013_Ð:»µ?'®Ì_x001A_X¥?Dñ:ùáÝ¡?&amp;@´Þyµ?Ú_x001C__x0015_åm¦?¼µc_x001D_ña¶?#`èí_x000B_2ª?_x001C_¦W{+£­?=5to	¨°?:/Ük1µ?)¯_x000C__x000D_Ím?_x001F_ë5#=áµ?Å8_x000B_îV·? _x0012_¸úÒ^?ër_x0010_ÌMC°?e°áV?Üî6ø_x0013_ó?x¡_x001C__x0003__x0011_è¢?_x001B_-8Ñ,&gt;?UÁ+i÷²?DÔÊ¼{Qª?_x000C_ä9f¤?_x000B_¼4C±?´,Ä®o±¯? ºEZ !±?f;&amp;4L²?_x0001_ÎðÕ	%²?µ_x0002_`_x0001__x0003_ëÐ¥?d×CüÖ?z1x5¯?Ü±	2­?NíX2·?ZaÖþéñ¤?ò;öÕxM?ËíL-7°?_x000C__x0003_*%Fä¨?F9zn4¡?!U5E%Ö´?J/á¦õ_x000D_°?ÈÒ×ïòØ±?_x000E_L_x0019_Vª6À?_x0010_/ë&lt;?a¿ÁõÔûG¯? s_x0002_ê{Í­?&gt;ÓvLPÊ¥?u¦ïa¿Lkw¾?«ßÊ®ñ°?ø	Ó*´T«?sê`_x000C_Ç¯¬?4|{WO?Ù-ò®*¨?¾Xmîð¹?$_x0003_ñ_x000C_¡?_x0001_¹Øªª?üuí¢à_x001D_¶?&amp;	&amp;Æ®±?`¶_x001A_M¯?xÎìáú¨?_x0007__x0008_Ìð]_x001A_»?EIOn ?m¾LÔ¼?_x0002__x0019__x0006_Va­?;Î_x001E_$_x000E_L?s&lt;&gt;Ü'¡?#Å\_x000F_´?_x0004_hZÝ©?£Û÷V$ª?_x0014_LóIj?¥·_x001C_÷W_x001E_²?Hºh_x0007_ØÁ©?ú~­±±_x0001_§?¢o_x0001_jK©?uÈëÔ«?_x0003_=¥Gò±?CµNó¸Ñ¸?p½P_x0001_?$¾Hzn½?Ò_x000F__x0012_iW¤£?fbR	_x0007__x001A_³?/­²îª?õ5_x0005_UòF®?tôÊ(¥´?_x000D_³7a ³?*+pÈ%¡?XÀç	g_x001C_?â9_x0004_0Ë&gt;´?ôK÷_x0018_¼?_5Ô¬£°?\j/·?Óè_x0001__x0003_¼?B­`C±?/ÕÑ¦_x000E_Á®?Ûx¨_x0015_C]¯?FáO_x001C_Ô±?lðÊ_x0013_´?_x000F_ZvÈ-?¯¾éx_x001A_°?ÎY©A²¨?ÌOE¦_x001E_¶?³¹¸_x0008_í²?[ù^ø§?_x001C_§¾Tô£?ÚAê]x¯?-­jf×-¤?3;Op¹.«?¬ª_x001B_Ö?_x0010_3/ìÍ«?GõÿÇ¢¦£?ÅLº½6Y«?_x0002_¥§û1p¡?6TºÙ¢C¦?t³øe"?íl_x000D_V¯?_x0018_YV¾HR?âóÈ[Y­?_x000C_eK_x000F_d´?TÔ#_x0013_È?_x001E_:È¿Te¨?$Éë_x0017_ÿµ¤?_x000F_àáqwl±?-³â_x001E_Kä©?_x0002__x0004_J¸µ#±?ËaSyO±?åøê±Øn±?_x0015_ûE±2_x0014_¡?Mw£ë°í±?|«M_x0008__x0019_µ?\_x0016__x0007__x0014_Ys?úw*e©?è7PÖ®¸?K1Y_x000D_ Û¦?ÊéA3À?èõ¦TÂ_x000C_­?W?¡¡÷_x0016_µ?½_x0002_Ïà°?P¼&gt;&amp;ö8¡?s_x0003__x0005_üsLª?PÊ,4òQ¸?ÁÕ}Y ?§ü2_x0008_5¤?ÉÌQúp¨? _x0004_f«¤?Éø_x0001__x0001_!å¥?ò¢¬HÅ³?x«+·6?´??r³¬±?}=Ý&gt;_x0014_Õ´?_x0011_¹_x000F_"éª?xHÍ_x0008_.?_x0016_E2C1£?ÿ[k$_x0018_&lt;²?ÄE_x001B_ý°´?`Eªý_x0003__x0004_Ö¹¢?'ã"_x0003_Ð­?V3_x0010_åóZ±?üðÓP%ª?#ì·Ø_x0010_±?\¡VÕ_x0019_D?\ßà´_x000C_t¸?1_x000C_NéØ?t0)]Ú_?wË_éë³?|èÛ_x0015_ó¥?±Þ_¥_x0016_°®?&lt;ì[_x001E_;³?H+u;Õ¨?+ÎMòèp·?|3¨é _x000F_?ùõ»tk_x0002_?PÅ_x001D_½_x0005_É£?(0¶j9¨?ªóäåb°?_x0007_]Üx³?~_x0007_ÞÊ_­?_x001B_pbq_x0004_­?®³Þ_x0006__x000F__x0001_´?_x0014_ûEF_x0011_¥?`)¨%ÿ}?ÊÇ½Övµ?¥_x0001_/9Õ°?r|_x0006_ÓÅôµ?N¹6cr¦?²¹Ómi£?²4"ªÅ-?_x0002__x0004__x000C_³TóÈ¾³?;½zP:ä§?Iùlý«?C ¶?Ifô_x0012_¬?´ÞÛ_x0011_3²?©G@_x0003_i¦¡?ºMâ¯¼_x0008_¿Öz_x0016_Ä³?»²d!Þ?_x0012__x0002_¯Wûk¥?ªjydvµ?ì·hB_x0010_±?*¿u_x001E_ÖÜ?£_x0006__x0015_ül`µ?`m+ÚHk?c×-Bì³?µHråa@«?ÒÔ©ÐmM?».»ÿÕ»?Z_x0006_R_x001A_÷º±?j_x0019_9?ìTs_H*¥?%ËáV©¬?a_x0017__x0007_,-Ý¯?Â(rì&gt;]²?Å7_x0002_¤8?R_x0007_BèØ¿µ?Àî_x0002_¾g1ª? ù_x0001_b©®?xüÁäü±?_x0016_;Ã_x0001__x0003_ãÍ¡?ð à_x000D_IRt?È_x000F_áo1_x0011_?_x001A_1Þ{3£?R¾îE©©?_x0006_ (¡­J ?v_x0006_Däö¨?_x0017_&lt;:dé±?_x0012_nÖ_x001D_´?¾SÓ:¦_x0003_·?_x0002_Ð_x0011_÷&lt;1£?ÀFMÅu¨¨?*&amp; 1$·?üþÎ3S¨?»Û	³9?÷&gt;QN4ô§?_x0014_Ê_x0002__x001B_?¢Ûò_x0007_¡®?Öù¦V£Ü±?êã_x0014_Æn?ø0ÿî&amp;Ú¡?À`ñ!¯ê½?_x0012_}0Þ}Ô¿?&lt;ÒSÖ¸?o~z6»£?ªU ðG¬²?#©¼³O~°?v_x0011_ÇZ·?ø9e)Ö°?0TH(l»³?ÌÑxµvåª?øMY_x0017_^?_x0003__x0006__x0002_/Ú#þÈµ?¦ìb°©?¦674Ð¦?Î¨:_x000E_R¡?òf_x0014_¶?8|´Cp¨?7_x0012_FK°?o@Jo®?_x0010_ÏD«_x0012_¶?ª_x0015__x0014_Qé¦?¦M§_x001E__x001B_ù±?OxàíºB°?_x0001_á5)í°?ÃYfi±?dK(²?þIïÄ«L§?©E¤Ïj?&gt;&lt;{,¥?,A~yÌd¥?Úná,°?!E{$|»¥?½Z,ÞC¬?¶f/!ËD¨?ª2~_x0004_	¬?Ì©S×ø_x0016_¡?_x000D_%%Þ¶_x001D_°?ø3Î*³¨?*qþKöø´?¼ _x0005__x0016_ï¦?Ø!_x0010__x0017__x0017_9¶?||éî8§?&gt;q_x0001__x0002_d_x0017_¦?Äãµ£_x0002_z·?é}¸Må¯?&amp;_x001E__x0006_v·?×ò©ëÍ±?Ðm_x000F_óL»?ý0Oûs²?_x0008__x000D_+Kàn£?Ã³A_x0019_Rª?Î¨8µ?0Â×âß§?_x0007__x001B_O£n5¬?Å	_x0016_ÑÀ­?_x001B_wõ3±)§?^Ò­_x000F_d_x0007_±?*_x000F_tdÜµ?wÉ_x0018_Ïw·?xUR¹ê¡?ª~ÂÄ 5©?`Nd	¶±?JFE/³²?(_x0008__x0004_3Ã ?&gt;_x0006_Ú¬]u¥?XÈ]D(¯?_x0004_ÜiôeÍª?\S_x0007_;µ?É|ø=w­?â_x001F_Iëñ£¸?_x0005__x0018_E¸?Ä_x0004_ _x0008_Ó_x0013_©?®_x000F__x0008_u&amp;¢?@½3eq?_x0001__x0003_V_x000E__x0006_ã_²?ay­@mª? _x000D_$¹Ôé²?«ÃfýÀ©?F&gt;_x0004_B¿±²?%#ÁéÏ¥?»¢_x0004_h,ï®?²s_x0002__x0017_'¿?_x000B_þÌóÐí?´&amp;4Yª?ÝÎñÚy?*Ç!B ?s|PÊT¹?_x0008__x0004__x0012_fDï«?Î±+Y	Åµ?j°_x0014_¸Ñ²?_x0006_2¹¦?y³?HÈt!«?êw_x0016_¯?JÕ_x0002_Í¼|´?1?_x0007_Ùu«?Äg¿·5©?&lt;|þ-J±?_x0013_#V6èê±?&gt;J·C"n¿0«­¯f?R_x000C_}a ª?T×N:.ÿ?ú5y)®?ücÕGÙÚ°?`ôG _x0013_?òÔ_x0003__x0006_tv?ÚG´Jk.º?åù_x001D_¸´?H_x0011_îNºaµ?CÂ«71«¨?ûãcz¬?.nj§i?(¨âZª²?aPùÑ?À .&gt;h?¿	z±?È"SX¬?$ùPl÷%§?*è_x001E_«²_x0012_²?3E±_x0008_¶ò®?_x0005_KM¦Í¢?$_x0006_ªO_x0003_®?¸Æö£ ?b÷½§å±?BÚ÷2^_x0002_µ?z6üq|u±?_x0001_»2ñc%°?Y_x0001__x0004_´¥?_x0010_uÒ?_x001E_¶?¤+_x0011_õ44­?+æ¾OÀë¶?ìåâ_x0001_9·?¾ÿµãNµ?ñH¯òA¦?3_x0006_4ççª?ºëvGed¶?ÎúµÍ1g¯?_x0001__x0002_ÒoåÊ	¸­?È«¨_x0015_õè?î_x0002_îr_x001E_´? =Pì_x000D_û£?_x0001__x0017_sààª?ÐÞßù&amp;¦?Ì_x0011_Yw_x001F_ ? ._x0016__x0017__x0018__x001D_¡?©_x000D_Å¹²?¼°M_Í9ª?èçNÜì­?ÙÎÇ¹­?´1C§_x000D_?Tß&lt;Èæ_x0019_ ?1mÒÍ_x001E_·­?Ä=ÉÒÜ§?­Çë^¿I±?Gg_x0015_jFfª?iÐL0Ú®?ÎëêÙõ°?%·¢¬¨º»?ùVW{W¢?ð'ç_x0018__x000B_µ?_x0001_Äå·)?T$_x0013_Û)ö¤?¨¢Q_x001F_° ?c|_x000F_z¯?WEVQ¿¦?_x0006_$Ç¨a_x0006_?ö60_x001F__x000F__ª?³Ñ°S]¡?Zk_x0001__x0006_±Ä´?ÛR+½ ô¸?HDÆWø?R®O1'?¼Êá%W1§?Þj¡q²N©?u[£mÁ²?Plèº_x001C_­?¼Ð#îmO³?_x0001_¡P_x0004_G¨?\Rø%ó¸³?ô1Ï8Å®?&amp;¡·$õàº?´^Sí+µ?®Ú®(!±?=Ð_x0014_\¨?_x0011_Î_x0011_þì_x0012_®?÷!í,£?½v_x0010_@£?PÙÖ_x0005_î°¥?`M_x001F_RaÌ®?4Äh_x0002_ñ³?:^@_x0004_f¥?_x001D_ü(dEµ?_x001D_ßVýiÞ¸?_x0018_X_x000B__x0006_U?£Ü¼!m6®?_x0006__x0003_Kÿ_x001C_¥?â@_x0001_'_x0006_Ä°?çæ1¹µ?O_x0003_*_x001F_üµ?×_x0001_ø_x001A_î}¢?_x0003__x0007_ßÛêr_x0013_(ª?-Wúú_x0005_A¦?¦IÅæ_x0001_°?ï¡býý­?Z"mÇ¦?1y_x0006_³n¡?Ëåã½¡£¬?¶nà/¢¡?ò_x0018__x0017_²M®?B Á&gt;h¨?_x0007_×_x0012_A£?Ð;TêQÝo?E¥Å(ÆNª?_x0018_}öà_x001A_~{?"ó¥ñ¤¶?èµ£¶ö_x001E_?ªïørk¥ ?ð_x0003__x000B_º'¸?&gt;·çy(Þ¤?_x0019_s_x0018__x0004__x0006_Ã³?`´uàÊ±?¼W7^ê[¥? g¢J*^¿E¿_x001C_ûm¹?_x0001__x0010__x001B_Ç_x001D_ø?äZäþ_x001C_¤³?#k³Ah¯?ïÀ¯|ù_´?Úî?_x0004__x0011__x001B_«?ú²Óù$µ?TØ7º?ã¨6_x0002__x0004__x0005_Á³?×j5Å´«?_QU6;?_x0008_/gÀÝÁ?_x0008_¨F_x0017_ö_x000C_±?8WÀ-Ø±?éé_x000C_87n¤?hÿî»?u_x0006_É_x0018_KÊ´?)_x001E_øTû²¦?RÞæÈnN´?ÈÍõxøí?Þ·m´RO§?\ÚeC¨?ó_x0001_»ËÛr¯?ª_x0019_OBþ´?GY_x0004_=Èg®?ðâQ/:X»?  ö_x0003__x0003_®?Þ	Iü_x001A_·«?¨ï{	±Þ¬?Òq[´?µhµó®?\_x0003__x000D_:z¯?ê+_x001B_~é±?¤ÛiöZì«?Q©°LDQ°?"RRÒ´?vWéE_x0005_¥?NQÿ7Ã±?_x0002_ð_x0014_÷Öª?_x0001_^ï8 Ä¥?_x0001__x0003_óÍàtñÂ²?Þ'_x000F_Ic¼?QÅ"_x0007_Ån°?ä_x001D_áÜÎu°?æ¬_x001A__x001B_Ûj±?Å½V$¾}¯?.·AÔ$¸?Ò´óö_x0012_U³?°JÖq?fûT(_x000E_g¢?£_x0011_yqSÆ°?_x0017_Jd_x0004_&lt;»©?$|æ_x000F_çÉª?xJììÇ²?Ý°ß¼Ú@¡?ÌØ¶d²?RØñ_x0019_^µ?r:&lt;å_x0008_p°?¨Zäü_x000F_ª?DmÊÕ};´?_x000B__x0011_Rá9¬?Pbº_x000E_íáw?_x0002_©®n­?Èg'ß&gt;«?QÔ_x0011_Õ¨ÊÀ?LFs|Ú´?Í{È¥)	ª?½6Ô³_x0006_ ?Tq$L=t¢?7@º_x0008_¯c«?ªlÞCc_°?ï¯Æl_x0001__x0003_W¿«?~ÿyä)¤?èw_x0012_=±?àaJ_x0002__x0004_¦?J]_x000B_F]Ø¶?QÜ2¦_x0006_L°?s_x0017_ë§Æþ±?Æ9'_x0012_Z´?4&gt;["×§?_x0006__x0005_8²´?VØ' ?é¼?_x0001_X¢_x001A_jR¿ßÌ_x001C_J9ãµ?è_x0016_\£?KQ°	±?îâýIS´?~ó"XÙ£?PÞ_x000C_W4_x0013_©?c&lt;45¿3¬?¾ëª¸S_x0013_?g²Ù¼&lt;°?ÑÎe³?^RÎåUU°?E._x0008_Ó!¤?ÎQ_x000D__x001B_Ì?òãþQ/ó²?``_x0007_Ý¦ü¶?_x001C__x0019_XbÔ¤?q8Â_x0002_¯?Ó.M\å¤¼?ç]ù#?9²âØ+°?_x0001__x0002_Lß¶_x0010_Ä§?&gt;ÞÊ'Ðe?jïì_x000B_¶?àê·_x001B_Ì?h_x001B_æGjè¥?ôÝ3gÕá·?ðN2'Â«?ÄÏg4¸½£?­Tágç®?­W/ÈÈ«?Fÿ}Í|«?úï+o­?«î¿ã£?ÄÏð ä´¢?®à_x0002_{°?_x001F_ê}[w°? Å_x0001_ÃÑ¹?_x0007_?4êi§¬?óWb^Q¥?/Ä3_x0004__x001F_î¬?_x001D_¨.eû®?å_¢_x000E_£?¶yJnÌª?ç=¼?F½è)÷Ï©?)÷ ?W×_x0005_âÏ·?ð]Ë+P¤?_x001F_Û4¸Ò_x0008_°?$.-¿¾?*Ê¤¿ÈÎ?òÿ_x0015_­_x0001__x0002_}ª?¡~KÆ_x0006_?Ê+_x001C_áK¦?+¸_x000F_²?½Å\É#µ?i©½ö°?ÁÅ£_x001B_öæ°?äiæ:_x0008_¯?_x001C_;WS÷²?~î&gt;Uwô£?_x001D_Þ_x0003_©²?_óoíO§?IþT_x0004_¨?RJå9þ®?-çxö­_x0011_º?*åT!ä¸?_x000C_qöÔ_x0010_¨?ø%§[R?Ôþöí_x0004_¿^øMBÀ®?NºT_x001C_-9¨?YuRKPa?ºzUdÃm£?CÃGCÌ«´?¯_x000D_Já_x0015_ø«?Ô_x0010__x001E_ýRn±?û{2?ÿ¸?v#5÷_x001D_)®?îPæ_x0018_=¶?ÊÁ~.&gt;§¿_x0019__x0015_9ü«?_u2Ièí°?_x0002__x0003_ìÍµµ]²?maìÔÌ¯?È5µ6;/?ºGït¯?_x000E_²}t{©?4_x0008_th±?_x001E_¢ JÚ?¤PY$_x0006_Ó°?Ð_x001F_ÅDg·?_x0014_í6QP¸?Vöhx¥¹?ÈC_x0007__x0004_#¬?(_x0001_¿!Ò¹?_x0013_©V_x000D_{	¦?_x000C_pà_x001F_i®®?|Î_x0018_Ze£?·TÉïnµ?_x0002_3ú*ãí`?×çêäâ0¯?2b7_x0016_ó½¶?_x001C_±òqÑ¼?_x001A_Û)Jà?}_x000F__x0016_é%³?_x001E_£úÛ¡Ê¡?_x000C_i&gt;~µ?iRja_x001C_¤?â_x0003_ØLÞB?¨Jë×4²?gS'¦]_x001B_¥? f%N ?_x001A_¡Ó_x001C_éæ¡?ï~U_x0004__x0005_©?Ê{r_x0011_r±?_x0003_0Ó]á³?(¾_x0007_ÊZ«?_x0014_øÞËG?õ¥Pû©?Z?_x0014_Ww¬?g~À¥?±°»VÛ¬?¦e¬@_x0005_©?8_x0016__x0008_fÜ\©?dÙ-­¸?\ú­c?×4o_x001A_v-¨?_x0010_þ_x0005_]W°´?_x0013_ëÀ©_x0016_?m&amp;À_x0001_RÚ­?JýÓÁQ«?®ÿ¥ÿv±?©C"Û°?_x0002_:&gt;Â× ?â_x0015_ð³Aº?i_x0014__x000F_VO¦?ÄÙ²Ã_x0015_d?ÿ_x0012_-Ú&amp;?_x0016_)¡D´±? _x001A__x0014_ûÜu?Çd_x001B_ö²?Òÿ_x0006_µ?Nê§_x001A_qµ±?8rÈhV2¥?ýÈn_x001A_ë´¦?_x0002__x0005_øj+_x001A_Ù¤? è@²0sS¿?K+¥k?Ò)µ:Íbª?ÆñW¯ó³?tR,_x000B_jp ?_x0014_S_x0012_È_x0015_î¿AWXªà±?Eà1_x0015_Ü£?iÃî_x001A_q_x0007_¯?¨_x0006_¢_x001B__x0019_w?OõÃ_x000F_Í°?¾5Ä¨?öp`²8¨?NÒÖ±?"èù_x000D_?°_x0004__x000C_b­?°!Mq£?BYÚ_x0015_Ö&gt;£?8H]µ_x0003_º?ª_x000B_ª¦5±?ÁìÜ_x0007_ ?b_x0001_¾ÿ¨?Ú_x001D_Õ=åý¢?N9?º¼F(^©±?6½ã'9©?Vm~J×¯?H&amp;dÈ_x0008_D¨?çÌÑ_x000B__x0012_®?8¾.JX®³?Å±_x0013_C_x0005__x000B_Ì_x0018_©?èGf§Cä°?òì_x0012_þ_x0018_¯?ð_x001C_ùå½¬?õÛXÞô¸¶?_x0005_N&lt;¨_x0007_³?_x0008__x001B_ô_x0006_Ü¡?_x0016_Hïi_x001D_@¸?H¥_x0013__x0014_9I·?OI¬_x0018_ã¬?_x0001_ßµ;=þº?NÃô.[Õ¦?qt&gt;_x0012_?fC$ðB«¡?rRw,¸?É_x0004__x000C__x001C_Xß±?í_x0019_³é$b¬?ú¹ÐHð¼·?j_x001E_Ê_x0002_4´?¥ýG2_x0002_°?L_x0003_ï)è£?c	x_x0003_Óª?.ÜBS-s­?oÌOæñ°?]Ç­D? _x0012_Hqö_x000B_¨?pGHqI£l¿_x000B_Uç_x000C_&amp;_x000B_·?&gt;_x000D_»N¿¤?_x0005_3Ý_x0003_=µv?_x0008_¸_x0012__x0014_½}¿_x0002_Q_am´°?_x0001__x0003_JD/^u,«?_x001D_Ã_x0006_¸¤?_x0006_mò¯E³?El¥¬/°?vgÐVP©?@Êd=¦?ÚJÒ_x001F_å²?MÑv÷6_x000C_¬?_x0017_»úNYJ¨?§iâï«¯?ÒX'cã_x0002_¦?3ow_x001D_»ê®?¨}[ø¦?}Äé©B?_x0016_h°)¨?{Ø"þz¸«?Öð(w_x0002_·?Ö¡äeë'«?Ö]pP1¥?SÉe_x0010_k7?¾_x0002__x0019_)h­?Ñbx2§?¶?FãH¤?_x0015_©|q¤?¸³÷X«³?a.AÇØ°?"óÿ_¡?dpÓ­?Ajæ_x0019_°?,_x000B_½¬?}*_x001C_ûØç°?ã£_x0001__x0002_i5³?r~ÒXk³?Î5(Õ9_x0007_ª?µç_x001B_ô&amp;L?t.7ê!_x0002_?_x001A__x0018_STè©?Ç_x001A_a¾GÎ¨?_x0016_yr_x0016_¶µ?_x0006__x001D__x0011_$,5¡?QÒn·¯D°?±4¶_x0014_HÛ¨?ýÊÓ¥?6__x0016_Ëí¬?OÊ_x0013_&amp;±?F$Y6Û5¦?¦ýDz_x0016_µ?·µó2í¥?ÚZ:_x0012_Óè®?ïéÞ_x001F_îV?z²g_x0019_=?ÑÞ/C£?´ftIª«?_x0008_ÊÆY_x0012_[©?_x0012_¤ü[(r£?ÎBÎ}Á?&amp;uc08«?Ò¾[.$?_x000C_¶._x0008_"ª?Áw2Í{°?w÷öÕ ?_x0006_¥(D_x001C_ª?_x000C_])ßL´?_x0001__x0003__x0010_+ò6F}±?\å_x000D_³)!¬?nYãKö´?p_x001D_¹_x001B_è_x0006_·?¹N¡ïÕa²?a¶P_x0004_	¯?%_x0014_Î©±´?¯Q?Þ»ð±?®Ö «vü¥?_x001C__x0004_¯#«_x0015_²?ø¢_x000C_?_x0014_{ªnß¥??USÏ§?îk;_x0002_ób¶?NÎ_x0010_8ß¤?p\×_x0004_y²?_x001B_!ûý%°?ð¿À©®_x000C_µ?ª:_x0005__x001C_T¤?Á_x0005_QÓ 0«?­¶QP±?¨mz&gt;a?1JÁ=ÓF?ü	_x001A_ÿ~8¸?_x001F__x000E_v_x0016__x001B_@ª?ÁÿÈW.·?T_x0015_þÿçã?»Å_x000D_Gx?Y_x0005_«)*Â®?àíI¹LC²?Ó?ã_x0012_[°?2}_x0002__x0003_"O±?_x0012__x001D_¤ý9g¬?Phkáïç¨?¡rºù¿_°?{ÌÕÐÎ¶?_x001E_ÅY_x000C_»¦³?ã¯Nå±?~&amp;&amp;àØ®´?ÅJò÷ð°?NÏÚ{ö®?4Ò¾:*x?Ý[ïÁ¹?*éä\{(?_x0011_"I_x0015_)±?«JiÁÂ×µ?ª_x0001_þã9_x0002_´?dÌw°?_x0010_Ã,C_x001A_y?iÊðl¥?4óg¬Ev?K$Ñ?¾·*±±?_x0002__x001F_^p?¢vÍ]A_x0006_«?_x001C_ö@F_x000E_­?_x0004_=¨ûxÄµ?è©ª9;¯?ÐÎ0Õ®¯?mÓDòb­?rl¥/¸¤³?[ÞZ¹CE¯?_×r½u¨?_x0002__x0004_À%¬lù£@¿DdkÆo?ìz_x0004_h{r³?Iðm_x0008_ a±?Øé2à:²?_x0002_Î\í; ?¹,_x0014_&gt;V,¶?ìfÖ,¡?gNÀ&lt;­¤?¾¾ôÐª?ÕvÅxì§?"Xá_x0007_Ö¤?`j_x0007_£?`äèÜÚ±?Õ¿Ê?_x0003_?»_x0018__x0006_Â«E¬?'pzãØ_x0007_®?B_x0003_Ym7Âµ?ä§Ïã'K·?³TÎ³?åZ_x0006_*®?×KmøM_x000E_¹?[ÑÄC_¯?tc# ¹»¡?¨Xã^_x0004_ ?3_x0011_WbÓL°?b`_x0007_"ª?_x0001__x0010_"u_x000C_´?,_x0004_»ú«£?ù_x0002_à_x0010_^¢±?Ü£ àÞæ£?_x0014_Ç"_x0005__x0001__x0003_bõ¥?Ñ¨ò_x001B_©¨°?ä!=þ%È¡?M_x0015_ÍÏ±??ÚÝY?(o¡_x0011_|ü®?2¼~Z½ë´?¢_x000F_@_x001F_e§?Ø·_x001D_Óü´?_x0001_ÉÏn_x000E_Ý´?É#n»Õ¤?\_x0006_É½±?~Åèý×Æ¥?ò_x000B_Ç7c8´?ütJÈÈ¤?Aª¬?rlÍµzD±?r°ß?fi©?F¡_x0012__¡?ðlè_x0014_È8?_x0011_8Ä&amp;Â¬?R¥àÉÙ±¤?Ù	Ó'^Á´?4_x0015_«uî¥?ä÷_x0005_#ùU¬?nðxk8L¨?¡¿K`_x0002_¬?ÔéÒr_x0019_ÿ¡?(ýê´QÈ¯?Å?4ñÁt°?â_x0012_¹±.þ³?ÓhMj-±?_x0001__x0003_Ã&gt;&amp;R:Ì±?ùªÚæxa¢?­¦pp_x0002_µ?_x0004_G¢&amp;9ª¶?_x001B__x0004_ &amp;¤?¡ßAõªµ?3 ÊÈæ5º?AÛ_x0016_bÁ®?º4·ì_x001A_?¡ÚÙò±°?QNæ_x0004_Fµ?cìr°ÖAµ?vÜÿçèª?_x001C_X#ùÚñ?lÛC/(¼?åÈ_x0013__x0015_¦?H_x0012_\à_x0004_â²?±òÜ*k®?á×_x000E_I,_x0005_¢?a_x0004_UÄ{?w_x0015_ãÕÛ»?õ6t_x0008_Ò?È«í³³ÿ«?Pe_x000F__x0016_  ?ÀÚ_x0008_]ËW?ÞE_x0011_v&lt;è³?*ûAýóÊ¸?¾æâ§?Á¶Ì_x0003_°?_x0008_vBöí©?¶5ßeôÌ¿d?2Ä_x0002__x0007_-§?í^§_x0015_&amp;ò¢?÷²Zá?hÔ_x0006_k_x000D__x0018_±?_x0012_è_x0007_æ&gt;ë ?ÊW$_x001F_Ï¡?&lt;\ÇU²P²?â¯øB«²?î_x0006__x0016_ Z²?_x000E_7ù? ?·Ö?_x001D_Ùæ¸?Þ/D.¸?pvùs_x0003_l­?:_x0001__x000E_DÉ\²?u«z¿J§?xñ+ %z§?V_x000B_êwÂ©?çsùK_x0005_?^5_x0018_6è:´?~g\_x0001__x000B_±?@U	Çî#®?`ÎÁzæ¤¢?%ì -_x001A_«?´m Q¦?¦$Eýúì?ûbÀ?©?;¯÷íÍ¸­?´À?Ï?°¥õ9©ê±?KæI_x000D_V¼?_x0004_»XÅ¥§?_x001C_Yô_x0008_¾_x0008_º?_x0001__x0002_ø©óL!?p_x0016__x0008__x001A_V ?P¦«ü¹ìª?²ýê¸_x0007_§?øg{¯?¬_x000D__x000D_[Ëµ?L=eäÖN©?ÀÂnÚ_x0001_¤?_x000E__x000B_v_x001B_lV°?ïI_x000B_ü¨?MO4½Çd¤?øä]¼ÂQ«?~_x0014_e_x0014_~H£?]_x001C_j8ëß?ãÔ¼f¶?Ü8zp£?âéUÃ_Ñ¶?VÍLò_x000C_Ü±?æb8þsÎ?Ä_x0013_­nv«?²_x0017_'Ì^$?îc^¼«?tâtË_x0019_À²?h_x0004_}Áfó´?RÂ8_x0002_mñ¹?Õ6"ü)¬?Êæíúô¢?"de_´?îãQ¡z?_x001D_=òF½¦?¥pN.¢ ?¿Ýèù_x0002__x0003_µÔ²?_x0012_àî~+²?+_x0018_%õ±g«?v×Ð,®è?½=V¤s°?f±»ÒMÒ?]Mt¼§²?ÜÞ _x0001_¯?øBîø_x001F_Á?_x0013_Úßß),±?m,ç_MV?2Ìeù´å¤?ÔÏ"3³??_x0005_M ©­?Ñ5ÄUÍ¤?É_x001A_YAK°?'9_x001B_}¯³?_x001E_´ÈÌ¼¤?¨X#	³?ùï/åR?^aòÁK¯?'ü_x0012_´_¨?_z¶?J|e«+2¬?@Ð_x0006_5_x0008_VM¿(`e0®?_x0003_8Pà_x0014_Òª?Ñ_x0017_Û£|§?eC¿_x000F_!¢?\+({ì|ª?ÙO&lt;d{N«?þinøc?_x0003__x0007_5¨:Ûóe±? º¯ÂÊ/p?ÿ-_x000C_nö±?¶6¼?{á_x0006_^°? ¤_x000E_àé×·?_x0007_JÎ±9ê¾?5B_x0001_m©è¢?Üß÷Tä¢?_x0003_»æ´C³?_x0010_þb±?_x0015_É'©?óÛ_x0002_X¸¯?_x0010__x0004_eÃ¾u¡?À8­íÄ¤?Þ _x0013_öåW©?&gt;|/_x001D_DZ§?_x0008_q_x001D_öO&amp;?ô¥_x001A_BS_x0006_´?ô_x000D_meW.?ãÜ_x0005__x0003__x001D_¯?_£ûO¬?_x001B_B_x0007_B? ?ÓUÇ¬¨?~9¹_x0014_¼?úåß4i®£?d7"ê!®?9¹Bp{c¸?_x000C_0_x0005_ÿ¦?ÀIæ¯á?E_x0018__x0008_QÈ±?è¨_x0003__x0007_gê¶?RW*Ï5°?Îh´_x0019_°?ã_x0006_Z¢º ?^±Hä¢?õ³1_x001B_n_x000D_£?g`_x0010_Þ_x0001_ë ?ª_x0002_m/è_x001B_¡?_x0013_qpy«?_x000D_ÈGÁ%z±?_x0004_.ZµX{¿Ç_x0003_ÓEÅÔµ?À_x0017_ßÞÙ²??h_x0006_R8y±?Mtãúi_x0002_¨?]R¯Xoµ°?²	bÐç?_x000B_o;óÎ4°?_x001E_¼@ÐÊñ?c±Ù÷_x001E_?0©R_x000D__x000B_¥´?Þ¼»)iÑ±?$Äsô1p«?Ù!Ên¶?_x001E_88_x0010_¦?MìØ¸û?dPd_x0002_5î¨?d¸èe·?àaÁ_x0005_e?:ê)_x001B_Ù§?=DÄè2Ã¤?_x0006__x0002_­Ä¤?</t>
  </si>
  <si>
    <t>41bde45aa439692a14d829d3b28d9dda_x0001__x0003_¬Nêz§¬?âl_x0015_µ¥?$Õ ý?z_x0019_§$C·?o_x0005_Ì_x0018_¤?½ëí_x001B_KJ¥?¤µ¸K?êpâtãð?ÜAL¶Kd²?_x0018__x000B_Áà_x0005_Ø?hP3&gt;?ó}'£ ®?bQJ_x000C__x0006_Ã«?lÃ7_x0003_·¸?2ÆÜwWa?&amp;g³ìuª¡?_x0001_ @=þ £?¬Ô¬ø_l¼?!­$½?_x0008_ª?(¬_x0013__x0015_rë§?Iº_x0003_K'±?;_x0003_¼¢Ì²?_x0004_*#ë3g¡?_x0010_¸Fv½?ï,ä4Z´?_x0002_½ß_x0019_j^¤?0Ø~Ê+?^vkuAl¬?ðhY1g¸?^¼_x000B_Þ&lt;Ë¹?â±â_x001E_¥Æµ?Þæü´_x0002__x0003__x0018_°±?_x0003_6ªÛiz­?o ïÂ8_x000C_¥?¬},ïo´¨?"^÷ßX²?ÄÜ7K(g¥?nC_x0007_§_x0001_£?Vº½×D?ï¼³?Ú«?FªcÌµ?0Î_x0006_d&amp;¼®?RÒ_x0018_ÕÀ0¡?mXk3ô_x0015_²?iµ_ÄBn§?¦=Óp_x001D__x0011_µ?@(ÖÏ&amp;À?BOÒ6½_x000D_±?®_x000F__x0005_~_x0016__x001C_£?DçOÆ¯?¼¯ÒG;°?¹¿4è_x0014_´?zÛÐ_x0004_ð¬?0çSû{¢?¼É¢FG¡?.Ê%âân´?HÖ_x0015_PPì?"0J|4_x0011_?®~4±?hªÃ 5´?8®_x0013_Ø4½?oî~¡¬?@FÇ4ë?_x0003__x0004_w/}ÃY@¯?³vaÞZ_x0006_°?j,i=¥?Î½_ãÝ£?$2u¶¾ª?àÖ©I~¥x?Ðkw+å³?:zq§Y*·?+Ê0_x000B_÷_x001F_­?-_x000F__x0006_üM«? 4îr_x001B_¡?ØÇÑ-%Ò·?_x0001_Ï¬5®ý°?«_x001F_²°_x0018_¦?¹ï,s´M°?ì_x0015_ Ín_x0016_±?¹53_x0019_qµ¶?W_x0005_Åç53µ?c~&amp;Óúÿ«?ç#é_x0005_·³?&amp;ÑÐ1j§?NY_x0001__x000F_S¼ª?`_x001F___x0007_ÔÓª?vý|z³Ô¸?õÙï!£?Pìwv_x0001_?_x0007_Å§?Ý!Ài¯?	±_x0006_=$±?°OP_x0002_©?q*­;%±°?´_x000E_T_x0002__x0004_i:¸?tSÜæPí±?,RÀ_²?RÎo9ÞÖ¦?e_x0003_J*_x0018_³?q%ô¤0«©?0éO÷_x001B_#?ÒY®÷¥?©tp_x001A_§?fv	â¢°?_x0003_ò`_x0007_bø©?¨_x0018_ôëµ?_x0011_M;¬E§?×*øAÀ³?_x0011_@Hzÿ®?ør@J û¡?_x0001_3ýE_x0012_]µ?ÉNÓµÚ»§?@ÐÐ½ó?_x0007_Ü&amp;_x0018__x001B_¸µ?Â³~By¡?.,önb?¹?$Ëý_x001C_ô_x000F_°?$ú¦_x0014_ä_x000E_§?Û?ÞIT¸?w.³g9¥?ág§ç­?&lt;&gt;_x0018_Âô?lX¹3Ug?_x0006_.5Iu_x001D_¢?¢Y¨~ÛÅ°?X³·Æý¼ª?_x0001__x0004_.^[9q¥?®_x001C_ºÎK&lt;?CJÉo«?_x0019_è)Ca¦?QM·«®?le&gt;_x0015_¡!³?÷dîYg±?ê)é~Ob¯?_x0016_A_x000B_¿_x0016_¨«?½'_x001D__x001E_ _x0003_?"Ük»4ô ?±jµÞô£?Ê_x001B_û_x0011_½ï·?^ç_x0003_®|´?d('_x000F_¤¨?Þw_x0013_¿Ë¥?éï%v#å²?Ô¿Â_x001E_Â¸?Ä¨&gt;ìÄ¸«?Øð?£#?{n×ì~¿ëjÒ$è¶?j#_x0016_ábN¬?,#IÞ_u¬?8x13kK?ìâ_x0007_Ë_x001D_ò ?_x0015__x0004_¼b	¢?_x0013_H"_x0001_C_x0002_±?pQ²{b´?_x000D_Ê`_x0018_®?io&lt;Ðç¦¨?±8ü_x0001__x0003_¦_x0019_«?_x0018_O_x000B_?&lt;Ì_x0007_ïµj¿x|0E_x0008_¥?¼juµ?,IF_x0016_ôÍ«?¾²\+IÒ´? _x001C__x001F_C¾º? ï³_x001D_â*?ÕâÚtH²?^l÷±?¸Â&amp;Û`B¹?w_x0017_)_x0013_É_x001B_±?\å_x0011_ÄÊ§?Y6ß(Eg¤? _x0005_¤w?ëïå±H?Bì_x001E__x001B_O²?eçIê°?)d_x0015_LÀµ ?Á4_x000C__Çt?q!×_x0016_o»±?Æsï!õ?$¤ÇqEU²?_x000B_ïVR_x0017_Ñ?rµò[Q?û&gt;ÍY_x0006_¹?æTGb®§?n\C{B²?7ç¼Út©?ê_x000D_ÜæÌ_x0010_?_x000C__x0002_ÊM®?_x0005__x0006_´Ì!v¢?D×Í×¤¿X­_x000B_CCx?`_x0014__x0007__x001C_ïX¨?³_x001D_×&amp;_%£?cèÇZM§?.p}ûÎ²?Íé×²?4ëW¼§´?Þô²± 3±?ä_x0006_S_x001A_b¨?ÜXþ_x0006_z¾£?­Otü:¡²?Fá³%_x0002_8©?Â eÆþ¥?ôx&gt;0öo£?qÙ±_x0013_¯?ÀVeøv3?_x0016__x0014__x0003_?Ç?OÝ_x0001_+&lt;¬?,.ÓV°?ôæëg ©?UéÕß7´?.wø³G±?²DË¹½_x0007_²?_x0004_ËGü£«?®0_x001D_&lt;`2?pOæû^h¿.Ùø½*Ç ?ìÁºÓ_x000F_¿¼_x0010_ÅÒæ©?¹ak_x0002__x0004_mF§?ÔÙl3cT?Oº-_x0001_µ?qb_x0013_rèÞ¯?_x000B_ÊV°÷"§?UØ^Õ²¥?YéÍP_x0010_·?_x001B_Ô_x0017_:5¥?qæ_x001C_ÏUµ?_x0010_Eß?ü¦w_x000E_&lt;ñ®?Ð_x0012_½3[Ì²?Îá::	±?Â_x0013_=fîz?4=_x0003_ù&lt;Ëª?¤Hê4Æ_x0006_¦?U½_x0014_¯bX±?t_x0013_Býèí ?ZPmè_x0002_Öª?ÔJ¢ Hâ¦?&gt;%_x000E_õ÷¤®?ukºnûy°?7[dÎ9a´?50f-°æ«?ý_x0010_º$­?zûÑÿ´²?zmºYU·?_x001E_ø_x0010_í_x0011__x0008_±?aFÎÅç¦?Lð°x³P°?_x001D_had ¬?Ð'¼ÊX³²?_x0001__x0004_D§?¦)¦?¬Ø&amp;Z_x0016_¹?_x0018_´.Bµ?_x0017_J_x0008_¡v¸?) ²?t£8TR?ÞQánÕ§ª?C×_x000F_Z_x0001_¥?Éº®ß=_x0014_?UÛ¿ìÀ_x0016_±?8y_x0014_U*_x000E_?_x0003_ýI¢_x001D_?³C Z°? ÔGL:'¶?e_x001A_71_x0019_?BÊ5'¼°??ZÑ}¬O°?_x0002_¯ñ%Ëð¢?¢+0Á_¸¶?C°¿ûÂ¨?dú$_x0007_8:³? _x0004__x0018_?_x000F_%,¯?ÎÏ_x001F_Ä¢?Ë³_x0017_Á_x001E_Ë³?Ng:=V_x000F_±?Lq_x0004_ü±_x0008_©?)ô_®à¹?Ùs_x000B__x001B_ïå¡?û±³M_x0017_M¶?1"A#eóª?ÕëYå_x0003__x0005__x0011_E¸?Ë+µÿp?d±_x0002__x000D_AÔ®?_x0008_Z§bkª?,)v7_x001B_±¹?À¡{.tr?_x000F_Nób¡¥?¨_x0018__x001A_~¦µ¥?þqªeýÐ¤?V_x000D_sÆ_x001D_H¥?æ_x0004_UY£?_x0011_ÆÔ\«?d¤ç_x001D_e¸?r_x000E_ö"_x0003_·´?Ïê(gö¯±?_x0016_öá!}¦©?ÒÉÒ_x001B_£_x001D_£?_x0003_þ9_x0017_Ý	b?£hA¿¸?O_x0016_H_x0001_³­?Ç_x0019_2R§?_x0001_E_x000D_r´?¦ÚC¡?'z´z»ù©?]*gÓ¼6´?Èe!.?_x0019_¶ïK¡?@_x0019_Î=¨?¦Ì=V_x0011_°?¦°_x001D_½¦_x0002_£?.²_x0018_Ä¥?®_x0005_¼å_x0014_¦?_x0001__x0003_ýáO»,ä¬?_x001F_E.t ò±?DPÌ_x001E_Íh´?~µý_x0010_wT¦?ÀüÌ(R³?y_x0010_÷¬?_x001B_UnOÀ±?a_x0006_§¼_x0002_n²?Âß~Ël§?øL6,_x0016_9?ÐûÉt¿C_x0019_Ô1$Ò°?ÅíÄÃ07¦?daßLJ?þÂÄ_x0012_2¹?¸àÉ6Rë°?$_x001F_*_x000C_Ü¿&amp;.eÿÄ¬?^,V¸?`9_x000B_öî?_x001D_+_x0014_j_x000F_\²?xeÖÎ?_x000B__x001B__x0013_mOÏ?cs^yß©?è36©)S¨?n¹`7Óº?balQüª?¹9ô§ÓK¢?_x0004_2_x0019_ù%ï°?2_x000D_ií`_x000C_¤?W=`_x0014__x0019_¬?_x0003_"xÇ_x0002__x0004___x000F_°?_x0008__x0019__x001E__x0008_à½§?¿Ã¨t ?|ëu_x000F_Æ·?*©ólHk±?Â{gqf?0âè¬p;?ë_x0019_8­~I«?büRvâ&gt;¯?}²_x0001_ V»?h-Ù¦?@Ù'I_x0002_¤¶?d¯Saí£?^¥)3¸áµ?,{ª l-´?._x0013_k_x0019_Ç®?ð©bÒ§?M_x0011_¾k_°?®­K¿_x0019_¯?_x000C_U_x0017_5Ã?_x0016_¶H­öS?_x000B_ï(òr$°?âñâ¸k_x0012_¹?ýyQ¡ûÐ£?m­?C¾_x0017__x0003__x0019_Ü¦?9AÂÌ³?_x0017_Ñ*_x0015_­?_x000D_ÈMH¨?õâ&amp;5mH²?vØ ]Á¾?àâ5è?_x0003__x0006_w_$h²?^ä_x0004_YH¸?_x0019_t£¹WJ±?BUªc'¨?N_x0005_öW³?¸L0ù±?ó²q__x000E_Ú¢?ÉÙ¾_x0016_´?Éß_x0015_6ü_x001E_¨?_x0019_R_x0015_p,¦?_x0012_eòìÕ_x0014_ ? CÊÜ¨?W_x0002_X_x0003_.¶?¡ÏUºös´?Ô:!1B·?_x000E_±T&amp;£? ÃÙ_x000D_¹x¥?là!Ó_x001B_¨?pÐÞt§?_x0001_h_x001B_:Z±?·_x000F_®×0¹±?|¢w­ã?Îß_¹?eDõÔ_x000E_ë²?ÏÏ)ð°?ö_x001D__x0012_æ;W¡?_x0012_¡Oå&gt;f³?ya_Tõ_x000E_¬?Ù]7Âø#¬?¼_x0012_«¯?+_Ïßú_x0004_¶?gÚ_x0001__x0003_±¦?8&lt;ª_x001F__x0004_u?^lö/_x0006_,¢?ðý·ð¾?~IQEÛ¶?öÔ_x001D_8$?_x001A__x000D_[¸Ö´?":ÂFÇ_x0015_´?þAjé(¦?ds *_x0014_L±??7£PO¨?_x001C_µÅrô¥?î´_x001F_!$f´?³}2i°?¢ÖÝ&amp;a_x0002_¥?¯_x0002__x0001_+¥?Õ#ßb_x0003_«?Ó§z?Ð?âÍä?¯Ùª?.a_x000C_¥¢?,FsCE?øÄ~oj	©?_x0001_G 5&gt;Õ®?«¾Kïð£?D[ #V¢?ÇL¤«­?­fHã:_x0002_¹?MuÄ¤Muµ?_x000B_©xnµ?&lt;_x001D__x000B_nÈX©?S¢ã_x0005_Ø¥®?$÷£¡·Î?_x0001__x0003__x0002_Ãt_x001D__x001F__x000D_§?ÒªÙË¨?.ò_x000C_gAK?_x000C_Þ¸sÔI®?\'´åö§?_x000F_æm]ht°?#ªöv®_x000C_¨?Ä_x000F_æPC°?Ëg@¯£?¡dØ¶$«?6¯T¸?üO_x000E_÷å­³?¸2Ð ?}¬_x0011__x0011_ÄA´?suèÂ¬­?Jù0_x0007_Ü§?î".\\X°?üÝg&lt;³¦²?_x000E_?[_x0010_,6¥?Ò³_8?:45gá©?ÈxÑ²?rm¡®Ã¹?%z£-_x0015_µ?_x000F_oè-_x0018_ë?_x0015_¬@àú±?Ô_x0013_=«Å?`ÖÍ÷ÔÁ¯?)½_x000F_P\¢?°r`£»_x0003_q?Zæ«	Ì¹?\g ü_x0001__x0002_ÜÜ¤?ïH6GWµ¦?yqÔÆX¬±?R®ãr±?¬~_x0008_l?¯?_x0006_©JÅ/V¸?!_x000E_¯¶âà?|;_x0016_æç»¦?ß8I«?Þ¹\_x0006_ê½?2LDa§)£?_x001C__x0008_Ë_x0011_ç´?`¢T_x0017_ö°?_x0012_WÜè_x0010_¶?_x000C_sy_x001E__x000C__x001D_ ?Ø_x001A_ÜÍ¼©?ÔpÛ¬?7ÂrSã_x0006_¯?Ì´¦¶»j£?ê2üÐ@_x0014_³?_x0016_ÌÝø¹?±_x0011__x000F__x0004_=¦?ÙýöÜ±?ÿðïX?G»Ó®*#«?Ã_x0003_hGÜù®?¯.´_x000F_Eýª?4¢õñL_x0011_«?Í_%a¦ ?°f&amp;/N¤?³G(Ê_x001E_¦?¾_x0017_©Ã¶?_x0001__x0004_ùOü&lt;eº¥?_µ_x000C_9°?Oì+©?é¼2)±?É_x0017_C_x0001__x0011_°?¬òêúÎX¶?´'_x0010_5¦ç°?y_x001C__x0019_ÛûÅ¦?_x0011_Õ?8xÁ¨?4¡ÏK¾m°?_x0012_Ð0P_x0017_¶?æ¤~ÛI¢?_x001C_æ_x001E_åÒ;º?*#è_x0003_s(£?u(U±?Jáx;H¯?¸ý_x000D_CQ¯?ôd_x0019_T*»¬?@ôX_x0007_Ò+¥?Ôùk®'?Ø£_x001A_mâ?¾ºÛ9Ì&amp;­?_x0001_¤ó__x001B__x0015_¢?_x0001_t_x000C_íÉø©?eì|ÊÈs¯?¢¢^Y_x001B_/­?/	ºoØ?D2"×_x0012_©?_x001F_­_x000E_eÊ¿¨f°br¯§?¸_x0002_y±¨´?*hl_x0008__x0002__x0006_s¡?AQ¥,D«?¬_x000D_7_x0002_bä?ÞøüjÁÔ§?jk©Sp¢?Ù?%'¯ ?6õ-_x000F_û?23Ì¹Vù·?óR³ú9L ?_x000E_ÒXF¨s§?êÉ6äF ?°&amp;_x0015_w?~ÚÀÍb³?@_x000E_Z_x001A_ÜÊ?ä_	_x000C_`_x0010_±?N2ô_x001F_§?àsy#b°?~_x0008_åÿzÂ·?¯õSp¯?g_x0001_ãeo¶?Ü/Ä_x0017_£?Ùþ-_x001E_°?èpY_x0003_0i¦?ó_x000D_Â_x0002__x0008_&lt;³?}ã_x0015_¡Mo­?ÁIúè²_x0003_±?_x0005_µ÷ J_x0007_°?_x0002_Ê¤ß ¡?__x0004__x0015_ó¸W¯?rÇ`µã9?øíÁÝ_x000B_ª?u$Ã_&amp;å®?_x0002__x0006__x0015_½e_x0005_¯?_x0010__x000E_°&gt;ï_x0010_·?=Plzù°³?ê#¯¤â®º?ÿVä(Ü_x0004_ª?\(e7F¶?}íñ¡?î_x000B_»ÈvÔ?þÚ_x000F_MÞ­?¶_x0014_ß_x0001__x001A_¶?è»Tµ?_x000D_9áP_x0008_j?G\l_x000D__x0019_¬?ô_x0012_Ì1¥?&amp;ª_x0005_BÛ?Ëìk_x001F_û¹?·VeJç±¨?¹§¼p_x000D_à«?¶å0(_x0007__x0012_?_x0003_Êî£_x000B_°?ÑR½DÞ%»?Nii,á?ìÔ1TÞT¤?;Ò&gt;Ah¦?%=vK²?öÏ_x0019_Ð=_x0013_¦?"ßà^8À¶?úÁÜcöÃ­?ü[(`Tï²?_¾Økó?JÕ9¿Î¥?¬¼_x0001__x0006_ç,´?È³%f3_x001F_¹?z_x001E_Hÿ_x0003__x001C_µ?6l¤ÁGª?_x0008__x000D_"ü|«ª?^_x000C_àë¸©?ÜÃ¯á9§¿+ø"óç(µ?°_x000C__x0016_^_x001D_·¢?¦Qt(_x001B_M³?_x000B_s#w_x0004_¬°?&gt;_x0016__x0004_ý³Ñ¤?_x0006__x0016_Ö´h°?_x0002_¾_x000F__x001A_FP¹?8¡ê_x0004_dµ?¼þ_x001B_ÕÅ-°?_x0005_Ùç¯f¬?ã·RÎ p¬?/_x0016_§Öú[°?v?T(#_x0017_³?{²ê:w²?l8_x001B_@F£??½åÔ©¤?Cóúv?X´_x000C_²?Ý_x0007_îF3«?4É/òAr§?WÊÀ_x0008_8òª?$/¿Ð¶?8ÐÜ§,©?f_x0003_à$4¦?of{=q¯?_x0001__x0002_-äî^Nó«?¸&amp;Úøú¦?«#®eÙ_x0004_·?¶EI0ù»?Òa«0%¨?«é¨F_x001C_z¬?b¦çD_x0006_¨?_x001E_Çì¢?_x0012_r_x0011_ê_x001E_§¶?ÈDr£êÔ¥?¨»tO¬?PAZeº´?w»z"T_x0008_°?0?_x0018_ßç±·?_x001E_âí]³T±?¬Q!½¯%¸?eR$qþ°?4ëËÝC?bþëXyº?à,5zg?@¾Â²2µ?/Bÿ&amp;(®?!"¯7ÕÌ¬?Ö­X_x0011_½³?FY×þþ®?Álªù|«?³_x0002_$)+´·? õ¨D¤?fT#´'¨?n2cè¬Þ£?P÷'?~®y_x0007__x0008__x001C_¨?_x0003_s_x0006_Ø ²?[íc"8Ï´?*glzj¸?¦:FÚi²?Õ»_x0015_ú§_x000E_¦?âRå_x001E__x0015_÷³?C«µCT»?wO¢à_x0008_?z_x0004_4¯®?Î_x000C_ÞB_x0018_é¡?_x0001_a ´?_x0003__x0019_Ný¡\?×v|h&lt;~´?cËW»ëÇ«?æwþ6_¶?ÖR·&amp;_x001F_?K÷O_x0013_ª?ß9"_x0003_Ö­?Ða2_x0014_ ?ÐY¢j¢«?ìFtõ_x0006_&gt;ª?)_x001C_ox_x0003_§¸?:uB:°?¼¸_x000B_4_x0016_º?^µL¨ ò©?_x0019__)ûÝ±?wvz¯I¡¢? Ó_x0002__x001C_©ª?~m6Ê~µ?R`_x000B_ÿ»¸?Od_x0005_oHL?_x0002__x0003_ªø¬_x001A_F¥?²¾b_x0001_\_x000B_°?øËhÁ«	£?ÑÖ'®`ä´?8_x0019_ÈÛ[$³?ÛT)ò»_x000C_«?Dï9p(ª?o_x001C_Þµvj±?°UYK_x0004_)?L_x0005_HB_x000E_\¬?ß4ÅH?¥?vú{½²?@'_x0001_ÿ*¨?ÊxzP{«?àü_x0002_¨Æ¤?[H_x001B_1*¤?®¶¤bË_x0001_®?pBX_x001A_k"²?JeýÅ66·?æqè_x0001_®?_x0008_OÖ$2?tó2_x0001_V½?_x0005_Ùz¢Åþª?'½_x001D_&lt;ù²?XLmc_x001A_[¢?@_x0008_wWvK®?ÅH_x001F_¶Æö§?ªØdÉMô®?¾zïÐ$µ?WÁR_x0012_¨?_x0016_BI$%®?¾)=þ_x0002__x0005_½ã¶?L²_x000C__x001F_¾¼?ê«¯_x0004_¸?_x000F_x%.§¬?ë.¾_x0018_b7±?t*ä_LÌµ?N8oºúò¨?AA6I{Ð¯?èf_x0002__x0014_U±?_x0015__x0005_&gt;ÉÒ(±?xLüÃ´?_x0007_ ¿P²?´É¹`ªª?#_x0003_°°_x0004_´?Ø7Èkº?Å1ä_x0007_A®?_x0002_³ìÇ4·?0M_x001C_ü_x001B_´?_x0015_¬°?â_x0017_Ó_x000F_32¤?8ÀÐ_x000C_uÛ³?:ÞD@²?wAÌÿ­?1x_x0001_w£?xV:K:Î¸?¬ü/rÇr?_x000F_Õ)ä_\±?¶Q_x001A_&amp;_x0001_¢?H'5,´?Øy_x0006_ãS?HtNV?rëY®d±?_x0001__x0003_³J_x0002_Ì(º²?¬GB­J¬?Ö_x0011_,¡Ö¡³?âÆÌA_x0010_x²?º_x0003_ÅÛ¢²?ÇóI_x0011_ãÑµ?âeE°w«?È?Å ¹z©?&amp;Ã|¨E¢?fDí\©?úÇ_x0019_',·?îl_x0013_²²?S_x0015_±´?ÃòT_x0018_N¯?Ö»±ï×s ?_x0001_®Y/?jÉ³Rô0¨?K¤øÏ$§?zü_x0016_Â¨?å¦äµ_x0011__x000C_¢?Òuñ´ ¥?\í¤²?úAaM´?x½6xÝ.©?¯_x001B_[s©Ã¯?¤í"_x0002_£¯?ôA_x000E_à=Ä±?½:pÜ.®?_x001C_M xÊ_³?&gt;_x0003_]Ê	¢°?¡gâþÙ1°?^Ö+¯_x0001__x0003_;§?Iâcvü­?Íâº_x001F_	õ?hÞûÿÏ?ë_x0012_7¦W¬?Þx}p|_x000F_³?Z¬Ñß_x0001_e±?[\nñ_x000F_³?&amp;1Óü ??G_x001A__x000F_vª?Þ_x0006_WÖê¥?.àÍ{ß­?¦ùKÓ*_x0002_°?_x0016_@#d3¯?Þ¹._x0004_Ê³?âki[ _x0016_¨?ö_x0018_b`§?)ë¤P_x001D_¦?êè¢¡ª¯?2°=-?Ìß9'X¬?õ_x0004_©_x0017_¸¦?µµ§s·?¶@æ_x000E_¼­?ûP7Ðwµ?èùÇg_x001B_¬??Ð_x0005_¡¬·?ÏÞ;9§?©P.{¬?ù¢G_x001F_Ú¦?±_x001D_8×²?HE|_x001C_+?_x0002__x0005_F!'ú©?°_x001D_ômP{²?F}¤ä&amp;:£?Ù9	TÖÙ¨?q_x001D__x0003_^+o±?¼­®'D?:|aÿ¬°?í(cBx®?/_x0014__x001E_¿ø_x001D_´?_x0003_¿y¸_x0004_¾?xþ8º&amp;¯?0¡k«Ñ°?0çz.öµ?%ÿ_x0006_K\µ?_x0005_¾TF_x0001_qª?ªá_x000D_4-j¶? µ_x000E_Þ¹n?_x000E_ -fOL·?pÕàæM?9_x0015_)R§?îZk|Á2®?È}%²?c_x001E_[G_x0001_¼?¥À_x0011_#ÊI¥?ø¢kUF?sºô)¯U¬?ô_x0013_&lt;RÇ_x000F_¢?c]/!_x001D_¦?Éªneï_x0018_?__x0018_7NßD²?Ø-|«¹í?_x001D_Ó_x0001__x000B_¿¨?n~!_x0014_æ_x0003_¢?:~¼¯?_x0004_a¹)Ã_x000E_¸?&lt;_x0014_hö©? )¦_x0008_uÅ²?Pc	êëè§?¨Á=_x000E_ê_x0002_?%-Ý_x000E_³!²?EMAiA?_x0012_Ázjx¡?¯Oöãn®?$´J[_x000C__x0019_¡?@_x0010__x0005_Í_x0006_8¶?ÉQÄC_x0012_¢?FÜx_x0007_QZ­?ÀÍ{ª?C}_x0015_HÒ¶?øMÕ6_x000F_r¿ p~®F¯?_x001C_­9Àf?&gt;£S½ª?ØË³¦ ?oòR¾«?}ÇAA¸?(Ð!|±¸?®Ñ_x0010_Ö_x0019_µ?ÌV_x0010_;_x0011_¢?!_x0004_?ÄÝé¨?Bz2_x0010_6{±?Î×Øfª?õ&lt;w{Æ_x0013_­?_x0003__x0006_è_x000F_ßU_x001D_±?_x0002_&lt;À_x001E_N-¶?ABÚèi?BnX_x0003_Qµ?ý©$i&amp;&gt;·?_x0003_ß_x0015_êgL°?^_x001B_Óh+®ª?ñcilý_x001B_¢?Ï²å&lt;_x000E_±?È_x001E_ÑDH_x000D_ ?cJÍÂ5_x0005_´?L°àf_x0001_´?_x0004_4&lt;5¬§?&lt;îSUè_x001B_³?Çê°ß-¯?Qy$Yw´?$nè"_x0010_¨?ÐIu­¢?øÌ_x001A_àY/µ?Ü2_x001F_rý?»_x0004_Ò~-¬?Å;vW¹?/ô	Fª?Ï_x001C_`¨1?&gt;ßµÄÕ·?¶èÍz_x000F_¤?z}Pþ_x000C_8¨?{_x000B_·sñ_x0006_£?ÈÌª_x0013__x0014_²?PPÑ-ð¶?`¢_x0014_^]?,qè_x0002__x0003_Æ£?ì?_x001C_6HT´?ì_ÎÝh²?OÕì}_x0012_ª?w¸_[s§?Ì%®_x0012_Ö³?¬Fr¹Ô·?øã §?ðôºëÚ³?§_x0013_oØ²?ñI_x0015_²Ö:©?_x001A_b oë_x0018_­?;/aEl²?æ_x0018_é ªe¼?À&amp;àþð_x0016_©?ä·«Èæ¶?m0¼?Ý×lKü?Ä_x0014__x0013_¬\ð?G _x0002__x0003_¦£?JQX#÷0?ÑÂ_x000D_¿Î®?¶æá]_x000E_ ³?Y]¦_x0019__x000C_¶?æ6óÎbê­?è_x001D_R_x001F_'b|?Ô?_x0001_ÜÊ¨?ÛÍFx°?4_x0010_R}ÿ?°?¦I´Ùa¬?¯1Ç_x001F_§¿©?²ù.¹?_x0002__x0004_hõòÀoã?;X-6³?@ÑrÄ ã¢?­ëaà¶?à_x0014_EÖ/Y¿u¥_x001B_IE°?"@ÛZO©?e7énõª?_x0005__x0019_Z04¥µ?¬äëYÈª?h1¢_x000F_³?_x000C_®JÕlòµ?_x0018_©¹¡ÚÛ?"Uù¬¶·?¢\@sß,«?ì8)¬¦?X)_x0016_¡ê#§? ¼¹IV´?£¯§¸©?@m_x0001_¥~?Ð_x0012_+¾-mo?b_x0002_øÁ£­?RÁA+µ?_x0016_ð­_x0003_ªµ?¼JÏj_x000E_´?_x001E__x0015_¨_x001A_Xú¥?¦gý_x001D_ZFµ?OBaç_x0017_E²?M£_x000C_ Å9?_x000E_ÉaT÷\­?ZtÛ@BÂ°?h½s_x000D__x0001__x0003_´A¥?hðÛ_x0008__x0014_·?_x0008_ÐËje-¢?fUìqüÄª?ÃÔ_x0002_&gt;¹§?%e	_x0017_*³?ô_x0001__x0011_Þì?pq_x000C_u6±?wÚ.ÎûS°?Bð_x0010_Ñ¯?_x000F__x0008_þ#I?,÷íý£?_x0014_L_x0015_j_x0001_¦?ÐEËá®?ö¤_x0010_n´?aº	²?J_x001B_	¨³?-¶_x0001_:a]?¿&gt;LqÁ«?IØ8Rs´?ûç¡G®?¨²_x0014_Î*°?áj_x0013__x0001__x0008_åµ?èéEÄ]¬?_x001A_öëKU_x0017_?°gM_x0007_ûÀz¿/ªªÞ"_x0008_ª?¸»·ÉP¶?d±ÂºÜÎ?¤®­F³?p$_x001C_ _x0016_q²?â³TPiö³?_x0001__x0003_ø_x000D__x000E_# °?w³\¦Ðª?¨_x000B_ò6²µ?RÌ_x0018__x0005_X?µ?¢èj#oK?ØÖ5d[¡?_x0018_#óßÃ\¤?¦Â¸@§?ð¯!à?Ôj_x000E__x000F_Z¤?_·_x001C_ÉÀ°?(»_x0014_Ñ*­?%_x001C_'C9¯?7ïÞwò©¯?(ciW§?"_x0015_ÅSþ?l0=å¨?èú¿óß¿s$ùñ¶È?|\e#íS±?&gt;Û¼¸1n?ÀvÁý_x0002_³?b)=³?¥?Óm&amp;Ìm°?z¯ßôvn?:qaS C§?Ù^P¿S_x0003_®?_x0008_»¡Z¦?kçÖ	#_x0013_°?&amp;Æ¾ì¯?ê_x0012_Ê"¤?á*`Ü_x0002__x0003__x0019_³?_x0005_nzÒ²?_x0007_7ó_x001A_Rå?+Eld7W±?M|âW_x0008_«?È«×û§?ÿxö°Ë²?_x0017_ _x0004_1E5±?0_x001C_&lt;U\¯?_x001F__x0014_?`_x0013_±?Ä¢\ì!¥?Ó Èok°?Uz3B=£´?_x0005_µªQU±?ÚÛè¤§?÷é_x0008_·Á°?P0_x0012_©¢?E_x000D_ `	²?¤òÛé)©?²¨¯?ëø²?~Â_x0007_±Y¦?_x0008_}RåL?¡Å{z8±?_x0017__x0001_ÒY-°£?t_x0006_a©áR?x¨Õ&lt;·¶?ªÎ!_x0001__x0011_£?_x000F__x000C_GXjµ?ù/_x0012_iU«?z_x000C_RÍ«?ØÊ5)x¿?ðì¿t_ó¥?_x0001_	þ_x0017_âÇø?rr_x0001__x0013__x0012_A¦?À/¿¤¹?r_x001C_µHDu±?î_x0019_ýVs_x0005_ ?ôË_x001D__x0002_¼?)óÐ_x0007_·²?_x0001_¸+_x0011_¿?â('sD²¦?-B4_x001E_2 ?_x0019_á_x0015_q_x0001__x0004_°?è½±_x0001_úÜ³?B,!ç­_x000D_·?Z]©ñ(+³?_x000C_Q´_x001B_°?_x000E__x0003_gwö&gt;²?_x0008_^Ñ¯A}?_x0017__x000D_Ef²¯?_x0006_óv}®µ°?6SÜÿB²?@­HJ³·?ÚL_x0012_Åñy©?_x0003_¹·¬?ð'þ-Û©?P#²x³?_x000D_°_x0013_S¢_x0019_?ú3Ôå_x0004_Ò­?Òîªv0Hµ?ÊV0¹°·³?è`_x000D_ÚÀV?È_x0011_´±?_x001B_Î_x0015_ª_x0003__x0008__x000E_ýº?.&lt;½«_x000B_$¤?_x0018__x0003_Úzø;¯?H&gt;yZHÌ°?ªÞvÊ¼¿?Lf_x0002_OÊ*·?ü_x0017_W3f;³?_x000E__x000B_p??¼uBa&gt;È´?_x0018__x0012_°¢H¶?J¼Ë±ì²?îÓà-¶Y¡?ëÙ+°µ?Zè[é¸Ì£?ÞÏAx_x000C_§?ÖÛòßw°?r}6jº£?_x000B_èq»P°?Ü_x000D_T ?nV!³o»?'fÝU#A®?Ï_x0010_C¯_x0005__x0004_®?fAâö5_x0001_·?Ú{¸1µ?4oö	×@²?ä"í_x0006__x000D_¥?´HaÅ×Í ?Æ5_x0016_;Mk§?¬âÞ¶?_x0005_­Ì_x0002_l»ª?_x0007_Ý_x000C_	?òe¼#ö_x0006_?_x0001__x0002_~=÷_x0014_¼%¿%Ïq¡¼£?Ò,:koÈ?nÅ;1¥?+Q·Ï°?Ö½¼mð`¸?Å@4Ò15³?ýfiRV0´?*VR°®?ôËD_x0012_Pµ?ò_x0007_BÄ_x001C_­?%%XÜá±?öÀÜ_x000B_ÿL¬?_x0010__x0016_fnp²?ÒS%Uo?_x0004_%°Ò¤¤µ?_x0017_®Íq«?ioÒ_x0008_À¬?«!°óiª?gçì=]x¬?Ò9ö ­¨±?Sîê#þ_x0018_®?¡D&amp; X«?ÒÞ©@IÌ¤?eVSãÔO¬?t¿	_x000C_ä«?»w_x0003_zûª?Þã×´6¦?ê«ðÒí÷·?D÷ò|(°?ç"	nßB´?p&lt;¹=_x0001__x0002_9¯¡?Ûwt_x0006_8¥?áfU_x0018_kY¬?,øÍÜC§°?ì=_x000B_aå?Ñ×^¬_x001D_ª?`(À5¢?ùPK_x0017_f×ª?ÀÞ.£æ?_x0005_íè«I§?pOnËk_x0011_±?Ï1Æ½=?¦n_x0008__x0004_±?d ^åq*«?âeÙS£±?p&gt;K¤%®´?¦¦ÆûS¶²?l&amp;\áÕj·?O}&lt;~­?­.ô&gt;_x001C_s°?§MYc1¡?_x001D_6)ö¶?4_x0003_sÅý×µ?ú@_x0003_ã_x0007_§?7®):åi±?ÅÍ_x0019_tlÜ¥?Æïu_x000E__x0019_°? ÇGh³? Ý_x001A_6_x0002_?­ÔX_x000B_Î4?_x0005_¶&gt;@è¡?o5J®­?_x0008_	p@_x0016_OÚ_x0002_¥?_x000D_Í4zk§?¼^°D­·²?º_x0010_1Ïÿ°?]\ìl?°?2´´_x0008_n½?bmO¡u®?¸	ÍÑÞr?_x0001__Ì5Ã®?r´_x0011_[/¶?Îx,R¶£?^}jïÑ_x000B_¤?û_x0013_;è»²?w£ýÓä°?ÅùÊ÷_x000C_ª?øS&amp;¶1°?Sä_x000D_á_x0004__x0012_¯?pO_x0003_v¢?äÆÌs	ó£?Pám ?_Ø?N&amp;_x001F_·?&amp;îS_x0006_?l_x001D_Â_x0002__x0019_9 ?_x0007__x000D_®Cà´°?ÔÖõe=¶?ÄÖ«¦?0¿_x0011_è®?_x001C_æS_x0005_£?´W47/¤?Ø_x0019_÷_x001F__x0006_l?Ã_x000C_!÷¢?G_x0002__x0001__x0014__x0001__x0004_¡"§?°K_x0008_Æt?£MCý?tZô:'w²?ýÝ_x000C_Ý?`Öò2ùþ¼?8}#ä;«?;ü sª?O_x0011_1OT©?è»0Àì°?ÛOÊ4Q©?ÍÔò_x0002_ª?Ý_x0003_ø_x0005__x0007_?Eþ_x0005_ëhö ?M_x001C_ÌÃ_x0016_¬?à0PÒñ­?ñ	ÏZ( ?Öj0¹î?£?ZùËÅù°?ô¢Ïü*ª?æó_x0006_f@²?$NZ^X®?^Êg_x001B_®ñ¸?* AkÀ§?Øe O»!«?_x000C_±æ_x0010_É?2±K__x000E_å¯?àu×~·#±?Að¯$S²?ä_x0003_þ¬·?ÇìÁv¸q¯?ZyI^w¥?_x0004__x0006_Ê¥ð_x000B_Ë²?ìú$ÿ«_x0015_ª?Ì¶óS¥©?¿_x0014_"_x001D_l±?Ç¸ng ¾¯?J8_x0007_§·?Àù_x0005_1_x0003_r?8Bq_x0014_¿öª?LåÒÔª?ô_x0018_ïiÄ³?ÌûØGÚ¦?b_x001E_ÖÎaÇ¤?$ßá¢é©? )ÝæH´?p6Å¢F	­?d²a&amp;_x000D_¦?ìO_x001B_äó°?¦K½_x000F_R{¨?x_x001D_\g	?¶?ÌñÈ!_x000C_²?:î9ô«¼­?"P_x000E_iò¶?Dûx_x0002_x¶?ÀLcyÏ9¹?C}^`_x001D_¨?_x0008_B¦Ðdí¢?vi÷ó_x0001_ü¸?$½1 »£?&lt;ªSO`[£?êMä) ? z*ñ_x0013_d?ÄA|ì_x0001__x0002__x0013_£?LæYHµ?/¼Ga_x001B__x001C_·?Ô¯Ü;_x0006_§?|kµñLa°?'G+H7(±?ÄQúaB¨§?_x000D_ |Vò¨?¼£Ú(³?JÎµÝ¶?`_x001C_'Úä?+à_x0010_Ø ?NÁ»¸&gt;§?ÇÖO_x000D_/?èúäî«§?X&gt;·ràÌ?_x0012_­Hð} ?_kJÍ¶?ü_x001D_üÐ°Ô¢?_x0016_£5*ý¥?~_x0002_Nê5~®?×âîÁ6ª?´_L&lt;_x000B_ª?³fôY´_x001E_³?Éf%É[¥­?VÃú_x0015_=´?_x0002__x0016_~Ãßí?_x001F_Ò5mJ?(E²}£à²?²²eË&amp;`?u+ÔØþ_x000F_«?DÁ__x0016_ö?_x0002__x0004_|_x0006__x0001_Å*×¬?_x0014_ÐvTÊñ°?º'´É°?_x001B_«¥Z_x0002_°?ÊÜôü. ?Ë×â«ZBµ?¹_x0006_Õöý§?&lt;ºúCôî³?¼f_x0004_©Ïý?`(Oúp¡¶?,C_x000C__x0006_gy?vyë_x0016_ÜÛ²?_O_x0014_:?4W_x001E__x0003_ ?T_x0001_(½×#³?Ab÷¬Ö½?¹-3·Ê²?Áv_x001F_ì¬?±ÛmKÛ?'_x0004_ºí´?qµ_x001A_ºÓl¢?	Ù0Íl4¬?ø`¨OÃ¡?ÜlÛ:Å?_x000E_¥#%¢?p_x001E_lQ©¥?Â±_§@µ?0f_x0007__x000C_â©?_x0011_ó%C´´©?ØÚIt_x0005_º?Ãa1m°?ëßt_x0001__x0003_M­?Á{Èå8¤?³j&lt;ï¿Å«?À_x0004_É³?N1~_x0008_ÝÝ«?_x0002_B_x0014_Õ_x000B_ì¬?å]9c_x0011_§?_x0012_ýôg»?]_x0010_©ha±?Ø£_x0019_Ë©?/0_x0005__x0001_l¯?`r_x000D_)i³?Ï_x001E_i&lt;ôý«?ÝbC_x0014_gº®?0FýëH5?Ï:¶Ê-¡?u_x001E_s ¨²?l1ÚÏ*´µ?ÐÌ_x0013_«ÿ¹¤?;RÎÏç±?_x0018_iÈû³Ê®?_x000C__x001A__x0016_ÆS%?ê_x0003_¶dÕ±?¬DÌ&gt;/ÿ¨?cöAu°?±_x000E_«ª¦?_x0008_HÜV¨?ußâÝë_x000B_³?TèbÁÂ­?^¯Ü_x0012_°?h/ð°?_x0003_ BCÀA?_x0003__x0007_ÿ_x0010_¿òÏ°?ß.Pñ}¯?à5 ½B_x0002_­?`ßãü&lt;ìd¿TøgN¥è?V_x0019__x001E_ç&lt;U ?L¥¦_x0016_¡B¦?fÇþ_x000D_R©?_x0014_]t.m6µ?²_x0006_þcÏ½?@_x0014_©»)_x001A_²?³_x0005_Ë^A3?_x0012_*ÕÏd_x000D_?5(ìÀØ®?P¶2ð§?LÜD¶?_x000C__x0012_3*_x0005__x0004_?M`p*a§?_x001C_ÒÈÒZ ?_x001D_¦_x001F_ü-±?n_x000E_O×&lt;)¡?X_x0001_ú¯±)?{_x0011_1íµ©?½mÏª?úe_x0014_p!°?v»!öËÔ°?ÉÙ/_x0019_&gt;×¡?N=_x001D_ãª¶¡?Ø	ä¬çò©?_x0016_ü¬øG²?e_x0007_·gV©?m_x001C_3m_x0004__x0005_OÍ°?(æçÛ'¯??Jª«ùh?,¿&gt;k4¢¦?CÐ_x0001__x0010_M¢?ZM×.{?¡_x0017_\V¸L?¢-¸_x001B_t_x0008_¢?_x001F_ªI=@¬?¤&lt;I³³?	ÕzB³?°u_x001D_Ü£?õw1Î_x0017_¹?Lá%ÇA£?d?¥-'_x0001_ª?aAÕ?t¡4Àêpµ?«§Aæ±?ªæ_x0008_^úÕ®?çþ$_x0010_Ç¶? ó_x0015_$_x0015_«n?_x000F__x001F_v{_x000C_m?q}_x000F_Ú|±?[üKj²?fEõÃ¤?)s%_x0014_»-µ?Ji_x0002_½®Ý´?Ð]wé¢_x001F_ª?_x0006__x0003_ð´¶³?îÁÚw©?Àî;_x0001_*¸?U|àØD©?_x0001__x0002_ÑzÝ®?0_x0011_#À_x0018_£?¼#3_x001E__x0006_?òr[ÅA/«?_x000E_ L_x001E_³?_x0010_©àù{	?g`þo&amp;ú±?©ØÇ9¥?_x000E_uò^èÚ½?_x001C_èÃu#_x0004_±?_x0016_l_x001F_®¢0§?æØ³/­?½Ý_x0018__x0001_5#£?Bah%ùB§?2DrÔ¯¨?@çÔs=b¤?¿±ì°²?hs_x0004_g_x0012_àÁ?gm8í³è¤?7uRV_x000C_Ý°?~_x001B__x0016_F2*¨?â)1T±¦??Çç«Wü¤?-V_åÕu´?_x000E_Îßí_x001D_i±?¬¯¯e_x0002_?Ñô²«2²?V­´Í­&gt;¬?lSÉýã¸?¸M©ó­?_x0001_ T&gt;uÌ¢?½&lt;H¸_x0002__x0003_i«?ºLeÖÓ§?^ñÍ?au}¾Ð°?_x000D_*Â[_x001F_¯?î·*º®?S¼F²?ôù¡@Q ?¨ ZéÏî¶?_x000D_É`À!l®?`ñD_x0012_Ï¯?UOCCª?_x0003_ÇþsÑ­?ø«Å¿í¤?á&gt;_x0018_}x¨?Ù~r; _x001F_²?¼Ër¹D¶ª?@ß.Ðú­?èd_x0005_Ô#¢?0£?üæ§?ê_x000B_×o?¡ÚBßdv´?f×éÞ8¢?¿õy_x0011_ Õ¡?[Å à.9«?uÁçÙ³?»FÍ_x0003__x0019_§?÷q._x001B_´á¬?rtcn_x0010_¼?ä~îëb©?¼_x000C_=_x0001__x0006_º­?Zt&gt;_x001F_¤?_x0005_	ä®.^?_x0012__x0002_4³G¬?qN8Þ_x0017_*ª?ã_x0012_H;¢³?_x0014__x0007_lmø?_x0004__x000E_&amp;_x0003_Fu³?¡_x0012_­*ðè¯?Û«¯Úmó§?_x0015_&gt;¶w½ ?í Ç_x0001_'d©?ØzyÊqn²?Æuãÿ)uµ? @US_x0016__?ÞãÆ¼¤?ÇÑÕ%TÑ¬?joÄt_x000F_®?_x0005__x0015_p_x000C_P¦?DH\óâ_x0006_¶?kã'b«?8+G_x0002_j©?R_x0004_8dA¶?V¼_x0016_@&gt;¤°?0Jxi_x001A_¢?v°_x0019_o5ø³?Ts&amp;¦²1¸?L=Sáik?úcXÝ_x0004_$¥?c&gt;iôÈ§?®ç'_x001D_.s²?ð$Ý._x0008_¦?_x000E_GÐ_x000E_¥±?à´ç_x0002__x0003_Ô¹?g_x0005_'Cnf®?ÌQ_x001C_Û_x0005_þ°?!=_x001A_Ìmª§?d×D¼Úæ¬?Ø_x001F_Æa^±?XëA§?~_x001D_90È?T=¥zy³?yA'Q_x0006_Ø?gUÁ_x0001_E?úÚºQ_x0001_?_x0007_)oOÅÂ´?éÚxÅ/Ç´?3YT¡t³?­ÊK6P.±?îN°J¾¥?ÙQÔ&lt;_x0003_:¤?ÙÜ&gt;_x001E_È¬?fvo_x0012_©?ÎÆ3sú¬? Bäbé ?~¹¥@s??Ð|9Êf£?Ê¬_x001E_éöu?Ô£2_x0008_TU¢?~%zÂ_x001C_¿¨?ÐxOw¯?­HüGn¥·?Æ&lt;©	,¹?_x0006__x0006_4çØP¸?Ã|¤_x0014_ª?_x0001__x0003_åJ_x0013_c_x001C_±­?ü&lt;X¾7Ý¬?_x0015_ÚµÐ²?_x0007_KeÕz,¬?°ÎÉ+õjb?_x0015_òÙ_x0006_$ ?­{_x001A_0¶?_x0002_5FRë ±?FÇ¯U`¤ª?|i¦c­?ôÖ_x0015_²K­?t_x0018_[ l¢?îÇ¨_x001F_KI°?²taág?dhóÔø¨?bÅ²_x0004__x0003_®?à_x001A__x000E_Oúò?ÝÜ_x001B_¢£e¢?_x0013_~Òîr®?øÇõU{³?_x0004_ýDî³?&gt;+ËHµu?_x0002_Ü¿¤?Mc©M¸?#£Z"`?9_x0019_îNv±?\.¶µ_x0014_Ê°?W+1¸©¨?hX^õ&lt;¸?ÄðÍò_x001A_c?_x0016_â=Õ_x0007_¥­?ÚÝ\_x0001__x0003_êp¥?_x000E_~?O§=°?Æ	jÅí²?ØàoÜ_x0005_²?ettiÎ_x0011_«?nÐ°?_x001C_2¨Ç¤¿«?_x0012_Ñ_x000F_=±?hXs»Cµ?_x000C_Â¨9/³?d_x001B_Ð&lt;:W²?ö+µ·\ã±?bpî°?LÊÚÍ¡§?ªöé5'_x0017_?D,$iF¤?ê(´â??_x0018_-³_x0007_¹?_x0001__x001A_ÜY ?ýøá_x0005_üµ?^cÝwd«?*_x0018_/_x001B_zp¤?}ì(RÓ?¶@DÄb_x0016_£?úöõÀ_x0002_«?_x001B__x0018__x001D_ {õ?|gÎvHª?+µöMá¦´?"º_x0011_¢Â£?xJ×¼_x001B_~p¿&lt;õòb³?ã_x0011_µòÔ¨?_x0001__x0004_zL³L®¶?é_x0001___x0003_:_x001F_¡?_x001C_¶_x0011_mIm¬?[ÌûN^´?iMâ5²«?ýÚû_x001F_®?_x001C_§_x001B_ÌMm®? ×_x0007_ðtª?6Ç)Ì¿±?m_x0007__x0007__x0015_×Â³?ê_x000C_¦cA}²?_x000F_&amp;®·8_x0002_¶?_x0005_Ç_x0017__x0014_Ë_x001C_¬?2ÅF_x0017_õ?h`Ô_x001C_}Ú¼?ªêkäñ_x0003_¥?èMÂ&gt;´?_x001E_¿ÚÊ_x0019_¤´?×_x000F_ââÎ­?\_x001C_¨S77¯?LCLÇ_x0019_(«?ðq!Í_x0005__x0016_?~\¹çA°?pO¨hûò¡?51ÜßÏ°?FÌ(_x001D_º?Éd|¶q®?gf?ãég°?·Al×¡¸?ri¨3).¶?Wsü_x0008_×ì³?\ê-_x0004__x0008_ñ¡¥?_x001E_ÃÎÖ¨?Z¥½Ò!¨?!äã]_x000E__x0015_?A-_6½_x0001_¦?_x0007_$±_x0014_?üVè4ö¹?Æ÷W_x0004_Sy­?ú)æùª?¾ÍuB_x000C_lµ?1ÍA¥?­?º×¦? P½¬_x001F_¶?_x000B_ÿ|Ù¶¤?_x0002_B"Úá°?PÞ¦_x0015_Ë·?fZØ]¹?8ß®_x0010_&amp;µ?¤ÔDd¹?É[|_x000F_£µ?|õÉm·_x0006_¡?q¬gö»¬?ÂÞ±_x0016_ß°?·Ç_x000C_Ãá-¢?¢ë_x0005___x0002_ª?`Ç²hï°?`§)YÄmµ?¾®X#³Vº?èÅ'Ï¯?8D_x000B_øÑ³?	_x0011_É_x0003_¬?_x0018_.¤VÌ~ª?_x0001__x0002_®Pº_x0017_¢?U¶öÛl­?ÓcÛaf¡?ÔXZöÄ±?höE_x0001__x0018_ù¥?èæEü_x001F_°?BÍû.è³?_x001C_Å÷)/?"'gwÈo²?(Öçù¡?"±*½Tm³?_x0002_TQYy´¡?Èâ#aÌä¡?~@_x0004_þ«?³S¢Ø`Ã°?_x0013_£_x0010_iÌ_x0003_¶?»À_x0002__x0004__x0018_øµ?UÒð¿°?¢÷hµÒ³?gXj«Ý^©?gt«&lt;ã9­?_x0002_ç_x000E_wý_x0011_¸?ñ°YB\³?JæçV¶?_x001C_%Mé_º?²H¿_x000D_õÚ´?ïûÕl@C¥?+[5_x001E_Ó­µ?&gt;¤_x0001_s±?HßS·P£?ÀÎ_x001F__x0012__`? ×Ø _x0002__x0003_`_x0015_k¿_x0005__x001E_$J×7¤?Aí1wcÅ­?_x0003_»_x000E_8®?BãÄ&lt;Þ¥?fð&lt;î³?62~Ú_x0004_¨?_x0010_CiÈÝ` ?ïuX"ÕTª?«b¢¾_x0005_¬?Ò_x000D_ñüeµ?Ìz_x0018_ÊD?ô_N¹_x0001_±¦?O×_x0011_5_x0010_?_x000E_!Ì4®?µpíÈ_x0015_©?_x0011_pæ±?~S_x0008_Gz¸?ÔD?tÚ¸?XYø,òp¢?8Ã&amp;þ?½e«äP³?ë2._x0017_±?u_x0016_Íüu¤?4"_x0016_èèR²?"ü_ßÌû°?4Ïô+ý³±?jLüÄ7_x0014_¬?èPÍ_x0003_©¯?âð«?¤]s_x0019_UN¯?_x001A__x001D_bÕ_x0007_Õ­?_x0002__x0003_AÖ³»µÝ¨?À__x0018_á_x001A_°?!ÎvBà³?zåÜñØè´?Ì³Óú`¡?pR2%®?¬[MÍ©?¼½Øì_x0012_²?~_x0018_,qi­?àÜ©C»°?P¾l}/µ?_x0002_pS°­¥?z·Çåa?"øÛ`ë´?Øò£_x0017__x0001_Õ³?_x0005_ÆôAx°?_x0018_&lt;ÀqWC?é?m9Aa¬?jÑç_x001A_OS±?=S}_x000F_ÿÐµ?&gt;¬l_x000C_I¼?÷á¼±_x0015_²?°DÖÄ[®?_x001D_C_x0010_uë_x000F_µ?6ZÔf4_x0015_®?%K=ð­¶¬?_x001B_Ì_x0014__x000C_9'«?,_x0007_(öv´?_x0010_~CÐÍÉ­?÷"V_x0016_¹?tÒª_x0013_ºë¦?àýÿ_x0003__x000B__x0007__x001C_¶?vÙ_x001F_èxC®?WHby[Ú³?" ÅN¨?²F¼y?_x0007_i'_x0008_ÔÍ°?â{ÆFË@­?¯ª»wlµ?_x000B_v´­ï¬?Â8,bÒ1¿Bv~t¤?_x0004_§F=&gt;¤?ìü¸¶B©?DÓºSáq?_x0014_»_x0015_ï_x000F_â?øgïi&gt;×?À¤}Ò¸ÿP?ø_x0008__x0010__x0005_3?_x001C__x001B_³×@gµ?cáSY÷f´?C&lt;_x0019__x0002_Í§?_x0015_áP_x0007_4Ã£?_x001F_åOàt@±?_x001A_ãF_x0006_D··?í¸_x000D__x0015__x000B_¡?_x0008_*_x001F_P"_x0001_³?_x0017_£BUÌ¬?^ vÙ_x0018_¡ ?_x001C_BQÂ	´?Å/K&lt;n?voEtSÆ¡?Zß_x0008_Ài½µ?_x0001__x0002_6}0Ã?Ü|/@:Þ¯?T¯_x000D_5ÐÚ?_x0015_Heßè©?Þµ¯_x0019_&lt;¡?Òn_x001D_@¥?ø_x0006_^¶?ï?MÃµ?¬h_x000E_Àïµ?Ïv¿ÞÎê»?bÞOdÁà´?¶QÁNOA¡?_x0015__x0011_0Y?¼é8;,°?Ë_x0001_ýNàI?_x0019_°_x001A_¬?¤oCÜ¼j?ØÃ_x0011_gt?_x001E_¢u&amp;F¤?í= R8 ?²«.ßº?(6~ä¹?9Î{_x001B_y®?_x001B_:õ;+×?_x0008_Æ`D&amp;dµ? ?öJ«?èØ|_ã3²?îi8_x0006_Ê²?¨_x000D_Ûe«?"D} E±?ì¬Åûä_x000D_¡?"ÁÈ_x0001__x0004_¤Þ§?HdB_x000E_Ï,r?dtq)?f_x000D__x001B__x0003_?=_x0002_²t4N¯?¼_x0006_ÍÁo¿©?ê_x001F_^·¡?Â÷¤În±®?°_x000B_õRÓ¥?_x0018_._x0017_8_x0002_é?îvN6­?Â3Æ&gt;T±?_x000D__x001F_$ë&lt;´?Ò*_x000F_zÕ[¶?_x000F__x0015_KÓ/zª?¸»]àð¦?mièkXoª?,$y_x001B_³?MiÓR¢?`_x0013_MØ_x0010_(§?	6#$.¸?_x0017_¾$6 M±?ÿmO6ÄK³?zH¦_x0015_@õ¨?&lt;¯n$K_x000C_³?Í£D^²?|ÊÕµ²?do¦Ò8¾µ?Ò_x000C_jÞ"±?ö)_x0011_v!R¶?$Îþ=l¡?ÃÖÎðÚÖµ?_x0001__x0005_þp®:¿¥?6½Åã­?«Ã_x001B_"³³?1ªù_x001D_w¤¬?æSæ_x0007_åù¨?yüTã©­?ÀÜ©_x0005_ì§?Dó_x0014_ýÝ «?Ü×Y ¦h¨?ï_x0004_"Ü)¯?W_x0015_´_x000C_a­?¦é_x001B_ëz+¡?_x000D__x000E_zCw_x000B_®?ªÕ	cê²?ft ¸ñ8¬?}_x0010_§ç{µ¯?_x0003_AWè¿°?_x000C_3_x0004_=?H_x0005_[_x0017__x0008__x0004_µ?¨®Û_x0006_nf²?ÐµôïV_x001B_?p_x001A_ÚÎ©? yè4]¼¦?;çh»°?·r/¬?¶jì_x0007_Ò¨?j_x0002_kä_x0015_â¤? Y*_x001E_{_x0006_²?^ßï+Ø¬?E0b&amp;×­?ª{ncW'¸?_x001D_£_x0005__x0008_K²?nSC_x001C_©*µ?_x0012_1Pü´á´?_x001E_ï!Üs§?à\P9j(?1Iñ·Ù·?m´`×Âò£?\¥_x0003__x0008_Ø£?ÐùX~ø´?n0pÍW°?Æb_x0012__½«?_x001F_6_x0006_L4³?éJÅ·þ³?ÅÇ_x000F_ìB_x0002_«?xå8svD³?®fÐ£v¦?È ³"²ð¥?}CWeS_x0008_ª?Q_x000B_°_x0017_ç¦?u_x0007_çfß:¬?pÖÚ7_x000E_Ð¤?2òöU´?ËÏÕ·±?À­ëø.»?ÖÖO_x000C_Ò°?d_x001A_E} §?_x0011__x0006_Øgå?n_x0019_ääæ×«?*ÑÙÓè®?DRäçoë©?_x0004_Åï_x0007_´?¬?_x0001_f_x0018_µ?_x0001__x0003_©_x000E_·AMO°?1¶Þ ?1±_x0011_²?×Üõù+7¸?hó_x0015_DZ×?_x0010_­k¼¤¦?ò,æ_x001F_h¯?Ç{)V_x0019_ª?Ø @fË»?_x0014__3_x0004_@@©?¼=]¶?¦_x001E_tùá´?L_x0002_;#öÏµ?Vag-ã´?AwúËB¬?&amp;oüDQ­?bxh¤ô§¹?e °?e_x0019__x0017_HOå¨?W6n_x001D_zÕ³?}g_x001C_Ké³?ÖZ(wð§?­U5UÄ?é-_x001D_¹¬?%íè3^ê®?_x0016_¯:q)°?®ã_x0010_óY_x0014_¨?&gt;I/Ô_x001A_¨?9R_x0005_PTñ?¥_x000C__x0013_µ?¬_x0018_.¥1¥?3ÕBL_x0001__x0002__x0010_]¬?Sn±![ª?d_x001B_!G÷µ?¨¤Ýwº«?)æ»ínª?6¹Ò1X6£?@[ÅXc¢?KpÁB¬6ª?@«_x0017_S¹?0´0ºr¬?¥d0ª?u +ò?´?·½ÿ÷¬?Ö_x0014_*Q·?Kï¦&gt;I¬?@&gt;M_x0004_Ý,³?_x001E_Èý6N¿¿?ñV1ÝN¨±?v')fw¸?ÓPéP°?Q_x000F_ È&lt;¤?_x0005_D¢?ãéÑ«?sS_x0005_ÏÁ¦?¤`-í©?àmÐc²?_x001A_ºìÜÄ¬?JxÒñó_x001C_¦?_x0018_¯dû´4±?/Mz_x000D_Ç?_x0004_ÿïk¡?ÓÎÖ¹¨Óµ?_x0008_	eH_x0006_`?©?uÅ_x0005_üZµ?_x0003_ Ê¼?$¼J ?(Ð¨)-©?|_x0003_TèÙ¶?)"_x0015_'&gt;?_x0006_1_x000F_Åðª?ëC_x0004_¶Ú?ÅÒ	f°?Fú¼¤?_x001E_dì½§ø¬?qÊ/ëÓÇ¯?§b)Ê«?ÆéÑÕ_x0017__x000D_¨?ÂàR_x0005_±?¼Mb¢	N°?Yz=Zcª?_x001C_o_x001B_Ï¸â¨?&gt;¦7_x0001_	E¹?bF_x0014__x0004_þª?_x000D__x0002_æUÁ­?RÒÚ_x000F_#a¥?@µÿ_x001D_®z?Üér_dÅ¯?_x0019_ñm×¢?4r{@þØ²? ÏDq_x0007_°«?_x0008_çlÛq[y?Z ¢¬_x000E_ß¦?eÍ§z,§?F&lt;Àf_x0001__x0005_n²?ü_x0014__x0002_t~¡? õ_x0005__x0011_²¡?ä#z__x0010_ÿ¯?82|+î·©?|={¡_x001D__x0018_ª?yËv&gt;¼²?ä½°6_x0004_T?ÉWl_x0018_ñ_x0004_©?_x001A_Zùôd´?	úÉ)Ñ9¯?ÀHu(¤®?v_x0015_Â©Äj ?£_x0001___x001E_ù³?x`Ðb ?§SÊ¡@¤?Q©t]_x0010_À±?Ty(¨d?âB_x0010_"¹Èµ?Aùá_x0010_ ?¬Z#M_x0001_¢?è_x0003_K}ô²?Î	ÃmYx ?`È'g?7²?ãmö«á5?q'Õ_x001F_._²?Vº_x001A_.k?E´S-GÞ®?rw·n¢?¼R©8^ã¶?XBB_Íz?ÒLÿp^Í¨?_x0002__x0003_|æÑ0%B§?Èã_x0003_æ-Y²?y&gt;Ïn³_x0014_«?Nö/À_x0017_®·?&amp;î¤ .¦?X¸_x000B_úç?ìQC²Ñp±?_x0018_²¹¿(|?í®L~´±?F&gt;ðnùØ?RúõÖ;¹?_x000F_®0ã³«?#iEQ±?vñ]I_x001A_­?4LN7ÙG¤?°"þ=	Y±?+B©õ´?_x000B_ÛÜ,QË­?¨Ù_x000C_8¿?Zöt¼_®?üÿ!%3C«?ä~ñ_x0016_§?ø_x000E_¹"S»¶?Í	N'?±Qß_x0013_Ú¢?ßª_x0017_¤?çë,NH³?ý&lt;î¶@Ô£?º®Ãr_¢?øzVT_x000D_u?|aíPy?õm_x0001_Ú_x0001__x0007_I­?_x0003_¦à$¦¾±?§&lt;µ_x0003_4­¬?_x0006_ò_x0011_fáÿ©?¯ÜöP[T²? b©{§?_x0013_Î}·²°?¨¯@F_x0002_T³?[~D*+É?s_x000C_®Í_x0005_°?øÅÝß&lt; ?±ÛÄ¼._x0013_?­\nþÞ°?²`_x001D_§?CéÔ»ÅM¨?§n&lt;_x0002_²?S§úm_x0003_e·?4(³Rwa¨?_x0011__x000D_LÈ÷¡?¤\¼9ò§?6R)ò_x0004_º¹?´ ãß_x0007_?²õK	M²?_x0018_jì»ñÕ©?LÅ_x0013_A'®?`4&gt;ÁæÀ?9_x0001_]¸¦?ÖD  ²?a1ÉðÛ&lt;§?ÂwÅi_x0010_¨?|½¬Ó¡?	_x0011_bòW¥?_x0001__x0002_x_x001A_Ç¢Ô_¤?1UÓcÝÙ¤?'¾óvÍI²?êbçUc|?_x0003_[&amp;/,«?è_x0013_¿@_x000B_ã±?®- A_x0019_¢?V._x0015_Ì|Ø§?À`_x0016_C_x001B_µ?¶øP_x0019_è?PÖ¼ú_x000B_	?èégòm_x0004_¯?G&gt;G_x0010_ä©?·_x0003_ñÁ¢?SI_x0017__x0004_#Kª?0_x0011_Íä·_x001C_²?_x001D_÷ U³±?"Dÿ`B¸´?vc,Ü¶?{2_x0003_q,º?_x000C_mÄ%_x000C_þ¢?Á_x0019__x001C_U_x0006_ª?z\&amp;rs.´?­¶¹÷ò¶?Ç-Ë4?2Â¸_x000B_1´?mGûi¯?À.há± ?_x000C_k Óð~?_x000B_+ì(]?¦_x001A_ñ¡Ôe²?ÿ*Æ7_x0001__x0004_ô_x000D_¥?Ð1!Jq²?øaró!T ?ð_x0007_ÖS¢?_x0010_)_x000E_ÑDº?_x0010_M½ñ_x0013_w³?2_x001A__x0005_¸°?û bÐN£°?CF)üÇ¢?TÏ´_x001C_ã¤?gz_x0006_8?c¬?7Ðqí;±?Ëä\ìÜ$©?þÙ»´z#«?/(óöª°?üÛ1xå£?ð )ã#Ä²?Ï}J»5F±?Éõ#y_x0015_ü©?_x000B_Ñ&gt;Îàí¯?TfìG¨¯?éÁ$Blc®?ª_x0002_P¹{ ?8n&gt;*_x0016_¤?Xd¡ÆÚN²?ttåÃnE¡?¦·{V_x000D_Û°?n_x0003_WÉz¶?¶,_x0019_©_x000F_Ô»?ü%_x0002_v_x0008_Ù?f©v¦l¶?mÙ_x000D_¨h_x0016_´?_x0001__x0002_Æµþ\º°?£_x0012_&lt;_x0010_ú?Ðs°t_x0007_Z®?k_x0001_0^â_x0004_¥?wHtD]à?þÇUhà£?ï/¬fv°?_x000F_o«_x001C_V²£?_x001E_;â°?DI~ø­?¢n¶_x0001_Z_x0017_¸?=ç+_x0004_³?QS_x0018_æÇa§?ùzÏë?_x001C_±?4ÈPlªè?lcÑa;q?_x001D_ÉÔ_x0004__x000E_.¨?æ'Oø³®?ku &lt;_x001A_ü?/EÜf5?mù_x001D_´?_x0002_UÎvó_x0014_²?M/Q¸_x0019__x0002_µ?b/@®!ê¯?ò´©^¯À¸?1Tàð®?_x0015_WXa_x0017_3§?4Ü:Ü¾?¸qýì_x000B_?Áê_x000B_@¾¤?ÌèêF#ñ«?¬äà§_x0001__x0002__x0006_+?-?9_x0014_¥Ð¦?âuMy0±?_x0018_¡Rbµ?¯¶äþ­±?Õ¶ßã±?I_x0014_ëDø¦?Û_x0018_þÒ²?Wè³Ò Ù©?±ñ¤_x0013__x0011_R?V&amp;ÃV¯?KæE}}E­?3Ê÷Õh§?Z_x0013_º)Z ?¹³+_x001E_³?ÉùUýÙÞ«?8_x001D_zã0 ?_x0008_rÑ{_x000D_¢?^B9_x001F_¥?º&gt;ÌtèÐ²?Ø_x0004_[3-÷ª?_x0004_MÏ_x000F_Q¢?U_x0017__x000E_Ö×c§?W/ïNpæ´?_x000D_ -¨b_x0010_°?_x0007_´¬ô}}ª?¡¨àÚm9ª?Ûù¢2_x000D_-?J`9Cû³?_x001F__x0014_ÇeT¬?_x0003_ºî¯Cð°?IÅ817µ?_x0001__x0002_)÷_x0012_ã_x0002_ö?_x0013_²°¡Ê®?_x0007_¹¦r®¤?³_x001D_P_x0002_¸H¬?¯2&amp;¡/°?âÉÅj_x001F_­?¼É`êïRµ?*§¨;oÐ­?¸Æ­?_x001B_í6Z«?ò_x001B_ê_x000E_ª?p¢"b¿¹?ÈÀ¿¶Ê·¦?_x001D_H&lt;£¯?ç&lt;ûã§?¥wyå\Þµ?®_x0011_ñ:Pc±?ª/Ãx£?U"©Õ©?yÚÁ_x0017_¶â¦?\çH6{?è±´k³?MÚù_x001A_5Ü¨?8&gt;|ÍÚF? «2º	_x0002_}?¬ 5M_x0014_¨?Üßîé_x000C_¯?_x000F_%_x0018__x0019_&amp;!½?'Å»}¥_x000F_´?Úz@_x000C_´?6ÉîEA¶?K#´Z_x0004__x0005_t¾¶?_x001E_&amp;^_x001F_ã'±?¶Æª&amp;§³?,_x0007__x0001_7_x001F_V£?Tb_x0019_ì_x0018_±?Ô3þm_x0002_õ©?¥Üÿµt#°?ÀõÝàRZ®?2ß¬ítÙ±?lÐòSÁ°?_x000F__x001E_æc°?ÿÿüSzÇ­?/]»¸®?ñ_x001A_Ì_x000C__x0019_´?Zö+ð¬?¼©Sg'2¥?æ'z_x0007__x0003_ë§?_x001D_¡^±ü£?nKÂgü²?Ý_x001B_PuÝ²?oßMåÇ¦±?_x0010__x0014_;ìmp? _x0010_f³L¡?Ýïõv_x000B_§?t_x001B_oVP.²?.à§)P·?Ý q|_x000B_¯?T@òp2´?_x001A_ê«p³©?Í_x0017_VJT/£?uÃÁg¡C¥?Í5$Õ_x0004_Õ§?_x0005__x0008__x0017_Ê6_x0008_´?@V¦¼1Ô_¿Êj¯c®«?GÖfµ?4ìK1ÿ?·	Ò_x0015_³°?_x0003_üÏeÏ?æ_x0011_ìqÝ³?¬Ã_x000F__x0006_Ò?±_x0001_Î"e³?o_x0016_»yîu¦?ÚÖÐ_x0008_W°?_x001C_¾_x0014_ê F?Dñ_x0004__x0011_r¡?¶Å³âx°?ðÆÛ	îB¼?Ü²}_x0016_4P¼?dÛx»7_x001B_´?dìS9y¦?Ö_x000F_×v³?-äMÖj´?_x0012_åRihÖ£? ¢gb°?«+_x001C_¾/©?FBù­A²?ùæ¿ _x0013__x0003_°?ñBº(¶?_x0006_V7_x0002_ý©?R&amp;ëf¦?h_x0007_C3åM¡?ó_x0012_Ë_x0001_5§?Éà¬ñ_x0003__x0004_µ/±?tÄR¿¡E¦?óûyÁ_x000D_'µ?ÏØk_x0001_? ÷º´Ç¢?Ú~ÌÔªº¡?M¯XÎ_x001E_2°?êÀC­?l£_þ«?óÇÆp±±?ÞYãM­?Þ_x0012__x0002_¢ºÏ¬?_x0003_]-tT%?cJ:§?´ Èlõ ?vXO"î(¬?_x0015_ÍTÛè­?µ'uw?øíBÕlB°? 7jÕ]´?Xú²rýÁ±?bÃ9ò_x001A_®?,*ÛqMÐ?_x0018_åÒdR¤?ÀÍ(vÃ®?_x0004_Cá~-»?&lt;Cxô"²?Q©8"L"­?_x000C_ Ý0çá°?å´_x0008_Ò/­?Þõq9~¨?Ö_x000B_³_x0019_{:®?_x0001__x0003_=Ìù¤âC²?ý ©o&gt;¨?÷1æ;©?ê_x0008_î_x0006_Ü~¶?=(²m¶m­?iký¯W?Ê_x000C_&gt;]£°?_x0001__x001C_1^¦_x0004_?_x000C_ÃÐã0)²?%up°p§?XÙxMI_x001F_¤?Rª_x0005_GÌô¿?¤ Ïýð?âÂßP««?&gt;=Ê««·?f§C¯;n¿4ùt¯ß¡£?_x0008_ªã!¹Û®?ü1_x0003_¤j?ûö¬s¢¯?hg_x000B_9_x0002_û?½Iëå¶?Àÿ5_x0003_ÿ%¯?çÝßìm³?lê_x001C_òX¶?¥þÂÀ¡×©?2@°¨	_x001B_£?J_x0016_ÚZð«?r³d&amp;î?ç_x001D__x0004_¾Æ¸?÷ùSãª?«QyW_x0002__x0003_GCµ?¶¯¹_x000B_CR°?àÛE_x0006_î?h`þÂD¡¦?|jc&lt;^U£?ZR#©Óù«?\2KÄu­?z6éÑü®?ñ_x0005_¼ª¸?µÛqx»G§?Ï_x0018_ÄÙOª?|_x0001_ð8Ð·?ßcïzÞ¤?SÖzè_x0007__x001C_©?.ó_x000F__x0013__x000C_Ë¶?_x0006_ÊdMû¥?4sÖîÝ¢?_x0012_°_x0019_6±?Ò _x0019_æP¨?PÒÃ±ö¢?Å3ÉôAª?p²sãÝ¯?_x0007_ïeÛ¹?_x001F_Z`±Ê^®?á==yþÀ¦?_x001C_É¢_x0002_'©?z_x001F_Ôå³¶?&lt;Nþ!¦¦®?ÊUc"&gt;_x0018_°?_x001F_CÕã_¬?XEÈ-¡&amp;©?Éh.ñc±?_x0001__x0002_º_x001C__x000B_¬l«?æ"½o_x0004_°?5þ¸el´?û_x0003_UT«=²?e_x0014__x0010_Þt?áý;¢@ÿµ?É_x0019_«a?_ÇÅ_x0007_ñÈ¦?&lt;Çín_x0016_£®?_x001A_ç`¸Ñ_x0006_µ?&amp;iÚqÐ(²?cvkÊ§°?h¡ã{®?_x0008_LñÕ_x0012_J²?Íøå½»³¬?_x0008_ÜçÈê(¯?ÖçÎXæ°?_x0016_dÄ~ÈÚ£?^¿a à¡?Êû²6¯_x001D_¢?à&lt;#E?pz_x0013_"±?ìív©¹­©?%±¬_x0016_I¿îÀ´Å_x001B__x0018_?»9È\w#¥?¢þ:é_x001D_¡?gÝ_x0012_ÂßE´?¨gB%û_x0011_³?ì?}S4°?BÃêYW¡¤?°è_x0001__x0002_ÜÉ¬?Öu"_x0017_z§¦?VY}9M,®?µ_x0015_^_x0012__x001A_ª?W_x000C_uq¹¤?»Ë¯Cð©?AALæÖ?öÆâ²?_x001B_).G³?èæ_x0013_w¶þ¸?7_x0003_^Óz³?¾[ò¿F¢?_x0016_dÜ]ò«?_x0008_zFòÖ0²?_x0001_2f	Jð¯?câ÷&amp;	®?ôü%ºè?øL-Ôç¬?_x0001_}nªsml?ÂW/O9}´?VFóFo¦?vÑ9´?_x0010_^_x0008_yÈ¥?gÍnIó}±?²¤`Ô¥Ã²?à_x000B_t_x000E_·?$óÃ_x0014_û?íøZðr°¶?ãÀù§Ç§?_x0012_ÃôA5¬­?Óà_x0013_"ã©?Â_x0002_Ó_x0016_}?_x0001__x0002_Ægü_x001F_®?´{_x000D_!²?la_»?`Q(ü ?;ö_x0011_WÒ­?tõ¤_x0016_b'?_x0018__x0015_oQÄ«¶?¸¹O$_x0007_·?öWK]zMµ?Ý·ÁÄÞ¡?þÕa_x000B__x0008_©?ÄÔÄ|¹_x0017_?(ýSÕ"£?ðÏuwF_x000F_³?\ç_x001C_òJî¡?NsæB1Ü¯?Y,z_x0016_´*±?_x0010_ÈO6_x0006_d³?J_ç_x0018_i? Nèsº?ÒÜ¶5gµ­?ü:_x001C_|?¾ÁGRX¦?çg¹qÙ ?LÛ.Ñ\_x0017_¢?Æ'Ôk_x0011_Ê±?Réè¦_x0001_¼? òM¶J_x0010_ ??g_x0019_î_x0012__£?_x001C_åzM¦°?_x0012_Å_x0001_¬O´?_x0006_A_x0005_·_x0003__x0007_òl¤?t0q"&amp;£?.· _x000B__x001C_¦?E«Àô3Y©?öÄ{_x0004_é°?_x0008__x0005_o*&amp;.®?_x001F_%üº¨?ÒöMÍc_x0019_¤?X_x0019_ðÅP·?gt_x001E__x000C_Ë¢©?ææRýµ?ÄX&lt;_x000E_±ª?ÒA_x0002_³´½¤?ÿIAêÒ¨?¤;¬-_x0001_Ê­?j²_x000E_øo¨?½Úç`-§?i¦±_x0014_¤?_x0018_R&amp;ÛM¹?¸g9ÇÈ,?_x000C__x0012__x001E_fÄ·?_x0018_à['Nå?Ô _x0008__x001D_Ã»?Ìç_x0008_ø_©?¢_x0008_´.â:¨?ve_x0008_SS?§_x0002_9Y_x0010_¡?æcÉ]°?H"QÀb§¨?àË`¹_x0018__x0015_\?Ñú_x0006_r?_x001F_!ñe&amp;³?_x0001__x0003__x0003_µG5¹Æª?Æã_x000E__x0018_´?ÖsÍÏ,°?Dd©äY²?Õu ².¨?XTl(´?¢ïW_x0003_òyª?~,è&lt;Õ´?Ì_x0007__x0003_ªË¯³?_x0018_{öÆ´ÿy¿Ù_x0018_÷·§?ÞôâP_x000E_´?õQ7_x0019_Üµ?_x001C_®Ã_x000F_º7¤?½)Ýùã³?_x0006_éÐ$³?;&gt;ÂÞDå­?^_x001B_±Bò¾¡?½{T_x001E_ÖJ®?{ªÓ_x0016_¿G¯?_x001E_ZÀlòl°?rÎ65Õä¦?°;¿_x0001__x0002_Ø´?EÄV¼Í?­_x0004_x[±¬?HëéÁp§?îðù_x0015_ò_x001B_?Ñ÷_x0011_asÇ©?-N8Cª?È_x0004_í${L­?¡_x0003_hS³?@w«_x001C__x0003__x0004__x001F_:¢?øa)S¼j|¿_x0012_u)H^¨?_x000F_óâ?¯¡¿¨&gt;8)_x0015_ª?]ç_x0002_~H­¥?_x0018_qpÓW?éÏ"$N°¨?ª§_x0008___x000C_®?â_x001E_M¾¢Ú?Ì_x0001_uDª?þ¦âÚ ?$@!®©¦?_x0017_ãÛ_x000F_¤_x0014_­?M	_x0018_ÛWl¹?O_x0017_)&lt;R_x001E_?0¬î£©?8ÜZ)Z¯?_x0010_½21_x0016_u?à¦Ày{ª?ö«_x001D_d¹±?Z_x000C_8PT_x0014_¢?ñ/E¾_x001A_¬?¼V_x000E_¥?º`øièO¯?ãÐNÆ%;°?ò_x0014_«IÁ{­?´ü/r_x0014_¹?ÐþJÃ¹r¸?Hfáæv²?¥µ­Fù²?T'Då¢?_x0001__x0002_ú_x0017_xùÞ®?X '_x0011_[¹?ÆÎ±d×¥?¼%_x0001_^É&amp;°?òØiê ¤?^´³Þ2­?ÌPÏÎG¡?ýi_x0018_£©Sµ?Øz&amp;¸þÁs¿´	1Ä!¿?E_x000B_c_x0012_^_x001B_ ?p.&gt;«YÃ¬?_x0002_ô_x000F_å¹¨¤?(Ô½Ö:_x0014_¥?4µL¸Ò¾¥?~k_x001C_M_x001A_?9@´BÓ¨?ðÜÜ×2©?_x000C_ÂÏ=·£?¤_x0005_ßÐLª?_x0017_b»_x000C_ËÅ¨?_x000B__x0019_­_x0017__x0004_¯?N _x0005_qî2£?¹t_x0002_Uù¬?/ù_x0012_Ü°?Ì&gt;áZ+k?KdS«;®?Ào¤ÍY?_x0014__x0019__x0007_h_x0012_³?_x000F__x0017_¸Ì_x0006_£?NÄ¶_x0003_A·?zqV_x0002__x0004__x001F_ä¦?þt_x0016_·?¼_x0002_q\ø£?nBN_x000C_Á¤¥?_x0006_E°l¦?*ù%Zá¥?w_x0017_ÅcË©?/_x0005__x001B_Ê_x0002_»­?IÐmäÒ?k¤Í¢Iµ?N¸Èy¢?$ÿG²_x0016_£?_x0003_5\ß'&amp;¨?Hy" z¦?_x001A_yú_x001B_ô²?ì±ôí±¶?u{d|Ð ?UV.T¯s»?Ú=ä_x0001_«?bly?Í²?òsã_x001A_àÂ¢?_x0010_íÇÍ;\¨?ÝN_x0004_.Ì°?Ã³OEª?*´ãgF±?&lt;r®|$_x0007_¹?_x0002_Z	[eÂ?ÚGäv¢?ØiU_x0008__x0006_¥?_x0018_L³_x0013__x0008_´?ºe¥_x0008_ô¬?ú+¤H°?_x0001__x0003_¼SÖzÌ?c$iè_x001B_§?íÝ¢Öëõ­?`îc(O_x0002_?_x001F_YBjh§?÷F¤/w¯?WP~GSê·?Aëäí_x0011_©?û#éÚú²?ËÕïH1¨?"øç8_x000E_Cª?Ä6_x0004_£*,§?/2c¹2]¨?åP_x0004__x0003_Ó¦?$/vð?ý&gt;Èöþm?ÄÆ_IÓ×®?O"%Yj_x000C_£?î_x0006_mæ4|²?B&amp;kZm±?"ý=tÏ°?`A(×ó+£?Ä_x0005_Ìz_x0008_\ ?&lt;]DY¥&amp;ª?¤"_x0005_q³O­?Ïh°ó¶?!ñÿ®ì»?qÿÐ²?Ø_x0001_÷]jÂ?ÆD«¤è/¢?o¸Ôî¼r«?Ö¸_x001A_R_x0001__x0002_ßê³?mì^Ú§x?Öìfb¯?¨q=ªX ?zØÓf¡_x0002_¦?äüG_x0010_©_x001A_ª? tK_x0011_e¬?`ïRHÇi?Â_x0002_gÏ¢?¡²ö	¨?`_x0016__x001F_ä{±?¾JÅ"k´?_tÍ_x000B_W­?_x000C_Éö&gt;°?¦"»?8N¶?ìIì_x001F_p_x0001_§?H[¬þ/»«?ðhÝï_x0005_ª?_x0007_sò_¢[©?¦ÿY½Y°?Âb§É\b²?âQ»¬_ó¤?_x0001_9_x0008_ó_x0017_!~?Ñ·îÜ[y¯?="éþ§?#'Üur°?ÆÓfècß³?ÔTV?&amp;3·Pâ?_x0015_JÖu»·?Ú¨XÈÌÍ¦?*É}³¦1´?_x0001__x0002__x0002_j1¡?­?k.é7Û«?vV[¢­°?ý4b_x001C_×/´?Ñl!¹?vPë	:¹?]±_x000D_:Ä\?ì-:öA³?_x0010_"fôf°?.mCç´B?åù´Oª?Ò&gt;Ò±?MG¥¥_x0004_¤?*_x0002_¦Ì±?_x0004_Ú@_x0005_&lt;Ñ?éYÌl»û­?¨_x000F_îÕ_x0013_û°?$òcÿîñ»?¼ÞÝ-÷!¢?P[»ÜÆp³?ÁmÓ·_x0012__x0014_?ñ­~_x001B_²?_x001C_ ]_x0005_Ó ?¶K_x000E_¥e­?T_x0008_T_x000B_)¥?ÖKïï/´¬?L]`þÖo?6}×TÌA ?_x000F_¨öl[?¥V¦hI¯?õÜ e_x001B_¯?Ü_x0015_þ¶_x0001__x0002_µU¨?AÝOr3 ?¦5È7_x0017_v³?eÁ_x0013_{_x0005_\?Êég_x000D_e/°?N¦Vú¥?rMÝs×§?ÈÇ¨Ç´²? þÍI¾Ý°?+§¼6G ?_x0019_E¡ÏÂ¡¨?®	É1`¨?_x0018_ãqu`?Hèû«ðµ?ÖÐ6Ñ¦?AzáÍ¹Z³?êìU_x000F_pè²?Ä_x0012_ºÂP®?£.Zô_x0014_w§?.oÔ{K§?¶ÞÁ³"_x000B_¬?+â·}m²?2èø§?:d	¯u~±?ÈXDÎ×ö¬?Éf\¤P«?Eo\5¡_x000E_º?_x0019_¬ì_x000E__x0005__x000B_©?Ø_x0011_q7£? ÈÖ2_x0012_ªk¿ãþ_x000B_7ª?n»çs°?_x0001__x0003_þ¦zÂå§?sb×?âðÏ_·?¨_x0019__x001B_7©?_x0019_N/ÉáXª?xÔ_x0002__x0007_©?¤LApD_x0010_?OHX"q8³?Á_x0019_1ïo_x0003_¬?z_x001C_èWeï£?5X|p©?a6_x0003_ª?|Ýì"¬?_x0004_)Ì_x0003_Ï?4tµ¼â¢?³_x000B_OÑÖv«?5Ý5÷Jt ?öÐ*ãy´´?c¢®_x0002_#µ? 0h_x0012_Î³?_x001D_ª0uÂþ¶?Ì_x001D_´¥?_x0004_;ïó&lt;Â ?nöA_x000C_*¶?¸Ò¥Ma³?ªIÑ}_x001F_³?,_x001B__x001B_åÎÍ£?_x0006_¬ññqU¯?ÒµçªÔð?_x0016__x0010_ý=òÏµ?ßoAàM²?ä,S_x0004__x0005_l_x001F_«?äº1_x000F_®¬?ÿ°²kòq©?ÚIÊ(Cæ¶?bTäòô­?q¶æ·Ü¢?Oo_x001D_«)­?_x0011_bo²?gl1¾¥²? ã_x000E_ñ¤?]Ðá_x000E_­?_x0018__x0019_°þ¢«?_x0010_KÈû;-·?]_x001F_þM\ì©?Õd¿È$¶?0»U³£?ôÏÉ_x000F__x000F_ë¶?_x0002_|_x000E_eóØ¬?»1þ³²?&lt;âJ_x0010_$R±?mþ¡S·°?Ï_x0011_ Ô$È°?éí"-ê¥?¥¸mwÇ¹?Õñ_x001B_ïµ°?Já(T}gµ?büAìÜ¡?Dg¶óÎ_x0001_´?"P´ë1¦©?ö¯áòäé­?_x0006_:_x001E_zc °?&gt;K³²_x0003_?_x0001__x0002_ñê.bG_x001D_°?çv¢uý¬?Ó¤ú½Õ¦?VÃq:6_x0015_¸?øõilå_x001C_´?¤}-9k¥?ÿäZÑ·&amp;¦?ÌlEÌ¯ù±?óÀu­8ª?_x0003_±Ø¯®?_x000D_¶CtÔ¶?²pö0ýk?_x0011_óü³?ÿ_x0002_W§?µ_x001F_¢M7¢¡?Ü¹E@Sï´?ãH0/é?¯âv_x0019_±?H!ö_x001A_´³?¬MV!_x0001_¿ôBßgý©?ÃÔ&amp;_x000E__x001F_´?H_x001B_@L,K?\ñÙó¬?BB»)=¢?u|0B_x0007_m¨?_x0014__x001C_åÄc`©?üJÿ®?Î~2_x0006_¬?êD»Ø9bµ?zNí_x000D_¦«?%_x0001__x0004_[ª?æa1\Í¯?ÜÚ4ËÇ_x001F_?9#^!P½¥?ÄsÎ×ß_x0014_£?²TwJùð¯?&amp; |Dý°?ùß_x0003_&gt;w_x0012_§?Ô_x0007_©_x0008_Jo¢?~!_x001C_Tô-µ?fæM_x0007_ÿ­?C_x001B_"viª?_x0001_;&lt;Îyô¶?¬_x0012_\¥¨?eñ_x0017_Ý¢¨?TÄ`l¬ñ¨?ÄØÛd)³??­×Q(&gt;¯?Rµ]é`±?_x0004_Î¾§=É¯?¿­_x0014_iÞ¨¬?_x0001_¤+û¯?_x0013__x0014_«_x0012_Ó_x0018_?^QA¿§@°?_x0002__x0005_Õ!.Ä©?­{He«?sÓNû¸é¤?âñÑ$Õ«?´W_x001E_ÝVª?ÄÌ²#Ì§·? ÝÉyì®?(p®_x0014_­¢?_x0001__x0002__x001B__x000E_zÝøª?è%¶4¬?_x000E_&amp;þ¹åË­?À§îÕüî£?_x001F__x0014_¨?zý·gÔ¡?N¿ÚN¥?Ùõ_x0004_í}ñ¯?¨õr¤n`?_x001D__x0003_~%µ?úTv[N?Þ)IÞô¬³?Imp.Ã©?1Z@_x0019_Ãã¥?xîÛ_x001F_¹?"çµ®_x001C_¸?owÑáÓ²?b	a¾8Pº?|N®n¶®?_x000E_ÇD!²?ôWïÍ_x0004_Ö¬?_x0014_¿Ù%¥?Úê¿U²?8Ã¡_x0007_Å?/Hjçç¥?_x000B_Ë&gt;oýä¤?õÆ{_x001A_¤Ï³?ö*Q_x001E_æ~±?qàjÍ_x0008_±?_x0002_Lór_x0006_m ?Ì$¡!´a®?¼&amp;¶ñ_x0004__x0005_Î_ ?Ê"!]Ãn¬?l­}=_x0010_©?_x0016_Ó}¤X¥?Py&gt;ò5ª?Üþy£÷¨?RßÎá§.§?v:Ò@De¥?Rý´°EU´?Sçë^"S°?`þR§O_x000C_?2YÚ_x0003_:ø¢?P_x0002_of?¦N_x0016_w_x0010_£¶?0_x0017_Ü&gt;½g?ÌÁþ_x0003_/³?À©_x0010_ª7jV?t³æt¬£?/b&lt;K·¯?[£âûð©?ª?Ç7äB©?¡_x000C_Gè1µ?r_x0018_qVÂ?ä_x0003_ÿïïã¡?9±_x0013_Ó¦?_x0001__x0001_eW½ç²?5­¿×_x000F_§?rkë_x0006_Jo©?¨$Q%` µ?3qc_x0013_Øíµ?ÚJoÎM«?Ø:_x0002_¥?_x0001__x0002_µJh_x000E_"«?&amp;í¤VæA?Àü_x0018_6á«?ã¤	.@¿?+ö÷II?§?q¿Ê×¤?_x0015_wÊ­ÜÜ­?tå@[²?û_x0015_zp5?_x0002_©@Çþ¤?_x0007_"ÓÞR¬?JÂÈs_x0001__x001D_§?,QËt_x0008_P ?_x001A_¯ÛÆ;µ?T_x0001_);©?¼ñ¿Âº²?©nåHv¬?bZI(_x0005_°?nåÑ@î?á©`Åö¯?õ_x001A_:ä= ª??2§¿&lt;°?øùË´gV§?ñÇW§ü¨?JÜÈ¿­?Ô_x0007_Uc_x0007_a±?$_x0011_q{?Á?Ð	lÒq±?_x000C_·Äï)µ?_x0003_~·/]ð©?.Þ¹IÔq¨?Ä%_x0003__x0006_nD°?lóêfU³?_x0012__x000C_¡À¯?_x0006_.Æ7_x0002_®°?/WØyGð¨?½ïïÈE)«??UD73(¤?_x0014_Åê4Öõ±?,5Ë%8«?®_x0007_:	µ?îÀHy{¸?MSd³÷?;çÀ°º?þ¦'¤?î	¿_x0001_ç¶?ÍeüÊM±?Z«cEA?ógé¾!¯?Rþa÷Ã¥°?ÉZ "ë_x0007_¶?¬ÿ¥û'Ø?«Í­?ðÛÉ[c¹?iC£võ¤?öµeSÐ¬?d:\u,Û¸?j_x0018_&lt;_x0005_&amp;]¸?ªî(:´?heJìP?Á_x0007_d_x0004__x001F_?Ó_x001F_¸ÔÍé³? ÆðÛ'¹Z?_x0002__x000B__x0006_ØçÂÊ_x0003_«?ügÛù£?_x0010_¾Þ_x0019_Eµ??¥R_x001C_ÚL®?wÙæóÒd¨?Gi|áÊ±?ü^g_x0007_¯³?`3%n^Ð´?/_x001D_º}­_x001A_­?7¡B_x0010_+¯?¬Ü_x0004_Á_x0001_ ?ç_x0005_J 	§©?iÕñd°?_x001F_Ô!ÝS«?h× ? &lt;øôI]¦?_x000B_^_x001C__x001B__x0015_m°?&gt;i_x0017_^?a¥	Åö-«?_x0008_	&gt;¬7°?,%äK´?Ï}@ÇkI²?éà¶*&amp;?_x0011_÷¥÷³?[h_x001E_|RJ°?Ú¸©_x001D_'Lµ?Ý±Ø³Ùo¬?á1|&gt;Ð6¶?_x000D_uaa_x001E__x000B_³?0q_x0019__x0015_\µ?x»òV´ ?/_x000D_á_x0001__x0003_º©?¾|_x000B_AVÀ ?ðL_x001C_p±?]WS ?CÒºÌ!´?Ð}p_x0010_ÏÊ°?äÿÙ×?[ÃV¤o_x0011_?´gQ÷[À¬?_x0017_/P_x0008__x001E_±?~H`21=³?üÙ9êz?^À_x000D_è_Y¯?Î$&lt;â_x000B_&gt;®?¸_x000D__x0010_D?1æúµ?J6Ôyj%±?à3Ü)±?«Ä×_x0007_Õ+©?MU$_x0005_R_x000C_±?ô¨®\5­?]·Ú$G©?ÜCÁ_x001D_µ±?X_x0010_h¶Ê_x000F_½?zÀÓ²­w¢?ð´¦)Æ_x0016_¢?4_x001C_°N§?ÊÌ_x000F_¢T­?þ¶®b.?E¬¸_x000D__x0002_T´? HFtS?_x0006_l'_x000F_iÛ¬?_x0006_	DÐÓA¨?_x001E__x001F_%B=¶?ÀrÎ­£?uêû°c£?iÀNK_ª?Àûú_x000D_k¤?\_x0004_§ï§?_x000D_[ê_x0008_	¯?Ðú_x0004_-_x0003_·?_x0001_d­Ð°?Tþ;&amp;y¶?të_x0013_M_x001A_M?l	Pò²Ì·?B²rð¶¦?_x0002__x0003_Bc¨?@Äð8áo?_x0004_»ÂKU_x0005_°?´cÍï;?  _x001D_ê+?ù_x0003_	Zø?$Uªk~_?¤_x000D_ú-ä¶?¨_x0003_Ïp(&gt;¡?çP½#3ú¯?û^iÌ%°?_x001A_ßÐØ¨?_x0007_kÝ§KV¥?x_x0016__x0007_þë­?&lt;ÝsU^©?§E_x000D_¼õ,¸?_}_x000E_R"%¹?ñã_x0005__x0006_â¯?mïèC¶4¥?­ËÏR¦_x0007_°?¨)Áé7w?pv ÁøÛ ?_x0004_r¡_x000D_V«?cÄ¿_x0006__x0018_¢?_x001B__x0004_èý_x0017_²?3O_x0015_o_x0001_ê¨?É_x001F_.Kª²?Cß'[Ü_x0011_°?áWR¥è¯?:Qè_x0016__x000D__x0004_­?´)üã&gt;?/ÿû(_x001B_ö¬?ÛÀ_x0019__x0016_"ã·?´Ã×à_;·?paÓÐ¸_x0015_?J±-©¸¸¨?ºî«Ûñ_x0007_²?0W[ý§?@¡_ãU¿O%òCùcº?_x0019_â_x001C_"+®?èé¢_x0002_±?§æËâ_x0005_²?åÜÔÉP±? oS°Ú¬©?çèà¸?æ¹t_x000D_q_x0003_§?öy$^k¨?ò?Ü_x0006_³£?_x0007__x0008_®ÑðH©?ê/z)!±?_x001C_Vì_x0019_»±?,Óøæ¹¨³?5&amp;ÆÆb_x0019_³?._x001D_\]·2°?Ù³nËÛ»°?üÄ_x0010_iý°?°`ºÎ_x0019_l?¶Fñ_x0005_¨Í²?ÔUÕH_x0007_}?Pþ_x0004_ývÆ¢?!¸VqÀ%¬?¶@|¾,·?Ò=´"K¬?_x0001_þÓ!êÿ¢?TMÅ_x0004_ ¬?&amp;To7y°?óB«ìÿª?Bz_x000E_q_x0010_S±?Â8Öçá¨?Ý¿ÃCÈå¢?_x001A_)_x0006_¨³?_x000D_½æ²?_x0018_w¹»ºª?ªcW¢él²?_x000F_ÅZ_x0002__x0014_¸?¾úo8²?´Rä§Ù´?°à_x0003_)ÿ?}@_x0011_J_x0006_¶?@®#ý_x0001__x0003_¯µ?Ç_x000C_Ô_x000F_L³?*&amp;ñc^°?"Ò:_x0011_¨?´ô¬È_x0004_&lt;¨?_x001A_Aá»±?_x0010_(¼cà\§?ôÅs ?XK4_x0005__x001F__x0010_{?ø}m4¸?Ç8ô­E_x0016_«?¡\;dô:¸?_x000C_Í÷_x000F_=Xº?Ãë=;X3´?hMÞ_x001E_q°?R!_x0002_[Vw¶?¸?¸÷rC¤?I´zPN¥?*f4µA´?_x001A_z3¬éP?_x0002_Cx¤_x0018_q?^_x0004_ãpY²?ð_x0012_ômî °?1&gt;WÎ±?]{Ç_x0007_Óà¯?ZV£Ä_x0019_©?_x0013_èT«}¶?ô_x000F__x0006_Ó_x0017_¯?(sT¦J?Ö_x001D_,¡X{?O&gt;PÚ^+?ÎDBÁ~¥¯?_x0001__x0004_íËÛ`Îý¹?AIéDï¤?b?ÂI®³?_x001A_Q[Ç_x0012_;?þ5E_x0002_§°?ª4ë«+*°?KÐuÚzC´?¥ýhY|¹«?þ¤lÿ;Ù«?mh_x0005_=_x0010_º´?6_x0007_Ui^j®?_x001C_	_x0018__x0014_´?h0¹v¶?Ã_x0013_v®¶°?âÿ³Qµ¹°?·`J¸_x0003_??|LìÏ_x0004_¢?gxÉ$_x0001_ª?_x0008_qÑe?èÂ_x0003_ë&lt;u©?ÚiäOf_x000D_°?_x0016_àò9W¨´?gÕNÍ¤?×A7®?aý¯×u²?Lçò]3V¯?ì»ùY? YÓ®Ê²­?\ýHh?_x0007_¹£ïÚ©?,À¼(úH®?ø_x000F__x0018__x0002__x0003_»s²?ê¦n¦®?T]£_x0012_g£?ê©^_x001F_ìï­?íøÖL?}ì1r~ø³?ò_x0007_ óã°?¦ª	8åÊ¬?n'¥_x0019_'¤?ÚéÑ",¤?¼Û_x0002_pãw¼?¥»_x0001__x000B_Í_x0008_­?dìþÖZµ¬?å_x001B_+Èú¸·?|_x0010_|ÛÆ{±?X~4 ¸?ÂÞ"ÉÃª?­V&lt;4_x0019_ ¯?ó_x000F_Ô?Îú?Ê-|_x0001_©?À\6[Wc°?WÅ\ìÄ¼³?PCh&lt;t¾? ¢¢°b¹?_x001F_½_x0012_Åºj¤?|_x0019_°`«?Ï)v3²?rÓ\ _x0013_²?*Ç_x000E_#Áª?h ¢s/6±?óëm.Yî²?Rp%_x0002_½à?_x0001__x0003_Ö5èÖz²?ÌÖÁ_x0007_(²?îç«ó¨?.$ã²@:²?Ê8Þù«?prÊQ/½´?xttX¿?µ_x001E_&amp;½¢?ê¾t_x0017_$3®?_x0017__x001E_ÿKö±?_x0006_ÊÁäü¦?NQÄÂ£?Æ«­ÚÎo´?^$9þ;&lt;£?'õ»_x0002_yÏ¦?|ý%Dzë±? 'h_x0010_ÌÄ¼?ðeÝÙbÜ¤?Íeq_x000E_ª?j;_x0005__x0018__x0017_&gt;?Z_x0006_P®e ?åõ'¨mB¬?ö*Wß4'§?*A FG¶?'v6yp¦?üß_x000F_a5¶?²%ÚÃ^t¹?f_x0011_¼µ_x0004_(²?_x0004__x0016_ÔÕjâ«?H_x0006_!´^µ?PEü®À©?ÌcT_x0001__x0002_ÊÄ®?÷êåà·?ÄÔß£³´?X):ÎGû·?ú$ówª?@Ëä_x001B__§?O5´ÄÉ?t6§oÐ_x000B_­?`»÷?_x0012_¡³?	ÕZ8ãA²?°_x0012_@áñ±?xXLÇ=?Øt¿ÛÔW¨?µO§¤æ¯?_x000C_âðÂv²²?_x0002_)oã¹:¥?çE/lå¶¹?Þ_x0001_Ì_x0003_Z¸?s!ä°?thÁ_x0013_§?,¶e}Ëð¡?éo_x000E_[R²?_G 2_x000C_©?.BKõ_x0013_¶?TÆ» ±?É&gt;fo_x0005_²?¯(ù_x0017_©?Êø(êç_x0019_²?rÁö¥­?à^Ën*bª?ÿ1¸La¤?¿Wk_x0018_E&lt;´?_x0001__x0004_þ?^ë:¯?Ü_x001F_ï²È²?_x000C_- 	¹-­?¥}_x001D_l?äZ²Åö!ª?DW_x0017_øñ¥?Z_x0001_._x001A_[S£?³1º"¡?4_x000F__x001F_0ª?fúÌÍ?:Åë_x000C_Zd£?&amp;1ÏÌf4µ?O_x001F__x000C_}¦?z¹¨RY§?ZaÛ&amp;8¬?_x0011_ñnAr+³?cø²¤ªý¬?ú_x001C_j_x001A_á²?&lt;Ô£O_x000C_¯?{UÔ_x001A_ï­?ðw]_x0016_µ¹?°MíÓ?¥?_x0007_5;ý¸1±?=(_x0006_¼_x0011_©«?Dýay¬?_x0002__x0013_áÝ%_x0019_µ?÷»`°÷?Hi)1Gª?&lt;_x001D_Í¹l;²?ûK¸_x0008_¥?h]c;)_x0003_±?0ûà7_x0002__x0003_w£?ÄâØ_x0016_ ¿?$ëÏÖ«?2é8¹_x000E_/²?ù·@_x0002_?;{f+Ë¯?.Ñw ÿ»?_x0003_»ÐÇ;â¥?Ö¼óÔÎ·?*_x000B_©Uî±?A,áÑ_x0013_#©?¯ÖyíÈ°?×ènD\|¤?Óã_x0007_ç_x0018_Z±?ÎáÜá¤?_x000B_ÊÞ:_x0001_¸?[_x0011_Î_x001A_1n«?ÒÐ$ÌÉù³?ÜcJ_x001D_!»?à:_x0008_Pkµ?z8jüç1¢?G»-Ôí&lt;¨?ËfÇç§?&gt;gUTÓ,­?&gt;æv_x0013_»©?^_¢Þ_x001D_²´?_x0003_75¹Òà±?ú_x001E_s;I¦?¹Ý^$°?0ÁGÑ]µ?&lt;Ôcý_x001F_±?ÿ_x000C__x0015__x001C__x0014_²?_x0004__x0006_ñ [ðÁ9±?Ì&gt;tÖÚ×?aÿ('_x0007_®?¹È\Q|µ?_x0008_'k_x0001_ç²?`À]bþ±?NA_x000C_?K×°u®ò?Z_x0005_r_x0017_²³?u&lt;_x0018_eµ?_x0002_y!ü4ª?VW_x0006__x001B_ñF³?d+ÂÊ©?Ri_x0001__x0016_Ö_x000D_§?Q9%þ®ª?Ô$é¤X°?ì¤ÕÏ?ÚÞ_x0014_6&gt;¢?ÆOòp#ª? j\ÑXS}?&lt;ê´¥ª¬?=r_x0003_ófK±?° @_x0008_^?}§9k=D°?Þ+_x001D_É{¡¼?á±áV?ðhö®l_x0015_¯?¿îy÷V_x0004_¡?&lt;_x0010_ÁÉ¤?rËj+_x0003_°?¥¿bÃ?Â/_x001C__x0001__x0002_Ø5»?xÕ_x0014__x0016_|_x0017_¥?Dcñ`_x0015__x0007_¥?ÓÆ_x0019_Í2í³?ßÁ»"Í¥?F_x0001_¯»ù³?Òk _x0003_{µ?.*Aà_x000B_Ù¦?BÆD.ã[®?*Nt#¸?¸§_x000F_[_x001F_§?ü_x0012_IPÞg?NÍ¦¾~©?©ÂC_x0011_&lt;°?]D_x0018_dXþ?Öü§öí_x001E_°?Û_x0019_Î?½¬?È_x000F_½L+.?_x0014_Y¥µ?:Ø¢ö¥?cýW?_x000E_dµyä{§?±`?¡?!J« 7°?`Ê_x0013_1_x001C_¹?r@_x0019_R¨¸?_x0008_SMô]Ü³?éÀ¦a0¬?ñ~ÿî)«?Ò:ï$¶?Éqb,_x0002_²?¢aH_x0012_5 ?_x0002__x0007__x0004_q7Sa©?/,1C³?c$¦_x0003_©°?)¨3®¤°?P©µÖ_?Ê¸±c_x0013_K£?Ñý_x0001_ô¯?iOî.Æúª?k_x001A_êâª?_x000C__x0011_J»¢?×¿g¡û¢?_x0005_dK_x0001_QÄ¡?º_x0012_ÑN?±5#À¢_x0006_¢?ª/Fä¸°?_x001A_$6_x0005_±?õ¶Ñ¢?&lt;ÕÐØ¦±?s±fÑ÷ª?|}»nÚß¨?R©ëÈ0?m_x0015_ñ8G¦?1ªÊf?_x0013_íPÇêl´?Ð_x0014_ð¹:N°?1L¤ºV¬?ëéæ3_x001A_&gt;²?å=°K_x0018_H?_x0019_±á_x0003_³?E°xâÛ?lÝ!X¿°ª?Ñ/|_x0001__x0002_|§?¸ú!¶­?pJ?Û¤_x001F_¸?]%zãÖ¸²?BøQ_x001D__x0014_ñ¨?S"æÑãµ?"¶¢_x000D_;+?_x0013_ãZnP¨£?_x0019_ð­Î_x0011_¤?V_x0017_&gt;ÃÆë?Ú`æ_x000C_,³? £_x0017_IþÄe¿öbÖ±©?ÄõÿÈ_x000C_¬?&lt;gß§?à2³½&gt;æ?º)¾Â¥?_x001D_ N°?-S_x0013_£?kVRôJ*°?4¾_x0008_5`ÿ£?{XºXé6°?±¹ª¶\â²?9_x0016_â£ï¥?L¶9f[n¢?½ï®¹ÂÄ°?¢à²FR_x000E_°?ÌÒÆig¢?¨3¼)_x0007_?Û.í+Agª?Þ&gt;N/¡±?ð_x001B_ÓÒ·?_x0001__x0004_XÈî«°?ØÛ©_x0002__x0015_! ?j_x0002__x0010_÷_x0015_§?ÿèÚý³?Ú=L_x0002_â©?Ð'þ_x0005_¢?_x0013_S_x001F__x0013_"­?_x0012_µè/A1«?¼¥È_x0002_ð¢?ÀæÝôay¨??v,W$?_x001F_Qêê_x0016_¨?Aêy,/¯?(lL\_x0001_«®?Ônâô­¨¥?ýÉ©?aýIzß·?Úo!h²?_x000D_ä'\ù£?p]Æ_x0004_ï_x0006_­?_x0002__x0003_Q¦¢]£?à·´Æ»|?æ_x0013_O_x0008_æ;©?8ÞdÈà«?ø_x000E_áð¥h¥?¾]#h«?0ð=2d¬?H_x001C_X®,ã¯?_x0019_chà§?ÏmÒ_x0002_| ?¾_m&lt;²?*0X_x0001__x0004_Îí§?¼	4_x0008_n·?N..Þ´¯?¢j2_x0010_M5¯?¬_x001F__x0002_vÆçª?¢µf¥ó·?qcQKg?cXGW^¶?_x000E_Ç`RÝ_x0003_¤?ºuþõi?«ñ£×:þ ?æ_x0003_2H$´?ÿï!ß´§¥?Ë#_x0016_ñ?§?r_x0013_¡À?Z7Ü¥â¨?E¨_x0016_sÚ3±?¸ê²©g9µ?syêÃm±?&amp;I¼vèQ¨?A_x0019__x0012_ï?ZJçñ(³?l(u+è_x000D_²?Z÷&amp;?´ª?H¨P¡?ÞäO_x0008_Zå·?ðýlÎ¢³??´ÿ;_x001B_»®?ÓùÔá_x0002_¤§?57ªgE±?T yÉ$¬?£ÆTüê_x001C_°?_x0001__x0002_~ø2 ä+?²_x001D__x001C_üXÐ¦?&gt;çF_x000C_ª?Ä®Úü¦?Þ¢uê`¶?B_x0007_%Êmú±?æ¥®U#°¡?ìP_x0015_%xw¨?)_x0011_Û_x000D_f_x001A_¯?ô1NÆ³¸?Ü×&gt;6²¥?t$¿L_x0005_§?h°V&amp;PÚ?´¨	88°?ía±_x0002_¢?¬»ºîP´?_x0016_½ÚÞ`ê©?ë_x001E_N_x0005_e§?P÷R2z_x001F_²? Îµ_x0008__x0004_/i¿Ë~Ó²ð¸?ÚÖtSÕ?_x0002_T%_x0013_!é¶?&amp;Ûk0l©?_x0016__n+_x0005_?g(õÚ ?ªµCmI_x000B_¥?@ÉÐª?%u'_x000B__x0001_²©?m:*nWg²?_x0002_Õ¦_x0017_³?Uªà_x0008__x0001__x0004_ï¢?&amp;°¯_x0018__x0007_H±?¡&lt;b7¬¶¨?6º`Q "¶?°mex¤?Üú_x0001_%&gt;±?ó_x001C_´DKË ?_x0006_-_x000C__x001E__x0003_¡?"&gt;j_x001C_0£§? À!F4v®?FJs+¢?jÈM_x0014_][¶?¸_x000F_Qúq¶?ð_x001B_Ü_x000C_Î±?¹_x000C_ËÕ_x000D_(¬?_x000F_å:d¯?jO¶ð(²?_x0004_èí¹^z»?ríf©Z6¨?_x0014__x0001_°_x001A_(?¬¨qn©?_x001A_R%sE§?v|ñpE&gt;²?ô_x0016_T_x000C_"æ?_x0016_#FNÍ_x0013_?¾$_x0018_÷2é¦?ÕÓÍ_x000D_¬¬?å?ù@Ìµ¶?Eã_x0002_J_x000E_·?d_x0015_rÚVe¯?´Wì3Ì3¥?Å%KÊ_x0007_±?_x0001__x0003_R)Kk=#°?èOS@Ø¦?u?/éá)§?Êô»A)+¬?î¤J5¨¬?{SË 1³?û_x0013_5_x001C_z¤?ÎÓN`_x0002_Å¶?Ñ°_x0014_q6³?ä_x001D_ Ø_x000E_à©?Ã_x0019__x0003_¶?_x000B__x001C_JRJ2­?_x001A_Ð_x001B__x0008_?_x0003_Ì,_x0007_Á°?Zv1Ûý«?º_x0018_ýà}°?ä^å´Y£?·0A=_x0006_?­d±"¶?¨áæm?=ª?8Sj:KE¥?JÁ$éÐ§?_x001F__x0016_Û_x0008_¬?_x0006_xåâÌZ§?ô_x0008_Od_x0012__?ü3ñpát?a.._x0005_á¢?q~3úZ%´?ÂUi8{ì?$5¤µ?2~Nó_x001C_?&amp;'_x001E_Ê_x0001__x0002_G¤²?ntËåh¡?ø&lt;,Õ1æ©?_x001A__x001A_äÞj¥³?¸zQ'_x000D_l¸?g_x0012_Â_x0001_eþ©?Ø3HåÙ¨??!EOûß°?.rQOÇþ ?8_x001B__x001C_«?TÕÏ_x0015_¦?ð\&gt;6ø±?àsû,d·?¦"a?©%k5µ?_x0014_¼ÑýìÙ®?F|_x0004_¨]q­?®/¯iò²?úû³Gu¶?ðW_x0002_»V±?²p¸Ãß¤?)²~ÖóUµ?_x0001_~±¶5_x000E_?_x000E_",9Kµ? ü?ü¬£±?þf9±¿U?%_x0016__x0019_al&gt;«?¤ë&gt;&gt;4¢°?_x0012_ôA&gt;ÿ±?è©4_x001A_y¿¯?(»N_x000B_µµ?_x0010_?aNê¸?_x0001__x0004_~Ä# i²?"_x0004__x0005_Â´_x001E_¢?ò­îÑ^¨?!Gst_x0002_¨?-Iµ´l_x0003_?Î&gt;¯¶_x001C_µ?_x0017_ÖÎ²9º?_x001B_ôTCwð³?	z_x0006_=d¡?hA£j¯_x0001_?_x0012__x000D__x0007_Oc£?«È¸_x0008_¨?Î_x000E_	Â©³?Ù_x0007_1_x001A_¶|¨?ôÏ©9f¡?_x0006_ôahÉ?E¸×­?I_x001F_¢¸Æ­?Þ_x0019_ÞNEÇ°?®y jþº?¤K_x0006_³?oM´zå´?%èD5Æ²?þå.,$¦?ÔYaÏº?_ËxÇø³?¨T_x000D_&amp;?¤¥µÊ_x0002_õ­?È_x000F__x0001__x0015_ß_x0001_£?ûçÙ£_x0003_²?D¦FI_x0016_7±?yWq_x0001__x0002_Ü¬?(ÕÑ_x0018_x,?R±_x0005_ªhêµ?7U_x0007__x001D_æ?zhÿD#³?^_x000B_¾ËÄE¯?*8-ÿî-¡?_x0014_"ÎA	×¤? Iþ=h°?ùQ_x0005_¨O?"»¼?u_x001D_¿Ï«?_x001C_ÚA_x001B_t¶?_x000E__x001D_d&lt;Þ_x001A_?·i+H(ê³?üRözCç³?ë«ÂÂêª?2äkdz®?ÄÒãR	³?ûñvS@b²?_x001C_órêÂG¢?_x001E_X·Ês¬?t·_x0014__x0010_f½¯?ËîmJP´?j9q_x000D_ý¬§?ª@ Åmm«?h²¨s³?&amp;Üuî\_x000D_²?P¸_x0014_"}®?TQ®Tò¿_x0014_ø¼-UÀ?´y_x0007_Ëê_x0007_°?_x0001__x0004_Ï[³_x0002_ä¯?ß;Ô7¶ ?Ä»_x0011_6µ?4ù¨p¶?ð§·fÑ°?q'Æd½?_x0004_¨_x0015_&amp;\§?¸Ê[ÖC³?_x0006_|ÒòÈn?Ôö¬q2Þ¦?ê_x0018_g~éA?ãe(Â`å¬?rÐu¡I¬?«ÏPÁä¨?×;n_x0013_J6°?ÂGÎ_GÙ¥?l÷^Ý_x001D_¤?ÊÅÔ_x0011_?_x001D__x0007_h¿ÁÆ³?_x001F_ìF¶?X_x0002_Bé­^«?9vï9_x0004_Á¢?î_x0001_P_x0003__x0001_µ?mÆ_x0018_·_x0017_?hMÀ¼¸_x0002_§?_x001D_#7Èf²?èÕô_x0008_§?ëùÝj¶?ô¡u¼¦?ä6©fr·?÷Dÿ_x0003_¹®?éÏ_x0016__x0004__x0007__x000F__x0005_µ?³F_x0001__x0014_È©?_x0005_Pe(Ý²?@³q©é\®?²·|_x0013_?_x0018_,¶v_x0001_¯?Ñ_x001C_	*ï¸?iù_x001A_eyVª?îÐ~ÞÍ¯¯?_x000E_Ç_x0003_×_µ?4_x0002_g0_x000D_Ð«?²ÞD_x000C_]6¶?\úPKp³?*_x0015_1Øu©?ÅåsØ_x0014_É·?_x0015_Dd¡9z¢?ô$ZwÓ0­?=4_x001C_Pvð²?B_x001A_	Õ´¢?ÇXYö}_x0012_­?Ý;»¢ûÐ«?zÚ_x0010_$Ô«?@_x000C_ª¤µ§?ÐÀþfï"?Í¢G®Ü©§?à`_x0006_+_x0006_³±?ó­9Ì³?¼"è¤?_x0014_|_x001A_×`¦¢?RúÊ6Éð´?øòÍ¡Ú§?_x0010_Ð%_w?_x0001__x0007_TÑå_x0002_x¼©?T5%±?æ_x0005_TÛÈ¹?Ü0ß	 Î?_x0016__x0012_áÊûùµ?_k_x000C__Áª?h¹Ñ_x0004_?Ý¬ÿÚp3°?~Ù_x0004_ii¬?_x0011_YD_x0006_B±?ëÃ_x0018__x0013_ê¼²?þS*Ø¶²?Â×J&lt;6²?Ü#Q±7N³?Ö"_x001F_Ýu§?Ö_x0003_t_x000D_Â²?ñË_x0005__x000D_³c?Á`ÛË_x0006_©?TsqÁ	·?îWb_þ?~_x000F_[F-iµ?E_x0014_zª°?âÜôó`²?0`ÅÆ®L©?éýLÏä?r8[Í¸º?vHªbåo²?PÿQànª¤?ì'Ò&amp;À=?°_x0008_­PØ¡?Ð_x0012_øÎ¬?uÚ-_x0003__x0011_D«§?ÿ_x0005_%¸û_x000D_©?_x0008__x000C__x0001_F¨ª?«_x001C_?_x0003__x0007_X¤?ºG¯=Eâ¹?+	_x000F_î´?_x0012_âv1vî«?|Ù_x0006_hG	§?ë¯àiåG«?_x0004_êÀláF·?õ+´;£?Áz_x001F_:&amp;±?_x000E_)bu_x0018_É°?_x0016_RJF_x000B_²?,bLi¶?O7D±=Xµ?^¯aÏË_x0003_®?¾mÎOä?±?Ý^\_x0005_®Q¤?_x0001_QÝ1¯?ZQ÷0Ä7±?Ud_x0010_ª?Ì2þ×»_±?²EyÛ­?%¥_x0003_¥°­?·HÈ`­²? ¹´Üï°? áÀ_x0002__x0002_³?	_x0018_u_.°?ÆíNÒ_x0018_@¬?x^é_x001B_37¨?¡»æ_x0008_ø°?_x0002__x0003_ _x0006_}r¿s©?¸Ä%X"¯?_b_x000F_íq_x0018_¬?h@ÔÇ¨?Ï®_x000D_§_x0014_±?¤ÃÚ²Gü?,O_x0001_Eë¶?c+ºú³°?Í%Î(_x0019_W­?Ãhåáíc³?àZØhì¤?_x001F__x000E_iªÇ-º?ÀC+è«?PÚ(#£?P4ÍGG°?$_x000B_ggá°?_x0017_hËvÐ©?KÐµª¨?Jª_x0016_h³?ô;hP;J£?@ø4_x0006_Ö°?_x0015_EÏØ0ü²?_x000B_K§Pm_x001E_ª?v¹Æ ?_x0002_:Úò«¢?}Glx]¥?:_x0006_h/_x0014_°?3ïe_x0016_Ö`¶?	óù"QI­?Äcdîí ?£DôQ¯?Çù_x0005__x0007__x0004_Þª?|)ø_x000D_?_x0003_ _x0014_éâ®?_x0006_!_x001C_Q¬?Nyn&amp;96´?35p_x0002_UÔ±?[n&lt;³Î6©?Pæ©ö&amp;ª¨?_x0014_ÎÖÄ`£?{êIp\¬?_x001F_£i{vµ®?òäÂ2¶?°ªÄp"0¥?ÒÂ­Â¯?Ð_x001D_CN$£?¸¨É_x000C_¢.¯?a,)dçd®?ô._x0019__x0001_K­?Ì`ÚþÍî¤?¥¢_x0014_/&lt;¦?Á$ò_x000D_Ü­?ÊÍ«_x001F__x0010_Â¶?¹X½Ûkµ?øØÏ¥_x0015_h¡?ÂëÈ¿w±?×Âü¡ùp°?_x000E_øÜ¬¡?F_x0001_'eóÑ¯?_x000F_Db²¹=®?t³¿_x0011_ö?¶?_x000C_8)Q@÷£?EÈÑÛ ¨?</t>
  </si>
  <si>
    <t>0da15c3bc8b6de72e4543537a183576c_x0001__x0003_.ÈäÈ}°?Â8pX£@¨?(_x0005_Q)iZ´?4Õ¯¿õÆº?ÁÙ_x0008_¿O©?CõKò)°?ºÃ(pjã?JmP_x001B_Ì£?Jý_x0002_$j_x001F_?_x001D_÷íÔEùº?ëÏ_x0003_±?WI£¤«?2­[¦°?.é@ÞË¥?J&lt;&amp;(Ï_x0014_°?_x0019_BÕ_x0018__x0008_« ?_x000E_OåkÇ¨?«Ó~­?RI)_x0001_Â_x001E_?CµÚ·_x0013_«?K*_x0017__x000F_=3°?°_x001B_¢/U_x0004_£?^ø_x0015_úÁ_x0003_?Lºqò[­?p|_x000F_´g¶?$qÓc®?^M¶x?âÏnT§ô§?Ø_x0015_/Öî~¿ØèýU¢¤?m&amp;45g©?_x001D_´e_x0003__x0004_C_x0001_°?§ø%_x001A_¬v¬?XÒ£_x000F_H¨?H­ç·¨?9_x0006__x0013_(ko¯? Ø¥,á?Tè_x001C_Äòf¨?²;ÅÁ#¦?(Øe~J¶?îh_x0006_òL£?_»&lt;-°?Ä_x000D_Û(Ü®?_x0004_±:óÉ§?/ÚÃÕ-E¦?x2û¼Å£?É_x001A_DDØ¥?,ô4_x0015_9´?_x0016__x0006__x001E_N_x0008_h¹?³_x001C_d'J ±?pîVð7³?2p_x000D_8æ­?Êspâ³?¿_x000E__x0011_ú_x0019_g§?|³ë_x0002_ýC«?ÁrÑÕË°?ä_x000F_A_x000D_Å²?Ð_x0012__x000F_¤èT°?ü®%ð¸ª?¬_x0017_x­®?NvHã_x0007__x000F_¦?µ%#_x0014_Ï¥?UKÆÃ ?_x0001__x0002_}õ¥±_x0002_­?0_x000F_Û]õ?g#ôyÉ?ç:ñ¤Ï_x001B_¬?À#_x0008_©ß ?éwÆÇ_x001D_©?ûÊm9_x000F_¬?_x000C_'"¸¢?ùxGËo¤?_x0007_;'¸_x0002_³?ñ§{{I£?FzMÍº¢?/oª!¬?â!°_x0005_D¬?ã^i/¸?ÂñNðÛ¢?póå1¼?_x0013_Iñx«?xâ#ûM^ª?À®_x0015_W_x0003_¬?áãÓ³+/µ?¼;_x0014_ÙµJ°?×¼Ýóå®?_x0003__x0013_éOùü§?_x0014_ºa_x000D_«?¢£!¿¸?2_x0003_¸_x0014_Nò?_x0001_âz/_x0004_¡?}êÄ	_x0002_Jµ?­Î_x0013_c?%_x000E_çëÝ_x001E_©?_x0014__x0016_Î9_x0004__x0007_qª?lwZÛ©?÷x_x0018_Ìú«?_x0008_£P:µ?½òáÒÑ§?H*üí°?¸âÄ_x0001_³?§Ng_x0002_'g¯?¦mõ_x0015__x0005_¯?¯ªÎöAU?jÎH$Èê«?»_x0004_¾Fc«?½lì)²?UV¶.3A¬?½­_x0012_ùÓr¬?VÄa&amp;n_x0012_°?ÞL_x0013_)ªÆ²?_x0016_5_x0003_Ü²?_x0017_Ã_x001B_Q a±?°üÉk¯?zioF®?4]Î^ºZ?¢´_x000B_ß?Øº|ïè§£?&lt;F"ÔÒ®?ãa_x0014_&amp;_x001A_Ï±?Ò]9ã_x0007_t«?ÞLIã?¢? ·ù_x0006_­§?¹_x0019_­Ù{²?à1Ô] ?Ã_x0001__x0003_¨E©?_x0001__x0005_Î¼~`Ã±?;f_½_x0014_®?m_x0008_#`Wµ?¦R	é4¨±?r_x000C_6Ó_x0008_»?pÝï4þ^¯?_x0010_V+Ö²?@¤$8_x000F_¡?(aÆv*²?øSI¢¾?ÖÌ_x000B_d]?Ò©¯%ú¢?1Ìª_x0007_©?[Y¶àNu«?_x0002_¿&amp;vú¤?ÅC&amp;)wª?Ñ_x0003_åZÏ°¢?Æ8§Ò3¤?8Ôôa:"·?VÿM_x0017_¼_x0013_¾?äÎ°x{_x0005_?òP%°­?(YÛí!?`ô)húp¦?N]yÂ°?_x0004__x001A_?.Ñ²?ÒtÞ©?¦©_x001D_ÖÐÒ³?H_x0016_V¨M°?;·v=H¢?_x000B_î¤¦_x0008_W¦?_x0010_Jým_x0004__x0005_³?Ý_x001C_sÿ_x0001_²?iÁ_x0018_É¿³?J&gt;²Z_x0015_°?Fá±ä_x000C_Ò?^9-_x0017_¬?'¡ÇúF°?¡W-m_x000E_²?²í	OÉx±?6_x0002_?ÿÉ?Ðz¾¼_x0007_x¿_x0003_f§fu9?D"mM_x0011_´©?#ìùéd¡?$EBÍ®?&amp;_x0013_Ùº_x0019_á¸?\_x0001_ûÙ±?Ã9Ë_x0013__x001D_?0_x000C_~¹d¯?ïSéÉPý²?^cº&amp;Æÿ§?_x0017_ÛÕxòË§?W~°3¦ª?ÛcAÔ±O²?Ñ©9_E¬?ié¯÷~¬?|U_x0014_Ï_x001B_7?ÞßëÎ¬?Î4³9_x001B_´¤?*Jg?¦_x000F_£?¬_x000D_¥_x0013_·?_x001F_úûßPª?_x0002__x0006_i_x0002_l%¨?_x001E_(yî/©?_x0002_©ñü³C¿Ô³Ì%}§?3ï_x0003_ð+_x001B_°?_x001E_/÷8e?«fÅf0¦´?_x0010__x0004_6½Sbn?ÂçWrC(¶?êuJ¤#*¢?wöjN+¬?ª;W9?²+_x000C_ý_?Ê61ç°?,ÿ[_x001B_Ê¯?Lï_x0011_½Ñ4«?m¼øÐÎ¤?d)|Q¦?ÕÖ×_x0005_û8³?j_x0011_BØ$ç±?ê_x0010_r¬V1²?f&lt;¬Ü×?_x0008_¹În¦?'_x0016_&amp;ã	¸±?§µP,bº?L¾V*J§?ö.¸ýµ¡?_x0019_\lÐn¾®?ö_x0015_ç$§?:î:ü_x0005_±?¨»Ù_x0001_G´?_x0012_ìÏ_x0002__x0003_9§«?T@kô0®?Wvê[ß2¨?-`x_x001E_®?JPó_x000E_Ø¦?×ð'¥O¨?B_x0016_¯«°®?G_x000C_Gï¯?í_x0008_qSÄü¥?_x0015_CËøwµ?Xx:ÝÇ²¤?S¿6H?÷}Évø²?þk×Â?6ÏQ_x000E_×_x0014_¼?Ü|xD·¿?1¡uÃ?0%	ihÀ?²Úl_x0010__x000E_¸¾?ï_x0002_¶?^ï;ªÄÀ?¶ë­¹á_x0019_«?âd_x001F_5_x0001_w¿?àí^¼?@rMáä½?ªGK/¹?H_x001E_Km_x001C_Á?¹ _x0012_¤(_x001E_½?¼_x0015_Rªõ`¿?o¤_Ë»!¼?¦q_x0013_}_?û)ªÞø¨?_x0002__x0003_&gt;i¯_x0002_G±?_x0012_Í2/0¹?Fn°Ð¦ë¤?ã9_x0005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ª_x0001__x0002__x0002_«_x0001__x0002__x0002_¬_x0001__x0002__x0002_­_x0001__x0002__x0002_®_x0001__x0002__x0002_¯_x0001__x0002__x0002_°_x0001__x0002__x0002_±_x0001__x0002__x0002_²_x0001__x0002__x0002_³_x0001__x0002__x0002_´_x0001__x0002__x0002_µ_x0001__x0002__x0002_¶_x0001__x0002__x0002_·_x0001__x0002__x0002__x0002__x0003_¸_x0001__x0002__x0002_¹_x0001__x0002__x0002_º_x0001__x0002__x0002_»_x0001__x0002__x0002_¼_x0001__x0002__x0002_½_x0001__x0002__x0002_¾_x0001__x0002__x0002_¿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0003__x0004_÷_x0001__x0003__x0003_ø_x0001__x0003__x0003_ù_x0001__x0003__x0003_ú_x0001__x0003__x0003_û_x0001__x0003__x0003_ü_x0001__x0003__x0003_ý_x0001__x0003__x0003_þ_x0001__x0003__x0003_ÿ_x0001__x0003__x0003__x0003__x0002__x0003__x0003_=z±_x000E_X§? _x0002_}_x0005_k³?{}ô_x0014_³?ÚG9_x0013_F¡Å?_x0017_¤O&lt;	_x001E_Ä?71_x0019_×#½?ì¯&gt;3Ë½?|b_x000C_H&gt;3Â?`g%¥U¶?VHEÀÁ?6!I)_x000F_¼?_x0001_&gt;¼ÿ%c©?ÃM à·?à*ÚjÄ?ÎÉë_x0015_ÙÍ»?Ú_x0003_.¾íä°?Ùã´t|/·?_x001A_¹.ñ_x0005_Ã?PÏTXU²?®¥Öf¬Å?ìa6OD¢?_x000C_Êôè?*H°÷Ts¼?øCÐBA¼?í_x000D_·?6y_x0002_:5Ø¿?öPË_x000C__x0001__x0005_õ©?ôëÌ_x0003_ôÀ?VGW#%Ã?Q^d_x0014_a_x0007_¾?	h_x0007_9ÄÅ¹?ï_x0007_Ì_x000D_cgÅ?"n²QÔ¬?X_x0019_Zw²?ki-lf{º?ü5õ_x0019_;Ã?Q_x000F_ê_x0013_±?)9â|÷G³?¿¡¿o°ÙÄ?þX¢m~&gt;Ä?,³8Ï$u´?_x001F_h_x001C_@À?b·&lt;Ö1¶?tã_x0003_¥~ÀÀ?d_x0014__x0014_OW´?Ûk²© µ?ßh _x0015_Å^À?\ÑÖ_x0004_0º?ü¦´_x000E_º¾?¯¹ÚÆµU²?ÁF¶¸²Å?îÞHÀ©OÅ?9]_x0014_1¹?äÍ_x0002_kÞ¶?U_x001E_B"ÔÔ«?`¾`Þ¡°?Ãî|÷ºU±?p§_x0018_µ&gt;?_x0006__x000C_$¡x_x0007_&amp;_x0014_µ?_x0008__}{·À?_x0004_¸Ølæî¸?ÕlTeÕQÂ?ôÀJñÛ¾?	&amp;âº°?_x001D_y=®g¯?£Vûz÷Æ? ÜBÞÞà?#ÌQ»?­1_x001E_ÚÐ_x0017_³?gßÙÂ?Q­jå_x000C_ÕÁ??ß_x0015_¦tÄ?aom/ÑR¼?õ(oC©?ãÇ©±ù¸?ÿq ¯¹¦?Â_x0011_·_x0001_¼yÀ? O#p8¶?aÕpî_x0001_&lt;Ã?¯bÂ_x0007_ÿ®?UãøÀÌ?¸?ì·`÷ªÀ£?q_x0003_u_x0011_Æ?$_x0016_ÕØ»?÷aB&lt;ºÇ?_x000B_+M:¦_x0016_³?ØÕ_x0019_ï?_x0005_é{Ñøµ?#vdÖÊ_x001C_À?¬_x0002_º6_x0004__x0006_Ñó³?ÿNâqöÀ·?T¯±ÿ@GÊ?j_x0004_îL¼ó°?ø["r?&lt;?çeé?»?ø_x0003_ ¼_i?Óp¥¡2R®?%¯´Æ³÷Á?_x0001_&gt;®ÕûÀ?DÒ_x000E_½ÓË½?_x001D__x000D_·Y8D¹?Øùõ+Dí¶?xZÃÂ"?_x0016_Z_x0006_-±?ø_x0005_};T_x0004_Á?	Ç~âíá»?¡ZE¡p_x0002_´?·:(QUµ?ª,Ð}ö£µ?Ó$_x0015_4µ?õ$ÊúD9±?^	þX ×À?ýZS&amp;¶?èüZ	_x000F_½Â?«X²Á?üÜy§@º?q¦s_x0013_²?Q+Ü$¯¶?2Ò\Ñ'·°?×2Ã_x001C_3È±?_x000B_ý±_x000B_Ä?_x0001__x0002_ ôC5_x000C_¹?«_x000C_ðj_x001A_Á?ÿ}IöÂ?¹íLÕ×¾?ì_x0002_Ó»?c_x0017__x001B_ô¶¶?ûjA¯²8¿?÷$_x0010_]AÔÈ?7òM0¤Ì«?o~áÑ±¸?½ÄÕ¯W=¨?×¢úÍ_x001C_Ú´?¦O(i÷Á?_x001D_Ðd_x0010_º?°yÕá ¾?\_x0004_M&gt;î¾?_x0006_h+_x000C__x0015_®?¾_x0002_y¸tÐÁ?z_x0010_õK«?z¨FwÁ?c_x0008_a©ü_x001A_Á?P±eÖ_x0018__x0013_¬?¬¤3¾-¤?D§O6î³?õ6Í°?ä÷àmÐIÅ?Ú 0ÄþL¶?l· N±?F_x0015_T_x0003_I¡?_x001E_Üu°oRÀ?J_x001A_õñÝÇ?Ák7_x0001__x0002_ú¦À?_x0007_,±H_­?Ì¸Y´?7[Û:Àµ?1ºÎð3º?§·ÛR?ô·¦ÙG\®?`Öô4÷Ã?Ë_x0016_Þ)Ü³¼?_x0018_¦_x0001_mçÄ¿?°·÷`Q_x0018_£¿vßt_x001A_k¹?Ù³å¡û_x0005_µ?_x0014_ïÂ£°?_x0007_­Máw_x0008_º?»Ï&lt;4 ©?6yæ|¤ô¤?øQ8ý~?NõH_x0010_Jè°?_x0002_üZÞü!°?êúèH5Á?&gt;t.¾?õfVÒ·?íeGe/º?!ïW¼?SkéÛì9½?b}Ãn¶ÃÇ?ÊZ_x0013_ÒM·?ÓuPljÉ¸?êÛ_x000C_;_x001D_Ä?ÂAÕñÁ?¢±­1æÂ?_x0001__x0002__x0017_ßyÐ_x0006_Ã?û¸¹IuÆ?ðo{Ôýº?±ûòÄñÏ¥?|^Â6³?â}_x000B_sy«?_x0007_qwsò¶?S¤x-WÀ?D_x0016__x001C__x0005_±¾?_x0015_À_x0016_±W"º?ÜOWô¾?÷§XêG_x0013_¼?LëþÅ·GÂ?2½_x000E_Xî#³?_x0012_úÎ_x001A_'°?bÃ	JÝ·²?MÏò_x0011_ò9´?ÜN_x000C_Ba¥Ã?;±&lt;×\â¨?×_x0003_I;ÄG½?lº52´?_x0011__x0007_Âó_x001C_¸?f _x0003_@¥?^_x001B_ÒD]¶?_x000E__x000D_A¿b¶?ïØ¹hg¨À?&gt;/ëá"ó¾??{ÊØý~·?ÞÐÿÉ`:¼?o~t#mÃ?ûÛå_x000E_Qò­?`*&gt;_x0002__x0003__x001D_ÏÂ?}kâ_x0016_Æ?_x0006_¬_x0005_¤ôF½?_x001B__Ý'_x0013_¿?_x000C_Émaª%¹?_x0007_G9ÖG	¶?_x000D__x0008_&lt;ô7À? _x0016_O_x0014_gË°?µüÇ-)øÇ?2_x0007_ÙHÔ¬?Õæf_x0008_ºÙ«?·_x0001_ÇS¹Ã?°èo5Ï_x000E_|¿,]c_x000E_Kå´?MÆÇ^_x0011__x0008_¯?Ýì_x001D_ûµ?L_x001E_G°©²?Æïýµûª?®+q/_x0002_ó·?mª¸_x0012_ÓÂ?`_x0018_"µ?Ä_x0008_¼_x001D_Zµ?ÌüÒ®ªÁ?u_x0003_`5	?{l,i&amp;8»?"__x0015_[¡²?_x0005_­Ua^À?Ê.ÅûU¦?gs]_x0005_ùÕ³?_x0015_=Êñ~½?Å¥$ eJ·?;2_x0014_°_x000B_ôÀ?_x0002__x0003__x000F__x0015_~	»?EôÌã0_x0004_¸?QÞ_x000E_È_x001A_µ?~p®¹?Ì&amp;G[4À?ÆÅk:ÀÍ°?eÞ4_x001C_? Å½j¢?lì_x0004_zðBÀ? P_x001B_ööþ»?_x0010_{°&amp;.»?È^[D¤Á?|ÕNlmõ§?E_x0001__x0018__x0003__x000C_¶?ExÄ¢jZ¨?Eç½¤`»?ÈÝ«{6¶?_x0002__x0008_QßÌ??è{)×_x0010_½?_x0016_Ù_x001D_òHjÁ?äç_x0008_1ÃþÅ?¡h.X_x0002_À?Ø«AÁÁÁ?Ì'¼Vª¿?_x0014_#êÁ 6¹?Å¥1Ü3Ã?_x0001_nì&gt;&lt;¼? x|H´ÅÁ?t%ø¹Ï_x001B_µ?N:_x0017_Ç¿?ê«Ðì,À?_x0018_¨HÌ_x0001__x0003_úi¥?M [2,¨À?¤Eå2ËD¿?_x0001_²©6_x0012_Û~?Y5Q?k¨?ë5¢¤¬£º?EHË;ÕÁ?_x0010_£Åe_x001E_4·?_x001C_sÃ&amp;Àp»?8ÐpL	Ä?A_x0012_NBÃ?\çã-Å?Bä©"£.Â?ÿ¨Ø_x0016_:®·?M74e+¿?¯ðÂ`¯·?_x0010_¥Djp_x0011_¢?,ÆC_x0002_/Á?Ó¡þsV×Ê?²õÃG·?Ïá¿ý¤Á?_x0007__x0004_s_x0002_ÁJ³?èÔÛóÐç¼?1£È_x0019__x0005_Á?_x0007_a®ÞÎ¯?=áA¾?váv$G¼?_x001F_ðÆ-ý½?ÞaáðäJ±?_x0001_eE$w¯?¼ Í^{2º?_x0010_Jhô_x0001_l²?_x0002__x0004_à_x001A_ü_x0002_mö´?îHÜ_x0010_KËÂ?	¯=¥Ó"«?àÁ©º¶¯Æ?\H¶_x000E_m¶?Øí3eDÎ¸?âca5¾¹?~ô×­Dµ³?l,Ð_x0002_XÈ?N¨#_x001E_¹?@(&lt;Ä?_x0018_ÉØ®Â?_x001E_=¡_x000D_ëÏÀ?_x0006_0_x0017_}¶¼?Û_x0015__x0001_¼¼?Á_x0006_Û-CÀ?_x001C_Ie_x000B_Êä»?ajýn_x001C_j½?ýæ»ç_x000C_Á?æ½èì±?­?ë±_x000C__x001E_È?ÿªæ_x001A_ú®?£Å_x0003_E*¡°?D9BYP?{Yà%N«?Âµ¹3!Ä¸?ý©5¿V¼?_x0003_¶ÖßÿðÂ?YS9_x0013_/¾­?_x0015_ì¶?V7½_x0008_²¶?¿ü_x0001__x0002_½Á?Ð_x0014_÷Ê¹ÉÀ?\ÁO°²? âÓ_x001A_{õÁ?(^'kïa¬?Ýï¨_x0006_¶?_x000C_ªíæ_x0004_¶Ã?sÅG§	º? xÍÔ&gt;¼?Ä/_x000F_u¢?²bÚ2iÀ?_x001A_¤_x0010_I÷¤?ØÛÉÊè`¶?÷/Õõð¦?aR%1µ?Óû"yC¹?h¹½_x000B_+³?HC.Õ§_x0005_£?Ú´¼(µ?°_x000C_O=ÂiÂ?$_x0011_ßmaU¿?ÞC¶ÿÝzÁ?©cï³ùÀ?ÕË_x001B_Á?:&gt;_x000C_{Xþ¹?D_x0004__x0017_ÆÉe»?mÌ_x0014_ïÉ`¼?!áI]_¹?¬Ã_x001C_k§À?þ_x0008__x001A_Î¸?_x0002__x0017_YnÝ¼?Ö)^¹?_x0001__x0002_ÊL¥Çªb¿?vÿó_x0008_Æu¬?lñ´FV#·?_x0001_US±ós?1¬?_x0008_Éû¢ïÀ?(íïâo'­?_x001C_èíÂ?ÛjÆ76o¸?+9_x0016_s_x0017_ÀÏ?öAt_x0015_À?.°ÐÄ¾À?JD7[Î±º?4º_x0015_Up·?ËÑ_x000E_ât²À?ßÝFj$¶?7`Âa¾´?dçS§?/Â:ôsþµ?üOÔóâÈ?:ÁF+ëâÃ?Er^b»?xÊð°$Þ?Æ¦,½¡Ì?*_x0002_Óþ]y±?^°Ç½?o¹[¡_x001A__x0006_µ?_x0014_zÃyfÃ?ÞöC9f_x001C_¦?_x0013_ßÅÀ?¼*çfÂ?AÚõh_x0001__x0002__x0012_áµ?_x0005_ºÜc´º?4¤ì&amp;S©?àD_x0011_áï³?å_x0016_ój·?HçÌ9ÿÀ?³cHÆ2Ð¨?¹Øeä£´?¤jÌe_x001B_Ã?Î-ü_x001B_\´?ÖJ¯nÝµ?¤FCÌ_x0010_é½?ù¿Z¦Ó½À?eçÝ¦»?Ð_x000E_«_x0011_D&lt;¹?|_x000F_ìëª?ÎÑ?\á¿?£_x0017_ïE­Ã?ú9ûîK£Á?[0"æ½?¯y-¹^ Á?ü_x0010_P÷N¼·?YÐ_x0018_yMn®?nfªY¬Ä¹?¯Q{Â°_x0007_Ã?«æ¾c~¼?Ô&amp;=öº?*x[MX,·?_x001C_èvù_x0006_[É?35õ!Á?¾,tBÌÅ?_x001C_C1DÂ?_x0001__x0003_©âr?Á?²#ÜÚñ¿°?Á_x0015_ÙCA&lt;À?ëäf_x0005_×¹?Hè,À£¹?_x001D_#_x001D_Vë»?JÐ8DªÅ?£v¢Nø¢?úùB}k¿?~_x0018_QMØ¸?¹_x0019_½?Ìô7dtÄ?_x0007_ÌøÝê´?_x0016_dL©Ü`µ?Gu¶KjQ½?óí`]Ï¢Á?_x0014_b_x0001_Kµ?"»ÝÆ_x000E__x0011_Á?_x000E_þ{Lx³?¤1HÃ°?­Û_x000C_Ùµ?ld_x001A_j¶´?÷²-O¼?Úø_x0002_ÓÔ_x0018_Å?ÙëZd·?408[Ì?(èïmÃÂ?m!®ß´?Ocñ&gt;Ç_x0002_½?Ø&lt;ó_x0006_õ®?@k?m¾?PÈG_x0003__x0004_%~µ?î)eR¯9²?\f}A	_x0013_º?J¦Ï8m³?Ú¢i1qÂ?íû©õ¼°?Ò\G5°±?bY¸&lt;O¸?6!ÒCÿ¶?T_x001D_õñ_x0003_²?¡_x0007_ùEÏÆ?_x0002_«ª cq·?(ø_x001C__x0013_£Í¹?_x0012__x0001_Â_x0006_8º?ò¥_x0017_îÁ¸? ò¦³[¢?_x0015_¬ö_x001A_y×¸?«÷_x0014_ôéö«?ã&amp;è3/¿?ÐÂT^ð?¶ ¬e4FÅ?ë@ªã]¹À?(NoÞ=§?iøJÍ_x0011_µ?@_x0001_g×_x001F_k¿_x000E_Î\_x0007_·¼?3Ó¸¤û¸?æ£So%_x0006_¹?ç_x0017_º:ñ8¸?ª¾e®©?*a_x0019_¡ÐzÂ?È_x001F_O=¬¨²?_x0001__x0002_õ\I_x0015_@¨?1_x0017_nòÉÍÀ?S_x0004_ÀÅz½?£bÁ¬Ã?$_x001C_DN__x0012_³?O_x0007_j®_x0002__x001F_¸?'tPÑ.5´?Î_x001B__x0002_d¹1»?úFë_x0016_«µ?1OÕÛ²!À?¬ã_x0016__x0017_ï?ßà)_x0013_Ã?(Ý-uøº?_x0018_·+¤Ã?_x0010___x0002_j/y¿t_x0019_Õ_x000B_Þmµ?_x0008_t2ék³?}_x0014_uÛÆ?3Eîº_x0015_´?à_x0014__x000D_ö³?-Ê_x0006__x000D_à]¾?v;í&amp;_x0011_¼?øÅí_x0006_Æ?Ôú¢ÃýxÂ?_x0011_Ù5_x0008__x001D_Å?÷_x000E__x000E__x0017_}AÄ?',¸ÇôÈ­?ªÉ_x000C_|É_¥?_x0013_ì³8I½?+¢_x0014__x0001_*o½?¥K^Uø»?À_x001B_Þ_x0001__x0005_(Îµ?_x0004_gVø"½?×ÑNí£¶?_x001C_TÁâ¾?_x001C_¹ÅâÄ?Þ=µê¼o°?_x000B_F_x001E_è_x000B__x0004_­?_x001C_WÊPuQ¶?Ðå Ò¡¿ÃáD_x0001_Á?1Ö_x0003_R_x0001_T³?)Íh[%¾?_x0011_Ö°*×¹?rJì¨4à­?ïùez¨â­?ßÑ§%YÈÀ?ºh_x0006_BjÕ°?[p_x0012_à Ô¼?\©°@_x001D_¼?¯|pCÑ_x001D_º?C[7R«?(_x0011__x0008__x0003_ÿ¹?W³.gé_x000E_È?Yí×_x0014__x0008_µ?¯ª£m_x0011_ª»?j_x0018_ë_x000B_²?_x000E_!Þü£Â?ÄW_x0002__x0015_Ô¾?¯Òí[ýÎ¶?äj_9Ç|³?	pO!w_x0007_Á?ÇD¿i.²?_x0001__x0002_ÁÌ}!Á?ZÏº_x001E_µ_x0019_À?.t_x000E__x0016_ì-µ?´uÊ¶w_x0011_»?^_x0018_äæÛ¢·?Æ3_x0006__x000C__x000B_¥¹?àºÎ?µ?¨Î_x0008_¢´ß?Cà_x0011__x0006_&gt;_x0018_Â?G_x001C_È?Ù%Ã_x000D_¿_x0017_·?f®_x0011_D&amp;¾?ú±_x0017_ÓÌKÂ?Ô¯¶_x0018_½ï?wò?£È¨?¨¦&gt;Ý8®?c¾S¼ñÅ¾?H ­î9¿?Mû_x0014_yV Á?_x001D_ áþL¯?Èh5_x0017_-g¿?	_x0012_ü£]Ê½?u®_x0011_#ÿº?_x000C_¶*¨¹!Ä?¼¢_x001D_ÜÂ?¢´3ãO¾?o×pàèe¹?u_x001B__x0004_YÜÄ?ÚÖ	_x0015_&amp;Ó¼?"*ø§E±´?±§ª)êÏµ?\J¿_x0001__x0003_}â©?ï÷nüíÅ?iJa&amp;º¸?"_x0001_u_x0002_Á¹?ÑÊ³®rÌ­?ØªÁpä½Å?_x001D_&lt;oS®¥¾?öôoZ°³®?ùÞ_x0019_ÑgîÂ?Ï[ª	ý«µ?äOÛôÒ°?_x0004_`¿_x0005__x0007_Å?*Ø½Xvà´?&lt;ö_x0012_º¿Ç?Üh¦¼¢?BòÛ-VÁ?òþ_x000E__x0011_Ä?è&amp;¬Ô_x000F_nÀ?ÍOðXf	Ç?ôÊ_x0014_3_x0019__x001B_³?_x001B__x0004_!@¡áÃ?Ë~(%¯g¸?_x0006_i}ÍÇ¶?âAÜv¡¨º?_x001F_ÜÈ_¢¶?_x000C_ì4¬5Â?¿¼Iè9:À?öÈ{®?¾p¿ö_x0001__x0013_¸?ÉÞÞBÁ?,¸_x000C_À_x001E_íÃ?î_x000F_°_x001A_M¾?_x0002__x0003_ÉB_x001C_CH´?JÃ,æû.¨?_x0006_k_x0003_½_x0017_´?TÓ]¬6Ç?Xÿì2¿_x0001_4¬7µ»?VÙ?w_x0012_ÿ¼??w¾ã_x001A_­À?¢uÕ.Ó*¡?M_x0017_Ê_x001B_ÿV³?¡¡_x000F_#Â?ôÝýí_x0002_e²?~ÔJÎWÅ?S¢0·?ôVwÛÔ_x001A_½?èøå½²¬?VC2_`ÄÂ?¥Eô&lt;0¿?ð!Â/q¿?ÜCý?_x0002_³E£à4»?'Fî®°?_x001B_Ýa²áÅ?_x0008_ÉßÂè²?c#Xbc®?Ì!,ô&gt;³?@óì!¯?Føu´?Þ_x0017_£ ?_x0013_Á?:ì`_x0018_2yÅ?Û7r;ø¸?Ö_x0013_cB_x0003__x0004_¬T¬?\ç_x0017_¼?_x0005_ô¡§_x0005_q¾? ì#ÛÁ?D¤u÷-Q½?­Ðµ¯_x0015_4¿?\k:ä*ÈÃ?¨ì5ô_x0001_·?½A_x001A_ütß¹?V¯8	6®»?:&lt;e^å²?=ÜJ¬¹?øO[NÕÃ?}_x001D_ÑmÈ?_x0002__x0019_õâT±?·Tt²?c§PÝôñ¸?èê)ÊÏ¹?_x0008__x000E_51í²?-~St|m¾?E~«W5º?Û"ù¹v_x0013_¶?Æ_x0003_l:³?+oii_x000D_d­?âovç-ðÁ?Âð¶_x000B_ë©?_x001A_Ã4æ¯é¶?_x0004__x0006_ÛTg_x0016_½?_x0018_´ÉÁ?ÆèÄÇ_x0014_Å?2k`á:Á?îf£¨_x001F_¶?_x0001__x0002_kjò3ñ_x0007_Á?_x001A_èÅ_x0004__x000C_¹?â¤_x0003__x0018_r^¡?ß[óÙÜ_x001D_¯?_x0008_ÄUÊÈ±?l\×öµ?ô-_x000F_«ÉN¿?âçQ=1_x000B_À?sÅÒ°ZP½?Þ1ô_x000B_°³?Ì\QOn³?PyÛqcä?¾±_x0013_®5FÃ?ñÓÎ_x0002_´?Ã+Rf¸?òR²ààòÀ?]:tVa¿Ã?)ª_x000F_Ö&gt;±¶?j_x001F_À]·??q¶_x001C_m_x0005_¶?v_x0006_úÁ_x0015__x001F_¹?ó·Ï÷ìÂ?ø²_x001A_ðà¼?Ú_x0015_èÀ?CÔ_ò±?¬ÌËoe_x0010_º?Ì_x000F_á/=åÊ?jÅhr¡±?´rÃ4_x000C_Á?%ËP¦÷T½? E±,f~¿ã@8Ú_x0001__x0002_Q_x0016_¹?|_x0019_íÍ\·?ðV6_x001A_?±Dï*£ÿ¯?ZU_x001F_qùº¼?Ô1j²_x0013_Æ?Ñ_x0005__x000D_sà¹?¶}&amp;&gt;fÔ»?ñ,µ!òçÂ?Ø¤O%øÀ?¤púc®?^®Ì°_x0005_£Æ?¢ÕUI_x001C_?Å?@Åð_x001A_:Å?ÔÆ_x001D_"µ?×,úQ_x001E_»?Nø_x0016_Í_x0011_½?_x000E_½±zæë¶?È)áp¼?_x0001__x0006_Jæù?_x0008_l_x0019_ÇÎ§?îÊïL¢?´_x001D_¥Mú_¢?XÈ|DM¹?çå¬Ýë´?î_x0015__x0015_&lt;_x0010_¸?6«ë#«»?éÓ\úlI²?_x000B_Ï7´W_x0002_¿? _x000C_ßÉþUÀ?9Ããû¯?!_x001C_÷Ç_¸?_x0001__x0003_¥§(ñìÃ? _x001D_ôUusw¿\úêëëÜ¹?¦_x0002_ÀØà¡?ÈÓK_x0014_£º¼?_x001E_5_x0013_·¯?D_x0003_øÅ¿?×jàW_x000B_º?ÂØÜÉX_x001C_Å?TË&amp;¯?å_x001C_Ê2SÐÃ?µ_x0004_àõL½?ÏÐ_x0019_Ã:[²?Ü_x000E_©*­·?Iô_x001C_·FÅ?¢_x0013_»±?ªÀ_x000D_Û¼À?_x0004_Ø_x0019_Ç_x0008_v?J©^ë¢6Ä?Öt¢ª?8dÃd¿Â?Ø§in­²?ÚÉÐÍ_x000E_¾?;&lt;Sñ_x001D__x0011_¶?§g_x001A_Yè,·?wFG+9¹?ú°_x0018_ÔÁ?.Í_x0002_`i®?6_x0013_ìüå»?_x0004_Æ _x0017__x0012_¿?8Ès²t±?+pK_x0001__x0003_v_x0004_¹?×IGz´?J"_x0008__x0010_ÈÄ?âØ_x000C_G´±?'§æ_x001F_ëz¸?cN7d(¿?¹_x0017_:_x000E_ï»À?DülÓ¾²?lØ&amp;ê_x0007_Ì·?èv;H_x0005_J°?¶8¯y ?ªØ_Õg_x000B_»?}¶ÙÜ.¼?_x0001_£åuÏç´?þÎçÌ_x000F_l´?idt=f¥?|}o´ÇÔ·?_x0002_øÞüÑ½?5ÄÀ·_x0003_©?§uO_x001F_7ã·?íDôÉ^Â?#qM9¼?&gt;!æÑ	_x001B_´?2 [Ë_x001F_À?PkG­¶Á?3YÈúØ¨·?OqM¹Á?Þ_x001A_g]t¸?ÎA§ÿ#ö²?ï ´_x0015_ÿw½?ß_x000B_^À½µ?_x0005_÷\º?_x0002__x0003_/9Á/L®?îª^Ã?4Nh¾¤?ß_x000E_Eï-Â?B&lt;RëY¸?Y_x0016_Si1¸?Nÿ_x001E_ñx¶?û_x0001_$·ê_x0002_°?Ü=j¶_x0011_ÊÂ?vP7;µ¿?X~"_x001B_Á?Ò]ÞÌÜ¾?_x0007_fDOd¼?Ú°À)©´?Àm¶ý&gt;Ng?Ý,')m¸?Å_x001A_Y_x001D_Ä?_x0016_{_x0018_#+É?¥³_x0019_2pÂ?Ïò_x0012_x»?Ò8¾0ì¹?à·|Ýö£?òÙP¨­Â?zÐå/·?_x0010_;4º_x001E_?$®#_x0006_ö_x001E_ª?Ô³;(º?¼=n¥4Õ?ws}¹þÈ?³&amp;¯_x0016_vÓÀ?_x0016_77®6¨½?%_x0006__x0001__x0003__x0013_Á?_x001A_,Jm6¨?ÀU3´J{·?úÓ-jÀ?R_1_x000C_èýµ?@d_x001C__x001D_=¸?_x001B__(&amp;¶?eÔ_x001A_^_x000F_º?¸dm ²?Gt_x0001_Ìÿ_®?¤£r_x0019_¹³?S÷}ë³?'²êÎ®?w_x0012_qø¬Á?zl{¤_x001E_#º?¢_x0012_ß_x0017_nÁ?í¸nS|³?YØ¾_x0006_Öï´?&lt;ëa#¯5·?rXzÎoÓ¥?¾_x001D_ßíÁ?¬_x0011_ç_x0011_"*¾?çëL%%¶? 4~Ì_x0011_&amp;Á?3çYï°?~º¶Q_x0012_g¹?Íô&gt;-2¿?¦¢_x0014_óÁ?BÆ1¦iÃ?ðÀ_x0002_jå¸?|Þ)³?_x0016_PY3ñ3µ?_x0001__x0002_ô¦þV2â±?ÔIaÍZµ?·"Û_x001A_¼ë·?£Ò5_x0016_hYÉ?ù\ßnxÈ¿?^Éþ¥? K ½V¿ËwH_x0013_K½?h×Sw#_x000F_¹?ru¡+)¾?²_x001D__x0002_ã_x0011_\±?ª_x0016_Ìj»?_x0011__x0014_"I°?ô'Rãê_x001A_À?ìüo´?°V(jÝ?_x0018__x0002_;ÖB|Å?Ñ'GJK°?hÇÌV´?DèSöU¼?¦ÊÌMÀ?çWð¯¸?È­ìÊtû´?_x000E_g_x0005_B_x0013_ÐÂ?¼õR'ÜÀ¶?ÿ_x0002__x0015_Ý³_x0015_¯?íØá_Ea¾?Ò×«$è³?ßà1Åî»?øÅY(ï_x0016_²?¾)W&gt;¬?_x000C_hel_x0002__x0005_è_x0004_°?¥üJD/Á?"§_x0001_¶ü°?R{ª	àa¹?ÛZ¼Xw°À?_x0018_ñ¹Âà¸?ï,d,ªK¹?ü1&gt;6_x000E_ª³?XÅ_x0012_£¤ÜÅ?_x0015_iû÷_x0012_Â?&gt;ËÎ¼Y½?± ð9¹_x0003_®?bö»£½¢¡?&lt;_x0012_©f-°?øìÞ+o_x0008_¨?_x0006_ükZ ¶?¤_x0016_É°4½?b_x001B__x001D_?ÞÀ?\NºÝòY?áÂ¿­_x001A__x000B_É?s²®£Ô_x000F_À?¦Y;aI½?i!hód\£?h_x001B_ý_x000C_}5Æ?eÍ±_x0007_è«·?¸ÿÎ&amp;_x0019_¨?¶¥øC(Á?µv!±¸Â?\&amp;Cu&gt;Çµ?_x001F_'¢ùÀ?Ôá·_x0008_µ?U¤_x000D__x0006_T¿·?_x0002__x0003_Ý_x0017_­|sÀ?_x0015_÷_x0003_k:Ñ³?g7\_x000D_6¯Ã?þàS_x000E_ªÀ?û·ïpÆVÃ?ø_x001F_0Z¼W²?@º¯#Ò_x0015_??cÊ_x001D_"_x0010_¾?A¶ê Nº?öNcÖ Å·?Òp?NÆ}¸?Âö[]_x001B_Â?ÐrF_x0005_¿?_!&gt;#fMÁ?_x0013_ò_x001D_}/»?ËnOÿ1¹?R©ñw-Á?-½y¼_x000D_¼?¤Û­åº?ÀÔ1ðÜÈ°?_x001A_zTÊW³?ÓÄ,îÕ±?_x0007_wI_x0019_VÚÀ?e»_x0008_|*¸?hÎ!1_x0001_À?õ).ÅÆ×»?C_x001C_·RÜ½?ÛL_x0010_8uêÅ?ÇîX_x0014_Ã?_²v ³?RAÅ§©èµ?¦ J_x0006__x0008_]'¸?&amp;ØÔÂ½?¨ÎÉ8[M¦?L_x0010__x0002_|)QÅ?ïc_x001D_©¾?$-ªz±­?Ò î¾I\³?À&lt;*£jcQ¿X_x001B_c\»4¯?V%¥é5ÌÃ?Ã_x001D_ÎaT½?_x000E_BGåDò¾?0æIdù_x0007_¶?_x0005_9EÝ¿¶?_x0003_µÖ	çÀ?¥ÔFIU»½?ø­¦_x0007_åÖ«?tU/Î3¿?-ÊÖr¶?Ì_x000E_=:U!?éA|CÅÈ?î+_x0010_¯¢?_x0010__x0011_	wëÊÂ?qÂfßyµ?Å_x0001_Yk´?o"oº_x0006__x000B_»?Y_x0002_RBD%³?_x0004_­t/ÖÃ?_x001F_M&lt;ÂoCÃ?°x?_x0005_ð%º?Æ¹¡m`Ç»?ÉÝ?öY¼?_x0001__x0003_Ì±rÏ¼Ä?ÍO_x0004_´M_x0003_«?Ò#gÓ_x0005_¡?O¹ú3¶?x­ôÈu[À?D¾^gm¿?×©¨«Gw·?HzR_x0002_«	Á?ÛRN¨ÞÂ?ÃÉ_x001F_[_x000E__x0004_À?@!ØÁUi?¡Rd_x000E_â_x0008_®?&gt;ª½ãº­?é_x001B_O:lXº?PÞ-¬T?ÎëTü¡Á?x-,û[¿¼x\ZGÙ´?ô±wë_x0005_À?mÚQPy*º?÷©_x0004_ç´¹?rmÖ´ï{¶?ù}I_x001F_³?_x0004_UeWP#À?:,éf´?xÂ£dh_x0007_¯?2ÈÂ`H±?^_x001F_ùÇ¥µ?*·Á_x001E_1À?òÀw~aâÆ?_x0003_+æC¹j¼?ÄÊx_x0001__x0003_(¸Ã?B´_x000D_¼¿_x0004_Â?FÄèÑ½ÁÅ?oU_x000F_äºb·?øb_x0016__x0010_xúÉ?_x0004_â÷Ç}µ??÷cTHÒ¿?G	üØ;µÊ?Llêû?o__x0013_Ó.«?)ýñ[_x000D_ùÀ?ñãô«¬ª?nÿhce¼?ãl¾=oÎÃ?G_x0019_sQÇæ®?_x0006__x001F_KZÂ?Hêïçq¼?Ñ_5qV,À?Q_x0013_e~µ?¸)Éw&amp;¥¿?4s_x0001_3Í6Á?ÊÁ_x0007_!Ý_x0011_®?kEU^püº?k*~Ì_¿?`¤a»Þ?îwBÏÒ_x0004_±?ÌÌ_x0007_vÂ?g_x0001_®|h¶?%d_x0002_'ëºÁ?Wm²?aPéÖK¸?|dp¸?_x0001__x0003_tº©¡_ì»?äÝÇÙM¾?_x0014_o&gt;`¸È?j[¨&amp;æ¼?_x0001_u~ø¹X¿#­¨¸­EÄ?_x001F_.n¥_x0013_`·?"ö3ç_x0012_g±?Ýd¥w_x0002_ÉÃ?/ôoÐ&lt;Ã?*_x001C_¡afzÂ?_x0008_ÈQº×¾Â?_x0014_H_x0003_µ§½?°,Ã_x001E_¯?[àï§À?ß@Õç_x0004_úµ?ù14xIÃ?Î_x0018_Û"}Ä?_x0017_¢p«?_x0018_© _x0019_£}À?*ÈÛ»ñ¾?Ë¼²òÃ¦?4"ë&amp;?¼?Ãü¢þº?_x001E_|Ó÷j½?Ïh=ÈÏ·?¶%H±Ò®²?ÎÍ(_x0004_ÜÉ?Æ­|Fä}Æ?"iãßÈµ?x£Ùô_x000F_2º?K1vÿ_x0001__x0004_¹¾?½Áû`Ý»?i;_x0005_,uÜ»?ÊN²?ðûÆ?_x0016_ÝF_x000B_Òþ³?Ld&lt;³¤?¯SõÖÃ?j_x000B_ßpåº?RyF_x0001__x001D_½?Ú·_x001F_ùÇ?'~_x0006_è_x0003_Æ?¬f+õ¦?_x0014__x000F_{àD_x001F_·?½_x001C__x0002_ÒÛ÷Ä?±2Æ_x0003_«¸?V1Éþ×¹?Z~µçÚÁ?_x0006_x_x0003_wqÅ?Q|_x0018_vÞ®?Àd,x¶?â_x000C_ÁéÀ?ÂÌ°³Å?_x0007_í´b]Æ?õÐ_x001D_bÎ¾?Ï++TßÔ¿?§E:!W£©?æ¡ÞEÿaµ?_x0012__x0006_uf	Æ?/¥ÞGâßª?IIï¶ÒÁ?_x000C_E&gt;Þ6}Â?KÕDP¸¤?_x0001__x0002_ä_x0005_²­j¾?_x0014_~]ÃpÀ?±E_x0019_&amp;¸?Æc_x0004_\Lå«?®"oµòVÅ?+;§%N²?@­mº_x0003__x000B_Â?µ´Ò÷B|´?TV3oN°½?¤ó(_x0014_-Á?qOÌ}ü/¦?ð_x001C_DMÍ¸?_x001C_½_x001E_HÇ?åñ.Ç/©À?¡ÍÿU_x000C_·?_x000D_%_x0004__x0002_èº·?fÀÜIè¾?Õ¡ép,Å?#Ñ|_x000D_¥?`»=y_x0003_Õ¹?B¸X¿ý4¿?òuã_x0006_S²?ÿÓãOV¹?_x0016_ð©¨3ºÀ?Âý\ðÏ¿?ù_x0016_ZÚcÁ?ìØð¯_x001D__x001A_­?_x000B_V_x000B_¶?#§\Õt|²?X_x000B_	_x0006_µ¨µ?( ÉòÈ_x001C_?"$iP_x0001__x0002_Ï_x001D_¾?È_x0019__x0010_bÒÄ?Ã_x0007_f±LÀ?ÇuÇë$Ï±?¸áØô¾á¿_x0017_¬ä¨Þ¾½?¦«¶?q_x0001_l]Wº?Zg¡e_x001F_º³?0Ó_x001B_ØP?_x0004_¨gVô®?"Ë_x0005_¥9¨?ð#ë_x0002_QkÂ?÷{WwÛ¶»?p¡ÚÈÉ_x0004_·?ùÁÆSh­?Ãÿp»_x0015_û¹?ô_.½×û?)%Ü[»?¼&gt;_x0006_öðÖ¸?'/?ÈiÓÅ?Ð|	_x0014_¿?B6F÷5¶?_x001F__x0019_ØqO_x0003_Â?©ÁqÇJº?ûë3_x0007_Ç¸?¿òSXy­?1²7Ä¢Úº?Yu_F¸¼µ?_x001C_f°§6À?ñ¡ÉÅò½?71¨®ð¡¿?_x0001__x0002_Ô/Ç³©¼?¦_x001F_F_x0016_ÍÁ?"xË¹à¤?£WÐæ¥L³?_x001A_u¹/.Á?Æ»¹_x0003_ë_x001E_À?Ô;ã*oÁ?±ÈÊæ°´?_x001F_øÕU²®?_x000F_ÏgûæKÉ?D[ùbâ_x0007_ ?6ÓzË_x0019_¸?&gt;¹}àj°¶?Èw»!×µ?½oÝ+]¯?_x0011_hiÕñ¯?_x0003_øxWÚ&amp;µ?ð}È_x001D_çó·?çBÛ¤¡'²?_x0010__x0005_r¦Èo»?ê¶Å_x0012_·?.eë¶¢³?ð_x000C_D!éÁ?_x0008_y_x0019_ïyì½?*;}CÏ?ùË]ªÖ!·?à9_x0013_2æ?'_x0012_k)Û¶?\"âu¢¼Á?µö,}Kù½?=ìm_x0004_±?éÿ*_x0002__x0003_¯Ä?µ,ãµÏ²?L»x_x0003_Ä?_x001F_Q^ ÊF²? ¢zH·Â?o½å§_x0019_¾?_x0008_9lÞ aÁ?&amp;~éßd¥?¶ÔjMÝ®¾?Tú"@ð¶?R¯*v®Ó¶?_x0016_9&lt;µ!B¼?¿¦_x0007_N´»?½a¦a'ÆÇ?n8ûÖJäÂ?¢à"é_x0002_À?¾_x0001__x0005_&amp;&gt;À?H=ÎuB(°?\ê÷XÖ×¼?Íb_x0010__x001B_ußÆ?ïË¾£_x000B_åµ?F¨Ìu#»?VÌY¿:Ä?ÖÀßÜª?rã_x0001_î:À?Ô=³Xæ«Æ?¢_x000C_"_x0016_Äk»?_x001D_öx§	_x0008_Ã?@æ_x001A_jï¸·?_x000F__x0004_ÀøÞÁ?\_x0011_&gt;_x0019_¬a³?2_x0019_ÜxÇ²?_x0005__x0006__x000C_½Ï¤ª?&gt;eÒ_x001B_Âµ?tpæ»&gt;5¡?&amp;%ó'¿»À?iVØ1NÈÉ?.³ùeô1Æ?ê;ãî¶°?ÔûE,Ã?ò4 }µÅ¶?_x0012_³òsÂh´?_x0002_ü[_x0011_`Ç?mÿ_x0001_m&gt;ª¹? YFú_x001A_#¢?éÄN_x001D_¦¹?»²~Ø_x0019_LÃ?vÈ¢H@°?wSô¾?ÿØ-Â.Æ?·RÎæðh¯?&gt;`Zùá·Â?ñ¿ àI7¯?ú4]§#¿?_x0003_Ñ"_x0018_Ò_x0012_´?`î±Çé*¼?äh.YQý¿¶ÙÓ"ê3²?(1¡@_ä·?ËÀ­.´?¦Â]i*Á?_x0004_v_x0019_ÒpÓ¡?eÃó_x001F_Åµ?Kaµü_x0003__x0005_[÷¹?;GbY³?â'­Y~Ç?_x000E_q¯Ã»?_x001A__x0012_±U_x0004_ä¸?Ø_x000C__x0015_¹_x000B_-¶?P_x001E_Ï_x0002_¡·?úÑs/ïÄ?Ë,_x0003_W_x0004_¯?÷%ÌÎ\´?Ñ_x001D_¸ÎÁÂ?_x0008_böÌ_x0019__²?Â®CäÝ_x001E_±?Ù­Ö_x0001_I¼?_x0003_5llÞøG¿sW_x0014_ß¼?¤rÙ_x000D_Á?ÀbWíõr?`_x0016_+V±¸?UjvB}[Å?y,_x001C__x0012_¯[·?LÙZÂ$ª?j[_x0014_Ë0_x000F_Ä?Æ_x0002_³*WúÁ? Gë¹ücÈ?üy@_x0013_f¶?×ðÎ³DÃ?ïï F®¥¬?F#_x000D_áº¶?B8*cpÀ?ûÀ2`W¶?°Ø{L±?_x0004__x0006_Ví}À?_x0007_sxÜ¸?ÂÑ7HtÄÀ?d¡n_x0014_?iy_x0012_%éX¹?Â_x0010__x0001_í!½?Z_x001E_ùP±½?Ç&amp;:CÉ_x0016_¤?:_x0007_p_x000C_´?+_x001F__x001A_à±ÍÁ?¦°¸_x0002_¶?_x001C_ªÔ©B·?_x0017_¥¢DÀ?_x0005_+ìÀ­?fVà_x001B_z»?ð®3|ïp¿³T®Ô«Á?è5µ§z?]ÀÌIU¬¸?&lt;$4R¹?_x0007_Ùlj_x000B_3²?A¡_x0008_±vA¸?"·4¿ÖÅ?ÒÜ%õÀú«?_x000B__x0013__x0005_ªº?`_x0002__x0005_='[±?Õ_x0014_lùU¥?_x001A_g®¿¼?þ$ ³Ü$­?^&gt;_x000C_û_x0003_&lt;¶?1 _x0018_¸?9}¢E_x0001__x0002_XÊ±?Ú½ukfm¯?¬lK.¶®¼?ÞJghÄ?Q'wU9ª?F O2¯«Á?zÂüP_x0017_·?viÍ'B_x0002_Ä?Ê®ñÊà§?uÌ©-gÚ½?_x000C_._x0005_KÌÁ?_x0008_EÊ?©8_x0007_dD¡?¨Þúëéb»?¡"_x000B_¸©³À?ã(¶?_x0012_³Ìdå²µ?Èt_x000B_o¸ª?l(äúx§?Áh@ü¯?_x0015__x0007_á©»?_x0006_¬_x0014_'ÓÀ?í\L¬|þ¾?Ù(_x0014_Ýy·?Ç#_x0005__x0011_Eg¾?ì´TN¥à¶?ìO¼áîg¼?ès·½Rê¶?Ûs_x0014_ö7¸?HW¡?[iÀ·¹»?_x0008_*!¼?_x0001__x0003__x0018__x000B_÷W×UÃ?l_x000F_É¦Á?Òz_x000F_p_x000E_»µ?ü¼73-?"¶ä^Zæ¾?¶}ÅÚÜ_x000C_¿?J¿ b+Ë¼?ªp%ýÓµ?Ø³W¼_x0013_v?_x0005_2ÇÁI_x0015_¸?ÅNâÇ¾?ÀµbnqÃ?:lÃV{(²?_«¦4Ô©À?_x0003_Ø	Ü¶·?"-~-0º?à^«_x0017_ÿ¡f¿`_x001B_~ZÌ²?y mÿü³?Ì	Nà¨º?"ß_x000C_Õ¾{¨?&gt;e_x0002_OL8·?å&amp;§i¿?0¥¬¯Ð7²?¦ô¶Å»?V_x0005_qÞæPÈ?équûÄ?.)Ô«_x000B_ ?\ÂP_x001A_?_x001A_P_x000D_ógÂ?zco=h·?[_x0002__x0003_Ìu¹?j°CbõÕÄ?%NGÝ^XÈ?èbKwÔ¶?ájWUV­?î¡Áqp-£?_¨õ¼pR¶?_x000E_?êy¹?-góF²½?ãÆäÇFs³?MÁ_x0010_´_x0008_¿?þµ_x000C_³`±?ð«_x0001_@CÖ³?ð\5ß'à³?ÞG`&gt;k¼?NtyäâÀ?cñ§k_x001A_»?aï*Ý6Âº?ÂÖÇY¥È?ÀêÀeRv¿à6f3Çª?ÁY_x001C_þÀõ½?`_x0016_«_x0018_ô(Æ?ÃsÏcé,º?_x0016__x000B_Á?ä±	_x0019_z¸?·_x000E_ÝX¶?Ò_x001C_Ô_x000D_Eº?pg3:Q~?Øù_x000E__x0007__x0006_»? ºiq·5k?q»QßÂÁ?_x0002__x0005_^aÄ.¸_x0001_«?¸¨\z¿ÎSwÊj£¿?,~;ªx_x0001_¸?rë£üâ°?"eÍÊP¾?Gâ²ß÷ï·?_x0014_Ô&lt;O_x000D_[¶?¨¥_x0003_t©?æg{J&amp;³?J_x001F_½ÙáèË?_x001B_iXÏ9m·?d,ßp_x0019_Ç?µ_x000D_éDíÆ?Î«È_x001A_+kÁ?«&amp;ñ·vµ?_x001C__x0004_øU×c¨?_x000E_r²"l¼?ÉaWäE´?pé_x0017_ì?àÔä°¬v°?_x000F_àþÖ¶?7h_x0005_\&gt;Ý©?LËÒ®D¿?V,B©êÀ?Ô0ÿ_x0019_³±?t°,P¾z¿î_x001A__x001F__x0014_½Æ?FÈø_x000D_ Ú¸?úk?Yøæ¸?¢_x0003_$_x0003_ÕÀÄ?_x0016_Ý _x0001__x0006_Ù ¬?]Í_x001E_§?ç0Þ_x0019_S¼?æn¨á j¿?DqýoR9¬?é'ö c{µ?ÄÑG"Ö?ü%[vºÀ?`_x001B_ø,­3´?L@ªªæ´Á?ÝQ$,¾À?|N@_x0002_¡?XÓ _x001D_8°¹?LÝ3Ð0µ?ðK¡p_x0014_À?-ícÑ_x0003_·?Û+fïn0¼?Ìrk±Ä¦?_®_x000C__x0005_ç»?B_x0014_º`Ñ»?_x000E_AQ_x001D_¤	¬?_x0004_,2!Ù£§?xº_x0018_¼?jÚ_x0004_ÐU+¾?@ä¥«Ã?ZeÁ±.¹¾?O(+º×¨?_x000B_xÉZW_x000E_Ã?ÆºhÌ¡?_´¾2µ?\ß¿7ÀÉ¶?BÉ#{Ã?_x0001__x0002_hRÒãf*¤?ÌøWz³a¡?öu_x000B__x0014__x001E_²?_x0012__x0003_Ò_x0003_Ç?ÏD_x001C__x0004__x0003_´±?_x0005_²%Ù§_x0018_±?_x0003_àæ|_x0018_À?Bµ¸ëì°?û_x0016__x0007_¶_Ç¼?_x0014_'¡©ö¡?_x001A__x0019_r_x001C_óº?æC_x0018_ó}×¿?^ÎÃ/üÒµ?ì±ijÄ??ùHÙeÀ?÷ñZ_x0010_zÄ?'H#/vÄ?xû2N¿°?ÀËê È?q¯_x0007_2Dñ¬?ÿÌ_x0012_\l¼?µ²ö¼¬´?gòÄÞèÀÀ?J3àÃjÜ¬?p¬}:O_x0011_Ã?°_x001F_·«çÁ?QñþÌXº?´âÎÓ&amp;½?®B²2b_x0018_¸?_x0008_Î2]³?GáWÖÓ±?_x0002_¥3_x0002__x0004_¾W½?ÑÈ·_x000B_µÀ?ã;Øno¸¬?©Ä»&amp;Ç®?_x0002_&amp;É£_x0006_c?ß:èö*Í±?°_x001B_S_x000D__x0010_½?3³°»¥À?@nBH¼?_x0001_±ÚºØP¸?³_x000F_	f9?_x000C_ÖN)T)·?05ºVÅ?_x0007_m3fx_x0002_Ä?8ÄA\_x000C_«¿?ÜP-~ÂOµ?é7Y}¾Ã?_x0007_æ¸uÊLÂ?Y«¿Iº?_x0018_+D.½¿®?ãke_x0002_$,³?µmù_x001C__x000E_¢?O-w¨¡î´? Ý0_x001D_Ê·v?îE´/}#§?äÅF&gt;¦?-Xe¢	_x0003_¾?_x001B__x000B_ã¿_x0016_À?_x001C_òÕr[¾«?¸QÛ)÷¸?_x0014_áPz4±?¹îêÇä¸?_x0002__x0005__x001B_ô\LÇ?s_x001E_JZRº?£qûz¸_x0008_¼?fãw_x0012_dµ?&amp;¢%Ù½?°/RäÚ}¿?øô(û_x0012_¹?~$¬w_x0003_³?_x0001_Ñh_x000E_ëÀ?_x0004_)c_x0008_?_x0016_U_x0002_&gt;}³?_x000B_wÌÍ'¨?Èä_x000B_ý½³?Eúð_x001F_'Ç?J_x0017__x0001_Ì=½?a­_x0005_kkb­?_x0019_i_x0011_ÜÇ¶?57Ù,ñø¸?´_x0002_;SØäÉ?Ë+[A²6¿?=_x000B_Üèâ(Á?)6}ñ[p±?ê_x0002_÷ÿ³?µüX®P¹?Â_x0003_!éhÄÅ?c|¤{À?¸_x0001_S0B¨?Þ6ì9Ûé±?ÐäÓÔÀ?û´ià_x0018_¼?ðAp»¼À¸?B_x0001__x001E_h_x0007__x0008__x0003_!¹?­YÆZ®?_x001D_Ädf×û¬?c°ºâÒ§·?xèT¯Ä=Á?²û{4$g«?_x0001_-è_x001E_)ÔÀ?_x0005_D&lt;AúÌ?Ù_x0006_dÃÅ?À¸iá­óµ?N[_x0006_c¯¼?ª/ÃD¶ÑÄ?±l\b«¿?_x001B_$,Ð¼?r¼ÛRØÃ?ù¹qÐÀ?Uó¬+K\»?Ôi_x0002__x001F_½´?Ç|ÎÆZbº?0ã§ÿúÙw?Y_øbú\À?¾_x001D_²[;Å?3l _x0018_²_x001F_Â?Ró	¥ÐM¶?æQ@íCÇ?ç)íw³?&lt;Ùnj¼*Á?TMÏ­æÄ?_x0004_yÛô¢«Å?ª¤1´~7³?¤%m*åP³?_x000C_Y3ãe´²?_x0002__x0003_Y_x001D_/V»¹?Ñ_x001A_07Å?É_x0015_(ùµ?_x0018_ÚÒ_x001C_¾»³?4²Ë_x000F_½Ã²?_x0018_N¹$_x000E_»?_x0017__x000C_óQ¨¶¾?úÃ­_x0007_çM¿?PÊS_x0016_r?_x001C_´¥['»?VùíÄHÁ²?_x0010__x0004_Ñ_x0011_eß»?Ç»ÌµL©?âÄ_x0001__x001E_ø½?Þð_x001D_uxû°?ÖJûb_x001F_A­?¬ÊF5¥_x000F_¿?H_x000D__x0010__x0012_?Y_~¸¦¶?³7ð$Å?ÆåµcdÀ?Àô_x000F_&amp;h¿_x0016__x0005_ÿ£_x001B_¸?ùßu!_x001F_Ò¯?¯æz_x0019_!»?RÚ_x0003_êy¥?P¢v3¸?K3©ñÅ«?Y_x0010_5_x000F_7²?'­f_x000D_¹À?l_x0016_2dA$´?WÌW*_x0001__x0002__x0005_GÈ?âÚ8Ù¡©·?ZtÒ1 ¯±?_x0008_}ý3´ÈÇ?£Ñ`±S_x001E_·?¸_x001E_2Iµ?ÀkrC?xä3y(c?;À®»¤Û®?äÝ2$2·?à|©á&lt;±?·ùteîæµ?ÎÂ9ñ¼?_x000E_MEõÃ?/]_x0008__x0015_5 Æ?÷äW!çÜ¿?&lt;z^ c_x0017_Â?íNÜ FÈµ?_x0006_Ì_x000B__x0002_¶_x0008_¸?ãq³,U¼?"#_x0010_¬º?A+_x0005_ö}Ò¦?¬Ô¾rF?bìÆW^sÁ?	jòO²Ã?DDÒF°?êN_x0013_·4 É?²+_x0014_´?_x000D_.X 7\À?È¯2pTé¹?+Znâ«O´?3_x000C_yÝ7Á?_x0004_	¾ã*LÑ²?Î,:1¾?a§\\ L§?_x0001_RË¹ È»?¯ÔGÐÁ_x0003_º?BÚq[£]¾?ô+£-°?e«V_x0008_·?_x001A_¤Ü§¸&lt;¾?ÑÖÜÛ­,¹?ýl40oÁ?àCÅò$¼?_x0002__x0010_ñº?ó_x001A_Qt¼?þ×jI_x000D_2¢?d7áSw??ì^ÅàÝÅ?Ø$§â¿?_x0018_{æJ_x0013_+?åOälÐÀ?vÌ:·?¯_x0004_Ä_x0007_tÃ?_x001C_ß®_x0011_²²?@_x0006_ÞXçÜÂ?;_x0012_Ã_x0006__x0012_¶?y_x0007__x0017_J_x0016_H¶?|r¶¥?¿_x0005_&gt;Ñìµ?³ì^_x0014_Æ?_x001C_k=+_x001C_Æº?ôÈr_x000C__x001E_¨?;M_x0002__x0001__x0004_ïÝÉ?8g4ÿº?÷Û&gt;¿_x001E_T»?«QüX£¹?DSMÓüÄ?þuæ&gt;Ë,¡?_x000B__x0011_°$À?rr_x0016_ü²?|Ï!__x001A_pÃ?_x0014__x0002_¹Ö«¾?7_x001A__x000B_Aoª?üÒN?f¹Q»_x001B_È?ùéÉ?²g'_x0001_³?ìæòû²?/ÑH%-¸?B_x0003_Â°+ú»?k_x001D_ÑrnôÂ?l]_x0018_ô7_x000B_¿?&gt;Yðòî^´?µ_x001A_¨ºFÀ?Ê*L²#¡¿_x001C__x0005_¨ø83½?_x0007_´·jfGÆ?_x0005_Ç_x000E__x0006_aº?\X9¹ ¿?wÉ^ÔfÂ?/xm	UE±?_x0002_eã¥À?pA­;T¨?_x0015_îmûä»?_x0001__x0002_Ü¢ó§Â?´¾sÉY_x0013_·?Ô½ê²ªí½?å_x000D_kX(¸?!ç_x0004_K¾?²_x0011__x000D_·Y¤È?Û_x0004_B5'¾?·=_x0003_â:ð¿?ÀìõÉ0?=ÿ7ú@µ?Hä¨bZ½?êÝ9Q`½?_x0005__x0014_Wz¾¨?/wéç_x0004_Â?._x001B__x000D_³µµ?ÊÇy_x0018_¬?8_x0011__x0010_pè²´?DóR9hµ?_x0012_E_x0015_ÍO¾?àe#Ä«Ùu?ÄÏ=·Ç?GÓï=Â?_x0002_ÏUæ^4¾?w_x0008_Í5Ï´?Ø±q(LZ?Ð4ý_x0018__x001B__x0004_µ?K°Ç¥+²?Ó_x001F__x0002_Ç:º?(±T&gt;@_x000E_Ä?Y/,$_x0005_:¼?ò"ÈÒ_x0016_Ì®?e_x0001_s´_x0004__x0006_h9º?Epß_x000B_d³?0_x0001_zÝï¿?t,æï+¾?¼j¥ÿ_x0003_Á?&lt;3î:¬_x0018_?Á_x0012_¼_x000E__x0003_¸?íæåÍCÁ´?kgfØ£ÌÀ?iQø?ÇFÄ?D_x0008_sïl§?_x0004_*íxu?&gt;0_x000E_ô½?×W@_x001A_¿ïÂ? _x000B_RT_x0016_?=_x0003_z²Z»?^3Hlª?¬_x0014_jA$µ?(Ìí_x000E_?Ä_x000E_±_x0002__x0005_W»?Zn- ªY´?¾ã_x0011_DÈÄ?ðÐÀ·§Ä?ã!.M1_x0010_¬?GÆ]4_x0005_³?e!©kP¯°?_x0005_°ù_x001E_øÀ?_x0013_½_x0004_·î¾?ÌM!±Ç_x000B_?_x000B_°ÿ5U³?º3ÊÁ?ú³rQ_x001E_¶?_x0001__x0007_2I/$£?¯¹UbbÂ?Qè&gt;c±µ?_x0014_d_Ýº?PÙ_x0013_8_x0003_Á?Sô_x0013_V .Ä?à[iõ¿?_x0006_ aÆ¿¹?k·GÓ¦?¡öc»?ûVõêôTº?_x0013_LÛÎ²?.¦é¾ÔBÅ?Foõ}_x0013_Â?e¼e15Ê?{æ4í4Þ¹?Vk]_x0004_÷ö¾?Æ_x000F_xKJî¿?°rÙºèß?Æ_x0005_=8´?Ú[ø{­_x0013_¤?ª|¾ø´?±è»,yS©?Ãömûæi¸?_x0015_ÚàXÈ¤?fÑ9x;_x0017_Ã?ý V'©?º»ÍhäÆ?_x0002_4ØC&gt;¢?JØ#_x0002_ ©Ã?|©Zá¨_x0016_¾?(_x000B__x0002__x0003_o	Á?£kÙ`'Cº?þ«ppÜÅ²?±³Óc_uÄ?"w*ÓDø°?P_x000C_É­½C?v_x0011_¤_x0004_ÞÄ?eaÞùû_x0008_¼?LµoXÞÛ½??ãú(_x000E_¾? í±pä&gt;?_x001F_w_x0012_P_x0016_x¼?¯=B¨¥¨?Û_x001F_N·?(¾?²´&gt;'7¶?x©¡ß_x000C_´?Àß4ÅøÃ?_x0002__x001C_4¶àvÂ?¸3EÅb¾?VÚKï_x0003_Æ¼?_x0006_îä=¯¯?_^ Ê À?$®8a&amp;´?9òÎÚÔ´?ÇþôOt¼?WKÕ¶º?1îQð$µ?Þ8Ú°¸?ìÖ_x0001_Ã?ðYkÁÄ?A_x001C_	¸?yqÖFáÁ?_x0003__x0004_¯·ú²Ã¹?@Ê!j_x0007_½?àuçE`f`?~¬¨_x000C_]?º?_x0019_W[¢%À?_x0012_ÿAB·?_x0016_8)_x000F__x0006_³?ÛNvëL­?`¿Ýnz_x001C_¼?Y3f\d»?À@$kJ»?ñ{¥Âº?^IØÊ?DQIVLÓ¸?_x0001_§L(_x000E_À?yì³ªøU³?_x000E_&lt;=4)¿?_x0002_&lt;B¨éÅ?^_H¨ì´?ôÍéÊ?½H_x0006__x0011_O6Â?g­$LUÂ?_x0017_TÑ¼?]_x0017_á¢'_x0015_½?*1§ËýÁ?õ:ò°?÷_(Z_x0013_©?6:_x0001_Z_x001D_´»?_x001E_GuJT#¯?éf`9Y°?ª3_x0017_Û_x0015__x0002_Á?@áÄ_x0003__x0004_O ½?be³_x0001_²?ÖhÝ5	_x000E_½?¿¸_x0019__x0016_ß_x0015_ª?8JD1´?_x000C_²K&amp;Â?RN0pÀ?_x0002_ölÛ&gt;^´?_x0003_ËmFÂÂ?ð®3.íÂ?gýo_x0010_fA³?0¿ÀFbÃ?Üì8Ih?_x0008_|®ø_x0012_ñ³?þCàÝ@¸?_x0010_(Òã_x000E_Ã?Ãhø_x000F_N_µ?À_x0007_O ¿#}Î25Â?_x0017__x0008_ÆÅ¦_x0004_µ?Nû|M¶?+¡_x001E_Y"Â?þZ_x000C__x001E_0¹£?G6C·ã0º?P)´_x0002_°?ë§¿Þ?µ?Íü¸?_x0016_2¾Ò¸?Ò#v"GÁ?(0M=eµ¾?Ïô¤?Á?PÞ#¯]¿?_x0001__x0004_Ô_x0013_¨h²?$zXEØ³?o&gt;(iÀ?ð¦_x001F_¢*?0{.³³?É{3ý§¸?ÆEó]³É³?V&gt;_x0002_zÿþÁ?u_x0016_(_x001D_Ä¢²?Óyv 0¨?K_x0007_ Ðí?Â?Ëiïí½Û­?¶JÉçÃ±?þ_x001F_ì»yu´?ú¦_x001E_ËIvÀ?_x001E_ÆËk±§°?9Ð½Ý·¹?´f&amp;+Õj?ý_x000F_Ü,º?j·_x001F__x0005_ã#¬?j²eUä2À?È±ogw%Ç?Ø_x0003_Z¯;ê·?_x0012__x001D_Z °?¹_x0016_p_x001D_þûÁ?ÐÂË°pE?2¦-þ¯³?ÐÔ_x001E_r&amp;À?Ú@f¼«Á?Õ«ý3é¨?Æiõ_x0016_#É?ä»;ý_x0004__x0005_¾¢?Êô^_x0014_Ðµ?_x0014_®[_x0016_óÃ?_x001E_§¼ºàaÁ?"£_x0003_/°û¥?^ß_x001E_±0O³?_x0005_£¤_x000C_È?_x000D_Õ0÷Ú_x001D_¸?ç_x0011_Õyù¹?! èú©?ú7­«ì³?0ãC_x0010_}&amp;?ÁW`_x001C_Ã?@+_x0001_Ï_x0001_o¨?ò)è¶Æ?_x0018_æ_x001D_C¿?Á_x0002_ª½Ì·?_x0016_þ»Án°?¨÷¡Á·_´?|øÓ9üi¸?Ê#Y ø=¼?¨õ¨ù±_x000E_¹?(_x001C_¾ _x0010_~¸?æõðá_x0001_ö¼?À ¿¿:v¿_x0011_?±?6_x000D_¬?³Ä?_x001D_KZYÅ?ØO2¸_x000D_¿A¹;ê_x000D_¶?_x0015_ÉðëâU½?q_x0015_çñ¾.¸?_x0004__x0006_P»E6Û¹?,|÷X¬±?&gt;_x0010_)!#««?´__x001E_q_x0008_¬?°0U¡ç=³?í`_x001C_ð\½?ÙI|°Sd¿?¹ë·_x0010_¿?XEÏóo?XÆñv_x000F_À?ã5»Rµ?_x000D_0+ÿ§Äµ?Ñó6$6¼?vîqý¤÷À?§·7Rf»?_x000F_(0:{G¹?ÀBÏ?_x0017__x0003_Å?ZÉ/Õ¯X¥?ÿpÑ¹?ãÎP­o¹?C;?À?&gt;UESÄ³?ËìDîù&lt;¼?[uø@8V°?Àê_$Ê+Á?vã×c³?-ö_x0005_øç²?õñ_x0014_ÎrÖ¸?j_x0013__x0001_4Á?v:L]_x0010_m¡?ì_x0002_]"­½?_x0018_yÑ_x0002__x0003_a¿ª?7z®JcÅ?«h~¡UC«?_x0014_0_x0001_j®½?p&amp;J´Ü`©? "_x0012_#Î5h?Þä_x001C_P­?¡¼jÂ@Æ?(X7^ª?KäXÿ_x0017_¶?¹°¦47?©?¨Ã/Y§Á?0s¼GW&amp;Å?íøàËBÀ¤?âð_x0012_.ìú¸?üÅ`¡_x001C_Æ?móâ½W8Â?ìÿíøc·?_x0003_ºÀ%Ó­?®_x001B_çÝ½?QÑm_x000D_+®?üÌ¡_x001E_¾?tqn_x0008_Öw¿?Uó|ûÝÂ?TI»	_x0001_·?|¢l³§?Ô'4åÀ?¼ÞÎ²_x001F_è¡?_x0010__x0011_"Rs?ìbÙMî&gt;½?¢Ã_x0007__x001D_¾´?á~_x001F_¹?_x0001__x0002_Ài&lt;xê_x001E_Å?_x001A_ÒU¼?¤Êôäx/À?_x0001_ýìDÇrÀ?ÏpôË»?Q?_x001B_@!Ç?_x0013_ùß5_x0016__x0001_»?$RJ_x0014_ôl¿ÔµMÁ÷È?àÖÉE_x000F_½?éGy¸;¿?q_x0015_p_x0017_M¿?Ø_x000E_Ä	|hª?_x001E_ÐÐI6Å?JÞv§¾H¹?Ù_x0015_&lt;_ÀÃ?ò±ÖôÛ£?]qÖP½«?ÈÑâÂð!Á?u_x001D_N­Óª?ÀÒgr#_x000C_À?+½¬Õ¼?_x0005_×X`4î¹?ÄCq_x001D_w"Å?ôðë´¾_x0018_Ä?_x0014_F:G¨_x0002_À?_x0002_Ã_x0017_vYnÁ?Ð_x001B_ñÇ¬¹·?,s+i#î°?@¨GxX»?&amp;³çAÇ_x0019_Á?2zé_x0002__x0003_7·?ºÙ³Í¦»?êØEýÃ¼?à®þ-ÞÎÅ?_x0001__x000C_ñê·?¼2Z­µ?Öxò[*²?¿Ó»ØÊ«?_x000F_ìàp½?ÆJºí«?¹4ÿ4Ù¿?ò &lt;à_x0001_³?/5%Íön¼?_x0013_·'Xüh¾?XIH¦î7Â?.²¢¬_x0011_³?_x0006_GÄ«°?å©±&lt;È_x0012_¶?}ëd®?SøMyÊµ?ÿ_x0016_ª6#·?_x001C_T	ÀbÑ¿?3ÈÎUº?¾±±9¹?àWÜ'·?v[ÿÀ?RsÚa_x000B_ó¿?A9_x0016__x0011_¡Ð°?#5´éÈ?_x0003__x0018__x0008_,CûÀ?úQH_x0018_Ä?_x0017_ÕQ¿~_x001F_­?_x0001__x0002_¡³UI_x0003_»?ÆzrK¨´?ëäR_x0006_À?zà%6?³?ð_x0001_³'Â?ÅÆ_x000D_i;ÆÀ? ¥*MyH¾?¦_x0006_ÉÑq³?ËúbShsÂ?ùý{üÎÙ²?Óq  ?Ú_x0018_öã8°?¨a]rÁ½?aøHâb^Ä?Í5»½pÛÁ?¤JýS_x0004_¦?»¶ªËLø¹?Q_x001D_tgì¶?bØðn³?=]B_x0006_²?1_x0012_C1t¨?J¼wß_x0006_Â?ª._x0006_P~_x001B_²?ìQÈëêÖ»?Dwn$:º?¢º,_x000F_Ãy°?Ûó +r½§?´_x0016_=6Ô8?Ûªµd¿ »?¬îÆ$I­?Ø­uà_x001C_M ¿¦#±Ó_x0001__x0003_ÃL°?dðGðÊp´?äÇ³b½?á¢¸á5J¶?_x0001_Ð:©4ë¿?_x0008__x001F_¾n?¨_x000B_h¢w±?òÚS·¸?jË¸SúØÁ?ÿ×|fÂ¹¿?ØÞÅ_x0002_Û?|d©å_x0002_s±?2¥_x001B_e;¸?Å¾©¨=¿?4_x000B_îì/?ëiÅ9,Ê?%9$_x001B__x001A_´?_x0018_._x001F__Ã?ö5ÈU_x0011_¾?\À¾6IÆ?8!@Ea»?£oÂ_x0001_²Ä?l¼ü·ÃOÂ?òÙù_x001A_¶?¹AN0ZÖ¹?ú_x0005_²w_x000C_¾?í_x0003_ÐÙª?ýNÈCáîÁ?z.Ópï_x0016_¾?d_x0018__x0013_ùS½?Ãå"¿²?§½_x0003___´?_x0001__x0004__x000E_µëµ_x0019_Â?ìÊ±ÝîÂ?ÄeDº+àÃ?ÇtL_x000F_,Á?ø©Æ	üé?mC_x000E_-_x0008_À?/_x000E__x0010_&lt;_x0004__x0010_Â?Hñ_x0010_Ú´?_x0001__x0003_SÜ_x0017_Ã?#A´Ê_x001A_2±?ÿþí`¿?é[_x0008__x001F_Á?²¹ãáéº?"øó´?ª]$ªB8¶?Nè.x!»?bR-Ðd§?)¯áûa_x0004_¹?¡	lnõÈ¶?(Ö^_x0002_Z_x001E_Å?Nj_x0006_éoº?pp®&amp;\y¸?i¸$Ê?^½?¤R8¿?_x001C_ÜlðS³¼?mC_x001B_õÖ¸´?æ_x0001_(ªîÃ?º/°úmÅ?­ZtABØµ?Ø_x001F_ÎÖD_x001A_Ê?|â_x0003__x0012_½?ÜI¸_x0001__x0002_I^?I_x0008_Ò*4{À?_x0006_á*;¥?°?:¯µ?sI(0(¹?Jêö·)«?IadM0­º?K©Y¶?-4_x0002_Ixª¥?÷Yä_x0002__¶?Ú=;S&gt;ÞÀ?!keu&lt;·?Ï_x0016_I©ÆÕ·?ûN_x0002_R°¨?ØRbÌ¦?½J«ô´¼?,»XþÀ?®Ü÷¼,Ù³?PW	é_x001D_?núDM± ?`³_x0010_uÅ·?o_x000E_¨ôw¹±?(°Êý+Æ?º*0Ù±y«?âòÈQáñÅ?pfG¸TjÆ?\	)T Á?YÙÙ.ûÌ¹?S·ÈPÆB¹?ß_x0002_Æþø_x0002_·?Éª%p?ò¹?^âQr_x001D_¸?_x0001__x0002_VrÚQÄ?ðQÿ6ß)y?Me0qøÃ?öàÅò¯»?ò²;Ëþj¸?M-ÉdEÁ?_x0006_I&gt;eI_x0002_Á?aC¬ÏBH®?ÖÅ_x001B_¡F½?Å&lt;m¡o·?Uêt·?¦(Ya_x001F_²?Î/_x0007_gs?^èZ_x0017_¿?:ÄÔüwÉ¬?&amp;¬tÃä«?³ë4Ñë­?£¿_x000C_bÉ?XpfFÖ·?yí=¿?ÿ²Ó_x0010_Â?5} èð¿½_x0008_5Ó²À?ª¯qÔïÉº?jgÚ	Mí¬?_x0005__x0004__x000C__x0001_¾_x0004_º?è P:9¯É?Å¹_x001E_p_x0018_¼Á?àZ3:_x001B_0¶?Q	^á§?:ñ!J±®?69J;_x0001__x0002_»Ê¢?_x000E_ºdÁ?ø],_x0014_ìÂ?Ú_x000C_c~îÀ?ãm¹*_x0003_¹?&amp;Ík(ñÀ?¨2m&amp;°:½?IÁÜäÃ?öu_x001C_Þ¹?þû_x001E_¸=_x0018_Á?S©Yé0¹?¦D`_x001C_´S³?_x000C_6_x0003_z&gt;IÀ? kfÔ®_x001F_Ä?'Ô;R»?dk_x000D__x0016_¶?°/Lú¾?¥ö _x0005_~_x0011_Á?T¢xrhC±?þ1_x0002_õ«»Â?º¤·"_x0010_Ç?é·}dî·?Wq»:À?c_x001B_Þ&gt;Ò]À?c±"Ç_x001D_À?j³\î6¬?Ý¸_x001D__x0012_Ìµ?FCnNÃ?Ø _x0015_¾yÉ?û¢éKÅ?BË	À¥?_x0001_â{5:·?_x0002__x0007__x0005_YòÐ®?ºêC÷ÎGÁ?:Êø¶Ê·?_x0014_ë_x0005_§fÑ³?w¦uj}À?ç³ÄàöRÄ?ä¦óô7´³?¨«PL¾?fNçÑ_x000C__x0008_²?B5÷íl_x000C_¸?º-$7_x0003_{¹?2'êÝß/»?E¦Ý _x0010__x001E_«?÷_x001D_§Þ´?üLOÖ_x0002_¢À?&amp;B/m¦f¸?]w(-_x001D__x0004_¨?.øiQd­Å?1æË_x0004_§?_x0004_i.µ?dÝ¬ðê_x0013_¿?ºU7ÓÃB ?¦È:%¼?L_x001B_¡ÁFÍ?´_x0001__x0006_°Ã?þÊ¥²¨¼?TãëñP¤?ÔÖ_x0008_¡i?oR²_x0008_ÁÂ?H_x0005_-_x0002_¡¡»?ì=¸_x0015_ß®?#Y5F_x0001__x0002__x0019_¿?æê°y_x0019_TÁ?Jªÿ)K¶Ä?º7F?³?_x0001_N:$Ð?¬íÉT=P»?_x0006__x000C_j`_x0018_»?îî_x0005_ÉÍ_x0018_Ã?Ë_x0004_MËfy¹?:ûÔªÂëÄ?¥ß¨ÃÚ·¶?ë_x0018_ð`~Á?_x0008_Pz®_x0015_SÀ?­¥õÏª±?«´%é°mÄ?÷3¡íÚ»?LdÏÖ_x001E_½?¤-_x001A_SÚ×Ä?Iý"E©£µ?¡!Úk«?:èèÛ¸?¦rW_x0004_T_x001B_Å?$¼â¤¿X½?Ó57Eõ¶?î2¹_x0011_¨?ãÒÞë±RÀ?{Aâ_x0002_Ãµ±?îØf|,¾?ÒÇÒjÌCÀ?O±»¼)d¾?3\Z©»?T~_x0001_Ð{?_x0002__x0004_x­ÚÙ_x0002_4?¢U±ìtÍ§?PÎÀ¢Vò¨?¨5ù_x0010_d¶?ïì_x0011_=_x0015_»?2µP¢²ø½?_x0007__x001D_]¼A¹?b6zõª?øÖ_x0015_]÷¼?¶òµÈ_x0004_¾?óÒôÙaª? zG%»?9ÍT!uI¿?L_x0005_)ã³µ?ætáì12¼?1ùä_x0003_\a¦?_x001D_/_x0007_Ø¸À?½Ô ¹Ø_x001C_µ?ÿÆ_x0001_WÕ¹¤?É0ü£À?LÕú6_x0014_¶?_x0007_Ìèu²?¸þd^ü"¶?¹C'ã¼±?#!âñº?A*þÓ_x0006_º?­¦_x0015_DxK½?ç±_x000E_pùâ¼?C&lt;,_x0005_¼»?W|[¬ÌÝ±?éÖGG_x001F_»?PwÉ&lt;_x0001__x0002_û?´*HW_x0008_µ?QåØ_x001E_'Ä?}Y_x0016_Ú«½?úg`üë±?u]Ë _x001B_¦?Ýu»¹pÀ?Ý"k,»?þ7_x0014_ß?ù_x001F_VÉ_x0003_Ã?øCÿñÕµ?6_x0018_:_x0016_Å?:*¢Ô½?_x0012__x0019_¿_x000E_}r±?:MÚ_x0002_µðÆ?_x0019__x0017_JôSï¶?_x0008_m5Pâ·?_x0016_Ë2ì®?_x000C_ð_x001C_º?÷ÎõÉ£?ÜÈºsv0º?pjCÍë¨?Ò[íÄ3Ë?i=B_x0011__x0014_H¨?ðî à¢­?$DÄM_x0013_·Á?lIÄ{ö°°?«ë[_x0014_JÃ?Ü,îÍù_x001A_º?_x0014__x000F_õnUß¿?Ýq®»?hÕCÎñ\Â?_x0007__x0008_4é{ $¢?ÄÂõZxÄ?D8{[;yÄ?\&lt;i.®?_x0011_0V°K£?_x0017_A_x0016__x001B_B¹?"_x001F_OÁÃ?¤iYÑ²F?fËOþeXÄ?¾_x001E_@½Â?³°:S]¬?ñ_x0019_&amp;÷¶Ü·?_x0010_Ío¸,_¨?g_x001F_Ì&amp;ôF¶?uJÁ§×Wµ?LüB×¹?(úJòç_x0002_À?:_x0004_²_x0016_ÜìÅ?®»ÊÏR·?ÖBÆpw¹?Åë©gþ¿?¤_x0003_[Ð÷^Æ?^æ-Ìì¥?éY*á _x0008_»?pIóY_x0006_²¥?væ_x001A_É?ÌO2&amp;Óh½?$_x0005_ÎA³?­µÉy¼?_x0001_¼ÞàÚÖ­?§¦Ñq(¸Á?_x001C_Xý_x0003__x0004_¡N¾?½ð¸_x001A_æ_x001E_µ?£§ã¶ø®?Ä¡2_x001B_6Ð?íäÉñýäÈ?Ja_x000C_ÊS_x0019_¶?²(­'×À?i_x000C_á_x0018_ ¸?äYÆ?_x0003_P¨Úy¯?HßÖ_x000B_ð¿?.Eãø_x0003__x0014_»?z·§?E~_x0011_æj_x000B_¼?6i9ês¹?HÁyXì?_x0014_¬0öìeÀ?¾¥Kç©­?BT}òµ?¨°2ââÄ?k_x0001_µC»À?IA_x0012_²?1&amp;mAV·?Ä§_x001C_¹_x0018_¾?nªÏNV!À?iª4ë 7¼?ý\J×¥?p&amp;EùkåÁ?àD_x0015__x000F_°?àNâ xº?x_x0002_ßÿÙ¿üJn.SÂ?_x0002__x0003__x001C__x0002__x0014_¨Þ~¶?A&lt; ì|ÏÀ?Æ_x001F__x001B_|É¾?_x001F_ûÉDB´?_x0018_u÷ÏXÅ?F²àeá@À?S·ô5"À?aÇ~7HÀ?À*_x0018__x000D_º¸?_x0010_Í=ÙY_x0017_»?eÔ¹_x0003_÷Á²?ø­^óÀ?_x000D__x0016_·h=_x0003_´?yÛi"åÀ?_x0007_j@A«¯?_x001C_ÔV£õ¸?ûB8æ¶?e~Å,ÆHÀ?¬tVÖÚ?xOe?!¶?âa§ª¶æ¼?b_x000B_°OÎ½?¬ÿ@G¡?-Ö`áC¹?¬&lt;ÇïÛ¿?_x0001_Ïs'g·?_x0019__x0005_ãä_x0015_ð¾?_x0015_s2Ù´?àp_x000D_:_x000E_¨¨?bMØx¢ü¹?Aiº¤fëµ?Îõ:_x0002__x0007_î~¸?"_x0013_rE°?_x000D_N­óç½?ÝjD._x0002_*¼?y_x001E_!_x0006_ú´?3F_x001C_e4I»?Õ_x0008_vE¶?J°íÙ7JÄ?ÃÄé_x0008_@X½?]!.k³kº?#ÏñÃ¿»?ä{ñfgs?T_x001E_*+_x0004_.¶?XÔ¯è´Ó´?_x0014_è]_x0014_õ¢½?iém#¨?·Æõ°_x0007__x0001_¾?4E%_x0019_¿?_x0002_ÿ4UËkv?ôã¾ªî$Ã?Eqü&amp;1§?&gt;dÔ¼Ò³?Ýá_x001F__8¹?âKÛ_x001E_½?ÈU_x0016_IN­§?&amp;p9W°? _x000D__x0017_R_x0003_â´?ùüò_x0005_¥¼?_x000C_ÕãÁ?_x001E_®sc!nÂ?[ÛDBkÀ?lÔaÍ_x0005_·?_x0001__x0002_NÖ"lû·?¬__x0010__x000D_È ?´:Ø-p_x0001_¼?»_x001F_GRõ¥?¤ê_x001F_8_x0001_±?û¥o}å½?K'8_x001F_IÄ?Ä_x000F_`oq¿yÞïy§?²*à¸»?ê\­m{é»?ÄkÆ)K/³?!üA±¥?_x001A_LÊéç£?p±²_=Ó{?LÍö¡±?Ó_x0018_E3n´?|áyHÓ·?+ÏÍ{É·´?_x001C_t&lt;ÐÊX?uoèiGº?¼_x0016__x000B_¿Å?¢_x001B_-EPÇ?ä6e§AÙ±?¿ÂG_x0004_+B¸?´ôå9ç*­?6kV&gt;«?|Á^"\_x001D_¥?[_x0001_®s_x001C_J¼?_x0008__x000C_Ö!d/®?áÑ«¼É?ªqÖ_x0001__x0003_,[È?h&gt;Í¡~®?[Ð_x001F_ã\¸?êcàCÊË¾?ñEè_x0015_ÔÆ±?Ît'_x0003_âCº?B«_x001E_R_x000D_¸?ô;Ö_x0010_&amp;£?çi_x000F_ÿcÅ?²|&gt;xc¿?æQ_x0001_-½´?m_x001F_"8WÂ?âìá¡ÌÁ?°5	_x0001_þ¿?¤Ú¢_x000D__x000D_Û´?iM_x0004_&amp;:Å?zèö½.É½?±Â|Ô½?ï7Íè³?0Ì_x001F_¾?4_x0010_Òê*¶?¤i_x000E_7u´½?ì7+m3Ã?®l`_x0013_a¦»?¸ûRø:±À?_x0002_Ñ¶mùK²?\2_x001F_Ì¯¶?)èT¶É§?¹Ã»Y²ÿ½?_x001C_ÝÃK_x001E_V¯?i% ø_x0004_¸?ðë½mcÃ?_x0001__x0002_?ÂP!0 ´?Ó._x001B_Ð¹?,_x0013_à¥E·¸?$%÷z¥-§?TÒ_x001F__x0006_¢)½?nö3å«Ä?Õ_x0011_í_x000F_ß_x000B_¸?gÓñRÕó½?C£¶RéÀ?ìå2?V¡?8_x0014_&amp;Ø­¶?È|Ð:¬]°?|_x0018_øü_x0001_º?Ú24iC&amp;À?WÂ_x001D_Peè¤?ÌA?^E¸?¹ÏYÞÀ2¹?øÛ_x001A__x0014_U?Q¢Ö)3ü¼?~Ìð_x0014_©?Z²¤¡_x0002_A·?Î_x0010_#S¿?­If ¬À?l/ý_x0010_±?lîyÙÎ³?¯F+¶²¸?»Å!Æ¦À?'Ía­Ög½?_x0016_LÔ¯_x0008_Ì?èDI4p?â³C2ñ_x0014_Ä?ÄÐK_x0003__x0005_8£¢?ÝD{H_x0005_­?_x0002_Iz_x000B_þ£?×®F!û½?U1Ó)É¯?¶Úà¥£?wmúm½½?_x000F_©fY"À?]Q_x000D_±f½¾?²õº_x0003_J_x000D_Ã?Ù_x0001__x0006__x001E_b_x0010_¸?pð¨u­À?Iên¦	?_x000D_LHT¶?@_x001C__x0001_¥ô¥?%Àæg§å¿?éÑ¾_x000C_ó¿Ä?7ºT±ÐdÀ?·kÔû ±À?.D`îóÁ?ha_x0004_ãá È?e%­$¿?SÝÄ\:x½?tT6_x001A_ù¥³?sÐ+òcã·?áÔ_x0004__x0019_¤·?ø´_x001E_³~\¶?Þá%?Aµ?àÌÏ_x000C_ÎÂ?Vÿ3høê½?l×ÒZt_x0002_Â?5_x000C_Âäñ´?_x0001__x0002_c]Ë_x0019_zÃ? %ûGÁ?_x0019__x0017_úö_x0013_Ø¶?_x000B_¥Æ{¹?ÚöÖÞD_x0005_Ä?.´c0&lt;½À?«è_x0003_ø½°?þù­Õé¥?_x0004_&amp;_x001B_k·?»_x0013_Ö$'¼?eé÷Mh»?_x0014_ÃÔFÑÀ?1âX©_x000D_¯? [S,T_x0016_Á?`õ Ò³¹?IÃÑá;Z¤?D_x0012_;õ·Ã?«Øá±7«?_x001C_y£Ü÷¶?XÓ¦_x001A_¹?]}Å)ï_x0016_¼?/R}_x001F_¸?jÕ¥dPº?~£ÕLæ¹?w_x0001_Y¨_x001D_xµ?Ïã~]Õ%¸?çÖ`ø²?_x0016__x0003_36À?ø£¬Ø«?pÀäÂ¾¸?yÀ¡_x001C_¼Ð©?õÇT_x0017__x0002__x0003__x0008_²?&lt;_x0012_½£_x0018_³?àÚ:ovl?_x0007_Á¾zbRÁ? ³8M_x001F_Ã?µ¶9"×_x0002_Ç?¶m_x0001_z¨û³?ëjÑ:êÁ?e_x0017_¶=×±?E	_x0006_k_x001C_»?¡·_x0006_¯¹¼?_x0012_T&lt;Â.À?`¿@kÉË¿?@ñÚ_±U?&amp;ÊêèCÅ?+ÿÓc¯;¶?[_x0015__x001C_À?B²_x0005_j{Ä?ì¢¿è¼?|+ÛæµV±?Ò _x001B_0´¿?EïÅ=ôº?=_x0018_$Ç-¶?àJ4_x000B__x0002_Íµ?\/°Ì&amp;¼?}½_x000C_Ò_x000E_»?®«*[ÁÊ²?moÓÍµ?_x0012_²{ò_x0010_õ³?ÊFL_x0001_óaÂ?J_x000B_IðS_¿?æ8¥´vf¿?_x0002__x0006__x000C_&lt;]T£¯?_x0007_µ¬\ª?&gt;È½^0ü½?Æeó_x0017_Ûº?&lt;æ_x0008_Ð(&lt;¢?;ho_x0008_½?S7íßeZ»?_x0008_ðÿæ¾º?Q}_x0001_v}2³?23h¶ú²?_x001B_cyÝ/À?6nv}Ã?ÇgÕ}Á?£HÕæ²Ì¿?_x0007_ÄÂÕûµ?3£2iÚ¶?3_x000C_ÒÚÇ?hËßrÒÇ?åÇ&gt;¦8}¶?d¦¼Øä0¿?7_x0003_pûº?Ö=]Ób¿¿?ûD_x0001_Ý¦äÄ?åÄ7o_x0001_Å?IPú7=Á?E.ä_x0004_²?4Ô_x000F_	U_x0005_º?£VÍ¿Tµ?M"ÜÒ±?Ô_x001D__x001B__x0015_%½?Ï»pû´°µ?ªêÒü_x0003__x0004_Ã?è\_x0004_¹?ß³_x001C_0ì ?cÐãLl­?.Ô§KÅÔÂ?ÉÙ|Oµ¿·?@Tï_x0001_Æ´? &lt;ä±?ý_x0010_é_x0004_øº?µh\¸æI»?ngZQ¹?An_x000F_¾Fý·?ë_x0015_ÇØùm¼?8Õ(QÊôº?ÖÓD´Â?*ó·kTÁÉ?®_x0016_i0ú8·?îJdT_x001B_÷»?Ö_x0019_lÆ_x0016_À?´xP¿±¿?)FûNJ_x000D_»?&amp;|èpßÇÂ?)É«"_x0002_E®?ýÊú»_x0011_´?_x0010_×@*ßbÂ?ÐKR&amp;_x000D_@Ä?Ôñ*ìÀ»?Ç´M~&lt;µ?ÝÓîkÁÄ?Õ@FÀ;¬À?_x0003_î¹SnU?Á¢Ý~ª?_x0001__x0003_Ô__x001B_B/¸?_x0007_aöùÆ»?×¿RJ{»?ÎÖ×OÀU·?¿Û7,=´?Á±Ö÷ý¿?øÂP_x0015_ÊE¸?U;¾Úy+¶?ñ_x0019__x0004__x0003_ûÃ?ÌÀc7ay¶?ØV8Á·LÈ?ngÓ_x0002_c¼?øtú,Ò"¿Iå+w?_x000C_§?On¡k®À?¯_x0014_r´_x0008_^µ?°]Î_x0016_;¶?ë}_x000B_]þ³?¢]^9ÛÆ?¬*ò²¬½?LÖ?~s-¾?Âô´[ï½¼?þ9Þí»Áº?»0gÄã¾?uW«¤Ø+¬?_x001B_ô¹¦{½?wyØeló´?_x0018_xô_x000D_&gt;Å?ÍÿÐ\ÏÁ?_x0015_Î7¸?*íFò`Å?_x0006_ _x001B__x0001__x0002_¯î¦?_x000C_4ìÌd­?_x001F__x0018__x0001_~×_x000E_º?ÄEuKÊ?z_x0010_;Ì_x0007_ü½?r´SZ¢p¹?GqeéKÀ?í"¢Ò³_x0005_¾?(þAì?×R­gcå¯?dò5&lt;Â?¤W7]u~º?:RúÅ¿n¶?:I·ô.²?Uðú·Ò_x0011_¼?;]KyÂµÁ?µ_x001A_îðå|¸?Y_x0003_²S½ë¬?ÜFHÅ?úá_x001B_Zô½?SwQ8U¸?ÊIø©´?r¦&lt;_x0006__x000E_Wµ?³_x0019_d¨/_x0010_½?Eq«^¶CÄ?_x0010_Thqàíµ?ëº-þ´?ÓÕ}$Ð_x0015_§?~ÝaY¥¸?n!ìò°?ö_x0013_¼PÀ?dR_x001C_0îS¸?_x0005__x0008_ç	b«&lt;¾?_x0016_¨_x0006_¹p¹?Í{Ì·¼ÃÃ?_x0006_C'_x0004__x0006_Ä?Vô¡v_x0003__x0007_¢?¿Lxi?(äG£\jÂ?³!"xº?._x0001_È1òÁ?&gt;lt7B?´?æJ6Þ6¡?. gCGÀ?_x0001__x001B__x000F_¢?qÄ?É§d¹á¸?}ôÖJ­?Öêò@âKÀ?;O_x0011_©p{¤?}%_x0007_[L_x001E_¼?þvQ_x001A_°?´¥à9Ë±?1_x0005_Ý_x0005_ç¸½?Eó)±ã_x001A_¯?üó|írµ?êq_x0012_¸8YÀ?Î|J_x0005_µ?_x0002_Ö¶Iü×Â?ÁÓ¿Z¶¿?.g6÷¶?&amp;ÒTí-¹?Õv_x0012_.¼?¦ßP¬nµ?µ3|_x0001__x0002_ÖC·?_x0003_è¨_x0011_¤+Â?¢,F¨Ó°?Ë_x000D_2Ö;¸?ØVôæ	?ÔõS³?_x0014_hõ|Ñ·?&lt;ò«	¶?uÐ2ÿÐÛ´?1'Ó1Z¦?_x0005_ËÞÿ"a·?_x000E_E¥ö_x001D_À?_x001E__x0005_ìÙ_x000B_Â¶?Ñ!ÒÃ?7Ñ;{¶?$$ßÇ½_x0017_À?¦£_x000F_¢£¤?ôö&amp;¢?ý5eë_x0018_JÀ?ÀNÑ·%u?'w¯mu_x0018_À?ü_x000D_çp_x0008_®?q×`9ï»?_x0017__x000F_Jü´?öÒÚãFõÀ?dÙ£8«?4ënJVÈ?¿=_x0010_¦¼?Ñ_x0007_é_hÒ©?ñíð¼¹?Ò©ÚÇ?²?×C-¹&amp;b´?_x0001__x0004__x0003_c`¬È?ù³xkÀ?91mÇ§_x001B_À?p_x000F_Ýød³?æý*_x0008_cf±?Îa¦\_x001C_³?â³_x0006__¸J©?¼½¦_x001E_$_x001A_Ç?À;Z_x0002_?ã±Ê°¾?ÚS_x0011_f¨¿?º¿)^X©½?5JÉo±»?³_x0012__x0001_²øw´?_x0013__x001B_&gt;¹·»?_x0013_^·9÷»?_x001D_oP_x0016__x0016_·?_x000C_f`Í·_x0002_¬?TY_x0015_Äý®¬?þ_x000F_ÅLN±?3²û	ntº?&amp;z]_x0007_;É?Õ÷(|ôï°?Èã@ta1 ?¹&gt;¦½?%iEd_x0010_¿?&gt;lª_x0017_°?LiàrÛµ?.QxQM¸?}â_x0003_LÀ?º,cÉÁ?¥È{_x0002__x0008__x0015_¬½?÷.ko§Ò¶?¯_x0002__x000F_0_x0007_½?ôD:Z®7¬?$M_x0018_ÕÖª»?a_x0006_òÀ?¨2Y_x001F_R·?Æ_x001C__x0001_ö_x0008_£?&amp;=£eç¾?ÈfÜH_x0004_}¹?_x0005_°*_x0007_7_x000D_¾?Ì,Ïéµ¢?Þ_x0011_íJV¢?ô®Q8_x000E_&amp;µ?_x0018__x000F_+_x000B_®_x0019_³?â_x0011_?X*Ì?ô?p_x000F_$Á?»_x0003_s&gt;ß_x001D_Á?´¥Õä¶?_x0005__x0012__x000D_`ßÀ?b_x001C_®Ø!µÃ?ú¼u°µ ³?0d^;Îª³?ÈµËxîÞµ?+I&amp;_x000E_0¹?AþBü_x001A_¶?Õ_x0001_ÁÏÆ\­?ÆÜéØÎ«?_x0019_À¶¤x_x001C_À?_x000E_ñ6_x0008__x000C_¹?s	ºW5L¿?2å_x0017_N_ï½?_x0001__x0004_Q&lt;[.­ß°?_x000E__x0004__x0018_ "A»?%þA¤_x0014_ÖÁ?²ßà_x0004_¬²?.·_x000D_ùÕ/¸?T¼SmÊ?ÌPÔÐsÊ¼?_x001A_j·Ãy:¾?hëúßºÅ?_x0004_êL)µ?ÈKvÏ=A±?2f¢ÔËx¿?0pe&lt;kJ?D6èíÆÃ?¶ì±_x0002__x000C_5¹?~ã_x0003_im¼?Gn_x0019_±?®ýÖíeÇ?E{eç«±?FgßuæÂÄ?³Õ_x000D_r_x001C_,½?ÿÉì÷Î°Æ?¦yÏ_x0002_øÁ?_x001E_8%y@5·?_x0007_®_x0013__Æ¿?_x000E_"ß.}_·?S£_x0011_Æ_x0014_³?TZ¦[:~±?_x000E_Y_x001F_³í©?_x0018_´î7¡¶?A_x0013_ò?ï@_x0005_«_x0007__x000D_:h¸?]	»*À?þÜ¥s:q¸?o¦QÍ_x0011_Ãª?_x000D_L¼_x000B_)úÀ?_x001E_¼îg¯$±?è`i(Ò;¼?­K7¥º±?_x0017_Úvp_x0008_»?Ï:Di¢Å?Þ}ª_x0007_Í´?ÖwP¼º?_x0002_h_x0018_AÝ_x000E_¸?_x0019__x0012_¾_x0004_(Ä?_x0012_¢_x0010_÷º?¨¸_x0005_Ê?rÖ'_x000C_»?dk _x0001_Â?+êÙ_x000C_Á?¨ë_x001B_¬Á?,»ð_x0013_¶?rèÎ¹?a_x000F_¤È¼?%ùÚtîª?ÞFÿ_x0007_¨©? ÿ_x0006_Ãd¥·?´_x0005_.5Ñ¸?_x0014_8QY[]Ã?6¬_x0005__x0007_¼º?¥nÓÚ_x001A_µ?_x0003_Ø½½g_x000E_¶?Å xíÃµ?_x0003__x0004__x001B_	Òér¾?_x001C_@k4CE¼?_x0013_&amp;_x0003__x001F_¦½³?ª&amp;eJ¼³?Òÿ{Î9Ú¾?¯$²y#_x001C_»?ðõ4n²,¿?þI±ÐáÄ?VÓ_x0001__x0018_F¾?5_x0015_Ä1"oµ?jÁrõÙ¦?è_x0003_&lt;®?8ðyÀEx?E_x000E_g¡Êº¯?m_x000D_;Q\²?_x0006_4Äë+_x001F_¿?õa*k&amp;$¼?|ÇÁ=Ï¸?p_x0004_ÅW|¢?_x0016_E_x0017_t@2À?_x000E__x001B_u¤_x0002_*²?Á_x0013_7ð_x0019_µ?_x0012_dë+EÃ·?H_x000E_a)_x001A_4¸?álåÜ¶?¾V*GÁ¶?eS$u(º?h$=íÚFÁ?[¼ÖM%õÀ?êÑiRÃ?¬_x000C_2	Â?D®Da_x0003__x0004_TòÁ?H7_x0011_¨?|XÓÈ	¾?%Ï_x000B_Z,¿?¯wB`K°È?Mn_x0013_õÈßÈ?&lt;N!¬³Y¿?XMs¬_x0004_þ?-b)¾v;º?F_x0018_9ïÐÉ?Í¬&lt;½?íÜ?c_x0015_²µ?Åã²GM_x001F_¼?T²úC_x0019_Ó³?_x000C_4:_x0006_&lt;)»?Ýt_x0004_ÍvÃÂ?B_x0002_&gt;_ÒC½?cÛ|²íJÃ?ý{=tÇ¨È?CÍÐF7+¦?éIäP.Õ»?ç³CðÀ?¸Éy_x000B__x0012__x0014_Á?À×_x001C_Èu¥Â?b_x000B_'Êa_x000C_º?ÚÓô_x001A_|ZÀ?ðÀæêC_x0002_µ?¢Z`vR·?AX'_x001E_PÈ?_x0003_x+Ë_x0010_ÞK?_x0018_@Ö²_x0001_KÀ?_x001F_àÃ.ß½?_x0004__x0006_&lt;30°QwÂ?3×Z1¦­?ý6Ñ­K­?VÐSù@Ç?_x0018__x0003_F.Á?THwùÂ¾?ÁºlÃ?dÄ?_x0005_èx_N­?ÖäCÛ-'´?_x000D_c«_x0014_mQ¼?}õ¹éÓÅ?öÎ"ö°è±?iØÍ³âÎ¾?6:ÓùaJ¸?e³ô;]½?E¦ÌßÄ¸?Î_x0002_I0|À?_x0008__x0001_´¸¨n·?	3i-_x0016_»?5®§?¸_x001E_¾?ÍôÄY_x000F_¾?ãI_x000F_­¨_x0011_À?7_x0017_t_x0006__x0011_·?ií/Åîìº?Lõ¾_x0016_a¿?¼W¯Q¸:²?_x001E_ºÔÅ_x0011_¶¶?D`'ð_x001D_Ã??£ Xþ´?´_x001F_êl8Rµ?ðëØ¿:òû_x0016__x0002__x0003__x0014_­Ç?k)Újpïº?­ëÖÝU£?_x0002__x0014_v°¶?¢O½#¡.±?*_x001E_d´[¥¢?¯Þ&amp;z?_x001F__x0007_o½¼º?:µ¾÷¥°?ÔÔ²KÚ&gt;»?ý:ÁÀ?_x000D_iþ_x001A_úº?¿"B.¾Ê»?ö_mxZ&gt;»?aÝYÇº?×_x000D__x001D_H2Nº?6_x0011_¹-4®?¦JãùÂ?_x0001_C¿¯?_x0014_µú¨Ý?x©"(_x0007_?KÊs[oáº?N_x0015_­Á¨Å?¢ü_x0019_{_x0006_Á?_x0007_S³yr¹?ýäa"þÎ·?øë~¹_x0007_Å?÷\8uÊ¿?Â6._x001E_ãK®?ò_x0001_ÙæmÂ?/zÏ1äÀ?õ1	¡÷×Á?_x0002__x0003_ý{!Gc«¯?¼	JvÀ_x0011_º?Éi_x0010_|8À?qJ§¸GÀ?H;Ýù_x0004_ÏÁ?)\Rä_x0016_Á?__x0008__x0013_S_x000E_#²?ã_x0001_Z{Ô?/Ë¿ä.¾?¦ÈöË³?E©[ø¼?5e«¨"¸©?·_x0019__x0011_º9Î³?4)i)*ÊÃ?þ{_x0015_+Â?:õÆ]»?Úñ&gt;_x0018_Æ¸¿?Ýâ×jØ¼?î*,¶cë´?Ï_x000F_ld_x0017_º?_x0015__x0017_80s²?^)¸Ö_x0005_³?[à_x0016_ÚÇÏÊ?6Ù}÷¹r½?bÕ9J²?\ð_x0010_C²?ÄÄ+«?JHC_x0005_Òè¢?_x0002_dð\ö¶?;¯ÎÁ_x000C__x0012_À?_x0015_Á­b\í³?õj_x0001__x0002_D¶?0¬y¸?ï_x001D_O¯_x001A_º?`Î9÷{?«ùnaR_x0018_¾?_x0003_:ÏfÙ·?_x0001__x0007_Í&gt;À?ê_x0003_mcÞìÉ?_x001A_Â?j÷S±?°¬H3ÃUÀ?`?Zþl¢·?_x0008_øÓ¹ÑØÀ?u0¾)3F¼?äÈÝ´N©¹?y\_x0006_0rö»?n·YA&gt;_x000D_²?¥Ì oé¸? ¨ê_x0019_u£Ã?&lt;1æÃ?3Ò}÷·Æ?_x0003_ù[èMï­?_x001D_ã_x0006_ò/âº?¿7&lt;6¦´?®RÓW·?f§Ïº?Yl¡ÑêÈ?oÛÖuÁ?ñ_x0013_Fø¶½?ïÃ¼7§?_x0007_d&lt;µ¸?ä-ðH¯X­?émè+ß·?_x0003__x0005_0ÈõP_x0005_TÃ?hÂ\_x001E_0º·? ÙG_x0008_5_x0016_´?O¯÷Í­Ïº?½é_x0004_²õ²¾?÷îõS­·?`òatá9v¿¸&gt;_Ý]¼?¤ïf­?¹_x0019__x000D_ú&lt;tµ?hÁqô³¸?_x0014_E_x0007__x0007_}ò¿?lDÌÿw-Ã?òÝãþe°?_x0004_«¥_x001F_H²?î_x001A_Ñê¼_x000D_³?u3a¾_x000E_©?Â_x0005__x0011_îå¡µ?³pZË¸?_x0010_¯_x0015__x0019__x0003_I«?Y_x0001_ÐÒïê²?b0_x0005_Â?z¥{ï«-¢?6gê}=µ?¦_x0010_äÎv³?ÔU;°¦§?Dð¢ëS¹?_x0002__x000E_/µÅi°?÷X)­µ?ã_x001B_uÔrÂ?.è_x001B_»_x0017_õ¾?_x001D_ý_x0002__x0003_r_x001F_½?ëíÜ_x000D_Ã?æ¸Eóuè½?îY?_x0004_Ì¡ª?ú¥­-Tæ¡?ÅÛÃ_x0018__x001A_¿?:m¦Y¥­»?ú×b_x000F_Ð_x000C_À?_x0017_òÜ¤Ò_x000C_¶?$¿ªéÝ»?_x000C_ë µãÕ¡?W_x001C_iX_x001E_¿?j=à:³ÂÆ?0_x0014_3Èé½?giÞ"ê³?U Ì§³?4QYJþ?ð¤|ë_x000D_¬?_x000D__x0004_{#_x0014_¹?_x0006_BB³_x0001_µ?Z¬ó¯?5_x0002_§(ß¸¹?½QÕ_x0016_ôª?_x0017_×P_x001F_Æ%¿?|±v_x0005__x0008_Í¾?vyQxY±?U¤À,!µ?ê"D7WÀ?uTm_x0008_Á?În þ@´?÷q¶Éu=È?Z«IC³?_x0002__x0003_d~_x0002_r_x0003_Ã?t_x000F_Á½_x0007_Â?@±_x0006_Ç®³?[CðçÄ?¨tèòÐFº?b_x0017__x000F_0á³?cÓèê'Â?¦ñt °?´ÿ[_x0016_¼&amp;Ã?å»Ö43°?¾_x0014_t&gt;WÆÁ?$çÐ5ì?_x0001_¡¡Ý:Ú·?É_x0006_£D½?ÅHVÿ4¸³?«m¯Æ½?ÂÃË¸_x001E_èÇ?öôksPËÁ?_x0002_À­o¢°?®óLÎ\_x0003_½?¹]ISú£?IJaqä_x0010_­?V	_x000F_OOµ?t,WÀàpÁ?ñ_x0018_äí±?_x001A_+Ü¥_x0002_´?ääJÃhÂ?&gt;°_x0008_&lt;µç¯?Õ~m¼[2­?×Ò`³?_x0006_5Ø¢$ç´?®gÙ_x0001__x0002_¥5µ?òÎá=_x0001_/»?ÃA¦N¨Á?gVÒ=_x0006_õ»?á_x0018_yp¤?_x001E_Åù«Êó²?wâSüw£?R4Î_x0013_¹_x001C_­?è²è9?Yê_x0005_0¶À?wBh_x0011__x000D_´?Ì_±o_x0008_ºº?é_x0011_,\¡°»?K¦_x0007__x001F_¹è®?&lt;Z(õNÃ?KtgZG4º?¡ÿ _x0018_¶?À5îÐÌ°?óó|¾'º?Ñìôga®?L_x0006_ÛçEó¹?&gt;¶ÜíP#¡?_x0004__x0018_ZÔàc«?¶åF`cÀ??"ùoÿª?_x0019_!_x0012_Ý{I¾?³O0ÕÊð±?ø°¡?Ì6|i"©?·é)_x0010_¤¹?^&gt;P¬é¥?ôÏ._x0004_(ÞÁ?_x0005_	4§T.¿?XÃôaïÜÇ?à×SÍú_x001E_o¿ÝoÅv_x0007_¿?öé$&amp;_x000E_Ó¹?é;&gt;Å_x0019_.±?a_x001E_í¯Tÿ·?õ2_x0013_Ó^Nµ?#Å_x0008_ë±Ü²?ò[¶_x0003_èIÁ?$jó³ê*?_x000B_ËYýFÜ¶?,42¹t¹?ÜëçWª?õÂ_x0005_rQ¸½?ùV5_x001D_¶¶Â?äåfñ_x0001_¾?¢_x001F_ì^·?TÍ+_x0015_0Ã?P_x0002_(Dz_x001D_Æ?nµ¨jdÁ?@rX[_x000E_^?À_x000B_´²°ü§?Óê/Tî®?q7?_x0011__x0011_¦?{_x001E_D}-I¹?Y%Ì_x0003_U¡¯?¹Y²ÛÄ8¸?Hf¶I/É?j_x0001_ìõÑß ?_íW_x0006_¹?_x0016_ÛÇ_x0004__x0002__x0005_»°?Bâ©WC²?/?»ÔÀ?P_x001F_«Åá¿îsüyýµ²?_x0015_Nªèz/¥?_x000C_ëÄ_x0004_@ÃÃ?K«Zë ¿?×¯E¬¹µ?ó¦â&lt;ÜX¬?¡_x0016_­Äì±Á?ói´Ûê_x0012_À?ë&gt;ü_x001D_ÊÒ¼?:_x0003_üèß³?  7ÀìÀ?fNä_x0007__x001F_³?iÉÁ³?|W8'·O½?û+4eßÂ?~UÊßÁ?_x000C_ôý¶_x0010_/¶?_x0016_Â]E¢p¬?BìJv±?0_x000D_¨9¾?_x0001_ùÊI×Å¿?3%íuÄÃ?Qæº_x000D_¬¥«?_x0004_mçµ_x001A_öÄ?T_x0017_½èÞ³?ÕEû'²?ó&gt;ýP¯¾?sÁu9ñ_x0014_À?_x0001__x0005_þé0åº¿?EÀ(ÄEÁ?ö[ÈÜJd¢?Nå¾ã#¶??Äu8ÿÃ?¯(}µ_x0012_§¶?á&amp;Esæ¨?HÑ9&amp;°Á?_x0018_ý¡èB»?Z3¶jÁ?ßí_x0012_7ìMµ?e¬aÝ\°?ÜÃ_x001D_4&gt;«¨?_x0015__x000E_Ü¡V´¤?SKæçW9Ã?*!µm¨Ã?¦cZk¸?­;pcLá£?°Ýæ_x0004__x0002_±?0_x000C_hÕf)¥¿F¢Vÿü¾?ëm©ôõÚ¿?bA»é@¬©?°Mã_x0010_+ª?ûo¡bò¾´?_x0012__x0016_T_x001A_þ ¥?ÃpQX¥´?_x0005_kMÇþè¬?p8_x0003_ Õ¦¯?«ÚØÔ&amp;æ§?o_x0018_KZ_x000D_¨?_x001B_ìG_x0004__x0002__x0003_¢OÀ?zòõôZÄ?ÔÃ?t^?è_x0006_¥æ¸?B¸'\7º?áþFV°2¾?ÉÎº-6¸?þÕ}[_x0003_ç·?[9ïA_x001A_Â?ç&lt;Q2¸?3?j®'OÂ?çâ´âª³?49_x0019_q_x001B_Ä?À_ßgÇ1¹?úw¿Áiº??$\Ê_x0010_5½?OÎÍÓõfÇ?]Ô_x000C_MQÄ?l_x0010_^D5¸? à	oV£?¿«9&lt;·?gQa`Ë¤Â?ýCÚe¿_x0007_¿?"úõl_x0001_»?_x001D_h_x0015_Aó_x0015_²?èrîádÄ?Ö»üV&amp;º?98_x001A_t³?2d}­³?¯Üo_x0003_ª?R_x000E_üCl½?_x0007_ÊÃ?í_x000F_À?_x0003__x0004_düª u®?öh}_x0002_×Å¦?¸ueÂdÐÅ?¹+6G_x0015_Â?ÿþz_x000B_¬§?8_x001E_ü_x0014_¿f_x001A_/ùExÁ?ö4àsÙ_x000F_»?|ØWü»?®a&gt;ÁE_x0001_·?Ön_x0008_t¤?_x000D_B)eýù¶?Àñï¨ÌÀ¼?n_x0013_öòz_x001D_µ?çÌ¡_x0014_~Ôº?\ÃÑÇ&lt;kÉ?6C`K¯?_x0012_';¥Jj¹?Â¥*»?8çä¸(ó¶?W_x000E_ÖIK|­?ÄYL4n2©¿dñu»?_x000F_þLUµ?w iF_x0014_¼?ÉÛ$8_x0003_qµ?tná©t(±?÷·¸Ä?C_x0013_6µÂ?Âgxä´dµ?_x0005_°z$pó¬?­W{ð_x0002__x0003_J_x0007_º?¦ÝìÑMÆ?hp_x0016_Ü_x0015_Â?ëzØç@_x000C_Ä?¨v²_x0012_³?_x0002_®ViGÓÃ?;Ú¿0¼ýÀ?à¾_x001E_Ã¯k¶?ÜúÖa1¾¥?; P²W´?Ã×_x001B_±°)°?Úýé_x0001_	cÊ?_x001D_'XZy¦¹?ø×_x0016_è· Æ?_x001A_û&gt;ÿÌ_x0005_Â?è¹HÅnçº?ú¦_x0017_°ÂúÄ?Ñ.2ªÆ?î;ëv?_x0013_78µ?_x001F_çãjRo¶?µ_x0003_kÀÍµ?Ð{2¤Ú±©?áR&gt;_x0004_Z¹?pÍ©ÄxÃ?4»ß]ë¼?h=Ì?é)¢?â¹8æ_x0002_¾?Ê	¥Ê'½?_x001C_ÇÚVêçÇ?7Lµ_x0013_¹_x0008_½?À|åc_x0019_Ã?_x0002__x0003__x0006_cwÉÃT¦?Dt`oÁ?_x0016_hÇæ³?."y+ âµ?òÈÓ,V·?ß_x0015_ÿ=BP¼?SüÞßÙ¼?_x000C__x0002_E_x0018__x0002_Å?¹âÛ/içÀ?Ë¯2·yÃ?ÙKD&amp;ß¢?7lç3_x0017_³?²_x0013_KQÆÄ?2¾IÌ¶T¿?j^]7ü?¥~ÕÊ_x000F_ÝÃ?,_x0016_Ù²bDÂ?´V"îï_x001F_Â?ç_x0016_ÀÒh¤?O9:#õ¹?èÅÙ*²³½?¶kÄ«_x001D_ø¹?Ê3²]Ä?_x0002_ýOýÍ ?Ä¬)¢Óñ²?à¿B_x001D_+ðº?ÍÜ&amp;Tö_x0011_¹?Xì_x0012_/_x001C_.?pÓå9_x000B__ª?PÀÓëõ·?q4»U'Á?~¤Ð_x0001__x0001__x0003__x0002_[Ã?¡Â1_x001C_÷¶?K_x001E__x0017_?dÃ?JýË_x0006_°? a_x001B_TÇ;¬?;_x0008_.BÌÛ¹?ÀÚØ_x000B_Zl¿ÐÒoZ}¬¼?_x001B_±`3²|¼?sÍ| '}²?ö£e¤0+¸?_x000B_á*_x0015_ÛÇ£?¤_x0018__x0019_·â{°?bÖ£_x0015_µ?ÅPÞÁ¦?f?ËYlÅ?$ñZü[d?1@§Ç?#ú¢B_x000E_{¾?u0_x0014_¥rA°?j¢}ÁN_x0016_Â?Ç`p £ï¯?ú_x0010_4_x000B_Â?ÂÔ²U_x000B_®?_x001D_¦ßlþ¬¹?4Õ ý&amp;Mº?íÜxIÂå¨?_x0003_AÒ_x001E_	_x0005_Â?R÷´%_x0018__x0010_Ã?5èÀg_x0012_»?¨÷[î6ª?Ò_x000C_¼ÉX»´?_x0002__x0003__x0012_Ñ3`_x0008_¸?Öæ+3¡?¨ÃÇ¿ç_x0017_¿?T3*_x0001_u±?Èì º_x0001_¨?êmä_x000E_??-$óÀ?ëh+»_x0001_¶?Ý6CT&amp;¿?_x0015_«ct½?æDYAx»?NÆ_x001F_9õôÄ?3QPô²?¥lÛAwª?ÎÔ¥ë_x000C__x0015_À?íB®-g«µ?_x0016_wµ;_x0013_ÙÂ?_x0018_èJxEo©?6(qË5Ö½?n×1ZwÊ¶?pìCo+Ä?ÂË±'©µ?_x000B_5Ðj;qµ?5Òh_x000C_éèÂ?º_x001D_a|_x0008_Ä?ñD_x001C_ÏæH¶?_x001E_o%&amp;©(´?¨±HêdÃ?ð©~Ðö·?×ÅçhHê¾?P£_x0018__x0019_Ü¾¾?Y9P_x0002__x0003_?-²?ÀÇQõ£aÀ?.ý-Ð ·?}è_x0012_XÞ©?½¬J8f²?_x0001_[ý }­?jDyvÔ_x0005_Á?o]4¿¶?Àa_x000F_iãÁ?+ê©Þº?ÐÑµöv±?ãënÇ_x0017_À?_x0007__x001C_s¤&lt;ÚÁ?ÄXfäÁ?ÔY6_x0014_°?_x0007_#ØÂ?¯_x0007_Ê±ßÂ?ì_x000F_Ö!-n½?ÿØ;ß^Ó«?_x0008_ì _x0002_ZT¸?_x0018_2;õÌ¿²_x000C_GØ§¾?*´ú|Ã?¬N`)&gt;RÊ?_x0010_ÜWÝÕÅ?®q²_x000B_º?vÆÈ~æ"±?p=4n¼ßÀ?_x0018__x000D__ï;vµ?Ø_x0006_o¸¼?_x0016_Ë¤_x0017_É?ªKkNGµ?</t>
  </si>
  <si>
    <t>9f5dd224f8e4e65e740748eee29c1ac4_x0001__x0003_Eð¿ÿæ¼?Ôm1ôéWÆ?ésT2«?@F$î¾?m¿±JV"¾?_x000B_Xæ6©Ö¶?ó¦Þu¦²?«¹£N´? ÕG_x000C_æK³?ÚMp¨¶´?æÖ¯g}È²?ý,D÷¤º?JTåÅ?¹B9Â¾ú³?Ð§ôQ)¦º?Iá­hÃ?_x000C_]2iëP²?k@yd_x001A_r¸?¾_x0017__x000E_2°?7Ìo£_x000B__x0016_¸?¦A_x000F_j{(½?_x0007__x001F_ùÍ0¾?ÓYS¹?»B_x0017_½¾¿?õÓ_x0001_	s¬?ÈØ_x000F_Q_x0003_È?_x0007_þõ·?_x0008_)Gª¨Â?_x0015__x0002_vóOÀ?Íña¼?î_x0011_T_x0013_BÅÅ?_x001B_nj_x0001__x0004__0Æ?ØI¢;rÁ?^&amp;O´ö³?_x0003_¿4C £­?WWµÄ'ÂÀ?çàP_x0008_n¸?_x0019_'dÌ¡´?]ÆÒ½ _x0012_À?ºÆfØ²?8h»i¼?'¶Îs»?Æ_x000C_Ð¥°uÊ?¯aû_x0005_Æ?ÄRp_x001F_¼?~U#THç°?¨_x0014__x0008_M_x0003_?î[âd¯¯?P¦ú}¢Ç?_x0016_ÇËOPÅ?_x0004_Gª_x0018_hè¹?_x000E_¶Ã_x001C_¶?¨§&lt;"k?;ô Zg½?úáh­i½?Ê:ên_x0013_KÂ?b)[&amp;_x0010__x0010_º?o¨_x0002_3½Á?Î}_x0005_2Â?ÜÎõL°P·?\;_x0011_ßb×¬?vj½FY·?iý ÊT`Â?_x0003__x0004_þ3l»!í·?8áµv¾÷µ?Å_x0004_Y_x0002_½?cH	5=°?EÍ_x0018_ÐÙOÁ?§	_x0013_=Þ¼?@ï_x001D_¡?¾ÚyæÁ?×_x0001__x000D_ÕÀ?µÇ³_x0017_«?-&lt;øo3·?	pªõ_x0013_Í¸?l¢T_x0007_¸¢Ä?_x0003_"ú_x0014_UÀ?à_x0012_H_^pÂ?¤,]×"Â?ÿ_x0014__x001C_9r_x0013_¸?Y&gt;¹Õ?¿¯?8ô_x0016_Ã¶¿ÈUUþI\?_x000F_Ö8WlÀ?sË:»?{¾HT«?ÞX¨p²?âc0¯*¿?õ_x001B_F4 À?zN[:±¼?|L:QÉ??#5_x0013_AÂ?!	!ÂË?¾kýüÇE¥?sº,_x0001__x000C_]_x000B_Ã?P_x0007__x0006_Vnö¿ýz_x001D__x0002_®¼?Æ_x0010__x0017_?¾?ý:_x0017_T´?Ôë³P?¸º?ñ8ùîù_x0001_Æ?tì`ÂÀ?î_x0005_v_x0002__¿?t[_x0002_´¢?Áu¹_x000D_µ?¢ÙKí·?_x0002_jh_x0012__x001C_Ã?ßâ¢}ü°¿?«Ïôe½?:È	v°4Å?ç:SfBt¶?]ä_x0018_0ö±?¶4_x0014_¸#°?N·ÃÃÀ½?DO9Ê°?ëû_x001E_©ÞGº?Þ5®²)'À?ÓÏëß_x0003_à°?ö_x0007_2ØÃ&lt;¶?J7*»ú¨?ä=Ëöq°?î0"ã¸?_x0008_éV e_x000F_Ã?næ_x0004_l½?ßm_x000B_à_x0019_¸¸?z)þ_x001B__x0004_Ä?_x0002__x0003_¦V×m_x0015_í­?RìVKvÀ?¸]SE×0ª?OÔJ6{¶?²¼È_x001E_Ã?aÍ¯ÚÁ?	äÐgÕÃ½?ý©ùÛÃè·?x´¯^Ã?ð¨_x0017_´h¾?ð¡_x0001_3©?ó:| _x001B_µº?Ç_x001E_,	¯Å?|Ûæ\¯Ð²?E©=UVÄ?ïKÁMð~»?r+_x0001_=-»È?Ý©_x0010_ÇYº?S'ûÏÈÀ?ÿ¢V¸g¼?ÝK©´?l£«º? ÝÏ.6dº?§REäL·?ÖìÕ2JF·?["} pº?2å#m_x001E_DÆ?#7¨1´¯?ôáãv¢?ÒÒù_x0017__x001A_Ã?_x000E_Ý_x0012_£!_x0017_±?NüoR_x0001__x0003_!+Å?¶æ~ictÁ?½_x0002_1-D£¾?kÈ2Ìå°½?À_x0001_ÈþµÖ°?q[T7¦Á?'úD_x001B_±? ¢®­¸?0{UvX?yÝ:Â°?Ð_x0010_¡Î¥Á?_x0010_¶8ØáÌ¤?Lã_x0011_Õ_x0003_ª?&lt;Mò©¬?×HVÖ`_x0010_´?ømJÉfÁ?NØfáV_x0003_¾?K¾óø	¤¿?¨E_x0018_CÏ½?âÎÖû_x0001_º?IÐdøÂ?	ö_x001E__x0015_Xª¶?ÊãÚ_x0004_À?d}fv°?MÙ»¡_x0002_jÁ?_x0017_,sì×û¶?3®áM§_x000D_°?Úvèkÿ_x0006_¬?.Üªï|¼?±j§_x0010__x000E_Â?_x0014__x0015_kf¿Æ?gu+~¹¬¶?_x0002__x0003__x000C_ÝËÎ0´?ðÄB_x000B__x0004__x001D_¯?Ô¤ªïÁ?vÛ_x0013_ïÅ_x0014_«?iM§D~²«?hon ì¿?_x000F_c_x0001_£;ã¬?_x0016_h~ùüt¾?æ"_x001F__x0016_ùÝ³?z_x0014_¼,Á?_x0002_$!=ë;?è*2ø!_x000C_¼?oßã_x001A_ö²°?@ÃÇKX°?´!P(e;?4§_x0014_à_x0016_°À?Gy´|+º?fch=¨Á?¸ K_x000B_Q_x0004_?8_x0007_byº?xÜÚo_x0015_Æ?Pð_x0003_D3´Â?=¸´­Â?ÖÂ_x0004_bã²?_x0001_ ;©l»?tS^_x0008_ë±?ßT_x001C_ì(ä²?6Oð_x0015_vÀ?ªõw@@¶?V_x0006_FiÚ2Ã?u&lt;_x0006__x0016_á_x0013_´?a_x0005_Ü_x000F__x0002__x0003_pé³?µ_x0013__x000D_(_x0014_Ñ½?±ÿ^gïK¾?Ý"fÙª®?i_x0007__x0018_ÓÙz´?TK¹Õ¡¹?:±_x001D__x001D_7Â?¶PçëÍ§?|)_x0016_ãð?7¿T´2·?²0¬MªÄ»?¶x°×&gt;w»?ûN:_ûÝº?_x0012_¸Aé×0Ã?Y_x0004_[½k¼µ?ý_x0019_æ4´¾?°û¥û_x0015_Ä?Ð_x000D_ú_x0008_]½?ÞYÌbÇÈ?FFÍ©z¾?x_x0012_?-Ó±?_x001A_}µ¾_x0013_Ç?êæ¡0ÉÃ?_x000E_Q¾È¥ÂÃ?ê_Ø2Êj²?_¯_x0007_Òæ»?e5_x0001_ÚÂ?Q¿	Ñ_x0005_Ä?ç·Ãr6P®?æC´fú_x0017_Å?6µ1Øö­¥?{_x001B_¢Ô_x000F_Ë?_x0002__x0003__x000F_¹ß_x001B_è_x0019_º?îîÞg\Üµ?_x000E_ÜáÐØ_³?A[3nbX¸?_x001C_ðÉÀ_x000F_¾?r=\¾¡?&gt;Þ__x0001_ÜàÅ?J_x0013_chHc³?PIcú&lt;c¹?_x0002__x000C_¬iýû¿?è©öÅÌÀ?6g8Æ_x000B__x0013_±?	øòÏ,¼? &gt;á1Êa·?iuÂýyñÂ?kÕã^@¾?_x0004_p_x0017_â(À?¬HUì·-³?ùÞ_x001B_Êµ´?D_x0018_)£¦_x0011_¹?»Å_x000F_ípÄ?îÐX©ð¶?ªÕS&amp;s½?.Y}¯+»?Y_x0011_ñóºÄ?Eú_x001C_fá¸?TW&amp;ð½?TÒ7ÍVÈ?_x0006_i_x0004_Dè4¬?~_x0003__x001C_Pöº¿?òP_x0006__x001C_ë½º?"f_x001C_÷_x0001__x0005_¦ ?®ü¶&gt;1Å?¾	_x0014_j_x0005__x0002_µ?_x0019__x0006_Òõ	°?ÎuãÆ	±?ôë__ã?b_x0013_¥ÊÅÆ?4In6â¶?C¡tÀô²¶?4ÜEr¡?_x0004_ò_x000B_¾pO²?c_x0002_e¥Ä?»§j÷Þ/¼?¶L!_x0003__x0006_ÆÄ?²i_x0005_î_x0007_N»?"©e¹;©?¢æX\l_x0012_²?V8}AÜÀ?K³fj$À?¤_x001C__x0010_¬_x0006__x001E_¡?_x000B_¬÷_x0012_Ãº?_x0004_ÌÁwÅ³¸?&lt;ïBPú_x0002_Â?_x0017_ë±9_x0003_²?â9|¹¾e¸?¶o%OL-Ä?&gt;º]¡1Á? lQ} _x0015_»?¬µ&gt;æ%¹?Ø6ÙQ÷µ?]É,¥ÏmÂ?&amp;¤ ¤ÿ©µ?_x0002__x0006_&lt;éUêPÂ?\7=Jv.·?#Cj^_x0015_Ç?_x0007_NÍî_x001B_Íº?_x000F__x0003_aiÂ?_x001E_=Ùæ«_x0016_¢?+_x0007_sänÿ²?é~ÈÁ?á£Úa½s´?Ý_x0011__x0001_ÜL¤?pæ)%_x0010_X¿?D!	Ô²?¼_x0007_·és?Êß|YÒ´?Å:ñ{wÀ?f^_x0007__x000D_×®¡?_x0005__x0012__x001A_8Uè©?¼@¸[ÀPÁ?ÿ1âTÜ¿?&gt;¹r¨_x0004_½²?Ln]_x001F_;Ä?´]ÜÑzÆ?0ÊV±?u¾¯[w7½?¡6/µîµ?Û_x001D_ì_x0015_Ä_x0005_«?4l6_x0019_l½Ç?ZáÑ-_x0007_ýµ?ß_x001C_ßÅX®?¦MºÚkiÁ?i|_x001D__x000F_¦[¸?`"­_x0002__x0003_ËÚ¢?2/ÒUõ?ùæ°gÚ}Á?·éiªAe³?kH$_x001B_SYÁ?_x0005_N_x0010_Ïà4À?_x0004__x0014_o_x001C_À?PBMµWÀ?@ÉqY&gt;8¥?X.4^_x0012_A½?2G_x0014_T_x0003_½©?cM_x0018_WÚÁ?F¢Ð2CÈ?_x0018_åT(uIÂ?_x000B_ËQ{îh«?zÄÅ{%¸?_x0012_N@¨[_x0004_»?î}u%²iÅ?6ÕK­P_°?YÂÍ£¼?(Ùe_x0001_ýÊ?÷Wg]¹À¿?k&lt;Ò_x0002_4¹?qTÀÛÛ·?¬c&lt;\_x0014_¸?&amp;AzhñTÃ?_x001C_vÉ*Ó_x0002_?ÄW_x001D__x000F_s³ª?t£r0_x0015_âÃ?ÌY}_x001C_¼À?$YÐ_x001B_}¢Â?gw_x0016_°?_x0001__x0003_dMe®¦?}è9Üg_x001D_´?ÅùÁ`Æ£Å?_x001A_û&amp;Ê\êÂ?_x0010_ªÔ2}_x001E_Ê?xõ8=`Bº?ÙÓ?}SæÂ?_x000C_ª´Ó®?Þ/¹_x0002_Ä"´?_x0016_S&gt;v¿?_x0004_@qêV¶?úSºÔ¢ ¼?0{tC_x0004__x0011_»?a_x0005_ìé°«?_x001E_O}¨¹Ä?ú_x001E_,°V_x0001_º?ð_x0001__x001C_ì8Â?_i¼eÌ³?	¢*±¨¸?d_x0014__x001A_OD³?D_x0013_+¿g¶?_x0012_?y±º?¶Oc{Ä_º?(K¨}·?&amp;5ì!Ä?w%;à»?µ{z§±?(Ø3´Y¾?_x0003_Íâ_x0018_¡?±ñ@æ·?Yùû_x0018_ä°?øì&gt;ß_x0001__x0004_SÅ?_x000B_JÓ}¹­?]çý¹Û±?ï½²_x0013_ËÀ?ùÙ©lÝÁ?Æ¬±X!³?êa[ØI¿?êÖÈSÃ?[¦ÄÎâ¹?¡k3(#³¹?Æ_x000B_å×'¸?_x001B_Ý} J½?ÐÓ½)_x000B_¤½?l^é_x0006_ÌÄ?_x0006_Æ?3ê¼?Ô_x0004_£&amp;ÊÖ½?×_öÉV´?_x000E_ðü¨À_x001A_Â?Úå_x0001_\b¿?:y~.u¼?G_x0019__x0010_öOü¶?xvÓ0Ó_x0002_±?_x0016_6ã_x0013_¿î¨?_x0016_v_x000E_eò_x0006_¸?ÄiÕqu]²?èô7ûÓ#µ?q_x0014_ÝÏ#À?ÔiÖµ_x0003_À´?_x0010_¿~³?¿_x0007_Uüé¯?HÏ®4/©Á?¢WiÐ¬?_x0005__x0007_óá¡¿Qr»?MdC(­ø¶?äÛÞº±?q_x0007__x0004_0Ä?Y÷3°ªã¥?x#êÚ_x0015_âÂ?_x0003__x0011_1_x0013_,-»?»vGGË¶?S«Ð_x0003_¼?©û9¯ÓÁ?àô_x0001_)º?Ù¡_x000D__x001C_©?¦Òïã_x000D_âÁ?¯_x001B__x0001__x001F_½=Â?_x0005_Qö_x000C_RÁ?Z_x0003_Ó­Dj°?¿@d_x0018_Åë¼?_x0013__|_x0003_ßÅ°?Û_x0003__x001C_pi³?¡^§¾m»?1m_x0019__x0012_XÃ?°WÌr_x0002_C°?in´_x0012__x0006_´?E"ùè¥?X_x000D_ ¹Í?Ü}7É¼®?~_x0012_ Ñ0_x0017_Ç?_x000E_Å~º½?8CH§f?.üñ\¿?±~47´?j_x000F__x0015_l_x0002__x0004_ü;»?TäZinAÃ?6_x0005_8)_x001C_¶?ÿoÊ_x000B_I¦¸?*.²¼»?Ö,½¼þÀ?ZiXßÁ?_x0011_*4V(¹?a_x0017_¬âSP¾?_x000D_ Ø_x001E_ÿÈ?¶²{S_x0011_Ä?tµ_x0010_ju±?_x0001_ jÐ_x001A_µ?øè:[f¤À?R:-5x¸µ?ec_x000C_S½Þ¸?ð[_x0004_Í_x0015_¿?Öw-Ä_x000C_*´?eí`-4Æ?¬ÃE!R³?"U²?I³?r©6øìÀ?.Gè%]ð³?ÀÐ_x0019__x0003_ì?ÑÝ½(èzÈ?ËZ_x000E_Ö_x0006_¿?³Ö#HØ®¹?"çù@þ ?øqAKê?d_x000B_«ñ7r?¤Æó¯Õ¾?R¾uN/Ì?_x0001__x0003_à_¨¼j_x000F_¨?ÁZÔï¾.¹?ÅÜ"D_x0004_èÀ?tßFÍÀ_x000E_¶?hÁ8ÕËÃ­?=÷_x0008_ÀV¸?`PÇ# ?(_x001B_©$f÷??£XRú¸?_¥öõ¢¿?e3ûWÂ?Ü:ºgêº?£ýWxì_x0006_·?_x0008_È"PÉ?ù_x000F_ft³?m_x0008_rFT»?dÎ_x0015_ÔnÙ¹?ôBÃµÈ?®hDÑØÎ¼?ÿ_x0002_I÷»îÀ?ìpHú¼=»?dd;]g_x000C_Â?^eSNÔ¹?ÖÜ9sÂòÀ?~p/S_x0002_¢?ø_x0007_+Î ?^7@_x001F_~¶?Fª_x001E_áT´?&amp;kxÎßÆ?_x0008_Tñ_x000F_ºÀ?¤Í Íxû±?**a2_x0001__x0005_!0À?W_x0018__x0005_±Ý?)_x001A_ÐM[¿?ýYìù_x0002_²?³_x0010_8:±Ã? `ü_x0005_®±?_x0010_F_x001D_DbT¶?¦Q+ª±_x000B_µ?2×Rå´É?'¤¯÷4¯?2su«V¨?®zG_x0002_Ã?_x0005_F§*·?òEfø¯þ·?8·Ä£åðÉ?º¾÷uaâÀ?E_x000D__x001D_ÀÅ?ÔÀM_x0003_¶?f4«cÇ©º?_x001F_fò!Q»?üö®öþ¤»?_x001D_³\ìø_x0010_·?ÛC_x0019_0]_x000B_¯?¯(á`_x0004_aÃ?¦JÍý¿&gt;µ?Þ4n_x0011_;N¹?fN_x0018_¥ül¥?/¾:M_x0015_µ?Tjaë_x0011__x0004_½?¼Ãõ_x000F_:0?N9keð¼?W%L3åÜµ?_x0001__x0003_h_x001A_ã^àùÈ?,µÌ,I_x001A_?5MÏ¸hÕÄ?X±_x0016_¼H°Â?_x001A__x0002__x0004_ÙúË¼?Ý»Hlaúº?öÝ7nÂÎº?¥LKo¿?!55R³?_x000F_þÌñ4Ëº?ÿéÿá¨?ø§.¿ãU?4A«ü×±?_x0001_O=~ÿÄ?_x0001__x000F_ÈAàÀ?_x000C_~¸F_x0012_ZÄ?¾Êp*â°?ÂÃ×´À?_x000E_\yÆ¡ó½?@Ouµ_x000E_Ã?D[ËÀ?+ñ~SùÁ?ÖgT_x0002_öÎÀ?K¢»c_x0007_&amp;»?_x0006_ù»?P+]t5µÄ?­+åÏ/ç²?nÝvþHL·?WT_x0005_ÇRä¹?'£?Õ»¹?Xº¢LÃÏ¿*3ª_x0001__x0005_\_x000C_¼?Ëi¤¤ÊÖµ?È[ÂY§±?ÃæBeÑLº?ÊÓ²W_x0019_/Â?_x0011__x0017__x001B_¢vª?*­«±AÅ?_x0018__x0001_è¼?çèyë"³?q$¤¬ßª?.ãÒ¶è¸?äÏ×_x0007_u1?,u_x0014__x0003_ÞÔÁ?i:Æ*º?Añu}[|«?hÕE6&amp;ï?ä_x0018_kY#ä?!L¶Oî_x0001_¿?Þ¨}^jù¾?P_x001C_[LôJÁ?:48Í¿?¿Dã&lt;]¶?ôà6Ä_x0010_°?_x0004_që*o³?_x0016_7G_x0016_©?xü¾a{³?b½Øë¸ÞÃ?¨ûÅ³nW«?_x0002_|_x0012_ó»?Á_x0012_«Ç0Ô·?eí_x0014_PÓ¿?Ì¦~{¯|Ã?_x0001__x0003_8¾*ÌDÌ¸?÷Æ»_x0007_ÎÊÀ?_x0015_;ï-×º?5èID&gt;¿?øI'Ù°?VÍ_x001E_t¸@¹?IPÜ|½_x0018_®?æÕò_x0002_À?`Ó2¿?&lt;ãª©È½¶?¬_x001C_»Âæ¿?oÏ[pç³?»_x0012_^=_x0008_j»?¢ã·_x001B_²¡?@^_x000D_îÏ¥¿VL÷!ª¼?á(&gt;¼?£_x001D_NéÄ¼?@Ioª@Ç|?¡_x001A_ZÄ_x0012_¿²?S¬5±DZ¿?Y`ÜãeTÀ?_x0010_êýÖHª?¨Ýórma±?¬åXGµ	²?tì_x000D_-öº?ÅTÁo_x0019_ Â?LÒ_x0003_:_x0010_µ?_x0001_»_x0014_R&amp;y±?_x0013_ãPèr¿_x0017__x000B_Ï=eC·?vÐC7_x0002__x0004_!Ö¶?îh3êÝ´?áöp.1Ý§?Ð|åü¼?_x0002_Ïêè&lt;Ú]¿uÓIãÂ?Â7à^3_x001B_¾?g#¾´è¨¶?«_x0012_	5¼¿?¶¨ÁÍN_x0019_½?b¶¯d±?ò·-¸?­_x001F_ló_x0011_Â?&amp;W_x0010_CÏÁ?»NÐ×8_x0017_¯?Á9Çâß¤?ð³,¼ª_x0001_Ã?BãAëADÅ?N|_x0013_­?Üó# ?_x0003_xÒ5w¶?­Ú;xW¢º?_x0008_"tÁÃ?ôÃ¢_x0014_J+Á?WI´Mq_x001F_²?Ý·F&gt;Óè¾?2_x0016__x001D_íMZ¯?Û_x0005_ :¼_x0016_¶?d=ãh¦ï²?+4C|¶?¸rñPE?Ý~¤MOé±?_x0002__x0003_ìcô#²?WSó8öÃ?JC¥'Á?¡_x001E_Ø4À?_x0015_4û¼±°?8ùUüS¾?~'}@£ï¾?é? íÃÀ?ªlâp_x0012_Å¶?¬¡xÚ^½?ö_x0015_¼?Ý.%í%¼?_x000C_åºh±?ÿ ½_x000F_´?´ú_x001F__x000E_õ©Ã?	ñzÂ2¶?_x0014_£_x000F_¡%Í?Ìæå¿½?ÈöCHÁ?{_x000D_0ð_x0001_m½?9Fó_x000D_âDÀ?¨&amp;¿_x0004__x0002__x0012_Ê?:©%° âª?JÈBË&lt;x®?ì{ÚÇõ´?°Luµ_x0011_Á?Á	_x0018_ùDø±?ð_x0001_)Ý_x0015_(³?´Iqt[³?íJ_WÔ&gt;º?p_x0014_àI¶?ö\ö_x0003__x0006_²«Â?âoy_x0001_zÅ?Á_x000D_J«À?ª£«®@(¼?¤í¼È"¿?"ç_x000E_Õ/s¿?ê@.#ec½?ø¯·hý)¹?CGM³Q¾?_x0002_Ò+º´?_x000F_ÉäÚìóÂ?ûUçÔ+À?_x0006_âá_x0002_å_x001A_¿?¨_x0002_ÿp. ?Yqü|nm±?hõ_x0007_3Á?@_x0013__x001A_Ï°?H^Ì_x0006_Ø{»?8Ì2_x000D_qÅ±?J"Ì¤â_x001F_¿?y_x0005_Vz_x001D_xÁ?$¯ËÉÆ?&amp;ºg_x0002_K¥±?¶y:D«_x0016_Á?ãFë´{Ã?ÌÂy\Ý¼?W^»5zfÀ?©d_x0014_m_x0001_â¥?*ûöl&amp;?ÖàNì&gt;_x001A_½?ðYVÂ~a¸?-À_x0004_]üv¸?_x0002__x0003_²À@h&lt;D¾?Îx®Å3íÂ?ðÃUçìtÀ?I'ZÌqF©?pÙâsÕcÀ?-bi:#lÀ?Õe_x001A_A\¹?ø¼¥%§É?_x0015_5\|ÖÄ¿?æáÕý½?iÿ¬?G_x001A_ÞÏª?å_x0002_0_x001F_×Á?zÕ$S&amp;Á?h*9(%¼?= ,ç_x001E_æÀ?ªB¯ÂbÅ?ËÇ4]_x0001_¹?~@~qâÙ³?(#%©)c±?PÛ­ äæ½?y_x0004_Ï¼³úµ?\#Xàü»¼?Â-8ù½?_x0019_¸ßr¬_Ã?´øÌûÿ_x0019_»?&gt;092`_x001E_¶?¥8+\_x000F_Ê¹?ÍáÝÙ¼?ü?/'¼Å?H·­áM_x0016_º?_x000D__x0002__x0014__x0001__x0007_K_x0005_¹?{ëbhªÀ?ý\ÕdÓÁ?*_x000C_ïöÁ)§?¯Â*à};¹?Â_x0004_ÁåËÍ³?d¶Ä³¿ÎÇ?G²^'³?Î_x0003_*_x0015_óÅ?W_x001F_ªüÁ?¡h_x001A_¢öé¨?Y_x0013__x0006_æp½±?æú}_x0011_SÎ¼?&lt;UUôêÀ?«ß//¹?©ïÎLÕYÀ?Tü^qNEÀ?2â£Éýº?àñ«ËÏ³?ø_x0005_c%%Â¿?\/ôF?Få§!Ã?V2Î_x0011_æ®º?_x0010_ÆtÍ"}º?uÇBÑ&lt;¹?ÅUpn}GÄ?mC¬á¢kµ?]é_x0002_Á²?ö£Ë¸ÀÈ¸?_x0007_o´ñá¤½? JvÑ¿?0A_x0001_ÍÓv·?_x0003__x0004_¿ªµßtp­?¬dU8óÍ¨?Â_x000E_ÆÕJ6»?B;úmÈ?å7reÍE·?Ø¯_x000F_W±?wd_x0001_d¶?±:_x0001_HÀà¦?º_x0005__x0004_Á?_x0002_Íáä_x0017_»?Wl_x0004_].+Ä?¯_x0014_ª¬§ô¹?@Òãør¸?«_x0003_Çà ÙÀ?{b¹ë_x001C_´?+¾øãµ?åÜBÔ¿?Ì_x0017_ú#Â?,çåßr¼?_x0004_­Iñç-¿?á	´«áQ¹?`#c_x0012__x0002_Å?ïáe_x0002_I¯?$ y¬Ä½µ?@_x0010_Ëd3_x001F_`¿M9ïÆÙÁ?_x001D_Üû®Q&gt;¸?Ôá_x0015_,zãÀ?°ú5õ_x001B_?_x0011_7ãÍÍÝ¶?dì_x0010_&amp;ÃÚ³?r!F_x0001__x0007_^Ç?V_?dIX±?¾_x000D_ëm7º?ùæ²TØç¶?ÎCÒ28z·?(ö\K°?SÃ¯øná±?*_x0019_¶áyø¦?n|jßJ»?_x001E__x0014_9k£À?0Ê^t¡?Q¨½?_x0010_ÇmÉ8_x0012_®?&lt;J°t¾¾?	`2_x0011_ïQ¸?_x000E_¹îÀ?=dÜÿÂ¼?N5â_x0003_$Óº?º«_x000D__x0014_k±?ë«ä+Ë_x0008_À?!mÃ¦Lº?Z}_x0004_¯_x0014_£?¶_x0006_®$xôµ?Ö .á×À?,ÞÙ°ÅÂ?_x001B_¼¬Äº?ù÷æë÷_x0005_³?Å(rIb/­?¨Ñ_x0002_ÈùÊ¸?õ¶dú³àÀ?_x0008_¦0;ç_x0015_¼?Ë­Ê_x0003_¼?_x0001__x0005__x0016_ñZ³?é·6÷_x000E_¼?û ?b«À?"¶_x001D_4|£?Ínu[·?BfÏt³=·?HêkÕµ_À?¨)Í_x0013__x0018_-°?_x0008_Q`Jnº?æ_x000F_!ö5½?_x000D__x001F_{DGYÂ?Ë£«ß¸??H¾Z	ÈÂ?M!àÈ¼Õ¦?¦æáà_x000C_·?ÄÚÀ_x0013_hOº?:te!F¿?8¦¾yw¤?Ì_x0012__x0008_í`_x0015_Å?_x0004_CWy»?;T	Ýzo¿?2/3¨?C|ÛÂúx·?&gt;ôP{_x0002_å±?6¬_x0017__x0003_¨¦?_x000B_+¹­ýÁ?â4¥_x0002_öÇ?R84q_x0010_n²?®5¦ðä¦?õ¨÷uÚ¥?8îô_x000B_u?|_x001A_Yí_x0003__x0004_õ0©?¬EÂg_x001A_ó³?ìäÕô¡ÕÇ?&amp;m_x0011_xRÂ?h_x001B_R,*½?x_x0002_^_x0001__x0001_Ã?²d_x0004_éb_x001B_£?&amp;í?Åá¿?¡½ÐDÍ·?¨^|.³[À?Ð]2;\Á?_x000F_þlã^¸?_x0003_|K&lt;_x001B_Æ?Ôbk_b´?@î³ëÈä³?û¦|«º?ì¤õã¦Â?Ð_x0007_cT)À?ÐÜ_x001E_À_x0008_¿2"§*_x000F__x0016_¹?±²!ºõ¯?¦ÇeÞÀ?ùÅÒ4_x0017_XÂ?fÈÐë_x000D_¸?$é¬íL°?_x0012_qc­?Ø0%ÏÊº ?l),.h°Å?]µHe²Â?æ«èÓO_»?z²²ïó ?ón_x001F_»?_x0004__x0007_ÛÙ0ã@¾?Zåm6_x0003_È?Oè7_x0007_$_x001F_¥?Ú.ã/Ô¤?Úo ·qÇ?v_x0016_*ç_x0016_´?G_x001F_DÀ?J8®_x0005_+ý¢?fÕçÂ®?_x0002_==B_x0003_7©?¼_x0005_p$sÎ¶?ézv=c»?Ý'_x0007__x0001_Ä¾?oGJ5ª?k4^ãÄ{¾?_x0004__x0010__x0007_¦_x000D__x0013__x0013_¿íªÚ%X¸?_x0006_C_x001E_mZí»?;W,m*=Ç?»_x0007_p_x0004_#­Â?RuB0¨Í?~_x001F_jAÉÆ?'&amp;_x001A_DAÀ?ó¤¾_x001C_#$»?¿_x0010_ÓÄ?0.W_x0006_^?_x000C_!UX¿?-_x0002_Yg x·?ùN"M½?õ/»?kªÓL·?Ô'ÏD_x0001__x0005_çÂ·?ð© ×ÜÆ¢?¼_x001F_ñ7Ñlµ?Ô_x0011__x0002_¾?~Á9z×©¬?_x001C_Óµ}ä¹?ï56BÜ¦£?ÑÄÂ_x0001_?~Ìà_x0004__x001E_À?_x0001_çï4RNÁ?_x000C_Ó°Éã_x0003_»?%[0CÁ?Æ¼(/³±?_x0004_mþÚË°?Ãä1æ±_x0012_ª?_x0015__x001E_§ZA!Á?È0/¨¥~É?Ê_x0010_× ?Q^Ñÿ_x000C_jÇ?&lt;r_x0014_Ã÷ßµ?,òâsÓª©?úËYbÀ?g__x0010_È¸?kKp'½¸?.¸â	kxÂ?³»=ÄBjµ?è99*?Ý	{º8[´?úÈØVûeÄ?0Tâ	jÆÆ?ð_x0011__x0017_p2»?HLI9À%·?_x0005_	ý=4¡éÉµ?eàÒ6_x0008_Æ?ºö_x000E_ªÆ²?k_x0002_f0Ó_x0007_³?éÎ¨&amp;Ëµ?Ønt°ÏqÂ?B`ï_x001C__x0003_£? ×Fßé?Ã?²ô¤®_x000E_Ä?Z_x0011_Î®P°?Xa_x0005_¿÷µÅ?¦_x0019_Æ:ªJÀ?È	_x0003_±¡?	/¨Æc¨º?ù_x000F_ûâ§¤?Î¥_x0011_¾MÂ?òó%_x001A_mé¿?_x001E_´_x001E_ Å?0E×­Ä?6bF_x001A_¹?òo\4p²?¨_x001B_ÖÔ¢$? æqæº?èFX":9²?X_x0006_j:´?Y_x0016_2_x0008_h&amp;½?_x0005_ºån'?~ñf_x0004__x0017_Â?_x0001_-_x001B_i¹?° r_x0019_l?*Ll3_x0011_²?HeIT_x0001__x0003_\µ?DåTú%í»?7«-¯?_x0015_6þ½0¸?×3o_M°¾?_x0010__x0012_ÃÑ_x0017_7Å?dÆQ_x000F_õ·?;_L¿²?)_x0016_E_x0007_Õ³?eB_x0011_/{öÅ?Wå_x0005__x0008_½cÂ?cçÚ¤©À?_x0006_kÚU¹¸?ÍNjb#TÄ?¦}Þ2ä¹Æ?Ï÷EÒÄ?X6_x001E__x0006_¡]³?_x0017__x0002__x0005_ÓºÁ°?/*ÜÊ_x0003_µÇ?qcö_x0012_æGÎ?C_x001A__x001F_Ì9Ä?Ï)?sðØº?Ïùk:_x0010_¹?L&amp;?_x000C_½?6K ±½?{ín8£yÊ?¢aá_x0001_Ô¡Æ?3Ì°B_x0006_¥?sDì!¬_x001A_·?]_x0001_lÌ_x0001_:Â?û¼òó Ä?+ºyfhº?_x0002__x0003_ÆÖ ÚCÉÅ?¨I_x000D_´_x0017_±?_x0004_¸µ?h_x000E_~.~Ä?_x0004_ýß¤³¥?¤ãôðJ_x0001_±?_x0007_?9%O°?Õ_x0001_3ÛS®¶?_x001C__x0017_ìCT¶?t_x001E_¬vÉ?_x0006_W_x0003_Ã_x001B_¿?_x0018_È´ò)¾?&gt;uÝ¼+º?ÐÙ_x0011_oä}?­åã+á¶?wsö¯´¸?K-dGtÁ?´k*îµµ?nÂþe´?kÖ¿àV¾½?x¡xXM ?;Ì²zH§?6àÖê¾ö¼?CC¿Ð¦º?W! aå7¹?t`èKÄ?í_x0013__x0001_ÌH\¾?^ÊÀ_x0015_6À?°¹/¢à±?`á3öË&gt;?Ð_x001B_éÝúÂ?A»W_x0001__x0004_·aµ?á&amp;_x0013_a#¥¾? C _x0012_: º?_x000B__x0006_×+!¿?_x0003_VµjZ¹?Ðdò¿?ð"M·?_x0001_×á_x001E_×²?_x000B__x0015_lÚ%½?ñ_x0002_ðÃ·?8j&lt; [Å?¯iI{_x001D_@¼?x«_x0013__x001E_2«¼?@=ê9Ò½?éþäÃ_x0014_É«?jLÊ5_x001B_:£?Îo(³ &amp;Ã?_x0012_Ñ8ù´?`¬¾_x0008_tí£?áª:Ó+µ?_x001C_Êã(Ã?iÚâ»?JCÜ£É_x000E_Â?~)R*_x000F_Â?~ÂuÀ1Â?cx±?ú¥^N¾«¶?¼&lt;H¶Ã?Ò"y¥µ²?ÏíêÅÂ? 1î§åvÄ?_x0010_}_x000C_·Cµ?_x0001__x0002_sãNH9`È?ùâI_x001B_qÀ?ÿ°_x0015_Kèp«?¾_x0011_a°Æ/«?3ËÜºÃ?,ö´c-K?JÆ:õaÉ¥?ÍlÌ_x0012_X|·?ñAx©Â&gt;Ä?B:´Éb_x0004_Å?4SåÏ}¼?ªíCÃ×³?_x0006_ø	bÎÖÂ?¶ä×²?_x0005_ÏA¸¹?ÐÉí¢±? »©$Á?÷÷_x0012_v§Ä?&gt;&gt;_x0019__x000F_Ù½?	ë_x0015__x0010_Å_x0008_¹?èâ[Æ^·?¬R&gt;ì°Ò²?"y:H°?1sâ1Öd¹?M_x0007__x000F_Bõº?¹ê¾È`éµ?&lt;Î_x0011_:&gt;?f_x0007_fÛì©Ä?U_·hÂ?¹:_nV¯Ä?Ðq_x001D__x0007_ mÇ?q«Fd_x0003__x000B_[_x000D_³?pè8d½Ê?¬_x0002__x0006_IÿJÄ?_x0001_1ú¼ì¾?_x0018_]Ö_x0001_$¸§?_x000B_UE&gt;&lt;®?_x000B__x001A_;_x0005_GÃ?`êË«_x0019_!¦?|J¦èÚÃ?_ÙÎ¿	µ?8;IÁ_x0007_¹?Ò_x000B_éò_x000C_x¦?ÓÐzæ¾À?_x0005_-ÃðÔ¢°?«_x0018_bLäÀÁ?¥)&gt;!^ò½?|_x0002_Ñ5¢?Þ.ª&lt;KW±?'µ0#2À?Æ¼+_x001F_ï¶±?&gt;Å)º?_x0008__x0019__x0004_ÄB?4_x000E__x001D_ëª¶?ª°Ï_x000F_Á9¶?ü$RU7?E_x001E_Ù0þÅ?rCäTË=½?N'û_x000D_q"¹?ä_x000F_á[Ô]¸?6Ù4_x0012__x001E_º?àÑÚ\1}i¿Et+Ð¼Ã?_x0001__x0003_ph8M×b?«÷_x001D_ð´Ê¾?[¹ûU¼¼?u#-ü|ô°?c_x0002_ÄIFº¶?=¹Ä7QoÄ?W?_x0014_	_x000D_°?Õ­©øqM¹?T¤hü\%Á?$QÑÃ_x0002_º?_x0004__x0005__x0013_ù_x0011_Æ?ôG&gt;_x0008_/°?Í¯Aö_x0017_]¨?^4h+_x001A_ÍÃ?A²zøô[¸?_x0010_½ðp&amp;«?¹¬Ø_x0001_æ_¤?_x0011_ã${û¼?vbz£Wb±?~ _x000B_Ód£?_x001D_Ì1Z_x0010_Ä?_x0012_Ô_x0016_V_x0003_±?Az°¿ÙÀ?ä@m?ðÚ²?_x001A_V`;ºÍ¼?÷_x0002_ý_x0019_A¸?OïLd³º?ôÑ_x001C_'îý¼?»â;_x001D_³?Ôù¼ðY_x0011_¸?Ö,ÐUº½?£cE_x0001__x0002_ÂÁµ?ó,:_x0005_*_x0012_¥?_x001C_1_x001F_6JS´?} &amp;Âàû¹?¡Jëtj¶?Äoã_x000E_¸?¢õ®y±Ú½?i_x001D_y¤(¸?_x001C_@ç!'WÇ?_x001D_E¨_x0014_±"¸?l_x000F_cÎéÝ¸?:àõ4³?É=mWOK¶?V´`é@u¶?ò&gt;Îþ»?;	çµ¢°Â?_x0018_*_x0012_=Æ?èé³?.ìÑ¶?NÅÕgZ½?_x0008__x001A_Í*&lt;²?ÞÁ¢0ÑÂ?°~ÐbýÆÂ?EÍ&lt;fê¿?_x0004_hÂS²?Ô_x0018_NäÌ?º¢Ý_x0002_9µ?_x001E_sÓ"i_x0015_¹?K_x001B_[½!o±?`_x0007_Ýe9Ü¥? ïé"ëÂ?¼ßQb?_x0001__x0005_ò/t!¸? _x001A_7VH³?¶Qæ³£*½?e9ÿä®_x0007_­? ÂýBñ&amp;Â?îØI_x0012_Ü°?´n5i·?A4@zåß²?Ùéèf¢E»?¼_x0003_±ù*d½?~_x0016__x000F_-ú§?4î?'1fÄ?_x0004_{Ör~×Æ?U~Î¾Á?R¡Adn_x0017_Æ?_x0001_Z_x001D__x0007_¿?­³þ2_x000C_Ã?:GN×ô´?½_x0012_ê_x0002__x001B_¹?åH'iÛ¿¹?½¼ë^=,Â?SS_x000B_Ç{¯?ú~8¯ ?4þÂ_x0006_ªt¯?_x0005_XÇþC´?¼c¼_x000E_¼Ñ§?æØ«_x001D_Ã?Ûpì+ìq§?:ëË1ªÍÄ?Å~D_x000F_/³?ÓIÂßX¹?¸°ê_x0001__x0002_bÅ®?ñ_x0011_CX@§?_x0017_¾_x000C__x000D_eù­?ÐíðÒ_x0016_Ä?\kOË¬GÃ?	\«¥_x000B_±?qÏó¨ç¶?àYw·_x0008_|?Sfé?í¸?¹_x0015_[½ÃW¬?O&gt;Em±?L_x0003_Ì_x0015_ÞÐÆ?_x0003_§_x0011_ C«?_x000B_VNÂ?@¡_x0010_¢ã¹?2J¿	â&lt;»?-¨Øú_x0006_«?üÜ[É_x001B_?;_x0005_e¶þVÆ?3V?Ì]¼?ØÏ_x0015_ãÿN¼?KU=h¬?ÃÏHlÌ?2GÅ/±?KMCÖ!Ð¾?°xÔ{«&gt;?MâîÐÙ_x000E_¯?o§%!O¶»?cPîf;WÃ?ä^,²øâÁ?&amp;Ä'Ä´?Ñ2BÅÕ·±?_x0002__x0004__x001B_¦¿_x0004_¿À?:_x0006_1_x0001_l¿?¯o\ø_x0016_µ?pí@_x001F_­±?Õ×f\µÁÀ?_x000F__x0012__x0005_­/Å?»÷ý¥ëuÈ?½0ÀN|Á?&amp;àl_x0013_@®?Ú¹`Ñum?/±¥Hv²?û^×£c¶? úqÿ_¶?_x0015_ª±Æª?ìÂl_x0003_KÌ?x_x001E_ËÐèÄ»?ÚKtÉ¹?RZÂ&amp;´?ê_x0008_Ï´»?}wÛ»óÁ? ÕÅ"?zV!8z6¥?vxbjt½?Æ_x0016_Í§²?&amp;C°1'®°?z_x0002_ö2-QÉ?L±_x0019_~Å?Ý)/HÁ?$­Ä3\sº?Èíg¦[£¿_x0004_÷G î)Á?Iø?_x0001__x0002_U_x0019_°?ÆsÑKÃ?ÞÐg_x0012_¦ßÀ?ð­©&amp;mM´?ù­L¢ê+´??1Â«?( nOt·?¹ù5®¶³?D_x0006_4/x¨?¸_x0007_T_x0004_ÑÀ?_x0012_ÙÎÏ!²?5÷±DC­?ª ²:êÄ?½Xó8·_x0010_Å?w&amp;]Vx#¤?ux±Åáÿ®? ÜÂµ1¿p?` ±	4§a?ôåMü¨y´?bdâÃÈ_x0008_±?.êÍ$S¹»?ðù_x0014__x0012_Î¡½?ó,Ý¡¶Ã?ð,Üs_x001A_F¬?_x001D_íð@ù¬?ð§ò#¹_x0019_¢?Ø~jü_x000F_£¼?$S(©8zº?ð!.Ý÷ª?3Á9I!HÃ?h°Ö]\¿?!1dFÃõ¶?_x0001__x0002_öÉ¤Gqt¥?´M_x0007_ý_x001E_´¶?_x0011__x0003_µAº?ØêÃ'_x0011_?ö'_x0012_Á7,Å?²F_x0005_à2Õ¢?zÒ©`Q¹?JlÉT,¸?ÆE_x0005_s_x000C_ÇÁ?_x000D__x0008_¹ïPÀ?°_x0002_/9ß?iÄoQ¿?§_x001E_È_x001B_ÒåÅ?\N+_x001A_§ë?¤_x001E_H8BS·?STçµ?_x0010_ÀÌCi?\£¼Û_x0001_¹?ò1«jüÅ? ÃHs_x0015_ÏÄ?wi@Gn_x0014_©?vuCtÂ?±ûÞ&amp;9Å?_x0001_	ÄV_x000F_·?ÐÈ¸æl_x001F_ ?(_x000E_?J$°?|´}î¼*À?_x000E_æ ÂÖ_x0012_½?_x0012_lÀ¬K·?÷Ï4Zo_x0003_À?p_x0003_iÄ?æg\i_x0003__x0005_ À?L=È¼ 'À?I_x0002_&lt;»?_x0011_8Ë_x000E_Ð½?Q÷_x0012_dr£?I±£üw_x001D_°?ÀÃ~æq×¿_x0006__x0008_ó_x0016_ÖÉ¸?'_x000B_B¥?_x0017_ºµª¶È¹?óÛÂ93mÁ?ÌÊ¶_x0003_&gt;TÆ?áC_x001C_èëÀ?ØÆ_x0015_ÔÀ?ô_x001A_ûËß!¹?§_x001A_ìßû³?_x0017_×V¹ö´?lPê£Þº?_x0018_(&gt;®7_x0019_ª?_x0003_rA&gt; t1?/ù¦I=¼?Ý:_x0017_Æ;¦?î_x0003_i@Ë&lt;´?Ù _x0004_°LÇ?Ð5ú´_x001D_½?f?¯±?D=9Ý _x000D_±?x_x0001_¼J¨Î»?¸ìöú?x_x0004_¼Îc=¯?*®;{õº?qáDxÀ?_x0001__x0002_0¸9ïOç¦?L4ôÓÄ?1þÒ&amp;o®?é®ö¹=Ã?_x001C__x000F__x001A_ÿñ½?ú5ï' ¼?zTÎûØs°?_x0006_ýªÒF­¿?ÜjÏ±¸ º?maG-±?K´_x0005_AÅ?BZZ_x000B_À?2.§NWO¹?[¥¯5¸?{_x001B_	×À?&lt;ABÃþ¶?jÂ9"ÀÀ?ÂÇj_x0011_o¶?_x001A_«Ü.âÇÀ?­e,®_x000E_å¨?¶&lt;_x0007_|Òt°? L¤PW¬Ä?ÿ¸Ú_x0014_à¾? E41_x000C_Ç?¦øEPã,Æ?@²Â_x000B_&amp;ª?ï»Í*Vd¸?onqv/íÁ?Rl³l	oÀ?XÇ'_x0006_)¯?_x0010_å-s²?Òm,_x0001__x0003_¡ª°?îÛzÒ1½?%ØUj¬?W&gt;_x0018__x000F_I¸?ÈþIPEâ?_x0018_`_x001A_À?x`tØ^¿_x0018_¹ï*_x0016_À?7ÖÞ_x0004_\ç³?Ö°ÁÇ&gt;¸?_x0011_ùPKñÀ?£¡ýÃXÉ?~5yi{¼?ªdú~\õ«?Ð_x0010_R&lt;8£?_x0016_#[5à¬µ?&amp;í8_x000D_°?±kZ}q,È?ù°Dâ½a¹?ªÊ_x001E_b_x000F_¶?Ìq9RB¶?zÇPßs]Å?uAgµ?L¡¥_x000D_ñð·?5_x000F_ºÄY»?Ô%X-ÌÂ?Âx[3_x0014_Ë?ç´_x0002_£ûG¿?ù¬tv?¶?¹q"î¼¼?íQÛRÉÂ?ä_x0019_ª,_x0006_7º?_x0001__x0002_*m_x0014_¶?QHj²°Ä?ì1/¯ª?[l ÑfÁ?É«p¥¾¿µ?eããaÖ´?2`º£Úf®?¾2(:Zª?bC£ØÂe¤?_x0006_Ó°¿}Æº?&gt;y;ò5±?¯m_x0002_å÷±?@£n'?ÚÈ\K·ß¢?_x0017_ô¯_x000E_¸?îWÂz®?½4*×ê¤´?ßá&amp;CMÂ¬?p/¨ÕS{¿SÖeþ²?ÔË_x0004_Ë§ÌÂ?dK{¸?Ná_x0010_E¼?_x0012_Ñ_x0010__x0005_þ­?¨^OÀ?úÔÀQË?#ÏÅE¾?_x0012_48955¶?@BL®^6¾?U_x000E__x000D_5ª?55B®Ä?ÄªN_x0002__x0003__x0019_¸³?_x0012_ü_ª_x0001_¿?Ç/trN%Â? çT)±Dµ?1V°)®?§_x0018_71Û³¨?_x001A_aRNn£?f¶{N_x0010_¼?0·â÷¸Ë?æòÍÞ0¯?_x0015_^¿_x000D_yª²?ì¸ã3U¾?×Cp&amp;ô¸?|ó°²ÿ2§?Vt_x000B_uÀ?Á_x0007__x001C__x001F_WÄ?|¨ÃjD?_x001F_st_x0006_ËÄ?iÌ_x0013_0¼?ðgíL¡?o°m_x001B_±?ÝóòÖGß¯?ÏêÑÖµõÂ?ªa6ª¿²?'_x000C__x001F_B_x0001_µ?^HyèÂ?_x000C_¸-æÅ}º?qÑprsTÁ?aoÉý¨?_x0003_ÍmÚÖÏ¶?Ä_x0002_¦¾Ë»?+5ÿ"Û°?_x0001__x0006_À%èk½Ã?_x0001_Õ_x0010_S_x0003_¾?§ñ1KÝ_x0013_Ä?N²ñ_x0011_°?85Ý_x0012_é ?t_x001C_Õs_x0003_Ã?_x000B_CN(_x0019_Ã?è °íXë½?ÌáT&gt;j_x001F_°?¯Rbò_x0004_´?Îäöê!X¶?ÆdB¸_x0007_§°?Ðº¸:Ã¯À?×&gt;T_x0005_]»?jT£_x0005_ùV¸?«{ç_x0001_u¼?_x0019__x0008_ß§¼~²?_x0002_e	Ê{¸?ë_x001E_hGoÖ©?_ò	:î¹?_x000E_äÔip°?is_x000C__x001E_é·?ÌÈ9¼&gt;Á?0UªÏ­À?ÙB:léÛÀ?&amp;C½_x001F_'Eµ?ËæLÏÃ?c)[^AÈ?m&lt;`Ý4Â?P]_x000C_rÓiÀ?_x001A_{_x0004__x0010_ª&gt;ª?Hé¥_x0002__x0003_*»?_x0018_o0À/:Á?¿8f³9y¼?^ {o®¡´?_x000C_ý³c¬¾?äÁ¸"®?$Ýõ&gt;_x0013_D?ÈÄ;Ê;½?O_x0016_·i¯?"¡_x0004__x001B_3¦?3Bo4c¹?_x0014_Ñó_x0001_r·?èÛô_x0006_jj·?ÿqRh_x001C_gÃ?¾_x001C_:_x000B_¿_x0001_Á?p 1¡sU°?ILS$9#½?Þ/&amp;I_x0001__x0015_¸?N"£Z_x0011__x001F_Á?/ºõËk³¯?bËPëI5³? î¡Çë¾?uòý?Å?u7ìÓÁ?&lt;BNRÙ¿?O_x000E_®º?ßS_x0013_ª+·?;Âj§ü·?âçLÊÆ?äoiE_x000D_µ?ÿÅ·jÏ¯?¶àvöÎÆ?_x0002__x0004_:S,9F±?sìXÝ©±?"a ªâ²?´¿gµmÅ?7[`vÁ?xë§câ.¬?_x0002_=uQ_x0006_ÞÃ?_x0017_k_x0016__x000D_wX¹?pÛÜòF5Ä?Lxì_x000E_¤?âÿ&gt;j·?`¸x;4Â?_x0011_[æbòÈ?¢]_x000E_Ë×F¿?¡ûsjº?0S]Ã­£?2ôÅa^¶?_x000B_{&lt;_x0008_3À?7Yöj_x0001_Ì²?þ¢|e_x001A_ÀÀ?Ü_x0007_vM9_x0012_´?¤:5«&gt;Ã?àZ_x000B_è?!&amp;«Uç_x0007_À?hs_x0015_6c/È?J_x0019_ÍÓ_x000B_gÀ?±Ù}#Ò_x0012_Á?ÆäYî³ÓÂ?_x0014_°Ð_x0003_kç¬?oä¾	6Ã¸?Æ_x001E_lÛ_x0018_°?_x0014_æêì_x0002__x0003_Df?Z	&gt;¼e·?¹Zv¹oÅ?åê*_x0007_¼?©ñö_x0017_WØ£?PQ%»?¶Ð_x000D_bÉ·?Ë®¹_x0006_¸?¿_x000C_ºuñ¶?:n)wß"¼?_x000D_úQ_x0006__x0017__x0007_Ã?_x001E_wz_x0010_Éº?D§bý¹`À?ª7õhÅ?XÒÓã£»?á¿N²?âë3Ã[Á?ã÷_x001D_±?_x0004_sdeIØ§?ºö%¦?®ê¹_x0008_a½?*_x001D_âK·_x000E_¡?F{ð5Vú»?_x0001_Òe2R_x0019_´?ôÜÎfÈÁ?p_x001A_&gt;	¾?´ªº´?u_x0002_ ÆÃ¯?_x0008_ûóV~£²?@K#d?_x0002_+c÷$º?n_x000B_Ñàïk¯?_x0001__x0004_Ås}N|´?êb6_x001A_ËQÆ?XJÄ= ?xÒå_x001C_(æ³?ªjDÔÅ_x001A_³?Ê"76²Å?1û_x0018__x000C_ÖXÂ?Ð_x0001_ ¢ÕR?ZÖ©oÂ«?=wâÉ´?_x0004_¡~0ý±?t_x001B_ì²WÁ?Ô^*Á|ß?Â ¢_x0014_ü¡?ýQ__x0006_T¯?.ì%ñR¥³?tZ'G§?&lt;]ÊtnÉ?Ñw~ôX_x000B_¹?j¶pI^ð¢?î_x0002_~v__x0014_Â?ª¥ È?·?ò;_x000B_)À?ZÜ6ª°&lt;Æ?_x001B_æçÅ_x0018_b¿Lä_x0003_&amp;1'Å?pú¢ý°?­MDyæ,Â?_x0004_ß¼0ë¡?ÿT'\QÀ?âÇ³æØMÅ?]Ôúz_x0002__x0004_àSÃ?,ÍÄ5à¶?Î_x001C__x0017_±Â?¤ÇÊ_x000D__x0005_B¾?D1«ÁòÄ?Tè_x000E_f3³?àa-_x0002_WÊÀ?&lt;¸YAïÕ¾?ð­¿å_x0014_±?0_x0008__­wB±?Ùÿ~\Ãq»?_x0006_ÇOsÂ?NHÈMÙ¶?KUç[_x0008_¦?i8±ó¥Å?;i_x0017_ÿ9¸?¦n_x0008_ZBÀ¢?*ª¼_x001D_C±?;l_x0007__x0017_-À?i_x0007_Auþ°¼?z_x000B_Ö_x001C_¹_x001B_¿?.QUo_x0018__x0005_À?Nøe_x001E_F¯?§sT_x0016_w=¹?(Y_x0001_Â?_x000E_ú_x0004_I/[­?f_x0013__x0011_í_x0005_À?ß× d +¯?&gt;_x0003_Öµ?ã_x000D_Ûám´?&lt;_x001B_ôyÇ?Ú_x001E__x0006_ÉòF¾?_x0001__x0004_Åð­çl¹Â?_x0018__x0016_Ö¾¼¸?=â5æ_x0012_§Å?¼mÃF²Ù»?=Á§À¯µ?òT²Dz_x0013_°? Â=iÒL±?ÿt{_x0004_@¹?,IÊ2â¾µ?_x0007_¹·Xã¿?Fÿ¤nCðÃ?3ä|`Ä?ç0°ZSbÃ?ioqÅÞ»?ÖVkèC_x000C_¬?_x0012_U_x0019_{]ÉË?ØÏü0¤¸?ª8j¼q$²?¤ùó_x0002_ZBÉ?_x0005_R£S¨i§?Ð¿­¹_x0014__x001C_¼?÷_x0005_²·?BÁLMº£?_x0019_Ù_¾?ÝJÄ_x001A_*ã³?F*ßE_x0003_´?6;/Ý)m±?îü:6O»?!4¥Â_x001D_¼Ã?/ÏÖÈ(©?¿ÎC	m[¹?p_x000C_ûu_x0001__x0003_Ï2?SEúê[v³?.@_x0016_Wßq¹?ç._x0011__x0017_k¬»?¯à)r}±?.þ_x0006_YØ¾?G¸_x000C_7Ëzµ?³_x0016_Å_x0011_Â?_x0015_C_x0001_ÒÈ²¹?Î5=mÜ_x0014_Ã?Ô³,ÓI	³?´_x000F_fÎ_x0006_Â¸?³9ÇdíÌ»?Bì!û;}´?9üµ¥Î¬?_x0002_ì_x001E__x0017_kÆ¸?½ N_x0018_ø_x0004_¯?_x0004_{ÈA°?·%$ªÉ¼?®õÑb?7¿?FÇõ0ó{ª?\CII·?JkÏ8¸&gt;£?¶!aj´_x001E_Ã?­OP¼²?n¡ÖX_x000D_$¸?J´î^¡&lt;Á?¬_x000F_´,Áª?|Ioð|Ö®?Q-Ø³Á?Üâ7xÿ8½?m	/)Bµ?_x0001__x0002__x001B__x0011_r'-­?"ÈÜ Â?Ô}V_x000D__x000C_m°?÷°Ù¡½»?u½Ï[§?a	mJµx?Ú/p­ ¹?cÓÐYÇ´?;~´y¿e°?¤_x001F_Q\_x0011_º?³.=m»°?_x001D_¹ÉÎÂ?±*Ü¼_x000B_°?¦·sIz±?_x001B_÷Ì¶CÄ´?¢n¯¼&amp;4¼?Y8øO·?b}×¥»?îÍDÁd}·?¤5ZË_x0018_pÇ?_x0010__x000B_ùv$þÃ?´¨ä9fÃÀ?xÊiLy©? 6"Õä ?Ff_x0015_Õç®½?÷¬__x000D_åmÃ?_x001C_éµ@Á?qèd&amp;\Á?C-9§_x001E_¹?4U_x001E_´7K¾?§ÝaÃg¹?ÇRã-_x0003__x0004_³V½?$0Qÿ£¾?ªm_x0004_â»Â?&lt;_x0013_Q¿°?îC52±úÁ?'ß(sÄ­³?~Á2@Þ°?Â\,dÏS²?+_x001F_,_x0014_$c½?îÂåÖQ£?[º%á¹?¥§Þ[R¿?hñ_x000E_Y}?àæ	áæ)Ã?l	3ß»H»?ñ¢ò¡Ã?_x001F__x0018_´À?_x0011_8º?_x000B_óø_x001B_²´?_x0001_Ì½£½?¾í×ï_x0014_fÆ?_x000F_ú_x0018_NÄéÂ?á_x0010_uã Á?_x0011_à-²À?_x0003_¸Òñ¡?6C_x0004_Òò¼?ÊÑL_x0002_e¶?°b»3¢_x0019_ ?rqy)y³?ßvú¤Ô&amp;»?@à¬|Nñ²?*_x0019_Ë_x000E_@§¦?_x0001__x0002_P©¡tóÇ?&lt;:åÊ:µ?&lt;üìîjÆ?Üì¦?ºß-oâ&gt;¹?\ùnjµ?Ò_x000C_ý?¿?=ÛpÈQ®?¾1»9Â?_x000D__x000D_fù&amp;#«?&gt;ÑqÕa·Á?_x0017_÷[+?Á?O±´H.À¼?Ø~#3B,°?_x0008_§Z&gt;·?_x001E_Åÿ n÷¿?ðK?P6Å?Ö$Ò­¶?Bbä&amp;Ïq½?_x001A_aZU¾Ä¡?N­_x0004_¤[JÂ?5¯áñ_x000E_³?¾_x000E_Y_x0006__x0004_¿?2!¹ÏîØÃ?Ì_x0017_Ïc_x0005_²?Ý7æB§Æ?¢ûå÷_x0019_¡?_x0005_­vÓþÂ?$ªû_x000D__x0013_ÁÇ?Ä¬_x0007_eZÅÊ?/ÄhÖ.®?RÚ³_x0001__x0003_åU¸?[ää7q_x0019_À?¸_x0006_¤ç_x0006_Ä?ßþ	_x001E_ô¶·?2Y:j²?ñ1bæD×¾?ò½Î_x0014_LO¯?_x000B_@bmÈ»?S_x0017_)/û¾?	ºÓªI¶?K=Ê¨m_x0008_¾?¢1`_x0004_µ?_x001A__x0012_Á\íæÆ?ñ¾[Ã _x0010_¹?õ2x5þ·?3cÖÒL»?å³ Ô­Æ?âDTou¶?_x0018_h°À¨ ?^Ùòî\Á?Îü`ÔwE¹?úÉÂ'´?ÏT½ñS­?P¦øÈ_x0007_õ­?õ¾ºI_x0004__x0012_Ä?,swpÅÜ´?B¿`d¯?*Ê_x0017_._x0007_¹? ³?xóÐÁ?Î÷_x0003__x0007_p_x000B_¾? Ù±Ü9óÁ?^¹nM¸_x0002_»?_x0002__x0004_´¨áßØ½?=_x000E__x0014_LcÈº?®îçÎ[Á?ÆÍJúÏ_x001A_²?*áqY_x0010_À?ø®2Z¤&gt;Æ?¤(jx¾?$Lß_x0005_°üÉ?U	÷z³¨¾?þ_x000C_îV«³?°_x001E_.½?!=Zj_x0005_Q¥?Òïq_x000B_Á?~ÇûÓÆµ?J¡X²_x0006_àÁ?G»ZlÄ?tÁdIrÅ?R_x0008_A0SíÃ?°æ§¿b(·?/åèýKÆ?1ñj_x0010_´f³?²_x001C_²ñ2Å?èÔòp,µ?j¡f_x001C_3£?Ú,ê3Re¿?ZÙ_x0001_×X¾?QÛèá¸?zåµªÍ5¿?_x000F_Öi¹:_x0018_À?W°BX¾ª´?tÖr ¿?(_x0003_ï_x0016__x0001__x0003_}¡?ù'_x0002__x0008__x0012_Ã®?¾ÒÑ_x0019_Jrµ?LRÃ6Ä?Ìëþ½¹P ?åu_x0007_â}_x0014_¯?5_x0010_·­§¹?Ði¢ëå¯?x¾I¿?!4_x000F_¹Á_x0011_©?J®__x0002_½²?Bû_x001D_Î;¸?:y¨¨i!¨?øfVåý-¸?.æ½Ù_x0013_¾?ÐØ TïÀ?.Û×iz+±?/öÆºÓaÀ?_x0018_KÐ{_x0002_ô¶?H¦n_x0014_¸?/:_x000C_vÛÀ?7_x000E_ÙèÚÂ?XZTÊÒÂÅ?#ªË¿?C_x0004_ &amp;Ú_§?³¶ÇÎ#Ä?\_x0018__x001A_¯0¶?ì48Rá_x0013_Â?¥aZWT_x0015_Á?RÌ&gt;Üjq´?Èº&amp;"§²?i®©\}§?_x0002__x0003_YÎTÇkÂ?¡#äêü6±?"rRÛ_x0015_¾?_x0011_gæÒ¡À?À4íâ1½??é"_x0016_ú­?È[Su¹_x0001_¹?à¿_x0006_ËÑ_p?0îW©µ_x001E_Ç?_x0018_@UWõ¹?,hf:¸?èú_x0005_4µ?¡Ò1ïnåÂ?D!äíç¿±?0&gt;a÷í¼?_x0004_®F=?}!¹Ü_x0015__x0006_½?Ô¯½?ç¹gq\²?â/ÖBUÇ?b%îp_x000C_Ì?º_Ò}_x000C_F¶?à_x0003__x001E_øt5Ç?ÍÜ_x0017__x0017_´?ÆåaÜ9Ú²?~à±·ë¹?Bî\Àr¶?äF_x0017_²_x001B_`¸?_x0005_rw&lt;ÇU®?ÑRò,Ô×²?¨jó~_x0013_?Å_x0001_u_x0001__x0003_¿? L1ß$Ò¿å_x0014_¹bý¡´?­_x001F_õ×GÀº?Áû¶?­_x001E__x0005_lë{¬?}ð_x0019_²O¹?áIÀeº»?!ã0_x001C_Vµ?cÎ_x000C__x0004_»¸?ÖÄ¨$Éº?_x001B_ul "_x0019_º?ä¾­fÑº?_x000C_õAü`æ¶?{¥_x0006_T_x0005_£«?f°®ÌÛª?üÂèç_x0008_)Ä?ö[ÛzXòÂ?§¾_x0013__x000F__x0002_±?º¯²t;¾?Ãz s-¤?B_x0010_XÔJ°©?þªÐ¥ìÇ?Ðóz¯DÇ?w%í¥Ð_x0008_Á?d0_x001E_ÜàÅ?#Ùi©º=ª?éá_x0006_Aø¼?_x0011_üäv¼?97£2µ?¬_x0016_ègÁ?ºV°p°?_x0001__x0002_Pár«£´Ã?l!õ_x000B_ª?y®Ï°=À?ø]e_x0007_Q·?^ °Où³?É._x001D_¸_x0017_È?ÛÒúN¸Á?_x0017__x001F__x001E_Ñû¼?ä_x0010_ëÉ_x001A_¿?m_x0001__x0015__x0014_j¹?÷æ_x0003__x0006__x0004__x001E_³?_x000C_`ºþ:¿?ìéÈïYD²?6_x0012_¥µµ?ÿV&lt;ö¢jÂ?_x001E_ôïOÎ¬?j÷ð_x001D_¦?¬4Ò­×tº?ö73P&lt;ã¸?_x0014_Âs_x000B__x0002_Â?h¢cÉ?êÚ7nÃ?Á_x000F__x0016_º.½?ÀÞ¿+V»?-_x000E__x001D_×d°?t1áD±?â:_x0002__x0019_]bÃ?_x000D_E÷å^»?¥WFåäµ?müS¨¶«?_x001E__x0004_sÊTg ?Äûc_x0001__x0002__x0002_ó²?,ß,^°µ?°_x000D__x0017_çÚ?Þ¢'ª£¿?ÈË'nK²?¢¥K_x000D_AU¹?_x0001_«_x0011_H3´?ù¡Þ¦SÀ?Dr¨J{±²?È-ìr:Î²?_x000B_ä.tú¤?G]½_x0007_SÈ?Ü£¼¬_x0012_ãµ?M {ì2¿±?m@._èÔÃ?}Q¹cÏ£?ùR_x0015_\¢¨?ðl¢æÃ?lzÄg_x001C_¶?_x0002_qHnN`À?&amp;_x0005__x0018_ÍÓ\±?c&amp;vZõ°?Ø¥_x001D_¨È_x0007_?øÂÌû¨q¶?_x0002_Bö_x001B_I´?Ñx:Ë_x000E_¹Å?+_x000E_´_x0012_Y³´?qï_x001A_;¼?ú¬{©µ?Rh¨âE.¼?_x0018_g_x001B__x0017__x0016_­?6NVÇCìº?_x0001__x0002_xã&amp;Ø½?_x001A_SéÍIÄ?@Oní*»R?ÎÄ°_x000B_\|Á?qcÕ½?zÍ3$É¾?æå7fÑÀ?vä+y6Á?I­ê_x0013__x001D_1°?_x0010_k¶ÿ?rDP§¾¼?pN´`Ð=?&gt;ïf QØ·?fµoÁ)Æ?¬¥Ø»ÿ»?ç}I_x001A_V$´?4×ÉèÈIÁ?ò¸_x000D_²P_x0006_Æ?&lt;_x0006_¢.íÃ?ww@Õ¤	¿?_x001C_599¨Ã?æGM¦5¼?¶íY6_x0001__x0007_²?Ç@¼_x001D_»?	Ýâ½?_ì=D9½¾?º*;Ë´?¥Îm%û³?Ñ¾¡_x000F_¡x¬?«½_x000B_µ`¹?¨4%}B½?@km_x0001__x0003_"»U?i¾Û5¹?¯_x000E_ç÷½?_x0012_Q_x0015_àGy»?.ËÕºN½?EðÞ+_x000D_Â?&gt;_x000D__x0017_)À½?L1»T_x0003__x0010_³?iùx_x0002_kÄ?_x0014_&amp;_x0018_~¿?n!n¿[Æ³?!HH_x0010_kÑ¦?i*·_x0016_	¼?À¢W}_x000D_Â?Ë]2ì¸?Øy6¢²$¸?h¯E§ù²?Töé_Å?r_x0002_êvÛ»?2i°ìÅ_x000F_µ?ñ÷yo_x0013_À?;~_x001A__x0006_ø¨Æ?GiÈ(!Y»?bÏêZ_Â?!v&gt;9n±­?,&amp;.ô®Á?_x001F_9` G[º?/^+ÂÖw¸?ÝKö*Ug´?¦á_x0011_o8¼?^ÿ3=¸?¸ªýERIÆ?_x0002__x0005_vA¥vÈv´?mMÁð.½?ÓÔ_x001A__x0017_«0Â?Dóò¾f£?]È_x0013_ûµsº?Ê_x0003__x0019_8_x001C_Ã?fðÛµÜÀ?ïøö?½?	¸g÷  ±?¨YQ?Ö+.j_x0003_¿? ÒÌ_x0005__x0001_æm?_x000F_¬_x0012_veÆ?-'Q_x0001_µ	¹?æL-?_x0019_u¦?_x0016_æ=kéµ?~Ñ{ºöÚÀ?¤4@ÈZþ°?Éæì_x001D_6·?ôõO_x0018_Á?Ä!&amp;R¯?x5_x0008_{§ç¶?ÙâS	R±?õÃäP_mÀ?OwóqA¼?JCÉã_x001E_Æ?ßèK¢_x0004_#­?«-å¾._x001A_À?Z_x0005_æ;µ?+_x001A__x001A_a¬ä´?¼¤\_x0018_¼?t§&lt;ý_x0001__x0003_\u¿?yTy£hÁ?_x0019__x000B__x0002__x0012_ÛD´?Ù*çA-º?r_x0013_wÜcµ?}zi+èN¸?¥_x0002_*ô´ï»?BébÉ+¹?_x000D__x0016_ÄdX0³?_x000C_úñ`QÁ?ò¼gçS¾?_)?_x001B_aÕ¼?îÂòpÃ?_x0018_Ìû_x0013__x001F__x001B_°?ÞÇËhHr¿?ôôÜy¦?0Ìµ)_x0006_MÄ?ÌÔÛ[cº?¤_x000C_jùyø?*]fº?¸°üÚé\´?^_x0012_w¨ýrµ?_x0018__x0018__x0001__x001F_¨Â?&lt;ÆøÂogÆ?_x001C_Æu²õ¥¶?°áy4_x0001_¹?Z»e_x0010_u³?Â&gt;e$³?¡c¼	1µ?=_x001C__x001D_®gÀ?_x0013__x0015_ê n&amp;´?ÙÉ§!ZÀ?_x0004__x0005_¦$¢'¿?_x0001_t_x0015_ÆÏ³?1±_x001A_cy0Í?P×U¼à5?zìLá4_x001C_°?*B_x0001_1í_x000F_¼?ìÃó}¹¸?ÂÅ_x0014_ë¾WÀ?9I_x001E_uk)¹?êaÄÏvÀ?¶þÒ&lt;k­?ýÔýA_x0003_À?såF¿Ä°?-øxÅªÁ¼?G¢Âí§a¶?ev¯Â_x001B_Ã?ÖøÜ}Î9°?¬Y hdÁ?»âùñöÄ?_x0003_¬¿_x0002_Ç³?ÔJhí4_x001D_Â?_x0012_Ç_x0002_3Â?Ôº~¦g¿?Ì¿Íj¦³?êÛm_x0001_®¬?ø_x0007_h|ÂpÀ?]`IõõÍ±?´@é^ogµ?_x0017_0HbK¿?yºuoë¾?Ü¼ï_x0015_y?_x000C_VÎ_x0001__x0002_3[Ç?À_x0015_¿K¸?Då²ðíÊ¹?_x0018_¡åÐ»?RxÙ&gt;³s¸?÷Ï3ÒÑ¾?²é"-¢?Y;_x001B_s¸P´?½¦Vûô-·?_x0004__x001C_[¢_x001B_?_x0016_¨uû9P¸?úh*(+G·?WÕ_x001A_ÙnÀ?È¹Ù µ?ª ÁÈiµ?Ôwÿ¹_x001E_Â?«_x000D_4_x0012_Ð·?_x000B_à e³Â?Ï3FçÊ¼?ªJ_x0005_¥_x0005_´?®ñ³XWb¸?Í^W_x0019_¦é°?9ÿõ¬®¼?,%+FWÃ?kf$_x001A_K¤?èô6yP¿?+îº2B_x001D_·?¥_x000B__x000B_Ä¸?#×_x0014_0%_x0018_µ?ä_x0018_ÝÍìÕ?¬W_x0012_·?å0¯.À?	_x000B_r¯ÿøëþº?«^_x0014_Yÿ_x0002_µ?ÅJs¤²?}3-­Âºº?à?è5ûr?b)_x0012_ïN'²?44{X8ò¸?,_x0004_¨Ö§?f¶fôõ	¦?,_x000E_²_x0010_ô»?_x001F_¤¢ý°èÄ?µpþ&amp;§?ërØÚç±?¶*ÝuI_x001F_´?_@ñ!·?(	=_x0008_n¼?_x0001_êM_x0011_~Ä?{0"AmÂ?]j¶ê"íÄ?¾_x0005_33Å´´?­£_x0010__x0003_ÌÙÅ?ñ3õ_x0006_À?0_x001B__x001E_x:Ô½?-Ùàø/pÁ?ì_x0019_,Ìßg?87Àw	½?R#Ö?¶µ?8S5`îI?_x0006_ö&lt;I¢?	¦ùæ_x0007_«?=ÿó¼µ_x001B_¨?ëfkb_x0001__x0002_²ª?=HTô½§´?W¸Ï¦×!Å?_x001A_ÅQ# Å?)KËúKæÀ?ì é_x0002_éåÁ?_x0001_«yÜyÑÁ?Øh_x0001_	?þdÂ«Äo ?ÝÆ_x0013_Ò¬Á?9¬k_x000D_ýcÂ?î¹ wz5¾?¨â2ï8Á?Hß_x0013_*_x0010_Ñ­?k_x0010_ªRµ?_x0013_'_x000C_Òo½?_x0019_S*dÀ?âðé b¼?Þ×EÃ?Î_x001B_HäW_Ä?3Ðàä_x001C_v¸?_x0018_å°V_x000F_Á?°w³_x001F_²'¹?~t¿aí6­?4Äb¡¸¯Ê?î¦ù23À?ñôµ*l½?mhbN¥?ÝtÍ=Qyµ?(T\&amp;ÌÒ?z@ä_x0012_¹?àb6(9¿¶?_x0001__x0002_ p_x0016_6¸¥?¦ðÊ_x001C__x0011_q»?Úß3!´?(_x001A__x001A_$#eÂ?¸Ê­_x0010_=µ?¨U+&lt;4æª?_x0017_'æ_x0001_h©?80!{¡¦?·I\½?&lt;®fýÀ_x0013_³?ªM_x0013_À¡?hexÃ_x001E_ú¹?ºW?_x0014_:aÄ?ïaÀêÁ?þ÷_x0010__x001D_¢_x000E_Å?¡6MYëº?g"`_x000C__x0013_8Ä?_x0019_-_x0003_Ú¹?}_x000C_ßNª?_x0006_DÓ_x0003_ü±?îM_x0017_&amp;JÃ?¹ó28_x0007_·?8_x0003_5Ð¸?4w6é°]º?vnÔ_x0007_½?_x0001_Çø¼ÿ¹?ðrgän©°?§_x0004_oå°_x001E_®?2_x0017_ëÏU¿?¹í_x0003_D_x0003_¦?%=µuv´?N½jZ_x0002__x0004_ê³?i#Ím¹Z´?òkMmF°Á?´6÷×þÂ?H.VyN¬¶?Ô»NÆÄr·?°à7%ÄÑµ?ê_x0014_Kb)"³?ìk!vL_x0019_¸?_x0007_Tª-§¾?8ôf\%ã?êWPm_x0011_k¶?ó\Uaô¿?_x0008_î½Ø_x000C_Â?»\tÚ±0½?ê]ÜðÈ)º?Zt_x0019_°?Ü__x0011_¹~9Â?÷Ý@g[µ?ï~Í@EÏÃ?öÄ6&lt;_x000F_¿?kÝ_x0003_ý~9À?(CbÝ_x000F_?£C­v¶?~Ó_x000E_ºÈ½?Ü±¸_x0010_Ô_x000D_·?_x000B_@#h¸?çðd¾?§Ö_x0019_V®µ?Z__x001D_Â?ça£@9´?³W_x0001_6Â?_x0001__x0002_ºr_x000F__x0003_ÐI¾?Ù¨)÷q²?õRF6Û®?`_x0008__x001C_ÆPº?_x0013__x0003_÷í·?_x001B_Lý3_x0017_¸?y_x000D_â¾?È_x0007_foW¾?WSK¾_kÅ?ôò_x000D_«ö$Á?$n_x000C_KµgÃ?½_x0007_1æÕeÁ?pÌ«^÷°³?Ù¹^°Øu¾?Ãx*:ô'»?_x001E_]RL&lt;_x000E_Ç?ôÀ_x000E_æ¶?|·°ØûÃ?~ï&amp;}©Â?Ny®´_x001A_ÉÀ?óA_x0014_O_x0013_ú½?ãP¯Â9ýÆ?î.ËúhÄÄ?9_x000D_÷_x0007_£À?_x001C__x0006_­µOêÆ?_x0001__x000B_K/hÒº?8£|ÉÉøÂ?Ñ [qÃº?x¦_x0016_S_x0017_¼¸?\/ÎÖÿº?æþ¾L¼?±îâj_x0002__x0003_Ue·?¦¡AdI_x000B_Ë?N ßÿR3¹?_x0003_T÷Bô&lt;Ä?Vs_x0002_]K¶³?n²áô¬0Á?ÚbÝ=ùõµ?a?¯_x0005_Å?ñE_x0018_@a²?7µ$Â?Ä5~¼?8¼àìk²?8:_x0015_#ó;?á´èÇIUÁ?pÚ¾²eÂ?#Ñ_x001A_À³­? á_x0005_¶õ8Ä?_x0010_m7QÂ¿³?_x0019_IØÃ?ÏîÅ7°_x0012_Â?_x0013__x0001_1¿Ã?êqÊ÷E¿?HÐÛ3½?÷]õdTò¼?óe\_x000E_4BÀ?"ÅUgy_x0010_¯?` ä$²?@þ_x000B_,È?©W\GÄ¶?_x0010__x001E_åÔ»T·?H_x0010_¨_x0019_µó¹?¼7Ùµ_x0012_ÿ°?_x0001__x0004_¼Ég_x0008_+À?á_x0015_ó_x000D_G¼? JûGóËº?_¹eö_x001F_÷¾?Y3K$ÊÄ?âÜù¹4ßµ?®üTZx$Ä?Êbs²¼?W	PÓi³?\Ï_x0010_ùß´?_x001C__x000B_kÉWÒ°?._x0003_ÿi_x001A_?x_x0018_}çR¸?®¤¢_x0015_}¾?l_x0007_mö_x001A_AÁ?K¤·×újÃ?$§,ÜMÁ?¢,_x001A_«&gt;Â?í¶fËéÃ?_x001C_ÃÙ_x0012_ù¿?ðÏi«ùÅ?·_x0002__x0018_%_x0004_µ?_x0014_;_x0016_¥_x001F_ÍÄ?ü_x0018_(f¾?3Ã:¬æ_x0006_Á?_x0006_¼o'Gc¼?E+.ï(¶?_x0015_­¢8Zö¹?4¡_x0019_¢_x0013_Å?àæ¤;è t?x#_x001D_÷¡©?ì\¨W_x0002__x0003_Úm¢?4Ð_x0001_É0n¿?/·$Æ?EUÆ+­?á[ì#YÕ¶?òõÍî×£Ä?ZJU µrÈ?h_x0004_ºïøè¦?~ôÇVñÊ?L÷r_x0012_q¿?ï¤oÀµº?à ú_x0016_¢º?Rùp_x0008_N¼?U_x001F_,ÚûÀ?´" °?&gt;ÑºR_x0015_±?_x001E_Jûð2_x000F_£?èMå_x0012_Ði±?Lþ&gt;Ö·_x000B_?H	øº3·?ÄÚ2±_x000E_µ?ô1.JL-¹?üÒ*ÇFÂ?_x001C_ÎÙ&amp;¹?«Çl¹?ºt&amp;()¤Â?:7"_x0017_Ø¹?²._x0018_¢Z~»?=÷¿U´?°\P¯_x0014_·?@íÄ?×ª?6_x001A_	&gt;²?_x0001__x0005_q£:[®ôÁ?ð_x0007_ÃÀ?if¨C»?=_x0011_ó×û»?ÊüûµJ^°?¤È__x0015__x001F_v·?÷Aj«öä·?òr_x001C__x0004__x0003_{?Òy=7rÃ?Ï_x0002_-¥ _x0008_¥?°h7R¤_x0006_¾?_x0010_WÒ²Â?_x000E_;_x0004_ZÎHº?W5_x000B_¡¶?Ì&gt;u_x001E_è´?__x0011_K_x0015_²?^(ÎSk2Á?_x0004_:_x0002_=®í©?ï_x0002_®¡¶?í×/_x0007_0Í¶?&amp;_x001D_¢Iã×Â?_x0004_­o_x000F_ë¾?_x0006_½+¯È¼?M_x001C__x001D_ä_x0007_¾?D(ßÆÕ·?/h#Í%´?[JKÙÖ¼?Ê¸bÕ ²?!_x0014_5@ð·?OÄ_dm·?¥ôåÆ]áµ?; Ï_x0002__x0003__x0016_? ±°yÏº?2:Fr÷´Æ?_x0017_¦N_x0014_ðD¨?ÍGèú¢­?Ð¯B÷zÉ?ªÐKø_x000B_À?Á&amp;©s_x001C_©¶?=m=jE¼Æ?_x0002_R!ö_x001B_¿?uí	¹Z¸?^Òð¶¦Â?k9tÜõ_x000D_Á?§ìæ0þ±?ø÷_x0006__x000F_é1Ç?ÆÎÕøó½?å|é¸?¤5Ïa«&amp;±?¦²ñ]u_x001D_²?Ï_£lr?¬?§_x001D_:\¾`º?qVj.ô³?fD|ÿa½?Ô $Ôù=´?á=_x0017_|_x001A_ç¥?[s¿ý­?æöÏÅ2Â?ð?_x0006_ü·J¸?àÚ"5D¸?X55¦£Ä?ìã_x0001__x000F_Ý«?uüÛS_x0016_®À?_x0001__x0005__x0002_zÀn°_x0004_¶?x Z1çÉ¨?_x000E_¡¾i¼¶?°^_x000B_|¿?z(_x001B_:_x000D_.À?R?Ï_x0004_f¦?L	uµöTÄ?"_x0018_Qc¶¸?â_x0019__x0004_A6ë¸?_x0012_HüFÔp§?|/¤&amp;8VÂ?Z¡&gt;_x0002_cü®?_x0012_ Àó_x0014_V¶?ç&amp;_x000F_Ì1,¶?_x0012_Ð~ÿ¿? '·q´Å¬?"?ûøã/Â?µf[½¶k¤?s¡_x001A_@É¡³?_x0005_Kó_x001A_M_x0018_Ä?\Y´¥·ã­?ýá±#ìÕ¤?È«h×GÁ?r'ù_x001E_Á?ÐYeð_x0013_?u}äÏr´?ÜX{ó\_x0003_É?GÀ%:ÕÛ²?¶Ì±¾?C_¼VYú³?_x000F_âXÂ1À?_x0006_fDø_x0001__x0002_þÁ?/®½~«?¸TÊ×Ê¬¼?K§iO96¤?:_x0016_sw_x000F_¸É?Fý»Cìn¹?/@q_x000E_H«?5%*qcÁ? ãÛ9Q¿?º_x0017_sS2_x000D_¹?ç§ëµ_x0017_À?3Lµ¦ÿ£?NiÅ_x0016_QÂ?GÊP\ï±?_x0006__x0014__x0014_ÚRÁº?°Å_x0010_êSzÀ?_JScñø¾?ô#;q½»?B(XØÊÐ®?_x001F_oÅ_x001E_¹?;-_x001E_eºYÁ?C_x0018_%ÊîÞ²?ÿªáÃa´?_x0010__x0006_ñG_x000F_Ç?ºq¢2º?ýckëð»?&gt;D &lt;UÚµ?âÑ¥&gt;pµÁ?Ì~CZp¨±?¦úifµ?á_x0008_÷æa8±?úämo¯º?_x0003__x0007_	¬6Ê9¶?À_x0012__x001C_ôÜÿÂ?çÂ8£SÂ?L¸¥¹_²?]ÆÖ3m¦?îûêG(Á?nìÅØÂ§Á?ùâçU°_x0019_¹?_x0005_Ëk±ÆÀ?©ÔrpÅÆ¥?¥©XÓ4º?5XQov½?ë_x000F_aN"¸?¢î_x001B_Ì_x001E_²?"]´ôeu¹?~ýÇ#H?öéÈkX_x0006_É?¾Éø£¼úÀ??¾!_x000F_§¿?ý/fy¹»?ì_x0015_aÅ?]°¸_x0002_aì¸?áÎ°_x0012_ïµ¬?Ð|=ÊÊO¦?.¿®kÃ?ê_x0006_Á#Õº?:ðã_x0004_Á?÷Û:_x001F_©?_x0002_sª_x000F_°?÷k)_x0001_`å³?î_x000C_K?¹?t¢o_x0008__x0006__x000B_*%·?å#_x0015_pÈ?¾áQÀz¶?_x0017_Aut¸?_**Ä_x0018_y¹?º`_x0012_C°?w_x0004__x0014__x001C_AÂ±?_x0002_Rmñ!¶?·+_x0004_+_x001C_¹?~_x0007__x000F_hÌ´?oÂ_x0001_r·?_x0018_Ç¶P;%¯?T_x0008_£¬²?VÛ^fí:Â?tw_x0018_ß_x0005__x0002_¿ba õ_x001E_þª?_x001D__x0001_·Õó¦?Ôd@ ¾?ÛJe_x0006_})º?ô&lt;°&gt;³?_x000C__x0015_$±*¹?{KNM²?B_x001F_ûò_x000B_ùÁ?ÖÑá]"ÀÁ?9¿å¥_x000C_­?+r_x000F_	ØÅ?(03ß0_x0012_§?ìKºàø³?_x0008__x0003_!_x0010_W´Á?'_x0018__x0018_±T¹?BÚ¾_x0002_)¬?,­ã`¯?_x0002__x0003_ó_x0011_yÁ.´?àAò´é»?§q_x0002_Ë_x0013_É?_x0017__x001B_Ùömð°?¼_x0019_1ªî¿?«_x0017_w_x0012_ð¸?¤áÓ&gt;îÇ?ÎÜ@_x000B_®Ã?´r)B'Ç¹?A3_x001B_2l×ª?KN±¦È¦Ã?_x001C_Âj0m·´?~±ËÇá¬?I_x0001_EÒGË?_x000E_/_x0018__x0001_Wæ±?_x000F_%ØD _x0015_º?Xî4Ö=º?_x0007_-å ~³Â?NÂüa½¼?K/òÁWQÃ?!éGÀ#_x0014_²?e¦·½ëÃ?¶_x0003_Å}Ä?¤_x0002_»H?ÆÕÞ_x0013__x0013_Ä?¢9_x0007_/8Ë?D°_x001C_ï¥2Ä?-Ù]=òÀ?ÈÚE_x0015_»?Pì¢_x0016_£_x0013_?_x0003_4ÿ_x0019_7­?_x001A_j_x0014__x0002__x0005_Â_x000B_³?2§Cü\_x001D_»?è8_x000F_Ï°? ÚÓöæf?Ä+½T_x0001_`Â?\(÷)»?_x0003_C_x0002_Ì¹?Ö_x0015_^ù¦?ã¨%ê9_x0004_¶?üEä#C¯?8o`_x0004_Êg ?æz`VöR¢?f®ºO¿?]Æ&amp;q#Á?_x001B_zî»&gt;À?q¦Î·vº?d÷N_x0013__x0007_ï½?p.Tx¡?4a|R]¨»?^	dæ·_x0006_¼?ÌKOb_x0008_Á´?Ø$¤jHçÃ?$õ7Â®ó¼? oU~­vÃ?_x0008__x0019_W¦AÒÀ?ö"­ÒÀ?ì»«îG¨¿èdìm_x0006_.º?ÈÉg¯¥_x0013_?xÌýà¬­­?~´±£§;­?y§*³¾¶?_x0002__x0004_4_x001F_P¥¿?&gt;ÌUÙ¶»?FY ßVwÆ?ç÷­²?öÆdo_x0011_ø¾?¨oÖæ_x0003_ÒÂ?Ðhª¬S¿¼?©¡¢ðh³?_x001F__x0013_/Wp³?_x001E_nÇOÂ³?Î{_x0001__x001F__x0005_j¾?_x0005_ÅAo´?½_x000B_l¤[Ä?RÔ­?Ì_x001A_ò÷§wµ?msð_x001C__x001F_¼?@_x0004_½_x0005_ÛÈ?Ðe¹_x0016_+* ?xL¨DÒ_x000E_¿?_x0015_hþãyÂ?Û¼æó7®¸?6ïÀ³Æ?2Üà\Ç?Ì¼ÿX\Dº?_x0002_e_x0005_L¹*¼?è©_x000E_&lt;mº?_x000E_¥ú¢Î´?_x001A_Ýà_x0019_ÝÀ?_x0008_îP¤þý²?ÚîäwÝ|©?¦ÒÛ_x0014_²§?ÿÿ_x0006_	_x001F_êÀ?å©&amp;èË´?â³_x0004_~ ¿?/»#_x000B_æ°?àk¢º~À?p5h³K»?c\ý_x0008_á»?ó5Çê»?bÖ°¢²Ä?±¬_x0005_E³ÊÁ?À×L_x0007_¯¯Y¿°Bg6³À?Þ/_x0002_@:¬¾?_x000C_gÖÚ_x0005_à¹?y5ô³p1¼?°·g%¦²?²¥Ý_x0001_â¼?_x0006_ªâ_x0004_@i±?g§Ï_x0003_ý»?XO&lt;4fÈ?Ò¨~yï§?_x001E_z£á,M²?wÉ&gt;­Æ?îÁ^qN´?½*°æ3Â?_x0018_÷_x0003_³_x001F_²?``_x000E_¾ûÁ?¸_x001B_ìõN¿g&lt;ò¿â]©?\_x0001_Z·?áz¼yeº?_x0001__x0010__x000B_þ\«?_x0004__x0005_?$éX~¼?~[µ_x001B_I{¿?_x0019_äOóyÕ¬?»YÖ5_x0010_m²?j&lt;_x001B_øtßÅ?tG_x0015_¨?_x000C__x0001_C	Ó?°?À	_x0012_Û_x0002_Ã?ø§_x0008_Ôy¾?W3zïÙ¬?_x000E_(P¾F°?lÔ_x001D_wù»?Z&amp;Bí_x001C_¿?9-LíaR¾?¾%0ìdû·?6ýn¯t¶?ÉíÍºìê°?À_x0008_Ì.DÍ³?Î_x001E_k¼¡§?¨ËÑ9_x001E_Â?|(C_x001F__x0007_?â_x0018__x0016_c¦_x0019_Á?æpü¡#Ûµ?_x0010_fT¯¥c¿?_x000C_«ÐT?ÇEDé¤?_x001D_	ë#Z*Ë?Ê()?ðB¼?¿h(îÀ?Tv_x0003_,NÆ?ÎZM/&gt;_x0019_·?M,t2_x0001__x0003__x0005_PÂ?üX&gt;J_x0002_p¶?"³'/ù±?ç0&lt;.&lt;Â?"_x0001_ªáÿÃ?ÎR;Pê®?né_x000D_ä_x0013_6²?­Ç_x0003_¡¼?G®_x000B_ !Â?`m:­Ú_x0005_Å?÷_x0011_Y¹T,µ?t+jtHÁ?_x001E_1BïÆ­º?ÖF8Ì¹®?Î¸0?dSº?þ£:0_x0017_¹?_x0011_Ò«'6lµ?[_x001C__x0001_ÆÖÌ¼?_x0003_Ü¥â{Z²?¼õÝO³?G_x001E_E_x0006_µ?´&gt;4a_x0003_´?./pý_x001A_·?C_x0010_nÔH¼´?=_x0006_U8°?³hõhá¯?ø=_TÛÂ?ÈÙ@W_x0007_?|_x0010_¦á©®?½à6}ÊÜÀ?N_x001A__x0018_j]ÉÆ?è5Õ_x0012_æ?_x0005__x0008_Z¤jÍ,&gt;Á?.?&amp;wýHº?°ë_x0019_1l®?ÕÌsëµ?hÝ_x0017_òù¬¿LxqÄ»²?êíü_x0006_)_x0004_Â?4+ðzä_x0014_È?,Ò.@¿?¾§_x001A_wÅ?|&gt;-n°6¾?_x001F_»/_x0006_Å?¸²;õöÅ?tâõcS¿?ÊA[Y¾?È0_x0001_=I«?³fºîoî¸?7zdÖZ_x0003_½?7ÓÏ_x0018_£?üb_x001B_×½?_x000F_r_x0007_ø+Í½?&gt;y1f_x0006_±?_x0001_Á&amp;O¸»?Ý@]­´?ï_x0004_°Ù,Ôµ?Ã_x0019_ þsª?²`Û_x0010_¾¸?j#ûG]_x000C_Ê?P§ùÍ£:·??bñN_x0002_À?u,=úä»ª?_x0018_&lt;_x0011_¦_x0001__x0003_Zí±?] ÿõ_x0016_Ä´?ÂeÃ?5´?Ìè²ê_x0003_Å?¬ìuÖË?_x000C_Øõ {ÞÍ?}\§¬_x001C_±?rë¿\oMÃ?#Øy_x000D__x001C_Z¸?×ú="JÁ?&gt;_x0019_.Þï«?IðTï4_¼?][|·Ä-´?½e%¼3ôÃ?©_x0014_ä°ÎÑ¶?¨7¬_x0004_Ð8À?-RÆü0Â?mÛ÷ÎG)Â?Lðã¶P»?':Qè°P­?m¤Ä:êk¦?`-_x001F_[lø·?K_x0002_Å5ô±?MqÐÏA£?ÒõO ±?4ÍÕ_x000C_\á´?"_x000E_?fÅ½?_x0014_y_x000D__x0007_s»?µm=Þs¶?.°:ÝJ´?¢ØYä´¾?_x0012_éSVÁ?_x0002__x0004_ïOÖ1_x001B_æ·?£)«3p¶?¥_x0006_Î­&gt;ç»?Ë_x0015_ñ]_x001E__x0008_Å?Mu¥_x0017_Úº?~,Z²_x000C_µ?õ$_x0007_ø±ºÃ?Èì÷d_x001E_Tº?Û_x0001_ßþ9¾?`òX_x001D_q?£»"ëeüÂ?_x0006_#Î_x0018_»?@g)m_x000C_&lt;°?Ùò0fÁ?Ý¥aÆ#ÔÂ?ìÐìÐ¼?c¢¹_x0017_D»?ÞiÝòêA¶?3'oÉ.ZÁ?Ùc~ÿtrÁ?ð&gt;tÕ!?à_x001B_¦_x0004_;[½?·!2f¹?öÜ_x0013_G.Ë´?_x0002_àtÆó1ù¾|­_x0006_árÀ?_x000D_:éEX_x0003_³?~)5¼q°?Ë!í_x0002_¹Ü»?,(fáÂ?Ézú}:º?_x001C_;?ý_x0002__x0005_Kº²?cXÄýDC§?)\C_x0004_½?´"8o,F­?ý_x0010_¬ÏÊ_x000C_º?¦|x8ÚGÂ?_x0007_%_x000E__x0012_ô3¾?­_x0017_Á½·?_x000E_qÄNÖ¼?´H_x0016__x0018_`h¹?-z.M_x0015_¹?ÄPW_x0003_kÁ?_x000E_àÑC_x000E_¹?ô·zý§¹?¢ñF^Ôûº?ÙÐÿ°¸?DÔkv_x0003_º?4-_x000F_+jí?_x0011_#«¨yÄ?ÿ_x000E__x0018_¼gÀ?·þ_x001C_S1,À?ØUJ¹Å?Gç_x001C_ãÀ?çÃ)§0Ä?t£/b#.?_x001F_Å6_x0007_#_x0004_À?;_x0001_|Ïà\Ä?V_x0001_ç,v]µ?qÎv_x0018_²éÁ?Ò)M_x001F_Ù¤?Ý_x0013_«\-[Ã?_x0016_Dvv¢Ã?_x0002__x0003_ ¹)Å?º½ù¿?3¦_x001A_6±?_x0007_'$k@À?}Ð_x000D_:Å/¯?3úE÷¸º?aO5WvÆÅ?wiñ_x0013_1±?)ýÂ8_x0018_r­?+;wcò/²?¨Õ&gt;NGÍ²?.¹ª_x0007_òÂ?äý§hÅ?ÌeÅîId·?Â!_x0002_"3ãÇ?®¨ó&amp;Í¬?_'Æ_x0015_Ä?Mò_x0003_ãI¶?Î¨±.LÅ?PË;oÄ²?$e_x0014_tÓÃ?Nþ¥î_x001F_Á?4_x0007_Ó_x000E_&gt;¶?Öíì^Ôü»?òÂÛ&lt;ÚÈÁ?¤'26Mª?dhê_x000E_|Â?~ñ@5Ã½?M_x0012_D5#B¿?Þ¤{MÈN³?_x000E_P0_x0010__x0001_o²?0eFv_x0006__x0007_Æ»?_x0003_¿ä_x001B_*Â?3N®äïÅ§? _x0005_¶Ä¤?_x0004_pªÇ©_x0006_ª?_x001C_[õ_x0018_lL?ïââ¦ÝÀ?#S63»Â?.«S`_x0014_·¦?ÐC_x000D_Ë2±?,ÞNï´?°ä!®?oÕþk¶ã¼?è+T,P¶?Ó7Å_x000E_m¬?¶z_x0018__x000F_"§?,_x0015__x001A_BZ¼?ÊØ_x000F_Â²·?ï«ÇUÜ¸?Ì_x0016_x¶7ä¿?ÃA¦ ª?°3@µY³²?/_x0002_¯áw°?ô4©Õ)Æ­?.RIPÌ{·?HWe2_x0011_q²?_x0014_	b¯=²¿?¢	_x000B_xX[°?°_x0003__x0001_¨"_x000E_¿³_x000D_ª'û¶?_x0004__x000B_ÓÄk_x0005_?hã¤í¢?_x0007__x0008_¿^ø0E«?Àe©b^¹?âhù_x001A__x000D_|À?ÈtR£´ZÁ?¨ _x0015__x001C_O¹?DÉ_x0006_©?À?Ð_x000E__x0005_ðC9¤?ÀÔ*|lÆ}¿_x001C__x001D_·þï¶?°ö~_x0004__x0007_µ¿U_x001E_jÆ³¡Á?öA_x0001_Òo$®?:"w°AÂ? Ó_x0019__x0018_Ë_x001C_Ç?È7&gt;ñãÑ¸?Ù6´Kev¹?_x0012_M÷àÓ²²?As¸^Û³?4jÜÿìG´?_x001D_Evx²?~ýxæ·Ç°?b÷6ÿ¡?&amp;Õ_x0004_£_x0004_À?ÓôÁ_x001F__x0014_ã¸?¨Øõ$Ë[Æ?_x000E_7k[¡Ä?_x0004_ ¨p1	À?2H_x001A_Úd¡½?^`Âö(¤?_x0003_ëT_x0002_ÂÑÁ?ÜGâå©?_x0019_ûº~_x0005__x0006_\£Á?fuK_x000D_ý_x0005_Á?XLl_x0007__x0015_ô¿?Rº×N¨?_x0005_._x001B_ÓHíÀ?ýä°ô¶?Ð_x0017_²ñ§D¾?éF/(Ý¢Â?i_x001E_0(_x0018_¸?§k3aO­?¦0®òs­?,Ü_x0013_}_x0003_À»?_x0006_ðõå´?ñhGº?`²«_x0014_í`Â?_x0005_^ðkË»±?N Ù¾Ü­?é Ô}¾á¼?þ£\Â_x0016_º?¡]ÿ*f¼?¿@2«@¶?%´o_x0004_Ôµ?Ë_x001E_Ô_x001C_·?òk£_x000E_ S°?ZEtò_x000B_Æ?ºã4½è_x0001_Â?õje¦Ã¶?D;È_x000D_[À?Ø{µ0_x0002_QÃ?si_x001A_Ë´?_x0008_¦à+Ñ·?º´hA¥£Ì?_x0001__x0003_4ÔÜ½?_x0001_^Ö_x0007_2Ä?°_x0002_$mù¥?à¿ÙÔ§´?£v[Â?¥MKÉîÏ±?_x0013_VÀ±?.3ÜAú²? Aeë³­Á?_x001A_[ã+ûÅ?dúiÂðNÁ?Ú_x001D_í4àºÁ?¢Ä3¤'_x001D_½?ýþ)¿:n»?*ÒWaú¼?û²x!ß_Ë?"Ð«?Ë·?_x001C__x0007_R$c¾?8Ï-dÝwÆ?_x001C_áÍzYV¾?&gt;øº¡"x©?ù_x001E_r]_x000C_¿?_x0019_X^íÂ¯²? Iºj¹?ðÍpo©¸?~_x0018_¯_x0006_u_x0002_Á?Në_x001F_°s½?*ä4_x0001__x001A_¥¶?4ì#&gt;2éÄ?_x0001_+Ë_x001D_*ä&gt;¿ÔÓã!¶?Ù± _x0003__x0006_È¹?PJR&gt;PÊ¿;õôqëÇ¹?L¹§*t)Â?z_x0006_Dä©¹?ïO;_x0011_Zî³?&lt;ÔQBÆ?p0Ub_x0016_&gt;¾?_x0016_ÓÀ½»?8î_x0017_NP_x000D_Ä?_x000F_s7Y"À?-`ì7~¤³?oûõ_x0006_X°?æjZ¢'¶?æ3K_x000C_¯?ªºíàÆ½?Êìa_x0001_÷²?²ý=T#B±?_x0003_«Ó_x0012_³{Å?¤sjÁì0¼?ÓóA®Z_x0001_°?v_x0014_Ù×oF½?dl*Îìz¿?_x0002_¤oU_x0006__x0004_¥?6½&lt;\±?ý@ìÂ¹?(Ô~òyÁ±?ÛSöy³?_x001F_b_x001F_l*_x0007_»?Ëå¢ª¶?x¥²:°_x0005_¸?±f³V_x0013_º?_x0002__x0003_1Ìt&lt;L2³?ÍôÌÀtÁ?2H_x0006_àG¿?ï`_x0010_)t¿?ÄZeÔ°_x0002_È?ÚÂ[®À?ì¤_x000C_:kP?_x0014_&gt;áÒ4_x000F_»?îEÀöÅî·?ËÝ4_x001F_ä¼?Ü1Þ£BH½?íågî¼?Ä6/Ót?þ_x001B_ËÇ©?ð.òÿÓ½?Àù"wMu}?_x0004_1í(óVº?£~iþ¸?ütXX_x0011_¡?r/nÁxªÂ?^Àû¦Â?_x0006_ù¤þ ¾?&gt;_x0012_×_x001E__x0001_¶?G\®_x0019_ùµ·?_x001F_1yC¦?_x000C_¬_x001B_î$·?: _x0019_s¼?Iv&gt;O´?_x001B_._x0016_(°?îkÊ80À?ïé_²_x000E_þ¾?3_x001B_°_x0006__x0007_Yµ?8DùóGH? vÄÕv/µ?Ù¤Ô_x000B__x001D_|½?¸"ØÁfûÁ?uê_x0001_"¥º?Þ´yÇ!%À?Ãfª_x0004_+´?_x0005_¨_x001E_¡¥eÅ?¢!C`t¬Â?¦Z#tª?ø.$¥_x001D_?_x0007__x0011_º_x0010__x000F_É?R!%¦Y¶?ü¸Hrï¶?¾Å²KçbÄ?¼ìGsÉ_x0010_?_x0002_ÍËÄh:»?5|ZD±?u~]Ð½Ä?Ýc_x0019_{ä_x0002_Æ?`2_x0012_GXÁ?¦¶5êR±Ç?ÎÌ½ÄDÁ?«´Ü_x001E_*§¼?´88¤E\©?|U3qÑuÅ?*¥hî,@Á?­×Ñ_x001B_º?mg_x0003_A¾á¯?aÿÉñ_x001C_}Ä?Dn_x0014_3Ï&amp;¥?_x0001__x0002_VèÕ§_x001D_·?_x0007_ÁSê0»?yM_x0018_½z@²?*ºöÈºÌ?_x001A_YàÆ.Å?Á\o@Ã?ý çX!£´?,ÙÛ|ZÂ?®ß}:|_x0005_»?æ«îÝu:±?_x001C__x001D_á_x0003_fj²?a â8Ý·?h0_x001E_jù5Á?í_x001B_ÇdC½?[0Ä_x0001_&amp;_x0002_º?_x0016_ö:î_x0004_:¦?_x0018_GÄ_x0010_ï_x000D_¼?_x0008_[^»y*£?`&gt;à·õIÄ?34¶­_x0007_°?Àª7_x0004_¸?)ÆO2_x0019_t¿?y*3Çë§?þÂµKttÇ?,Ò¿cÛ	·?5µ&gt;Fµ¬?òð_x0016_7_x0015_Á?nTøÙË_x0007_Ä?©A_x000E_6_x001A__x0012_¾?è¬.Äo[¬? W'ê^³?,'°9_x0003__x000C_eµ?¤`\å'µ?t¶_x0013_Î¦?&lt;¼áê_x0001_¬?±_x0017_t-ÜÁ?_x000B_sµi:Ñ¼?_x0007_ä6_x0004_9_x0002_Ä?+_x0004_üPLÂ?]ú/iº?ª÷ §^±?Ì|o_x000B_I_x0018_§?é_x001A_¶_x001F_2²?®ô³§x^¯?¤¦_x0011_8Æ?¡_x000D__Ì;À?ä7µÝpñ¼?_x001D_ë¹+s_x0005_¼?öò_x001C_[¹?_x0006_»w' »?ålmzÐ_x0012_È?äx_x0010_Ê¶?ÆÒÓúrú°?	3Â´­DÀ?Ô_x0008_sÃ?Þy	¾~°?Õ[Dé¶?Ý_x0010__x0013_Q_x0010_¹µ?%½z%G©?pJ^_x001C_°Ð?¯SóûLTª?rÆw_x0016_ÕèÁ?&gt;_x0007__x0008_ÑJ;°?_x0002__x0003_L¿_x001E_`aÊ?Ì&amp;g+_x000B_Â?_x0013_1»_x000F_Ø´?í&lt;±J_x0011_À?_x000E_	ÄÎBªÂ?R-7È_x0010_®?NÅ_x0017_Ç¦ØÁ?_x001C_²wúÞ)±?sî§¥Eîµ?F®y]|¾?AM_x0006_&gt;×I¹? °_x0004__x0003_uw±?2WK!¾?dÑH6ûaÆ?PIê¦¯¤|?_x0010_ü_x000E_Ôîn¯?êb)Jf«¼?JÝK£Ö_x0013_½?X?)&gt;ë4«?9&gt;uG*ú¬?©ç_x001A_Ã_x0010_¶¯?ç©²íÞ±?8WëÇæ£¸?ov@Ãr¸?ÙYàfÏ»?iÌÅwÅÃ?Æ¾JýeFÀ?ÐÀ¢BN»?rÑ-¦Ó¹?J_x000B_G@9_x000B_Å?®_x0001_Bv,Ú¿?Nzô$_x0001__x0002_ÖÜ³?p î?k6_x0015_¸À?=_x0013__x0016_M_x0005_ªÅ?ÒÅ§ô¶?_x0014_ÃÖ¤AbÀ?-Î_x0011__x001E_Çº?_x0015_èîó½?r¿½Î¬Æ?Úº_x0011_û]Å?En3FÉº?+Y_x0003_'¶öÁ?]¥qdZ.Ã?Øj_x0007_ê"¾?£_x000B_aç)ª½?º%e_x0005_?Õ¥?üÁGrSú¤?_x001E_\E·_x001B_Õ´?«Ì"}¿³?_x0019_¸£ÝÄ?Î-\_x0019__x000F_Æ?._x0006_WM×á·?C6ïñÀ'Á?8k´_x000D_6¼??Ý_x0003_Åÿº?8!è».3¸?Â[_x0010_.úÂ?kÝüL_x0002_U»?@O _x0019_;r?ÃI_x0015_rÃ?Õ_x001C__x000C_Ã?p@_x000B_Ýâ¯·?_x0001__x0003__x001C_Pw²¿?Íç¹(Â?êaÁ¶÷´?ö_x0001_+ÆQYº?¢Á´O®?Dýí{\¦?¥`_x0013__x0016_CC¶?¾A_x0003_t$Æ¸?.ÄüöqÀ?á_x000C__x001F_I ·?ïH_x001E_à¥K´?4|PÞ¾?âA¢»?Èfa2¥?å¥Ë'&lt;Á?MHº¹DöÀ?Ì³xÜz¥?ý _x000C_Mu¿?_x0002_Ôi\ý_x000C_Á?_x0018_CÉ?ÌùÄ?jXö}Å¾?_x0010_û\&lt;AH¹?ç®s+¤±?=n+ãÛÀ?Ñ_x0011_6jó±?ØSg`Ñ_x000E_Æ?@ê_x000C_*_x000F_?À_x001E_ÈO_x000C_ÕÆ?	~UÒ¿ý_x0005_ÙË¯¼?rÙZ·?d·$_x0002__x0003_øµ½?Y_x000E_Xì¼?´EÔ5M?B_x0019_Î.ÇÁ?¤¥_x001E_É"K¹?í_x000C_ÒmÀ´?_x0014__x001E_%_¢Kº?yX¨ì_x0010_²?;f_x000D_UÍº?Â½p·¦·?ìUÅÅö¸?T°_x0001_¸Õ»?\'WQ?¥y¢²ðP¶?_x000B_Èv_x0015_xÀ?_x0004_~c÷©_x001B_½??Y_x001E_c«º?b_x000B_ie¹?©_x0008_F_x0001_H»?_x0007_ìYQº_x001B_Ç?_x001E_ÉHÔv ?,´£	|º?²¡ñÂ´?_x0003_Ôu^?²?ùÏ»ë°?p¶q_x000C_Òª?Ä&lt;a_x0006_¯·?°mõçôÇ?!Qeup¼?fì°ð_x001D_¿?w_x0005_É¿_x0012_¼?_x0008__x001D_[¿ã¿?_x0002__x0004_µgÂÍc-¼?íõÚÑª¹?Æ_x0003_ð8µ§?¨?å)-Á?ö%]7Ë­?_x0012_Y©U_x000C__¾?Òç_x000E_6Ä¿?P|w_x0017__x0006_º?&amp;Ä/6Tá°?0kµ*w?_x0016__x000E_U°ÇCÁ?_x0017__x0005_×°Gþº?±@:_x0011_²³?_x001E_ÿÏ»®?Èu¿rì«?A¸_x001C_	_x0018_L¨?ÔÅ¯3mÌ»?_x0018_ê'v_x0011_ÿ¸?G	\åQ¯?_x000E_?YîááÇ?±¿H_x0008_DB°?_x0007_!7é.´?vjõì¶Õ¿?_x0001_¯õò¸?/$_x0018_¡Ê¥? _x001B_ÙÁfZ?Î"yö®HÃ?aH_x001A_g8¾?a=_x001E_/Ú¨?_x001A__x0007_Ê-_x0003_¸Ä?F_x0011__x0017_&amp;È?Ë2æ¢_x0001__x0003_aU¾?t_x0003_ig_x0007_À?Ü÷Xf_x001F_YÁ?1?_x0010_ï&amp;·?}RQà_x0014_¡Â?_x0012_²íþj_x0011_Â?¶eÉªeRª?ãÞy_x001F_ÉÂ?~Èà9fv­?©brIa|µ?Úx¸_x001D_µØ ?T_x0015_ñâ_x001C_¾?ê7°_x0013_¢?&gt;4_x001B_ã½?P±KÈ½·?Ñ_x0006_Ý­tÑµ?_x0007_Ý»½T³?2°F$Å?²RQ@»ËÃ?=ö@_x0015_µ?ÀÒjÉ¤C¿J_x0016_mûR³Ç?l^]j³¤·?Ý9_x0012_ô¨á¹?N¢`T!½?c*8¬)_x001F_À?XþÂÙ@Å¼?	uØ§ª?+­ddÁ±¦?Û97ÎãE½?_x001A_¹_x0002_Èì·?T¸_x0008_¼@¿?_x0001__x0002_IP^õ_x000B_áº?MH\vr·?_x0017__x0011_hy£PÁ?RL_x001B_'ýÀ?6b|2_x001B__x0008_À?§b.$_x0004_äÃ?hñ¾ÄÂ=¥?_x001D_L_x0016_b¢¹?B_x0014_	v|_x001B_Á?Â*üªÍÃ?CÆ´*Ûx¸?_x0016_æi½Â?D¡ÏðûN§?éË_x0010_Ë¤À?2©^áM2Â?OT¿_x0018_H¦?k	_x0002_?M¸?Áæ_x001A__x001D__x0005_¾?_x001C_¬³è¸_x0011_°?Éw_x0015_3Sü«?Ú¸oDlË?þÒs$_x001C_´?ÈOúàø?úwÿï²?ikQ±?nù%EÇÿ¶?:Ù¡ì¿ÇÁ?ÇÁw±ÃÄ?$-E²äÆ?ý@ÒÍB¤?E2á_x001E_»_x0004_Á?KîíN_x0001__x0002_Ãý«?;@Q_x0012_?¦±?^DãRÒÝ¿?_x0014_aÑ+_Á?ç8_x001E_0ÍC¶?&gt;è	DDµÀ?Q·P_x0007_ï±?_x0017_¸å½ó?ÔçÞ_x0018_¢Â?ÅÛýiê²?_x0008_#)´?_x000C_T_x0012_Ä?$I¨Ì¥¼?Ð¥ ³ÿ¨?Æ_x000E_ñæsË?Þ0f_x0018_³?\_x0015__x001B_V	¦?_x0004_]/åYô¿qVlM`»?Ð_x000F_Ù7Ã?à_x001F_ZíP;Â?ÊrXfû»?úÇ!&amp;_x001C_¤?=¹L3Ä?¿Â_x000D_Þ©?_x0018_÷Qr_x0005_Ö?_x0007_Î`5þ2¼?ð¿?_x0002_þ­¿Õo¥ÚZZ·? ñÓ.ò(±?%ãÜõRo»?³Ìj÷Pµ?_x0002__x0004_F°dÀÛý¦?×&amp;¯ÝµÂ?_x0019_íe`»£¼?û=²_x000E_·?a_x000D_£öÖ½?ÊËfwS6°?:¸xÛ³ôÂ?£½_x0003_±¹?¦r'1_x000E_µ?8·ñ_x000E_J·?y_x0017_¨ú_x000D_Ò»?|gTâ)¶?µ_x0003_Å_x001C_-¼½?À­úÇ	?*_x001B_±¯_x0010_Ü¿?²Û_x0006_Mö_x0002_Â?mÎ:NÅ_x001A_¶? H×!ßy?&amp;þP6È:±?Òe¨Z¯@¬?CN¼_x0013_P±?|ì°éánÆ?w.ovÈË¹?uS_x0001_V¨?RÐÐèÎ²º?zÒD_x000C_öá½?èA_x000C_o1¿"Cº_x000C_ãM¸?hpúf_x001E_?%+Á©{¼?_x001E_!;._x001E_ZÃ?¯yÏO_x0002__x0003_¤_x000F_±?Ø1«;¨_x001B_º?0_x0004_T!Æ_x0006_À?×nwÃÁ?Âà5_x0004_:Ìº?mZ`¹¯Æ¼?ÝpãIÙãÂ?@¹É_&amp;MÁ?{È_x001F_+ñº?v¢º´®]Â?5l_x0019_D¼?ý_x001A_(Òï®·?Z"'_x000D_¥Â?OÔú#µ¨?Bv_x0008_ºÜ±?ãð·níy©?HCbØ_x000C_¦?ýe_x0007_bnéÈ?_x0008_ûf\¸?Uô¦_x0011_R²?_x0003_¸gbàß¨?_x000D_ÈëæÎ_x001C_¬?Óºq%_x0001_´?°'_x0018_Jµ?ªTH4_x001A_¢¶?|, h¸±?[YP	Ô¯?{¼J¢#_x0016_Ã?Â_x0002_NÁ?M÷|2ú£?\Ú\Nxz?_x001C_Ä_x0014_hÑÅ?_x0001__x0006_Úþ_x0004_ÝÊÄ?_x0011_I®º_x001A_´¾?¶a~_x001B_($¾?NO_x0002_¾°·?I°'}°?bÒ&lt;ZË©?BõTàÃ?°Ìy_x001B__x001F_ ?rM6kÁ)¿?v_x000E_7_x0003_0Á?b}_x0004_º_x0012_»? G·Ú*Ã?ñÙ_x0001_à»?*»ç8Æ?´_x001A__x0015_E¶q®?_x001A_ûô+QÀ?zr_x0004_Ü9Æ?Î¯ôL.yÁ?_x0005_Êø_x0016_éÀ?SÊ_x000C_DZü¾?ìµ¨²v«?Øà,Úg]Á?_x000B_ë¼Pâ©?Ð®h_x001A__x001F_Ë¶?2í»7oÄ?_x0008__x0002__x001D__x000C_oq±?æ­*¾ñðÀ?ÒÌ»d_x000E_Ç?¾_x000B_¶Â_x001D_	º?Ù×¿Ç?¾ÁJd_x0017_Â³?Ze^ø_x0001__x0006_^£º?Ïy_x0001_n¸?¥^×î1{²?¹zÜP²?_x0002_0Æ`kÛ·?'_x0005_þd¾·?ðÆe_x0019_é&gt;É?UxÚóþ³?CýCÐNé¿?Û`H¼q»?æ£VÂ?k_x0004_pUÔ³??8õÖá|¤?ùÀÑDÈÿ¼?¼±tVW`²?qÀ-ãýÂ?@k_ê5_x0013_¾?ðÓ_µ_x0015_Ã?_x0011_lp_x0011__x001D_Á?@à&amp;aáoÁ?Lr8d_x000D_º?B%_x001C__x0003_«¾?ÄCÿuó_x0001_Å?g\nÛtl¸?§ïàqÀ?U_x001F__x0007_4°ÜÆ?_x0004_¤;ê_x000D_[¾?_x0004_¿X"±?æYÁ¤µ? _x0018_ \ _x001A_¼?VÄÜ×;K¼?ùüí_x0006_gº?_x0001__x0003_ìEkøêüÃ?è£L_x000C__x000F_´?ön&amp;eÇ°º?SIv?×º?o}-¥_x0010_z¦?¡cê¿©?_x0016_e±Â½?ë­.fä¿?¨"_x001B_F&amp;Â?Ë3/ð½¦?ëTÀ_x001B__x0013_Ê¼?ðCáh¡?¢×&gt;ýgÀ?²0Ë_x0002_Û±?Õ_x0016_ÏÇÑ¹?ôýé=O·?Ò½'gÄ?úN3'ïßº?¿é+¿_x001D_¾?Ïà;Ç?N8D(À?¶R¾ _x0010_MÀ?hØþª £?¬_x0008_Ñß=¹Á?óHWõÝ_x0010_À?©_x001C_8;&lt;ë¶?Ó_x001F_vtä¾?ç±÷$F.¾?èmá_x0002_W)Á?õu`QÆ¯¹?uÜ_x0010_õÿ»Ä?_x0016_&lt;pÇ_x0001__x0002_- ¬?_x0010_Y7_®°¿.³Á:¹?¼0_x001C__x0005_4Ã?A_x0008_wÆÎ­?89ç;¯?éR)·+±?4Ü~H7´?t¨_x0017_ýô¼?¾_x0005_ò_x0012_«?är_x001C__x0016_y¿?S´ R´?^P¹è¡¼?_x0016_AJ £"Ä?RGLáþòÅ?/§E·N¼?_x001A_¨´À¿/°?_x001E_O+_x0015_ñòÇ?B_x000B_\&lt;_x0005_O¶?_x0016_oÓ_x0007_Ó?5Fw_x0010_;²?âqÈ&amp;©³?¢âww_x001E_´?_x001C_ ÿ#6¨«?UÛû%oÃ?Þ»ÌnµÕ±?°GÎÂi{?V°íæ_x000C_Ù¯?ÍÜñ_x001F_àZ¶?v£ù-8ZÇ? _x0019_(o_x001F_?c{¾Ía¹?_x0001__x0002_DÞ9WòÖ¿?BP®OJ¯?°»&gt;¾Ð¥®?fH.Óï9Á?U_x0012_GUj_x000C_®?çiaé»(³?¬=òN_x0008_·?åÏ¢'·Æ?v5áhÐÀ?¸q;xü²?@öÊ_x001E_=³?_x0014_ÈîCÑÙ±?K~ùõ?´?ªmm^Ko¬?{n°±É?@B_x0016_ñË&amp;c?²ÞÏ¥À?ãXÀÂ°!·?ã_x001A_R_x001A__x0017_À?E§úºò»?¦Huïº?¢an_x0002_Èµ?I7"â[p¹?D¼Ác_x001D_¶½?"íq_x001C_Ç#¹?L¡²úºÄ§?À¢i_x0010_Á?%_x000B_óÂ÷±?(Y¦Lp?}à©¡g»?ä4(z£¶?ÈÅ}v_x0001__x0003_æ®?Ìá^¤µÃ?2_x0002_í÷Å_x0016_µ?14ÌSÙ¶²?¬ù_x001E_»k°?dàò_x0007_ ¹?^î_x0013_Å³?veÉ_x000B__x001B_Ý¾?|Ø1D{EÁ?_x001E_¾_x000E_«W ?Ú~Ö&lt;P7¾?°M·BMØÀ?¨àV;w¢µ?4Ï5ÍÅ?¾q_x0019_DÃ?Çú_x0004_äãº?[Òµèç¹?Bú¹Ä_½?ÞØ¯×0³?_x0005_¦#íP`Æ?_x0011_&lt;¹²?×Ç_x001D_igË¹?mm#_x0007_³?I_x0017_ùâ_x0013_«Â?_a1É)SÁ?õL_x0003_¾B£®? _x0003_Êl_x0010_ÕÀ?ÜÔ_x0003_8õ¾?÷öýæyw§?q_x0016__x0018_?:_x0013_¦?&lt;û­¤Fµ?ª°¶¤xÅ©?_x0003__x0005_Þ_x0018_Ä_x001B__x000C_Á?P_x0001_ô2_x001B_·?+v$KÐEÀ?_x000E_Ça_x0016_ÚZ»?CÉxB_x001C_Â?;áTbE¾?üyá²Â?'`BEä_x0001_º?=¿_x001C_ðß­¾?;èn@H°?_x001A_»M8IÈ?_x0004__x0002_Ã%è_x0008_Ã?÷ç?_x0016_K·?_x000E_ÒJöÀ?Aà_x0010_ÁÍ&gt;Ç?®Â9®e²?ÐK_x0002_&amp;¶?£7$dà_x0006_»?_x0017_Ñu_x001C_ä½?*Ý_x001E__x0006_¼¹?;a ÓsD»?¤Ñ§QÞm³?íYRÃ3¶?ìâeuôÁ¹?_x0018_*Ð¦ÑÎ?~ä_x001B_SYñÁ?ué)_x0013__x0004_²?ùð»ÜÞ¾»?_x001B_&gt;=Ê4²?p{ô_x001C_M»?*­0Kß·?Äd(_x0001__x0002_ÑN°?¤È_x0001__x0008_á¿À?ÊÇ¦BÃ£?_x0004_¾_x0018_ù®_Á?ây¶_x001E__x0004_´?_x0011_d%aZ³?_x0012_Ù_x0004_ûµµ?åã_x0016_¬k¸?._x001D_9ÌÕè¼?µ_x001E_pÁ_x000D_®?_x0014__x0007_y6_x000B_&amp;²?0-ùZ@³?}_x0015_¸Ë­+½?_x001B_¸äàc¸?_x000C_j{v«?=j$_x0004_gº?È/_x000D_.PÃ?ýáÜ×ä®?¬Ì_x001C_Ñ¾?4ÁáÓÎÀ?(_x0016_Ë_x0010__x001F_ª? _x0011_t[¾Q°?_x0014_=-µõ¬?kgÁ(+Þ·?gÆÄ_x001F_ÄÅ´?ù6_x001D_~Ã?%I¶º?åÈ_x0017_5Ã¶?"ü_x001D_´ê|Á?ò"&amp;iÓd°?®_x0003__x000E_³Þ_x0008_´?ä_x000C_öé±ìÀ?_x0002__x0003_È#[I,²?yÓ_x000C_d£Æ·?j_x000B_MþÒ Â?_x0001_Í©UÖª? °±,_x0003_¸?ë_x0015_PIL_x001D_À?DrÕÏkÁ?íN_x001C_O©?õ_x001A__x0003_Ò"^Â?Aì÷PîÁ?Ý!Ò_x0018_p§?_x0013_ô_x0008__x0010_ßð¸?ÞùyW_x0018_²?¼_x001C_	jÄ?^_x000F_0°kÞ·?ÕOdjÜº?æÓÀÃ©±?9B4_x0011_fq?¬ùz&lt;_ø?)³Ñ_x0002_ï¼?®¸ÇÇ²?I÷_x001C_Õö8º?â¢%Èù_x000D_É?÷Üw¨2É?ã_x000B_½?û_x001D_büÑ±?_x001C_µ[©ãÄ½?ÇätN_x001B_`¹?6L_ª7¾?	´?´?¨Ïì_x001E_èº?¥ÿc¥_x0001__x0002_16¶?&lt;DðyN£??çQÒ;·?ªE]_x000B_¬Î½?0¤An³ð¹?ÖnCæ$Û¼?¾_x000C_É9_x0007_¡?½¸¼Ò_x001C__x000C_´?Î_x0016_Ð_x0018_¦_x0002_Ã?÷=û~ê_x0001_¸?îü½5f·?HFaUÜØ¸?2åì_x000F_¸?ë¼,ßß¼?^ÖY^ÿ·?¾ÉÅöÝ°?+¬Øõ»?óJfí:À¸?W{_x001D_¯ÄsÄ?_§×è{¸?" Ìç¡¾?T¬óîÁ¾?Î¥:ÿ_x0003_°?±;&gt;4¹?f_x0007_oãMÇ?_x000B_BºxÏf½?,îó/¶Qµ?¦þ}_x0002_!7µ?='d_x001E_6º?èu_x0005__x001F_×\Ã?ìXG8Ã?¶)ÛðÏÁ?</t>
  </si>
  <si>
    <t>e9a3cfc06b2a5ea6c0c5ffefb112d077_x0001__x0004__x0015_ir]_x0002_¸?ZD¤5_x0002_§?È\ÈÄeF³?0ý½_x001B_ð`¾?Ò_x0014_YmVÊ?8îê1Ô¼?_x0019_}ä_	´?_x0001_z.lº?În\_x0004_{ºµ?ö/_x0002_u_x000F_àº?_x0012_Y_x0018__x000E_ÆN±?_x001D_:_x001F_«È_x0003_¾?Md_x0007_-bÁ?ÿÃÜ_x0010_ÌÁ¯?Ç®_x0014_LCn¾?O_x0019_.|Ð_x001C_½?®±ÃÌÈëÂ?h8_x0012_è@¯?´&lt;QìZ±»?ÈÈUhÅÖ·?_x0003_¤ õñ°?D_x0014_%HW_x0017_¸?ü;_x000F_9d¼?4_x0007_´_x001E_ñ?¯øqÙÕÀ?±_x000E_¹\_x0002_Ã²? _x0002__x000E__x0017_¹§?]?&gt;_x0001_Üº?uôVÇ¬?fÔëÔ®º¹?	G_x0017_âKÁ»?³IÈ_x0004__x0005_ï`°?È_x0001_½Õ´?ûùªïñ_x0004_¼?Ì®_x0004__x000D_Å?TWuësÀ?(þÆ8è»?òqÐç·?ãfd÷¥·?±äÁé[?¨M½±ÆA·?û_x0003_£p¶?Q'«üÔvÃ?ÅfÖ_x0012_.8½?n3i_x0003_TÀ?Òc7uêÄ?ºÖæ½WYÆ?ÁX-,9Á?"Þw_x0017_5µ?0ýµCþÁ?¤_x0012_£_x0010_=Ý½?(_x0011_ b_x001F_}µ?uÃ_x0015_³5Ã?D_x0014_¬­´?Ëtkúº»?_x001B__x0011_v_x0004_Rõµ?*õ£_x0002_?Ã?øS2Å_x0003_í¿?PUvÉr(¿ÎZ­vÄÙ°?Âg¯_àí´?dÌrH~!¿?îÒb¦ôÄ?_x0003__x0004__x000B_,¶¹?ÿ7M_x0013__x0019_¬?²x(þlýÇ?&gt;oáÞ0lÁ?M3õo_x0003_Î´?_x0002_é;µ_x0003_cÁ?ÎõÄétQ¸?Ìn· »?´yZPQ½½?³\´V®?è;·m@½?à¶ìÙcÎÁ?Äå®»å­?sMR_x0001_V_x0008_±?¡#]_x0014_Q´?ðYk+5=º?i-¼¨?b§-sH ¶?»_x000B_D_x000E__x0017_¬?_x000D_üÕ_x0019_C"¶?ÔüÇWR¦¥?E=¿³ÁÙ®?-¿Tû!û¼?¢×Sh&lt;_x0002_¿?6_x0015__x000B_´Àg¨?ÛáÝªXüÀ?\¯)õuQº?=_x0002_IÕ_x000B_!À? éU|_x0002_/À?º9æ5\¼?ÎÐCI-u ?Ñk¿É_x0002__x0003_«KÁ?ÉÌR»]À?fÀ@_x0002_ÇëÆ?M_x0015_JjÖ&amp;±?_x001A_/Ëü ?Æå²Új´?_x000E_ô~~WD¼?à/å´wÂ?ÜRòÃ-ª?_x001E_pl_x001B__x0016_C´?_x0018_xÎß*µ? MÃÁ/r?Xx9_x001C_ðà?¸qø7»º?_x0016_u(ÝÜ¼?0qnl¾?_x0004__x001F_ò_x0019_¸¨?ÁÕiaÂ»?ýmZSp¥?Å_x0010_ÈÉK7»?_¨OJuw¼?ÀÆy_x001F_IR´?¼_x0001_ÜQ²?ÎØTb°?\DÓgm?_x0006__x0002_8êà«?Îé_x000C__x0015_Q±?Òc_x001F_îb¹¶?_x0011__x001B_§_x000F_Ê²?_x0008_ëy_x001A_"æ¿ _x0013_ä_x0012_´_x0014_½?_x0018_Æ_x0010_­gLÃ?_x0002__x0003_«YSr_x001E_ Ã?_I_x0006_©±±?Î+gÈn²?Ê]¼§_x0017_u°?Ð_x001B_íÛ_x0005_¶¼?_x0006_ö®O%°?çÖÃèÕ²?rÈ1x!º?py_x0013_:µ?ÒµY_x001C_!W»?N_x001E_|H_x0001_öÅ?NKÂ¶ñD²?¢Âå×K«?ºSÒ_x0012_D2Á?BEï_x0010_³?4úªQ5Õ¸?ñþÖFÂ?T_x0006_*þÂ,½?ãz.TDX¾??¼ón1_x0018_º?:¬ég«¸?DÅxn4Ä?V_x0015_Gz_x001A_À?\'râ§±½?6òÐÈ8ö¸?Z´É"êN¬?Ïü[Bhy®?'Æ2uZú±?DzW_x0016_eº?_x0007_}É_x0012_÷·À?T$7:»?_x0003__x0012__x0018__x0007__x000B__x001A__x0006_©?_x000C_.¯=ôº¥?±{*_x0014_kþ¬?_x0019_cÒHbº?gÜ´0x²?_x0018_u_x0015_G_x0004_Ä?¤_x0011__x0002_sÄ?ùÇ=g»?¤RB¥ù¨?½À¢}º?»rkïöµ?jÈT9[1¶?æheY\#±?"³_x0003_o¾?ð_x000C_6lô_x0005_ª?ò_x0002_»_x0001__x0019_Ý¸?_x000D_	_x0018_Ç·?lDl_x0010_æÊÃ?ÎG/õïD¤?* £C{¹?vOå¹?¡?$DH·?kb¡b_x0005_¿?ôc`ïBë¥?f¾Á?øÏ*_x0013_JÇ?bnY@íà²?ð°_x000E_þÎ¾?_x000C_1|_x0008_-rº?¡ T:k¨·?¤ óè=²?Ë¦_x000F_ìçþ½?_x0001__x0003_cj ö_x001A_¼?¡Í´Ä_x0007_¹?ouÏÌÕð¾?+i`´«³°?eÒ|_x0018_ñ_´?õ_x0004_ß_x0003_³?_x0002_I_x0019_þ}»½?aËÝ¤Ú(¼?S_x0008_ð»_x0010_¶?É_x0012_.ÿ%°?ÍØÖIBÀ?^5¦l±_x001C_¹?ÉÎÖÉÕº?`+]#Î_x000D_Å?¶ê_x001D_;§º?ã_x000F_EÂ?ö¤­F&amp;é´?H_x001B__x0015__x0013_{_x0005_°?Zk_x0013__x000B_ò3Á?õ¿_òø »?Lv¤è_x000C_±?ß*¨þ_x0001_ÕÉ?Þ2¾_x0014_oßÇ?_x0017_|_x000E_´¹?_x0007_¿ø¯Ã?²_x001C__x000D_67°?éhVÖì¸?óf$Ëè	·?_x0001__x0011_êÎ¸EÃ?O_x001E_Å_x0019_:ìµ?à%lx|2´?PÞç¤_x0002__x0003_K?#\_x0016_Cõ_x0001_¯?ë_x0008_d_`¾?n_x001B_BHô¿?xyqï(Ê²?_x0006_otÃý¶?.R_x0017_òÞÈ³?3_x0016_@È?#ÓÞ´?à_x001A__Q.ø?Öµ_x000C_=_x0010_ôÆ?¾¶ß$ &amp;Á?ÙJì*À?Ì¹_x000E_&lt;|?n_x000B_4óût£?_dÅÆÉ_x0014_¶?+óá¢	ã´?½Y}®p½?Þ/¹~\Ü°?¬_x001C_8;Â´?¬_x0013_[S·rÁ?¿4³}_x0019_²?¥$nõk¿?_x0019_]é¯.ó·?`ßa ÎÈ¾?°ÁÿH_x0016__x001A_¾?¨*Pþcå±?üx Ý¤Y²?v}__x0004_Z&amp;·?ö{_x0003_?¡?ÓaVêw7µ?ù_x001C_Åb«?_x0001__x0002_%F=ùÃ?_x0004_]'ãQ÷À?"_x000D_º'ÉLµ?#Ú°ê|½?Rèa1©¿?@&amp;*êÞ¾?B-j¹?¸^ñ%Â?4ÁT_x000B_r~¹?_x001A_¹uÒlÆ?¶Ðô_x0006__x0004_¼?_x0001_e­¼¯?x§¹ÆÄÁ?_x000D_Ê&amp;îÔ®?Àï¯|#_x000B_¤?ªH÷d÷°??hç2´¾?ä_x0019_vFZ}¿?ÔèbÚ¨0Ã?Q_K_x0001_çÅ?ÇòÃúm.µ?·ú¢V½º?*w0£¬?Ê:_/`7À?]_x0015_tÛ¸?üL_x000C_.iÈ?_x000B_ÊÒt¡ì¹?RÃf_x0011_qªÁ?ùwoÌ^¹?"1¾/û(µ?i­ÓÝ«Ý´?Âz_x0001__x0003_Óß£?e±ÿZS7À?J~ÞT¤?a8Ãé&amp;À?_x0016_Ð8GÕ¼¿?ì_x000B_;·Ô8»?:?_x000F_þ··?¼%«_x0011__x0015_+«?Æ%êéñ³?ñLÍñè³?_x0013_W_x0002_l4¶?ÇZ÷_x000B_Z·?ä£+ í½?_x0001_)XcbV¿Wº½¬ÎF£?ÃG\S»?ð_x000C_Ö.!¯?näákí_x0015_£?ô3åì¾?&lt;ù_x001B_@º?Ô¤²}RÂ·?_x0016_DªX'_x0014_¾?_x0005_ò'Qò_x0013_¨?ÁA¦°[ú·?_x000E_Øoõ±?ïÌFeÿ´?wù dðsÅ?Ã_x0017_±_x0003_íß¸?y"¹&gt;_x0012_µ¶?¨_x0003_Ý	á¨?0#aûÝUÌ?_x001C_úðgx°?_x0002__x0004_cª_x0014_J&lt;¿?I_x0019__x0004_R°?R¿ØÈ¶l¶?¶LÐ¼sÆ?'n*×y²?âÈ4üçeª?æÉÆ_x001A_#Á?Eýc2ü·?¦zHRüiª?_x0001_±4I_i¹?ÊÏÒ¬¾?tM_x0006_¸?~VÏ¦_x0019_§?_x0008_ø_x000F_ü¬Hµ?^r,¨òÂ?#ç7¾_x0019_èÃ?·çT_x001A_[_x001C_«?(_x0018_B_x0017_·³Ã?xRÞé«\¾?_x0017_Ê_x0003_ó¹?_x001E_?x¨®?Â:ìbÊ¾?¤yK{ÈàÂ?ñ¿Èám;Á?0ª­_x0018_B½?X*Æoº?I[Ô½_x0008__x0008_´?Öì&lt;;T¼?×£Ö_x0013_m²?/IÐX%è£?´CËHÙÜÃ?_x0017__x0003_Øb_x0001__x0003_	:¯?³O¼?±?ªn£l¥£Ê?4B¡a¾I¤?Ø²_WÄ´¼?ÇCwm¹?&amp;W¦¸°?mVxËµ$º?íÍcÅ¹«?xfÄ@°±?çdÕý_x0014_½?W	j)Æ¶?o_x0002_Ò4Ý_x0002_²?SW­_x001F_Â ´?oÂÀ~Â­?ª²UÏY®?¸Nñä6!³?Áyï¾?,[_x0004_f_x0010_ì²?Q÷S_x001C_¸?Õåí_x000E_À?_x001B_ZÐF¯Â?'&amp;Tæ¼¬?]-Z"´?	s_x000D_i}»?_x001D_Ñ_x000E_@ûV¹?â«"knÑÃ?HY®dÁc¾?X_x0018_Gâ¸?`§Ö[Ë?_x0014_ÒóÏÆ?±Ùo¼p®°?_x0002__x0004_CçÆ=mÀ?È_x0004_!ÊÜ_x0013_Ã?_x001E_VêÇ¾_x0012_¾?ë5Rq_x001F_º?v-Uë_x000B_Û¼?|'_x0010_ÇÝ²?3væ&lt;u»?xæ»	ïÃ?ûrQù8 ?O b¨_x001A_¸?Y¼Þ_x001E_I;½?îB5¹?ñ_x0018_½_x001C_Â?Wi_x001B_ÇíR½?þ7p"8 ¾?Î1_x001B_ùÎ¾?~:qºÂ?^__x0004_ºg³?Ä°v,_x001B__x0003_Ä?§²¹Éà¯?_x001A_Ä~_x0007_r,Ä?^¤"îË´?u(!Mp¤?gè\_x0012_1é¼?AÔ0éò¸?¼YT_x0001_rÁ?è'L"õü²?µøC_x001E_sa¬?9¢@ð¥?_x0018_.Ä!Ò?_x0005__x0005_i¢*'Ç?d½ö._x0001__x0002__x0014_(À?ÊÀMFò_x0001_»?ÄVÐ÷ºTÀ?_x0006_á7Ì_x000D_¾?_x0016__x0016_DB|°?º!:ý¸9»?_x0013_µ²ôâo´?ö_x0004__x000F_PØ¹Á? í9A»ù´?´_x001E_Ôí¾!Â?Ê_x0001__x0016_B®?3&gt;f´g³?7'H¯®?j!°=,5Ã?¸e_x0006_KM_x0014_?ìì})Âº¾?`6.zu?~|/´?²n½Þã¹?ÂwU_x0012_MÂ?ú2´x_x001D_v±?C&gt;Öùµ?ê×As?Õ°?_x001F_¶n_x0012__x0010_¯À?ÿ	_x0015_³LOÃ?³çö*-Ã³?ÍñÙ ÷·?@T°¥½?] î5a«²?C_:³·º?`1_x0010_ãl·?f£/_x000B_*c¯?_x0001__x000E_Ìß_x000D_Y5°?_x0006_-g_x0002_mÁ?+Ù	ÿ;Å?Â(Å?ôKR_x0019_¥°?«ÂÐØ^_x000B_·?[1QG_x000D_Á?ÐÉ¡ï¸?i¶_x0019_i_x001D_Ã?­_x0007_ü®R?À?«RQ¯ zº?_x001E_¤W!_x001B_NÄ?_x0004_f_x0003_"_x0017_¦?iãåÆ³Ç³?øÃªÑßpÅ?_x0008_ñWÂyÁ?'®_x001D_GÀ?_x0014_*Â?VEu_x0017_X;³?6ÙU_ÐÀÂ?p!B3:§?£ùÄ7èÁ?A_x0006_Ù1öÇ¶?æ6÷è_x0011_²?t}É)_x0012_t·?_x000B_Þ_x000C_ýòëº?Ñ¡_x000F__x000D_â;±?ïÜ¢á(°?ÓÕ/_x0007_r_x0019_»?4Çîçq¾?ú_x0001_¹_x0005__x001D_¶?@_x0012_û_x0003__x0005_òNÀ?æ¿c´5F²?_x0016_RÆ#?_x0001_Ä?ÏU×­?Bª¸_x001E_´Ã? Sxìr¹?À¸_x000F_\r«?ÃFÎG¦?B_x0013_e@_x000F_ª?^iú0²?D_x001A__x001A_~Þ­¹?ÊÃúr_x0006_Ç?Í;íoJÁ?øüõç$`¼?&lt;_x001F_ÚpY_±?2oP_x0004_Ä?_x0007_úiËÂ?_x0006_oáü ÐÂ?]D_x0017_µ×·?.þ;_x001E_¯À?/£ÑDzc·?$VEöÀÆ?JcV)7¹?_x001C__x001D_Ú1Û_x0002_°?p×Is/T°?hkëþcÐ?/¸'_x000D_î·?_x001C_%©!y¼?ÜüÏ¯_x0018_ðÂ?_x0014__x0013_ù`Ï4¼?M_x0011_?_x001A_,LÀ?ìñþ3£»?_x0002__x0004_u¹þ6?_x0002_ÒÚ]À?äªC½5Zº?v{*ÅHª·?-¯_x000E_ÎãäÁ? ~³øtÁ¸?7Ãl±R±?R_x0001_éq¾?fýT¢+'È?_x000C_þ]_x0001_©°?¢ ÙDîR¶?)b±fv»·?ÀX³.ÄX?*ÈdcÙÂ?Ð°YíP}x?_x0014_Ù'Ø)¦µ?¶!C"¸§?):4V\Â?èÄª,¾?üü_x0013__x000D_Æ?+±¹+?]º?2ô:Ñ¼âÂ?ÒÞJÜv#¾?Þ£_x0018_H_x000E_Á?ÈnÜÁ_x001F_Ä·?ÖìpAº?|h¶xRÇ?B.w_x0003__x0010_À?_x000C__x0017_Û&lt;û[¤?°¬º)ÖÞÀ?hÛ'@aÇ?:8g_x0001__x0003_GhÁ?8à_x0001_	_x001F_°?o"?§_x0004_G3É¿?ìàn_x0011_fÇ?{Þ_x0003_õ²¥?j_x0002_s.¹_x0011_¸?¬8;ë&lt;BÁ?DÈºè®ï¹? cØYÔä?Ôöñç?´8Ô_x001C_fµ?nAªÐ±?Õp'I§%¬? ÇC_x000B_ÖÑ´?V_x0006_1_x0001__x0014_CÁ?_x0005_ºdU¬A²?Ä­_x0004_X=;»?'ÚÿA£?êæë7ÇÀ?)eà	e¸?_x0003__x0013_&amp;`ÿË±?µdsæµv½?_x0014_{în;2Æ?»p&amp;mÊ?X_x001B_wZrf§?¢RÒ	H·?þuký¼?ñì_x0002_I®Ó²?Àb¹*À?Ü4?ÝÖòÂ?óèI_x0004_Ü¹?_x0001__x0002_z²á Q_x0017_½?RÚ´ÑrnÃ?BÍ§	F¾µ?éµãhÛÅ?­_x001B_ÿTº©?`_x0015__x000C_|öèÃ?%áÜÑ_x000F_ÌÆ?Îv^d¥®¢?_x000C_p¡,SÇ·?L´p,L±?qm_x0014_c×G¸?_x000D__x000D_üÁ\«°?©Cy_x001B_`À¬?]_x000C_¶ßuãÁ?G_x0007_t´?&amp;NK:Ã?_x0016_×&amp;+¹¹?zà"&gt;Cª?Ä _x0006_}G¶?À¹awç¹´?_x0007_BT¢%rÂ?§C+y÷ô½?½î_x0015__x0016_Çä¼?G²_x0002_ôÌ¼¹?hµFËÅ?$é 3ma?_x0018_Çµ§Ìª?ïC®}M¼?{_x0015_Ãô/Åº?dnD_x0003__x001F_®¿?Àö_x0019__x001F_Ys¹?8®_x000E_¶_x0003__x0005__x0015_³?N6J0|"°?ãÍ¸_x001C__x000E_ö¿?è~P_x0006_¤¡?_x001D_øä"j¼?2	v4Lµ?_x001C_"£î§?Ð:à$?s _x0013_z{Â?B\X¨ÆÄ?_x0001_¼Ø:_x000C_?J_x0012_úN¬·?¨÷-_x000C_­«?fi¾hßV¯?_x0003__x0015_Oö[?r¥ì_x0017_1Ñ¢?h?1_x0002_é´? /_x0016_IÐ½?ucâx_x0005_¤?X7ñ';ö½?ø4ízÔ¨?H±. Rv¼?ü!#½D·?_x0004_WÓ_x0018_ÀoÆ?éÎ¬ä¥´?ÞJïÐº?QY%û·¼?¢D"Æ?RÎÖIÂ?6ªæ{1ý´?'Ee_x0015_Ë!Ã?x.K_x0003_¸?_x0003__x0005_|5TÌq¸²?×_x000B__x001E_­äµ?ºjÀ ¹_x001F_Ã?_x001D_jë_x0013_­?pI_x0001_ñ»`Á?$y&amp;_x0010_o´?o&lt;zT¼?,_x0010_6ù_x0004_³?'Ê_x0018_oÔ_x0010_Í?|íV{²?_x0014_üè6P¸?Y«í¾82¤?_x0008_¯/lÈ?f*abq´¿?7Ilí6q©?ùu7¥À?_x001E_éb:ÈA¾?©;_x0014_£ ?b-hx©µ?_x0002_§¨µ*­?lqIH_x000F__x0008_?¡L¸lõ²?#è¦_x0013_Ñ6½?pÚ_x000C_Ê9³?ªÝÛñEº?_x001A_¬É1'PÄ?¯An_x0008_K»?õ7´,_x0004_·?¾((¥s_x0005_¼?'÷§÷(Ï¿?4jP_x000E_²?¼vyz_x0002__x0003_&lt;&gt;¾?Ãa¼xµkÄ?Ø¸« ¡î¥?ê_x000C_KcÆ«?6·}¹Ä?ßÈbæ#W²?!Á=:_x0008_½?$Î'ÑTÄ±?ú(?» ¼?_x0008_u!pä?á_x0013_v;éTÂ?þ¡ÛÍLÁ?*è_x0005_LÜ2ª?_x000E_S\í&amp;¬?¶«_x0013_Ê_x001A_Ä?_x001C_Ü×À\¬£?oBÑÙÃ?Ìâ¬ö_µ?m_x0001_8¦_x001E_¤?3Â.R¬?=2XåÑÎ?º_x0011_¬Tu¸?_x0005_DÃAÁ?_x0002_µÑÀ|»?HlûeSoÀ?nv!_x001F_ªèº?÷wHç»Á?Gj_x0002_R®®?À+OS[+È?xÝ±üw»?­	tRÜ´½?b{sÑ&lt;ÄÁ?_x0001__x0002_Úõ»_x000F_·? ©Õ_x001B_î³?¦/5Ïc·?òp¿?ôÁ_é­?ð«t|Æ;Á?_x0005__x001A_î_x000C_f_x0004_©?ÅgrÞ_x001C_»³?ö_x001C_éQ@Ä?å.Y¼ò«?_x001A_gÄ_x0007_/Ã?äZBè*â²?öØ©õ4_x001E_Á?Ïï_x0007__x0011_Û}Â?j+4_x0007_/_x001A_Â?_x0012_\.»_x0014_ÐÄ?z\Ü ïÔÇ?ôõ÷¨`Kª?qz[òÃ?î_x000F_aZIô¼?öh*¤Á?YíÔ5´?¬_x001A_$Á«?ÂÝ_x0005_¢6ÂÁ?_x001A_Þrð¬_x0011_¡?3_x000F__x000F_©Ó£?_x0017_|Ó'µ·?´rÖWàÛ¡?¬°ùè[µ?Ò¿÷Äñ±?}¤ÏD_x0016_½?Óg®_x001E__x0003__x0004__x000C_¢·?\_x0004_;"µÂÂ?`ÿÞ_x0019_å7?hùªc´?5Ú_x0017_Ø ÅÀ?È­è$ËÈ?_x000B_Ó,y_x0001_QÄ?0Ç*reý¸?¾µÜÂ¸ð©?5_x0002_¯Îb¯?Ý]d§äàÄ?@Ré\À?óP½ZûÂ?ø[t.»*·?@/ý4?+Ç?_x001A_¨o(§öÀ?¨E²_x000F_ñ½?;}÷5ËÉ©?{¿_x000B_¤;·?ÞCPÌTº?*:_x0008__x001E_ÞT¼?±S­Ý%§¿?ú­±»'Î¶?ÂX]J?ê¹?¨ÊE}Æ±?%ÊÐ[µ?ø_x0004__x001A_Qsº?1#à7î¶?èZÌý &lt; ?_x0003_ÿ"ðõ Q?}eRq}H¸?ø_x0003_WP³?_x0001__x0003__x0002_»Ã|Ü¯?Hä«ÝÛd½?FJè&amp;ð¹?ìu&lt;L¸~?¾0_x000F_PQ©?j)¹_x0003_Zi²?¥_x0002_}bÌË±?«LÊ.0b¾?Úò'î8iµ?wº_x0010_µlSÁ?×øg_x0013_l©?Q©@&lt;ôÕÂ?_x0017_°p+[_x0012_Á?0µþ_x001F__x001C_ô£?¹oÕuñÃ?7Üðä~ëÁ?8£v×¨fÉ?ý1kz7É?vPhN/åÄ?{}´Â_x0008_¶?_x0010_8|b"¬¿?¼s]é­@?ÞiÞ}ðÈ?ÒÍ7}£_x0013_£?tv©M_x0013_­?J²Õ_x0016__x000F_Á?.{Fp'Â?_x0002_ÏÌ¶*W¿?óÌ_x001D_så¢?*æ'ìá¾?L6h0i?²Å½_x0007__x0003__x0007_É½Â?~NK¤_x000D_xÅ? ¹/_x0018_¤?FC_x001A_	º¦Ä?ì°_x001B_¿§¶?dX×C¨¿§?Â»-_x0004_È?dz_x0002_I:¶?d9°§¾È?ÄÆAfø±¹?ÌÚTUfÚ?Nº¥¥MÀ?(õû¹?è'Îº¾?_x001A__x0005_@ÇÐvÁ?_x0015_	\NÖ¬?sù4²¬°?üË¥ª¸?[`Û½¿?òþ_x001A__x0003_É¦?_x0007_ÂhBá)·?Uª_x0006_=ÏX²?_x0008_\_x0016_ß¼?ÔA_x0001_ÁBSÄ?ò&gt;ó2¦µ¹?ªb]_x0006_ÍïÅ?î©l¿Á?(@_x000B_fÛÃ?_x0015_ó«BÄ?_x0014_m_x0018_k¦_x0014_±?n_x0008_:_x000B_]À?&lt;s_x001E_p_x0002_ÿ±?_x0001__x0002_d8_x0011_[Ü,´?ºÓk¦7­?@ÚoÔÛÂ?_x001B_9Q_x0012_ÛÂ?`{û¶_x0011_} ?\_x0014_£ã_x0004_µ?M_¥.4À?$'Z9ÇÃ?Y_x001C_y_u_x001F_µ?jAPKïÂÁ?_x001C_Ã_x001C_4¹¼?þu£nUn¹?ÚÍöØ-Â?¬/)ö¶¾?óÏÎXn«?{_x0015_ðK_x000D_ú¯?¥ã_x0008_è*²£?s¿iÕ72¾?ùNÙµR_x0008_Â?Ídâ×Û$Æ?_x000E_;X_x0001_ä}´?Wôâ"YÙÄ?]_x0014_ìJ¿?ØÈj§?ì´R)ùÏ´?L3æa`³?d7W1ç¢À?ÈÙ¨r]Ã?wpóÖì¼?g5Âª_x000B_¶?PàJï_x0012_v¾?Ôm_x001C__x000B__x0002__x0003_{§¾?Ãäð|±?¿=4ç%Yµ?ð_x0017_ßß_x0017_×È?°í_x0010_³©??R~5zÿ±?ª±Xc½È¡?öa«X"¿?ºä_x0004_Á]Á?\G-&gt;°?Ú#§ItÆ?ß_x0017_4.Ã?ÖÜ:«Æ?_x0018_g_x001E_aÀ?#~{_x0001_¼¶?Å!D§®»?_x0004_ ¥Y.Y´?G_x000B_g.²_x000E_±?Ð_x0018_áB³?üv=S9?P_x0003_í_x000E__x000E_9Ê?Õ_x0006_¯ú_x0011_¤?b_x0008__x0017_cA¹¡?¼3ÂdÇ?@E*øÔ¸?ºn_x0014_êÄ¾?xÁ_x000B_°qP?ïÐÑÚ_x0018_Á?K`&lt;Q³5¦?ú]¿|Y_x0002_Â?h*¶ð§_x000F_Â?_x0006_¿í~®´?_x0001__x0002_óù0ßI³?hÝ_x0013_z4Ã»?ËntRûBÂ?_x000F_Ý_x001D_#ë¼?l°J£R½?eÆ©4Á?WT_x000D_ÒÛ¢¬?ßo_x001B__x0014_¿?.(d5_x0003_ ?Áâ¸Á$À?_x001A_¡ÁíljÀ?_x001C_û¢9×Ä? ¬*ZóÝµ?ãã©Àº?ä¬_x0017_ú_x0018__x000B_°?ôXLúGÁ?Õ¥_x0013_0ø[º?&gt;FïyôÏ¼?-L¹àÞç¸?p_x000C__x0012__x0008_Ku?Ê_x0003_°Où5»?l%G5Ú°?_x0006_·Gi °?QáÈèÓ¸?ÜsI¼?nòHN_x0007_ãÂ?3_x001F_â¤8U©?/&gt;(µ¯¹?¢ßhTÂ?_x0019_Ý_x0017__x0016_Ý®?{YÚe_À?I©Öò_x0003__x0004_i»?¨]hþ}?_x0006_ÇtéùÂÀ?´ä_x0019_ê`°?tä³3CS?à_x0012_"_x000D_Æ?ÖÌîxñÄÂ?y Ë²CÊ?²êÕ_x0018_èÕÁ?ÍjÜ¬é&gt;¶?Uõ«fO¶?&amp;_x0017_c_x0002_T· ?õ.­ÙùF»?À·ù3hÔ±?è(¥0áë·?^ßå_x001A_Ø©?0ÐóÕø¯?£æIh_x0018_¹?½·_x0006__w ¹?nÿr&gt;sF ?§ï.'®?f_x0010_ÎRkÁ¹?meûã¶? åV@Á?fü_x0002_Jå¶?_x0018_²é´$?¬?£»wÃ?sß_x0001_þC¢¸?ÔÉaüo·®?û®è©¾?¡ú_x0010_c_x0013_üÃ?¬Ô ¥À?_x0002__x0003_445'DÆ?_x001A_ñQy2Çº?îÆBN¨?r_x001E_*4»? DFd_x000D_oo?EË  _x0005_½?CY_x0016__x0004_IÁ?&amp;'l?ÊH_x0010_&lt;Á¿?àr²¡Ç¯?¶rU_x0002_­·Å?q_x0010_ý¤_ðË?_x0013__x000B_É_x001A__x0002_à¬?óÂ_x000B_£Ïá®?Í_x0012_Ã_x0004__x001C_à¿?ëû²_x0019_´ ´?µâ:\WS®?-ðÒÝu¾?2âj·Á_x0017_ª?òPìF@k¾?úó«YðF³?Ä½_x000D_æÿÁ?ÈuZÑx#¸?O÷©óæ¿?.Ä@ÉûÀ?$6à¬y5«?¨Ç']_x000F__x000E_?»Ç@Y§²?L§_x0013_qçÂ?[H_x0001_¿*_x0008_¹?Ø0^°M³?Bu¯÷_x0001__x0002_6Ä?4´_x0008_ï?ùº?_x0005_s5KNêµ?q2®i?Gø°Äh¿?ÿ¢ÊÉº_x0017_Á?ìÉÄî7¿v#FÇÔ²?ï_x000E__x0005__x001F_@¬¦?&amp;.ð`_x0012_Ã?ó~þÙ|F»?)ç@Xæ²?2ôÁ_x001E_A_x0007_§?a_x000D_á_x0006_´?tC_x0001_Ý_x001B_»?h¥~â»¾?_x001B_üYel°?HnQO¢Á?s¨tåC¬?*å_x0007_bÉ±?v(Ã_x0010__x001E_Ì´?ÓVlÅ³?ß_x001F__x001F_µÊ¯?°*OÌ ?_x0015__x001D_ñ_x0013_A¤°?Ð_x0003_°¿Ôbµ?oY~};´?¾_x001E_Ø¹?X©-¢K?®=Å_x000E_øû±?j²'Î*±?ê_x000C__x0012_ç8ÝÂ?_x0001__x0002_McñÏo]±?þÝ-¶£â±?¥~)P_x000C_ñÄ?±_x000B_h%_x0007_¹?6_x0008__x0008_»?S*Hß§»?WÿZIì_¾?hHÃ¢ÈÞ½?ÈE^µÈ»?6_x0015__x001D_R@´?VÎL·ñ;µ?M£L!ª?_x000C_·Ú²?©p¹i'iÃ?ërgBÂ?ØåVº_x0014__x0019_·?¬~;J_x0001_ã¶?^ÓäÅo&gt;¡?$"û_x001E__x0019_±?è_x0001_Øý¸?I²à°Û|¨?n_x0003_ èÅ(Â?_x0004_VÈ__x0007_µ?cÈ1bèD¸?$tUÊq ?_x0008_wkój²»?ì_x000C_	_x000F_N&gt;¹?¢é_x000D_)¸÷»?äéBù}½?H¶4C|À?¼_x0002_h_x001A_Ó»?É&lt;ê_x0001__x0005_%m´?ºÕ³TsNÀ?éS_x0016_Å;#Ä?iÌì¯_x001F_L¾?	Ç_x0006_i³?_x001A_[R.'Â¾?RÏ_x0015_°?OÚÀý¼´µ?ðÆ+m_x0008_Ø°?¹7ÉÃ?)¦ôçËÀ?xªæ)_x0004_;«?_x0001_0,_x001A_Ê3¿÷h+h×´?`;_x000B_k@_x0010_È?ØÿPË`ð?ùð%	e´?	_x001A_áiÃ?è¾Û_x0003_ok±?IBS_x000E_Ò?³¥	dÕ½?÷!âünÂ?_x0018_ûÍu8	Å?D¡ÇðÖÿÀ?_x001A_á8Ý$¹?p&lt;Ô_x0002_Z´?ø_x0010__x0004_°?l×ÀfkW¹?h_x0010_¦dÕ?ÂC_x001C_Bµ«?&gt;h Â¼Fº?_x0016_O»ey5À?_x0004__x000D_ßÓGTc«¹?Ru®2Å_x000E_½?Þ_x0004_,&amp;ÃSµ?ûQ¹9 µ?5|ÛÔüµ?&amp;c_x001F_5_x0002_|È?,l7õ _x000B_Á?B_x000B_`_x000C_}¯?»_x0001_ÑõÅú¶?uj¸_x0003_.Å¹?¥åvÕ}d¦?0Züí_x0008_uÃ?_x0001_*~&amp;³ý¹?JÆk_x001F_%Ê³?_x001E_mÇ~_x000E_À?_x0018_`²i@·?T0Zÿ ?p-\m·&amp;r¿X&amp;7(i·?_x000F_	m_x0006_+-À?_x000B_¶U_x0005_ö2­?í«Ò¬ì'¦?N- ¤Á?Aò_x001B_bÍ&lt;Â?_x000E_æÃÅ¤?^Û¼ú¯¿?Ú]hmº±?´ÐÊÛ7­¸?`Øt_x000D_d_x0016_·?_x0014_¤ù_x0011__x0007_È?/j¾_x000E__x0002_ë»?ö_x0019_mr_x0001__x0002_HÍÀ?RÕA_x0013__x0013_ñÃ?¬µ_x0019__x0013_Eï«?U¨AâÀ?¸N)Y´·?f8ÔN+L¶?]Eë»È÷³?¤_x0011_z¦2W?TGÏø	¾?¯J_x000B_ç¹?ÀæÃ_x0012__x000B__x0018_¹?	®_x000B_Që¹?)×1i¡¬?J%WFÁ?ÕO{	DÁ?yÔ_x0007_QÿüÀ?¡²dzÁ?_x0012_n-óº?_x000C_í«÷&lt;_x0019_Æ?û«PÂ?¼·ö!×À?¯²E}HÂ?Æ;9HÇ?_x0018_óÌ_x0010_i_x0019_Â?A+_x001D_1ZY«?=Õ_x0011_Ûkb²?_x0012__x0008_O¡uÀ?QìxN·?ó4×Þ,»¾?¤­v¸_x0013_§¸?ØífÄ?mlb9IP³?_x0002__x0005_ÛÉRfÆ?z "ü*²?¬8 $jo¼?_x0012_BWpñº?_x0008_en_x0010_Ó?ðjC[AzÀ?ìx§ ÍÂ?_x0008_Ø_x0016_s¾?_x0001_Íú¾?î 6w¼¯?¦*Ò ð¹°?LNÆwÎ¿?( _x0005__x0005_Òc·?Ø7açÁ©?ÿ¼')´%¾?ËÇ¬Ä?N;NÑz?+¬k_x000E_&amp;©Ä?»ögaû#Â?ßÏÞ·î6·?ËAßiï*¥?ù$ÏÓ_x0017_Ð¸?_x0004_(±Y¬«Ç?òp â¹?Tõ_x0008_ÕèK»?2Þ2L&amp;{Â?·ùÉæá#¥?ØOÜû0¶©?x3Lç_x001E_¬?-_x001C_@_x0003_x¾?E_x0014_£:»¨¯?Ð7¸_x0001__x0003_:ìÁ?P æ»Ò¾?¨PTÜiÒÂ?³ß_x0012_á(è»?_x001A_/%èµ{Ç?hè[­ËvÇ?­D_x000D_§mÌ½?x/×7LÁ?ô]Ùã6áÀ?µlæ ¸?=ïÒîl£?®ÈÖ_x0012_+_x0014_º?À	dÊ³Á?_x001E_­_x0012__x0014__Á?´p¯L_x0011_Ï?I'_x001B_XX´?%Ð_x001C_¯º?¼sâX¦Ð¾?_x0013_þç_x0007_8ÖÀ?3Õr'à½?_x0019_²r$¡º?LHÒ?eµ?FUÏ)k³?°Ç)Å?_x000B__x0018__x0014_a¯L¸?¯Ò_x000F_æ´?R_x000D_,î²?åÏÊºÃ?2ÓXeý»?¸AÐ¢vÙ¯?_x0002__x0008_ªv\åÃ?Ò_x0014_gbµ?_x0001__x0002_ÜåJµ°?&lt;ûã÷_x0008_°?õçfE0½?ñÍâ;!¥°?_x0019_èfúüÁ?p~ÌÌÅ?%;4ßSY¼?Q*}õÀ¾?w©Ð»³_x001C_·?Ú:=]SÆ?_x0013_éFE,^³?S_x000C_01:G®?ÄÐ2_x0018_Ø_x000D_?l4_x001F_/Á_x0019_®?fT_x0002_1c²?èLùKHÊ»?Kíñâæ¤?`Á	ÿñm¿áüüÂ?æ'¹liÇ?°Í8 ýí²?)Ik7Óé²?[Â_x001A_JÁ?q	ð{é¹?_x001C_ìíö!_x0010_²?_x0002_4_x001D_&lt;·À?úºîÍoµ?y'_x000F__x0003_¼?H6_x0001_ål¹?¬$o:Ã?£4Ø#}uÂ?6}þ_x0007_	H«­?*¹gXô­?°_x000D_q¸ã±?K!_x0007_Uø¦½?	°y&lt;_x0003__x0019_À?b®	åàÊ¿?_x000E_D&gt;9 ±?è_x0011_H5_x001A_Ü¼?ijÂÞK_x0001_À?&gt;_x0018__x0014_QÕ_x001B_¶?_x0018_£¤Ó0C¸?D_x000C_©âª·?Ô°o°?bÓ&gt;_x000E_Äj©?Äãt®ù·?_x0008_ÑG_x001D_¸_x000D_À?«;ÿ_x0012_Î_x000B_Æ?Ãn4w8Ä?pþ_x0008_@¸?Ì`ñb¿1e®_x0005_Ã?_x001D_D_x000D_)6+°?iN_x000E_Äª?èóæ_x001D_ñ_x0001_?_x0008_80o_x000F_«?_x0005_^fÉÁ?,_x0006__x0004_åî»?_x0014_-Â?Â³¦?R¾Y«½²?j÷?´Ï¸?	ÚP_x0002_®?ÙõK|Þ_x0014_·?_x0001__x0002_¢Ê_x0002_AÔ½?_x0013_Û÷.L»?D#DÚ_x0013_»?T9+Ã?ÆPUúHL´?=Ðã_x0019_â³?_x000D_ü¶«é«?±+£_x000E_´?ÜmÛ_x0016_9_x001C_¾?ì3R¢¨¡Ä?_x001C_øµuZ±?v_x001A__x0016_èb¦¸?o¹uk_x0003_¤?¤Õût_x000D_,¸?ä&amp;»Ê&lt;À?&gt;çªpUÀ?_x0013_Ó§°ÚÇ?_x0015_æ]_x000E_1·?Õí:aÇ{Á?²)]6§7®?¨Ö¨)¿?_x0003_ÝâM©ü¿?KwQL_x0004_Ã?3ê_%y&gt;À?ûµ,_x001C_»?à¢)0»ïµ?´S*nÇ¾?Â*ò_x0014__x000C_³?à)ôSB¿?Ú_x001A_Ãý?J³?#|I±? ^_x0001__x0002_ëµ?_x001A_Ñ6m³?_x0003_Z°;ú¿?ÜMµ'_x0013_¼?PÄW*_x000E_Z°?Ý_x001E_­Ï·À?­ÙôÂ_x0017_­?D_x0003_ì6­»¡?U}â¢_x0018_vÁ?&lt;ÔcX|3±?Ü`¨Ï«??eÅWÚ¼·?$ÒõEDïÁ?L¥G_x0010_¬ ?ð_x001A_ª_x000C_ÈS?©o'±r¾?d|»I³·?Ú÷è)®·?_x0001_wQ_x0014_Þ&amp;d?0Öº_x0002__x001D_Á?Åß2ÀÂã»?®â_x0017_Æ´´?t97£ÆäÀ?Gwãd¹?00?¨% ?_x000F_¦â`6"»?¸\«¢ö_x0011_±?_x0008_\ÑÑ5qÁ?(,&lt;R$?ã_x0001_­b"Á?_x0018_:9_x0006_ ¥?Ôyæ¾;_x0017_¥?_x0002__x0004_Ì­¡¶&gt; ?ìÐ½àX~?ÝÐýßùÆ?_x000E_®B	À³?_x0008_NmH_x0008_?):Dj¬º?òªåaò±?²Fêk"´?PÑm¤/¾?¤7µÆ_x001D_»?»@0ÖÃ?Ë²âïDÂ?ÄVX¨ÛÄ?G¬_x0001_0~^Á?Îå(åö_x001D_µ?ÑñÂ?°_x000E_î¶©¿¾?p&lt;¥ÕsÖÂ?_x0002_t_x001A__x0005_eY©?YÖ_x0001_NÔñ¹?±Ü^_x000F_²?´¹_x001D_¦ù¦´?ÀÐóSûÉY?Ò&amp;a¹Ã\¼?_x0007_¼srÆ?wÐÈÖ_x0019_Ë?¿nî6`³?vY¦!_x0003_z°?^Ø_x0010_£h_x000F_­?_x0008_y¿H VÀ?_x0019_Î_x0015_vàÁ?,øi/_x0001__x0004_=¤Å?þuu_x0003_ÓÁ?_x000C_i~yºÞÄ?_x001D_F¥WX»?¾_x0007_äxR_x0002_¼?øw«_x0004_|¹?°×ýñ_x0012_UÁ?P07Z©0?_x0005__x001E_&gt;y³? â®Ï?æî©Z"®Â?òc6«Ü³?%/kæ¾AÀ?øÎ,À*q·?j¿¯g©¯?H§ý`Á±?øw_x0019_×«´?@ÌWÉü?º[`Ã?à¶MìN?¬_x000F_ãú_x0011_Ã?&amp;´»z²?ÑÁdß º?ð_x000B_Ä¼_x0002_÷Â?î½_x0005_Þ1-Ã?_x0002__x001F_xÓÇ¿?_x0007_£¿Ã¨?_x0001__x0019_`3WÁ?©JÒ¿ö¨?ÁYáÒA~Ã?_x0006_óæ&lt;·j³?ô_x000F_ØÈB!²?_x0003__x0005_Dx³½Bø¿îf³Sd¬?Pò_x001C_ò_x000D_*À?¬%Q_x0007_JMÂ?6ÐóÉP¼?Òg.¤Ói´?åðþ_x0017_M£?i_x0017_0wª³?Ñ½_x0017_¥u¶?ñ,_x0001_åg)Ç?"g ¥_x001D_îÄ?Ü=&lt;!Á?C_x0007_Å_x001F_\ù¼?úZ_x0002_¤ã³?Èà_x0003_PÃ³¾?Ü/\_x000C_,²?Íù¼²?bu8Ø²³?=_x000C__x0018_Â?!³F^/©?|lÈU=¿?K_x0013_]¨- É?ÆG»Äå¾?_x0004_Ahê"_x0017_À?_x001B_zd_x001D_Ã?f_x0016_3a¦?ø9Ü_x0006_ÊBµ?[èÓ¨?x&gt;;qþ¤?Áóùr¤¹?~¦]éi&lt;º?2ÓD}_x0001__x0004_jÅ?+Ë6ÐP_x0006_Â?¹¢y£)YÄ?Î¿9 q¯?É_x001C_~_x001E_zÿ©?-Dã_x0019_µ?_x0012_0FkÕ¢À?ñJxÚ$»?ç_x0015_^MZ=À?$5ïÍ©?ÙQK_x001D_¹_x0010_±?_x0018_È48»?hI@ÔO~²?²+ÜõÃ?_x001E_ô_x0002_]_x0011_´?è`_x0013_xe_x000D_½?tñþhí±?kk^¹­?Ø*#30¶­?úe¢ß\Ä¯?ßo!·¾?Ií/aûç¿?æ¯_x0003_sY_x0018_½?jTáuº?_x0005_ðÞ«? Ý¾eX¿Óm]o£¸?1ÏæËËÁ?F~%7Ì¶?ñ¬H,ý©?^aÜÍÖÆ?_x000C_'%_©¢?_x0001__x0002_#¨Ùrr~·?eîÐéÄ³?)Ù´¨l_x0017_¿?©D¿Y	Â?_x0003_¹è_x0004_?Á?º¿äõ1·¹?¨Þüõ³2?ÎA_x0015_ØÀ?f¯_x0004_Tßv¾?£Ê;^¿s¹ÇÊ©¤?_x0001_ÁdZ*Ä?,Ê_x0014_æÆÂ?Ñí_x0017_°c½?ê½#õEOÄ?Ä÷ÿ7&gt;8Ã?ß_x000D__x0019_¹3X¼?uöÅ³?û²_x0002_KJÇ´?¾ö_x0001_`û¸?ðqõécï?_x0006_¹ÁX:í¹?¯:xøùxÀ?Û*7&amp;çÁ?0_x001F_2Vc²?f©+·ãÆ?d+&amp;¿É?ÃxA´)¸?ºÑ:$ç¿º?_x0001__x0002_t_x0010_æ1¿ºÆ/_x001F_¯Á?Öó)}_x0002__x0003__x0001_³?ûû_x0011_D»?Ì=úm3Å?@$ê.§ê·?ðKú/M¬?4_x0004_lxÕ²?_x0018_}¹$_x001D_»?D_x0002_Æn_x0014_Ë?üÒÉq_x0002_?I´_x001E_+îì¯?K:_x0016_H_«?ØD_x0015__x0010_¤¼?\"È·?_x0014_¹Ë&amp;Ã?²ó$í«»?U[ÎÜ¾@»?_x001D__x0001_¦È´?göüj¶¶?\õÚ@¹!±?qás³p´?à_x0011__x0008_Hª?7¥(À?Ý%E·µ?é_x001E_Q¬¸?¡LB;m´¸?lÕ`¢´¹?p_x001D_H dÆ?á_	n·?_x0001_)E6Uéª?rûk¹?_x0016__x001A_öP³?(8_x001E_æ¶_x0014_­?_x0001__x0002_Ê_x0012_íï]¸?ÊSÝÀ8Ê?_x001E_c¯±Ì¾?_x001A_=¥Â¼?ð _x000F__x001C_¢?___x0003_á¨¹?âÛP`_x0006_¼?rÜ_x0003_j=¬³?Ýwºç²Â?V¦_x0004_EÄ?£p_x0011_ûÝ·?Z_x0013_ÔÕX&lt;Å?3Ä!ì8lÃ?îÅ_x0005_)_x000D_©ª?dE^®Ø¿?ôW!ß|#¹?Âpä_x000B_Î1²?b_x000F_«uwº?ñ±~çd0Á?bü2ú6Ã?|û¼Ôi¶?¿Æ?y_x0012_7¸?$_x0017_Ãz}?ä¹©×ýCÄ?íá	&lt;pñ§?ñ_x0008_Í%(T¨?_x0001_?_x001E_ß_x000B_½P¿¸IÄybB?Tì&amp;_x0006_áÁ?±EÝ¡R²Á?U°¦:gJ±?.îÌ_x000B__x0003__x0004_E´?ò_x001B_ã_x0001_À?À	xÿ¡?Å_x0001_yZ÷¯?_x001D_ígÿ	_x000B_º?º;®åqº?Ä_x0006__x0002_ÀªÃ? ¿,¤_x001E_®Á?_x0018_Ì¸F°?ì_x0011__x000F_ôñµ?Ôá¿ZØ­?e;íÑÌ?ÐBöTÆ¹?z)_x0011_ÍÇ?Ó2_x000E_9&amp;Æ?Ì¡_x001D__x0014_Y¶?DD²X*_x0013_µ? ÊU_x000E_¶Å?¸ÜéÒþ#¿?RóÛ=±?ê¶}8g¾?Ûß@¿?¢?1_x0019__x0004_À?bì2ÒÒ8Ç?ý_x0014__x0007__x000B_Ä?\ô¥_x0017_ü?ÏD²zrÕ¯?ùÕä®½oÂ?r±ÀµW_Ã?¬ËWb_x001B_Ãµ?`© _x000C_R¡?ã$D_x0017_#s´?_x0002__x0006_Ã®_x0011_í£1Ã?Ý¤§)zÂ¨?_x001E_k4YCÂ?AÍHØ_x0013_Á?lypØ¸?'â\_x001F_yÒ¹?_x0017_së6_x001B_R¨?û_x0012_.ËX§?¾_x0001_ªäI¸?&lt;\_x0016_¯æ6È?s#_x001A_ô_x0014_¶?VOzÈÈ¸?Ö_x0005_ñ ¾_x0003_Á?ªSØåµ?ÈÇîÏ³?_x0012_þ¨|×±?nãéÆô3½?l_x0016__x001D_jA_x001B_??_x0005_í¿_x0010_d´?§ï?)æH­?B{HK°º?im_x0004_HAeÃ?øM_x0010_òm_x0019_¼?ÒV¢|Â?ø_x001D_wß¶?¼T_x001F_ÿðº?&gt;Ù6_3·?_x0017__x0008_ÌD »?_x0017_¦º2{zÁ?ñ¾xÙK]¹?#Q·¦Ú8Ï?Sªßå_x0001__x0004_&amp;Î¹?¾.½ªÄ?uê%hÀÂ?£Þ®_x000D__x0019_+»?_x0004_	:P&amp;Ä?¾9¹q¹?_x0019__x0014_ÿ×9©?#ùgs_x000C_«?ÕU_x0004_]¬?¤pþqe¢?|_x0018_Üñ±?b"eYØÓÀ?`Þ~uÇ9e¿&gt;Ü½Ñ@_x0006_´?7¾ð_x0018_Á?Å_x0017_XÀÁ?± Ô_x0004_[JÅ?ÃÆY&lt;¾?MwèÀ?Ö¢_x0014__x0010_Ð_x0014_¾?S_x0004_°	ÑÀ·?|_x0006_ïÆ«f¾?B_x0003_¶_x0011_ù²?LÎ©VE¹?îj|_x0012_3»?Dm(¬_x0002_¹?ïÎ_x000E_ÿC_x0016_¥?rõ*ç/_x0007_³?üô·Ù?Í_x0005_öt»?_x0004_+&lt;_x0005_¹³?&amp;_x000D_0ùÃ?_x0001__x0004_Ò=r_x000E_³»?_x000C_ÒAùÇgÁ?h_x0017_Oö¤(¿ebtp_x000F_e±?]²ÑGRù·?_x0012_¾Ã4C¾?ÖtØN,_x0001_Ç?R,¿R­?á4_x0019_©?ÒÖ·b|_x000C_Î?êr_x0018_ò¿?F®óî ¸?ÒS_x001A_"}h¨?RØ	³3 À?EÔ¤uuð»?Ò_x0011_N¯d_x0013_¹?÷ÚðLµS·?_x0011_gÞ÷Â?_x000F__x0008_{á_x0006_®?Ú¤;q_x0002_e»?F¼T¶_x0002_¹Ã?_x0010_Fäe_x000D_Fµ?æB_x000F_RvÉ²?ZáD_x0012__ØÆ?x_x0008_îÔ_x000F_kº?ÈU_x0002_ähÂ?_x000D_R_x0003_bX·?Ä©l4©ëÅ?ø_x0005_'K_x0012_¿]Y_x0016_eV1Á?MJÛ°ÌØ¶?^è(/_x0001__x0002_í ­?xóãþ@«½?=b	`j?Â?uïÁÚ&lt;uµ?¹¡-òñÆ?®×1Õ_x0008_IÉ?D_x0015_"¿Zí?j_x0004_ÁQ_x0008_RÀ?½fö§)p¸?ôj´^¶À?ZwîÿÂ?n¯^ÿMÀÃ?þL?iäà½?h$_x0016_ñÁ?ôI`Wÿµ?_x0005_K_x001F_ô_x0004_¹?ÂôÏJ_x001B_0µ?vÛðÙyÐ¿?Þ¾±Ã_x000D_Ä?1µfIcÃ?5_x0014_Õ±v4´?pÑ¿_x001C_²?:_x000B__x0004_FH²?_x0002__x001E_(igÁ?0T\©_x000E_ Á?xøú7f¶?¿¦&lt;_x0012_A?¦?VkÅÁ.Ç?ª&amp;µø¦»¶?Øª3¬ôþÄ?AfµÉ?g¬LWOJ´?_x0004__x0008_þ^öåîº?8&gt;l½_x001E__x0015_º?'õQWí¼?b¼øù±]¥?ÿWóu_x0007_Â?©_x0005_\Ùsµ?xÃ6vßTÅ?_x001C_ë_x0011_Q? H¢[_x000F_%±?xÕ_x0006_òû?l N~7Á?[TA¶Â?_x000D_ ?Qÿ¾?Öü_x0019_ªÂ?@BrèÒÆ?§BFåO¸?_x001F_'üÒöõÁ?e®_x001D_qeÁ?àÎS¯´?h¼h_x0001_wÙ¾?Há®ó&gt;a´?¹¨vêm_x0002_¸?à_x000E_ÙÔï¬?8_x0005_]b ÷?ûÎ/å_x0001_½?Vp=_x0003_­?!ÀÂt#º?_x000E_\é2XÀ?ªr$c¦¤Ç?5_x0002_	Å_x001B_«À?ó_x0005_Uy_x0008_·?_£·_x0001__x0002_ÝÏÈ?¥_x000E_îÂ?cPZhÈ÷¿?_x0012_ô¸?_x000E_[_x0004_gOÁ?ñ-1!`£?2Æa_x0004_5[¼?Ènß"·à·?óõ©=»y½?Û¨ÒEu½?*|í5_x0011_µ?ß´2µ_x0012_Å?A*È:í?ÏÎI´¯?í t_x0002_Þ_x0002_¶?òP0´J¹?`×}óAN¼?VÂùQÌö½?hØ`Æ?QÂÃÚ¿ Á?öcDq³¿?_x001A_É@]iÈÅ?ºvý_x001F_Ó½?®c®Ïï,¬?0ÿ¤/#Ã?f· ëryÂ?`_x001F_q~¡/Ç?"úRÏÅÃ?ÚI±?m_x000E_ çUh´?`|7)ÊKº?-¹ËË_x0002_½?_x0001__x0004_ÂïÇ¸Ð_x0013_À?_x0014_(Iòç±·?Y1+¤¾?;dþ&lt;9_x0016_À?u%_x0019_*¶?Rì_x000E_ÍÆ:È?Ô¬#Ð_x0012_Ñ¿_|ðgÁh¼?lÔ¿Â?±P_x0011_3_x0018_¾?B8Ú×øÅ?Ö	a~4_x001F_Ä?_x0005_qÍ³¶? °ßË_x0007_?_x000E_EqVg§?ô;õºù¼?¯ñì»¼_x0014_¿?Q_()Jº?¸×W%\´°?1²_x000B_L¬¨?_x001F_­=Ã?K8Ð_x0018_¢¡¸?¢_x0002__x0019_Ð­é»?¡q"·?_x0013_*A[@ò»?\Å­_x001F_hÁ?²_x0003_Ð´F½°?#v7}Qã´?_x0002_Ôì_x001B_9³?Qde_x0018_èÀ?gÎ$RJà¿?4k_x0018_ÿ_x0002__x0004_ñ§¼?_x0014__x0007__x0019_/K(Ê?Ó½âðÅ_x0004_¸?Âþ±_x0014_Â?áã_x000D_µ?_x001A_SÎ;¦Ã?£¸¬ÚÓ¾?1K#V	³?p'&gt;/¡Ë¿_x000B_Ûiw_x001B_¨µ?Ûî¿_x0019_gb³?ËMêè¶?#D(Å?Y_x0019__x0017_f¡?ìú4_x0002_,¼?ÔÅýõbµ?à_x000E_c_x001B_³`?µFI_x0019_P¶?BM8UÝ¢?=7Oðµ?Õas_x0008_0õ©?_x0008_ueÑ¥h°?:Ï±9º?°O3_x000B_ß±?ü$_x0005_èã=°?Ö&lt;NdßÃ¿?_x001A_-Dð³e?¸D_x001D_GXØº?;&amp;_x0006_³¹ÖÀ?¬ÃØû³?&amp;ó_x0003_á[ ?0cé_x0001_¶fÀ?_x0001__x0006_dÓc²?%áÞÏ8_x000E_§?Lä_x001C_+BÃ?hß+Ðx´?½o_x001A_&lt;·_x000D_©?_x0004_U_x0018_D{&lt;­?_x0014_¥_x0005_´hg¶?_x0014__x001F__x0018_Ôö±?Sôb)ý¶?ç¬.ì¸?p4d"î¯?TñÖeùÂ?®0)_x0003__x001F_º?NÚ_x000C_üs_x0001_¿?¨Ù/¿x±?$7_x0006_­GÐ¤?qÐ_x0012_§ß¾?1xýêÃ?â4Ú¡½tÂ?Ë%¼p_x0004_)¹?[%øCz_x0012_µ?z_x0002__x0006_KL¹?_x000C__x0012_B;À?_x0013_&gt;½Ä·¯?[¥[q_x0007__x0004_ª?73¬¯íº?_x0013_ùA_x000F_^.´?Û×ÿqÆg°?æJÑn=¬?¿C`_x0001_b°?Ô»jC´àÆ?;RÀ¹_x0002__x0004_µ°Á?Õ¶ù½áÀ?_x001F_%_x0001_j_x0005_Ò¼?`Kl»_x0003_u?DÛ«_x0017_-_x001A_Ä?ÍÏ¹ÄS	½?ZÆ_x0007_ÛÔ¨?s{V¢vÉ®?_x0011_f"17³?^¶qÝY'Ã?gÃ¸o ¹?Ô¼¡8í¸?_x000B_1_x001F_ WÁ?LÁõO¿_x0013_º_x0013__x000F_«A»?}_x001C_ié§³?Ô_x0008_þQÃ?d?¢+³?:Äcu_x001D_º?P_x001A_²1yF¹?K¼!ç½çÆ?r½4°¡3È?Ò&lt;Á½?$ð#ü¸Â?³»´dA_x000D_À?£_x0013__x0016__x0002_Ñ¹?ßãù#_x001E_¯¿?0Wãgi?÷S}{^·?ô+4,_x0005_¨?&lt;_x0014_TÙ¸?_x001D_&lt;T'µ?_x0002__x0003__x0008_5Ó²?ÁÂ?a**_x0010__x000C_²?n_x0002_,PðÄ?Tf*ÌLÆ?Ü@»ÎÍ&gt;·?ËÆ·D.¦À?½#{òIÀ?P_x0001_d(iÅ°?t_x001D_¢+Å?Ï¤úª(Ã?Ô÷oØ_x0001_Ñ´?Êïü[Â?_x001E_ü|_x0016__x0018_µ?pBÐNeÁ?ê_x0005_Ð9^ ?Ñ´J{EöÁ?U¢´)µ~Í?øÚMÈÓsÁ?ÿýâ4é2»?û]_x000C_Â?_x0006_ØÏ(_x0010_Å?J#S'tÀ?ü-}sçÀ?Ç!ø_x001B_E´?2_x0015__x0012__x0005_f&gt;®?Gñhí»)¨?àzÜ_x0013_ò´?Ô%_x0001_Ð¾¹?_x0019_ÛÓ¦z¼?_x001E_äýNÃÝÁ? ³UD_x001C_À?_x0010_¤éÏ_x0001__x0003_ _x001A_Å?³ù_x000F_Á?Å,g¹ª?úrR0RÉ´?M¼	Ã?@&gt;¡ËX´Ä?±ó_x000F_·?XR^´¿ûh)À_x001B_®?aul ¦»?_x0010_ê§¦|£?ÔGD¶Ænº?öU_x0002_èÖÁ?½2ÈS.½¶?	Û_x001C_èù°?ß_x001D_nû¢u¸?39¿§W·?´¿_¡ô.?²?Ñ?_x0018_Ã?èÏ_x0013_¶»¬?_x001A_¨TÏý×Ã?]J8Z¾?_x000D_à_x0008_Ìú"Ã?$ F_x000E_%¡Ã?_x0006_Iv9_x0006_¶?_x0013_þCÉ¼¢?8±³ºå?:F_x000F_zR¼?Õ_x001F_êÎ3Ç°?ØøÜ ö[½?ÓÜ^+?g²?jûçñþH¬?_x0001__x0003_X£¡Û¢?J&lt;_x0019_xg¹½?èýÁL1·?ü½d9ä?_x001A_:¶{'ìÀ?_x000B_e,Ï_x001A_Á?Ý¿¸?¨_x001E_$¥*Ã?ÊñÚE)Ï°?HìjBÃIµ? ,Räq³?_x001E_¼ÿtv¨?Í.GèaÆÃ?©_x001A_µ_x001C_ÅÁ?_x0015_iÈ_x0007_f¼?n]Ó_x000C_¿°±?6ÂÈSî3©?5ËCðP_x0003_²?_x001B_¿_x0012_Ô¨XÀ?(=§ÿ^¯¸?_x0002_20^¹è°?üÞ_x0004_Ã)(´?_x0008_~Á?°_x0015_I0·?Â_x001F__x0015_¬_x0008_s¦?4ð_x0005__x0014_µ?_x0010_åÃÕGu¿rL¬ ^³?e|YêÖâº?¤òÿnÚ4²?_x0018_´ùI&lt;8Á?à8Nâ_x0004__x0005_ëyÁ?^_x0006_K­&lt;¿ ?RÈ_x0017_ i/Ä?hßñxklÂ?QÔnÀ`±·?±D _x0019_ñ¿?o7á_x0016_¡?R5#E¯?6cdK¡À?_x000F_õ_x001A_ñÄdÂ?ÑµP{öÂ?JË2_x001E_|³?väWûFRÅ?LB_x001A_ß±ÜÄ?;_x0011__x0001_/Xµ?&amp;	XÕ÷§Ç?_x0014_Æ:©&gt;¸¿?÷_EÆ|y½?ÔA_x000F_$À?Øy?0çØ·?8í´Ç6B¿E?ª_x000F__x0003_§µ?_x0016_77ÄÆÓ¨?` Ì_x0014_Á?&gt;«_x0003__x0017_ìÁ? _x001C_L¬Ó*©?²íý`¸?Þ÷ü^º?_x0004_¿3¬ý¯­?_x0002_h:G´?_x0016_½®æÌ©¡?$Ào5¨YÅ?_x0001__x0004_é_x0008_.·*-³?_x0010_¥Kæo±?Ú/»Ø%Ä?øj½_x0014_å¥Å?à1ºÝö¸?Î)ìáÓuÂ?|AJú®Û¶?À}C²RQq¿4&gt;Àn_x0018_²?*äP^¿?¨¸_x0004_EÂ?_x0014_CP÷Ì9À?ªã¶ýW³?4¡ÄÍn_x0005_½?Ün-ù_x001E__x0006_±?À 8	_x0004_Éª?8_x0014_åõú_x0005_À?ðù_x000B_£¬º?&amp;uCô\ò¤?4cHç_x0002__x0016_±?0p_x0012_Ís¿v_x0002_nÜÍ Ã?,_x0015__x0003_Ý÷±?_x0008_Ô¶»Ã?o$FÔÓº?ã&gt;ü_x0018_\\Ã?øÁ­®`Á?_x0018_ÒÓï³lÀ?__x0018__x000F_¼_x0010_»?ðí«©5¸?ê.a£xð´?\T¶_x0001__x0002_K·?ny¾0Ct¾?\Hm^B²?Ú¹î3_x0005__º?f¬oC»"¼?É¥&amp; ½?L_x0002__x0006_îÌ*³?x7H\D±Á?°N£_x001C__Å?rý£_x000F_®Á?z°?Î[Z¾?·xùÏC¸?¯_x0016_y;©_x001D_¹?p9i_x001D_MÃ?_x0014_¾Å_x000C_Ñð®?øZÒB¨Ð¶?ß»#¹8ø§?Î_x0002_sÈñÄ?_x0002_ØøÔM_x001D_Á?4)¤_x000F_çÎµ?:¹Ax	&lt;³?ó.âø·_x0006_Ç?&lt;AÀ}º;®?÷×l Fª?ðÄWL8¿_x0004__x000E_Þë_x001E_FÂ?\X¨_x001E_öÀ?è¹:ru_x000E_ ?véåüµ?øu¢z©Ä?Uz¡_x0019_þÄ?¾\Ë_x001F_kêÃ?_x0001__x0002_on0=ò~¦?.¿W)Æ}¾?±_x000C_^¨_x0015__x0012_¶?_x000C_4W4£½?}®SV#_x0005_Ã?·üRoÛ¸?¸_üD_x000D_5Á?K#_x000F_nu®?Míä¬H)«?Âïé©_x0008_K§?Ñò_x0008__x0017__x000B_¼?L¡¼tðª?=_x0010_¥øÓ}¬? _x0004_:pÀ?_x0011_Í¢@½?¦(Æ,ýÁ?dæ&gt;°Åµ?ýÕ8_x000D_äÅ?úåþ_x000B__x0019_´?PD_x0003_àñ©Á?T-iÊ3Ó¿°\R7?þú~~Â?+èÍ@Â?_x0010_o	ìê¸?;yÏ_x0015_ú}¹?:ÿ3òóÇ?_x000D_pÂëî¶?Ø~¼_x0014_"ÑÄ?ü}òuè	?Ú®D n_x0007_¸?ªâ(¢_x0001__x0002_|Æ?&amp;_x001D_Ë.E³?82Pr_x000D_¿?|áßSô?=ÑÎÞK¬?	_x001A_t_x001C_Ä?^Gl6¼²Ã?UA®Á_x0008_Öº?dÆ©[¿?Û¾_x0014_mÒÉ·?*óïç5ü³?ÊùJ_x0002_Õ=¤?a©_x001D_­_x001A_L¼?_x0016_¥_x0013_l»?°ç_x001C_ï¯¤?-6_x001D__x0017_¤?F¥¡gÿÂ¢?¼@ya®ñ·?'Ïýbn¸¶?¦n_x0004__x000E_D°?L%.ÕOÆ?_x0007_l_x001C_Päº?j°_x0012_RÃ?n_x0006_Rã»¾Ä?áÞ8_x0003_ý_x0014_¬?h=W_x000E_ÕK¥?_x001C__x0008_!ó ?ÝªÃ_x0015_Ö_x0003_¼?Ìbðî\bÄ?_x000C_Ú|oº?_x000B_gÔ»w¹?.ÚD/û¿?_x0001__x0004_¾z²or¯?©õkÐä¾?4ûèî`¯?q#ÄbAÉ»?ÐÛ_x0014_Yé§?=_x0003_T¢Å?øÇ@DÇù¶?p´DÑØ*Ã?`öT4û	À?_x001D__x000E_ÔÞ§?ðFJ*4¿L_x0005_·K?º¸bõÆ?l!;´Á?ßKäÉ&lt;·?~®ùfs¨?B#_x0008_Õ0m¶?0ÝPø_x0005_Õ§?9Ê²¥Ë??ö_x000E_¬,Á?ú?_x0002_dÎ·?ì_x001A_,_x0013_?Õ¤&amp;[ÇÀ?¡_x0003_ïÇUÞ²?X&lt;ï¶ìçµ?#±Öó£?_x0015_§IC_x0017_¶?ºô_x0002__x000B__x0002_¼?P¼°u0x¿õzz¶F¸?T°m¼¬Ï»?|Êe_x0001__x0005_õ#Ç?Mn2Q_x0002_ÝÁ?ÖÏ_x0016__x0005_Â¿?î¨¬?æö©MXÃ?Ó¾÷ïª_x0016_¿?[6×OìG¾?o&gt;&amp;v_x000B_¥Ã?&lt; µ_x001F_	Â?º_Nz3Á?Â:øh©?Ò_x001C_éÞÃ¸?ráþ;Ö»?è_x0001_´[Ú»?ÔgÏ_x001B_ø~Ä? _x0010_ÐxÎ@?_x0008_Ã±Ù_x0001_½?.£ôk­¯?³_x0011_pIdÞ¦?X)Ðñ_x0019_¥?Ì×½*¹?Â_x000F_6Ø\ö°?F_x001B_Ï¤Æ?)Ý_x0003_ðop¾?Ò99\ 'Á?¿gwÕÄ¤²?_x001E_*_0Ð{±?Ik+cZ_x0013_Ç?èëë|lA?²_x001D_Ó±_x0017__x0015_ ?0[ge_x001F_L½?ÏÔý_x0004_ás»?_x0004__x0005_è­_x000F__x000E_ÎÄ?@ÐÚ_x0004_3®?¸vFwÚ¾?ÒnCFyÀ?ûwûNçY¼?o¯ï×Ä_x001D_ª?`4Kôqc¸?åù_x0002_¸?t¿^©_x0002_·?V=XÃI_x0012_¿?ùg`_x0014_A«?áyã°¥Ä?_x0019_´Ù¥:YÃ?fãzo´Å?Q_x0013_[_x000B_$Ã?xgùW·Û©?O"Ë_x0007_ñµ?_x0018_U_x001E_ý£´?G_x0018_«à0¤?|öfÒêª?V³7_x000B_Ø;²?!Ñ¨0ûØª?+¥Gó¯àÄ?^²Ì_x0013_£³?üZì_x0001_ác°?ì(Ob¶?Zd_x0006_:ö÷¢?Ø_x0018_Áø:4°?f+_x0013_¹B·?8_x0018_d_x0003_r¾±?ã¾ð$µ¤°?È³9:»þ±?îõ(J­?JíØöà³?_x0010_ÛI&lt;³?_x0001__x0002_99_x0002__x0002_99_x0003__x0002_99_x0004__x0002_99_x0005__x0002_99_x0006__x0002_99_x0007__x0002_99_x0008__x0002_99	_x0002_99: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_x0002_99"_x0002_99#_x0002_99$_x0002_99%_x0002_99&amp;_x0002_99'_x0002_99(_x0002_99)_x0002_99*_x0002_99+_x0002_99,_x0002_99-_x0002_99._x0002_99/_x0002_990_x0002_991_x0002_992_x0002_993_x0002_994_x0002_995_x0002_996_x0002_997_x0002_998_x0002_99_x0001__x0003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0003__x0004_x_x0002__x0003__x0003_{_x0002__x0003__x0003_ýÿÿÿýÿÿÿ|_x0002__x0003__x0003_}_x0002__x0003__x0003_~_x0002__x0003__x0003__x0002__x0003__x0003__x0002__x0003__x0003_dS_x001D_ª°?_x001B_$t¶¤³±?£oM_x000B_L_x0016_´?à¢_DÜ²?E\&amp;ì#è°?tj|­\_x0013_¤?±Ê|@Åª?Ís¦wsõ°?F_x0004_l?¯?[ óý§?B0ì©ØÛµ?rX_x001F__x0003_ô®?¯__x0014__x001E_Õ©?ÐH_x0007_|_x0010_¸?_x0003__x0008_Kº_x0001_*§?¶e_x0003_$¬?_x0006_sJÑ}µ?ÖWñ¢_x001F_´?-#£ou±?}µ0¬?&amp;A&gt;UÜ_x0019_»?º+0_x0001_T­?_x0004_YdjRø¹?_x0011_#Ö+¶?,h×~lÂ±?¢/Å¬A®?©ÿ\ö÷²?_x0003__x0004_&lt;a½Ô_x001D_¬?Ñìg;ä!»?Î_x001D_·]Qª?ZÀmí°?ð_x0001_Z_x001C_Ì©?_x0017_eÝµ,Ê´?Ö&lt;_x0018_£ë½©?_x0014__x0001_iâ_x001F_Ä«?X0óC±­?UÙêE_x0008_²?_x0019_Ý&gt;9ø_x0002_°?EP¶E_x001B_ °?OY~_x0010__x0011_Lµ?_x0016_ÄWW_x0016_º?¼\I_x0010__x000E__x0002_²?¾_x000F_µ£ô¸?mÍå1_x0018_³?_x0001_@3ºI¨?ZhÕû_x000D_"µ?_x000C_2_x0002_%_x000B_±?²¾A²«?¥0(=¯?!P³â³?î\Í·? »$³_x0008_\²?Â*_x0003_»+¸?_x001F_®_x0008_ä_x0011_ë¸?ø(§n·?Êk_x001A__x0015_O_±?EÉ_x0017_ÍHÝ°?gZé­?xÿ}_x0001__x0002_{ô¶?_x001D_]ÅW&amp;¡?7ú¼²?SI'a}±?3_x001C_6#±?µS_x0008__x000C__x0005_a¬?_x0002_OM*¬«?´j³M÷À¸?áXþ¹û_x0010_²?c_x001B_þ¼¤?Â_x000D_jç_x001B_?¢?bý0£¹?íKm}B*³?|,¾&gt;*?¤u¡ý;äª?ÔHt¢¹?	YJ½R°?G¹_x001D_SÝÛ²?_x0011_.?­?ÿ,ÅwT¶?¸_x001C_¢%¬)°?ê©20Ûxª?ÄN*ð½½?)#Æ¶?2&gt;hIe¾?Ýç_x0017_±?Þ_x0016_Û+Úª?²PXÑ¯µ?|ÙU5³?_x001A__x001D_»Õ_x001F_°?:òòj°?Jï®í¿¥²?_x0001__x0002_,ðø¼¯?Î&amp; |?#¶?__x0007_ºÙ±?_x001E_W_x0012_ò?Dòý?^¥?¿ÆÈþe´? Mb²A×±?}d_x0019_Kâ±?,K¤åîû²?ëXt_x001C_L³?_x000F_ }öÂ´? ÔÙ5¯¹?_x0007_Éa©¥%±?ÄÝD\¶_x0014_±?uÒD_x0013_ñ¸?²-?õ®I³?.-±J_x0006_§?_x0015_û_x0018_&lt;ü:´?·bLSÀÀ°?r_àà_x0004_±?U%_x000B_p+¡?Þ=«±_x0010_v³?°¿!1¥²?òi&lt;çÒÛ¬?Pö%Eð¨?)_x0001_So_x001A_&amp;º?îÅêlÿ»?ô¢«_x0006_Û?YWÖG«´²?_x0012_Ö0M0_x0019_«?~Çß&gt;C£?ë6_x0001__x0002_ËÜ¶?â»¨´S5´?Ô*uØ~²?üÂIÙ¢B¹?_x0018_ý×¡?	 4(²?__x000F_óK=®?ô)_x0012_Ý¡?îp}á ?$_ÕpÂQ´?:'Çwò~°?:J+åQ¥³?_x0016_¾&amp;_x0013_Þu?Dûìj1:«?¯ðè_x0013_ ³?ë÷/}:±?_x0007_1ô_x0003_¬?º´Ó¯¹C·?@s ¤h+µ?jl©Ò{¸?ÆÎ¼ê-Ì¼?Nnhc_x000F_¦¯?_x0003_³9¬&amp;´?ýZk377¹?_x000D__x0001_ò p´?HU]qÇÀ? z»UØ¬?uIü&amp;$?H _x0010_\]_x000F_®?5Q%î¥¯?§_x001E_½0»®?#f2~®¶?_x0003__x0005_WpÖÄ':¬?¿Peýº?_x0004_CÊw±?_x0006_¨ÎÜ_x001E_º¶?RÙ;¿_x0005_­?Æ[]°ºè¤?_x0014_Y[wº?g_x0003_	Íi±?ÄA&gt;¶ä¯?´¥3z§?_x0015_&gt;_x0001__x0016_À¦?boÖa]¦?_gV_x0003_8¶?eöü{_x0013_·?ùR_wâ²?Õ&lt;wÄÚ ¸?ÕÓ¡?M¬?rÉºÎ^C¸?tâÚáO»µ?H©¸½&lt;Ü¤?ÂÚ_x0015___x001E_­?_x0012_Û;\?Ø= Aÿo¿?I=_x0003_±?_x0010__x000D_È_x0003_²?-z½`eë²?üZ|_x0002_³?ö®AÓ_x0007_)±?té.C_x000E_ª?Ç_x001E_Co­?ð×?	ÙÀ?_x001C_egw_x0003__x0005_ä,´?ªyÍ@Z-¨?ÉWN_x0001__x0015_x²?E°æ°´?_x0006_ú;?·?ú_x0001_¶?µ_x0012_ðé²?ÚGøÊc²?i_x0016_¼$Tµ?swy_x0014_Y¨´?"P%¬?² Ë:Ã·´?NÝ¶Ó,³?ä¡_x001F_å¦?DD	1{-®?&amp;__x0015_À_x0002_·?$1L_x0016_r©?_x0015_-Î2¥¶?Ûlà§_ç±?¬_x001F_¿s4_x0004_¾?Ú_x0005_ã_x0007_º´?nF'9ý_x001B_·?d¹~_x001D_¦?¡©F§_x000C_¹?_x001F_Û£ãK?_x0019_E¬c¿3´?&gt;1*¢±«?,¡}û3Â¦?åîh¢·?}Sþ£ëÙ®?_x001F_2"H«_x000F_²?_x0018_k´LA±?_x0005__x0007_2"C&lt;cÕ±?_x001A__x000C_1ìCÀ?!}£ã´?ÙTò_x0001_x¥?Ù_x0019_G.c*·?°³à°?p_x0016_Â_x0010__x0006_µ?Ä%×¸e?^ãY9¶?ÈkmÕO²?Q£Ð'°?ÍÄ+Xg²?jW(ÏÙÃ°?jï¿?_x000E_%?È_x001F_|#3·?[}ßV=Ê°?4«_x0004_+Íù¬?_x0017_Ö4_x001D_bµ?l )_x0003_)¶?*è_x0004_£µ?f~V¤m¤²?_x0010_Ëã&lt;)¸£?0[ï¡±°?ò_x0006_õ»Ê¤?$WÍ¬?îPÐhWV­?ãÍ_x0016_¤5ª?ª	Õu-,¯?Ú_x0006_,úÿò¨?Zè_x0003_Rã°?_x0010_KÂL/ì©?_x0003_&amp;_x0002__x0002__x0003_«±?üRO/v³?_x001C_4ýÌ¤³?4i:×U\¤?ÙjK´÷Î²?G_x0004_ÔÖ8£­?é=_x000C_d²?ùÆ´û¤î·?Llæl¥?È%E8¯p¬?ºçª_x000C_f®´? ¶i^?+KüH¨þ¯?xrþÇ´?gp_x0008__x0006_¾_x0018_²?_x001A_&gt;_x000F_Hü¹?ð_x0005_æ_x0004_§?Þ`|6Ö?©å¨×®«´?çCQ0bñ¬?Õ¸_x000F_æ ?6_x000F_Q~«?´GeI^¢­?j_x000F_×à­?&lt;zYw_x000B_^½?ïsª_x000F_#Î´?SÈÀ03±?G¥_½Û³?¨_x0001_÷l'«?E«k;ë¦?ÏÁ©XX)´?K_x0008_´»b¿±?_x0001__x0003_@Ó_b°?ãÇÔ_x0008_©?àüö'_x0002_¹?H¯wwL§?Mßló·?Jfy¤ø«±?d_x0015__x0002_w__x001C_²?_x0018_5Ë«R0³?0_x0016_çs¡²?2&amp;ví·µ?ÃÄ]5&gt;Þ»?üÚºnÅÚ¯?_x0008__x001B_Ny¦?\ç"9ÊÔ®?_x0004_·JC²?dËô}­_x0014_¶?Ä_x0001__x0017_³?W&gt;·ü÷¬?Ç×_×µå¬?LÝ*_x0006_À+?_x0004_lF½?Ð¨øÔµ?vâá=¬?_x0008__x0008_UõÅP°?MÛ&amp;&gt;È¯?ÜÉÎ_x0010__x000D_±?àG§I_x0016_ª§?¦ÃlØ\¨¶?æÜåd5Å¬?_x000E_£&amp;1¦?_x0015__x000C_! â¤?pÈÐp_x0001__x0002_Ä6¥?_x0003_5jP´?áfùoK½?Î¦d¬Í¸?(Jíæ¯?_x001F_¡@¼$¦?&gt;­ôq¬?ú _x0014_°¤K¦?ÐßÏº¡·?ªµçÁ_x0007_¢?´û¿ð°?qK:¤Yi±?_x001C_½nFæ»?|Ó)_x000B_Ë^³?a$Ã%ü_x0019_¶?M_x0007__x001C_%C°?îpXÖ¸?6_x0011_´¤?dsk_x0005_¸?&gt;]#´+/´?ºN²_x001C_²?#»î_x0013_t-¯? úsUÏ°?_x001F_Bu9X©?í ×Ì]°?-ÃFS¬?.Al+Í«?át_x0016_¬üc¹?þ(=ðNU¶?i1_x0016_Ñ_x0001_°?K¥á|ö_x0003_ª?"Âþ×_x0005_¬²?_x0002__x0006_ðÙZWê°?Øx_x0003_ÊÈ_x001C_¬?_x0010_1©±'Å´?_x000F_;B×´?G*l&lt;F³?³ÐÎ¶ñ`³?­ý'ù¥ª?T­_x0001_±?_x000F_|_x000B_³¯?,Î×µ°?f2ZÆ¶?Y¦J_µ²?zÛog$´?°f³âGÑº?ÀW_x000B_k3®?WlÏÎº·?N|Ù_x000B_¦°?Ê{ ìA_x0015_­?x|D;(.´?Î_x0015_ºù¿_x0017_³?_x001B_m_x0008_¿9Òº?_x0005_ Óáy²?!%b?¦²?7múyÈ´?ë¨#_	v¤?À½´M©¡³?Ð¡ç3-&lt;¶?³ AxÄ}°?_x000F__ñÏÒ¸?_x001A__x0007_pì²?_x0004_Ã?,°·?@è;ø_x0003__x0005_	±?OÆêÍÕ·?r¡&gt;ü©?&lt;_x0019_ßÚå«¾?Ë5";Ç¶²?Õ]®£©«?_®-ãµ?;qþ_x0003_¨±?*=TVnA­?û5#³?:6Áô °?î«"GC$¯?!e!_{_x0003_³?&lt;Îå_x0012_«_x001D_³?«ÁYL_x0001_g³?æ:O'Ë{²?µ3:U­]³?¸7«ÿþ_x000F_±?Hr_x0012_#óP³?J_x000C_L­_x0004_°?ÈH# 3´?F-@©?ÚÕ_x001E_Xá_x0002_´?z%_x0012_ºRH·?_}Û}ú·?_x0004_Æ_x0019_¹ô_x0004_¤?"Ð¾þj«?äx-Ù·±?hæÞé¥?d{Nß_x0004_T²?ö¯¨d°?8FÂLo$­?_x0001__x0002_Øª{ W¯?+_x0016_Ò}[±?ÈÀ4kè»©?_x0019_3_x001F__x0002_uß®?Ú§L_x0005_²°?qíZJI_x0003_²?Õfm:_x0015_=´?r§_x001E__ß+­?J_x0016_ ã§_x000E_²?åà{;£¸?=_x0019_z¯?_x0001__x0004_¨ç	£?à­--z&lt;µ?M@e×Zn³?"Uìyù±?_x0018__x0018__x0016_,_x0017_w©?4½ÓûXE¶?Æ@ÝCrë«?òmV_x0011_±±?Ï¨Z_x000D_Öx·?ÆD&gt;_x0014_­í·?³,ßg;ê°?3&gt;ÜT_x0001_Õ¯?êÓ³w/\¶?g_x0013_ZÁ¶ú¹?¢r_x0017_,M¸?\ýÙî/=²?¿_x0012__x0018__x0008_°?ÖI3±v°?ÏÏ$¯¦m´?x;en¤±?V«ð-_x0001__x0005_î_x0004_©?º:µ}¯?	¢rª_x001E_j¼?ù_x0003_/5õ´?DéE_x001E_ Gµ?V?6&gt;_x000C_.²?_x0019_3ú¸J¢³?wÑ,Êÿ_x001D_³?_x001C__x001A_Lö´?¿ëp:³?bªªvG¨¸?èE_x0016_ä$î°?¤15_x0006_û¯? _x0013_áñzÌ£?è _x000B_z(Ä¸? ¥)å¹?¤ÕÀ_x0017_ª?dèf_x0002_-¼?~	Évp´?Ô_x000B_ô¢_x0001__x0015_¬?_x0008_½oª?v_x000E_JNlÝ¯?+mÊÒû±?_x001E__x001B__x0014__x001F_Lë¼?2'ÏÓL·?0dJs_x001A_?ÐÀº^Ý±?ÏËR±¹?p÷wÕ«?_x0008_Z_x0003_©?èÇZÔ±·?kÉ¶V³?_x0004_	E_x001C__x000C_ð_x0006_º°?^_x0005__x001C__x000D_?ôy¾Ò&gt;ª?&amp;·3_x001E_Ch«?¿_x0008_PclË¬?»|a_x0007_RD´?ÈKXZµ?DhÃ­_x0005_â¶?Iê÷iÜ´?[m[Ãæ¨?å_x000C_§?¶;_x000D_?Å_x0004_¶?X!úØÆ±?Ù_x001F__x0002_»ó_x0005_²?4[K-Xkº?Ù_x0002_*8[±?±#_x0007_É­¸°?ñÙyvü±?Í.È'A¬¦?b¿¿_x0001_h¬?_x0018_ü£³_x0003_¹?_x000D_·_x001F_T·?û©µj¬?	{ç_x0007_¾¸?µ¹i-´?^%|0W¥?Bä¯ê²?¦Hëß³²?¶úSÒ¼Nª?`$'ô-²?iî»_x0012_]1±?B¡._x0001__x0002_{Ë¹?Æèã_x0016__x001A_­?ºÓË¸3¬?%÷úæé§°?¼le¢v)?_x0018_¡¨,ü¨?Ô§Ý3zO±?×¶Ëm¾u´?¹ußÎÄ¡?/Óù¸°?Rî¿¤?üÇ¸Òbý§?ìÓ)Y_x000B_É»?K*_x0018_8h­µ?&lt;©vW³w³?ÏÖÄù&gt;±?+_x0003_òã_x001E_¼º?RÃ/;3?NyÙQ_x001B_¡?¦¹_x000C__x000D__x0017_°?ýÅµ#³?)_x0015__x001D_aí¹?èc×ÛÛ­µ?îWd;³_x0013_¸?Ðü(_x0008__x000B_]³?W.¿o®?ýd:¼8¬?¸µl G·?_x0006_QºYVÿ±?Y4_x001E__x0007_ê·?_x001D_/½_x0004_´?ðo*_x0007_¹¸?_x0011__x0012_ò_x000C_[^¿»¯?o_x0008_§HÇ­?$(B°?¢_x001B__x0014_bË¾?È_x0007_æç?²»?¿kÈ	9_x001C_¶?þc_x000C_çv¯?U=|·v«?×Ö_x001D_±? ÎAý±?u°ëV«²?úJjcé±?_x000E__x000B_Õ±²?_x001B_ÙW_x0002_æå¨?_x0005_P!Ô¯?}_íìª¦°?rwUá2­?6Ý	J_x0001_T§?_x0016_}ÆruM­?&lt;¯7û*v°?Æ%Ìû¦°±?Â_x000F_z_x0010_y±?|êqËGz±?ïBh_x001C_[µ?R_x0003_k_x0006_üì°?ÓF_x000D_ðMH°?p_x0017_¿$F¯?_x001C_¶_x000B_¶Ö%²?Ø&gt;êªÔ_x0007_·?¥úfe\_x0004_¶?&lt;_x001A_äqz·?_x0001_±M'_x0002__x0005_ý.°?Þ¬¦Í1·?ÔÍbL¹?~"_x000E_rU¸?_x001F_ú_x000B_åÁÙ¯?4{PWeL¹?Ác/SÔ»?Ê&lt;õ|hr²?ÆIÑ:´?Þí&amp;H'Ô¤?H+þr¸?¤¼lÌU°±?°-E×¡½|?DF_x0019_\Ã_x0012_²?Âié_x0008_Cy²?·üþ_x0005_²?_x001A_f	9¯_±?ÚÍj_x0001_Æ|¹?J«êcª¤?1_x0015_Ê&lt;L¥?øUÎ¤º¶?»çDYI­?ö^@Î_x0001_´?ô°_x0003_ZÊ¯?_x0001_á_x0005_jº?üPj_x001E_M&gt;³?q_x000C_Àcu±? Ù#Ùn¥°?_x0004_ØB;a°?Û½þ&amp;¹?Wë_Éã]¸?ó_x0016_Z_x0007__x0010_°?_x0002__x0003_OËs )©±?ønö:¬¸?PZµèÛ¹?F+[°³?D¢X°»b¸?_x001C_R!Yb?&amp;T3#iú´?¦9í2e»²?§òPç²?öZ£f7½£?_x0008_ÍÁËd[µ?×úW_x0010_eR²?Ä__x0006_!ÌË¸?Ü½?pØ±?Þ¸h²_x0012__x0013_µ?(´_x0004_E^Ïµ?müýÇ[à«?_x0010_76  ?ÚÒk	ª³?À6_x000B__x0005_M´?À1	û+R¶?B_x001D_f½~¯?f_x0015_øéª?#¯'f_x001C_ª?HÐÞÏÀ±?_x001E_A4+í&lt;«?ºªsòµ¬?bS_x0006_Ê²?hÙ/£	æµ?6^E¹K²?_x0001_H"³eº?\Á0ì_x0002__x0003_CV?Ø_MYÚ¦?_x0015_ØaZhý±?!|Wø·?Ú¶å,«?á¢CÝ¿³?'B+Ö_x0016_Kµ?H&amp;R_x0008_ù§¥?d^§ü_x0004_¶?R%Ô_x001B_«?]hôÀ_x000C_Ô±?ªe,ìY²?U ®W)µ?ê_x0005_|'_x0008_¼?´'6O_x001F_¨?*R*_x0003_Ý_x0003_¸?G_x000C_.Ý_d´?s'SÐÍLµ?Is/üñ@±?Æq_x0001_ÈÚÂº?Øå½,µ?íà¯ýz­?¤Ôj¹­?Ã#¬Ü_x001A_³?µtêH±?p¤_x0019_Ù]®?P¾ÚY{;·?=VÍ¯?¨ÂvÂA´?³Ï_x0010_2ñz±?.·_x0003_yíÖµ?/®úµ?_x0002__x0005__x0016_¡p_x0001_^¨µ?ü_x0007_ó_x001D_ZË«?öáGã}¨?î ¶`²?´ï_x0004_¦_x0010_¹?ú%J¶_x0013_²´?HÑèI©?lj_x0010_K²?¾_x000B_±ð%»?_x0004_ÌÈèª?|ýà6D½?;÷o¶Ì°?_x0001__x0012_ÅFíÀ?_x0017_$_x0002_?¹?®çdÝ_x0003_ã­?ª_x0012_tüÌ ?¿3+É_x0015_£?o8_x001E__x000D_Õ°?Ì	=O¯?mãþm±_x001C_­?ä¥_x0018_.þ®?°_x0015_Ýý_x000B_¯?kÇþ_x0011_äO±?»ý©ß²?¨Ð9'\¬?D¾(î­?äæ¦Ý½?ÃpY8ÙÍ±?_x000E__x000D_Hà£?jUOY_x0014_·?ÕÊ?þ/K·?úAp_x0002__x0003_ì¡?¡)_x0008_Õðº?Ê`Øëô²?©&gt;_x0011_cÐ§?:Ö««)±?Ý_x000D__x001C__x0007_íÉ°?£ù:²,·?ØZÈ¯_x0018__x0007_´?¶Æ_x0019__x0001_~ª±?yËÙÏ¯_x001B_´?¨q_x001E_í/µ?ÛÚ./¯?¦+_x0007_G_x000B_À§?æ &amp;³_x001C_l·?O°îò¤?©mæcoº?õ_x0008_êrqL²?¯ÐIöÎ£¢?_x0016_èbÒØ¬?_x0003__x0002_Ó'%Æ´?î_x000B_ù»íx«?±¤w&gt;h_x000C_±?Î`ßbÖ·?T"ÙÏ_x000E_6¨?÷¯Î±?¦è³?KCnWýI°?ÜLÌ2+r§?ªð^þµ?ð#'ÍFå«?tR_x0005__x0012_1¤?(=ºmÐ÷³?_x0001__x0003_ _x0008_¨õyD?èQ_x0007_Xó°?Ä×	G_x000C_Ü§?_x0014_&lt;-_x0016__x001C_[¬?I8¦³±?_x0004__x001E__x000E_Á}y±?&gt;úÝÝ¬?è¡6Û}Ó©?¿üÀ_x0002_«¡±? _x0019_uN¦?&amp;!_x000C_Ì_x001E_°?û^Ú÷_x001E_S²?þ_x0010_ÂNg9«?ÌV/ª½ë­?U)g¤c±?dì¨Õ_x0010_Í®? %_x001A_^æµ?}çÝGu ?b\_x000C__x001C_¬Jª?WÑØ´7_x0013_±?ºÑ5Ë,Ý¼?#´Õà&gt;²?_x0015_ß&gt;_x0008_7Ú¸?|q ã²?±nJ[B¶?_x0003_X{n_x0014_Ö³?8CÃV_x0001_¥?øö&amp;ï°µ?hbÉO_x0014__x001E_®?Ö­µtõº?p[_x0008_¸¾?ãí_x001B__x0013__x0001__x0003_ôÅ±?pd;7¸?,Fðú²?_x0012_Ï¼¢äÉ¨?uì)´Ä¶?üÿT_x0015__x0017_¯?_x0002_ÊAX_x000F_§?èAd9ïì¯?Èz_x0004_è(à£?&gt;_x0005_£	!4«?6/_x0007_Xæ¶´?Ó_x0011_@ Ë¸µ?bz04ú²?Þ_x0017_!pâW¡?8_x0007_Vü!®?=2]o ±?¶_x000F_¤øØ²?n° â+x§?Ù_x0013_º}ÔÔ£?e=tuäõ°?Gs_x000D_d_x001A_ª?JÖî°ÇÂ?mã~¿ß°?t½ôZé³?6_x0019_Øè_x0004_°?_x0018_Þ´ £-´?_x0006_~GÞ!±? __x0019_H¸h³?Í_x000D_Ós³?að×Z¹?QË_x000D_Z_x0007__x0012_º?&gt;(Ïñ_x000B_m°?_x0005__x0007_÷q¶_x0015_¦?0/j½Q©?ÖF¥_x0014__x0006_©?¶9waÂX´?&gt;U§de±?5çvaXª?r[_x0005__x0016_3~±?È¨ö?ï­¤?pò_x0002_¬?b_x001E_èÇ1¿´?P©½ÍÝ³²?4½(_x000F_b²?P°Í¿$³?W°¦_x0008_ör²?ä_x001D_øg?·°?ç´K­Ò_x0004_®?_x0012__x0017_m§_x0001_[ ?Y_x001C__x0012_rø[·?ÖFñÇÊ®?ë¼÷_x0012_¿¯?¹^°«q²?|·ÿr´m²?Ö}ø³ð¶?yyåä »?¯_Ãc_x0003_§?t`kÀ?Xè-½Xz³?"}ÜÉ¶?£_x0004_5\_x0017_#©?âí2H´?îMÃÍD]»?_x0010_¥ê÷_x0001__x0002_+_x0001_·?·Ê_x0006__x001A_q°?È7Fw¤+³?Òì´ ÅmÀ?îç_x0004_k¾?¶_x0013_¨^³?!Ò?Y~Þ²?ä"(R/Î?Ì_x0003_¯²?_x0007_l]_x001F_&amp;S­?âAÆ&amp;úá?¯_x001C_`?_x000D_è·?Bh»`¸?ë_x000D_²=_x001F_¹?Qòh[/²?±â_x000E_àHC±?Ú_x000D_z?_x001F_µ?_x0001_ü_x000F_iF¡»?:`)xq2±?_x0002_Ä½_x0008_E¢¨?â8À,¢³?R½jG_x0006_³?}LGX6µ?O_x0018_Û_§²?ìIÐ^µ?.f)áHÖ©?-õr¡«¸´?6 _x000B_H,¯°?2_x0014_úêµ?q_x0012_Õ[ª?·`¸¥Ú_x001C_·?çìä¾ân²?_x0002__x0005_\7_x001B__x0006_¸?arfñ[_x001C_µ?ì+È_x0016_O²?ÑqÍ­??_x0015_ÿ6¨°?-_x0006__x0011_°CÑ´?	¤okö ¤?pÐîõ_x0005_¬?__x0016__x0012_4H_x0014_±?Ö¨S_x0002_XÞ²?¨´Wä¹íº?¨R_!°Ø°?'¶ÑÜÊy°?0¾ëæ¨ÿ²?g£9_x0012_Bµ?¼µ¾ÊI\´?r/ÁK_x0003_i¹?bÀ+¾_x001C_ñ®?ø¼í_x0016_O¤?TÅ,èç_x0001_©?â_x001D_qZ_x0004_­?(_x000D_IL p²?Jå_x0010_&amp;_x0004__x0012_µ?Æ5²Î¬?_x0012_^²[m^§?Í»ZÇù²?R]yr±?¤Xìù\n²?¦x{Âù?T¯wD_x0013_°?ÐT_x0003_Rð­?kÓ_x0002__x0005_÷P°?_x000C_Ý_x0011_¡I±?0_x0017_å®+§?j:_x0005_è_x001B_??ëY9¹5«?X_x0008__x001D_sÉí¢?È^_x000D_mE®?&amp;_x000C_QÃXaµ?\Ë]ãÙ_x001F_¸??sl_x0002_'µ?,ò_x0001_ïq®°?_x0012_#r_x0002_HZ­?i~Âñÿ_x000F_°?_x0003_]±±f`®?þkÓÛ$³?lø{ïÃÎ¸?þ¸8þEÅ¶?®Á£ä½?ó'}ö¯º?Ä²*-¯ïª?Î_x0006_7?²?ë×	|°?LöÁy/¥?_x001E_«ëZ²?¤[ÁÌ¹?¥@ÚÏ_x0018_³?2lz¥q¯?Î%_Ù#?_x000D_­ÖM¢Á¬?í¡Kl6¤?_x001A_Äâ»Y_x0004_²?/Ð&gt;_x001F_(j²?_x0001__x0004_þBÛ_x000F_PÆ²?_x0012__x0006_	r=ñª?¨_x0019_­ñ!®?ÏË\ñô°?¡}" Û¹?¤j@ÞÌ_x000C_¤?p~Ë%Õª?³4='Õ°?\_x0017_`ßeMµ?{eÎËW&lt;½?goÏ­?Âß;£åª?ÑöÝÜ_x0016_ó­?]Õd_x0012__x0003_±?A;_x0003__x001A_;¨?_x0013_²ÄÃqµ?Ü·§_x0015_&amp;µ?U½+XJ_x000E_º?y~?©jF³? "_x0012_LÂ¸?_x0017_/rõ_x0010__x0005_´?¦w÷K¸_x0010_´?_x0006__x0008_ÞÄ¿=¶?&gt;ÊrÄm¸?d¹×ßÙ²?"ï2©ò¶?_x0018_sõK»?¿|ËÓ&gt;2®?®úË}Î¤?_x0002_aZP_x0019_°?U6îb_x0007_··?ãà^_x0006__x0008_DÛ­?]_x001E_¦Þ·?_x0015_PqÚÍ´?*ª_x001B_ S:§?_x0010_Ñ2Ã±?w£_x0011_òÏµ?i_x0003_-F_x0001_³?Þ5ËB_x0018_P¬?!v]'_x0019_³?	?z²?_x0019_&lt;ì×Ë¶?ÌË(eM®?Äâ_x000F__x0012_.o©?b_x000B__x001A_Ó²?ÿ!u°´º²?.¨³HD¨?_x0005_×_x0007__x0003__x0018_¹? #ã}_ê­?&amp;ZBþê¨?Êc	f#²?ôñ&lt;]³?âÙ2«&gt;_x0003_µ?ßR&lt;âV°?&amp;1æ6_x0004_§?bìqþ%Û¤?ßðì`Vµ?îuA_x000B__x0002_°?_x001B_m_x0010_ÖÉ«?mT §^ð¯?_x0010_IIúðb¬?_x0012__x0017_á_x001F_¶?&amp;³Õ-­?_x0001__x0002_Àø_U2¯?¦dH®?ÅÎ_x000F_è&gt;¸?dj|xÅ1²?S_HÁ6µ?Þ _x001B_Ë=·?¥ãÊ³W?¸?B_x000B_?_x000D_L&amp;¦?ÉEù_Q³?kÒ1fù´?_x0016_&gt;Å¥õ)ª?4U@_x0004_Ô²?_x0013_ vë^ý¤?]oè²?W*øä´?¨&gt;Êm_x001E__x000D_°?6r:,±?«3õé_x0003_]¨?_x001F_Öú6£Q±?N=U¶HJ´?HäÆ&gt;_x0003_³?ºg7ä_x000B_±?_x001E_Ñ_x0014_¢$ª?èÚÑÂ©?m17ß¯²?à~MÙÀ»?_x000F_d#¢èM°?"dhâ¶?´h£-¸|¶?0¾ÍÃ¬?1&amp; «è´?_x000B_KQ_x0003__x0006_íEº?afÊ]ocª?.°åK¯a±?~¯)0¸_x000C_¥?F_x000E_½_x001C__x000B_¦?^_x0015_Ç_x0008_¯?@l_x000E__x000E_&lt;ñ­?öLÕÂ··?dÙ¥ØÅ·?£±4_x001C__µ?_x0004_¸K·v#³?¨Èíúk[·?:Ç³Sñ§?}À0ZqÞ´?Vc×VË³?_x0017__x0016_µFâ¤¬?ã0Jì§?Yºú.n_x0005_¶?!÷_x001F_â·Çµ?ÈeaB_x0015_Á²?réB_x001A_ö§?ú¥Uo¯?_x0003_+Ù²©?c²ó_x000B__x001A_¸´?ËBBû_x0019__x000B_°?¶_x001B_æ_x0001_³?ILÜ_x000D_ó_x0002_±?fù¶ts_x0015_²?MÝ~ß¯±?ÜÈ^³»?¸ü(&lt;?^S_x001C_è ±?_x0002__x0003_5¼±Â÷Ø±?P­#_x0012_É·?køèj_x0007_ù¶?\@\S_x0011__x0011_·?/ÕsKnæ«?\ù_x0015_£?þY8ÑÖZ¬?_x0019_8aø&gt;·?oÏÃÁ5»±?_x0014_ì_x0008_{_x0001_G?j/L¶¸?_x0008_&lt;6ú¯ò¤?z³?+ç_x000D__x000E_Rn®?§:.J_x0011_µ?bËoºP¬?US·+ù_x0007_°?ªtâýA_x0005_¨?_x001F_9»4TÍ±?Æ6¤(Ø¨¸?@{ùr_x0003_^´? Ëcd¸?P£ìmñè©?_x0014_&lt;³Dµ?èÓÁ_x0018_6h?g3·gm°?F{YP}Ëª?0*I¸ÝÕ±?_x0012__x000C_^ÚdN´?x!h*®_x000E_¨?a~Uµ¶?²_Wõ_x0002__x0003_¤Å¶?_x0006__x0007_­Gs¶?aÚmÊ¯Z«?§C_x0008_ Óª°?5|¶£?ä£)ñI±?¿qÎô)_x0016_·?Ü]2ZÇ´?ÂÕ;_x0010_Ü±?Ñ~²_x000C_#_x0012_¸?«Ø[åNÖ¯?_x0017__Pø_x000D_°?@_x0005_¹oh³?þ @¬È«?º°ÝrG¬?áZòY_x0001_Á?_x0004_|&lt;_x0006_°?Qfìd²¨¡?*Xf&lt;°?vÑÅ¨_x0019_ä¨?ôJÉ»í¾?_x0015_Ù_x0007_¹y½¹?¼íh´?*±ô*ß·®?'A_x000D_1I]£?æ-_x001E_­´d¥?p¡_x0010_|·f´?Ð:5ë´?ÊÓè_x001B__x001A_­?ncòöÅ_x001B_¢?¹_x0008_À¬+±?â_x0013_WJ¶?_x0008_	_x0008_§Ø_x0010_"H«?é$J½ï¹?ûÙñä¦µ?~æAOy¶?Ë&gt;÷°¢?ìg!å×³?g»/¤_x001D_±?ð_x001D_d_x0004_À­?d=ê¾_x0006_·?_x0015_û1AUü¿?¬uïGå`¼?äçü¸_x0010_&amp;´?,_x0005__x000E_3m?ª?hç.Ø¨0¯?.¯®_x0002_a«?|PêÃ·=¸?¸Dþ:xl³?_x0006_õ`Þ¯?d?ÑY$§?´_x000F__x0015_¦á³¬?tf_x0006_m²?_x000F_Ne¦n³?_x0007_È¸Gõ¼?dW_x0007_ÔÌN»?Ò_x0011_§F¬ªº? *_x000B__x0001_»?_x000D_u`iN_x000E_¬?"È_x0003_óÀ¡¬?ú_x0015_WÄ¨¶?}£ß0X¤?öü}e;à¦?l®_x0006_ï_x0002__x0003_8´?ñÇ_x0007_ª_x0015_-µ?øí_x001D_y[_x0006_°?_x0010_©ã±mÓ¸?´Ù_x001F_±?Ðj.Î^_x000E_«?_x0006_Ä'_x000F_³?Õ|ïÙQ ´?@V;®o³?ÀÁÞZ3¦?á9â\¼Ü°?»êIe9´?®°²w7¥?£_x0018__x000D_C÷à®?|n_x0016_È°s?æ_x0017_å_x000F_î?¥sO¸é²?P_x0004_¶ã,¯?Cà^¬N¢?ø4Ä÷È¸?_x000E_Ï_x0013__x0001_­?xùQ_x0001_¬Ø¦?_x000D_ì~â^Ù°?|_x0007_X_x0001_&amp;¬?{|F·P²?R£Â_x0010_Ê³?_x0002_Å¹?¶3_x001A_7Ò´?¢´¢/`Þ¤?_x0011_k¡µ´^´?ë»¹³?ñN_x0003_÷_x000E_À?_x0001__x0002_·_x001F__x000E_Ï):µ?ìÕz_x0019_¬?_x0003_ri_x0019_ä·?_x0001__x0017_0KÓP?8_x000C_Ja¸?n2Ïkjr±?B÷1*.¶?&amp;ç^Qr_x0011_Á?â_x0008_o(_x0014__¹?,QÎ+³y©?Væ·$½¡´?\PØ_x0018_Ô­?&lt;Åìúbp¸?_x0018_CÕömÂ³?}0Ê¨p¹²?_x0014__x0010_±&amp;Y&amp;·?P[¬QE¤?ùá:0_x000F_¶?¤OÏ_x0016_Oo¸?aÝV¿B(µ?_x001A__x0012_çìl¯?ÐSÕª{¬?Qóý_¯?_x001B_[_x000B_¯¢²?PàÎÓ®?¹?Þàü_x0010_Y^·?\£ãö¬?_x0006__x001D__x000F__x0017_¾?&amp;6ÓG~¯?_x0010_ýVó_x000D_#«?uå_x0008_õ(µ?Äq9_x0001__x0005_EÝ²?_x001A_{÷Kþº?TeÖ¢_x001B__x0016_?ÃÚ0=|±?_x000C_9_x0004__x0015_d¨?_x000B_SôÁ/³?ë­,qÝ²?_x0014_Ü tñ±?Ç¬Ù¶´?¬HÐ[+·?_x0014_m_x001D_Ð_x001B_O°?_x000B_ö+Ý_x0014_µ?ü=ã9²?çÜ_x0002_	öJ´?_x000C_ov^½¼?Å-¹7_x0010_)²?!?hP?a¢?	_x0003_&amp;_x0018_ &amp;²?ÎY»omèº?vNKn©_°?Fv_x001F_v_x001A_®?UQ _x0011_|±? à_x0010_z_x0010_+²?d_x0017_¡²²?ßQV_x0016_m´?_x0012_Ø²cCr¨?ÝT´ÇMG³?rNàUÍ°?f_x000E_[[ÞÍ¬?Î_x000F_¥ópÝ¶?.|®7_x000E_Z¸?_x0016_è_x001D__x001B_Ea±?_x0003__x0005__x0002_dÅýô8À?3#Í2°?_x001F_Ô_x000E__x001E_Ó°?Ó¹½^_x0001_´?-é×TF±?&gt;_x0015_Ë÷s_x000C_¬?#|m_x0006_)F´?²tùß¯?Üq¦/OÕ?De8ÿ_x001E_L´?üõX4Ö_x0011_¶?È_x0015__x0014_«_x0016_¸?Ù(îÈ/Õ´?_x0016_EÁ_x0012_A_x0004_©?®_x0017_=Ý¨»?_x0005_ü_}²?Ävé²?_x0015_ÉË)_x0002_A´?Moe_x0005_´?_x0018_~ÌlÄA¥?èÕÑ©ª¯?4]8&lt;ßµ?,&amp;_x000D_ÒgÂ¶?Àå²ê_x0007_°??;_x000C_&amp;# ·?g_x000C_ÚH^°?_x0001_å¼{j´?V«_x001F_â¬?BÏ´_x0013__x0002__x0018_­?6å%([=¶?qâB´Dá²?d*ÇÔ_x0002__x0005_ò®¥?à_x0004_V·­?` ½·&lt;©?bu?±?	ß]¢?t¸é,8Òª?£aêi_x0010_²?v³Ê­·?mEçCw²?F_x001A__x0015_Ì[¦?í#_x0001_d²?8ðÎ}_x0003_¶?¹²+nÛ1±?õ_x0014__x0019_Áµ¹?_x001C_µùjp´º?©í/çh®?w¯bXÏÑ¶?¦_T®èõµ?_x0016_É1û]©??1è _x000D_³?ÊÀrw°?r	8¸{´?zûÅR¸?Sègôþ¶?dk_x0008_%ïö­?_x000B_å²_x0010_&lt;º²?_x001E_´Aò_x0006_¸?_x0011_Ñ¼¼?_x000F_Ø!ç¼_x0010_°?Â}¢&amp;Ùg²? Öep_x0001_Ð°?Q_x0017_Z©¥·?_x0004__x0007_bÉ_x0007_ªê¦?E_x0011_£ùO¶?5_x0006_ëÒçC±?²ÝÊi1¹­?_x0010_Ùj_x001A_!à¯?_x0002_÷_x0001_×?ïAdÜô¾±?3_x0007_M½¨?mÅRûv¦?¿	_x0005_Ë°?j:_x0006_rRµ?py}RvÜ°?f__x001F__x0005__x001B_¶?ÛQî«Ûª?ÅZý?0ç ?Ü_x0012_Rdoî¥?;kOâ¦Ç°?üÊTÜÔT«?_x0004_ü_x0019_p?½?GKµIË¡?¶\ç_x0017__x0012_¥?I&amp;cßØ°?ù_x0013__x0013_×n?°?a¾^´?O_x0008_°ïÏGµ? ´_x0003_®?(9¸;&lt;ð«?Ò_x001F_°7¯¬?Èn¾æ&gt;­?ã_x0011_º_x001A_³?ç¼ÒsZ_x0015_·?ê_x0012_¾R_x0001__x0002_ÏÝª?çê¼a³?_x0012_*CòØ¨?BZiaá·?6|_x0006_Æ°?kN@­WS°?¡ªP¹â&gt;¶?Gz¥)#_x0018_®?î?³?	?Yÿæ÷±?·il_x0018_ü°?&gt;Ãª?Z¨?ÁÁ_x0017_Þ¹ç¶?ZbPµ	3¹?õ%BIe¸?h%@¦?sã6_x0005_º?Ê_x0001_`_x0005_Â?Ü²ðSç8£?^_x001D_;}_x000F_¯?ì$ÓõOr¹?»tB­V¨?	_x001D_4Rü±°?2jJõûª?_x000E_eþ_x000F_Ó÷¯?é]lNêí¶?Phñ»¥?è_x0019_²5V_x0012_§?rú¡_x0006_ ¨?|þ-·L¡?,rX&amp;G%¸?®Pß^%a¤?_x0003__x0004_\Î_&lt;Ëä¬?Æ¯a\l»?¯Äê¼*?*_x001A_î!&gt;´?ÙÐu{Û^¶?Ð9lía¬¹?Ìd©!°?½²&amp;bv¸§?Ò¤­2eÔ±?_x0015__x000B_yØ¨¯?Pã¥9ä²?Âf ©H[?_x001A_¥ü±!_x0002_°?#ó_x000F_Y[´?_x0004_½æ=ö¶¨?=_x001E_®lä³?_x001A_z3_x0006__x0014_¯?_x0018_\_x0002_~mÇ±?.Ó@_x000D_ão±?.õ¾TØ®?£_x0017_nr;¼¢?ï6vñÒ¬?à_x0004_í6JÃ¨?%O	«²?·¶_x0001_õ9º?ÀSIïa?¶?ûcÉëÒÒ®?ÍkÜR4 ?®°Ø:è¬?JâÖÀP[­?ä¤=ª?­ÔÃÐ_x0001__x0003_â·?]6¨U}¹?ÙÐ°^_x0001_ä±?ªmó7õ¸?ÐxX§´2´?_x000C_*¥©´{°?)®¿º?f7E§oî¹?¤gæ_Æà­?fô'?Ð¶?,¢9_x001B_¨¼?ì@½,¶_x000E_·?`i_x0002_&lt;iµ?_x001E_òÂá)t²?4-iFT¦?_x0004_¯2þ+·±?_x001C_j_x0018_Q©Ì³?Lu²?Sn_x000B_ÿ3¡?_x0002_µ&amp;^¶?:ö_x0004_×êº?ÌV_x0013_¢Î¶?èÃ¬à\\¸?f¸·?;Ív¥_x000B_³²?-$»Áã¹?7R8cu¶?{Ê_x0004_Ï±?çA_x0013_t^þª?rÔá·ø_x000E_º?TQ¼!_x001E_§?_x0001__x000D_?°Ñ³?	_x000B_sc_x0004_f_x0018_Ò°?x¨cÏôñ·?_x0002_ÜÐ_x0008_Ç°?XöÑ_x0006_Ë¦?tÔ_x0015_}¦?GÄª°v_x0013_ª?ª ²?¸ú%ÿ÷²¤?P¦=¤öM´?¨«_x001B_ËQp·?d5ìÀøøµ?d_x0011_²!f!º?95_x0008_{¸?õ±x5_x0007_±?Wf+_x0003_v²?Â_x001C_îñt­?â©!ZC;¶?Û+Rÿºô²?_x0015_ÎûA¼Ä²?^·_x0005_¿áª?ºM_x0001__x0004_._x0005_¥?ÈÞ3_x000F_³?{¨ñ³_x000E_º¶?_x001A_'NÌ*{±?_x001E_._x0013_ùQµ?ãÝôhø,«?-jÓ\m³?_x001B_Âe'ð_x000E_±?a,­NAR°?_x0002__x0004_çÛmº?ÅCRHUs·?¶ïs_x0002__x0003_uÛ°?0,&lt;_x0019_­³?¹¿_x0008_ÉÙXµ?y^®ÔT,ª?_x000C_í_x0011_9½?_x0004_vÜÇ_x0004_µ?Å·Ó(¾_x0016_¶?:_x001E_¾ÄO°?/_x001B__x000B_]_x000F_»?®5Ì_x0019__x0010_¬?#Isë²u®?3`GÜ ?Y»gâ´?e"ª°?&gt;ÆÚS ¬?_x000E_+ZÆ¥?_x001F_ð¹uîV²?ïê=_x0002_Lº¹?ìU_x0003_"Ä®?{¤#Ä_x000B_«?C$r_x0001_±?«[_x0003_Ä&gt;`²?	yKµÿ°?lÌÓí_x001A_µ?¤ä4Êª?Þ4bm¦´?µ:ã¯ª?@_x0010__x0017_ñ_x0004_¹?Tª"§vµ?ýË]V`ï³?_x000E__x0008_£¨_x0015_²?!r	j8Ú²?_x0002__x0003_ï¨b®òÒ­?ÍÿKì$°?[?¾_x0006_¨?øÄR©«_x001F_¸?Æð:=8²?l{äÇ©©?y_x0011_êö³´?´³hNa²?´5Yà¶®?ªVÖ4ï?&amp; [.f©?|*f_x0016_«?jñÚÍ_x0018_¥?÷_x0013__x0019_0Çf°?b@_x001D_5º¦?ÑrÒ_x0013_®g³?qf/_x0002_[j°?_x001A_øhð/&lt;¦?ûÔòB4_x0004_¸?ã:kO£?aØ×ëh{¶?p&lt;«ñlÃ³?Ð_x0001_,_x0005_Îå²?1g¸R´?^·ìa»®?WÊÄ&amp;¼j·?:¡ÁEõ±´?9¬_x001C__x001B_¸?¨ªÕ±P¸°?uÊ2àr¬?_x0013_#w·(à°?Qv½3_x0001__x0002_Þ½¹?³})ÑR­?±ãbÛ_x000D_7¶?Y_x000E_î*¬?¦5âÜÅ?¬¿û_x0015_,%­?Ý_x0015_ft_x000D_¦´?Yc¾ó"½?=_x0008_9í¦?ûú­¬#=·?v_x0005_ æ_x000D_#±?o_x0004__x001D_Í.z³?¢ÍÈ&gt;_x001D_¦?¾H{_x0019_¬³?ì9XX_x0017__x0007_¹?Aï_x0008_No2´?~_x0005_!i´?@jA±A´?_x0003_)Ï__x0011_c»?¨¯_x000E__þ¦?æ»ïdÿÚ°?üjyx_x001E_µ?ðÙâ]À«?0!¾_x000C_©?M¡_x000F_ú_x0008_ýµ?_x0015_èÎ#²?ÅMo¥_x0007_±?ã¡styá´?_x0006_{o`Ò³?kÄwp¢ÿ´?}_x0010_ÚÔ½°?E&amp;Áå_x0004_ª?_x0001__x0003_xïä_x001D_ÏF±?±Kw´_x0010_ ³?ôÙïÓ_x000E_³?_x0006_¸¨_x001B__x001D_´?·ªì§¸²?_x0014_i|øúº?:1Ð®·²?Jî[Ov_x0006_¹?T×Çáë¨?Í¤Ó¤_x0018_°?+_x0002__x001D_'®I©?Ê_x0001_û gÝº?HHv_»°?syÜ_x000E_F«?®ýÅ±?_x001F__x0018_`,\­?_x0012__x0015_²Ç²?òÖU^`+±?Zl_x000C_àß¯?1»r "¬?øÅ_x0006_Ä²?"à68L·?_x0016_êüS°?èi_x001C_$¶?Þ¤¼¾F³?ÌÖ2#|¯?U:DÜÏ*µ?l~kAh·?æBXµLº»?¸y[¤?$×tãÄ~´?_x0017_eßS_x0001__x0005_v¹«?ê"°ÎaC©?8·òd]L¦?é±_x0010_]D_x0003_°?x·m_x0014_]h²?$_x0017_à03¶?0ØÎ-Ì±?é­Ó×_x0013_¬?¬®¹j§?_x001A_¿fëüÙ´?SÊ|,(¯?_x0004_¬_x001B_:W»? _x0005_%ã°?_x0010_æÑR)¦?s×ç_x001B_J§?Â{=L£ª?èbë7ç°?B¦s_x0004__x000E_­º?_x0002_^ä®±ê»?_x0019_Ì_x0005_kµ?Ü'upçù°? â½Y¼?òíº!¶?_x001B_î¢Ú_x0008_½µ?Í¬41é	¼?*ôq²Ô¹?8S){YÂµ?@µÜ?¯Z­?r»°I5_x001F_³?´hM)õ?»Õ| ?Ìñg½ò_x0019_±?_x0001__x0004_ÄJ¦|óÇ©?_x000D_ñ+fÐ_x001F_±?ñnjÓñ±?lYM£ó²?ÁÆùä¬¶?^Ch_x0004_³?,±_x0001_Ï½µ¿?Dùi_x0015_°¨?òWÍ_x000F_¶?¼jJØWº?ö)4¾Ü±?q¥qyÊ­?®¼A_x000D_ð£?	N?¯?£íN§­Ú±?ÿ_x0018_Ç[Á«?¡3ë3ÿ­?Q¢Î_x0013_Hª?]5P&gt;q²°?Î°Át·?_x0016_nÏ_x0014_ÿ®?ï_x001E__x0016_G³°?·pÄÆ_x000D_.°?;&lt;_x000F_aq÷±?Ý!Åÿ ´?àyõd_x000C_e®?áPaÑIM¸?Ëª§émØµ?Z_x0006_°Íßü°?"_x0012__x0002__x0003_kª?_x0007__x0010__x0008_Åpo²?^ü_x0004__x0005_u_x0003_®? _x0018_ØëZh´?©Ü©_x0017_U´?æ½ìÍÚ³?_x0003_Õ¨³¢¶¦?ÿÈ~]&lt;³?_x0018_¯õE	_x0007_?¢B_x000F_%X_x0015_®?f!C&lt;4ýµ?7_x0002_xä/¨©?V/âëaÂ?{_x0017__x0017_ÞÍ¶?úhÚÊç¶?&lt;æ_x001F_{´¬?-Þ'Å6_x0015_±?D|¦°?Atûu´?¸¡_x0011_0KÆ´?_x0011_Z_x001A_òÏ¶?B¢%r·?_x0012_©Oïº?Ò_x0013_^æ°?5_x001B_÷¸g¯?$_x0001__x000B_äG_x0002_´?HöQ¹ÃW²?®EQ_x000F_²Ñ¨?)_x000B_²PÛ²?éfAj_x0014_®?M5Eñé´°?¤h£Ï~ù´?Tì_x001B_5`J¸?¨õõ²"³?_x0003__x0005_(¬·é®³?V_6_x0011__x001A_µ?píGÔ?2_x0004_5ß«?ÃI&gt;ñ_x0013_¶?_x0006_§PÒ_'µ?_x001C_p|_x0004_bÏ´?~ÚÆUâþ¶?'-£·³?æ¼5â£¸?_x001F_S_x0006_¿8®?ÏFTo|Ð³?Ã_x000D_ä!_x001A_Æº?°Çæ&lt; _x0005_±?®_x0013_F ¯?_x0001_8ÛF²?êWxJ\°?ëÅ_x0002_=_x0003_²?_x0003__x0014__x0016_n_x0013_®?EYHÞ_x001D__x0001_¹?7ì_x0005_Dö?²?Î/ù©ø?~°aD¶?Áì&amp;_x0019_£¯?v±¾_x0014__x000F_¡?fï©_x0015_¨Ò¦?~|ÝQ·¯?²_x000D_{ò_x0019_å¸?ÿ`_x001F_·?_x000C_ö}&gt;³?7M?K_x0012_é±?¬|_x0016__x0001__x0005_ík¯?¼«E&gt;K³?ÀßÎ¯?_x0010_&lt;Fs_x001D_®?_x001B_Ù_x000D_X°?_x0005_Ç§`³?Êx_x0002_¸Ïóº?Ô¡ »8µ?	|EÛ&lt;¶?¼'íûkf®?mküïÁ±?&gt;¶ÌÑ_x0003_ã¶?¡ÑÎÇ,¸?%É7D	¸?_x0006_¨Dµ¤?ÅñâÐ¾ ?pJÍ°_x0019__x0001_²?Ávº"Y§?d·í+4òª?¼/Êºç°?~£Íãrpµ?l2±ç²?H ¹Á}´?_x0002_-ígFª?C_x0004_«¥¨§?ê6»_x0003__x0014_®?òzyËîº?_x001C_ó_x0018_gÝ«?:@Âú0±?JÂ!§-³?/ÔÎ;o§?5j¨RßØ²?</t>
  </si>
  <si>
    <t>f530c82a70620cca50de3b0d669b588f_x0002__x0004_|_x0013_}×hº?Klf&lt;Û¤ª?ÜÚWðn¨¹?ª­®ú¶?¾5e_x001B_³?_x0003_úÝù³?²c[ÄÞ´?ÊªT²½§?Õß_x0014_°mí¡?Á´ïrÙµ?j/G¤øè°?l§Fe¥®?òµMìµ?_x000F_²1«×²?0Û_x0004_ï|¬?¤A¹_x000F_Æ¤?à«Xñà¹?Ãuw6Ç9¨?§JIL|¯°?cdüß¨´±?kê­Õd±?fº_x0001_¾_x0019_¦?_x001E_i_x001A_È¸¯?\Ô.+É¿?_x0001__x0018_s[-¿?Ø_x0016_"_x0015_óº?:_x0012_èÝN±?_x0012_(¤¬?d_x001B__x001F_IC²?DAñ_u_x0001_²?Â_x0014_£"&gt;óµ?åã_x0001_¬_x0003__x0004_Îpº?²ë7wY.¹?Ê|	bÛ®?!u_x000E_ür¥?)¤_x0011__x000B_¬?_x000E__x001D_×!i@²?ä¼_x0003_qÔ·?_x0013_üûåÓÆ®?d_x000D_ãÞï_x0007_½?_x001A_È¹¸ó_µ?RPëúpÞ±?&lt;=_x0008_dº?VoÆ£Gü§?VØ&lt;1x_x0007_²?ãga÷+®?ü{mK5±?³_x001E_ÏÆ´?DÎþ_x0001_&amp;¡¶?¸UùWiú±?d_x001B_^á¯?z_x0018_%to¬?¦V3H_x0010_(º?"°båÖ?_x000D_½áÿ_­?06_x0017_1?vWÕ¬_x0002_r¢?À_x0011_ôØ$í´?³Jv~°ë¹?ò ñøý±?ÙóÑøª®?¨-nK ?_x0001_ |¶_x001C_¯?_x0001__x0002_JîVn]I·?}¼	_x000B_¨º?â×_x001F_Rs¯?/5.Ýãz¯?$´=óö³?Ãèó(H»?ÉÖìî_x0006_*±?m}Ì_x0002_ã¶?_x0006_sqµ¦\¸?_x0010_íÁ§ø9±?ÕaÝ¸³?øSjkä´?V^O4_x0016__x000D_´?Æð°°?@Ìq_x0010_pZ»?_x0005_¸Ãâ2µ?Ê_x0015_kðéÒ¿?è_x001D_ô£¦§?üÅý°*°?-%ÔSÈº¢?«[Ò½î¸?éèÚÛª²?ç·çwHÃ£?^_x0011__x0019_ì¨£?_x000C_2k­1°?è_x0006_rÝ£õ¯?_x0003_®Ö¼È¤?ä ã!_x0014__x0014_¼?rö³Z_x001E_X¼?XY_x0007_E_x000F_±?RíñÒña·?_x000B__x0014__x0002__x0003_c_x0011_­?_x0013__x0008__x0005_Áhò³?,Çô)@5¯?_x001B_|8w¼i¦?2Èòß1µ?ÆeÍ_x001D_`4¼?Ä¢2&amp;_x001E_÷µ?õ_x000B_Èüu±?Vä)5(§?²@_x0006_*_x0017__x0005_·? WmÓã?ª_x000B_Û_x000D_òÐµ?ÝV_x000D__x0006_?¢?üB_x0001_3¶í²?_x001B_5_x000C_²_x000E_Ë±?å.¹_x000B_®?JécÀi¬?&amp;Ø'+¦¶¶?ïw_x000D_:q±?ÀÇ7/¼?;_x0006__x0005_Q@J·?úkãë|Ô´?X|&lt;_x001E_h#º?æ=&amp;²¬?°yz¸Z³?ê£	$2°?eUÄFY±?ÌSÂZtð´?Æ=b£¬a¦?z×Î'æ­?_x000E_bÄï"_x001C_·?à	º}ÿÛ¸?_x0008__x000B_ÿ_x0012_m×´?CEv_x000D_¶?a:ÞÑ~²?_x0004_#E¡_x000D_±?êô÷ykJ¶?Zóz_x0008_~ª?ß##àÈ¢´?3æN­X°?°á/h_x000E_ú?9ô=_x0015_µ?ÑÉ8öS"²?Gª0Mtµ?^ê_x0008_Ä[¸?;Ñ,R{°?5Ð;ïÉ ¾?lU_x0004_[S_x0005_²?X;b­®·?K¹_x0012__x0006__x0002_Éµ?Ú.¦_x001C_¦®?èziÉù®?h»¤Ã¨_x000D_©?h_x001A__x0006__x0006_wv¥?ß^53uµ?ÈQ»3Ü£¦?_x0007__x001E_}IBð»?«	&lt;·?_x0006__x0001_´O¹?¼&lt;Í)_x001B_N´?_x0006__x0003_I/,}¸?sýÌ"´?ÒÊ*e@i©?è-b_x0007__x0002__x0003_g®?øÌò .­? ÙÎmzº·?¦âµ×í¤?_x0015__x0002_ü2¢£?_x0001_$E|²?ö}õÆµ°?©ßõ5_x0007_µ?&amp;»¾ÔÂ·?úXY_x000C_õ@«?	v³©´Ö´?r£_x000B_;Í_x0015_¼?tËnÙ±?õgôºê±?*wüÆì³?]ÐXYÜ4³?t`ñ1¦?Uê&gt;J_x0013_¯?·h_x0002_x²?=êÞn¯¸?dBfô_x0012_±?_x000C_º¤X_x0006_$°?øù_x0003_c_¨«?ñðEìe/°?ò_x0016_ÚbXµ?5Pns´?Wÿàë8_x0001_±?[ê,(¢?_x000E_âm&gt;&gt;¹¶?©U¤_x0003__x000C_±?Ëz_x0002_Ü¤´?~ z%õ»¹?_x0001__x0002_t_x000E_M_x0019_çD§?\Ù3ã?T_x0007_û^ÀÂ±?ò×æ_x0008_¦r¯?hø_x001E_qè´?o_x0006_]¬Vð´?C'üÞµ?*,_x0016_Z_x001A_±?¤P;6à*¶?Ò_x0006__x0002_ _x0012_®?Ìp_x000C_Qt?õ_x001D_ä=ÇÖ²?xGù$)n¶?Ú9Z	M³?h_x000B_Hf_x0014_w·?_x0019_Ê]¥g³?ùä_x0002__x0012_½?Í^ðª?©©d_x000D_¦²?cÒÓ:_x0014_²?_x0005_÷;Å?4,¼Í9´?d°_x001B_öÅÄº?¡Ç$Ée_x001B_²?,í_x001C_R@¹?¡_x0011_EüÂ'±?Hõsõ_x0018_E©?ÖtÆq°?_x0007_õðK4®?_x001E_Ä_x0006_´?òç_x001B_·×?¬?ý&amp;#v_x0001__x0003_¦m±?&gt;Ts«?|[yÝËº¬?Âû¶²3?Ó_x001F_¸ßî«?´_x001E_ë¸?æÃBæ%¬¿?_x0019_9Sé_x0008_·?Ù©w_x0002_oã³?Ç_x0016_«uª?~D¶ÚM½?ÞZ|ßz®?_x0010_aw7/.°?ÈÔ}=²?_x0004_@¨hY_x0006_³?ùàæ°4¹?êÙ$Å	ê«?_x001C_vHaÚEº?Ãôe¾È)´?_x001A__x0005_lhùÍ®?_x0007_§_x001E_SVë®?_x000B__x0014__x0015_"haº?Öä·pÙn?Ñ o¡Ù_x001A_°?J$7rÇµ?þSn_x0005_S_x0004_½?¦;ß©­?ÐövÓ^'°?	_x0015_+º´?Ö_x000E__x0011_½O¤?ìÙðx_x0004_Ü·?|¹ÆîG&amp;ª?_x0001__x0002_Ù°§*n¸?_x0010_à¾]9û·?fAG|¯¶?_x001E__x001A_uçßû­?Þ_x0008_L_x0016_µ?&amp;ÌÄH°?ôÃÕ±ºá°?L_x001F_Xù¼²?ðôÎÀ£?ªÁv)¸?h¿¸5_x0004_?z&gt;\Æ$u¶?RñïvQ_x001E_½? _x000D_åÿ³°?äìi¨êà´?_x0013_ÂÎYð´?M_x000B_F@.Ë¥?·6^¾´?_x0008_BX"ò²?4äû@KU±?¢_x0012_É_x000D_Jç²?_x0018_iQPù·?ý¿4?_x0001_´?æ5&amp;qBì°?_%¬_x0006_³?_x001F_e_x001A_e»x²?*èdòÈ]?lø¤¬¹Î©?AIC_x001C_0²?¹ûããd9±?È0_x0001_@SÂ¤?F	_x0012_þ_x0001__x0002_·x±?¹C³Ú¢º?v"i6¾?ÏÚ_x0005_´-:¦?6×0D­?_x000B_S½æÖ°?È0¿Y_x0006_Ú°?_x0008_\5Ý,® ?eåôH£?ã§¾"þÏ³?5âjªÍ°?e-_x0012__x001D_ß¬´?2&amp;_x0008_!_x0019_¸?Ö_x0005_uÃ"_x001D_«?$ÜåÜÃ©?&lt;Iji&lt;»?_x000C_õ!Öwµ?PÜ1}©¬?ÑW½ï_x001B_°?¥7(Z¢²?rRwiñí°?;ÞG?&amp;Çº°?Î^hõTµ?"Ñì:ì©?_x0005_Î¤åßi¢?pêêß¬?Æëå&gt;Sá¨?_x000E_»ýop¨?Í·»~¶?®@ÁÇ®Îµ?\ïpíÍ¬?_x0001__x0002_Bï}\¡ø³?~ÂZ&amp;^é¨?_x000E_Âj¡_x000F__x0008_²?Èße_x0008_s¹°?êß_x000B_®V	¹?«_x0002_-§_x0018_ç®?u2_x000E_ò|D·?Ô&amp;¢Ù_x000E_£?H]Ô_x001B_óÌ»?_x000C_OÏ_ý°?+5%s°?_x0018_ _x0012_¨¦?5EQnÀ¯?$n`@É2±?ÖP_x000D_#PD±?ìQßDµ_x000C_©?*8_x001B_t^Æ¬?¸ì¦_x0018_ú¥?a_x001E_èQ_x0013_c©?ÈÌp_x0012_þ³?_x001E_Vht¦?åO_x001D_É_x001E_á³?ï"l_x000E_J¦?ä_x0004_p_x001E_¨?¬La­? B¤_x000D_à1´?¤wÜï´?¼_x0008_ÉF¥Æµ?k{_x0002_N_x0016_­?´^1gyN§?~ÔF²_x0015_¯?Öw7_x0001__x0005_ëÀ?à¼dAû_x0004_»?jÓê°ÅÅ°?ÞóÌEö¶?Ü-B_x000E_:¶?_x0015_/x$V¸?V6bê^?Õ*"í°?©²Ü_x001F_Ë°?«ú_x000F_D ª?Âo_x0013_ýÞº?ªÊÓ9þ¯´?À_x0012__x001E_ºÎ`£?&gt;£`°ÿµ?_x0014_éù^à_x0012_£?ìÈfü_x001E_¬?¬vðQ&gt;¦?L£Íô_x0002_­?aÑ;ú¸?ø4Èøú_x0016_µ?)Ôù'`¾?§*_x000B_:Þ*´?ÙZ_x0004_gJ£²?æ¹ßL_x0002_É°?_x0005_úøôÈ´?Í|Dò&amp;¶?¬qa,b!´?L_x001E_F[6³?|?§ÛÃ_²?­_x0003_àf9°?(keYé®?Ú)dö«·?_x0001__x0002__x0014_úbF_x001B_¼?`ZÏ¯$²?8,_x000F_t6Ð²?kúµ_x001E_;±?Ðg£_x0015_l°?&amp;_x001B_­m_x001A_?)#±¸¢?¡+Ê_x0010_®?ÂÇÑ¶	¨?ÔxRüô±?&gt;ó3çë·?yö8ª£?ÃÜMæ¤?b_x0014_ÕHV³?Nm³ÀUnª?_x0001_3_x000D_Î»_x0012_«?¼ßõÀê¹?4¶©_x0001_Ä¨?ÌCÏÁ»Q«?!¬_x0012_L4I¶?òÄô_¦«?üY@i¡?_x000C_I_x0010_×á¥¸?_x001E_¾ýY-¼»?íÆ_x0007_4_x0008_:¸?¹î;ð³²?9?ëfóM¨?¥Ðè_x0002_»W±?Iv--®?ë@MËée®?ÑmçrÆ°?ÄVÖ_x0003__x0006_B·?ú_x0002_Ç9]¬?òÀù_x001F_¾ð¥?TÝ&lt;*±?Xûlç1Øª?´l$G©ù»?-0g0C¹?æBÜN£?_x0003_W_x000E_Vúj°?[ÏªA_À?ÄÚõIS2·?ÂU_¡_x0005_´?Â¦S+e¹??ã &amp;É°?_x001D_±ð_x0013_æä°?JKH'_x000E__x001F_¸?_x0013__x0003_Y³?_x0015_Ãþ×V¼?wkÖó÷C°?mA1üû¶?ny¶?_x000F_þó£6½«?9_x0001__x0003__x0013_Þ1²?¤_x000D_/s÷¬?ê!SáÍ²?+v+_x0010_¶_x0004_¿? lDYé£·?=(¢»'0¸?nú_x0010_pµM±?XkÃ47a¹?Ê¬ôôæ³?£s_x0016_|Ùá³?_x0005__x000D_|¯P_x0006__x0019_±?±c§éz+¬?µÛ¥»ò·?_x0004_~_x000B_¿¼©´?nÑ_x0008_ÅBg¶? XéÇÒ±?:yü_x0007_Áh²?.ÕÃy_x0012_J«?hÝ_x001F_f?"òg'.ö¹?¦_x0007_-,h4§?ò?|M]&gt;©?_å6À%-³?e}Û¡.Ö¹?_x0008_=Í@?Pµ?+;ZBi·?°áæÑ²?ï,ÏF¸?Âdy~ª·?þ_x001A_ls\7§?»H_x000C_	×±?n]rªq±?_x000C_¾Ê(²?_x001E_Tw¾_x000B_·?xæh®Å_x000F_¾?ô^ÜsÖ®?PD_x000E_öR°?äóùÚ_x0002_¯?¾&lt;O6µ]·?ûÄ¸Ãß_x0003_¼?ÿtnñ_x0001_³?Jªib_x0001__x0002_¸ø¶?&amp;_x0010_¡r®f¦?äXO_x0003_?¸÷_x0018_×@°?}¾®}_x000F_µ?¨%øº?$_x001E_2_x0015_ª?,7ÔJ:À°?_x001E_Ø«fª´?ÄHâL°?;ÛÛ´?ÊG_x0015_¨?gtHë_²?WsÀ_x001C_µ?@m	vÍUª?_x0004_hý82±?mî-ààÛ ?õ_.ûn±?u8[_x0004_ø¶?Ø3&lt;_x001C_"Ç¢?ïüWê_x0008_?òS¢³?fJ¤_x000E__x0003_¸¦?ÊÃ_x001D_nµ±?_x001F_e(¿ý«?SÒ°Þs_x0004_º?¢0Â$´?_x000D_¨±F²?Æ_x001B_áîGé«?Ö_x0012_V»?/ù{[M´¹?vQkj¼½?_x0002__x0003_àmúyí.²?_x0018_O;!_x0019_´?Ô¬r?ü_ûµ?sÆ_x0016_¹¨?«j¯kÍÕ±?8ÂfäÐ_x001C_¶?¼_x0002_Í­kÎ ?1Q_x0019_çy7²?xk_x000E__x0015_ ©?,¦¦¨_x0012_¥¦?ê_x001C_³÷ï¯?óT§¤-C ?pjî ªö¸?ú_x0001_w_x0015_°?@h_x0004_róª·?:îÎ_x0018_D£?¦_§³Sy´?¨!ï_x0001_z¤?íNè'Þ?îÓ±9Ì¬?_x0017_qqÆé^¼?ªØôQîv°?_x001E_M_x001D_Ga©?º_x0011__x001B__x0012_î²?.2«ÁP®?ìûÛTD°?$Ö¥Ý³?¬_x001A_¾K(ï¨?eBo2_x0018_¹²?\_x001A_ï³l¶?µ98ÿ_x0001__x0002_¹³µ?_x0001_lÅ²'ý¶?Bwü­A«?VZ×nÄP´?_x0007_!q_x0011_Äµ?^_x000F_ÛsHÖ±?6«ëä%Â¯?v²_x0018_ÛÏS¦?áRÂQ¡C±?ÜO¤3: ?uþ-©þL±?û_x0017__x0004__x0018_&gt;¼?tömcê²?_x001F_lÕ¯÷è¯?EàÛñ³³?¦¹¸¸¥´?º£uôé­?b_x0008_Jb{¯?äóB©ðé¡?_x001C_ÃÇHM°?VGÍ(:)³?Çÿé_x000C_q²?Ä@È}_x0006__x000E_²?¶å×Þµ?QïMH_x001B_á±?®dÒÜ_x0017_¶?ò$ùbÀL®?¨_x0010__x0016_P_x001B_¶?d_x001E_3_x001D_{3¾?l©4`Ü«?À_x0010_ë]²?L&amp;4áÄ´?_x0001__x0004__x000E_&gt;Î%ôÿ«?#_ÚP£³?_x0003_T°¨_x000B_¶?¤ð©øõ¶?iãSß¨?¦Jæ!¨Å®?õJ¹gÚ{±?_x0014_Ã_x0002__x0018__x0002_j±?iÞL_x001F__x0004_á¶?á±_x0010_[y_x0012_¶?¶Kã.«?_x0012__x0016_?*óÃº?R5ª_x0010_¬?´#å	®?¬MR¤¼?l_"5_x0008_»?HÈ_x0019_Ø½¥?þ_x0007_Èñºû³?¡Sùéë{º?æK_x0011_¶Ë#«?_x0018__x000F_F9¨¯?À[Uð¤?_x0001_p8I$­?:_x000F__x0007_x´º?Ly_x0008_2ÿ?*¶_x0004_÷u¨?_x000C__x0018_Ò8''´?çiçFM»?ã¸x_x000D_ü_x0018_¶?_¤ðQS¯³?wI¹E@Û¡?ß_x0012_¤_x0001__x0002__x000B_¨?v&amp;C»t_x000C_¨?ÇÝuü¸?PH®m¯?¼6ª7ª?I_x0017_^?~× ?´'°{É·?Þ1à÷éÁ°?:gñ§U¶?²P_x0010_¢Ø¸?¢M'iD®?«Lñó)²²?èª6V²?]_x0015_Ï¯_x001E_½³?hÞ4s¡«?_x0005_÷ñ9±g°?-!	ôct±?Ø 9V?õµ?®·s_x001A_²?ôSëÖæI§?Ã2&gt;½»Üµ?_x0014_Ä-p-S¥?_x001E_ÀÊFÆ»¸?Î]æ¬QÑ¹?Iy~q/¨¤?p®&gt;[jc·?áTuÑAc§?½¢¥'¸?ø&lt;¿«_x0001_´?Woþ_x0012__x001B_j¯?@_x000E_y_x000C_Ùê´?³T_x0001_U_x0002_«?_x0002__x0005_1éëB_x000D_­?µ¶4³é®?ôð_x000F_OVfª?X§_x000D_Ùi¥?pñïÐ^_x0004_´?Å×õ_x0017_&amp;.«?_x001C_¿·"4¡´?¾ã0¼_x000B_^ª?ª ×Ý°?:¦-À?±?X._x0008_p_x0001_L?_x0006_Ã&amp;ó¨K¤?Ö,¾r:®?´,|}_x000E_°?ÇIeÎ°?PæÆÜD³?îù{¿ÕE°?²Î×'Ì¸?¢Ð_x0007_¼µ²?¤Õ_x001F__x000B__x0001_q¹?XH2Åä ±?ÈZýó¡?Ï_x001A__x0016_îv±?$­¶_x001B_$o¾?_x000C__x0013_ôm_x0003_º?v¥´¦?t_x001E_g³²1º?iÐU ?&amp;áèý'¹?¢hQO¸µ?yÝðç_x0006_­?gûvy_x0006__x000B__x0015_ò³?Py¶)á-¹?Ô~´®&amp;ª?¡_x0016_óF	w¸?ø_x0010_sNô·?g@_x0004_ô_x0015__x000B_µ?H_x0010_Í1ìT³?òßÙª?_x000F_Óÿ-¶¶?(_x0003_ö_x0019__x0008_ç´?_x001D_¹·«í§¶?xåKw®¶?þ?}(1±?pÏ4hº«?_x0019__È´_x0007_¶·?Ä|æÎñüª?_x0001_Xð_x0002_³?u_x0005_±æ_x000F_iµ?&lt;!}hd®£?á+cdZ´?Þ_x001D_þ_x0016_U°?± ÌÑ)¯?F@ÜÍ_x0010_Ú§?+OïoÒß²?¹x©H§°?1ì[âÐ©?_x0003_.ýB¶·?f&lt;8él_x0005_«?3t¹¢r²?@Nüïëy¬?Ä¹ÍUrõ¶?_x0012_Ð#Â1«?_x0001__x0003_¼cy3_x0011__x001C_º?JíÄõÞ¦?{ _x0008_ÊÖ°?_x000D_W©÷4±?-$$tmJ¯?\S÷1_x001E_©?_x0016_»^hY&amp;?pDÍ½¯¹?æk"W88°?4&gt;¼*_x0008_¶?FÇú²õ³?°Q¨ð_x0001_?xóOW2O²?a_x0006_r_x0018_õ¥±?|9/9Á°?T_x000C_,_x0002_[Û³?Éü¶_x001B_¹?FM¾_x0002_j¸·?Þ i_x0016_~µ²?_ è_x0018_À=º?_x001E__x0014_¸iÈ¯?X4òß:¿?_x000E__x000F_3Üª?»¼V_x0002_À?¦0u§`Ó¯?Jé@l¬á­?¦ÎaºÜ_x000B_°?íó³_x0016_µ?æ_x001A_ÇòÈ¬?:Í_x0015_ánn´?×8"	ä¶?Áµæ_x0001__x0004_T_x0012_³?Àb)Gç°?+!Zg±¶?ýûõg)|²?j_x0002_oJ&lt;­?rÌ¦&amp;¼Û«?.gñl?ñ¹?&amp;~ï_x0019_É¢±?b)À_x0008_³?r£N8e¸±?¥Ë¤ ·b±?tA»ÀÍC¯?heØb¹¥?ºðÙÓ4²?T=jª?G&lt;?¥èÃ³?¤Y&gt;_x0019__x0016_¦?!?Â°a¸?ºÓGáE_x0014_¨?©UM.¬?2" !ì_x001F_¢?FÜÌ¥Y±?_x0003_8U0¯?îWS_S«?_x0016_2|_x0016_Op±?_x0015_wÀâj­?Ð×?*¯?nY _x0010_o\±?¦_x0013_?_x000D_Ô(³?s;s±ß¸?î_x0019_=êÈ_x000F_³?_x0005_Õ)-£?_x0001__x0002__x001F_¿æP!¯?ê'S"9,²?'ú9?ú"¸?Üi_x0016__x0015_:f±?rx½-Ú³?øÏú~Ze»?Lß*_x0002_nµ?_x000B_OÄ+]¥´?¤_x001E_³Â%L´?Zæ+Kä¶?_x0003_M{,³³?P_x001D_;_x0003__x000C_ú´?Ov_x000E_BT£?,$_x0012_ç_x001D_Þ±?\Ø3ö½?M¾Î'¹?ú³u£¨î´?_x000C_})?ö\3_x001D_Á´?w;&amp;Ú"_x000E_¸?Á_x001E_Ï£¯?_x0018_3_x0003_*«³?ù îp_x0005_¤£?Â_x000C_ÛÒ-»?P§À9Ôp¿ae%Ëµ?ü"áQÐ£?ZDj'È¨?_x000E_a?9è³?Q2aD(±?²R¬_x001C_VÐ¨?X[&gt;*_x0004__x0006__x001F_ï´?&gt;`Q­_x0005_²?_x001D_ÿ_x0002_åC¤?TBÝ$_x001F_|µ?ç¸_x0001_öå¥¬?#ñYu´?_x001A_ /©º`¶?`í±L±°?_x001B_°³BÓT§?(_x001E_Æ¤±?_x0006_Y¬À?û7·Lú_x0018_°?ó9Q¹Õ×µ?n_x001B_G_x0014_[_x0018_¶?ñj¥[¤Å¬?_x0017_èÿw_x0014_ý¬?_x001D_zh¤4_x0002_¶?*ÊgêP«³?X,+Öl8´?Ì=P_x0001_Tp°?â{_x0017__x000C_{´?ñ`ßN%¬?Wxà·²®?Ò _x0001_µóÁ²?Ù_x0015_¡Ð°°?ø¼_x0018_U»?ª£q_x0019_©?±âx1þâ°?à_x001A_A¤_x0003_¯?»_x0012_þ_Ê±?7ó_x001E_È¼È²?ÎËxbõµ?_x0001__x0006_$í1ÿªx­?_x0005_úA_x0018_©Q¢?À_x0017_¹°.5®?7avµWÇ±?"A¡éûµ´?c:ù®îO°?_x000B_Es&lt;o´?j£Af_x001F_*µ?Ì_x001D_Ýß¶d¶?U¯Kæ¯?Óa3pm«¶?v_x0001__x000C_Jø¸?þ_x0019_&gt;E°_x0008_®?s²ê£_x0012_¤°?·.PñKÒ¸?)(ÿÍ_x000F_ª?þEÙå¼_x0008_«?0AïÜr?,Çç¦¦Ä°?¼á5_x001B_­´?À~EåûW³?ëø_x001F_7B_x0013_¨?`ElêQ±?&amp;O@©¤Ê¶?zð_x0002_ëa	¶?$¦_x0011_7µ?ª_x0017_A^_x001F__x0013_³?*)ñºººµ?_x0004_øvðÖ­?{_x0003_-þ_x000C_±?B®öTß¶?e£#Ã_x0003__x0004_þ8³?_x0001__x0006_K¯_x0019_,¶?1±_x000F_«½²?¶ª_x0001_9bÕ¨?_x0003_Ç«_x0002_(°?ÞÞzS¼?æ×~Â»Ï¸?æhS±?¢ÇT`îÅ³?:ûQSpÑ°?p_x0011_N¿h´?*ë ®?Ã9[|íÏ´?zhWU_x0013_¹?0	ÕÙw§?·+ò7¡µ?_x0013_½C_x0004_¢?_x000E_«ÞvA¹?_x0012__x0011_P+ß°?¼¸h$Öt»?C! E_x0012_~³?T¬_x001F_cý¥³?¤ýk|S²?ê¶G(_x0011_°?ºâÞB}´?U_x0019_ñÚê]±?î\_x0002_F^%®?FðãÈH´?`Ö»«ÒI?_x0019__x001A_ûµ?Á@¸_x0017_Yu²?kiåçy6°?_x0004__x0007__x000D_Ñ $8¸?Ö:e~]­±?è¥_x0005_ä÷!¨?¸øÛ»_x0003_±?ã`_x000E_à³?øÃR#_x0018_ª?udøS³?Ý_x000B_Á6_x0012_¹?BS_x0008_#b¯?0jR%?_x0002_p[~kK¶?4séÂãÏ­?,1ñ_x0001_P_x0010_º?¶_x0005_ÿßÃþ¢?_x0015_FÇ³¥E¯?i×À*®?Íµlk,¨?É´`_x0012_ÇC¶?ÎõQY¤T±? þNú_x0002__x000B_ª?_x0014_Xqvþ·?Æùõ&gt;k®?_x000D_|ÕQàU·?X_x0008_£è÷ªª?_:êoì±?! Å_x0007_jÁ©?_x0010_Û_x0007_8_x0004_ô¥?@8Æa_x0018_°?vqä#Eq¶?Ì_x0006_¡ftöª?öD_x001A_=_x0005_Iµ?¨X-_x001C__x0003__x0007_¿¤?_x001D_ëáuZ²?R¾?§´?ÖIEL½_x0007_°?|Ø¶k:_x000E_®?FûCC$µ?_x000D__x0006_½g¾á¶?¬L_x000F_ä?N°?R6=¯ä¢«?_x000C__x0019_$M_x0016_?Fðq*k³´?ãG#u=³?£_x0018_¨å¯³?³_x0014_X§µ?oyçËd­? _x000F_ú£²V¬?_x0018__x0006_N­C(´?+ôú{mJ²?ãw¬&amp;µ?_x0004_é$_x0004_­_x001C_º?«\RNö(¹?_x0006__x0015_~l_x0001__x001C_²?_x001B_ÏÀ*g´?x®Ä_x0002_²?/ªGÎn_x0005_·?ö¿_x001C_ã]!²?Êêi=uÔ²?	ÀÃ_x001A_³?ò_x0013_Î_x0015_×ß¼?ÅñõÄÞ%·?haàq¶?~ê©dÀ*¸?_x0001__x0002__x0010_üå_x0007_§c¹?ÄÒ5I«?4e_x0011_Êëê¯?xTÞ %­?°zO_x000D_0_x001C_¸?¶_x0018_ë_x0006_3»?õ_x0004__x0002_Jd¸?æÿm_x0018_öB?àÞ0_x0017_bÉ®?­MªN²?_x0005__x001B_± ¹·?dh_x0011_¸X?³?&lt;ì`_x000E_¤¬?_x001B__x0011_uû)¨?_x0011_±_x0006_(÷¹?9¸O{æ.´?ÐJNáò_¥?Ü2ÿö~à­?õëCf²?d_k_x0007_R¸?_©%2 ¤?F_x000D_äW_x0008_¸?j~ý_x0010__x0012_X¥?é_x000F_¿t­?É\øÍM²?ìÀ_x000F_]üµ?_x0013_õ_x0004_·lK³?¦Î_x001C_}¥·?_x0016_J©ü¼­?¶ã)ü»_x001E_·?6yp¶?ÎQq_x0001__x0003_üN¯?ÃrV&gt;_x0012_º?ù_x0013_÷_x001A_ë´?Z{^b_x001E_±?â!Õ°?É_x0011_2ëÿ_x0005_¶?+[&gt;ÀÈ®¤?úÌIÁ÷´?vä_x0019_ó}ö³?XM§ô=µ?bOn_x0006_ÖÙ±?øgìS3°?9u_x0002__x0013_ýD¯?_x000F_òN×°½±?î¡úÀe¶?RÂ#[¶?Èw´_x0012_·?7ÚêÖH°?ÁEà:·ª?N_x0002_×¼£_x0013_°?_x0006_B¿t®?6¬aS¹?à¤IÅ¾Þ­?T6Ôö¤?_x001E_Ï¨&lt;àF®?§òàø_x0019_ºµ?Lmq&gt;A¸?úV}§Ë¡?àÃ$[äï±?	ÀXô+@¬?zMÀÞ§©?¦Árp1l?_x0001__x0003_Xæj!µ?°,OòP¤µ?Û'SÕ¬¸?·WNÎpm²?fkcöî±?_x001B_/_x001F_W¸?µèd#·?¯_x0007_4æ±?j_x001D_K~¬?_x001E_ëµØ8°?ÔÔß33ª?q_x001F_zJ(4©?ó^7àý´?_x0002__x0008_Q·¥«?"T$Hç·?_x0003_e;(°?1ÿÂÚÈ¢? ö¶÷º?¤à¥À¹?+Ð_x0010_ÈC´?Ñ%_x0014_ûDî²?Úw_x0015_P®?ViW_x0002_9gº?VJP_x001B_|,¹?_x0016_r'-§_x000B_³?è[_x0016__x0015__x001D_¥?êùzC©³?WQ¼~ó¯?¶ªFÝo·?^õÚÊÆÑ®?x_x0019_½D0^²?fµH_x0001__x0003__x0004_Ï°?ª_x001C_ñã­¥?°&lt;_x0013_vv´?7§_x0011_NN?´?c~¹û_x0002_²?b-=¸]­?òù&gt;y_x0011__x001A_¨?h£Ãüê³?üÏ,TK¤?êU;zï½?º¾Õi¥ë¬?fò!-¡?ql¢îmÒ¤?_x001B_äñfÕnª?·×M"i8³?¢pËöê§?VxªÙm´?Ãí:w«?&lt;ú^µl¼?8_x0014_¼u_x0016_ö?þ_x0001_£03±?_x000E_0,Z»ª?ð¼®£?Æò¼ôæ¾¶?6_x0012_öûÞÊ£?,EÐÌ|dµ?üª¼Ï»?M_x000C_96µ?äºÙe_x001C_³?"Þ_x001E_T¼!´?;#mÓç³?_x0008_}ÒSþ_x0012_±?_x0004__x0005_¬Ëú;}!ª?_x0007_ª=@Î·?¸ãN~Ñs±?oÓHKµ?_x0003_©ßf;¡?_x0010_	_x0010_01Ô¶?âª2Pç¨?Ü_x0018_É Æl´?õà#è·?öcâ+v½?ÀV·­Z¯?+%ß÷¡±?(_x0003__x0002__x0014__x001F_Õ½?älµ*ª?Kc4©²? ¬ ÊÀ³?¡î·ç½[±?F_x001E_¹°ß¦²?ôe_x000E_Qhí®?&gt;N_x000C_(²?Vóq:¤®?wá_x001D_¨D_x001F_°?hÓ_x0001_Åú£?¶&amp;éôâ_¦?j_x000C_t3¸?¬ª_x0018_*§Ê³?ÞµuIyd¯?Ì1Æ¼÷b¼?feõYr°?V5_x001E_é,ü¦?#~_x001F_A¯?^(¾ö_x0001__x0004__x001F_	¡?~à³_x0003_Þï³?Òò_x0008_¸v§?é,¿pàº?¨_x0001_ _x0002__x0001_à±?Û&amp;â_x001A_Úb­?_x000D__x0018_óJ(_x000F_²?#ùH´]_x0016_²?¨­|·9+«?,áÝûJ¦±?^£!°À·?+aæ&lt;ªá®?¨Ä !cÄ­?ïmöw0Y³?ÚÄ)²?$NKÑ¥?AÊô©øa±?¥ôµÆ:x¶?¿bE_x0017_Â¾­?¸ ¦@º?ô*@_x000B_®?h¥Yt:¶?aI_x0005__x0018_Õ¡?çÎvc, ²?Ð&lt;ÁÙ_x0005_Y¶?§R_x001E_ær®?_x000D_ý_x001E_±?e¾_x001D_ú¤³?ÄÛóÚ`¯?µµq÷«=°?h÷ø#6»?ìyµ~¶?_x0001__x0002_8Hðôù§?g]ë_x0015_¶?pCëå_x0016_B°?Ïg2¿®®?ô_x0008_Ñ]w-?Ö³n°²@¶?À¬3±_x0010_?-àøÊ_x0001_ê´?`&amp;Ú_x0013__x0003_²?ý´Ò:±7µ?{:I´9°? ùàØ}÷¶? æ¾\³?ä"é&amp;³[½?}_x001B_£f§ª«?ßN;ÿæ¶?áPÌÎNñ°?Z*òõE±?ÊéñÜÃ_¤?"»ÈGA¦?ë´È_x0012_õ¤?cZà¾Ä¿¶?H»4o¡º?±íØ±?ñA"e(¿?2 @_x001F_\¯?Q5W­H±?©U_x0002_/±¼?z2|_ª¯?_x001B_Rt±?_x0010_ú_x001E_ø8&gt;·?öÉ_x0019_Ç_x0004__x0005_1º°?1N@o¶?9_x0008_,¬Ë´?Á]]_x0018__x000D_÷°?·_x000F_¶ª`_x0001_¬?ä#ÈÈä»?ì_x000D_Ne(Q©?àÜÔ_x0004_ûª³?&amp;üéô_x0004_}µ?±©§Qô±?_x0002_õLÑ¶¬¬?ÊX_x0018_&amp;­?æ«P vú­?Àn·R2²?.da²«?ÙÂ_x000C_i1·?ÆJ­UÑ´?Â_x0013_/Ö«°?~ÑpDc¬?ÇR_]°?ÉÀÝò¶?ÝãR_x0014_µ?Ú_x0003_¥Øbo¤?_x0015_*ÀÁÑÇ ?È¬gQ%¤?ý6&amp;Ó0¢?_x000C_|þî½_x0011_¬?øÅöãq³?d®¨r®?Þ²_x0010_r_x0013_?°]æ_x000D_²?S_x0014_éS2_x001C_¬?_x0002__x0004_8ì_x001A_ú¤?K1~Uª?_x0001_K_x001C__x0007_¸±?--¦Klx©?_x0013__x0013_tÉà´?MBN%h²?ÀZ$e_x0012_·?Ä»Û[ê³?*EBwLsº?_x0014_®»·?s«?&amp;7&lt;tD¹?æ	ÚúS´?tæRý_x001A_°?d?Cî{´?¯ì_x0003_yQ ®?_x000C_è_x000E_ÏD´®?8,ßó[_x001B_´?6zp_x0019__x0011_©?¾î¤_x001B_|_x000E_§?S´E¢r»±?@ú_x0015_RÍ?´?_x000C_myÏ´?jb¡¶sf¶?À_x0014_]]K+®?_x0006_1£¨¬?1g_x0006_ïUÂ³?û§ÆupÌ±?¯±ð^i¸?uÊ¹­+7³?ê5ÆKE³?Æ,`7_x0011_»?®ê#_x0014__x0002__x0005_è)¼?ï*!fL¢?¨_x0018_§3_x0008_f¸?þ`_x0004_ý·_x0017_»?_x001F_ï[²»Ôµ?&gt;P3GcÈ½?_x0017_V}Ô	&lt;¯?g_x0013_9X§±?_x0004_v_x001C_Ñ;r¶?Õae×J®?ÿàkÌ­?7ÖQÄ´?«xÍ"µ?(³Û«°?¬^g_x000E_¯?]_x0004_±çù_x0012_¶?§ÎS2Ð­?_x000E_"soü°?_x0006_e_x0001__x0016_ª?OÄãM ^¶?v_x0001_ç¶?d&lt;_x001F_//7¬?&gt;Ø¯ä_x001D_´?Çø¶_x000D_û©?ø=Ej©?±|½_x0003_RÎ°?Û_x0011_×Ãß£?ÀÃR_x001F_ð±?*¦Yæ0¡?_x000E__x000B_æO·?êîgÄ¶~²?âþ:7hK®?_x0001__x0004_Ù-Å!?ûJww"_x0019_µ?¾Úÿý8¯?_x0016_#_x001B_P_x000E_?RûØ.g¼·?­íÿ¿Ï·?.~Å_x001F__x0003_§?_x0012_H:}±·?Áh·?ú`%Å«_x000C_µ?T­zC61°?B«ü`¦ ?&amp;´_x001A_:4Ð¹?¦'À*ùG³?Y6:¿_x0004_¨?¢Äqk¹?¨)d³?V(a_x0016_-_x0012_°?Û_x0005_×_x0008_¿¨±?_x0003_E½#Eª?_x000E__x0005_Þh¹Ø­?$ÓmZP¸?âP^?Z®?üÝ_x0007__x0003_	e¨?{gÕ¦m¬´?@Ô)_x0002_·â£?_x0016_(Y~Ø3¶?I~ï»?_x0018_\_x001A_¶?þÏÅb2«?Ô+Èºb³?%#_x0002__x0003_äL¬?DrÉs`§?ûQ¹H´?ÅR?_x000B__x0012_¶?Z-ÄòuÚ­?jä!ììVµ?ª»_x001E_»´¦¡?JUG_x001B_Úd³?Ô¾ÔÚ³Ù©? _x000F_·O¢·?_x0002_¨IJúv´?åð{Ä³?¥Ñhm_x001C_L³?²Î¦dÝ³?3g&gt;+_x0012_±??°~®±?§ñõM_x0017_e¶??»_x0001_;©¨?p6ÙÝ^_x000B_°? 5³_x0005_È¹? Ùi_x0011_Ø»?°n©_x0008_Ã¹²?ó_¡ºC9´?iÌ)4¹Ä­?_x0006__x0019_ãnô_x000F_®?_x0010_÷JîO³?RáOi¶?DZ&gt;_x0003_á¦?4æåGf7?tq½rbª?i_x0008_Ic °?.)J¶?_x0003__x0004_Ã_x0007_õ°Îº?Í_x0015_Ìr_x001A_|«?3_x001D__x000D__°?äv/Ñ1¸?£kÖ_x0018_Ñª?&lt;7_x000D__x0007__x0002_¯?/;¿_´?¡±.î;_x0014_µ?¾7'û²?óª×C+´?ì8_x0001_sµ?ÕÃ¼_x0005_¤·?ÊÅo´ÅÒ«?ßè¯¯Â°?_x000C_¹_x0003_ÐÿZ¶?=QLê×p¦? ¢á·úµ?_x000D_*_x0019_Ñßª?fb](ü_x0014_²?¹¤ÄÑÝU±?z(Â ÅU³?#_x000E_Ö´1s³?_x001F_eÖ«Ä[°?»ùõ&amp;¢«?²ùã_x0017_Ã/°?f9"1q©?*þÙ_x001F_f=­?qO_x000C_=_x000F_W¢?­g_x001B_Ð_x0006_X¹?3Þv°[²?2Ét)=?Ã_x0012_Î_x0001__x0005_M­?FÑZ#Æ¿¨?Ak?_x0017_d¶?wÜ¯´H1£?|µ¢ì¯?_x0001_«YËÛø¸?&gt;CE_x0017_³Ö¦??éwÙø°?_x001E_;Í_x001D__x0006_·?_x0006_¯¨`ª±?²_x0013_·oÀ¨²?àøÛ&gt;îû´?Ýîµ¬wÀ¶?Aä5&gt;h¤?¤R$jåt¯?Ó)!Æ°º?¦_x0013_¨?Oé Ù_x0003_}²?b_x000F_=6_x0017__x001A_ª?_x0004_µõt­?^RÀ?JÚ¯_x0005_´?Då*E$?ë¬¶Þ_x0004_Ø³?°ÜH ÛÊ´?eX.i«?ejX·¬?_x0003_._x0002_l¿§?PÙ¤qÕ¶?É°å_N_x0008_±?_x0012_ÈÁzÍ­?ösÊ¬ ø²?_x0002__x0004_èE_x0015_Hà¤?&lt;_x000F_nDd°?$pû°F°?´Üj_x0010_V²?áp~_x0008_1À?"e&lt;_x0001__x0001_­?ÓØÎ\_x0008_&gt;«?_x0011_f2ew/´?ËYè:³?~&amp;QU°?H~_x0012_óôú¨?ð$óEµ?±w_x0003__x0018_©?æ8&lt;ø_x0018_Ø¥?\C¥_x0004_W¬?G¥tºg±?~½NÛZ´?k®1^®÷­?âä¥?ª1³Úü»?Ê_No¤Ëµ?_x0002_êIH²?ÀüG_x0008__x000D_±?fÙ|¯ër³?_x0007_ó	¸·¥?ñá_x000E_ÔÃB¯?pðeA4_x001A_¹?ìL"ß5N¶?_x0010_Ê]ée°?_x000D_hÎ¯²´?_x0014_í&amp;Ø_x000F_V«?¶ñvï_x0002__x0003_¥?T_x0010_NYf§?Y4çþ#S·?ô¹Ï_x0001_£_x0017_¨?6*_x0001_!´?r-ÿÁåí´?ë®­ðwÅµ?²µÂ&amp;!É¶?_x000C_¬×o*_x0001_®?H¦_x0010_(Y¤´?J_x0016_Ê'_oµ?^lìÔ¸º?ª~u0X£?4_x0011_íb5©?ÉÄÚå@p²?àdþ°¾!¼?_x0016_}a´_x0017_±?çð_x0011__x0010_³?ãµ{_x0001_Ü_x0013_·?¤y¶rÑ¦?; $;!Eµ?á%¼KGÍµ?iì?X]µ°?±_x0007_¯_x001B__x0010_#¹?þ§&lt;Ì¶?¶îj¹n·?:e_x0003_ê©?_x001A_ü³z·±? =aD×_x0002_¬?_x001B_M;G´?âE{âö¶?"Æb¨å¢²?_x0001__x0004_Oç¹ú?ÜQ@_x001B_1½?_p$o5d°?d_x0019_Ç:z´?òE`¶|³?æºídT´?)¸_x001F_´¯?_x000C_C®²K¸?°{OIÝD£?_x0010_©g_x001A_±µ?±`26N¦­?V rf ¢?_x0017_¡öN8_¸?ÖTôM_x0002_²?/¸öÆ;³?îwh/g©?Ço$_x0002_ô¯?f_x0011__x0005__x000B_â§?TF­½o×«?_x0008__x000F_Lä¼¸?8I:o?ôîÔ²_x000D_+±?ãn&gt;$£?@ÇÛ g?jO1º¥_x0003_¦?êÂ_x0019_üÐ±?_x0016__x0001_¬¡Û_x001D_¸?ÌyÑa%Â²?´ò­~V¹?_x0017_ñY´õ«?½ÜK»Ùk¨?)ã]J_x0001__x0003_©%³?Þiå	eÎª?f8f¹¯±¥?Ke'Ü0¶?³þR_x0011_5´?è¸g_x0007_Nº?_x0012_¶ýÀÜò²?ßÍ7,©_x0006_¬?w?_x0002_AÂ°?Ôa%f×°?_x0018__x000E_{÷e_x0013_´?Âxø=Ï«?ó_x001D_f¡¶?QÙ_x000F_Òn²?ÎgÕÎ¾±?Ãþ(Eº±?$ZÆ9¯¶?_x0018_-öLO®?WòÇ(s°?¸fÍÆ:n½?_x0002_17P x¸?º=_x0008_Õµ³?ó²ø¯?ø[ZÉ¹A±?_x000C_;_x0011_^f±?JÂ/ô­?¨%8ü¬`±?(@&amp;úv·?0_x001A_e_x0017_¾¸ª?ÛdâpÈ·?UéÊ_x0007_L¹?_x0007__x0012_lÚÉz²?_x0002__x0003__x0006_i¸*¦?ojã®m³?å­ªø_x0004_§¶?×¦¶3´?µÁùR_x0007_º?ÕixhÒ_x0007_³?à8_x0012_âT¯?î,Î_x0012__x0019_»?&lt;þ"Ö±?T!	_±?ïVj_x001F_Ô_x001D_¶?¼ä@ /±?G3w_x0017_Õ¶?±7÷_x0001__x001D_°?]S¯,°?ô0Wz°?UÅ^l¦±?²._x0012__x0001_)å¶?ô¬ß¯_x000D_L¯?ø_x0012_DÜ|£?Î_x000D_ÖVN¨?&lt;_x0007_à­xÿµ?âl.²²±°?º}[$½¶?_x0019_¼ö`ã´´?1ÞmS_x0017_v·?ë_x000B_b,¾?«_x0006_t.Ã¾?VeVê¿·?æ_x000F_Â_x000C_²¥?õÖ9À9±?_x0014__x0007_ Ø_x0003__x0004_z·?_x001E_ß+~¬?ó&gt;×Iï«?-Rÿ_x001E_«?_x001F_Ñ3a[ï±?$`ÿ¹?ú_x001D_L¬?_x001D_µ?79Ç[µ?EïÃ°?}!µ?ú_x0014_²_x0001_²©°?E½¶x_x0005_½¯?&gt;ÿëEY°?"__x0010_)Æ*³?¼U_x0010_q)´²?UÕ?Õ3íµ?z_x0007__¸?$gÔNy´?ã 6+_x001A_$µ?Z_x0002__x0001_dí7¼?\³l"Á&amp;¯?"[ª_x001B__x000D_²?¯õ_x000B_çÏµ?t+ÕF¨?¯}h]µ?¥_x0015__x0015_Ú¹?/_x0001_+?_x0001_´?ÕL_x0011_BÖÀ¯?ôÌ×_x0008_=º?bf+\4¢?ÑÜË1|µµ?z©w}³³?_x0001__x0002_Ê³ðÎè­¯?¥£½­?t¤@¼Mm¬?6{5(V°?ÄÕ¯ÖP©¶?±Ëyt¸?ïÑÝÃïp±?Nõ¡?³n§f«³?ØTÊ÷²?¨u5_x0016_ü ³?|·Ý)WÌ°?«±4m1?Êù'ÉL±?zÔ²_x001A_ªX©?Åtãt9»²?:_x000F_8gi²?ã@àwTÂª?4ÚHQ_x000D__x0001_±?_x0010_þ%=üÃ²?£Ý@¹ME­?lÏa©$x¸?ÊÊqÉä²?v?¯Ãå7±?f"¹-¶ô«?Þ¯Ñb&lt;±?3:1ðD_x0010_¥?cÌv_x0008_OI¹?XLßm¶?³¡D|¨?×cº_x0007_ö®?ì	úê_x0004__x0007_}±?ìÎ7¹?_x0010_^R_x0003__x0016_p³?e»Íj.õ²?çv'Ûæ)®?0ã²ÝF³«?GÃà_x000E__x0008_Ì±?_x0002__x0004_¹qÞOµ?È¥G­,»?_x0014_n|?ò«?F&gt;¦ôC­?Pö¹¾µ?õo-À=³?t·F`ß¹?~êDÔf_x0013_°?ÔEÓ_x0015_?âÖ±t·?$[_x0004_ä\ ³?8Pl_x0001_#6®?B,Hî-ª?ío³_x0004_&amp;Ü¯?_x0004_?¿z¼ú´?Ï_x0013_,Ì#È³?æÌ i¼¯?_x0017_/d\µ­?ó&gt;Í&amp;êx³?_x0011__x0006_îÃ½?p_x001C_Tñ¡µ?àg_x001D_í_x000C_º?_x0005_[õ2y®?_x0008_,G_x0003_¶?§¨4Äs­?_x0001__x0002_Èò3lFs©?þ¥_x0005_¥-Ï¯?ª9v­ÙL¯?2ÏÎ ¥º?®î;Å±?pUù_x0016_²?ëS_x0015_lµ?Þ_x000C_ÉPe±?{ª_x0017_~î¤±?ÓAÔbGü¬?qÅÅGðFµ?]g]²_x000C_`¶?äW$6Ï¼´?¾&amp;¾Kõ±?T\ø§_x0007_ò¦?¯ùKP^¤¨?_x0006_o¢i®?$Q_x0018_Õ_x0019_¬À?ÃÎô®?¤n_x0019_,h_x001A_´?ªü¿é¶°?wfÇ5³?_x0014_jà_x0018_´?XpÍD·?k_x0001__x0008_â_x001A_´?pjOwM²?;RÍô»­?ê_x001C_õgB_¶?$iú§¢¸?_x001B_,1.©æ²?û.RPm¹?_x001C__x0015_'ç_x0002__x0003_i»?_x0012__x0006__x001F_¶0­?_x0012_(ì)r«?üÎ_x0001__x0019_?ÐLn_x0007_)¥?2 a%P¨?êEUï¾ß?_x0016_8tZ½?P_x0006__x0010_²µ²?_x0016_NÝ± ª?»l_x0001_á¦±²?LGÚY¯ä±?Ö)Ë*ª~·?_x0006_¨ö¡{±?	ûäE¿¸?À_x001A_â_x0013_V±?¦_x000B_ûÕQ·?p_x0018_þ§_x0011_îµ?O_x0005_#_x0005_¬?w_x0013_1Ð_x000C_³?bjÈÕ,²?+¸_x0019_L_x0002_µ?¦¹Û-U­?Ö_x001A_Xvª?f¡£_x0012_V°?z`C!3_x0006_°?_x001B_µüo_x0003__x001A_±?A^]_x0016_ú²?ÄL´_x0011_²?¬FÝZ°?8}óV¸R¤?F@n_x001D_k0©?_x0001__x0002_ 9_x0015_:-ª?)=×Âö½±?ßÏE)ð®?_x001D_ârÉZ§?Z³_x001F_[á°?R¿VèÿÀ­?e&gt;Ã_»?@êa¬Ø_x0011_³?Nâ¸­?_x0014_&gt;ç	Q°?o }A_x0004_¨?[_x0013_ôbf6²?´ôPÑCC´?"zGÄç­?Ð¹D_x0008_AÄ²?_x001F_wÝ;¡?3ÃXq_x0007_0³?ü_x0018__x001B_'¥ë?yM%Óf±?£2§Ußù¨? v)çz×¨?&lt;E*M7²?!)_x001D_eé±?ÙcèDRµ³?$NB¤=¯?Rä6ÞÁ£?)Ø_x0019_Öí©?kJ_x001E_,R ?\_x0016_ Vª_x0017_¬?Dç¼Ê¸?ä(_x000D_çÁ7¬?_x000D__x000C__x0002__x0004_ùT¥?ØÖ_x0010_ÛM±?jºUñ|h?¬©;ÖÞ(°?ä22ã3¿²?_x000F__x0003_Æè¶±?*ø@]À°?rz_x0015__x001E_n¢? Ø$_x001A_èü²? ÞvÝWÖ³?ÿ&gt;¸]³?ÌÔ_x000C_u^¯?q7;¿_x0005_ú¶?_x001E_E_x001A_ü¶³?¤wVo»¸¶?êgY_x0002_Z'±?+T	Ë_x001B_¸?­_x000F__x0012_Ã¬?¹¶9$_x0010_a ?WM*l­?v_x0004_ q­?µ*UÆÜ_x0018_¹? É·Ùÿ§?iIU_x000E_P_x0014_§?Ü_x0016_­îUu§?_x000C_÷{]ú°?Ýí_x0001_±wb¹?¸BÖ«?C_x0003_ã[	´?:Ü¿ãE±?0Á\Ý¦?lAÁpV±?_x0002__x0003_øçNo·f»?_x0014_ýä%_x001A_?N#ÞUñ_x0002_©?ê_x0004_%_x0004_-¦?}®_x0001_4'7²?°1LKç «?Ë}ÓØ¦Ý¹?_x0014_)öÖ¦´?ZþºÐ·?K@:&amp;²?_x0008_5_x0017_Eì¶?¶àaL ¦?×Ô³9Åò±?_x001E_"Ü?Ê¡²?¶ÇÃ®?^_x0002_é|±?vò3_x0019_Åº?ä_x0010__x0003_]T,º?!b#jd³?®èåtÓÖ®?Ùu_x001F_2Fõ·?T¹_x0004_ñ_x0007_³©?°w¤$È´?ìÀÓÕZ#°?üo¶~Ò{³?Íy _x0019_ ±?^^_x0015_Òz´?ÖÜ³Ïö¨³?.F_x0017_n±½? ûR½1_x0014_«?ÿÜ5ü)´?9:_x000F__x0004__x0001__x0002_¨ý­?Î§L¤®?6½ÖXÎ¸?Á·Â;ÜA²?	¤_x0001_©ñ_x001E_¿??ebáwµ?_x0010__x000D_¸ÿe´?{äßÀ±?Üàóº[º?ê\Ø." ¬?&gt;`_x000C_£-©?¬:yÕêw¥?Îý«_x0002_lx·?ç_x001F_b]KG ?Îý)_x0010_??I~­âô´?/!XÙ³?;_ïVª#´?Ahl¯$ª?¸_x0013_d&amp;_x0012_Q»?_x0018_ÕÝf()¬?2'¯_x0012_Y¯?Ú:Lq_x000B_Z¦?_x0004_|Â1¹?ý&amp;i_x001A_|¥¥?½_x0007_ Ê*£?ÓBRHµ®?¬i"å±?[â_x0001__x0007_$Xµ?h&amp;ê_x0005_Ð.»?¤)]b°?_x001C__x000F__x000D_UÝ»±?_x0001__x0003_xL_x0014_ßÌÌ¦?_x0006_kâ_x0016_Bº?_x0014_D¥_x0004_(¾³?_x000E_ð`bì¹¬?6»½_x0008_yÄ²?rç Y_¶?a;_x0011_åÿ¯?èï_4­?ô_x0002_â_x0012_´?T»Áµ¼´?Q_x001E_B¹õ¸?_x0018_Èm|_x000F__x000C_§?FÂ}_x001F_¼·?×4cP¯?ÔNÕÄ¹?µ?´òfþÞ¶?¼*Ä !¸?®?Þ¾åg±?ª(_x0002_Öä_x0008_´?zuc_x0011_Iµ?Ö¸WÖÀ]«?ë_x001B_tõ·?6 ^å±?6q±ú_x0014_'±?È4¼_x000E_	¬³?¤÷!dµ¥?xïtË±¤³?_x0005_Å½µ?È]¾Vß¥?äîº¥ü&amp;©?T_x0015_2_x0005_Å¦?_x0018_Kù¶_x0001__x0004__x0005_÷³?&lt;saV´£?!ÀÃ½°?$¤p2n±?hïË?_x0008__x0018_°?"uëDT_x0005_µ?¼D«J¶ª?Ïø£hqû³?f¢Ó=°?=_x0018__x0017__x0018_·?ætõâ]µ?/]ô%t9µ?ú5p²ã­?_x0002_(ª3+°?-ÝÅz_x0014__x001B_£?q§ºM|&lt;·?÷µbþ¡ ´?_x000C__x0013_Ã'¼?«?ù¼Êú²?%)7T8)¯?Z.,þp³?	_x001F_sz¯Ù¡?º_x0016__x0016__x0018_é²?Ä!¼õ§?©R¿_x000C_O¶?A¾Öe_x001F_Ó´?ÝæZÛ¯7¸?+P_x0010_í4¶?-_x001D_`d«_x001B_±?îÆ`õ_x0015_Y°?lÝ_x001B_PÍÑ²?Öó_x0003_õ$»?_x0002__x0003_föp}û®?Ñd^pl}ª?_x001D__x000B_ÄS_x001D_­?¹Áô¦_x0018_·?$ø«Eµ?@Üìh§?eàðsmS´?_x0012_­_x001B_Þ3%³?T#_x000E_¸7F¶?vôkyYWµ?/%_x0018_µ´?Ä_x0001_é¶c7±?ôU9µ_x001E_Ó·?1óâ®?¬gA¡É²?k_x0018_É_x0006_Þ_x001A_®?A_x000C_È&lt;U·?ë³k_x0014_ÀN ?©ìÈ´?tÏÞOáý?Ä¨_x0006_Cç£?Ô¹;_x001E_Úë²?Æ_x000B_:Ñ_x0019_x«?ö_x0019__x0019_Ù6E°?qg+_x001F_÷µ«?ç§ÁàÞ¯?£ÀÚ¯=»¨?I_x000D_tv4²?ûÌì¹_x000D_²?4_x0013_=´ÛÑ´?Ù~G1³?_x0004_|_x0007_ô_x0003__x0004_ïPª?_x0016_Ù ä%¹?O_x000E_ëZ¸ê¶?_x0003_ÂÃzÝ/¹?e/Öµ&gt;²?+P$~4·?lýçå_x0011_{¹?²i«.T¶µ?ÄÊ_x0006_º7!·?`Ü`H&lt;ª?"_x0015_Tí7´? _x0018_K=Á²?/"õÇ|§?_x0002_×°Õ;B¯?¬Ô¢ ´°?À¬lÜ_x0016_¿?Á,^W¹?C¾æÜh£¬?Me­Ö;¬?Ü'_x0005_58´?_x0019_°_x0007_×@&gt;¥?ø²_x0012_¨?ò_x0019_Ð_x0010_¶?Óí¸2ê¿®?%äÍ6_x0013_·?k½ÐA_x0001_-±?÷tê__x0005_±?$_x000D_ü!ù­?_x001A_&gt;R«ì ­?:øúýk_x0016_¤?î&amp;_x0011_M;¿°?5.^á«?_x0003__x0006__x001E_=_x0006_Ø_x001E_n¨?Ã_x0013_Í_x0017_L°?FØö«ò±?Lá%_x000B_O°?¸WU@"¨?è} ÿ8µ?"Q_x0012_lã®?_x0018_¢0è~·?i_x0012_UUæ¦?ñ_x0010_äÒ²?Q ´_±?¹á8ùñ¨?_x001E_ô_U+#µ?jeàs²?õ_x0004_V¿¦Ú´?{TcÐÄ¦µ?9|4K_x0004_²?_x001D_Ùºõ²?=6_x0015_è£?ROn0L°?¥øù_x000B__x0001_ÿ¬?8_x001C_­ù&gt;"·?Ý_x0005_Gu!Ø·?Ü_x0013_åè­®?oàWù_x0014_û³?óåêÄø¨?|@Mâæ&lt;°?Æ9^¿ª?Le«/8]­?ØxÒ`´#¹?¦_x0018_àí¹_x0002_¥?2^á6_x0002__x0003_*_x000B_»?ðtûF·?_x0003__x0019__x0003_W±?|W5©3òµ?øùþ_x001F__x0013_0´?ø´¡5O¶?W´àÊþ7³?G³4hÞÕµ?[û:äë¥?TÎ&amp;l"¬?._x0006_¾O_x0012_¨±?·ð§Ù4_x001F_¢?ì½÷óÙ_x0003_·?l__x0017_°&amp;«?ÜKZó¡´?á_x0001_¡Å_x000E_¬?EÝ¶þ_x0002_·´?ñtÄH_x0018_p¸?P¨¥kq·?=Ú_x000E_þÈ³?6£C?¡?ÄF7ùÑ_x0004_³?v´`_x0013__x0016_¯?o&gt;b®?@s®óuV¯?p2Æ 8¤?2áN ú_x001F_®?ÿC¶A»À´?2Rªqg±?©Szb/»?s ¶»?P åÝðö¢?_x0001__x0002_Õª×} ?Èr·ì_x0005_S¬?3ëÀ_x0008_µ?pm_x0004_-!_x001B_?~UóÆ_x0019_0 ?"[Ux_x001D_6­?£ùùög ¹?Âü2ý¿º«?æIAôï¶?Ò9}Å"h¹?Jü¸{NG°?_x0003_rR_x0002_Í~ª?n.·¯×¢?®îæÔ_x0005_¼?È_x0014_Á_x001C_Ü_x001E_«?_x001A_ÎR¼Ó¶?²j	_x0014_Æ¨?m_x0011_û.´?úåû\_x0019_Âµ?ÙüyÖÍ°?ÖñuD¯_x0011_ª?x@L×ÙÒµ?xÀq'Q°°?L?n¦?öe&gt;_x001D_¦»?_x000C_YØ£7,©?ð©2ùlæ¸?ý	¢IÁ¸±?·_x0019_ç¹´?c:öæQ­º?ÅÞé&gt;´?_x001A_ÀÜÿ_x0001__x0002_¶"¯?s'_x0005__x0017_]©µ?ü_x0012__³_x0011_´?oª°Á³Ï¥?JÌ¬P¶?¡Ä_x0011_FM¬?tMvà»¿?`1e¼_x0018_¶?6BT÷×%´?­&amp;_x0017_ãNÂ°?»_x0002_&amp;Ë³?Ær·ü³Æ¹?Zµý_x0002_/±?_x0010_-_x0011_nAµ?2hwÖ³%®? zi_x0019_J³? 2Á±èd«?HÄcÔÈWÀ?;Ð_x0012_jií²?4Ù]§²?Õ_x000E_¥Ê©¯?®ÃÁR¿?Ò)R}I¯?CÖy'¶?_x0019_¨_x0008_n ¶?æ#ëÚ¢e²?ü¸X¬£t«?:;´çTª·?,êzââ¶?^´_x0010__ d²?¾÷Ò|;g¬?xA2îRª?_x0001__x0004__x000B_ç·_x000B_vá¥?Þ+¿ç9¥?óGÍ_+»?{K_x0006_,ÉJ°?~y~P&lt;©?~_x001C__x0002_~¾³?¼5Î7®?Yý_x000F_³¢?¡¯Ñ/óÞ´?6ÐÇèÛ¥?$J_x0007_¾°?÷ÅCÙ_x000B_³?Ü _x0019_ÜZ?_x0008_| âÂ²?d&amp;´À¨ª?_x0003_	Ý7mH²?ô÷_x0006_¡¹?ÞÓ_x000B_m4¯´?'âfÂ¥£?_x0019_Â¯ËÅh±?¥­­úvî³?+_x0001__x000E_^rW¯?e:d¢³?ÂÙ2ý®?xm_x0013_U2å´?ßëPî-0ª?+Ó¶í6*¥?fX_x0007_t;±?jÓg_x0004_p_x000D_®?¹eÕn­³?»ñJJ,ý¦?ûqr_x0001__x0004__x0004_\¤?m-_x0008_³_x001C_±?ê'rÑÜà¶?®ÓæÎÔ¹?±é;½ùH²?C_x0015_s²-_x001D_°?ã;Õ¤à_®?ýÂ_x0003_w±?b©?&amp;4²?Â|¸d¨¦¨?~~råw_x001F_¶?¥_x000D_Ø¹	½²?FÆUg­?ð=="`å³?:×â?æé\}!l¡?_x0011_gqÁºU°?æ.R_x0007_XD¢?è&amp;_x0016_§?©ñ¹#*¶?_x001D_Æ_x0005_ì_x0018_Ù¹?´í#Q_x001F_S³?_x0004_â_x0002_óÁÃ¶?·/ú¬*_x0019_±?6ãÿ¸°§?ÆÁV_x0019_é£?â:T#H¯?@Æi=¸?]ÀÑ-±?úéÝÁ¼?iÆ*ÿñ°?z×(ó+¥?_x0003__x0005_¸;I¤§?é_x0001_NCfæª?±ó8_I/©?_x0016__x0005_)Xe~§?5aI((· ?Öª]W3º?},ùîÖÌº?M´°g¥?ev:E»?_x0003_a_x0014_´	T?l_x000F_LÇØ\°?n¥Ù8«?ãüMKs_x0006_®?e_x0018_Û½W	­?_x0016_B!n5,µ?_x0015__x0011__x0014_k\øµ?s¡ô)®±?_x0013_Ï¨_x0007_Xôª?s_x0015_ïÂ_x001E_³?¥Qkå¨´?¬Ä`»´?%_x000B__x0019__x0013__x001F_ª²?n;|Î²?ãéy_x000C_·?Ö_x0019_¨BJ±?_x001E_ñ¶JF©²?vø&lt;ÛÑ_x0017_²?ô§òóµ?0ÀsÕ_x0002_&lt;®?_x0004_Í_x0007_×(­?õ1Ñ @´?n£8V_x0001__x0002_H_x0016_¶?_x0016_±¥6_x0018_Ü³?_x0005__x0015_b_x0010_}®?Og6"¯?_x0003__x0010_:¼¨°?u°/xÉ¥?_x0011_ÊÒ3Ä¡¦?Úe·+±²?Îf"ßr_x001A_¸?8ðÏÿ¥?ÈÖg·¦?ý¥g\_x001B_°?_x0002_«¹_x000F_¤¬?bg+û²?¼[a	_x0008_a´?À[Këg¸? èÏÿæ¡?Þ](_x001E_¶?UÚBY_M±?3Ú+HS°?©nN!À?}³y_x0007_¿Ü³?à¨_x0003_ñ_x0017_¸?ZÒÜ_x0004_»°?_x0017_æ`)YØ·?S@ùé"o°?SÀ¤._x001A_7®?LÇD®[¯?Îª0ëSµ?_x0004_~xä³×®?º^y_x0006_ÏZ£?&gt;JÐK_x000C_³±?_x0001__x0002_^LÏ_x001C_-±·?^_x000F_Yp?µ?²_x000C_IýÌÐ¯?Cëö_x0012_ÉÓ³?$[]_x0014_gO¬?øK4öns°?íÇ|_x0017_¢¥?b_x000B_×Kè«?_x001F_ûê¬«Þ°?ÕN¬4æ°?*i'Ö¯?}°&lt;tUJ³?@ 	s®?_x001A_¨_x0016_°1¢?#PXàM@±?õ'¸.òI´?Võå_x001E_»?)­«-Fª?ò¦Z_x000F_ä³?%tü«?\_x000D_Ú:ÀÚ©?&amp;dFØØ¬³?_x001E__Í¸T°?QùlÕ_x0018_·?hµÌÐc·?Q¸­A³°?-póðe8¹?_x0004_G«_x0008_S_x0003_±?åMg5!³?7G¤ÎR·?òì·Ó¨?ae'ø_x0004__x0007_6º?B_x0014_ 9Äd±?_x0006_ó_x0019__x0005_·?¦IK_x000D_ë=¥?Ñ-±Èü·? _x0016_F[°?,5§²?ÖgY×D*¶?ç¿u_x0018_±?_x0019_ÿQN³?,³_x0012_"Ý¸?V_x001F_N¤º´¡?ô î°Ã?èÏ8e&amp;¸?úl¶àø¶?yT¤X¿d¬?_x0002__x0003_ _x0003_ñ©?±¥¾|:k¹?L_x000B_qK\®­?ã`÷e¡¯?n_x000B_Jà÷S¨?|(½	_x0007_Ñ®?&gt;§Ä5kBª?ü#Îi H¶?5_x0018__x0018_¡÷_x0004_²?Þ`uW_x0019_ù«?(_x0006_Ü`_x0004_E?s¢ïc&amp;µ?è¬7b_x000C_£?_x0015_á%_x0001_~Ñ¢?Ñ;Ñó¢¶?Ë­Ñd_x000D_¶?_x0001__x0006_+$^ùá´?_x000E__x0001_4@«?ôÑ|9¼?ä_x0011_¹äþ¡©?_x0006_zaþÀ¾?a/94-²?^!øÞÝÍ¦?u_x0002_'{_x001C_"¹?`%Õ¯ z²?ßãùIl¬?j_AH0B³?_x0003_%hã¢¶?¤_x0019__x0019_ýäú¦? JV_x001F_-m±?N¹®wúI¯?®U,¶?Ú2A_x0016_·?f_x0005_Ö®ÈM³?Dÿ®kÁ°?_x0006_FB¦¦±?Ø_x0011_äï©?aN_x0002_p/.±?ïÔ®?_x0018_Kk_x000B_®ª¥?'DL6_ø±?cÖ¸Fz®?jÌbÉ?Ñ_x0015_Óeµh¸?_x0010_ßò¹R®?/:|ëÛª¶?´á°²?_x0001__x001A_ñ_x0004__x0001__x0002_Ù°?ØÊÄ!Ý_x0013_²?&lt;:¥_x0003_·¤¯?É_x000D_&gt;¿tg°?)ö¤3O´?FnrJS©®?ó_x0018_"Ñ°?¬ÔãzÏõ­?ËJ_x001D__x0017_­vµ?²_x0008_÷q±?_x0016_62Ý+oµ?B¹§ÏÖe´?ü_x000B_cA¶?_x0003_l7û_x0002_å¶?+PjÁå·?¶c1h_x0003_;¯?`;"ñÊµ?ìÏÿ*¬¸?ÁÎ_x0013_Î±¦?Tü·/Ô®?_x001E__x001D_*HÐ[³?c¡_x0012_×¨¥©?ÓÛ»Dûj±?bLTº-¬?&lt;_x000D_£0¹?¼×Ð_x000B_n´©?p_x0006_O,=Z·?Ð,Fü³?_x001E__x0006_5Sñ«?h÷:_x001B__x0016_ëª?iQkº²?pì#ÄIñ°?_x0001__x0002_[öJ)Ò±?«ö$Üæ°?Ry°9Þ¸?R_x0001_:_x000C_7*¬?¤¨Ôº&amp;³?ô9usµ?òÞiÔ¨?ÉkrWéµ?Â"_x0004_$°?ýÃ&gt;Rü¶?×õí@p_x000B_·?J7MØ0Æ¶?]¨oªÃò²?ÖÃí©\f¨?³û_x0011__x0001_d©?1Mk_x001C_Ê®?L_x0002_·?üÝ_x0002__x000F_þ?&gt;_x000C_ÇI®?$÷*Æ+¦?$_x0006_é®©?s.zHëJ¸?_x0013_~Ú_x0002_¹Û´?_x0012_#ÈØk1²?³O§ß_x0004_¾?_x0018_Á%WÂÇ·?pºòUä®?°_x000F_µ+ ?âBPW¦?×T_x0015__x0008_½_x0003_°?_x001A_õï8Z?_x0012_n_x001B__x0004__x0005_YU¨?&amp;a}ôQ¶?_x0002_]_x0011_ß":°?R&amp;_x0017_Aµ?²wä½Aþ¬?_x000E_é!é:[°?(èã¢pu¦?!uAæÙ¸?_x0006_/´¼Î²?{_x0019_:çÐ²?°Ä4¼g·ª?L£¨-°?}_x0001_´³?üüxE_x000E_½?¨_x0013_-°­?ê ÿP:ø­?½=YÞÌÌ²?AÊã°µ´?³¥ c_x000B_X®?7_x000E_ba_x0001_°?_x0008_|Ê_x001D__x000B_¶?&gt;_x001F__x0011_e°?ÐøÊ|Ú°?æ_x0015_Û_x0003_©?)ToT¹l°?t¶wËÿ ?º¥Al¶?u=èë%­?c?%f»²§?ÓÒ_x0015_~ÔY´?±¾=Kµ·?~øl«?_x0003__x0006_¨¦&amp;ðâ_x001C_?_x0005_ÓSÜ_x0007_¯?Xe_x0016_&amp;e·?ì_x001E__x0013_¿§?Åf_x000B_\6G±?:²cx_x0010_±?_x0001__x0018_ª	=±?Ö5_x0019_?_x000E_©?Õzia½¬?Âð*¤Ç_x0018_±?´ÖÃ¾É_x000F_­?E_x0006_s5²?°&amp;ïaÅ;´?G5à+&amp;_x001C_±?©Ö#·Á´?t__x0014_ÔKâ»?Ïë®ÐR°?H¬_x000E__x000E_Ô0°?¨®w_x0002_öæ?[´²&lt;Î_x0004_²?_x0014_¨²_x0006_ï³?4_x0018_ª.Ú»°?V'k_x000D_·?_x0012_¨%;¾À²?þQ7Í_x000E_³?lwf_x000D_Yµ?üQ{Éå®?s)_x001B_e(µ?_x000D_C`w¶?m§ZÃ¹?_x0008_U_x0010_ÒÔÎ¶?ÐyÚ_x001F__x0001__x0003__x0018_5°?+õ6á[_x000B_µ?Ð _x000B_V©?ü_x001D_ÝÆçµ?XÂØ%_x0017_Z²?nÛX'ì¨?À_x0017_._x000C_h¯?Ï_x0017_nI7x³?d?æüëø¥?_x0015_m¡¯µ¸?_x0008_Íb5Ò°?BGÊ¢ân´?q²_x0014_ë³)«?PkEÄO²?bÔÞ9Vu£?#X¹?j_x0012_&lt;¾Ã±?J½@_x0015_©?Þ&gt;é_x000F_¶?ô-_x0016__x0004_y¹?ÁÏPR_x0008_²?K|vC_x0004__x0015_°?ø_x001B_ªDF~¥?×_|íe°?C_x000B_&lt;®_x001B_]µ?_x0018_Üð_x001A_#ª?_x001D__x0011_u%°?_x0001_)½ÖÈ§?ô_x001E_î_x0016_Õ²?ÈkE¡ä_x0002_«?ò_x001F_rÞ(æ¶?ÀéIßêâ¬?_x0003__x0006_Ð_x000D_Å²?1Ú×@_x000F_n­?ÿÏ;«t_x001B_µ?)¡ÙM_x001E_´?n{(-ú±?HmGG¦««?ðGXi«:³?³ã'H}ª?$?ô¦°?ð_x001F_b_x001E_v_x0010_³??_x0016_'_x0006__x0004__x001E_·?_x0002_æöàv­?5åY±¶?_x000E_å°eø²?V{öóJ º?Á¿ÏO0S¯?¯SýA0v?(&amp;øà_x0005_Ë·??5«_x000F_E±?_x001E_uÒÂ¯?Dn-o¹_x0005_¸?¤ðh:C´?6K	ô*Ã±?æ_x0001_¶â¯³?_x0010_mÆ_x0002_³?_x0015_ }4ù°?¨'âÝDÆ±?;³àÙ³?`úE,ú¢?Æk'ºîB©?íµºé³?_x0006_Ã¢ó_x0001__x0005__x0005_'¶?=÷9ôÏ²?_x0007_¼&lt;_x0018_öî°?53E*Jµ?EÞ_x0015_.°¸?©Dñrþ­±?d÷x_x0002_pÂ¹?ÝyæD±?°És9è¸?¬g_x000F_§n«?m¯_x001B_Óc»?3ªl´µ?¼²ÚU~ª©?-·åÂ[â³?_x0003__x0018_íOØIª?®]ÿN£?Vôl­_x000D__x0001_¼?Ãu|Íº¬°?B&amp;Áè-D²?ygÔcÃË³?)»XVÁk±?ø^R¨¡®?nÏ_x0018_ñø[¼?.aw°Fï·?U£÷&lt;H³?Pa¹ªf7«?R1u¬?ö_x0019_ïýÅÊ·?ÁÝH;4²?Ø_x0016_è%E_x0004_¯?ÀîII±?_x000D_BÕB2³?_x0002__x0003_°,$6Êå?.¸Æxµ?{ì;f_x0012_Ê¶?à_x0003_ÊÀÚ¨·?1X&gt;É£³?ÅY_x001E_ÿ5g¯?ÎàoÏn¯?|ÄòÊ¨?D±Ãmè_x001B_¨?=®5Qf¯?Vd_x0014__x0007_¿«?Wú8ÏQ·?ÀSö_x000F_Ø¤?_x0018_¸_x000F_ÚM\¶? õæU¸?î_x0018_rkV¡ª?kÅô @³?dn³_x0005_ò,°?¤±_x0001_p	"§?p¨_x001E_&amp;»G´?VoDô³?ÑòwJ\o³?7_x000E__x000C__x001E_±?ÐIâß=^«?#=_x0010__x0004_4_x0004_³?_x0002_¼^p_x0005_ú®?B¶`K²«?Ã¿_x0001_&amp;â_x0018_¯?é_x0005_F:Â±?æ¼û½¦?çÔíß½tµ?Ö_x0012_4¿_x0001__x0002_÷¨?_x0007__x0002_~ÏºB´?}6]ö®?¤bÓ5w¨?¤ZoïqÈ©?þ½¾_x0006_íS©?ü#_x0019_×²?pvÔÙZ°?£_x0018_z¬éèµ?ÆÏ_u­?¶±ú%JÂ´?jù=i³~?Wé°¥¿°?}3u.Ù±?J_x0012__x001A_Íç°?24&lt;_x0015_A¼³?_x0008_^_x001C_ù¦7¦?0Ê0¢4µ?Q9À$6´?MSÔ÷6´?Ø1_x0016__x0004_;¶³?«£Ë_x0019_&lt;¼?­ÝG$Ù¶?ä%ù`z¹?®_x000F_¶¡#¶?_x001A_ã~v_x000C_®?ÀQ×_x000D_G[«?nò_x0013_ôyÐ´?£ÛAÔÿzµ?£ã{Êªá²?Ä«ÍR&amp;ç«?_x0006_	A¼³Uµ?_x0002__x0004_W_x0015_y	^s¬?®b_x0014_ÚÑµ?_x001B__x0019_ëÖ	´?J(\®¦§¶?_x001E_å%_x0017_±? _x0001_ñ¸¸?Â&lt;¿Vç ¥?_x0007_hD~_x0015_P³?¼ÖnÎø´?öËÜís_x000D_¶?ÄØ_x001B__x0006_°?_x000B_ØFRv¶²?µ#´-Ð°?a¸¶´aI²?pÐ_x000B_"·?îúhî%µ?È¦ãpÑs¥?Þü'ó_x0005_{«?¨pË_x000E_3±?OYtb®?M4?s»0±?}åÔ ?_x0002_¦%¨_x0013_Ë?	»d_x0003_Cæ³?DQâ²?~$b{·_x0005_±?ÇÑ±?(²Qa_x0017_=µ?F _x0013_«i¯?¤ùiwÜ_ª?S_x0015__x0005_k²?AaÒ_x0005__x0007_ðz°?Éçx_x001D__x0018_­?R÷'_x0018_73¼?_x0010_P]ZÇLÀ?oYH_x0003__x000F_²?_x001A_YsQ²?~Ë~.ø®?"]Å/_x0002_®?º_x0001_a_x001E_t¹?ø_x000F_²Ü&lt;±?Ü;÷³?NÄ_x0016_Ä²?'º_x0001_ÏÜ´?f^o%Vÿµ?ý½&lt;²?üä_x0005_2j¹±?_x0008_ 1_x001C_\z¨?d!Ð­&lt;%©?_x0004_Â³ä~í´?ý	¦|½¦?á1	ì&gt;_x0015_®?-=ñ·É¶?_x001C_Ç_x001D_&lt;2õ°?¯_x000E_=&amp;9¥?&gt;Æî_x0016__x0013__x001C_¤?r¤_x0004__x0006_Lù¹?èÍ|4ä»?_x0005__x0015_e,©ó¾?,&amp;&gt;?zª?Tüdá_x0016_¯?ËµgWW¶?ºÇa_x0008__x001E_h¨?_x0001__x0003_b«_x0013_ªB)®?øÄ«»ðï­?_x001E_`UÑ¹?Äë\¡;:³?waIvü_x0007_®?,òI_x0002_B´?hÝ.b_x0008_³?Ò:1^2¶?­ðä×s®?EwÈ.fe°?­a§=|³?º½d¨?F!Ú_x000C_øi?Mál4¸?¶¶,_x0002_9	¬?¨Õ_x001B_àþ«?Éí¢g¦?=,"yb±?è_x0012_äË;ô ?ñB @_x0013_´?ºA"!Ð¾?Ú½Û_x000C_Ò³?D­öQ}¯?1_x001C_»|º'²?ÖqÉ!s´?zÍöÌHe¤?)º&amp;.nv¶?¯,h´_x001F_¤?p_x001B_,,&gt;ðµ?Hj_x0002__x0010__x0004_³?E_x001C_7å²?7\Ò_x0004__x0005__x0018_º?kå_Ñ«?_x001A_Ù¢3*¹?\_x0017_IÇô?±?°Ki|µ?&gt;&amp;S¦ÚÏ®?üP;Ì¹·?p]ù_x0014_,_x0017_³?zÞFÌ´?+k~µ§?_x001B__x0019_jÛ"_x000E_¶?b_­Óó`§?:¬p_x0003__x000D_¢?~À)»?Ôô+~_x001C_0®?_x0018_Ãx_x0011_nµ?uìQ#E¬?v°TÀÕ_x0006_ª?n»pFH³?_x001A_fÀç.A§?ð_x001B_ÍZ©R¯?_x0002_S¤8?q=/ô&amp;q°?j~!1S±?Ö_x0006__x000F_yà|´?8!S9Âæ§?o=)*_x001F_Þµ?øZï§_x0001_¦?éÑÜr´?¼Y*jäì¨?&gt;6_x0006_g0´?QU-Øa|³?_x0001__x0003_jHaé±?9Þ`½³í¬?¿	_x000F_Ý²?ª¶öo²?ëº&amp;_x0005_j6±?¼ýï¨°?ák_x0019_úÿ­?°ª_x0017_íIZ¸?_x0010_ÐgµÈ¸?¾°+ÙÔ+³?h\÷`(£?&lt;ðÞPH%²?vt.çµ?L.«_x001F_Ð³?Dì!¯¯§?_x001F__x000B_ô« }³?ºµ_x0002_\^0«?¹·ÆÝ²x¶?â¹®÷®?CZ~`_x000B_4°?L|_x0019_9·î¦?G`H°­?Á¯üÄ`¿°?lPÁ/Á¨?¯Ñ&gt;Gµ?:é.³?D_x0003_O&amp;p;?0½÷`ûþ³?TJh¬_x0012_©?_x0001_°ÍÆ1U­?¦îÀ+C¥?d®!Ð_x0001__x0002__x0007_i¬?.7_x0010_'`À¤?]kG³?_x0006_&gt;ûb\©?=*iVb´?Ö(_x000C_/&gt;¬?_x0012_CúÚÀ^®?03íE´?Pö+»Uó?}_x000F_õM_x000F_·?ê_x0017_{ÉS´?,._x0017_À_x0016_®?¿3øFt¶?__x000C_áp¥·?\)\LÙDµ?_x000D_½|&gt;­/¬?¿n÷Ë,Ä·?&gt;J_x0007__x001C_·!«?ifþóø»?_x0010__x000D_:²_x001B_ò£?D_x0017_ôKN¬?_x0017_©Û0´?õ'³_x0004_1·?_x0013__x001F_a¦ _x0001_¶?_x001C_]Ëqø°?Ú¦Ùf0·?_x001A_VÁy&amp;K¬?_x001F_l5W³?Ù_x0019_#&lt;°?UÀ+=ÝÓµ?0ãó_x001A_ÛM·?¨&lt;?_x0012_õ_x000C_µ?_x0002__x0005__x0014_ÎHN¡±?w{$pª?G3±Î7t¬?@_x0008_OÕm¥?_x000F_ÌÁ_x0001_È®?­¾Æ£à`°?ì N?"\§?3¡Û­/¨?N_x000D__x0004_ëº?DJtÔ=_x0013_µ?_x0008__x0003_r"×_x0019_·?ùÄÑ7Þ%¯?Ô½iÅ¶^±?dVq°d$¸?_x0001_Úñ&amp;a_x0008_±?u\Q2ÌÓ¬?DÿzÛÐá¸?:ùûdëm³?ÚJ0`ðÒ¯?"±L_x0010_ª¼?=©(Î³? È,æ[_x000F_¸?_x0011_O¬P_x001B__x0011_³?ríÒXw1¥?RÔR&lt;«?ª/¬l_x001E_!±?ù¼Ë§eH´?A\_x0017_?Â °?Î¿ÐC×Ö±?&gt;uM_x0018__x0007__x0003_¹?nËITfµ?wÏÞÿ_x0001__x0004_ñô¬?_x0002_÷Öbb¸º?àp8ã©{°?éà_x000F_ ç»?Þïñ_x0014_Ü¶?_x0017_éÐ3±?`°3½´º?_x000D_D:G_x001F_³?~Lÿ÷"_x001F_±?0¯¨?`_x0003_x¨?çÎ_x001D_8Õ¼?{ý_x0014_5_x001D_8²?_x0017__x001A_¼ä?³?ÿÛ¬Ë®±?_x0018_Xð_x0018_á«?áAú]´?rvUäÂ¯?_x0004_ðK_x0001_¶¸?Ùc´!Ç²?íª_x000D_}ÿÂµ?Y# Ý ?f²[_x0011_Ïnµ?Ê×ÄM¹?ÇÂaº®?¨_x0005_ão_x000B_=¯?_x001B_ï[=ßû«?GMp&gt;_x001A_¶?_x0007_ôe1õ¤°?-rÙ_x0007_±?¤_x0019_W,°²?b_x0011_c¶S­°?_x0001__x0002_zòò_x0012_J_x0005_½?í²°k?¾-\ìy¶?¾Dî4o}¦?ä¡.\L_x001A_§?ø_x0004__x0005_v?Ä¦?áà´hK±?öå_x0018_æ¦?¶«X_x001F_'£?Üdh*ªª?«_x000C_0X'?kb_x0017__x000F_Zö«?I3¿hµ?_x000C_ZÿÀ±?JDh¼³?;w4&amp;ò_x0008_³?_x001E_Jé_x001B__x0004_»?&gt;_x0013_Èth´¢?%/Ð5Äîµ?»õÁv _x0018_´?Á9_x0015_£Q?£*ª5¼^·?®ò_x000B_7Éÿ¨?&gt;_x0018_aGj6°?@c!Î±?Å¿5_x0010_°?ÚýJZ4N£?Å_x0015__v0¬?,×Û¹Òº?_x000E_ê%y¹º?qßC³é¶?¶ð3&amp;_x0002__x0003__x0015__x0008_©?+âR_x001F_y_x0001_¶?ï¹@ ­?òÚ_x0015__D´³?`1Z$_¨?éÌQ°_x000F_@ª?ö&amp;_x001B_¹j²?X)_x001F_Ëê_x0007_«?ãFï;ð°?å N_x0019_a"¶?çý÷ã6+ ?S5áÚÙ«?0_x001E_Î´?yñ(oH¸?|ÜêÃ¤®?"iýµ¯?ÎíÙöí±?è_x001F_ºK_x0010_;°?L_x000C_ËÂä¸?r%*Üëí²?_x0018_©	zÜQ®?9º_x0011_ä¹?_x0006_NÜZ×?æõ@°?P¡/µÈ_x001C_¡?×¤ÁQ­?ðmßàí©?¦ÌÎJ÷\·?ßÜÉv °?8x7OK°?_x001C_gB iz¶? _x0018__x000E_J_x0017_¶?_x0001__x0004_×r²)¾Ö°?«Ð6òµ?+e¢4´ª?ôZFiË6³?¦'æ­?J-t_x0018_i_x001E_³?Þ~ceNW?§zJýõ°?_x0003_st_x0004_d1´?LtÃµ?	_x0008__x0004_û_x0003_?(~I¤i(±?µ/³U²?3§_x000E__[7£?ow{t³?&amp;Ó/î9µ?ùL#Öê«?S)?~ò+®?À_x0005_êx°?çÄ_x000C_M4²?ü·_x000D_å\ü°?ä	Ðí±ä­?_x000E_öâw¢°?#ÀÔ²?&gt;zYö_x0004_Þ¢?í&amp;_x0002__x001E__x0015_³?×¶YÌù¢??¶¨z#øµ?À1t¹lÑ°?_x0019__x001D_Ì_x0010_¨?ô_x0008_k\®?Á_Z_x0017__x0005__x0006_¢_x0019_±?@¤.Orü¥?ËÙ¶_x000C_Ïî©?=lO0«â±?5Q9_P_x0006_®?ÐÕ¯C»?3àHÒ_x0002__x0004_¶?_x001F_Ø_x001F_iÂÚµ?-_x001E_Ï2-§?èÙ:h8¨?&lt;J_x001A_mÏÉ´?Ñ¿bI _x0017_®?}F+Y_x001E_°?ºDóï!mµ?_x001E__x0003_·R÷ª?è#(î;²?úCñ_x0016_§w¶?!_x0013_þÅma¶? fO''F®?:SßB¦·?luèò¨¨?¯7~_x001E_nf°?f­ E ø¦?_x0004_3_x0001_ì_x0007__x0010_©?Ê¤V_X§?Z¡âh´¦?_x000E_í_x000F_"_x0003_¶?Çõ¾}?\ûlUUª?Lý!{_x001F_M¼?&gt;6:m½±?áã t-m®?_x0002__x0004_ËÖÙ¶&amp;£®? _x001A_?ø;p?\ºâ»¬?_x0003_nÓµ9ò²?k£:R_x0001_Ò©?ãî4ý0ø±?§_x000C_ãÐò_x0001_±?ýq_x0010_Ü¤G¶?LõS_x0013_ø¤?·tp^zé¶?ä0Â¨NÐ±?øÒºdù´¹?â°l6_x001C_6«?Ê	©E`·?!_x0007_4â&gt;´?^_x0018_Äÿ±?ê_x0019__x0015_._x000C_°?-oÊ_x0003_ÿ_x0005_µ?y_x0007__x0014_ã=O±?_x0008_åþ%F_x000D_´?Võ'b	 ?-Jd6k"±?®_x001D_«ò_x000F_D«?Épÿ_x0019_¹?";éËßy¸?_x0005_Ý×´?@¨%þj§?ÃÞ8_x0003_hÔ´?¼I,D±õ±?&lt;lÛk?A°?_x0018_l{½DX½?r-y _x0002__x0004_1m¶?_x001E__x0017_)ò­?_x0001_JÉM©_x0019_¶?_x001E_üj Ö³?êx._x001D_u³?¡';x°?«az_x001A_Z£´?g½$Ä_x0010_s±?oµÔ[_x0018_t´?;ÕIéÞå¸?MïOÑ_x000C_¨?bL_x0008_v¸Ç³?Hòv_x0012_©s´?´óKÿä/»?Ô§m9ÁÑ¶?Ì_x0003__x0019_Ü_x0005_#¯?wÊ_x0017_(_x0013_ú«?_x0007_&gt;/Üô²?ßÒPI¾?`õÈ_x0012_$æ©?rJAÃ2²?Ê®¬þÞ~§?c2_x001C_^Y´?l1(_x0008_,_x001E_¤?_x0018_àÆ|öM?¨Á_x0014_¸»?:|¸_x0019_¯o³?ñª_x0004_Ð_x0008_N¸?ñEûÓ·M¥?PAÜ,¬?Ùc¢áØ¨?t	¯ú?_x0001__x0005__x001B_óËéÞ?°?ÍßØT£u ?äÊ_x0018__x0014_ml°?a`êÅÐÝ²?X±,ö$§?pVòçÏª?_àô_x0012_e¹?Þ_x0006_y§?Ôãy_x000E_±?(U_x0016_¨_x0001_¸?v0a_x0001_rc«?åê­r°?&gt;®ÜtSä¢?*nÓe«*«?þ{jÉ©?¼"½üß´?,ÆGþä³?Bº¦`O¯?Á§_x0002_w_x000F_°?Éå½F¾³°?Ú©öY¥¹?V_x000F_ú¢à¨³?o§Åa³?*9¼â~±?_x0005_z_x001E__x001F_ µ?_x0010_W¡à»­­?_x0004_#^Ï^ ¹?k1»_x0017_3_x000D_«?sá»ñ÷âµ?.²&lt;_x0003_;­?!¦=gÞc°?ÓS_x0002__x0005_&lt;I³?_x0007_±!ú_x001C_s»?öïÅ_x000F__x0012__x0016_¯?¼_x0004_IÕ´ ²?¤;¥_x001F_^ª? Ú3WG²?ÒáoX±?ß³Ëv²?°4­$Û«?Ðý^/_x000F_ «?_x000C__x001B__x0003_§\R¦?Àú±qèz·?ò_x001D_,Ò±?fGÌÍºª?xÿc³Á±?Ã4S_x000F_º?±ÏNGÕy³?Y_è¾ü"°?_x0006_y_x0012_8®±?¡K_x001F_[}¶?K£5ë~¥?_x001D_1[îÎë³?Î7Çý_x001E_°?¿^ê£Zí±?B²»_x000C_A³?ÿ}É2tä­?_x001F_4¶^_x0001_±³?ñ_x000E_¤U_x001C_®?å%_x0004_À\²?&gt;_x001B_y_x000D__x0010_Ã¶?&lt;/ÿdûµ?_x0006_ÿ¶@íK²?_x0002__x0005_¢n_x0008_­¬?öþæ°Î{µ?w{_x0005_N%¯?r_x0014__x000C_¿I&amp;¹?ë¤çâ9½³?(n×k®?_x0004_¹¢lP²?(ùáòºº?r¡^º_x0016_r¸?ò?63£Ã²?~¾zÃ°¶«?_x0011__x0010_Ð_x0019_WS®?*FûX®?ENëMU×²?ÈÊ,_x0018__x0001_§?¯Ë;´?_x0010_äº=¦*©?_x0005_&gt;¨»MÇ´?¢gÐ:ôV±?ûÉcbÃÏ«?OÿË7Ó¬?­ÄÇ³¶?_x001D_nO_x000F_¶_x000B_´?ÇÎ/rö³?&lt;|_x001A_"R^±?jT_x0010_½ªØ¯?úÅY|æ[¹?Ô÷_x0003__x000E_1®?!G¼G6¯?¶V}ó?4¨?P_x0001_Âù8²?ûº_x0011_f_x0001__x0002_Ý»¶?	%µx_x0002_¾²?_x001B__x001D_{××´?{_x0007_±ÏÕ·?_x001D_7ÕïÑñ¶?úæËÞC_x0004_µ?ÄóO_x0008_i'®?~_x001B__x001A_ä&amp;»?­s¶¸?Dg×ç©?ßîb_x001E_ê³?¬ji#So¦?VÒRÐ_x000C_®?×O0m¬_x001F_°?P±Ds~´?fsîuº½»?Vþ_x001F__x000C_ÆE·?´*ðò_¹?ÎÕVô_x000C_åª?è_x0006_õÓ=q¸?ì_x0011__x0012_:_x001E_ø©?ÃK R³?æu÷_x0007_K|¶?Úr¸Ñô¶?ÙJÂx×¹?¤"ÜC«?J&gt;È¸È'³?¹Ûôþx©º?]_x001D_g¤(¶?%9Ý!¸®?ðÅ_UW?6_x0013_`òL_x000F_ª?_x0002__x0003_7Ïyä~±?Èc¾Ï¶?_x000E_+ø§ø=¯?AË%Þg®?8­ù  µ?Þ(Ã&lt;_x000B_®?l£_x001D__x0016_p®¸?Þð6_x0001_ü³?æÿ°ê×&amp;¨?³9Ô1¬?£*Pä_x001A_©?S_x000B_ÄÞ·?ñOJó:«´?ì:¥Ô¹³?YåG¨¸r·?°*_x001E_[©?)§FÔ.=´?Òé_x000E_n«?µºQ¦_x000E_­?è_x000D_{ë°?8¨CÒÚ­?6®T"­_x0013_µ?(²-Ðñü¨?_x001C_#	Y­?_x0018_Ú_x001E_Ë_x001C_»?_x0002__x0005_ñ6¶?Èü]¯û	±?ÃU×¼FÅ³?SÔ|gã³?®_x0010_2åG_x0007_£?ªgÞ¶úÜ·?_x0006__x0007__x0003__x0004_q_x0017_²?aû_x001A_Òë¶?3ÿ_x001D_y´?}ÇÛ_x0019_×Kµ?_x0018_Seêð¬?pwK_x0010_9§³?X¤_x000B__x0014_ÆÛº?)¡³:_x0012_ ª?×peFt°?rç´ø[°?_x0005_æ[ï«­?_x0010_(øÈ¸Ð§?ïþTúw-·?87ãJ°?=M-§3¹?_x001C_HëÔ3­?¼-î?&gt;ü·?WÜí(®?újðéý³?ÆH6_x000E_ðT®?_x0012_g&amp;þ»°?_x0008_+¨í^Dª?Ó2©_x0001_·?	9À_x0013_j©?¯5Å¼·ä¥?_x000D_êÈ²Ï¹?8_x0018_á+B­?}H¦_x000F_t±?6á_x0002_Rµ?Þ_x001B_p¸a«­?_x001A__x0002_òl#´?-ó¡_x001A_Ão©?_x0001__x0002_·ìÀ_¬?Ü¶O¦_x0018_¼?.5×_x0014_A¨?FûÛíþÕ°?¤¥j_x0006_44³?Ñ0Â´?Yeízz¢?_x0005_â+FÇº?BIÞ¤x¡?2_x0019_À¯K¯?5T®xù°?úPÌð_x0016_4·?_x001A__x0016_77÷²?8¹¥3ì²?_x000D_·ÜBÓE²?jÒOá"±?_x0016_/._x0018_à²?ð&lt;ëH?Äm"[¨?_x0002__x0006_.@d¯?R¿_x001B_ÀK®?Ýì³?¶&amp;9=û²?Î§U1Ì³?_x0014_:tO_x0002_³?C1ÄJË°¹?²9.§%Ô½?_x001A_²Ðükª?1$Á|©?]bv e¯?¤_x0003_ùD_x0011__x001C_³?_x001A_e&lt;_x0004__x0005_v_x0007_´?¦L_x0016_4ý5°?_x000B_H_x0019_¾q_x0016_³?üú_x0013_Ð_x001B__x0006_³?P,ìÁ£­?¡.·±ÿ(¸?OÛgjc1¬?_x0015_ÏÆä?_x001D_ ?%Y»-À±?T4{°´?¼¸¦Ã+µ?P»÷£à_x0015_¹?ú£(67C§?_x000B_¹r¨4´?¼ü_x0003_=Eé¦?U_x0006_^û¶'¡?L_x000D_®½É³?p%_x000D_äU³?6ºÉT`±?CÍ­ªöµ?^~ô_x0002_J²?ÜágF¶?VD`éâ-¶?.Û&gt;z[®?S_x0001__x0003_£ª²?Å_x000F_ÆÛ±?_x0007_6n_x000E_A¬?4&lt;¼±ç9­?ÜpÑÿõ_x0013_¦?&amp;ãFÑç­?NÆ´Òª?D_x001F__x0015__x001B_¼?_x0001__x0003_Ø}0d¨å³?[@ò¹°?\é2ü_x0002_³?¯_x0001_à£u³?_x001E__x001B__x0014_Ø5²?_x001E_2_x000E_](½?è½)·Êî³?Ô:®*§¸?º,4Ñ_x001A_¹?_x001B_7y=Í²?CÌ2N­?.u_x0008_ôöG¦?ð_x0018_z_x0013_ßÀ¨?\_x0013_ñm´ö¯?[Âª"Ûb°?2OðBm £?^,|´¢ò¥?xð_x0002_DÍ1?ËÃ¹U(U²?xAÿ^¬?|_x0014_äF1¥?_x000B_Ò1IWÀ®?¦j=D³i§?³?._P±?`Á#_x0015_¸?%_x0012_Ê¢³?&amp;ý?_x001F_.¤?_x0011_¬ÿÎº?~É&gt;_x0004_ù·?Ì¶57uÕ´?&gt;îÖÎe¶?_x001E_&lt;_x0001__x0002_16¶?Yþ_x0006_©§±?i0¬Iøï²?~_x0012_dú­?þÛÒÝ_x001E_*²?CAc÷ý¸?UI"Ú_x0013_J£?à×- I_´?ãÕg×o+°?fÚ0¤ø.¦?_x0002_&lt; µÝ·?æmÙD¤(ª?T_6_x000D_e¡?_x0016_­'ÏÖ³?ê|é(_x001E_¥?zRÍ:°?_x0001_ßöHáT´?4(Ñµ_x0015_W´?w pªÐ¼¸?mhxp"_x0006_±?%»v)¼±?U¡¢SÏ_x0016_²?Æ_x0019_ÿ _´?º2Ê¢?5Gñ®\c¶?.Èù&lt;L_x0002_·?áÜÒ$80´?R(«·µ?ÿe'Ä¹µ?rz!%_x0008_¦?RwêÒ°Ò¥?v±ï_x0002_°?_x0004__x0005_Ö¼ÞhÌw´?f_x000F_{_x001D_Q¸?ãîåÞhv°?_x001F_°NÐ_x0007_©µ?¢¥ò¶³?Ú¨_x0001_íd¸?¾	_x001B_¤«?iôù_x000D_þ¯?#á_x0015_qÂñ´?|¯ê_x0006_l®?q_x0005_[´?yô-^jÌ¶?F»_x0002_QU_x001B_º?ßÈ24O·?ÆæbB°?6,½qâ#¥?æÑbÕOê¶?j°ÌkÐ²?íËMA@°?¾¦ÖmñÚ£?bG3d-¸?)¤Ëc_x0014_²?2[Â¾ç¸?tõ3ë&amp;´?2àà5q²?ô_x0003_Tøe«?óÝöv ©?ÌêÜ[l¶?_x001B_`Æ _x0004_ÿ©?ÒE¤*Þô¯?Hú°_x0017_ðoµ?ðÓ]Ì_x0001__x0002_ºa¬?jJ_x0017_xmº­?Ç[_x0002_cï´?ÖW.ÔCP¯?&gt;¼,Òo·?ùKGØ\_x000E_¯?Øf&lt;ß_x001A_±?E_x0012_±v­?Ê ó$A¹?¨Õx4o¹?æ	yÙ¶¤?_x0010_ù·Nõ½´?aØÃ;+ð§?6Q_x0017__x0018_º?_x0011_éÓu_¢?ýnBÚYü­?_x0011_xÑQk°?ÖØç_x0014_°?&gt; Å¬°Z´?¶P.#_x000B_¹?.µÙQ¡?bè¸ô_x0016_®?³t_x0017_ÂÝw°?Ì_x0006_ÞÉ °²?DUÜý_x0007_W·?`qü_x001D_dvµ?m+,×x¹?_x000F_*ò[Ú°?è^)±®?ÜYÔu,¨?ü\_x001C_ÙÅÜ­?{ýI&gt;8L±?_x0004__x0005_¸«_x000D_O_x0003_·?]¥í{ð¬¶?°À­_x0018_Ç¥?OMòòq&gt;«?N[áaþ°?_x0005_ýlÚ®??;¡F#¢?¦^sý©?_¼þ_ÈI°?hÎ;Ãl·?wÃÔ°?tÞ°.§?9¢7T¶?_x000C_ EÖi²?JjPo`¤³?°&amp;Ä§&gt;	º?_x001F_A¯Ü&gt;³?T²_x0010__x000D_©¹?_x0004_×?  n´?o²Xì¬?Ùr§mÆEµ?^Ò8_x0019__x0013_¾®?_x0010_¡ºfÿª?§ò_x0002_&lt;æ²?¦ê_x0006_&gt;_x0001_¹?°æÞ4bË¯?TáÅi_x0018_°?_x0010_°½önÎ¹?_x0001_ ª¹ÊÇ¯?F]=F¼¨?_x0014_ßp¨M¬¯?rZO_x0002__x0005_Nó³?"k¡»§³?ãEdkÒ´?'ïÂª¢?=öÐ´?_x0006_UÑ$o9®?r£&lt;u_x000B_¥?ÄcíPM«?P_x0006___x0016_7­?MRS^³?0í´Ç³¯?_x0011_ð_x0010_9_x0019_F°?ÖX_x0003_:.³?F&gt;KÏ9§?Pm¡&amp;ü8°?ÌU=Q)Ù·?_x0017_2w_x0001_²?Ì_x0001_LÝ_x0003_²?Þßj±×°?_x000D_ýÍÇ²°?jÛÍË´?yYzd$²?¬O_x0007_`´?}ñ9fy7¶?_x001D_q@Ã2µ?J¨?¦À«?½_x000B_g*ëö°?_x0008_M{t_x0016_æ£?îã»p_x001A_¿µ?,ãhÏYP©?D¨,Ãh_x0018_¯?áÐ-_x0004_íï ?_x0001__x0003_ÉA_x001E_7ã¸?§Ç&gt;Iº?_x0007_ª_x000F_*%?¯?ÂD2"=]º?¢ìý_x0007_Â­»?t_x0014_H)Yº?q¶_x001A__x000E_×"¶?Äü¢Øã`µ?_x0002__x000D_¯°_x0010_µ?îb:Ý¨?IF_x0001_Ê°¡?i¶®3n5¬?KF&amp;_x0005_®?]Õ\_x0016_=¹?¡;µ í±?A_x000F_O2dì«?ÆW_x0013_3vY²?ÌönY_x0015__x0003_²?_x000E_lÖº_x0019_Å³?v¨âÎ­©?N9_x0007__x001D_¸?Ï2l=Zò¹?lHäK´_x0001_·?_x0016_ÈYPÂ¸?&amp;aÎ¡_x000C_`±?9­Ý?ê³?/µ3b¶?Ûà±%¶?Ê_x0015_2M´C?Z¤ã)cµ?­5zÓî{¶?_x000F__x001A_òs_x0001__x0003_Tk´?C_x0002_5Xc±?ÎTÏj¸?æì{k~é¹?ù÷ìF_x000C_¶?_x001E_¹/819²?ÂH_x000F_,e_x001C_°?æ1Í¨?9ÒôMù!¸?&lt;ÿ^è¶?D÷8@©E°?Â_x0003__x000D_&lt;²¸?ÁÌËÛø ?_x0010_ªVÄÄ-µ?]Ü%H¦²?1_x0011_ü_x0003_P,°?Xw_x000C__x0002_¶?ÙÞ ²?tè1ðFò¶?âôÉ_x001B_T£¶?²_x001D_¶_x000D__x0015_«?_x0004_éñs²J·?_x001E_«Á£8Á±?,;Ó.µª?_x000F_¨üß±?_x0019_ë¦Ô®	·?ÐW£5ÖÆ­?®Ý«_x001F_²?_x0016_rqØª±?&lt;i:b´*±?M}_x000C_Ú¼«?_x0005_Ï_x001C_|_x0019_¾?_x0001__x0002_þ!_x001A_ë_x001B_'º?=J¨7Ø©?_x0004_&gt;Júû·?_x0010__x0002_ynC_­?îRàN\³?ÕÆè¬~³?"¯ZR³ß¹?iW_x0007_]§?n\í`(³?zFJÓð¦?h*9ù¸/±?IÀ0(*P´?°yíoÖ¼?­ÒR(uB­?\[¨µæ±?õÕÈ¬A²?u®\dK°?:_x001F_¶xý©­?MÛ²òÁ¸?säÀäµ?)tÕç ±?FR#d£?_x0008_eÊ §?Û_x0016_Æe&amp;©?y4­i1©?/_x001F_Ç-_x000E_Zµ?®¶_x0007_Û±?_x0004_áÀb\nµ?Ä¶@§0³?À*¦ÓL°?¼\-«@³?ÐH_x000F__x0002__x0003_þî±?¬÷_x000E_ÂDÔ·?¡HÚú¡?è¾Í&gt;?Kª?R7µÙó9¬?@¸¦ãç_x001E_­?yÜ_x000D_Ø¯?ù¥Ý3³? ýïØ¹?Ê©è	ë²?\¥~¨#®?ò$Á-}Ë¯?ÞòOí&amp;Ó¾?V¸úzqÿ£?SÊÉäý´?_x0016_$_x0010_Èo±?µ_x0002_²1´ ?Gs\)B¸?¶'_x0003_Èýçº?eÃEmf¹µ?ô¹_x000D_­.M´?_x0017_ÞÀ-n°?&gt;Þé_x000B_¼æ¹? Aª^_x0001_(±?ÒmE»_x0014_§­?þÊX´?Ù{ßÌÂ±?1_x000E_\¨¦a¶?JükÛÄ±?ã_x001A_Íü1µ?`$6ßê_x0003_³?Gcz×»?_x0002__x0003_4Ñõrª?£=_x000B_8o_x0008_¯?Óú&lt;_x000D_'&gt;±?Î|_x0019_£÷°?]~,_x0011_8±?õxz¦I²?_x0003_Ý#gE«?}4¹_x0012_µ¬?$P;(®?wÄ¢_x0008_°?XjìLÜ_x0001_µ?nüæï[â²?EbT6ru°?LÝ_x000C_	P_x0002_¶?ÏmðÍ*(³?ü_x001A_-_x0010_3:·?·+;+:_x001D_²?ù_x0007_­¿£¼?6»	3ö²?;©Ñ¸Cý´?L'~_x0006_Å°?ßÕ_x0015_¯ÄÜ²?_x000B_v_x0018_wò×²?\2W_x001F_£?ú54ºÕ0¶?ncñOa¹?ëßñÝ_x0013_¥?_x0014_§ëìq­?þcEQcì´??3;=Ü®?¯µâ²?ÆG=_x0001__x0002_o­²?_x0010_®î_x000E_N¥?¾_x0007_¶	ò§? _x0001_íN%u¸?äÀÔUß$±?Ç_x0002_Sàñ«?l~_x0003_7l´·?ç²ü3&lt;²?)ø&lt;_x0006_p¿´?&lt;ë0¦?_x0017_þÖ,ï°?{ÉXùò¸?ªZ_x0001_Óª?_x0012_µ9¯´ì¶?rÈvÚKÀ»?&gt;t/_x000D__x0018_¡®?ÂPÆÃ·?¤K7·öó°?_x0019_òT¹_x0012__x0018_²?æ»_x0002_P¢_x0017_±?åª_x000D_®Äµ?_x001B_¿¢æ2¸?ÖÉ_x0019_ã²?÷¸L±?áG¨ð_x001E_·?_x001F_oÛÌÊ²?_x0002_k)_x0010_²?_x0001_èdc_x0016__x001D_²?;³ê|z¨?TöóÌh_x000D_µ?_x0001_¾wvÇ.ª?7ë¦Þ5¶?_x0002__x0003__x0018_ÇÒé«®?ÇOÚM=·?éï¬Ið¸?o@_x0002_¦C°?K_x0001_jFe|®?nlVW¼¡?ÐF¦Õ2±? Mû_x001D_­ªµ?²_x001D_W°Ø«?³2}ÍJ=°?Y	y½&lt;À³?-n_x001A_Iµ?Óoe¦¸Ô¥?î	Ué2å®?ð5_x0011_2ï¬?'(¥?_x0006_.¢?hòµ?##¯_x0015_*²?ÀÝÏª?3_x001B_kåØ2­?Hõ=«»?¢_x000F_æÑ·?A_x0018__x0003_²ù±?ôàçHÀ¬?¢­©ö£¥?NÇs­º§? _x0017_.ò²?Ýh­Ö&gt;«?Ó_x0017_°b»Ø¸?½ÖJÅ§?@ëõõ§?á$_x001A_f_x0001__x0002_ {£?Ay_x0011_¹a¯?6Yÿâ}·?_x001B_ôbÉ¥¶?û_x0001_þ_x0010_·?Vú_x000E_x_x0010_©?ú·_x0008_Ñí	»?2_x001E_MæM­?&amp;_x0011_ÄSÇ«?¾XpÑ°Ç¶?_x0018_)_x000C_ñ-Dµ?N#t	Çl¸?°Ëº_x001F_gF¾?_x001A__x0018_Ù_x0007_¬?HF _x0019_$ª?_x0013_Y!F|F­?_x0010_;SþÈ_x0016_±?Jå]_x0014_¾°?_x0006_bá¿´?Â._x0015_Ù_x0005_²¯?~õº!"±?_x0018_¢H©²?ka=|³?¨?2@¶;Këµ?¸_x0010_ÖÎÿð¶?_x0016_7Äî8¿µ?nçeù$´?B»_x0015_Ðê½²?c¦WcÈ³?8LÃB_x0019_Q§?99_x000F_?q¯?+")^Ø¶?_x0001__x0002_1Õ[	_x000D_¯?ë)S³«·?F_x0013_ B°?èO]Iû¡?9Üù_x0014_á|°?¸Á_x0014_s×h¯?Nä¦{ö·?:uñ_.Ôµ?Iðmf±?_x0008_w_x0010_Ö1_x0019_­?2;§_x0012_?&lt;J1èî¨?_x000C_ð_x001E_²uÿ¶?å;9Ü7	°?P_x0011__x000E_3ñÀµ?_x0006_4`ì°?¨¹Úû_x0010_%±?_x0003_ßL§ã¯?_x0003_/Ee²?_x0017_R'qeµ?_x0010_pOÓ_x001D__x0002_´?¨eÛU_x001D_~´?_|f[.4¤?V3½Ð|?KÙÝ^2¦?û_x0018_©_x001E_òÈ±?J&amp;_x0013_!¼É§?¬î çÃÚ¶?õ,ªùf¯?ÝddH¶? _x0011__x0016_·ò2¨?ÑÜgH_x0002__x0006_Wn«?_x0006__x0006_ï__x0016_6±?_x0018_Ìâ_x0006_¸?"ÐUñ?¾öõú³´?_x0018_#PSY¢?_x0008_PÛ_x0002__x0006_³?Ð¯_x000C_Õü^²?ßhÖk_x000C_²?VÍ_x0015_oç_x001C_¼?_x0003_EÐ9º®?-Åy£_x0001_»²?/5§7H´?ál©Ó&gt;µ?Ù@Á4©?_x001C_¤_x0008_õc_x0004_±?´â_x0011_r¥{­?eªªU´?_x0014_Ë±,¬_x0012_¬?~ýEÓÑ£?åÅá;UØ°?ßKG&lt;K³?_x0012_×]¼xº?ø8-ô³¸?TÌ;W¯?©_x0015_Y£Ìµ?¡R{_x0004_5³§?F÷_x0019_\@§?ìýÌâ¡­?¶ÿñ[ç°?_x000D_ü ¯û¿±?_x0016__x0003__x0005__x000F_úµ?_x0001__x0005_3=¡±´?õ_x0012_¥ÿ¥®?»¿9Ýa¦¯?ô´Æ_x001B_u_x0014_°?®YònE&amp;®?äÃ¸÷_x001E_¶?ÊÖ_x0005_G_x0016_±?»áÖ_x0004_³?tê_x0002__x0017_ ­?_x0006_j_x001A_:_x0001_²¶?#H}¸¶?_x0004_F9àÊÖ¥?MÚ¡Â)¤?·Kõ)è´?eIÃïh_x0004_°?ønz¹½W¤?¹n|bµ_x0003_£?ÆÝüß×°? _x0006_«o1?µ?_x0014_o_x0011_2ö£?Ô@8,_x0016_³?a_x0014__x000D__x0012_O±?B1$¯ÿ¸²?_x0019_ì)YË§?­shô¸?z&amp;l_x001C_àr¼?â__x000B_±?_x0003__x000C_,/_x000D_¬?#_P+¯?¦Z/ÊÐ'¦?×üßF±?Õ_x0002__x0006_#_x000E_·?ËxR_x0012_Úq·?"Rh8þ£¡?ý4ØÉ_x001A_§?	¸8I_x001E_º?_x000E_Þí_x001A_ª ?\¾3 ¥W³?r¢$|¤¤?Vp_x001F__x0002_¡?amfFàe­?^ÿ_x0006_1N_x0012_?Bô5{`C°?g0;]Á¶?_x001A_âW­î¯?|"¸ÿ9 ³?®úF_x0008_È°?ò?5tª?h¨Ïa_x0002_Ç§?_x0001_§zÙîµ?°¼¨q_x0004_K¶?Æ½Þ_x0018_W¨?ûE µ_x0013_´?ºÀ_x0013_mý¸?ÖY_x001A_èPD¸?DqÇtâ°?82	Î£&gt;°?Ä`ùNx¯?(Sg_x0003_º±?¡â5²?_x0005_ip_x000D_"$²?m:«ü©s¸?Êök¦F?_x0002__x0005_IÐ_x0016_ÿÝµ?PåBkÛµ?Ô(3SÓâ¦?RÜþ»U_x0010_¨?9Û*ñ_x000F_¿³?N_x000F_PÆ¾k¬?*¤ì@Ø_x0011_µ?_x000C_9@ú¦±?b&amp;mð_x0019__x0002_µ?Ðu)_x0015_!v»?Æsq¨Õ¶?Ñ	ÆG_x0006_§?gH_x0013_å\.²?zP7~µ?a_x0016_tn_x0011_¥¸?_x0003_ãÐù°?_x0014_ÁçTÐUµ?ùÒ¨·?+_x0002__x0006_ØÈï²?)ð¤ÁM_x0010_¶?_x0006__x0001_À`È¶©?BÒ_x0004__x001F_Z³?7'_x001D_ µ?êY^¼²²?A·KÍvÎ´?)85¿7´?t[õ;_x001F_%¬?&lt;Ù²_x0014_©?_x0002_Þ6Z_x0010_2´?_x0005_e_x0002_bª?_x0001_íWã¬?vàZF_x0001__x0002_ëw·?_x001C_Á·Ü_x0015_­ª?VZ{Aë³?çÐã(oô¸?ìÍ_x0003__x0019_¸?ªûvîµo ?ìj¹¯í6±?üÏÊy?³?_x0002_ËìÝ9¤?#û@[·´?;ÇèbH§?þØU&lt;´&lt;´?|AÏ_x0017_ç³?³¿uÍ_©?J¹_x0017_iþµ?¤(_x0011_Â_x000D_Ò¯?b_x0008_#_x0006__x0010_¶?îõê%I¸?REpÐu¸?_x0006_¯:	¤?_x0004_"¡U§_x0014_±?0*y_x0005_®¦?¾k_x001C_Ic³?,°{ìc8¯?_x0008_r_x0007_T¶?tHBÖJ¨?ÚEWég©?ò_x0015_½ÃÄ©?aª]_x0011__x000E_«?_x000E_lÉÐô³?&amp;kÞ!MLµ?Øqiß$²?_x0002__x0004_Pt*ì?¥?*´pò9¹?½_x0003_ür$_x0008_·?_x0006_À_x0006_Âl¹?®ë_x0006_~f³?Èbï.þF´?@_x0011_{öàç¦?f_x001C_ßsùµ?&gt;ö!ØÜ·?å7_x000B_Ç³?¤´_x000B_ï§?¢¢gÛ_x000E_Rµ?ÙôW¢6âµ?¥Õ_x0012_]fµ?T_x001F_sæÊä?àõ+åD¹?_x000C__x0001_qÃ ³?_x0017_*|äª?ª££k_x0012_®µ?¦_x000B_A_x0015_«?ÓÐ¶lµ?Ì_x000B_þw£º?þ½»_x0019_ö¯?ö*#I'Ù¥?Äsy_x0016_&lt;µ?6£_ðS¤?dÆðù¦?+{Ç7J'¬?÷Þ¸Ñ°?é¸rÒ6·?¦%R/é	¶?,¤È_x0002__x0003__x000F__x000F_®?¯ìUïì+¤?zo­-Tº?_x000C_CÞ®¥µ?høgo£?ïhÚ¢Éf·?´Á3_x000C_]{¦?èºÊ´F¹?/°{³¶?äNñç_x0013_¸?!ÎP»¹?báZa4¾«?q_x0017_¿Î.©°?è67oáÐ«?&lt;¦ÜU{·?4=L|À­?fÇI	_x0018_µ?ÔXÓ&amp;sÀµ?ø&lt;x_x0019_~Ï?Vº¤_x000B_¼?áX_x000E_Dëÿ·?x_x0001_¬[¦½?ÉW`Ý¬¨?`DãÈtÖ{?W_x0015_Ç¡7í³?Æý°?¼;¢ö¦?tV_x0019_i®³?NÔ(©às¯?°L/­?_x000E_?+_x001F_}¬?±5_x0001_£_x000B_$¶?_x0001__x0004_Lö)¬WU¬?u\W¶?@77ô®?°R®:ª?,T¦3Y ¦?9_x0002_zu·?uúé.Cçµ?Í+tÅ_x0012_zµ?dÛª|Õ+·?Q¼Z­YZ°?z0"ðµ?M}zÔÛ¸?TüßB½Óª?1QÇ»S_x0012_µ?¥¨ÊbkG­?è£krSþ²?	eu_x0002_©¸?«ÝS_x0005_±?¦5æ_x0017_Åw©?d;gÊå®²?b!$-Å¥?ì_x000C_¼§Ià¶?8&gt;ô¾·?_x0011_GüÌI¬?ÒÎÚ¬±?_x0001_ø)(¬Ð»?:&gt;Û;³?×¶i_x0003_û¬?_x0001_oaÅc]¸?¾-_x001B_MÆµ?Ò.Ã_x0014_ý³?°`_x0001__x0002_{Gª?ÔCc8à_x0003_³?ç,ò _x000C_µ?ð`WÃC²? wÊ+.;¬?ºýüÆ_W´?Ò/11_x000B_±?ò$DÝ?`Äqg_x0015_¹?!ÑÅ_x0016_!Ø´?Ìc´2_x0017_©?WâJÓQ.±?¿e_x000F_GS¸?f0õ0¬ª?Ds_x0015_dü#°?¨ÞMOcß·?_x0007_ÕY_x000E_M²?¹|áþ²?M³°ÛÌi­?¿ôkáÎb²?à@&amp;zºt§?Dfôµ¬?Y¬c_x0003__x000C_î³?ÆG_x0003_¿2t¨?;´&amp;¥ïª?Ìý²ù½?vQ_x0006_ÕQ­? «§_x0013_ÍO§?6Lð@¸ý²?_x000B_øÞíÒ³?³Ê&gt;4»?_x0016_DH¢_x001E_³?</t>
  </si>
  <si>
    <t>87e58c94ec2dfe7914e8de4f85300315_x0002__x0004_e~¬ÌA³?ô¹åÈUJ©?lF_x0004__x000E_h©?m_x000C_hP¯·?þv_x000D_A_x000B_¸?äO¯Ê±a°?0çj#·?_x0014_uµÄ¶Â®?`_x0001__x0004_9_x0001_·?¯Óµa]¶?8Fê°?.Ð¾L±±?1Ò5ðÂôµ?²æx¼?_x000D_Ä-´±?³çåÇ-±?W!o_x0002_ó¬?"©ds§¨?_x0008_¥NÇ\V¶?ÅJ_x0016_PÒµ?YlÍÊ°y´?ìZÜº»®?hjåß·_x001B_µ?_x0005_~Ñ0A²?c!¾ø÷²?±GýØgQ­?Ô¥]8Cc²?_x000C_áõÆ@£¯?âïñE_x0003_«?v´×È_°?Äõ8n¯?áq8ö_x0003__x0004_o~¹?$4_x0010_(Ãv¯?_x0012__x000B_¸'_x001D_b­?_x0008_áó`Þ«?s¨½uë²?Ç_x0008_ÝèÄÙ·?ÃÍ_x0001_Ð_x0002_²?ÖTjÓ»?T5Ó^_x000F_¦?ÍC ðL_x0010_²?W¦=ôôÆ°?a³¼_x0010_¼²?Z8_x0002_EGû¹?l	9z"°?¥¥YÓgúª?ýe_x0015_x·²?RpMU³?m_x0011_ã£H³??8Ú_x0002__x0001__x0012_²?D=_x000C_ !æº?_x001A_=ÝK±?nGà_x001A_î«?0f9§DJ­?L8¨vs»?z_x0015_©_x0003_§?ºóÜ3°x°?_x001C_²Ô_x0018_ãa¥?_x0012_s!_x000D_©?á'_x0014_øÝ±?ÔÁÜætÌª?&amp;ÚV±´â·?¬yæ_x0015_¾?_x0001__x0002_Ñmï_x0007_µ?Æ3_x0013_K~¤?PJ#låU®?ªýÅþ»?2ÉiÆ¶µ?|¦_x0018_O	µ?©³ô´Y¶?àf±»_x0013_p»?Þ_x001C__x0016_8_x0007_Ï³?N°X÷&amp;±?)ÄÌ±Q°?þñ¸Æ~®?½@ªD³?_x0001_=.ga±?}QÒWh°?Ô^	0Õ¶?_x0018_kR_x001B__x001A_£´?\ú_x0005_ç)²?`ÚW_x0007_?	_x0005__x0002_R8¢?¨ïÜò_x0008_°?P-%_x0002__x0004_¼´?_x000B_ÚÜ'/·?Q1È-W²?@Ig_x0018_«?«¸_x000D_&gt;±?ÇRßOK´?4»ÒÁà¶?æ±²ÐDx¤?Gl_x000D_b&lt;°?:_x0005_¬uõð¬?/oü_x0001__x0002_ø²¶?_x0011_¶äÆ±?Û:ÝÒa²?¢läâ7I®?}$e_x0003_]¹?«í_x001B_îÓ"±?`_x001A_Yº¬?¬#ÎfÏ÷¡?5;&lt;_x000B_ç±?ë]l_x000B_°?_x001B_@_x001C_ÓÇ_x0012_ª?0§ó)µº?_x0018_E_x000B_ÄÌ¦ª?:×7²?_x0017_OT¥_x0005_®?&amp;qÝüeN¾?îó@_x0017_o®?&gt;_x0014_¬w0¡¯?h0 ­Cµ?YÙ_x0012_h¶?pµ	nM¶?[_x0017_ö¾_x0008_=³?£âÓ²F?[ÅÊ_x000D_õ_x001A_´?tP3MÊ¬?H/ï7ÖÏ±?Øí_x0008_:N©?á_x001E_¯?_x0018_ov×Ò¬?_x000F_ÞEWÌs²?~&gt;_x0008_/uf´?_x001E__x0003__x0001__x0003_¦?_x0001__x0002_ïï_x0013_A_x0004_y²?|çG_x0011_ë·?F±_x000F_Â4µ?·._x0004_ÛGA¼?ÈXà|ð·?&amp;_x001E_ÀÊq¦?ÎÈëôN³?ü _x001D_|ì\±?@_h·îì±?&lt;ã_x0008_%n¦º?®ßs'¢È²?çöê2¦8±?)ÚX¿_x001E_¦?h4´g7³?~_x000B_É«?4o~_x001E__x0005_µ?$;`e'Kº?Òs)¸Ïm¤?Öe-zöû±?)íG¸¯©? ¿-|Rª°?`êÞ_x001A_mÅ·?3_x000F_hà_x0015_°??_x0001_6åó¸¬?"_x0012_mú´?x}ò¤FI¼?B?Óå_x001C_¨®?§;¦]²?ìOï $\¦?ãE_þ¿¢?»-wE?È²?J=_x0014_ _x0002__x0003_¢Ã¥?3UÿU¿?_x001C_ÿ_x0001_K°Õ¯?n1©ë_x001D_µ?_x0003_Â¿ÞÛ±?ûau¦âF³?nÐ_x0015_v4¶?OÓ·_x0011_ïT²? tüîe¢?ÊK¿á¯?É _x0002_|®[¥?¨_x000C_|¼q%¸?Ùêj_x000D_'°?5Ç®ÝôÕµ?V#jç_x0018_?\|Å£ë±?(ï_x000D_¦×|?_x000C__x0018_pý±?Ó+cÝ^¯?´+éïØ¤§?ã¢~_x0016_À³?:sçbE©?¸´þõ¨?¯+þ3¨°?R]T}ð²?O@l@Qµ?ì_x0015_í_x0015_p§«?@pÝ¤ü"®?þ¤ªKÒ°°?)Á_x001C__x0015_®¬?øç77Þ¾³?ýév*°?_x0001__x0004_¸'»¹ä¯?Ê,L²_x0007_Û­?#_x0016__x000B_oÊ·?»y&amp;@¦_x0011_ ?+[À&amp;¸?ºL:Uª?&gt;Î\Ö]£·?_x0019_·}Ô³?uãmÍ_x0006_Àµ?´Ê-ú_x000C_°?õð_x0013_Ù­?7­ÏÊB_x000D_²?ðÔ_x0019_7%ú©?hÊÖØÏª?/CyûJ®¥?2~á¶_x0012__x0002_ª?_x0007_ßÌ~vÊ²?ä®Ïã§?6v§J"³?ºÓ*_x0011_&lt;_x0019_¨?[Å|¸Ôë±?s £Z_x001D_º­?¸kC_x000C_¢¶?_x0003_ª£O¬µ?}_x000C_Ý¶òâ²?§¸a\ª?_x0012_W¥B²?_x0015_Þþ¤t4´?,l¯_x0015__x001C_ß²?Ì_x001B_[['¾?|â|OA_x000B_À?hàñî_x000B__x000C_qï²?q_x0014_øý"³?òQéÎân¬?_x0019_èE+î]º?ióèÌ"Ã°?|IC_x0007_{¶?_x0012_Äß_x000E__x0004_	²?9Ú|_x0008_¶?s½_x0003_&lt;=_x001D_±?ìl_x0001_¤g_x0007_³?¿Ø_x0004__x001C_ª?ò»\"µ?_x0013_Jn"_x0003_®?úÆLïX_x001A_«?·¢âVæ´?¤ÚÈ¸?_Ç÷¯_x0003_²?z3_x000D_×º?ÓÇ­"¤?¬&lt;úõïø´?_x001B_êxº_x001A__x0010_¢?z,þì+p¡?=èÆ_x0007_ää²?,«_x0017__x0005_0Ê·?_x0014_êXÞ?*/"O¹¯«?_x0002_åæ1á¬?¶Wù_x0018_®?3Yy_x0006_±?ý«5`_x0015_ª®?xj_x0001_ÄI¶?jþÙK²?_x0002__x0004_Ts(s_x0012_?fj_hp/¶?·+jq_x001F_´?ä*àù^á¹?±ñóaÕ_x0006_²?m_x0002_w_x0019_Ù?;U¸C_x000F_¹?%_x0008_°³ùe²?eÅ¥F·?r_x0012_kÈ#µ?½s_x0002_EÃ¸·? Î,Ok¤?09ã\°?"ÂOi¿¶?._x001D_¸Ê_x0001_¨?ÚiÆ_x001B_l¥?Ä7PLíK¨?ötßD®¯?_x001E_F9Å¼_x000E_´?)PËZ² ?u%p[äÒ³?_x000D_ïÁ_x0003_¯=±?Ày/¤¹­®?Æ©î¯®¥°?x_x0019_*'8µ?~½½tò_x000E_²?|Ø_x0005_G_x0002_¬´?Ï©å	Ùµ?ÆB¨ÁÌ¯?c0°uµ_x0008_¥?ó_x0013_­§AO³?âp_x0001__x0002_°Ô¸?R-òr©?ë£Pä_x0011_£±?Ö0_x0015_cþ¥?l¢koo¨?_x0015_´àS}µ?MNXu_x0003__x0012_»?W Â[1¶?êÞeÍ×_x000F_½? ßXN?Ï;¥©U ®?}ZØV°?â%²?Hwy_x001B_\³?Ô:}°¯?®{±±!Ô¹?´°¨j&lt;²?KôýÕÅ1³?¾?±e_x0001_¯?¨2&amp;"mT¢?eç\«&gt;²?2àcµ¯´?Q_x0012_|­ùÒ°?^à¡5µ?¦]QyÏ³?bÒ¥éXæ¯?/§Ê_x0012_@¯?z_x001F_	Î;µ?âV_x0005__x000E_¯?bì£*^"­?i&amp;Ê[_x0003__x0010_´?1&gt;_x0007_&amp;â±?_x0002__x0005_Ç_x0008_çá_x0013_J¹?Ð+__x001E_§µ?3kV|u¡?@¬_x001E_Dòö¼?wRt»_x001E_®?¾WWÄ5±?9:Ý_x0016_æÅ¸?Ð#+_x001E_Ö£?XKá_x0002_Ç³?Hé©¬?_x0003_â_x0004__x0002_Æ»?:VÖ-K_x001E_¯?%ýµj s¹?_ZúëG±?ëcÔI2°?Ûà_x0014_Í_x001A_°?e;lzM1³?_x0006_.æ£,´?&lt;_x0017__x001E__x0001_m¢?Èú&amp;_x0015_Õ¸?zçØã_x0015__x0016_½?Ä=,C7­?ãºät_x0007_7µ?7Ì³?,Ibæ®?_x0014_³ö_x0008__x0016_µ?lÒ_x000D_áÚ²?C¤&amp;_x0005_i¶?»I.)î©¬?[£ÂÚmÐ©?­á_x001C_ÖG¯?îiÿ_x0004__x0006_Î&gt;°?d²±p _x0005_³?Î[ÞöEÁ?Ì/ÎkÝ­?´K~w¼±?_x0010__x0008_4ú_x000B_­?øu_x0010_¿l§?_x0008_j&amp;_x0008_À·?x5ü3b¦?,Âî)"#¨?Ï_x000B_R_x001C_2~²?__x000C__x000C_N_x001D_¶?-_x000F_Ø¥rÝ²?_x0010_úPh³?zâ==¯?_x0002_õ_x0003_	Ï.³?¬çË²?Gä÷_x001C_Æ_x001F_¯?b_x000F_»¨_x000F_¤?_x0010_§·?mAf"Ã?½*å×N °?@Éf_x001E_$C±?¤É(öÿÔ²?6"|³-Ø²?ÿ3_x0005_N+¡¬?®öC/¾¸?)ÑÎWù_x000E_°?ðJz_x0001_¶?°sût¨³?¸ü_x001F_ñ{R½?Eí"&amp;^³?_x0001__x0002_r_x0004_z&lt;Î²?Ë_x0017__x001D_RÞ©?(Êl_x000B__x0005_Ö­?_x0007_÷ã§ÍZ±?¿|P_	_x0017_²?íïÕê_x0013_¹?ÎÈ"Ñ£É±?FøÒV'­?K%)|'¥?1_x0017___x001D_B®²?"Aq/qÚ¶?_x000B_Ëôqk±?@FM¡I³?¿@v%µ?_x000E_]/Ê_x001D_=Á?|ÎôÜ©?_x001F_Ý ^ÌÖ¤?_x0015_¢¦Û¶?Í/VR£§?8lÍÔ§¬?k^ `Óð³?Âm`O$Dµ?%eÈ-Éê®?_Q{ÕØ)¶?D_x0012_·¯?ºiù÷_x0013_½°?Ðì®.²? í!ûèô¨?}{T8$]¶?_x0016__x0008__x0007_g_x0018_°?d_x0008_T¾¯?nÈø_x0002__x0003__x001C_w±?C_x0011__x001F_2_x001A__x0019_³?_x0003_¹ÂxîÊ?¨o_x0014_öRù²?À)e{i¹?4xPl~µ¨?ä|ÐUc´?_x0019__x0001_Exq³?$;È_x000C__x0017_³?&lt;WPL­?Ðª¯$O¸?_x000C_Ú"kó·?.Ú_x0004_6j´?rÔi¯2­¹?î@þRù³?ü½®_x0012__x0002_¯?òàß1úïµ?T/ê?Ç®?óî_x0010_ÏÆ³?n_x0006_ÖÔ6V¹?yúq×.¯?Ü_x0004_¢dõK¬?GT=Ä&lt;¸?0·¥¢©?w_x0008_LO_x000B_¢¸?òG_x0017_Q°?î]A·ð³?}ºÿùV/¸?&amp;"ðD&lt;à¨? _x0013__x0017_¯]Ñ±?¬ÒBí_¨?ôW_x0001__x001B_%ô»?_x0001__x0003_Î_x001E_Î¢½¯?&gt; Tc_x0002_³?=:GOAµ?_x001A_Ñ¬ ¢c¶?	g_x0008_Ï¨?6~_x0007_cqó¨?ÍãÚEï¤?Û±8FÓ²?|zw¬"¤¶?GBó°?Ð)Ùpþ_x0016_¹?ÈN_x0002_º?2;ðº_x0004_q°?ï_x0001__x001C_Mµ?: ì\_x0008__x000E_¹?bfÀßTî¬?k_x001A_ù±}­?3ºË_x0005_³?å&amp;C_x000E_´?Î	éî¢³?ØýVÇÑ_x000B_²?u_x0012_kàX_x001B_°?_x0010_ÂµÆë?$_x0003_d;tª?íj´_x0013_å°?_x0002_äMÒk³?_x000C_3_x0005_½Éè­?_x0019__x001E_Èd`³?_x000B_·Ë¨¤²?dFêK5¹?îT·¦²? Q%H_x0002__x0003_¤?®?è.sÞè®?|ê_x000D_«øå·?æ_x0003_7*­?e¦õ6z_x0015_·?_x0008_°	x\K©?Á_x0002_2b;4±?ÔÛ`=&lt;É±?Ø*Ñþ_x0017_·?¾0%½î²?ø	ü&amp;_x0019_Ë²?©PÍLu_x0019_²?.M'ÈK¤§?R_x0016_c_x000D_@_x000B_¶? _x000F_+!Dr?èÿöv÷°?tû»÷+d¤?%&gt;_x001F_±õY°?Hò3¥?xÝEÅ_x0018__x0001_³?{_x0008_Ï_x001C_³?Iùm_x001B_î­?¯~c©?üÙo5û_x0016_«?,Þ_x0018__x0010__x001A_@µ?Á#Ù²!¶?.¬L½_x0004_û®?e~2Y(]²?NÔJ_x0019_	­¸?[BÖCÉº¦?(+*ü&gt;9­?iº©5u:­?_x0001__x0002__x0006_ºð×äW«?M?6_x000D__x001B_H·?ú(4P_x000B_º?ý·hb[ñµ?Kt»Û«°?ø_wÿVÎ©?_x0010_z!ï÷C³?¼£Õ++¶²?¿MË]äÒ±?jÚ3gÔ_x001B_³?ÀÙ+©_x000C_«?J}î£µ?ÄÔu[ã?Í±tµ¢¯?³Ú³eÎ®?}¶Þ*Ôø¯?ülU·¸_x0017_µ?Ò;6©w_x001D_³?u_x000B_4ågäµ?¬3m_x000E_^±?`¾_x0015_,±?iñåÆ¡Ñ¬?ûe_x0014_Ý®¸?§G^_x0006_ðµ?Ðzò)sO?Nq9°»½?æ_x0002_ç­Ô~­?_x0002_Ä5P_x001C_Ò·?àØJC(´?×Ø·öbé½?_x000B_måÎ_x0006_«´?."ûB_x0002__x0004_Ü¬?_x0016_hþ_x001C_«²?÷ï³èn¹?_x0010_&amp;_x001C_{éi³?_x000E_Âã¾¬?\]_x000B_¿9»?~òÏ=oñ³?ÒvhG»?ÒIË£_x0003_û¤?ã}o´?è|}2æ³?_x0006_ü_x000B_ûÁî°?çÙrpß_x0015_¶?Z_x0004_ÎÐª??ùÑ0´Û²?6JÑñÿ±³?_x0008_Ýdk¤_x001B_±?0L½[I°?è _x000E__x0008_°¬?Ú_x0016__x0018_Í´?fç&amp;¸&gt;³?Ü3ínâ_x0002_¸?âÿßp,­?[_x0012_¶'¡M·?ÓDIo_x000F_g£?Ö·ò¿²?¨ýxzõ_x0011_«?}7;­,´?ïéü;Øá¢?ºÀR©»?_x0001_l_x000F_Düj´?_x0019_±ìÝß_x001D_°?_x0001__x0003__x0002_\_x0012_{Ñ³?_x0008_ûÞª1¯?_x0003_é¾_x0018__x001D_ªµ?4#íÄ_x001C_{²?«_x0005_@_x0015_ã³?_x0012__Õ'w­?_x0013_&lt;ÜÄ°?Ð.êXüÍ¨?1e_x001F_wnÏ°?¼tö%õ)°?v1Ä£±?À_x001A_%&gt;¥?Ñ_x0019_oZ¶?_x000D_N¼_x0013__x0016_³?_x0015_ªv#tû±?í¾OLÄ_x0006_·?º_x0014_'sp|«?áá_x0010_´ä³?_x001A_Jh&amp;§?õé]ßd´?¯_x000F_¬¤¼­?xÅ~g_x001F_m«?_x0001_úL{v»·?Å$Àµ?fï$9µ¨?=Ã'\Ã¸?ÎsÌù¶?mq(_x000B_³?«Âó¸î¨?ìB¡xÒ¶?R_x0016_£5_x0010_R°?óP_x001B_c_x0001__x0005_{Á³?_x000B_õ(Km_¯?(¸c_x0019_Ò­?"æ×^_x0014_­?Ç-_x0017__x000F_J_x0012_´?_x001C_H_x0017_½t±?_5_x0011_/j±?3Ï¸Íª?_x0017_-K_x0007_ÒY±?1ñ¶w_x0013_²?~Å#y+´?Î_x001A__x0014_}_x0005_×¬?Å·/IAÞ°?ÚÀü_x0013_¬?LJ_x0002_Ý£²?_x0004_¼HÂÀ#³?íA^}³ý±?_x0011_âÎëÆ³?_x0005_Ö`å:²?øþÇO£Í¶?ó_x001E_#ÉÕÜ¯?$ã#Û£? 1aÐ!_x001D_¨?´®¬~÷c±?_x0016_-rA£`©?Ñ-Kâª?.eºXdáº?m_x0012_J4Ñ­³?_x0005_c$ÿH_x0003_¸?XßÄm`|¸?&amp;³hØ_x0003_&amp;¹?È_x000F_ñ£ûÖ¶?_x0002__x0003_s|A#x±?_x0010_t^â·_x0015_±?A¯GGF«?ºAô_x0008_ò¿³?ú_x0010__x000C_p¶?_x0003_xMY_x0010_«?;?L@À§´?àáDÖþZ»?É­wïÙµ?&lt;»2.þï³?ãsq3_x001F_µ?+úb À²?U:N+Á@²?ê¸P_·?®H)*¬/·?òWäÛ°?_x001C_g?WBè²?nèE_x000D__Ãª?iw©vÔ_x0010_µ?jº_x001A_hîµ?*_x0012_\oAí®?ÙâÞ³z²?ð**_x0016_¾8¶?Ä`_x0008_Ñ¯?ÓÆ_x000E_GÒ¹?É·ð ú£±?AªfbË°?¨Ñ\_x0003__x000D_³?_x0001_á×t³{ª?&amp;%-_x0016_Ñ°?òFø¡7_x001B_?Rô^#_x0003__x0004_¾_x001A_¦?4ü^×_x0001_¶?°_x000C_dôRF´?í3¹óÛ^¹?'íÖÁû¸?_x0004_N_x001F_óª?Ùü_x001B_?h­½?&gt;_x0002_Ín¤S©?5¬óÁ_x0014__x0008_´?0\¿_x000B__x0014_Ó¨?²´*Â­?ùpùNÞ\¬?ßT5NJì¤?'%àMZ±£?þè_x0019_¢_x0006_¶?_x0008__x0007_ÌJ£°?ê_x0004_RÔa´?Ï1Þ!âå¬?ÅåVTâ«?vAiÑÃ_x000C_·?Ö|(	w?sÉ5¸_x0011_±?GF#í_x0019_ù²?v,NúqÜ±?´PªF(l©?RsEUÁº?òo_x0006_±n¶?T_x000F_°;£?ìÊ_x0006_ÑÓ°?A.þDõÜ£?â_x001A_-I«·?6øµ$ª?_x0001__x0002_µ0¯ß_x0017_¹?ÇeëY'Û¼?ÌQNú´¥?_x0002_Zo%'·?{Çð#êµ?	´RkiÁ¥?_x0010_rÕ(ú9©?^Þ|_x0015__x0013_ú°?sQKÙ{®?y2Æ_x0013_Zþ³?@Ê)O°_x0007_±?¯_x0016_ÖÄÓT¬?6_x001F__x0011__x0008_Ò·?®_x0002_&amp;æÞ.®?_x001F_õ»/ïv®?½_x001A_+:Ã ?_x0016_ìB½_x0016_7¤?hr/"÷u­?«Ô«Ûàíª?ÔW+ï3_x001A_À? _x0018_ñÅÅA°?*4î_x001E_µ?&gt;uÕ¿a²?_x000F__x000D_ö×Ê_x0007_¶?§³Ee#$±?9Ñóv@¯?¢_x0003__x001C_WFh±?é_x0008_!$·?Èn	ãQ¯?Ö1	S ¥?_x001F_ßô_x000F_&lt;B¶?­ýñ_x0002__x0004_7Tª?_x0005_J³DI_x0008_µ?Ö_x0003_$A¤kµ?±_x001D__x001B_H_x000E_¼?_x000C_GT0Ú´?Ä°ö`[Fµ?_x0010__x0013__x0017__x0016_«?HÂÝ$ °¶?²9FO?º?QUýEG¯?üz°_x0014_a_x000B_­?_x000C__x000C_&amp;ÞÓ8´?_x000C__x0019_ÕYÖ!²?mhü¯àµ?Kx_x0007__x000B_·µ?ÊlrÐ´Q¥?_x001E_j'`·?®B`Ìs´³?«ÔDÙ¢°?Rpàþü¬?ÂMPlúÑ?êÜWg«?P)_x0001_["J­? OZÎß¬?X_x001A_Qí±²?l_ó)§¥?VVfº¼?è_x0015_d³·?Â_x0008_ÕI¶?æ/¾_x0002_Räº?ëÑ]°þ®?»dÛ¿wB³?_x0001__x0002_éà_x0016_Bq±?ýÞ_x001B_Ï&gt;Íº?_x0010_Ü_x000B_;È´?_x0016_Ç½~åµ?îT_x001A_³?pò~T1n»?íÀ° £©?øòam&gt;©?r_x001C__x0002_G&amp;¶?_x0007_ñÜ+D¦?_x000D_&amp;Øb²?èçúÞüÆ¦?ªíå.fA´?XîÛÈw·?`¨_x000D_y©Ø´?½yøÖ_x000F__x001C_µ?Xå_x000D_pÖ®µ?APé]Í·?Ð¾ðg=¾?ó_x0003_AJ±?Ù_x0006_À_x000D_ÓX±?_x0012_ëÛÚ«?~ZeÎþð±?@ºF)­ª?ªÁFÿ&gt;Ä¯?jw_x0006_MÓ|­?_x0018_C[_x001A_T¸?]EgÂé³?ÔÃ¥¥ÏG°?Ä´e§G§?|_x0019_Ò7­?Eq&gt;_x0005__x0001__x0005_Q´?_x0012_És£]±?"JÑ_x0015_Ì­´?Àpì§_x0002_G«?P÷FÈ?_x0018_´?®¿æHýT¹?éLJf¶??z_x0016_4ª?fUì§»§?`è¶½+¬?­,¿Ý!?®?á³ÉÞØµ?Ô£úa1µ?U_x001A_iSQ¯²?yx)BÝ_x0004_²?	uÛò¨_x001B_²?_x0015_ÍqóÃ£´?`PÓ§Ù¶?C¶ÓÅü_x0002_¶?ð¶ÌÁ¹±?§Õ_x001A__x0005_WS³?Væ_x0003_R*¥?]#µA³?_x001E_U¼ÿ®°?6_x0012__x001A_»z³?ki¢Ú¸J³?£î,¸?n$`q·¹?Kö5_x0005_ÈI¥?o_x0017_&lt;N¯ü´?ê3È_x000F_Æ²?®Ó·Y_x0010_?©?_x0004__x0005_bð7_x0014_ø\´?°_x000B_ãt_é©?û_x001A__x001C__«?òÏ9,g´?îT]A¿?£Oo»*´¼?«a6ßl³¨?¶_x0012__x0010_ò_x001B_®?ABî¾Äìµ?.úBéÕª?^6K_x0007_tÈ¦?7î}ó¤¢·?¶9(ÒEé´?ÖâDQ±?ýÿ5Ù2[º?£èÑ¨?dX¬_x0016_°?®¼ã_x0002__x0004__x001B_²?Ëàæî°´?k_x001A__x0018__x0001_Ç±?¨ÎP^Ú,¶?_x0010_ÚÞ³?lÚ§vd²?ûÄFZ:°?tÉãõq°?à!_x001E_pzn°?8î[rý³?ðõá7_x0003_¥¶?l&lt;òø_x001F_·?Ðuâ4z«¯?á_x0017__x0005_{_x0001_A¶?IÚ±_x0001__x0003__x001C_	­?éÅ_x0005_©oÜ®?÷øÚ¤£c­?fLYv±?_x001E_Çz¬F¦»?Üë;s_x0004_¡?Èh_x0006_d_x0015_}²?D_x0016__x000C_çÉ»«?þ³yæ³?z¿Å_x0006_¿¹?_x0007_"'í	_x0003_¬?xoÝ¡8I¤?]¿_x0001_Îmµ?æCº?oL¾¶±ª?H@&amp;º0£?_x0003_D2Ñë¦?áºÕ¶¡µ?õAçq^ó¢?í§f»Àì´?3òoàH¬?[bg;Äÿ³?8O4SÀ³?Èw_ÿ¢?_x0003_¶§9õ1°?âe_x0008_rQà®?¿MA_x0011_\®?$MºÎ§?:þÍ¤/~?_x0003_Xï¼)|·?¤¦s:²?¬Y6_x0002_mE²?_x0001__x0005_.ÊV­·_x001F_³?öÐmô5g¹?¬ÃM2ehµ?Û´³1;Õ²?ü 6ï_x0018_1²?ÛEc_x0002_Â_x0018_¶?æ'ñWÔª¹?¨PÜË±?.]oWR_x001F_¬?.&amp;_x0011_Ô`_x0005_°?_x0016_+Ùa¶?ÉTµìì£?_x0010_¹_x0005_É`¡?4_x0003_$F_x000F_¸?ëà¸&gt;e¼?òü_x001F_yø+´?2_x001E_i®ô_x0007_¹?_x0014_Ü_x0012_õ±?Þü_x000E_¿¨ð¤?0_x000F_ f#_x0015_¹?^4_x000E_nÓ_x0003_¸?­ì`¯£?_x0018_"ó7l±?0_x0005__x0008_Ü&gt;¶??h.ÎYî°?Ü;ý(èñ®?_x0010_qûÆÉl²?;Ò.LJ®»?´m&amp;0_x0004_·?_x0001_ª$kOì®?vë¢dÖ¶?:_x001B_0q_x0001__x0002_Õ¿©?_x0003_Ï¬ËP±?_x000B_ïÊñ²?_x001E_?ÐÃ_x000F_e§?ÃÔ?¯W­¦?èÒò;§?ÉèÒª Ç«?º_x0014_NÃ=¨?ípÕ_x0001_ù²?ã£´Éç±?lü±H_x0019_Þ¨?x(­½¶Ê¬?öë_x0017_O\û¸?_x001F_N´÷_x001F_ö©?q£Àl[³?_x0019_Þ´2®?_x0008_'õââ_x0005_´?ÕÕRî[Ù´?*Ó÷W°?Ô¬ÙÎOGº?_x0004_S»â¯?I,ÔÏt©?_x001C_Ds_x000E__x0015_°?íòK³å´?Z0QÖW­?:~¨x_x000C_´±?¿O·_)(²?GïÞ}_x000E_µ?VS6®?¾zûV|£?çf7_x0007_ª?M~C_x0004_³?_x0002__x0003__x0010_hfw°¡?­ÍCÏNÈ§?¹T_x0001_ßÜæ²?j_x0004_pNÏ¦?¦èi¬ßµ®?n(gG,±?3ÿ_x0019_r_x0015_»?R µ_x0008_Í)º?/cKSÓX¶?­WØ¹T¶?_x0013_·µÎ´?_3ç*ð²?À°Bß¬¦¶?zy³ÿ'E¸?yPÞl®?@?_x0002_ÿGõª?_x001C_ñz_x001B_Ìé´?fd1]ï®?Ù_x000B_öÈÛ¢?:¯_x0010__x0006_¬°?÷LDp¦Ê«?Y_x001E_Ç»©¶?×C©ò*´?^D_x0014_:á¬?±ÄÜþ_x0002_ï¶?J%_x000F_È	 ¸?&lt;g _x0015_º?G÷f_x0013_£ü¼?i_x000E__x0008_q^µ?:®ðÀt¨?úÕî(Q¹?·'2¡_x0002__x0006_³K¡?8N_x0006_tÊµ¶?ÎÝz_x0008_·®µ?_x0003_oHW_x001D_[¯?òyÂíµ?Q_x0005_Dç´?ÌãYÿ³?ârIEâ·?r¼ï®_x0011_Aª?Þq&gt;rÅª?D_x0003_ø_x0002_»q®?_x001E_|(Ô_x0011_¯?Ú_x0013_¨_x0015_´?ÚëÎö_x0001_&gt;²?ýã(Çþ­?]Eû_x0015_­?_x001D_@î_x0014__x001F_©?Û¼Á÷"´?\_x0007_íÊ¬§?ñ®_x0004_Õ8©?þi$Å³?_x0002_µwª¨?ø¡tä!_x001C_¯?V{§2_x0007_«°?_x000D_&lt;.FêM²?Ìd_x0016_þN_x0011_§?B9î©°?(_x000D_¤ Â~¶?_x0019_ñÆÿ"­?ÊÀ|v±?	 	óÅ­?_x0008_D_x0010_%_x0014_³?_x0001__x0002_Ä¦ËÀ§?×®\]a²?ý_x001D_õ_x000F_ÏC³?Ð¡ÉgG_x0011_¤?_x0016_qÀC£w´?ªÏR$¿±?_x0013_ó¾i©*³?Ø¶ "ü¯?Ju76Kåµ?_x0012_õ}³_x0019__x0010_·?Å-Î1_x0005_÷«?LÅàºÐJ±?mÝxs®?_x0019_±p&amp;«±?Ë¾9@«(·?_x000C_ÂpB±?_x0010_bg_x0003_a°?K8k"A_x0005_¯? /Ø,§?_x0002_`F2¶?_x0007_Ä_x0015_2ýu±?,V"â_x0015_¸?)2c_x000B_ :©?_x0003_íÄòò³?ØeLG}Y¬?_x000D_ÑpMÞ¬?FËë/«?jÛ?¨Çª?H I_x0013_¹³?rF°}îj¯?g `¸I¯?MÚ»B_x0003__x0004_&lt;_x0002_±?Õ~ur]àµ?Q,wj¹Ó´?nÚÕa9¢·?ÙÏDH_x0018_1¯?)ùß~W²?ùÛ[_x0012_)³?r¬_x0008_´g#±?°±ÀÔ,µ?+rÍp­?ì·&amp;-(Õ¬?_x001E_åÝv§?L HÜÛ¾?­_x0010_#%±¤µ?T_x000E_	JÙú³?¶ö_x0011_¾±e¹?®Ì¯X_x0018_º?èÒêæ#¢¶?_x0013__x000E_¯_x0011_Á §?¬þ²µ?&gt;è§_x001B_`_x0002_µ?Fe_x001B_&gt;»?û_x0003_1÷êÚµ?Îq_x001B_Ã³?¾k_x001B__x0008_&gt;ª´?|XiÈ?7¯?)âÉÕ÷n¹?:_x0011_¶í­?£*ØÇ¬?ÈAÁÈ$_x0016_«?ßOW_x0019_*·?_x0001_³¨²³?_x0002__x0003_Á±é¢Ò±?_x001C_¾¿Àì(©?8;hk2?ª× jÝ§?«ßÑÝ!³?°¬Òxïµ?n`ø_x0005_ä²?ÑãÄ÷vD°?_x0012_qÓÈ_x000B_µ³?&amp;e./«?_x0003_M1º_x0010_¸³?¼o\_x0017_b³?	z'AP´´?Ò|èIb´?lËÞYâ_x0014_´?ë/v_x001E_µ´?5_x0013_¼[¿_x0014_³?ûíæ_x0003_ðãµ?ð,}_x0010_RÅ±?6Lnqr­?ÒìÆº·¯?È;%_x0013_¡?%§èý5¸?¢_x0001_ß3_x0010_©?_x0012_^åèÃ«?\k_x0007__x0015_=E²?ÖH-Ö´?_x001F_{ÕïÕ²?	ð_x0007_ÿ@£?,Ô_x0018_¬_x0004_ìµ?&amp;_x001D_2-=Ãµ?h_x0017_Ú_x0001__x0002_?¶?b_x0015_ó_x001E_Ôw£?RÊ@dâ´?/_x000D_ÞÀ_x0016_m ?dfJíJ¹?Fr L³?ÁN~£?Fu5a((­?r12òÊ¨?©(f_x0001_@_x000F_´?~ëØòüê¬?h½SòX_x0003_¢?Ì±_x0007__x000B_}¯?5¤&lt;e_x0018_¡?Ä0_x000C_Jæ¬·?RcM^û¶?è_x0002__x0015_\-w¶?ôU_x0001_x_x0013__x0013_²?íRaQÆ´µ?úU¹Ì¬?ÃG_x001E_ë µ?U%^'¢X¬?êRÏ¦Óm?º;#$Ç©?~núþ3©?8_x0015_&gt;~¬?NDõÏK¢?ÿL§_x0013_­?¥û!øÂ$µ?/Ã¶_x0018_Û_x0016_´?jb:~¤[¶?Eî»³­?_x0001__x0003_#è¹ºâ°?Hf(à_x0014_´?_x0008_Ó©I&gt;°?êé_²±³?´G_x0005_Ó_x001F_±?`àÊ;)·?Ùõ_x0002_Ðc²?_x0014_},­þ³?¨wïÙØ°?±Æ¥¦?_x0019_íSR¶°?ÈDì"&gt;§?í&amp;¨¥_x000F_E¦?üÆÊ¾Y3·?Í~_x0010_QÝµ?_x001E_Xþ=ò@©?p·_x001C_ãzw¯?s³¬cB¯?dªtð¡s±?c{Â8hª?&amp;[Æ_x0017_?¿¨;å«¤?_x0008_YÓ8w'²?_x0014__x0011_Ë_x0018_wí·?¹&amp;«_x001B__x0017_E´?Í_x001B_©K³?	ð+:Ì½®?ª«íCR¶?Q;ÀãV¼?_x000F_ö_x0019_±ÛË¨?_x0012_êÂà·?U/·Á_x0001__x0003_]¯?&gt;Ðå4°?ä¹öõ³?ÛãêLµ?d_x0010_÷	%å³?ùTÈY&lt;¬¶?¨_x0003_ÌDÈí?_x0002_;Sò5Ü¦?2ã[o¥_x0001_¨?¿	ba$è±?zwÚ_x0015_$ô¬?eq\r=k³?æ¿bç³?SÿK_x0010_}®?àÅ»:¦³?¬4,%¨?_x0002__x0018_¢5Z®ª?1P2­B¬?_x001E_ÁõF¨?b3Sµ©?ùq_x0010_ÞV¹³?_x001C_û_x001E_?T	©?{_x0007_j_x001F_²?®'2¸¢]²?âA¶_x0007_ÔX¸?g-^bC²? à(©ÛQ¨?p7º$¯?(_ª@¿?ÔóFµ?_x0002_	Ã_x001F_§i¤?ú_x0002__x001C_ÌP{¬?_x0002__x0003_Â·¬ç3¾·?ÆTË+¾¶?wÐ5·? !·_x0012_M»´?ÔUÏ0_x000C_³?ÿ_x001A_m»¸¤?$Eü_x0005_Ùt³?_x001D_¥½_x0010_SU¯?_x001A_X¡±Ç®´?^¢_x000D_¶Í¯?&lt;_x0011_0¾¦·?6»-*H¬?ûºæÇÐÁ³?_x0008__x001F__x0015__x001A__x0012_¡¸?T_x0003_qâPã©?øè´b_x000C_c¯?û#	é²¸?ç¢ÜÇ_x000D_²?ðuU_x000E_ø_x0007_¨?ÀùÍè´?ä¾Èz@&lt;¸?¤Í£BG_x0013_¸?s_x0007_ö_x0010_\_x0011_¹?¢ã2ó«0ª?[p_x001C_b_x001A_Ò¬?Û÷ñV[±?¸®¿_x0001_µ?×4_x0019_ü¬?ø_x0005_^2+4¯?'±Ûæ	²?_x0012_Ûaõ§±®?@_x0007_¶U_x0003__x0005_P µ?èRþÈ+j¸?M¦ëxË¸?±_x001E_9_x0008_³?÷_Câc#²?_x0002__x001F__x001A_ê_x000D_\µ?uQ¸®a³?dMO =s¶?¬·_x0001_ç_x0017_³?Z½_x0016_ò¯?+w_x0016_Y´?_x001C_zÑµ?v©vÁ?F&lt;à3 6¨?Àtÿ[´·? Óú³?óñôª/³?_x0016__x001E_TZà¬?8G©¤_x0008_º?Aî_x0004_AµÞ³?¥|îvmè±?nÊV/Þ¶?dè:©ö²?øÞÄ_x0012_u°?¼xÐþ¨±?Hç_x0011_î³7³?»}E6©?_x0012_àê J$«?ÒT_x0006_æhº¸?Fltß¡Êº?ze3s²?=§y_x001D_Ö_x0005_±?_x0003__x0004_¸û})b_x001B_·?+@Ø:ä´?ÜÊ_x001C_á%±?7³Là±?­_x000D_s9²?ÎxGçE¶?_x0005_¥³¬/v¸?nñõ_x001F_Ð¨?»BC¾_x001D_7ª?OåÖÝs¥³?Fë·_&gt;Çª?_x0019_H_x0012_ÃÊ4±?ßy_x0017_[µñ¯?+6PÂ_x0018_B±?_x001C_ÙÙYéÆ·?¼½®®6²?~£_&lt;§Ê¢?2{õ Y®?Ü)øW_x0014_¯?ót_x0017_0vF¡?@µä~_x0002_´?ßö«Uî©³?ÀIÌ*7·?uqûO'³?1b|ÝN.µ?s_x0019_oÉÕ ©?ì_x0001_þo¶?_x0010_B_x001E_´Ù8·?9_x0005_×É¯?Ð_x001D_øÐ*k²?_x0011__x001C_Rd÷¥?z.¸Ö_x0001__x0002_ºD°?eó¶?v´?8ÿÉÃÂ°?Ë¾Þ_x001F_F³?Pí	ï_x0006_Ë­?&lt;3½ò#_x000C_²?P·L&gt;¦¶?üwøíh_x0017_¶?üI6_ÔÈ¶?&amp;¤q_x0003_;,¶?»8§¼?a¹ãeæè²?4Û¼ó´°?Ä)&amp;ç¦?ÍIMþR±?X]6_x0015_¶?*·£ù1½©?bÓº-ù­?Ü$$_x0017_vPµ?ÜÏÏ _x0011_±?ªOYè¥ß¶?_x0001_{_x0001_# ®?5_x000E_2E69·?j³_x000B_±?æD8kó´?¡±_x0018_ý°?JÔ or©¬?_x001D_nËÔq£?_x0001_ÊÖ_x0012_áì°?£_x0007_¶ë_x0018_è¢?&amp;-@dº?4­[´®²?_x0001__x0002_,_x0002_-_x0019_º?L_x001E_°òV©?ä·+f¥?·q]Ó_x000D_´?È½iÍµ?2õHuà¸?_x0001_¹b_x000B_²?_x0019_WfwÙÓ­?_x0005_#Â¬^_x000C_´? _x0011_r_x0012_3~°?¡íýÇ¶­?âE_x001D__x001A_´?ì.80 ò«?¡v®_x000C_¶?Wé9æ±?j_x001E_%\&gt;±?þ÷T?Î«?_x001C_3z·?8:Ä4·?t_x0016_Ã¶O¦?ìC¡qøÐ¸?*êÊõ¼Y³?ûöÅªZ³?_x0016_9_x0019_ß°?Z¾/Vdt¯?çÖ²Ø¸?$Q¤aèé±?"æ4[¦S?î_x0003_$_x0008_ëÈ®?WT_x001A_^È­?mcW_x000B_Ob³?X¬"Ý_x0002__x0003_px»?èÑwò._x001D_»?wÈWìýµ?ÕÁ¸Èì©±?mùK'³?±l_x000C_»´?¿O3_x0008__x000F_±?´Á7C_x0001_°?;&amp;_x0003_ìÜ°?Ï)zF×_x001F_µ?§ÏõÇDCµ? ¯À°tµ?_x0012_©ÿ_x0018_Ï³?øa_x001F_¯ºdª?@6èÀ}°?ÉdC,²?àY¾ã2]?_x0001_xvUGm¦?8ûí²_x0005_ãª?_x0007_Õ:Ô-s£?é¼û¾:·?¶x_x0015_g("³?Þ_x0013_,õWn¬?\R_x0003_Ë=¤?Lviàª´?ºl¿Lÿà²?Y%óV¹?å¨h¦®R·?»%Ü_x0002_µ?Æm1»rI»?^_x0006_ÙIâ¦?(î;_x0012_ü_x0013_´?_x0002__x0007_õI_x0003_ú1¶?_x001C_Â^è¸?Ü®&gt;ìÔ¼°?-¨pr¶?_x000E_ÀW{¬´¯?ø_x0010_Å	´á±?i%n³?ìåÅ»{p¯?²¯SS¯?¶_x0004__x0006_Þlª?³Î_x0003_qø¬?&amp;wÀYÁ·?ó_x0014_í4=2«?æñ_x0016_²Ê´?Þ,_x000F_°?øû^1ø°?_x0014_øG'_x001E_½®?_x0018_1_x0011__x000D_Uª?Lìéqª?ßéâÄ_x0002__x000E_°?ØFÁ¢3§?_x0013_DKÈ±?`~=áÚ·?Ú_x0001_°Û¨?+9_x000D_ [ª?ù³èX¸?ÈÇuWüþ°?ë=_x0005_ Nã²?_x000D_Kìªé¥?U8ÝIÓ¬«?8¡d¨ó×«?-æî`_x0001__x0002__x001F_¶?¬_x0017_âe&lt;¸?·EV"(´?þ_x001E_÷e_x001D_0±?¿D&lt;0ñÑ¦?_x0006_ÖÀù¯?½_x001A_^_x000D_°?¬_x001A_«F$º?&lt;U3L¬?0Tsõ"¼?óvM²b ¯?fO_x0017_1`Ë´?Ñ^_x0015_¢=G²?À_x0002__x001A_äW¸?_x0016_·¹?od«?OåËaö	µ?2Ïë_x0002_}F¹?Â@nµ)¹¹?O®,oô´?:%%Ó5í¶?_x001A_PR«oB·?ÀV^­	È¸?_x0008_f_x000C_ºX_x0017_´?&lt;&gt;ãÌR¶?n®QÏ_x001F_§?_x0016_,×©|èµ?Lué«Í?Ö_x000C_Û`	£?U[a=¾W´?!a§b_x0006_²?¤£çTZÃ§?_x0019_2b\²¨?_x0002__x0003_jÅÒÉé°?³h_x0003_ÉP§?×í_x001B_Ù^²?_x0010_;¸æ_x0005_¹´?_x001A_ã'Ûo£±?&amp;Á_x0015_Í_x0010_|¨?ÁJÖ6ã±??}|ßáy²?^_x000B_&amp;¥?±ÚB_x001F_Ùç¹?´ùtÕ*?ÐrNt_x0005_ª?E%Í&amp;%°?_x001C_&lt;Cß?_x000E__x0007_-m?_Â_x0019_È_x0015_´?!Ï»§¢?z1_x000F_ªß§?VD¼À |­?tøÓø+Á¬?_x000E_²è-ý7ª?¦÷÷pöò¶?_x0004__x0015_¼G²?v_x0008_ËbÜm°?_x0004__x001E__x0016_ªÆ£²?[LA_x001D__x0005_¸?_x000D_ª×ó0°?ðø_x001D_HÈB¶?&lt;à$¥Ä¯?^AdFÀª?æ_x0001_i_x001C_?à±?]×%E_x0002__x0003__x0015_;³?ÜXâ­°?hcn_x0003_Ó±?æ3_x0019_&amp;®L´?¦	ÍÏê­?_x0003_k_x0019__x001F_&lt;n©?6­£å©Í¼?ÓEY,r³?	Ü¡hZ¡?W_x000F_ªHz`³?¤_x0008_+Î ¨?µàü_x0007_¼6±?Të¿Ï¬_x0001_¾?×'âXHÔ³?_x0003_øÉ_x001C_;\®?È ÔÞ³_x0018_µ?"¿a½óÐ´?Ñ_x000E_Ï_x0012_Þ´?o«Û/.ä«?¿õøøã´?jeä_x0016_ý^­?ÌcNë&amp;Ùº?¾{%¹µq»?¹å²7°?ÿ_x000E_õÞ4¬?Õ?EAÎú°?_x0006_p_x0006__x0010_â?MIÈ_x0008_+§?±¡_x0012_­ ·²?$ô¸_x0018_&gt;_x0019_ ?b	C_X²?`Ætl5f·?_x0001__x0004_Æî®_x001B_É²? ½ÕÆ,Üµ?ØWh«×oª?Õåò_x0013__x001C_÷´?ôà[_x000E_¶?Áï_x0016_W§¯³?Âù8ä½¦?Lg_x0005_ÝjN²?_x0011__x000F_gép¶?^xÆ_x0012_R´?^Uµ_x0018_CA³?_x0004_ð0»£­?®A£ÿV·?_x0019__x0003__x001F_¶C¹?cû_x0003_?ù°?E´GÓ_x0008_Z¹?Orö´g·?Îèû¹k7°?nC_x0015_Ú²?`ºµ_x001D_o¯±?á0_x0001_²Øw¹?m'÷ÏÙÇ±?_x001C_ÊÂíï°?_x000E_=ßýo§?2*$Í`b¶?+_x000E_ü0éµ?Ì­çêö·?`Å_x0006_;îo°?_x0002__x0019_ñê$'²?®_x0006_{ñ_x0013_F¨?_x0004_a&lt;öà±?ÊIMÄ_x0001__x0002_ðU»?¸C©Ö­¨?âÍó;¬Ü²?Ê??,h­? ¼Yúd³?¹_x0001_g|&amp;c³?ë[þä_x0013__x0013_»?7_x0005_Ý#Cª?¹Ü¹_x0019_®?_x001C_dUßÏ_x001C_§?Î¸&gt;J5©?ÎØý¬y·?©_x001A_¢óAÀ²?¤_x0006_¤ìÊV«?Ô?	/Í;°?j_x001A_iÚOª?ÊëÓ¿Í²?&amp;ÝÔ_x000C_¼#·?¢%Ñ_x000F_ê·?Å¥Æd]ò´?Ð_x001C__x000D__x0011_ô²?n6_x001E_¶ö&lt;³?ýì¾{f¬?ðÊÐ ·D»?_x001C_ÚÊøÁØ³?á ¾«¬±?²öªt²?_x0010_ÃÞ_x0007_¦ó´?æ_x0011_1_x0012_;¥?¯x®£'µ?ÕËGÙN«?è_x0010_ñ%U¦¸?_x0001__x0002_Í!NáD% ?=_x0013_3Cî²?"S[÷º~µ?&lt;èY¿_x0007_¥?+à_x0017__x0007_Ïµ?$ukÉ%¶?¤ý¥quâ´?áG_x000F_Í4g²?rN·Áæþ?d`±Ê_x0013_¡·?Ö¦_x0015_ÿwª?JÑqÝ®?_x001C_ß,_x000B_G°?n­#øº?/ø_x000E_æÅó¬?.éÜÅ_x0013_&amp;±?&amp;e)ø°?ÃÚ_x0011_|G°?ÌÄv_x0002_i&gt;°?ná7Vµs§?øÈ=MÞÆ²?²4i\«?í_x0007_á_x0017_÷³?}Ã¢h©½¯?_x0001_J1¾_x0008_àª?_x0004_¾å#ü¡?FðNÐz°?¢¯Ê+j¶?WÞ~´?ó_x0019_ÄcjË°?íåÚ_x0012_Ð¶?~ºp_x0002__x0003_ÃL©?àÎUn¸¬?öª4u3¾¶?Æüw`þ¼?_x0012_ÞìJ®3°?yx&gt;_x0017_Þ°?m¥ó_x0003_¶$¹?â9ÚÑ_x0007_º³?há_x001C_²µ?	Ñv_x000B_*Á®?öT_x0005_Pw,·?ßcH¨?¾¤.È¬?åùx¬v8²?±ÛX»"¤?øµÐ¸_x0013_ø?åånòv_x0006_´?Ö¡´è'è¨?VÇ¯s¤_x0001_·?rÝØªB¸?®_x0014_Æ.W_x0008_­?=_x0002_8Ñ_x001B_³²?0iF&amp;£_x0008_´?_x000E_X¸Ï¶?ÆWÞg¯?ÊÌ«_x000B__x0004_´?ÚF_x0006_`à³?_x001A_~²Ôuµ?a_x0011_ç;V²?_x0002__x0007_ÑE_x000D_b¨?®_x001B_÷9;±?_x000B_JO¸F²?_x0001__x0002__x0012_{÷_x0011_¦î¶?´¯_x000F_¨_x001E_g­?&lt;a®gË©?3	ì"´¸?^¸_x001C_1Åä´?Ô½è_x0019_¦_x000D_¡?ª§¿l}º?NiËå6¦?Ôåæ?¤«?\_x001E__x000E__x0004_«?(8]±_x001A_²?læ_x0015_õµ?M^¾_x0011__x001C_°?þ¢Ô_x001E_g_x0007_¶?°ÉÒP_x000B_j¨?â_x0016_u«²¹?ª_x001B_(ñÄR³?Û_x000C_	ãHµ?&gt;6_x0014_®?Ð+_x0001_½_x0006_£?_x001D_Uvö7j¶?ôû_x0008_¯_x0014_Ë³?æÑ_x0001_íÞq¥?_x0008_ÿdþ~_x001F_·?ÜÍ¤+qµ?wd_x0003_*¸µ?áìÖB6e²?_x0001_mïnÏ_x001A_«?_x0016_qæ}s®?mjñ_x000F__x0001_·?èâ[&gt;ã+²?ÚåºË_x0001__x0003_5_x0011_°?pf ½æu¶?)p¹_x000B_N¯?ÚN_x0013__x0005_d³?+Iþ^Q°?ßy\ìëþ¡?gi1#Ô°?èÞt_x0002_lé?¯÷_x0010_£èt´?ê_x0002__x0003_Ô_x000F_&gt;µ?gcqµ&amp;´?¼32N(¬?N¦ßç_x001F_&amp;?TóWá½?Æ½zX_x0011_Í±?Á6·w_x0005_°?D_x0011_¿%ÊG¼?p_x0013_*Ra_x0012_²?_x0006__x000D_°Çü²?ðz&amp;&lt;¬²·?t­ìP±?Ó.Q@­á³?(úúÊ0§?[,°L¢ ±?O_x000C_)G_x001D_i²?qÏO_x001C_´?Ì¬@#Õ­?_x000C_Ûæ{¤Nµ?%dØ+ã´?ÝÑì¸?¨½mS\´?_x0006_.xcÏ¬?_x0003__x0004_ÊÉS'Âº³?T~ÊXÝ¯°?_x0019_½ñÌ_x0017__x0016_±?¢_x0012_ôÿmð¡?F_x0002_üvV¹?_x0008_+¨:²?_x0018__x0017_)"_x001D_·?ÀÍ!óNÿ°?æ_x000E_ñUõ?{P_x0002_îj¶?nÏÀúì©?Y¥ö[&gt;£?{w_x001A_¸_x001D_ñ´?¿¯_x000C_ëÆk¨?WÐIJº?~_x000C_qÜ©?ÒÞÃñ¨?cË ôË®?U÷_x0002__x0004_°fµ?jÔWû'¯?/À_x001A_M¶?;èÿ×T'·?Úï_x0011_áéê°?Mà³Ìh¨?À&lt;pB=ª?MÁéóoØ²?_x0001_ÚÅ=²ú±?3_x000B_ga_x0011_µ?Ç7_x0006_üï·²?ùj_x0015_R¹?ìVí#¬±?¾´{_x0017__x0005__x0006_Þ~¦?_x001A_ºÙ`F¥?n^t=î(º?Bï2°§¯?ªý ¬_x0002__x0004_´?_x0002_%1¥_x0017_¬©?Æ_x000B_GP³»³?\"q_x000D_£»¶?áVºcê¡°?ÎÇGr±5§?ò°_x0018__x0017_s`¶?Â_x0016_BKØ¥?ö½_x0015__¿©?Ä"dÆ)_x000D_¸?r_¶åÿ"·?¼Û_x001E_ËS¾?D3»#4+³?_Un_x000E_üµ?\Ä4âúö±?1f_x0008_eË¤²?ðîÏrq¹?PòÅ¶TH©?ë_x000D_H½?~}{¹_x000D_Ú¨?àÕã,`µ?8±M¡ô_x0003_®?_x0012_a_x0001_&amp;Ì ·?ÔÖÚ(E ²?_x001C_©¾©f²?=¦4O_x0018_n±?o4Ùúë¢?z_x0012_&gt;«&amp;±?_x0001__x0002_&amp;­# 8Å²?½]¹?täStJÛ´?Ã_x0014_MÐ2¶?Äx¤_x0004__x0016_©?ÿ78º*´?ùS`ÝY²ª?MD_x000F_õ´?¦\ÁÈá}¸?Æ2ÿ@±E´?_x0004_%Ì²_x0003_dµ?æ KzÓ5³?AÄ_x000B_Q4b«?&amp;x«²_x0014_ª?û_x0019_$´?ê*zâ&amp;é¸?&gt;x®´?tàQAþ	¦?Ø¸B±¸?ÜO_x0006_`°?/ß À¾2©?_x0014_ºÔÆ¯?_x0017_GWSô²?ù_x0017_ý_x001E_!Sµ?ºÂ_x001A_Q!³?ÊîÍt(«?jVØ_x001F_ÚE­?_x0018_Y¢Ç{Å°?ÊúäyM¬¬?_x001F__x0008_»àùg°?S¸û ²?¥³_x0004_Å_x0001__x0002_Z´?H»Ø.(eµ?h_x001D_ØAF}·?tL»¹ü¯?Ø3KÝ¥?¯#Õ _x0014_É³?\ø_x0013__x001F_Ä±?¶j2eëù£?·foâQº?óN	Àö´?_x0002_q_x0008_Ì·?éåW_x0011_X±?'¦néI¹?_x0013___x000B__x0002_gª?KOÊCú³?:_x0019__x0003_ñx+²?¹ÿ_7ê±?Û¡»È¨B»?gú_x0019_í«?¡p»ª?ÒÞÚÒ¹©?&gt;\£y7º?_x0008_í4õ©?â¼³B_x001D_²­?gå&amp;,6¹?:ÛõÞ7¸¨?I¥*ìÍÖ³?Fÿó½_x0001_´?ä²¶õ¯©?ã®Ü{(_x0008_´?Å p_x0007__z½?³_x001A_¯^¥´?_x0003__x0006_0CÔ_x0005_¡º±?q¥_x001E_Ùeiª?JÈÚfj«?_x001F_q_x000D_9´­?×&amp;Èr­´?¤½©S*µ?Â&lt;xöZv®?#±«_x0003_}©?g'N_x000E__x0011_­¯?üH_x0012_;`º?c®_x0011_5ªÎ±?¡®ðÕ×f¸?ÉµU_x000F__x0014__x0006_ª?Ñ_x0018_.äÒ²?ËCH·Ju¢?M_x001A_å)ö"ª?l¡_x0003_Öå_x0016_ª?3­Qê'¶?A¾\Y_x0001__x000E_­?¤L0®Î?­?Äî_x001C_{Îë´?økv­±?Úd=&lt;Ê¹?ñòO_x0018_~¸?-NØÕ¼¶?ô¬­ìx¬?¬_x000D_qÂ2_x0002_¸?]®/:5£?_x0015_µä¹µ5°?%ïÅt_x0005__x0012_°?Ákmoò°?7_x0004_·_x0006__x0007_³?_x001D_Þª¶ë±?.¢Íò®?_x0002_ñB¹²?íÍk_x0019_´?õ©mõ\_x0004_«?öçj	g´?_x0010_½;¹?¬5_x0010_þs5·?´_x0005_pÚ&lt;|°?qI59j³?7$QÍÓÅ¯?M^n¢òå®?íf¹±´?ä_x001F__x000C_Cë´? j^S¡3ª?³È) h»?NF&lt;É,±?Õ?(HiÉª?_x000E_Ikó_x0013_±?b_x0001_³F;«?³qNx/8°?xí¦U)±?Z¤ªÌ.¶?Þ;Ä_x0003_F;µ?h¦d_x001F_[_x001F_´?e¬¢_x001D_·×³?UôjY[	ª?î¦ÀÔ ?ðÖj_x000B_º³?ÌMz_x000F_jµ?£¡d_x001F_å2³?_x0001__x0002_­	Qåý¶?_x0018__x0019__x0019_?ÑÌ¥?HÁÏ&gt;Ïã©?_x0014_5Ø_x0016_ST¶?_x001A_Hs³Ry³?é©f¹x¿­?\#zr7C¼?ðø~»Ù_x0005_?áïWªÍ¢?_x000C_åqsC?ägT_x0010_0%·?_x001D_ú2.T²?ÊþøÂÉO«?j)?¦·_x0006_²?uøA^Ú·?çð§KÚn°?jF_x0008_ùï+º?²+ÿSï­?«ø°«?E)cöUJ±?L_x0015_ê£R±?»­-¶ð­?Çbêßö±?8¢Hç?QiN¶Y·?0n­Þ*²?ù_x0019__x001A__X¹?_x001C_=Lîª?¾ÀÙ»v¹?&amp;C7ü_x0003_¡?äu_x0005_¡¹°?v}Uâ_x0002__x0003_Ã³?p_x000D_´?ôu}t±?°_x000C_$é	_x001A_³?ù_x000F_îöº©?_x000E_ñî_x001C_R±?BÉù2Ä¶?~_x001E_îïÝ?º?c_x0004_ØQsó§?X×Ö_x0019_·?¦¡_x001D_w__x0003_º?½¤_x0001_(_x001A__x001A_¬?Á8Ù1±?¶bìãDë¶?Ö6:#Öç´?)'#¯K°?&amp;ØÙþ6²?ê9ò_x0007_Êý·?ZìJ¼·¼?bÞíF©?wWí_x0018_£µ¡?Ä~sÞÄ¼?­ú^þ4¸?é¯Å¿sI¢?Î§E¹)ñ·?_Yá¼s·?÷D}u,0°??½¯Ù'_x000E_µ?v!÷±,[ª?'½ä¥ßÝ­?"¼få4³?_x0013_×b¨5´?_x0001__x0002_^^Ñÿ¸?Ùeª_x0017_°?B^?øf³?ØÂ_{3Ù¯?_x000D_½ûï]¥?Þ_x0003_Ù]K«?!ú»âµ?â_x0012__x000B_UiÕ³?úgRû&amp;a®?ÞOd2Wh¼?S;î9s³?_x001E_ÂYo7µ?NúÜýÑ	°?Ý;³8c{³?p:Ïì6°?¬»-_x0011_F·?o¦mÙ´µ?ÍéKí0D³?2_x0016_õ;·©?ÆÀ@åp¶?¿¥Zð ²?ë&gt;_x0005__x0002_¦?_x0001__x0012_&amp;wz*±?_x0016_y q2Z«?.áJ_x0019_¼?KXUÂ¹'¨?s_x001B_æßÁ§?XÊ_x001C_o_x0003_¥?»ò_x0001_9v¬?_x000E_v5D®?ç_x0008_Z6è¼?._x001E__x0001__x0004_í_x0004_²?åäÁ±«£°?ä"ç­Ú×¯?Þ`Þ`ÿ·?_x0010__x000B_ZG_x0015_±?4zõqÅ±¬?ðÀóÏ²?Ýb÷g_x0005_;±?DDí_x0017__x0011_Ø§?ª"¸4¢¥±?_x0010_qt_x000E_ly¯?2©}¸m·?,ýÄ ÓL²?Kc_x0015__x0004_:¤´?t®\¤ï·?¼½&gt;ô_x000C_²?_¼S³?ÝÂTñ_x000D_N¹?àzètúP¯?_x000C_ç_x0002__x001D_ÿp´?é=&amp;tß³?	þ¡Äo«?)(_x0003_´V³?JbækÈ]?êu¶_x0004_«?_x0002__x0014_©+G¥?_x0012_·OÓ´?_x000B_Ai'_x001B_°¬?vRÐÌt¢?_x000E_õØ´_x0018_j´?_x0010_$öië­?_x0001__x0013_ûN¿ò?_x0001__x0002_/|§çËT³?-C{i.³?yÙ_x0003_ V°?XYUêùò©?ÿâÏümV°?D5i¡¦©?_x0007_Pv_x0017_{ö»?åã3Í±?8Ì(¥%À?KÛSg¢?órG*¾º?Î¸Àmd½?_x001B_ëUÏ¥¨?Od-u@	±?µ6°K©?@F;ª?ý`BñÛ_x0008_§?ö¦;2pÕº?_x001E_1_x001A_zÝm§?õ¯óë_x0001_±?TÝgBX¶?ÜQKt¾¨?}ø¯~°?kºÐ§_x001D_k¸?yµáë?[uêxÚÇ²?CßvrJ¸?_x0007_f- ?H*ÃË¨:¶?©×NZ_x000C_kµ?ÉÏ´¶.j°?¬¾Éx_x0003__x0006_øØ¢?ªRÅ_x0010_Æ¢??Gp¹3°?SÛ6_x000C_«¯?ªÂâ½®?Ö¬Ëáº¸§?Ø3_x001F_M_x0001_´?9õã:/º?bñ&amp;­?_x0004__x0012_(Q%´?PÄ §?Ý¾_x0017_½ý°?¦ýÄô`î±?ôàèÝ×!¦?_x0002_Âe_x0019_:¸?ÊMu¹_x0003_7·?:ñ¾ë·¶?ªUhà&lt;²?_x0003_j_x000F__x0010_ö¥?KçÒÁ_x0001_®?%mº6)ôµ?_x001A_|[Th?6°Úí_x0013_³?gA_x0002_þg·?mn_x0005_wo?´?xÿFè³°?)O¿ÕR´?G÷¡å#±?c÷ääeµ?@~aêø¦?.x¢Tk­?_x001E_@wn#ô?_x0002__x0003_é:¤_x001F__x000E_±?`ø|ªOÁ¨?_x0008_¤Ö6¤©?@ N_x000B_^Vª?Ü4ç%µ?;&gt;_x001C_Í·?_x0016_Á&amp;ýl_x0006_¬?:ÊíÁ_K¤?1_x0013_T8T²?ùê=,Êàª?2£V±Ä®?H}:Gû¥?¡ÎBa³?Äná°¦?¨o®®Vp³?Z­ÚôY_x0017_¸?^!-z_x0013__x001A_¸?ÊñÑ_x0008_·_x0016_´?&amp;»Êd_x0001_?:iÄª?´i_x001F_Áéã¾?ö½	¿¬?èÒ?ÁN¸?[=â;}U±?c¦DX/b°?@9_x0003_5¨»?|Øß¥#Pº?_x000E_î\X-}´?ºU*Ç_x001B_Íµ?öõ_x001B_¬²N¸?G3~ô_x0002_¼?^x_x0003__x0003__x0004_"bµ?_x0014_@éoV¯­?Ãe9Áp±?îRÃî	?EÜn_x001F_2³? rçB8!¡?_x000E_ -Æ¦¸¡?p_x0013_+ç±Ô³?Mxéõð®?:¥à!_x001C_Ý³?¬Ú»èP_x0014_¸?DÌ	¶J²?m×#qJ´?'G*ºw±?_x000B_CzûÚ_x0019_¥?¥óeÜ_x0016_/±?Jjóý]µ?¿4\_x000B_$_x0002_­?ØÄ_x0017_´j³?@fn¼$®?×Y«ÖØ¶?¹Õ1_x0011_´?0_x0016_Pº^_x000C_¶?ÁbA_x000E_²?LxDø´?_x000C_é"v_x0012_¬?î¾70Hà¸?ön_e_x0002_±?JÊf_x0017_@²?~_x0001_Ok·?ûê$_x000D_bº?_x0011_Û¼@q§®?_x0002__x0005__x0016_2Ä_x0013_¶?Ùãj|Í³?C_VE%ú³?£õ[ÖÚ¬? K?ü	?¤ ¿%³?g_x0016_Ï-¸?h(¦sºé¯?°s5Olµ?2_x0003_¶£M°?"_x0002_n¯_x001C_°?y\)Vh ?NrËÞ¡?_x0004_'ç®ñyª?_x001A_íÿ_x0001_ûÎ·?.I_a4À?+J¨R}«?Ò_x0004_ñJ,¹«?\_x0014_O­?ÏÉæ÷	î£?_x001F_&amp;5J%¤?0_x0013_-¶Ä_x0010_³?Ø_x0012_mê¯?w_x0003_(ïÒµ?H§§å»?PÛ°Gß_x000D_±?RM_x0017__x000D_H¹?í¸	Å_x0016_ ?å?`#R±?òÇ_x001A_¸~i³?$»_x000F_#­? ®¤R_x0001__x0002_p÷µ?n³_x001F_ë+Ê»?s_x0005_	]dº?Ç^¢k´?_x0013__x0018__x0015_Ââ³?QÍò#rµ?Å)æ0rñ²?Ø7ÄsO³?ü_x000E_ON ?Bß_x0001_¿a_x0011_²?º	_x0013_³«}±?¬Ò¦Ù¨?&amp;)bXÓH²?_x001C__x000C_×°Y¼¬?Ø IE2¨?{ñfü@±?ÆGÛ	½?_x0013_¨Ç¹;ä¯?Úýg_x0014_´¯®?ÿ¸êØ"º?èÁR&gt;_x0007_§?_x0019_®Ðû1_x001C_°?ûÃ¢Ñ³?ÓK6ú_x0002_Â¢?âÅ	Z _x001A_·?VMUxøä·?÷_x0017_&gt;°?ÒaZ¯y]¯?#Ñva¿ìª?Ít6Èè°?¨P¸_x0006_´?Õ_x0011__x0002_ÇH_x001D_¯?_x0001__x0002_VµÉxî´?üü_x0018__x0011_Çh°?è@;Ì²_x0015_¥?2_x001E_-³_x0012_¯??_x0011_²Z·?e_x000E_vF­`²?ªõ!!z?¹_x001C_ë%s°?B&amp;Ô=¯?½K-&amp;ø)³?bOÜ¼êO¹?_x0008_pc_x0008_*±?,9áôM&lt;´?ç®Á×pé°?_x001B__x0005_FË_x0001_³?¸ÛÉ%S?ÚáØæU´?ÓRo2.Á?aDª1÷Þ¯?0ö4£N×©?ñ_x0014_Â»aO­?tÒÓH-^¶?45)v_x001B_Õ®?dª+eo·?s`$_x0018_¹3º?¢[Ã_x000D_bC·?ú2ó*À4½?&lt;qÇzé¢?)YL²Ý±?ÀEÚWiµ?|_x001E__x0006__x0002_À¯?M_x000D_­_x001B__x0004__x0005__x001E_z«?1½Z§_x001D_Ø±?Ø=À?_x000E_ ¥?_x001F_pÉ!:¹?þ_x0019_Gò_x001D_¹?÷0¿äÐ¶?[þö%õ©?ÊRX­²?¼eý&amp;^Ú³?¨%¨ §§?èA__x0001_Í»?Á _x000C_6®¡?7î2=n&lt;­?¦£#ò,±?_x0002_öá/´	¯?È¼D_x0007_¯?Í¼dLì;²?ÊFï×£?_x0014_õ_x0003__x001F__x0006_+¨?KÀ _x000E_²±?&lt;ïô`¯?\_x001E_Í_x0011_A·?_x001E_6g=º?þ`y_x001E_.©?_x0010_Ý9A«?Üg¨¬N¬§?(e_x001B_2â©?\(ðÝcô¹?i×Å©æ¬?_x0014_·Z:¸£»?5_x0014__x0005_^ra´?Öw¬hý²?_x0002__x0003_´~&gt;Ïy°¨?ôÍ=õ³?ÖYBÖó­?û)üHÿ¸?N%É.±?_x0008_hâe?²?ôd|mA²?ÎÈ¿-+¹?bÌn¦,£³?L®´x±?e_x001F_Z@´?Ì_x000D_ÅX¶?Å&gt;Õ²±?Å_x001D_¬V3µ?]nÿ_x0019_1t·?_x001C_åê§3°?ÃúIY¯?(¶ýçµ?õíÜ_x0014_²?ï@Ái¢x®?C{l¡³?_x000C_[_x0007_ùá°?6]vÚ2½·?ö¢(Ô ³?­¶_x000B_;_x0019_µ?pùcíâ«?S&gt;_x0001_J0_x0006_µ?_x0012_ÕÓiÐ?¢?ö²BZQÅ¯?ê¥i_x0005_.¶?N¿_x001C__x0019_0µ?|öè8_x0005__x0006_Ø³?ô§_x001A_­¬³?nd_x000B_m!ý³?N8ÜIea·?_x0012_;_x0012_¨#l²?¸ÜØÁ·_x000F_¦?Õàñê0	µ?_x0019_iHÕ+°?ó_x0001_l25¡?X6MC³?±:ÃÂç¬?/_x0015_û,)¬?ì^_x0012_h÷§?ðÎ(N9¸?J:Y¢c¥?Ê_x0018__x001F_0É­?dRÚk´K´?gþ´ó_x001F_¸?Ð_x001F_IÏi·?øZ*Zh¡?"2¼KÄ_x0018_¤?_x0004_.Ò(e_x0003_·?²§=TVS¶?î_x0002_Ñ?°?0íúÌa]?x9¢Pu?.ø`qcµ?_nm_x0002_«¹?roÈÈµ?ÎÐ@©_x000E_¸?_x0017_·f}_x001A_î±?²hì¥«_x0012_´?_x0001__x0006_ç$Ê_x0006_ß²´?_x001A_ öÉQ³?SêY²°Ü¹?ó_x0003_¬è¿ç¥?7Å &gt;ü ?&lt;'_x000C_I¶?Lj½õã_x0003_°?»Ñ_x0019__x0016_³­¶?^ýW_x0007_W¦?Î¶P_x0012_ûó³?AjØ_x0002_4¢µ?_x0001_¼õ_x000E_#±?SÝrs,û°?_x0004_ü²6?±?æ³]Ã=´?a±Bçn­?_x000D_h;öp·?Q!À$í¸?_x0001__x0004_L_x0005_³?#(Uv¼²?Ôµé¢Ï®?ò]a¹ËT±?Ñ"_x0006_îå´?·_x0011_§³ÈQ£?¿SÿñËµ?¾Ð_x000F_É¯?£21Dxó³?/_x0006__x000F_F?´__x001B__x001C__x001A_è¹?*ÝPKe5²?dµ­R3³?]_x000B_üI_x0001__x0004_´}¶?¿Å.²?l±¸ýï	³?#¸CÔ&amp;é³?ybs±%Ü©?Ç·lÍ+&gt;²?À_x0016_\rø§?8c_x0012__x001A_¥$¨?ÀN_x000E_R_x000F_Ø¸?+wÓh½¶?jàÔ(£?¸¥ÎÏµµ?^Äùu_x001C_Y«?aâ§³»Ï¯?VkØû_x000C_Vº?B	vêÖ´?@á:ÉRd?ÀÍRâP_x0002_ª?Q+·¿Tt³?Aöki·?ªÃÃ)n¯??´¾_x0006_YÓµ?Èð_x0003_åïQ§?ÏQ$·ã±?æ6_x0011_\_x0011__x001D_´?Ý_x0017_#k_x000C_Ö²?Ì_x0010_ø°_x0005_°?Ô]¿N=¬?ÐUâÔºÚ·?o _x001A_N^_x000F_«?ê²¥%»«µ?ÒäT°?_x0001__x0003__x000E__x0007_Í³µ­?EìÓÙp³?_x0006_,DR_x0014_ø«?½ôúæ_x001C_Þ³?º_x001E_`JA»?3p_x000D_È5_x0011_®?_x0017_N§,êõ¬?_x000D_áhûë¢§?_x0012_x$N±?äð_x0002_r_x000F_µ?ôvØ0@(¶?_x000D_±_x001B_úØ ©?TÀYçÀN¼?µÙá\_x0006__x001C_´?#÷_x0015_2¬?ÍÍñ4X&gt;¹?Øu|Á_x000D_µ?ÐÝÄÞ:±?O7r\_x0010_L±?6}°×_x0016_¬?Ãtpdz_x0012_®?9Ï-_x0004_T_x0010_±?Ù/Jt´?+3¬F]#¸?mé¨^°?i©R_x001B_®·?_x000B_ü*ÖXä¤?ô+8'µ?-3_x001F_#ñÝ¸?pdk²?b æ0µ³?øE_x0015__x0003__x0008_	_x0018_Ø­?_x0019__x0002_}VÞgµ?_x0003_o åMn±?Ð³+Ù¼Ô?&lt;Éå4À´?à×_x000D_;Óº?"ýçPÍ´?R-_x001B_å[¸¹?rÝ÷µ_x0004_G¶?AmÝïÞ±?çV¼j½?Ï:´úÃª?tk×}t½?_x001C_qî?ºZµ?X_x001E_Ïp@j®?sÈÅÆÕ_x001D_«?´òqÒ§?Éõh¾_x0007_©?²wjñ_x0002_¾§?_x0018_ën_x0011__x0013_ó°?_x0012_|Íd:µ?ø§E_x0005_Q´?.íyÐ5­?`UÏ6O®?@õaËÁ´?_x0014_h6d¦?lÄp¡_x0001_¯?r_x0006__x0010_«s^´?eþr00µ?_x001B_±1_x000E_ ±?êÊ½_x0011_·B«?HÀ§ädº?_x0007__x0008_¶EP_x0007_°?°X¿_x0017_¢?_x0004_°#.%_x001A_¯?g_x0005__x0006_i:Þ®?­ËýTjÃ­?@û´Û_x000E_µ?«1çèñMµ?¢_x0001_@@ð#?iS¡æ¢°?À_x0002__x0005_=5_x0010_´?÷¹ge_x001E_&lt;±?ô_C«²?PÛê-_x0007_«? ¸@Kûx°?oXçwK±?)_x0006_²½2w³?êµÒ®Â¥?äÊÝµp²¤?hphçÁ¦?³_x001B_1'¦¤?û_x000B_ûÄ$±?«P_x0014_ñ{k³?ÈÕÖÙ¬?ùõ_x0015__x0003_°Ñ±?N^;_x001C_¨æ·?(Ð__!±?FéO·°?¸Vñld®?ùê°â7¯?_x0014_¿¬²_x0008__x001D_³?ö1ÚG®?.go_x0001__x0003_¼)©?í¤Z®?NmµLYB´?Z@FÙD¤?:_x0014_ÉþB_x0003_¶?#_x001C_­_x0006__x0015_³?õá_x001B_£P³?_x0003_{ßHÚ"²?¼G_x0017_@û¤?´^èC@\±?E\Ôðs9³?[Acz»?Áv0_x001D_Ûð²?5½Ñ"ñ_x001C_´?üå2f4_x0006_¯?_x0014_¦û*¹?Ëhù_x0008_¯?_x0019_3_x0019_§¬ß©?¨;S®»?ôìýãµ¥?¥QlAkÏ¢?_x001F_. _x0018_±?_x001C_§ªõôÌ³?^¾×lB±?PVË%o±?éXuh}°?úBt¥X_x000C_ ?²4Q=Z/¯?ìæ ðq6¸?®¿«¢_x0008_­­?+_x0002_~6Ý_x0019_°?_x0001_ùï8.º?_x0003__x0004_¸­1 ±?_x001D_ãEÖÀ_x0011_·?_x0008_iT_x0018_ü°?_x0005_Í_r ³?c_x0003_¨:±?_x000B_e#¨´?òl_x000B_s+.®?¸_x001F_¶_x0015_W°?ä®í_x0004__x0007_°?¡-_x0011_&lt;ÖË°?Çê5øñÌ°?¤Uo3»?üÚËÂ¤·?Fûf½³?9èn_x0019_QÅ¸?t\õa-µ?kGg_x0007__x0018_ß³?ÒÇG3ô_x000B_µ?ð\a$NK¹?_x0013__x001E_KËm_x0017_·?±Sû4¤?i3_x001E_º¯?¸ù&gt;mÅ¨?´Ø¤ªåo¥?_x0012_Yèmp­?×ÖÇ&amp;_x0001_µ?_x0003_CíQ ´»?Ë÷ätñ_x0015_¬?^ _x001B_ï6Æ«?K±_x001A_ük)³?åÃ¼_x0002_ °?9_x0012_*_x0001__x0002_.è®?é_x0013_r¢þ_x0006_»?`_x0019_ì¶+®?"æw_x000C__x000C_E¨?|°¡Â_x001E_¹?_x001C_ôü!N³?v7F[ù®?ì_x000B_ Î²?]%_x0007_¤î µ?dæd­?p_x0004_Ô_x0002_­?¯Y¢y°?_x0004_bÅ6Rå¨?Å½Á9_x0018_¬?_x001B_&gt;N_x000C_ó¹?Uµç_x0005_¨µ?èß_x0006_Nb®?_x0002_óqûH­?±_x0005_À)×0³?ÞÅGPÙa¢?ºÝ_x0006_äT°?_x000E_ÉÏ[§¬®?GlóDB²?}¥_x000F_}û°? |&amp;ñÄÛ§?_x0002_2gÂ»?ØÕ_x0008_ì^P·?hNÍ8_x0001_³?Hyq_x001E_hã·?_x0016_7_x0005_ØÛ1³?_x0011_Ù_x001C_=	H²?F]£UÊq´?_x0002__x0004__x0019__x0014__x0002__x001A_²?ì·T°?Ã3s.£?¦_x0001_`L_x0001_º?X_x001B_òÜ"©? kH¾E±?KæÄÖ_x0018_&lt;¹?Ijç!â«?_x0010_"¿Se³?²cTyzX¸?tÎ»¹Ì§?Àé-À@r´?_x0002_ºÿ§y&lt;¾?à gÅà¸?Ò`â&lt;C¯?_x0003_é3@¹¯?ÄÚÞ_x0011_¸?_x001B_D_x0004_ÊÚ²?`v*_x001F_S_x001B_­?_x0018_ç_x001A_'¬?ø._x0004_ñµ?DªÁé§?ÄÎ_x0002_sê°?øÕ¦Ye©?1_x000C_÷¦q¨?RÍë_x0006_§?$utºU¦?ö«m~T³?AË5_x0015_¾ë¯?C®ë8÷¸?ûLä¼µ?_x0017_¶#_x0002__x0003_ò°?ëÓIyÔ½ ?_x0007_p®^- ­?dêÜS]°?n·sêd°?òÑø¸c§ª?I£_x0018_¸ê³?ìTî_x0013_bj²?+Û_x0004_ÞC­?æ5¢3á§?_x0003_uc¼*¼?_x001D_kºX$¥µ?8±?ëðã¼?w$³÷$³?°N+ð|W®?_x0010_3u_x0005_9wµ?V!0¼Pý£?Î8¡i_x0003_§?óYÚA¶?{ô~4ô±?áCÞH³?3òÆ_x000C_	¶?¤&lt;¡[u«?óæX_x0016_º?2Ñ÷\Qê®?¼¨j6]¨?m_x0001_M»sG¨?&gt;Ø¸V;°?_x0013_²Ë§Ö&amp;²?3LÜæpÿ¬?&gt;(_x0015_uùº?äúûkP0²?_x0007__x000B_2_x0016_Ý´?_Ý«g«?7ýèø±?_x000B__x0014_ë_x0015_Ú_x0016_¬?_x0018_&gt;{0:´?_x0005_KEë_x0004_¹?ex×Dµ?ÿL¬Å^_x0008_¢?_x0014_tïwdµ?L_x0003__x001D_úW¹?þ¾Sc°?a6ÙS_x0004_X¬?ÅU_x0001_q§´?_	ºfÔ¹?3Ýj_x0019_³?Äùäª³?_x0007__x0012_Ó_x0003_W³?×ËÔ}^ª?ü4_x0011_&lt;¦?~QQÍ{º?¼_x0002_÷EÜ·?ô[bÏé_x0015_¨?Ù_x001C_}Â¢°?Àö_x0006__x0013_L&gt;¶?3_x0012__x0005_ö_x0006_³? .êd£®?¸x_x0010_f­?ÿ\3Ô©Ì´?ÿ{_x001E__x001F_±?§z#?_x001E_´?©D_x0005_×¦z±?ð6,_x0001__x0002_Ø&amp;·?$ðªî ±?À"q_x0001_m±?&amp;_x000B_¸l±?KpÉThÞ³?ìi~1Ò²?¡Hê¨\·?ùþÃõÙ_x000D_°?¢ÛÏ\t³?HØ`5z©?_x0004_jaÉÇ°?¦|s¼Ò´?lá_x0015__x0005_ð ¾?×²6Öé³?2i_x0002_¢%_x001F_¼? gñá°·?É«__x0001_'â¹?_x001B_ú](_x001C_ÿ©?|á¸êÐòµ?2ýà%p´?(¶eM´¶?N:#_x0006_¨³?íh£^X·?¨_x0012_²Ôì§?_x0018_L6}ñ¬?5QÛjðm²?BrýÄv²?þã'CØ4¯?PUÁ´?&lt;LT8Ú´?_x0001__x0002_Þd$°?&lt;ë¿×_x000C_û±?_x0002__x0004_¦$òûÏ3²?_x0006_"CÖ¬?_x0002_ÆxYk°?ò0µê³?È_x0001_êø_x0006_­?øÓòfÉµ?ÎÉ* KÀ?F¡áH²º?~_x0019_»çòº?LÆæeÆ_x0005_º?_x0010_sI¸ht°?ý{7KSk¶?ýNïú±?UR_x0012_Ý_x000C_³?_x0003_NÿÙ°?6!¯){¶?"3¬dXé·?`_x0010_O^8"´?eÏA2psµ?@ß,Sº?m¶lh¡?#Å¡%`ú«?ÒRÄJc§?ñ_x0012_%_l­?bß¡_x0016_¬?¹¤ÃyÀv³?ö3@^üS³?¥÷bQ³?})Q_x0019__x001E_²?Ì ü²ª?4m±þtý¯?ª`±x_x0002__x0003_íY¶?&lt;NÓW±]¡?¡_x000B_Û®N°?)¿õw_x0015_ô°?°ø|_x000F__x0001_¸?_x0008_ê)_x0018_£ ?_x0012_üvò ±?_x0016_;'4!±?*ÕôR÷©?_x001A__x000F__x000B_¬ÃÍµ?TÎQ_x0002_»_x0013_¶?1)Ó?j¢?bÄ¤/´?ûòÀ_x0004_ïä§?äÜêÓÂ´?Ä}L_x0006_,Ö?f-_x000E_KK¬°?ûQ_x0013_j±?·´iXÐg´?utÅG_x000F_Â­?`_x0013_Ãí¸"´?~_x001F__x0013_í|·?`_x001C_À_x0008_©?°_x0014_ëÇ`Ê³?hÈè_x001D_@®?ö5(°É_x0012_³?É_x001A_?ÿ_x0006_ó´?'1Hõèþ²?è¯N3ïÔ«?R¸dµÉ¢ª?ðG_x0004_4E ³?_x0008_Ä±?_x0001__x0002_=TË±?æ±óÊ§?Ê¼òªôº?¼4ÝL3³?Ü«ð_x0006_¿²?D,ÇÄ¬s²?#°{40?²?Ô_x001E_¶_x001C_ó±?_x0006_~QµE§?ÌH_x000E_.Ðþ´?P!ieG¸?D@²Â_¦³?~B +Ç¸?{_x0014_$a²?°	SÚº_x0018_¦?ä[Aª¥¥­?_x000C_IµôY¡¼?È_¼çÔäµ?¾iA¶o²?ãg_x000C_ñJµ?Î_x0007_&lt;|$þ¹?§+Oc°ª?:pñq_x000B_?¡,-zµ?½éU&amp;v¯?.ø®æ|_x0010_±?º[_x000B__x0011_Z©?ú_x0016_g_x0017_*ù©?_x0019_,pbE±?U_x001B_uuÅVº?þkMéf®?ÒÁÃó_x0004__x0005_ûµ?&gt;Ã_x0017_Xä¸?_x000D_§3î¿¶?O_x0018_ì_x0016_¸ª?X}ÜmâÀ·?!yåÇvSµ?ï°à_x0001__x0012_³?¨ò_x0003_õ¥?=%îh­?TËåà©?-+b_x0006__x0018_m³?Øã0_x000F_OÉ°?_x0010_F_x0011_Â_x000F_í²?_x0001_JâàÅD²?âvøE}Xµ?Z»Êÿ;Ð±?_x0002_ûQm¸?_x0011_}_x001B_%4µ?¢É¤ît¬?å­_x001C_ÆÞª¸?Þiåî±¯?rf¸DÁ¹?R_x000C_nx¬Û»?¨_x0001_â_x0017__x0002_0¶?§Kð_x0016_ü§·?u(Î_x000B_ó¸?Gh·Íy±?Ì*Q_x0005_3_x0014_º?Öï_x0012_¼«¨?BC&lt;ñJ¯µ?±à~Ç_x000B_ª?ÐvøÎ?_x0001__x0002_Ø[©_x0003_½?Þ6|Êì»?Êd¿°_x0010_Â¶?Ö_x0017_þH5F¦?Þ6S_x000C_·¬?Ti¤äÿ ­?_x0007__x0013_½"ý]°?ÿµ®íó©?f_x001F_è_x000C_0î®?+:R_$_x0001_ª?Õù®_x001B_^®?c²×ôX·?_x0006_ÛYZÅ¾´? åUg_x000B_µ?í0VLM´?û_x0014_^Ý±?gR_x0015_³ÇP·?úÍ1_x001C_ßª?N_x0012_YQ³?ØßO7ò±?Û×Ïs»_x0017_´?Úá_x000F_X,³?°B¡G½¼?)_x0008_ÞåË²?á_x0012_láD´?ªóNÀ¹?Kd+¶¤°?_x0014__x0010_´ò´?°Zv_x0011_éX³?Ç:_x0002_t¥±?V5ã÷_x0011_ý³?ªþ_x0019__x0001__x0002_°?_x0003_M­a_x0011_´?ÀÃ¤±i°?Ó¸ÏYõX²?q¥pÇ0¥?_x0006_8`î_x0017_º?®':Íû±?ÕïÑ!_x001C_±?Zë_x001A_în¨?FÜ'z×§?ô[Ä~¨­?_x000D__x0016__x0014_w=Ù²?c_x001B_¸e¯T²?þ1Ð2Ì¤?xÏ\²?@ñ.+Tl{¿MQ Ê±?û!Ç_x0013_Y¢±?ø±_x0010_×¶?3Ù_x001C_û©?¢³ïö²?_x0001_Ò²­ý¢®?´¼Üîû°?_x001E_m=ac°?þ_x0017_m·?|GM«w«?_x001E_± ªÄ³?¯^2ë:³?4è¥¼§ç¤?ôÛø³_x0011_¦?´x¤­8³?ÍvºþD§µ?_x0001__x0002_®Y_x0019_e?YÑqYuq³?&gt;oéÏ?	²?_x0012_¾ÿ3;N®?°xa=y¤?c_x000B__x001D__x001B_çµ?6ö)ó×&gt;¨?a&gt;íÄÈ°?_x0013_qÐ{ ¶?Åw(Àãu¹?6÷õE¬·?·_õùi´?©27_x001E_»³?ð±O¤ü´±?¡9l_x0015_O®?LÆyÿ+¯?Ñg¢[|1µ?Yµ_x0010__x001A_Yµ?í"lm õ³?iG~_x0003__x0011__x0004_µ?_x0013_ Eõ­?L_x000F_:_x000B_5ö´?Ä*¤&lt;g	³?hEë[$´?eT_ÃÆ£?_x0010__x000F_l°®?àmû)Û±?sý¦_x001E_Y;¢?ØÉY_x0018_Û³´?Å`xµè°?r_x0010_ ñf²?¦÷_+_x0003__x0006__x0008_¢¨?Ôñ_x0013_(_x0005_²?y_x0010_*8wçª?:ú_x0010_Ç_x0004_¦?âùkÅãuº?ÆwÊôP¬?(IjüCø®?ÄL[BFê¸?*jX¬_x000C_Ã?7½º¼±?&gt;_x001D_ä_x0018_Dt¡?G­a´?_x000E_ù[¢Ü´²?ô_x000F_¿P¼?oÚ0_x000D__x0010_¸?¨_VÛ_x0007_­µ?Á©¹)Eúª?d% 3l³?_x0002_Q_x000B_Gkß©?ÔæØA8~º?m_x0007_Å_x000D_çÈª?í_x0007_I´?N_x0014_O{°¸?ó±Ëá©²?¸i Á(X¯?äà_x0016_§µ?Ú_x0010_M_x0001_ò©?(.@­]û´? ú'©È¹?j£¿Û³Å«?îi/±µ?_x0018_¬ 7e¤¶?_x0002__x0004_¦ç,_x0019_Øðµ?Ê´ÞW°?£½åÖü±?GhÇÞÂÂ¬?w&amp;ÄêV£?Ì%"²f|»?,9OiO°?IÌÐ_x0014__x0010_x¦?_x0001_¸;ÅÑ}³?ÄäBÔy_x000E_´?&amp;õ¯ÅÝõ?_x0005_[&amp;¥¬?2kv¨±?eS÷±?L÷_x0019_¬²?½_x0013_{A ¤¹?j+ø] ¦?f ´_x0007_Ä¤?ªòÉ_x0019_}´?yÒñ×_x0012_§³?P£b?[_x0003_´?Æ)e_x000F_g~¡?BI_x0004_Ñ®°?&amp;Ñ¦åda»?2~$È&lt;_x001B_±?$_x001D_VÏÓÉ±?*¶@x³?~(ÏE±Î¡?_x0017__x0014_RB_x000F_´?®]s_x001F_]Â«?Bxºæ"ô´? f_x0011_À_x0001__x0002_²B±?ÀeÌË©ýª?­¼Ò¡²?_x000F_;¬µ?&amp;0¡_x000E_ù³?Ø_x0018_¨V´?cù~_x0002_	©®?Ô_x0013_Ý_x000B_á5¬?E-ÒúÄ·?§áÏ©7°?_x000B_ò_x0004_¡°?xÜàÏ1»?'u¨7_x0001_l±?Ä¬Ô_x0010_j°?}àïkq´?¾x[ë¸?ÐDh]_x0015_³?Ç,íä9m£?®¬pYlº?Wv¸Î.°?É_x0005_¶Pzº?pD«ëz³?_x0006__x0014_ÀÑ¨C²?ç¥ªNM_x001F_º?¥ìëÁG*¢?;dRÛ¹?2\ò_x0006_i´?·;i+\Ã´?_x0017_YÈ&amp;.µ?fóÚa_x000F_?5õ®Z·?éõA#å²?_x0001__x0002_Ypb&gt;»?Mº~¢£?O|\--¯¨?ÝÓÔÌ±?²¼SMÓ³?0aÇ½zÓ°?.'u ?iÝÂeI(ª?éÕ½¬7ÿ±?_x000C_vÂü¦¹?_x001C_r8á"Ê¸?dÐ¸r³?¬*ò®Ô±?_x001E_¿ÙÆ_x000C_´?_x0005_XÝé_x001E_´?µý_x000B_Ü%_x0016_°?æ÷ãñ´?×s¯ÃÔA®?´_x001F__x0006_ÄR«?»É_x000F_æ2²?²§_x0011_Í¯Wµ?ÑR]_x0008__x001E_¶?DÐ$®_x0001_ë±?5 j7ð-³?×g¹³Éµ?_x0015_¸.4¿´?"¼àñ³?ïp_x000B_D§¹?ÅÄ«&amp;_x001E_V´? Ê§_x0005_ä±?dpÛAex´?(_x0005_/_x0001__x0002_JÓ·?Ù_x001D_9_x001B_ÑÜ±?ûk·®7ø³?µ¹¯M³?þ`_x000B_¼³?E_x0015_o_x001E_È£?q_x001B_ªè{¼µ?}¶w¤K¶?Â_x0005__x0012_6:¸?_x0012__x0004_®ë°?2_x0018_Þ6µ_x0016_°?¦8ü-=§?_x0015_ïÑ_x0014_«¶?_x000C_ô|ç­¢?óa4¸??ìQ?_x001A__x000D_¦?2æo­?_x0017_á}É´?ã5ú3Q¶?Eàº_x001E_&amp;³?¤!ÄtU¼?5£×ÝY_x001E_²?z÷AÓØ¯¸?¦¹½I©·?&gt; ¨#}Î­?bì_x0006_nl¸?Î-_x0019_9à°?_x0018_wQ~_x0004_¬?à,f1H¸?_x000D_w&lt;_x0007_:¯?ª_x0013_ûÝ¶?_x000D_Î_x0001_/±?_x0004__x0005_&lt;ó_x0001_D²?h§_x0010__x0017_o±?é_x0016_³7ñ¢?a2@f^L¸?0]è	Åµ?jb*2è­²?&amp;Ç´_x0006__x0013_	³?ä8_x001C_O3²?ÞÆ«_ß»?_x0018_úk;ý²?Mz¨ò.y¶?ô¤ÿV4¦?í_x0016_f´ä³·?_x000F_ë{å_x0019_µ?%Ç~\µ?_x0003_&lt;¿µp«?ÌÃÛ§}»?üeFf&gt;5µ?aÿ«?l´®?V_x0002_Ö¢J.¬?Z_x000F_`\²?/òöÊòä°?_x0015_d¨í²?ð¢_x001B_¾µ?¿ô_x001D__x0018_Á¡?w§_x0018_Äp¾¬?%øÌãv±?¨u¥Qþ¨?È_x001D__x0016_$_x0016_²?©³B×{W³?_õT:²?²$LØ_x0005__x0008_)¯±?Ð_x0016_DÎ_x0006__x000B_µ?(D_ye·?_x0013_ví_x0002_ë³?Ø_x0010_¶;?_x001B_Åùa[7´?û&amp;xr¨Ë­?qZ_x001C_,ºb·?}&lt;5_x000C_¸?_x001D_Rú_x0007_¬ï¥?ÜçÝL?ÿ`ÌÜÈ³?²u_x001D_!¬?º)Gº/þ´?DºÇO@¤?u,_x0001_¯p¯²?F"¶°?´i_x000B_Ò_x0003_C¨?ôáÝ_x0015_1Bº?_x0014_¡¼_x0001_õ¨¦?Ã{u&lt;êÊ±?}ÔqïÜ	²?þ#_x0001__x0004_¯O²?°%§ì¨_x0013_³?"ìÍ_x000B_g°?¹Ò§Ò_x0007_¸?tl$¤Ó§?_x0013_õ¾@µ½?hÎó.´?ÈbL¢¬?]_x000E_º8åw³?á¼÷º_x001F_²?_x0002__x0004_Bßû³û´?_x000B_ÅÞ%é¬?Ö_x000F_s;¸?õçvK´_x0008_¹?÷7ÝR!ß±?b5}³?Û×s.¨?Ò 9;´?;v"i©Ñ¸?eLç39¶?ù;àÐvÞ¬?k'U¨·?ò½l»)­?MF}ðº¸?9_x0018_Ä.¸?Ö_x0013_=]Yª?0ªqO_x0018_µ?´~VÜß¿?_x0011_á/_x0008_$¶?-Õ}_x000F_dáµ?ëí_x0008_[Í_x0010_²?_x0001_H»þh°?x_x0003_$®®? =çt]X´?Aï2 «å±?BL_x0003_)¦o°?åEèG(¸?3Âù_x000D_(¯¹?7ËH_x0015_µ?¢_x001C__x0011_ÚZU¡?Âi_x0019_ý Î¥?_x000F_¶ø_x0002__x0003_ï]³?fø_x0014_ì,¬?âík_x001B_hì­?_x000C__x0004_ºXcþ¤?dKS­­|¤?Óú(ÚC®?Ô_%ðw¸?!i _x0001_Çµ?_x0006__x0015__x0006__x0016_®?j._x001E__x000E_.i±?ÞÚ_x0018_iµ±©?)Û7t¶?¦f(îá[´?ßØí´?ÜV]d´?ÂÐQñ×¿?*çü_x000E_ÿd±?Ú%KÛ_x0011_+¬?Ir\©õØ®?7ýï1Ì²?kz_x0004_ùÓ«?ÆF^|´?_x000E_yaxÿ²?âxºÆ´?_x0014_|_x0016_Ê²?_x0006_Í_x001D_§¼´?(_x0004_`Æ®×µ?8(&gt;è&amp;)´?àL¾VäQ²?è·³@©°´??''ó±?Þø¾Ô_x0016_%«?_x0001__x0002__x001C_´uùæ0¹?í34kûî»?ÅlÙ'1°?1-Zís°??w'1Â3µ?âKoÏ±?¢_x001E_Äwx_x0006_¶?ªzÿfxè§?3	_x001A__x000D_6Á³?H03à§?½2_x0012_²îpµ?ptè]ÙF¬?]xv{3xµ?eXíh¶±?L_x0013_o_x000B_¼(·?hC7©?¤_x0001_ÃX­?T«ísÍ_x0003_¨?QêÜ³?|Ã/WÞ¬?¾_x0010_¦úÍï¼?_x0008_U5{1¨?¬\^ðg$©?,?¬NZ#¦?éãq_x001E_ã/²?»-'ã®?||;ÄðE¸?Ù_x0014_IÀbg¶?rÍ)ª?Ï²?êÁÖuÕÌ«?¥1rÄ¹s¶?¦?¿_x0005__x0006_Ö&gt;³?)ú9Oñ±?ÈÃÅÎ0¥?w¥÷À§jµ?@×J'aµ?ü;©81¸?p}«' _x000D_»?[Á"á7ü²?¼¼M)l´?\_x0006_:£_x0019_³?d$b¶vl©?_x0014_kK_x0018_Ð?RþXÿ _x000E_´?_x0002_ÙøÚ¶?ÔyÝ1r±?¯SúÞ_x0004_§?qoþà;µ?dóÂ·._¨?âS_x0003_Yä°?¬ì_x0001_Lü´?ü´ù)U£?Oc\ë¼/¶?\A_x000E__x0006_æ/º?)Û Ì·?_x0010_{û µ!©?2É_x000D_ñØü­?	a_x0012_­_x0006_µ?¬ýÉ0²?_x000F__x0001_ÙR8_x0002_»?}z!À4±?_ìR&lt;ï¯?âgèn»õ±?_x0001__x0002_¹eÿ _x0006_°?Ù_x0018_×Yað±?VZ;¢ì±?üÔ0×_x000E_¹?*_x0013_;Æ}Ê°?ì_x001C_¤È½-²?_x000B_Sx¬ ´?2jÌ_x001B_Ì¹?¨ë_x0019_â	®«?z®n7U&amp;³?öúM_x0015_Õç«?ô_x0014_)Lb²?zÉ9OT®?ÿ\¡_Ï0µ?QYü±´?Ôu_x0001_ÿn)°?(Þ6ný¸±?Ú_x001E__x0005_/@_x0007_µ?¥_x0011_Àæ´?`+¨d°?HeoO{¢?zä×û`×¯?R-Ð¶h_x0007_«?A}&lt;Üª?#ÞÜ#A¤?Ü×_x0017_oÇÙ´?_x0006__x0003__x0007_[³?^â_x0001_MÿÀ¶?«TÔ²?á_x0019__x0014_;Ã³­?_x001F_,Eê´?_x0006_ö_x0001__x0002_rº?çÀ÷`ÌB²?µ4_x000C_GËk¶?Í_x0016_Ä÷­¶?n°|_x0003_µ?Gs"3ë°?Bi;çB/¢?D¶'ûº?_x000E__x0018_|o-5?þuXÔ-Mº?_x000B_*ÙÝïª?vwVr¤?_x0008_i¯¦?mÝb6¹?Ü£±u_x0004_´?&gt;_x001A__x0015_?ö³?v¬à%2ß­?_x0002_Ô_x0004_£î¦¬?i_x0007_aG,ð°?&gt;Í]«ø±?~xGhÌ³?^ÎÑÆp´?_x0017_mè9_x001F_­?0_x0019_:Ô	´µ?ÆÌoøçS±?ºàåHSÄ?­ùb&amp;Àª?_x0001_d5Ñ«:¯?'F.&lt;Û³?tÄ_x0011_^1_x0018_§?O_x000C_ËË°?a;Åéd²?_x0004__x0006_;ùÖâfgµ?,_x001E_yZAìº?ÛùZ¢?0[r«o(²?î2_x000C_©Ý_x000C_¯?_x0017_tòM¹?ún_x001E__x0013_éÈ­?Ú7Â©?H:þ¿`k¦?"jZµ__x0011_¯?Ë_x0005_ÿÚÝw®?[Úà!Ë¶?%Ñ«_x0003_á·?ú]hùßµ?ý®¢¹P¸?çH[e¸¶?å_x0015_a_x0001_u±?¶î¹»¤?n)5 zÞ¹?"_x0010_Þ¶[²?Æ&lt;®bI°?ÎÜgxè¶?UÙäËµ?'«D½c´?Ò_x0004_ôhö?&gt;_x001E_Rðü°±?_x0013_j´ßý_x0006_¢?Ór_x000E_{µ?È§eÔª?@_x001E_sÊm¼®?²_x0002_çÀoU·?Y_x001E_ï_x0005__x0007_cZ±?Q]Éc¸_x0001_°?©_x0003_â6Mª?h¢¤+_x000C__x001C_¶?_x0012_c_x0013_ûW©°?añ¨è±?_x0005__x0014_L_x0002_(K­?©Â	Ý_x001B__x0006_´?¸Mès/ù°?r_x0003_êS_x000D__x0004_­?_x001E_±WOo`ª?ØtvELÕ¬?¹`=Í_x001F_²?â*ë_x0018__x0003_´?ÆÇ®w'Sª?#ÿ_x0016_t ?&amp;£_x0008_e¦?_x000B__x0012_Ù°²?ñ@_x001F_í·_x000F_¥?én&gt; _x0006_¯?îeãõZ³?Ê_x0014_ÛÊ&gt;Z±?¸Ö_x0001_q:£?W,õq¼±±?_x001A_Ie!'°?âl_x001C__x001C_ö4°?â²óªÛî²?|JàUµ?â¢-·«?Òãå_x0019_¿_x000B_´?)*ÎB³?k_x0017_$«?_x0001__x0002__x0017_ïÐR²?àh_x001F_¿¿¹´?ôÑ¢³@Ñ¡?Þ}Ä·­?M~_x0016_Ôb ?lm_x000B_ÅkBµ?hH«øÛ_x000B_¿?`\ó¸p°?ß_x0017_ÁÆ³&amp;°?öa;M·u·?+ì£u¾?_x000F_üJ_x000B__x0010_¯?_x0012_à0Ùõ²?_x000F_½õÈ1§?_x0008__x0011_Ð°?¾rÌ¯6q®?J¥B¸V®?AÂ_x0003_LRú­?|(_x000F_»·p®?[|þ_x0019__x0015_ª¶?/{ °?vbâ´&lt;}³?_x000B__x0013_K·?8Çá4¥à°?ä9úgÁ®³?1@×h±³?	_x000B__x001F_Í·¸?Ì?_Bþ±?ýÂxÍß³?_x0007_:Ôrùc­?²IYAµ«?*É_x001A_¾_x0001__x0003_ò´?%Wh£°³?6Î;Zz°µ?=ufOwA¶?sSÐS´?¹u_x0003_gh¯?(_x0010_Ç\µ¦?ùýMý©?î;jgÈ8º?JÉMr¸³?¸¾Ý{ýÕ´?8_x000B_:6MÜ¶?_x0011_ Cº¯?º_x0015__x000C_Ö²?£ÏØVï³?ÝQ_R-¤?_x001E_`[ÛK{°?^¶!Ïp­?_x0014_êÆ;M¢´?_x0006_Ü_x001C_8Ç_x001D_²?ìeø_x0016_Kz¥?_x0001_¹Znm¯¼?ªã¦mÞh­?j_x0017_äóf«?_x001A_ò_x001B_ãµ_x0006_«?Ðþ%Wô°?I1&lt;Ú³?bím1°±?_x0002_4·E¬?_x001A_¥¯ä¸?hJÓ©¤Q²?ï§_x000C_ ¬?_x0001__x0002_Ñ~XÈ¡?Í+_x0005_ù±?üJà_x0014_«µ?`ïô´¶?_x000C_h¤àÂ:º?yÖø­?¯×Å¼/µ?Ø¾_x0003__x0015__x0015_`°?gã_x0012_ö_x000D_³?Ù_x0002_"WW ¡?08aºØµ?áî]}9ñ¯?pÒ°º|²?`QI®,½?ÀÊÅ?Õ§?&gt;QKE0|¥?_x0016_Å¡¢?òÎ&gt;±C_x000D_ª?&lt;*_x0001_)°µ?ê\·`µ?Qõm§?$ ì°ª¡?ZMÐJµ?ù?b_x0014_ À¸?,9bé_x0007_¬?Î?_x0015__x0004__x001B_Oµ?_x000F_³Åñßø¬?Ë_x0007_8¬?º_x0008_Ù§¢&amp;¤?ä_x0001_z¼_x0001_±?ÌÙ9}_x0018_y­?_x0001_;í­_x0005__x0008_ô_x0006_±?|·_x0011_èl±?_x001E__x0002_×Èd³?Ð¤*Â°?*à¬o+¬?_x0012_áú_x0007__x0004__x0012_¼?*2 Ò-9±?¢´?_x0010_´«?HÃe½´?¹#%(_x001D_¸?Ä&amp;¹_x001B_}±?×_x0001_©Ýè"°?R_x001F_ºX³?®uC¶?~_x0014_!_x0012__x0003_öµ?Ê_x001D_z_x0014_	Ä»?1LC¼å °?q_x0006_ä©_x0007_ ´?`_x0002_Aü%c´?ØÙ¸1f;²?_x000D_g8¥¸9·?_x0013_×Îâå¯?Úó4_x0014_2µ?Ì¬ZêÇ1ª?_x001A_¢KôÃ±?_x0019_LØ._³?À_x0003_kN_x0010_¹©?.ð_x001F_b÷£?_x0004_C_x000C_Í@V¬?_x0016_µZ	M ?ê&lt;_x0003_Æ¤6ª?}¸g$ñÅ©?_x0001__x0002_&amp;bûU(q¼?ª¹øµ?l§ú²W ?­Eu\S_x0004_±?oÚ_x0005_ÿ#­?'4³g~³?__x0017__x0012_|9å¯?_x0007_t9_x0007_¨²?^=ú°_x000F_·?n? ³Ö¤­?÷1H	Õ±?JÝø_x0007_=1­?-_x0011_Ï­°?ë°_x0012_^®Å±? NÏ§8«?Ö)]·N·?aj­xvÖµ?ôäÒ°?=	_x001B_L£¸?ìnÃ]T¯?_x0011_àÀsÏ½?½_x0012__x000D_uüy­?Ì5x\_x0019__x0013_¢?Úýz£4Ö¦?4Í©Ð_x0008_±?&amp;ØÞi¾x¯?ë¿_x0016_±w²?ã6gð_x0008__x0010_µ?²PÙQV.·?Ýñn_x0018_±?H_x0012__x0004_L_x0015_T¹?9¨Z_x0003__x0004_¹½?c1¥S²?#MëÊ(±?&lt;$	ì_x000E_µ?Löó,_x000C_¾?¼t_x000D__x001A_d/³?ü_x001C__x0004_Hs¸?Áç_x0002_Je&amp;°?_x0002_¹"5_x0010_5¶?X¼:èÒ¶?]Ò½¹0®?üÞ®þ_x0018_£?Ðk_x0015_à´?ý¥_x0011_Ñgµ?pXÖ_x0017_gu¿?£¸_x0014_@¸?0EìgäWª?2èÐA_x0007_)°?]©_x001D_Uä²?*)j_x0016_ ?Ø1ïXl´?Ê~¦:_x001B_µ?çXûÉâG´?Úcm/_x000B_´?ËÞ6JT±?9ÁSµ?vý]_x0001_Ãª?ãô!ÚBµ?y)_x000C_ÚQC¬?á_x000B_Ép_x0007_»´?à__x0001_&amp;ï_x0019_´?¿ø1_x001C_Í_x0010_°?_x0001__x0004__x0013_Çøy¨°?ÙÏÓíj³?7*ÒÇ"²?I-£Bx´?0hlþµ?_x0010_r°ÕK³®?Ø$çã_x0017_­?fbí£²­?Ú ³?ü®?åÊ½âÞu°?É¶&amp;£3k²?mà^í_x001D_³?Há¤_x001F_°?æYjuL©´?º½¬J_x0006_¤?tÎâdÜ±?S_x0015_Ï¹_x001C_½?TªìrÑ­?_x0013_%_x0014_í¬²?Ôd_x0016_ª¤?.¢_x0008_¶V¶?é_x0002_#þ*­?_x0003_ðø_x000E_­_x001C_©?ñÔÝÝò¼?-ý·Ö_x0005_¦?T¹|D;u©?È_x0003_ _x0001_°?gùã_x000D_ä_x0013_¢?&lt;_x0017_DM&lt;¨?@7Er¤?¥G_x0006_Þ_x0018_¸¸?I²RÊ_x0001__x0002_:¡?Î#)aµ?VÃ_x0018_±Ç¡?l_x0013_¿¤K£µ?ªÕG_x0015_bÕ?_x001E_Þò.Úáµ?cß ±ú¯?T¾¥Ç,³?ä8/_x0001_Ã²?¥Ã-:C|±?_x0014_Ý.Ó¾_x0002_¤?ÊRpÆÌ±?Dë{î¸?_x001B_ZxËü5³?Ãp_x001E_Ve´?&gt;2_x001F_Î®?y²&amp;,«_x001E_±?_x0016_¬x©_x0008_5º?âÎÖã!²?}_x0018_ö%¨²?N?_x001D_!t{²?Óõ`_x000C_Á±¯?wmø¸l&gt;®?`}"E_x0002_¨?x§;6 ¢µ?&lt;_x001D_fy8ý±?àÙvM°¯?FÖÁæµ§?³ïÚ¦n	·?öK_x0011_­_x001D_µ?~³w^Oà§?æü6­¦?_x0002__x0003_ M?RX_x0015_´?ÄQÓóÁ_x0016_§?_x0007__x0013_rKI®?Mm·_x0011_0²?ðy,ètª?/Ç+þSR´?1½~I_x0014_¬µ?øúª_x001B_]±?Àm.ôÚS·?¤ã¯O´?êúI ;¶?Ápá_x000C_ÏL¶?tù\u\Û?ÒñÚl±?ö@Rx_x001F_³?õ²Gzì·?ÄeìiàD¶?gS_x0004_nÚ±?íö§r_x0001_f³?_x0016_ïB_x0006_®§?¹_x0010_;4£?À8pQú¶¢?7Õéü!°?í¿!_x000B_ÛR±?E¨jº±?ÛEÌ@´?_x0012_þä§ª?(RVrå,®?,LKë_x001D_3¿?ß&gt;ûÒ®?jýÇC¬?.^_x0008__x0011__x0002__x0004__x0017__x0013_°?0_x0004_¯_x0013_NL¶?PìrAÚL³?_x0008_$'zc®?sXh{Ç=µ?b±¼õ9³?É_x001F_!à²?ZÆ&amp;4æ²³?n_x0012_½_x000F_ó?UôÈ_x0001_u²?h BÈLè¯?À_x000E__x001C_^í¿?ªCüF6´?¤¾Á_x000F_­?·O_x000C_ù_x0013_«?²î¢h¶?â_x0001_4ÔF¢?@Ýb_x001D_FÔ¦?tbà_x001B_?_x0015__ëRiè¡?ÿ=×ëý²?ªÔD&lt;¸¹µ?Ûà _x001D_r·³?_x000D_çm;·?XÂ_x0003__x0012_u²?Ý¿b¾»µ?ø_x000F_TT_x000F__x001F_ª?E_x001D__x001B_N¦¹?r&gt;/lB®?ç¶pb9l²?_x0010_gm_x0019_Ò)µ?!Å¯Ã!¾µ?_x0001__x0003_¿À_x0002_gã«?ÔRèzRÕµ?AEª_x0013__x0015_´?ý3_x001D_&amp;íÞ®?_x0005_Û6/-¬²?lÎêã²?w_x0004_#2ð_x0010_±?¼Q_x0001_­)Îµ?ÎWï2u¼?dÃ­R3´?Ã_x0003_o_x000B_ø_x0006_®?J±µÛÍ?§åÐË_x0015_8®?ã âeë´?_x001A_:_x0004_M§?_x001D_Ò"|Ù²?õ% £µ?Ì,_x0014_þ2Q®?æH{- Ì©?ø&amp;ò¶`«?¦þ&gt;'¤¾?Ä¡ìÔ¨?i?Tµ&lt;®?aæ:Á¼±?Þõ4_x000D_ª³?A'_x0007_FAh½?ÑøG_x001B__x0012_±?_x0001_P+ìqiª?t×\ ã¹?CP_x001C_Í «?¡¥_x0011_Ù­©µ?_x001E_ã?_x0003__x0005_0²?ð£Å_x000F_©²?fÃáZf¼?ÖXÃ_x001E_µ?8ÍÖY-Ã²?'éw_x000C_°?&lt;_x0016_M_x0014_M¸?_x000D_-0§.¸?éKÃÖîd·?Ã¨mOµ?£ÄÎ·x¬?¾¶ÁV§?²¦Ç_x0006_àð¹?_x0002_1\£	°?_x0016__x0013_ýò#ì±?_x000E_þ=ëµ?._x0016_Áµ?_x000D_®DEØí¯?_x001A__x000D_m½ª?³ZSã²_x000B_²?$MÂ_x000F_ëÏ¤?z$_x0019_NÈ±?HAð(¸ ³?Ñ_x0012_DçN´?_x0013__x0001_:c};­?î9aÓÛtº?-ýø_x000E_~®?Äü\Ö?_x000B_¯?hk°ê¼±?ªN_x001C_/_x0016_â¨?(v+Àµ?_x0004_I¹*_x0011_s¾?_x0001__x0004_Ú6¦[°´?kÛ"4_x001B_Â®?Ñì_x0001__x001E__x0017__x0003_ ?Ñäµý¶¯?&lt;üý_^ñ¸?ÓZÛ_x0010_3_x000D_¨? #Ä°?ÛÞm¶bö°?_x0017_G~´Äµ?Ñú·%ì³?µB[qò·?JikjEû¬?ÑÓo¼ûX°?êRôÕó»²?X_x0015_3½0¸?_x000E__x001A_zÌµ?Z8ü»*¸?¢_x0008_t0Ù³?Êh*þé¬?b_x001A_ÁCå©?ýö&lt;_x0010_Ç¶?T_x000B_u_x0005_£X²?:Çcù í³?à¼_x001D_IqS?_x0002_Ô@EC_x0001_º?_x0003_q'_x0014_¿Ð±?æ_x000D_9J¬º?:ü_x001C_¹üa·?òV_x001B__x0012_i£?ß¹µ!¹?_x0008_»R¼_x001C_¹?¯¼o_x0001__x0002__x0019_ùª?P_x0011_J´ =­?Õ û]¬?Yÿ9Í÷°?¹qÍñR0§?U4E6@·?iÑ:Ù4Ñ²?®C¨ÈÉº?_x0014_FvM&lt;ó«?_x000F__x000D__x001C_¸_x0016_&lt;¤?_x0001_c¾å_x0006_ã¥?y_x000B_%PÞå§?QúâÃ²?U½tÖ°?¼wwã÷©?òZÜ]¾?°öú¥Ö±?/¡*ÇT®?ßº;©_x000F_½±?&amp;âR_x0013_F²?N§gôù_x001E_µ?òÈáã/Èµ?q¿mËPµ?·h_x001F_Ù±_x0011_­?*^__x0013_&amp;°?`·\³i°?:_x0010_:ã~¸?,áG_x0010_õÅµ?-ð»'®±?1«ê'Y³?¿mê³?H5ÂrÍ«?_x0001__x0003_~N"ºÄb£?[_x000B__x0015_vÊ¦?Ó7øg_x0008_Øº?£Ï$_x000D_#L«?_x0003_ RÞ_x001B__x0019_²?ª.¦è_³?¢Õ_x0007_½ ´?´Ó_x0005_|Uª?¢tÍ=)&gt;¢?°ÆÃS¥r´?iva\W±?Ö½ÄØÅ²?±KèôÿÏ·?_x001C_ßÈfÝ´?eª³|´?@VÇ/P­?+_x0005__x000C_P&lt;yµ?TPõ¢ÚÐ¼?_x0008__x001F_Û¿àÃ´?Êâ,x_x0011_¶?_x001E_¶hI´?ouRìq²?@u|8Ï§? CZ¬_x001D_ª?ù[(E³?_x0002_Ú¥¥à¥?.às	³µ?3?5V´?_x000E_?×©?mhÏ&amp;FT«?Û'­Îl¦?_x0005__x001F_%_x0002__x0003__x0007_Í¹?F2Â&amp;_x0019_×¸?S_x0010_3ç,ñ³?'_x001C_)þ+s±?_x0004_´ÈS]´?Ê_x001B_mªÜ_x0012_°?_x000E_Á´Þ_x000D_(·?Î0&gt;4«_x0019_?û`_x0011_F½?hÞT¼ï±?:º _x0017_¶º?èVý¥Ô¶?_x0001__x000D_Ux=êª?'òÌÎ_x0005_²?_x000E_'¬|=±?¬_x0018_¹Mà½ª?µþÒåfÆ¼?=1B_x0005_C²?_x0018_*+ÇR»?_x001A_³;»«?|l_x0011_­²±?_x001F_]7ä_x001E_²?zx1_x0006_þ°?ÈózÖ§?Mò_x000F_ÿ_x0018__x0015_¶?t¾Ïé¼aµ?i+`_x001C_ù¾?å3s_x0008_ß´?ÀÓDÕ§á¡?V2J44¹?_x0002_*YIM©?_x001F_/(\_x000B_²?_x0004__x0005_Â2_x000C_Ã_x001F_A¸?R#Ë8Ü_x0019_ª?´_x0018_ir/­©?AB%&lt;_°?¤l_x0004_ð±?eÇ¿x_x0005_±?§,ßTÓ±?YýU¹¼_x000C_¹?ªaCSz!°?T7R_x0010_´?$,N$P¹®?|_x0011__x0007__x0011_[²?²(­3¯?vúy)P°?_x0002_²_x0011_Äq«?õÜ_x0011_P_x0015_@¶?,ÚÑ_x001F_I·?ì¥#_x0002_c±?_x001A_U¼M¬±?Ò±_x000F_Y²?e+Ø8¼w¬?,?qH$³?~Ý#Ø(á°?_x0010__x001F_Ö_x0003_Cÿ´?l{k_x0011__x0016__x0001_«?¶"¼.¥?âlSØK·?¹%¶?H1üb¾«?$_x000F__x0003__x0016__x001B_¯?ÓåíBv¿¥?g_x001D_Í_x0004__x0007_a_x0017_µ?_x0010_:_x0008_Kó²?%)³Ï§­?hÛ©J¨_x0011_?ä§Þ´³?}w±9yª¸?±_x0003_Õóç²?Â¡5ÕÞå°?µAò¬ ü¶?þåìó±?V_x001A_Å_x0003__x0019_°?n½úH_x0005_­?ø¢6VCÄ¹?Íì\Ï×.­?×Ö¹_x0011_º?`Ã@P:â¸?Ë}á_x0002_~c¸?ù»Ø½WÐ¬?Ð_&lt;òÑõ´?¬fsÎN¶?´%.ë£_x001D_©?¨_x0011_Dêý·?_x0011_@K±¬?¤a¨Ñ{¼?*aHÁ?ã¯?_x0016_òÎ·]-¶?ñ_x0001_\¶j·?]öQã`Ç·?&lt;¥VRaû»?_x0006__x0007_ ;ÈN?À2¯ÈÛ°?®0NÝ&lt;Ø³?_x0006__x0007_¾i¥ó·°?¦ôîë*_x0014_©?P±&gt;1vç¯?ù_x001C__x0001_d©ª?ï»ª"X·?.Nè_x0002_º?â!,,Ód·?ô(B7²°?Oµ¸x_x0013_±?o_x001F_GßÐ³?GaÈKÕ³?¯z3$¸yµ?ÐÇy¯ºÌ®?_x0005_ZØ­ß±?N3Ë"`¿?_x0010_»ÂfV²?Ü_x000B_Þa$_²?ßÄ_x0004_²?8G[TRÛ¯?_x0007_Ó_x001E_ñG±?~_x0003_óåc«?_x001C_ÅÎüt'½?c¸:«\±?ÚR@f±?Ì_x0006__x0007_=¦?Y`©_x0017__x0019_;µ?Þ_x0016_á§Ì_x001A_¯?äºÐþ_x0019_%¶?&lt;ýg_x0011_³?pcõ_x0005_¢? ?Çã_x0011_²µ?$\Ïº_x0001__x0002_rP«?ì`ú¤$t¤?DC|OPý®?Ê¡áÿ°?@ü5:È¶?qFf_x000E_á±?k+ÔØ­_x001D_±?ò_x0005_yC @©?ÚåW+¸?_x0002_3_x001F_ûdm­? n[~ ±?¸´·_x0016_L¸²?*_x000C_?Â¼?²#_x0011_¨×¶?z_x0019_sÇTÐµ?_x0015_öáò_x0019_°?]J_x001C_èÅ_x001A_¤?4»8³µ?ütAºy¸?_x0016_j@ðp÷ª?_x0008_ç\e}¯¯?Ü_x0014_è¦l_x0011_±?õ'x¼°?÷Ò­Òÿ«?{ÿDmô¦?)ýç6³'´?_x0002_&lt;î%ï}©?[¯_x000B_¾©R¨?yÕz_x0018_²?3&amp;¤½?Ù¥_x0014_¾Éá²?ã¢CH_x0017_¶±?</t>
  </si>
  <si>
    <t>d6efdc91519c1060a6f50c0f0ed380e9_x0001__x0005_#ü_x001E_Ó.µ?;_x0003_¼_x001E__x001B_÷±?)¼91åºµ?=_x0008_7qô¦?Øº_x0006_æò°?ÐÍ¯y4­?úY¡_x001D_Ð°¶?_x0014__x000F__x001A_(_x000C_¯?ÚjÀõÑ_x001E_²?)¬[_x000B_`´?º\5µ?_x0001_&gt;&gt;Ä´?ØÜu(Ë_x0008_¸?_x000C_C@8»u¶?_x000E__x000E_Û_x0007_c_x000B_©?!_x0015_dª_x0002__x0011_´?æ/=ó`¨?Ø_x0001_cè¥®?_x0001_ µ¯_x0013_¶?â­E½2é¶?´yE+ö"µ?Ð¨óïò¦?_x0001_#ä%»á¯?_x0015_»1[zB¡?ä¦VuÞõ³?°öE	¯?Vï_x000E_ü÷·?8_x0004_óhMz°?_x0010_jùµ?Ö_x0011_¦Ä³?è_x0013_aÖ? ?¤i)_x0005__x0007__x0001_¸?ù??&gt;×ª?«ÏÇÈ¿}²?_x0005_Kr¯»£?_x001E_\Ïmù¾·?+Á!Æè±?òÐÜõÀz´?whn_x0001_u¾²?_x0003_Nüêã_x0018_¸?ÕÀêJ×³?_x0007_0ìÜõØ´?¼Äd÷_x0013_°?_x0018_Ç_x001F_pyÂ·?òÊ²;æ\©?ª ¾¡{.¶?_x0019_WþÁ_x0007_¹?ÄØZ·öÛ´?¬hl_x0002__x0006_¨?_x001A_·=O_x001B_¬?ñ++æS_x000E_³?Ç8¤t¢¯?àÇ&amp;\_x0004_·?·XöNM¯?#_x0018__x001E_ØÍ³?ìXãYæá«?_x0008_¤¢Ý_x0002_M«?_x0008_I«è_x0010_¨?©_x0013_½_x0008_Ù¸?z&amp;UBkÊµ?^q[e×Q¬?¼î+_x000C__x0006_u·?_x0013_7!_x001D_ä°?_x0003__x0004_ý	Õ%g±?_x0012_Ð_x001C_¹+®°?_x0004_h_x0003_}ã±?+Em&lt;åP²?¹_Í_x001A_8·?Vèv6ÇÍ?{_x001C__x0006_Bv²?(Ñ¡&amp;ö±?F##?w 9	¹°?È\zrµ?*+Ê/ªe«?7d&lt;3Êk°?åiT«¹_x0002_µ?kÆ:.;¿¸?XüNW_x0001_°?gXxÔð½?_x0002_$î8»?¼_x000B_ÞOÕ¢?Xz°&gt;_x0006_!¶?_x0019_,¯c³?4Ño]_x001A_o³?d=I_x0011_Âª¬?Ø?º_x0013_q¿²?æ÷_x001F_éô ¹?@»º¦8±?ÍöM-L_x0004_¬?¾u°µ-±?æ_x0016_à=_x0015_9ª?ò¨ü9_x001F_²?(åü_x0004_|^?©Ê_x0001__x0002_æe³?Ú´ÖfüW´?Ìcn4îÔ©?_x0013__x000E_f«ñ°?	oÌF_x0015_`³?_x0017_Ð_x0011_@·?_x0019_~Câ@µ?n.¯Ã_x0016_w³?ÖäÞo¤?üù)0_x0017_°?rp.ãµ±?ÉT+¶°?Ì-ºCÅ?Rï p«¦?^nëkþ«?ÔînÞÇ?ÄÏ1k³µ?á¼Ã4	Ý´?VÙµ?ÝÐµi=·?ï¥êá?X4 É_x0012_®?Á._x001C_;iµ?4¿¾°?Ä¢&amp;7_x001A_¦µ?_x001F_óÜ`ö«?/ß=qi¥·?M&amp;r&amp; é±?ÿTyR²?e¼bg\·¶?_x0007_¬ìq/K°?vWÚ³Lª?_x0003__x0005_F¾_x001B_7_x0007_²?æÀ+3¥?",Ï¡t¿®?þ¶±¶u_x000C_§?t_x0001__x001A_F°?tìòýöÞ²?`_x000B__x0006_)z³?ùj_x0003_Ûêµ?õ,9°j_x0014_´?&gt;/aaR{§?_x0016__x0001_Uh_x0011_Z¥?T'_x0004__x000F_¾°?_x0019_æ.~ÂA·?µì_x0016__x0008_m«?U_x0012_¯ì ?/ZÙ¡@­?_x0018_TÕ­à_x0012_¸?70_x001F_$y¶?UÇõF°e¬?_x0006_ á`¬?UÞä8 ?K][N½?¥_x001D_º2,´?Ê±_x0018_ù_x001A_µ?á_x0015__x0003_½P´?_x0002_YÏ¯A_x0002_·?Hé¬cY¨?vìÄ¬y~«?kä_x001B_ÑbP´?_x0014_kFÙÈ¨?öB·3«?dE_x0003__x0005_¹_x0019_²?´_x0005__x0013_+´Tµ?ÐÖòV·ó¶?/.Qõ°?ëàâï¶?_x0006_ëO_x0010_z_x0012_­?Yï9#v´?_x0010_òW³?dGZb¡°?_x001C_`;{ª?Øú?´D²?LGe.6z´?¾Dl_x0018_Ì²?_x0008_ n_x0007__x0012_´?®E_x0004_ªþ¶?ü_x000D_ã¦ÿ±?[*Å´?sUª"vc²?_x000F_¹_x001B_uè¯?&amp;`_x0005__x0019_'H±?)¤VJa-°?»] òAÎ³?pïâ¨ì³?kä_x0001_¤?_x0003_o_x0005_¸T¸?Ó0à_x0011_;®?°ÕT~ÑOº?¥§G©­¼?T¼©_x0002_Wi³?Kº"c×·?¡G8'_x0008_$²?_x000B_£_x0004_`_x0005_¯?_x0003__x0005_Ðe_x0011_ñ®«?ýÿ	Ù_x0001_²?åëfÖv±?ÎXÝ¦³©±?êZRo«¥?_x0008_¦{¡ãº?_x0014_Föh¬gµ?_x0002_¬ÆýÄ)·?Á_x0003_"æª?ÞÎ_x000D__x0013_.·?Ü?_x0011_½´?!ry½_x0003_²?µ_x0019_`så¥?-&gt;Ý¬?_x0013_RDY¥?$åï¥?r½XÜJ_x001D_©?Â¼F·&gt;~©?=¨eÄÒ?Ú_x000B_QV­1?rH_x000E_§?_x0017_)_x0003_@¬?ÔfNÉZ?yd¹Y_x001E_I«?,c× _¬?+_x0002__x0010_¢?_x0017_oè_x001F_­¦?ñ¦Ëö¨?_x0011_Ò¾wóô¥?^ßÇ_x0004_¾q­? d¨µ7_x0007_§?óm_x001C_d_x0003__x0007__x0002_j§?0Ã]_x0006_À_x0001_¤?ÒÉ*Ü¿ì¯?ëõû´¯^©?I_x0014_P8ÛÕ¥?&amp;_x0004_v@|­?hÙ19_x0006_¼¨?"u²3¦?^Ïw_x000C_@É°?ðÞiSgö¤?P¼x_x000B_.¥?"Àuóá±?p09çÆ÷©?`¸h_x0007__x0014_O«?k(¸¾°?hv_x0005_Ò£?~ì)%áØ£?ôð;1À_x000C_«?¯ÊF÷i¤?°âø_x0018_êN¨?®ZËcJZ©?ç._x000E_Ü_x0015_Fª?¯fKìmn¤?úyzµ§?S_x0003_È©?{Ê¸\0§?ö=è_x0004_w®?µÍ¾¶8¬?ú_x0007_]	0©?9°_x0011_^±Q«?_x0019__x001B_1OÆz­?&lt;z_x0008_Â$«?_x0001__x0003__x001C__x0015__x001E_ø_x001E_U¥?V_x000F_Ôú+f¯?âü_x001E__x0014_È¢?ó²¼Æ²©?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0001__x0003_¸_x0002__x0001__x0001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0017_6÷_x0002__x0017__x0017_ø_x0002__x0017__x0017_ù_x0002__x0017__x0017_ú_x0002__x0017__x0017_û_x0002__x0017__x0017_ü_x0002__x0017__x0017_ý_x0002__x0017__x0017_þ_x0002__x0017__x0017_ÿ_x0002__x0017__x0017__x0017__x0003__x0017__x0017__x0001__x0003__x0017__x0017__x0002__x0003__x0017__x0017__x0003__x0003__x0017__x0017__x0004__x0003__x0017__x0017__x0005__x0003__x0017__x0017__x0006__x0003__x0017__x0017__x0007__x0003__x0017__x0017__x0008__x0003__x0017__x0017_	_x0003__x0017__x0017_6_x0003__x0017__x0017__x000B__x0003__x0017__x0017__x000C__x0003__x0017__x0017__x000D__x0003__x0017__x0017__x000E__x0003__x0017__x0017__x000F__x0003__x0017__x0017__x0010__x0003__x0017__x0017__x0011__x0003__x0017__x0017__x0012__x0003__x0017__x0017__x0013__x0003__x0017__x0017__x0014__x0003__x0017__x0017__x0015__x0003__x0017__x0017__x0016__x0003__x0017__x0017__x0018__x0003__x0017__x0017_ýÿÿÿ_x0019__x0003__x0017__x0017__x001A__x0003__x0017__x0017__x001B__x0003__x0017__x0017__x001C__x0003__x0017__x0017__x001D__x0003__x0017__x0017__x001E__x0003__x0017__x0017__x001F__x0003__x0017__x0017_ _x0003__x0017__x0017_!_x0003__x0017__x0017_"_x0003__x0017__x0017_#_x0003__x0017__x0017_$_x0003__x0017__x0017_%_x0003__x0017__x0017_&amp;_x0003__x0017__x0017_'_x0003__x0017__x0017_(_x0003__x0017__x0017_)_x0003__x0017__x0017_*_x0003__x0017__x0017_+_x0003__x0017__x0017_,_x0003__x0017__x0017_-_x0003__x0017__x0017_._x0003__x0017__x0017_/_x0003__x0017__x0017_0_x0003__x0017__x0017_1_x0003__x0017__x0017_2_x0003__x0017__x0017_3_x0003__x0017__x0017_4_x0003__x0017__x0017_5_x0003__x0017__x0017__x0001__x0002_6_x0003__x0001__x0001_7_x0003__x0001__x0001_8_x0003__x0001__x0001_9_x0003__x0001__x0001_:_x0003__x0001__x0001_;_x0003__x0001__x0001_&lt;_x0003__x0001__x0001_=_x0003__x0001__x0001_&gt;_x0003__x0001__x0001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_x0003__x0001__x0001_\_x0003__x0001__x0001_]_x0003__x0001__x0001_^_x0003__x0001__x0001_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_x0004__x0005_u_x0003__x0004__x0004_v_x0003__x0004__x0004_w_x0003__x0004__x0004_x_x0003__x0004__x0004_y_x0003__x0004__x0004_z_x0003__x0004__x0004_{_x0003__x0004__x0004_|_x0003__x0004__x0004_}_x0003__x0004__x0004_~_x0003__x0004__x0004__x0003__x0004__x0004__x0003__x0004__x0004_ªß%Ã²Ú®?Oå×ý,«?7ö£A_x001D_°?»ÁzFª?ôZ©z_x000D_¥?QL_x000B_(c®?ôMÂ6^í£?_x0014_æ2r$Ü¬?°«f¨?[î_x0014_ f¡?&amp;N=®_x0001_°?¢_x0002_35_x0017_÷¤?½r[_x0012_Î_x0016_ª?Çg2©®?ïÐæ%©?rUß_x000B_ÏT¬?å¿ÕIn¬?l_x001F_ü®?P_x0006_É¥±?_x000C_1Jêí¬¬?å´8K1¯?Ù*ÅL8@?_x0019_f3Ü§@®?û«¬_x0008_5p¬?-Â3Y¤?Úx_x0005__x0001__x0002_w°?y¿óy°Bª?_x000B__x0002_ÐY«?´zS]Ú§?_x000B__x0010__x000B_)Í­?«ØØTM¬?Øðøc£?h£_x001B_WýÜª?_x0006_­Fè¶§?¸Æ5¨?¸«MÎ«?R³=¯iY¬?.IÞ_eÕ¦?½·&amp;Ã_x001C_°?ð(çoE$ª?8_x000F_ùjv±?¤æòø_x0013_£?m\ÂfÎ¦?ÔõXA²?æJæmd§?_x0019_pRH_x000B_¢?×_x0003_Uþ¯¨?wÇc&gt;Ú¢?º}`*²?^06§_x001F_W?H_x0004_xÜ-¦?ÔuNö S¤?Ï³ à_x0005_¦?Üô_x0007_x6£?*®6û_x0013_©?ÄÍ½j½|£?©~ór h«?_x0001__x0003_³Äs¨Ù¨?f_x0006__x001E_("­?_x001D_7V©?Ùev5ª?÷17k¹'°?íj&amp;ô§?¢_x0008_9_x0007_©­?aöb½é¬?ªÀç_x0019_z««?*_x000E_0yY_x0002_­?¢íô?¥?[Â_x0004_p&gt;¥?	_x0011_z²[£?¤XÁ»¦?_x001D_"¥U°?óO{¡Ôª?±¢V·]_x000F_ª?[	ë_x0014_Ö¨?@6_x001D_¬ÅQ¦?@_x0018_!_x0016_Ú_x0012_«?Û÷öx¡y¡?H_x0015__x0007__x0013_Ü¡?_x0005__x0007_°âÓQ­?_x001C_Ï~yQ·ª?_x001C_M.1w6®?ÉÜMýÓ¨?_x001B_¯ç_x0004_ç_x001B_°?­_x0003_æ§÷Þ©?q_x0012_%U_x001B_5£?Ïë&amp;§®^°?¸6íPb¡?\'_x0015__x0001__x0002_K_x001E_±?C(êà(À¨?_x001D_Qé8Êé­?3þ³­½+©?_x000D_Åç_x0006_Î3©?_x0015_\_x0005_ _x0006_¨??_x0014_'Þèlª?^ïÀ§Õ­?ò©¯ë_x0004_&gt;ª?QI__x0007_õ£?WAà²¡¤?ØZï¨£ª?	_x0001_½Ó×Ú©?_x001D_úNþ_x000F_ª?_x0017_%.h¢?/-ìÀ]ó±?¸0_x000D_ØvÆ­?âÊ_x0012_^d¤?AøÖoÊ§?$®_x0014__x0015_î®?k&amp;{ÑÐ©?&lt;Ð*âxª?y,_x000C_)_x0017_¢? Àfln%¨?Ð¯*_x0004_©_x000C_®?'~ÍS«?)Yc±ª?°_x0010_£Lª?~Ïo¾_x0013_­?.³lSi[¥?_x0019_RbÇ¢¬¯?Ç_x0010_k_x001E_8 °?_x0001__x0004__x000B_+23¾¥?_x001D_a_x0015_/H¬?çæüºU¼§?9R%CÈ_x001C_¨?þ'næ°?å_x0002_ä_x0019_5_x0004_¨?_x0012_ygæÏ¾«?YìM¯0¥?ZoÄ_x0002_ÍÞ¤?ñi_x0018_Âlî®?Àî¤%_x0011_°?6rE½º­?õ9Þêð«? ]_x001C_é®?¬_x0010_Ð¦,¦?_x0015_Z«_x0019_«?b}««_±¦?C_x001E_ïð_x001F_¤?5!vtÆ_x0018_«?gÊ@«?ûqçãè§?a_x0019__ÿK*¯?á_x0003__x001B_£@÷©?_x000F_NT_x0012_°?4Ðë'q©?*f_x0002__x000E_¦?Êk'{½ý§?þõú{ø¨?8î'®¿wª?û:Ã&gt;®4ª?òÙÚ_x001B_ã_x000B_¦?^Ü_x0001__x0003_ï¿«?Cs±*#è¨?_x0015_¿ÆÓ6;¨?vÙíà~ª?Æ:Ä³´ ?ÕL_x0002_ì¿æ©?#Âß31­?Æ_x0007_½ö©?ê¥6_x001B_ÐW©?½Ô­r§¬?è*_x0015_~_x0010_è¦?_x001E_¥î¨?pá(_x0011_§?©E_x001F_k­³©?í¼K_x0013_}¥?WíÏ_x0017_Ä¨?´_x0014_å#ª?Ï_x001B_ä_x001C_	¦?»ÚKd¡?Zoàóx­?[QOYú¦?_x0017_Ç×æ÷«?}_x000F_e{:%¨?¬A{Åþõ?_x001F_&lt;ÒqS0¦?@_x0017_¸L`&amp;£?n7	w ?_x0004__x0011_çWBû¨?Mã;òE²?Sz§¯ /©?&gt;2è}°?i3&lt;å(¨?_x0002__x0003_©qÃ_§?M±WÃíd®?É_x0018_µ¹Å£?_x000C__x001F_À­?HÝ,e#_x0004_­?plÞ_x0012_dr§?¡_x000B_^N¬¬?ÿ)ÒÝ_x001A_®?n·æîw_x0008_­?~¾Ø1×­?&gt;úzÖ17¨?_x0015_#Ç_x001F_=¡?¸VNÙ_x001E_ª?]ßcFÛq¦?P`Ïs¤?Í_x0017__x000B_Gtð±?äW§æà8¨?ÿm×¥?A&lt;éÝ×Ý¦?¬_x0005_Bä¡?Ê7Ìq¿¸£?=¾]8_«?ú©É,­?ßß"ïWG£?2&amp;µ©?£ØÌ£¸¨?M;âvFú°?\(_x0005_ó_x0001_©?a-_x0004_%C(£?mX ×!¦¨?­gúëjD¨?ÀsðÞ_x0002__x0003__x000E_ï©?_x0012_¿¨cR_x0001_²?Ú_x0007_-¢Nã©?_x000F_þD_x0014_`¨?ý¶Ä¶e¨?ðµëz¤?c|^è_x001A_°?7Gº-¯­?¬~ØØ# ?Þ	c£Î¢?_x0006_Û_x0017_®?PIñ°_x000C__x0004_¯?ÇÔþþËI¦?×QöZDå°?íÄÏ]h²?påSo®?Ò_x000D__x0014_yµ½¬?ù_x001F_»»_x001D_¨?¯_x001D_?­eÚª?ÄT@)_x0008_¨?ÈiSå©²¤?·Soüe°?TÖJÍØ¬?g_x0010_ò0¹¨?&gt;ÄCMÑZ®?¨z¡ÔHì°?úK¸L-Ò¨?q3hkI^¨?_x0008_oDä_x001F_±?pÚ/_x001D_Þ©?È&lt;L5Õ©?]NKX¥¬?_x0002__x0003_&amp;__x000C_5~-¬?$¦8òX5²?DÑP6ª?9Ö,_x000C_Ä¬?2©vóÉ¡§?'"t31¬?ðOn5®?Ø;K¾ú:ª?Ì6_x0017_O_x0015_Ö±?¥f_x000D_rº«?[¾Ë_x0018__x000D_©?Ù_x0007__x0007_¸§w§?©\*:_x0013_©?ÜKrb³G®?:_x000C_ßú©þ£?&gt;96 ?ÉÿË½%­?,_x0016_ä_x0017_¾£?éD{Ë_x0010_Î§?ø_x0007_(s&gt;\¥?[ÓW ¬?_x000E_cmÚí¯?jú_x000C__x000E__x0001_,?ðF!_x0002_Ú_x000F_§?3LØ_x000E_¥Ý®?iÐfz§?K~²fÌ©?]»Ó_x000C_¦ª?È_x0001_îA_x001E_¬?ºQ©r!£?°_x001A_z{J§?vÔâ_x0003_	ÿÛ©?]ènx¬+¬?¢Ú]¬¨?µÕ_x0006_0Y¯?:]6.\¬?ÁïÑáá¬?\_x0010_ËÂ8¡?±ü%_x001D_Oi¦?_x0005_b¬S¥?´l|Â4è¬?QTÆ_x000E_§G¥?Àõ÷Äð_x0013_¥?äuw»_x001B_§?¨ct:I_x0001_¤?rFÅZ¦ ?&gt;+H×em®?_x0008_\TÛ54§?Ôs._x0015_Ï;?_x001A_&gt;«za®?»Oÿ(&amp;³ª?µß_x0005_½é7¨?ñ;_x001D_øj«?V§)©¤?­ÑÅ_x0001_ª?_x0004__x001C_©°(¡?è±'£X!ª?Ìg_x0007__x0002_Ãi¤?~Ù_x001D_®ª?êJå,"I°?'`Ä¸(¢?ø-VHùZ±?_x0001_&gt;Væ#£?_x0003__x0004__x001A_ º¤«?  H`M_x0016_¥?_x0011_y_ê°£?W¾íw«?W_x0019_¿È¶ª?7EÏ;¨?ð#°vß¥?{LÍ)û²?[	K¡A¦?b_x0001_è_x000E_q_x001B_¥?4ànE_x000E_ ­?þÍ_x001B_Ñ_x001B_§?ë¶ÌÄî¯?þÛî-¯?b;_x0007_3Äº¥?	_x0002__x0018_Fé½¡?ùã4[#Ì£?ôf_x000F_×±¢?b8 Àe®?T_x0006_ÆP¦?îù_x0003_`\0¢?§#f_x0002_³¦?j¡­_x000F_£?H»_x001F_¶Æ¤?Þ,uÀ&gt;¬?ô_x000B_U_x001A_®ç°?(_x0002_·&lt;á©?ñÚRh²§?»ÑöC)Q¦?_x0001_#r_x0010_|§?bTä¦?Þ*&amp;_x0001__x0002_"â¦?i_x0019_~&gt;T¦?bKµá/ò¬?¢¨æ±H§?C_x0004_yÒ^_x0007_¨?ÇÎ#I+¨?E_x0005__x001E_à\}ª?6~m§[Ì¤?ë®Lt_x0012_¦?"ÅÉÁ#Ø¤?¹F]Y`î¬?UÐÞÈ¹¢?äXJ ?_x000B__x0015_Ý%J¥?®.xì%«?9FüsÚË¦?_x0011_ 2T§?9_x001B_pue°?OÈx¨Â¦?_x0015__x001C_gý¡ª?_x000E_¾_x000E_Ç!C¨?_x0019_KA$¤¦?éð¨?oÉö«?nôexª?V®ÛäÑ´®?øÐ&amp;3_x0016_§?|ÖùJã¦?Z_x0007_!_x001E_!_¨?_x000F__x0007_ä¢s¨?ðàïÞ «?H_x0015_nN*ù¯?_x0001__x0003_-RÛ!ÉS?â`íÞ.¯?¿eî_x001F_Ä«?TÖ¾¤È¡²?ÓÃ#«_x0016_ø§?Ï¿°úN_x000B_¨?ÉÖSeÕÊ§?_x000D_¾ÓáWÉ±?/t_x000C_2ÉD£?Oò&amp; ª?_x0006_nÒ¨+¥?"ß4_x0010_v_x0003_­?t	s_x0018_Çù²?ì²_x0002_Ì._x000E_§?_x0003_ :åo¦?_x0006_ó3_x001E_Ââ£?ö$_x0003_»¯?_x0004_ }Î4£?®û¥Qé®??ù}K¨?D_x0002_Dí_x0013_©?	D;©¯«?`_x001C_( ¥§?Ò_x001F_òÛ_x000E_©±?Î6üi­?_x0004_À|pÛ¶©?g_x000D_VwÁ¯?.`/C®?[)÷ªlç±?øyêKxU©?&gt;_x0003__x001C_¥¯©?Y·Aï_x0002__x0004_ó|¦?=I_x000C__x001A_Å­?xg¬W¥«?¤!ãg«?Wý@`7_x000E_¥?_x0017_ö_x001D_þðã¥?(#Ôøº£?ºAn`áK®?©_x0017_òÆ§ðª?;½_x0003_#ozª?)0_x001B_º±s©?TîcsÿÒ®?Yµ_x0015_%­?H¿¢_x001B_´E¬?Dyô_x0007__x0018_¨?ßßD;_x0012_¿§?T%L`+Å«?p¼ÎÔÚ ?0¾è_x0002_Å_x001C_¬?Íë&gt;Iª?í_x0016_"V&lt;	§?&amp;Çþ°f¥?_x0001_=Ð"Ù8¬?&lt;7%[¸®¦?U_x000B_ÿ_x000B_y¶°?NX«~Xh¯?N`Oçª?ú_x0015_kc©¡?|zÄ»¥?_¨0)Äß¨?Ñ_x0016_=_x0002_P_§?Î¡Äoã´¯?_x0003__x000B_­»e_x001D_G¤?F_x0015_&lt;`?[o'_x001F_¦?B;u.å©?úÅ|ä_x0018_¢?ÚÀ±_x0008_{§?Ø@7*,¬?ÞÙý_x000C__x000C__x0005_±?_x0015_~ã2VMª?_x0016__x0012_d_x0017_p§¯?p_x0006_ô_x000F_É§?q©ô«_x0018_¨?¤_x0012_xd8S£?A¤Â¬.[ª?&lt;19lØû§?_x0019_3»§ª?ú¶i_x000E_«?£è£aª?=ÚUXü°¥?Ë¹6µu«?`G_x0002__x0010__x0001_k±?àa§²tr¥?k¾#ÓÈ¨?ø_x0007_jÁòJ­?ÌmQ[_x0010_ð¦?+r½	_x0003_©?£-¬_x000E__x0011__x0004_«?Têâ_x0002_Áå«?_x0016_äswùÁ±?×Ï_x0008__x001E_«¦?_x0017_6. ù¯?!»¶ý_x0001__x0003_ñý©?%ÊÇ_x001F_/¹¬?¶ôøæ§?®_x000D__x0002_s_x0008_®?¢b°~}¤?¯_x0012_dso©?ïtô4Vo®?õ_x001E_ª?¹é%*iÍ¨?uq[EÒp©?´ f§µ_¥?Òôu%®?¦Ð¾_x0006_Þ°?X_x0007_òßtê©?B gFÑ°?nÞSRÂ]­?nìÉúÓ®?j_x0007_ÐÐ1_x0014_°?mÄÈÌ¦[­?¡4¤ÊL¨?_x0008_ÜÐìÝ«?äR±¾´©?_x0012_ø_x0015_9]'­?³_x000F_ß.L_x0013_?C6_x0018_hÈ?§?Ô_x000C_¿î;®?e$±±?aé]QL¢?	)¥.õ«?«_x0013__x0016_0W5®?{_x0005_kÔ4*¦?ÆÓ)Òð¬?_x0001__x0002_ºAÄ_x0010_7?§a÷±}Ãª?Eb,­¾©?_x001A_`_x0016_)B?øÒ­)N_x0003_¦? Óëb9K«?b@±:Ù_x0001_©?3fK(¥?_x0018_Èm¤?Ä_x0011_àù¤°¨?_x0016_²Kt_x000E_¡?²³Ó_x0014_£?**{ðð©?v1ä:_x000B_°?»oÑHhy¤?_x0005_*yé©?`£_x0014_Zo«?â2-c§¥«?]~Òái¬?Mrï\ø	°?Óxò_x0005_«©?Vo{¶_x0010_,ª?15_x0006_Î_x0011_ª?Z,áITÆ¬?öÿ_x0017_Û§§?Zez®C%ª?9_x001A_HÈ·Ü­?bú§v³ñ¬?e¹ÏàÅC¬?zLl3&amp;Î¦?£Í:Vz³§?â¹Ë½_x0001__x0004_g_x0015_§?¼Ë®Aí_x0016_¦?yþ_x0012_¦MQ«?ª#S_x0016__x0005_`¢?øÉ`_x0011_¨?ÿI°Ú[ª?}LQÚ®­?/z£_x001A_ï¡?_x0012_`_x0003_©©?_x0016_¥©?îçJ^_x0003_; ?ÃT_x001D_h*_x0001_©?ìW°Yó¤?S Eî#°?Æ_x001B_Ä=l¬?-çÎæ¤?¯Êþá¥?üÉ~\G®?+¨ºv_x0011_ª?²Ò_x0007_¥Û_x0011_©?²\oiï§?fsL_x000E_PÌ¬?$¼¬XÀI¬?µ_x0002_É©«?ÂÒ)pÈQ¬?ôê_x0007_gÄ_x000F_´?ªX _x000D_#­?Çò(_x001E_®?á_x001F_Ëëðb«?äâûÑ£¯­?DnvÈtú©?(²6¨(°?_x0001__x0004_ü#³ÿ¬?_x0016_¸_x0006_a&amp;5­?³¡_x001A_¤?¦ «61©?_x0017_rVÞÓ_¬?.1Oi­?z_x000E_ù@+«®?_x0013__x001C_;4Yì¬?ú¹Ê&gt;Mv®?qJÿ]§£?ì°&lt;V3Ì«?Á(ªïõ¨?Ò^ÊÖ4«?ßU³¶­?ð_x0005_Q_x0007_Õ,ª?«¶»XVª?gx¿¬ª?òcö!«?Ä7ýÀl¢?Â}V}_x0002_¨?aW_x0012_§ÿ«?vðÄß_x0007_§?9_x0017_bÒ?Ä¨?ìà±=Îª?V&amp;__x0016_=Jª?P®¹Åç ?"_x0003_á/Ñ¡?_x0013_TX+_x0016_7¬?j¢1¹CÎ¬?å_x0005_«,­¨?Hü_x0005_'_x001F_­?_x001D_t¢_x0003__x0007_À@¦?KæQ_x000B_(ã§?Õz	dÊ®?óî_x0019_=ÒØ©?Æ-# Ñ¬?B_x0018_²_x0010_ë_®?É._x0013_ ?x®sä¬?îôUoGª?9$Hxc«?o¿'GËà¦?Õ9ï#_x0005_=¤?1Ý,gk?d0FýÉòª?"_x0019__x0003_ÈëM¨?85b_x0005__x0014_ó°?ÖGãþ©?_x000E_ÆûË¨??Rô_x001B__x0004_É«?¹þ$Ó¨?Æ0_x001D_E¨£?_x0014_ð_x001E__x0006_àÎ®?_x000B_¡Ç5­?ý6_x001F_ABª?w_x000E_ð_x0016_2#«?TÜÚ¥¥®¨?Ôéªm_x001B_f?G	fìõ¢°?u]z_x001A_Y®?%_x0002_At4ð¨?_x0001_¿Á_x0003_¤?_x0011__x001C_æ-5©?_x0002__x0004_+ËAM5¤?_x001F_¸Ð«Í¯?ùq_x0003_1]`¯?äaV03Ï¤?ë_x0003_­}Ú®?f_x001B_Û/iéª?_x0019_Ñëá?_x000D__x000B_µ¶_x0019_§?÷bõw.o¦?¾_Ý_x001E_§?)5*Y»z¬?2)n!,?àù*þ!¦?_x0006_ói`|Î°?$_x0005_Ëî¨ï¦?à°fÏ_x0016_ °?B6¹%_x0001_§?àÿ&amp;4%°?O:\ª?TûÔðÖ­?fù¯ð/_x0011_®?#´Ï_x000F_V¥?þØúq²¾¢?V_x0002_`'­?Å¬ÙIU§?y4RL­?QÖø± °?{6é&amp;Q§?_x0008_¬_x0004_èl¨?ü¢&lt;¹¥¯?2ø_x001C_ø#§?y¼_x0002__x000E_ª¸®?_x000E_å_x0001_þÁ¨?_x0008_j\o_x0013_¬?m^²_x0002_HÈ«?_x000E_Ûµû¤?±_x0017_x?ö_x0006_ÛÂ	°?­?7_x0011_¦?EÁ%[m­?÷¦_x000E_ú´?å°þ{©W¬?_x0017_(_x000D_/Sª®?m_x0007_ÊW_x000F_¥?Ñ²ã×Õ.¥?Y@¹ºî_x0005_¤?Kvk! 4­?C¶#ª?Òñ2Z¡?_x000D__x0002_¾©?MK_x0011_õ¦¥?_x0019_I^%Tä¤?d¥O¿!Ë«?8RÛ.÷_x000C_¢?XÛ_x0004_XéJ¬?úºÏú_x000B_0¬?ÿòXÎm¨?Ã_x0017_ôk'¨?ëfºcVQ­?t_x0016_²b[ã­?è_x0003_þ·Ôø«?]¦ÛÞ§?$_x0005_)Ðè©ª?_x0002__x0007_/_x000F_ÃÆp_x0003_¦?S¢¼øß%³?6_x0008__x001F_Z¨¬?1ûYµØ¢?Áù¼Ñß_x0007_¦?HRp*_x0005_É¥?hÒETÂÞ«?Nåùë_x0011_«?Ö4{Üà~°?S}_x0006_£_x0006_­­?|Ôù.Î£?_x000D_r¬¶a_x001C_ª?Ez@äe§?0xÍ'$Õ¥??#`8y­?UÏÍS}Ü¨?¼o`5_x0019_«?_x0014_#Ýê_x0015_­?ä_x0004__x0013_+£+±?ÔÓ_x0017_¡£?º	­êÐ¨?2~*8]¥?89ý±¬?^ÁYZÈ_x000B_§?£(H=¨?ÙU¤'Ä¤?¶_x0001_'3¤?³Jö=,¹¥?u³EB¬?Ü¿Ã_x0017_¦?Ã_x000E_nÌWÂ§?_x000D_¼T®_x0002__x0003_6Ú¬?õi²H©?_x0007_Z_x0017__x0016_ø¶®?*_x0018_y¤¦?t_x0005_Ê«?Ç_x001A_Á#í¦?_x000E__x001D__x0013_µc¬?Üa_x0001_´ý­?þuÜ¥?1t_x0001_@n?mKÄò3±?»}XBÐ¢?iú(ðSå¢?Öim_x000E_a®?T_x0006_t&gt;á¥?_x0016_DºDÇ¬?Ëöm_x0008_f_x000E_¥?_x0012_Þ´¢­?5çüX_x001A__x0018_°?½±H¯¤?gU _x001E_dª©?N`_x0002_\_x001F_­?ú#OÜ«¯?_x0014_eñð8§?øzie_x0002_¡?QTÑ(u_x0003_©?³-¬ Ü¨¦?Ì}©?)ÊëRg²«?rõ}\h_x0018_§?çrg´§f¦?åäÁn§?_x0001__x0003_)sþ=9¢°?!_x0014_][_x001D__x001F_¬?CÐ8öÃE±?54_x0001_ÏÆ®?4DðÄ_x0002_²­?\Ì=uiª?âJ0YÂ_x001F_¯?«gÛ9««¨?@¤_x000E_)_x001B_°?À_x000B_Eµ_x0005_¤?%CÊ_x000E_¡±?_x0016_P5¢ä¦¦?áh:Øp_x0008_¬?À¶âïR_x0001_¨?;6°ê¡?_x0010_s¸r_x001E_¹«?íO|7´_x0003_§?±½}v_x0019_­?Å¼Åñ»®?´Gzó´¥?.È­Á_x000F_®?5?%_x0002__x000B_æ¤?.B_x0002__x0003_â¯?¸¢³gC°?¨_x0019_×öK°?(_x0007_kP©k¬?½Ñí[ðª?ÔÓW²]5¬?©Xîý_x0002_°?Àúµ¢_x0017_«?¤3ø_x0018_Ø¤?÷_x000B_@_x0002__x0003_Åi¢?_x0008_´é}/w¦?|b[Mëð§?_x0003_ßs&gt;¡_x0004_¯?Î8Â_x0017_rB®?S_x001A_$Ù¸0«?.A×$?¨?Æsû£¤?özº.vï°?ì_x0008__x001A_Kª¯?÷T&gt;_x0013_nhª?Ä`Ð^Ò_x0004_«?c_x001F_ÝÝK¬?8L+õû¯?o[Êî_x0003_±?Añù¢­8ª?DÂ^_x001B__x0001_©?"±Â°?¼àdÐs`¡?¦`Ú_x000D__x001A_v¬?ÞÆ³@òÓ¤?°9¢FóX¬?{ô\qÅÊª?*¿_x000C_úù{«?@6¿Ùý®?GEÑ_x0018_®°?`sØ_x0016_X£?_x0006_Ê{;-V¬?Æuï_x0014_h±?+_x001C_å²?ì#¹_x0019_m°?6¦G¡¼°?_x0003__x0004_ÁE¹Ù_x001F_¨?k&gt;¡÷_x0017_³?¯ìn_x000C_©?)Y¨@å¾­?]K@'«?z_x0001_³NpÕ¨?2Jú?7_x001F_®?jg=!4£?g3_x0005_C	_x001C_ª?1_x0006_,8¤?¿_x0002_¾[ÚV¬?Ë¼Q)¨?¦à_x0006_QH­?_x001D_gr¹?¬?èB_x001D__x001E_¢¬?ÖÞ¦&amp;L|¦?"2_x0013_Ð_x0001_¯?£kÊsÁç¥?`_x001A_Ãõæ ?;_x0016_/_x001F_¡8©?Ã|9aUÊ­?]ð_x0010_Ä¸ýª?Ë;_x0015_8#û¬?_x0016__x0008_ÉaB}£?å;Ù_x001E_¬?_x001A__x001C_õ¯~¬«?Ù_x0017_ë1ÜU¢?_x001A_C_x001D_QHD¦?(¹8obóª?+v°}²?Ö0_x0011_\_x001F_¨?SE÷_x0004__x0006_Ñj¥?_x000E_Q vd©?fÄ¸È_x000F_?êÓaá°?¦ÐµJÚÐ°?_x001D_½Hg3ª?åÂ._x0014_B®?Në©Ú!Øª?8_x0003_sk­©?»ÏÙÆ&lt;|­?b@k&lt;_x001C_ö£?&amp;x_x0014_«Ð«?Ä`ÑÕ_x001F_³?h_x000D_92J¨?Ây_x0004_qr¦?²_x0012_ËDÆ\ª?fñ×_x0005_Ì?ÉWuLP¬?¤_x0015_J¡kºª?üLê&amp;°?¦Pô_x0001_±®?óYµþo{¤?©¥ãï¼~ª?Ï_x0016__x0006_£p¶ª?_x000F_àr©?f._x001C_è_x0002_O£?3°®§¿¢¬?_x001D_Ê_x000C_`¹ã©?Ëÿ	©7?ìF¾§þ¯?lÍVj/*§?¾èrí}_x0019_§?_x0001__x0002__x0005_^o_x000B_*ª?Æ¤_x000F_KÐy¥?qÀ	lÅ%¥?r¦{Y¿í«?ª_x000C_À¤¨?_Ð_x0001_ïòË±? zhÈM¡?«p._x0007_´¬?ÕÆ7ÜÏ§?Ù,%3©?{¨D_x0016_T_x0010_®?_x0011_Zp?M_x0010_ò$âó§?_x0002__x001B_kLÝ¤?%Á£Û¦?_x0013_,ôYÚ°?L¾ËS¿§?æ(÷_x0016_ª?6Mî_x000E_z~¨?Ã5Y*_x0018_g©?óÄdFå²?¾ÀùÀ_x001E_£?¦_x001C_{H_x000F_§?ïV¯mÕ_x0005_¦?_x0010_{57«;¤?ù!?¿ ñ°?bq{#ê¬?G7º2ª?q_x000E_Ñ_x000B__x0003_¡?õÑ·U­ª?_x0005_B­&lt;-«?hûR¢_x0002__x0004_6C¦?£^áT_x0007_¤?ûty-ä_x0019_¬?%oÔÆª¬?_x001D_X¬W_x0019_|¤?Å]_x0005_Ýº°?S¬5þµ«?#¯ýu«?h_x000F_ÂdÃ®?c_x000F_IÞê¦?_x0017_÷8_x000F_ç©?Iñ:øê:¬?\Ò11_x001B_¢?ß_x0017_ð$8Ñ¨?cqéd§?vÍã¡ ?¤"E&gt;_x0003_:¤?_x0014_v'­ý ¦?_x0013_ü-R¤?_x0014_`ÁÐ&lt;«?	J@_x0011_Ö£?®®.y_x0001__x000D_ª?|[ðD#Ë¬?à»9Î-Ö¤?$_x0011_·wÈ$®?Ö_x0005_êÄæÓ°?¡$h¾_x0002_®?@R_x001C_¦?yeãa{W­?èÔ_x0002_ZÊø§?'M_x001C_-i&lt;©?_x0007__x0019_;Dëìª?_x0001__x0002_6£Ê_x000C_NT¯?%Ygu©«?çt2Ú&gt;¦©?7¤'_x0010_Pû¥?èÝyyE®?¿öÊî_x0018_¦?ö=:Å2­?,Î_x001A_à$à§?Þ¹_x0007_¸¯?oÔ_x000C_ê¶W²?_x0007_cëÈÝ¥­?¾õéÇ´«?U_x000E_m$_x001E_	°?¾æó!¬©?&gt;Æ1£??§è¨?p_x0011_.iÔ°?MsLúkª?L8_x0006_ý2«?×íÔ&lt;Ù¬?$_x0008_Ç²_x0005_®?ød#U_x0002_?_x0002_{ß`·Ñ®?;Øe_x0010_Ï_x0017_ ?Z÷×_x0016_É§?´ÿ_x001F_Ø°?8+ÇcFå¬?TÈÇP0Ê¡?XÓÃ_x0003_g¬°?£¦»_x0013_V®?üù¤½©?]ãÆ:_x0001__x0002_¯ ­?x_x000C__x0014_£ù§¦?!_x000B_ó_x0010__x000D_°? ;­WZê°?·4Èl§?ú¿Z_x0018_½©?Egõ]&lt;é¢?jC}÷¦?Ã4¿_o_x0007_¦?½&amp;1 «?DËê_x001C_ê¤?|à×_x0012_«?ù·ÉÀö¦? &lt;t°u©?*m;Zöe?´Öy­?±ÿ_x0014_ú¨?ê_x0004_­Üe_x0014_ª?ÿaõ_x0019_ÒÒ¡?ñ?/WìF°?5Þ_x0002_(í±?_x0016_à¤S½®? J?¯þª?í!ò*_x001D_¬?Uc_x0012_É£þ«?"¸R_x0003_£?_x0019_¢»_x000C_I&lt;?²yéÒo_x0013_¨?aB_x0017_ðéç?çÇ«¿&lt;¨?703Ìê£?8ó8F_x0011_M¯?_x0003__x0005_uóo_x0016_Ô¨?6Nv·á­?ÞfÌCù$¯?Ð60¦?!l\¬_x0003_°?Áî·¼¡?&amp;PF)×½¥?ìÆ\_x0006_K©?1æDÑ²Â¨?S&gt;¢¦&amp;¨?_x0004_¢Å_x001D_Ì«?#Ñ_x0007_aÔ_x0007_ª?Ê~_x000C__x000D_K¨?½_x001F_³uË¨?mmI_x001A_©?_x0007_~+)W(«?b(b_x001C_ª?_x0005_,½ã3Ü®?£õ&lt;µ­ß©?¶¤_x0001_}+]¤?2ØÃM«?¢ÁÏ|_x0019_÷¡?¬~b4t®?ç_x0012_N_x0008_­?¥®Ä`oJ­?føÞcû¤?GY_x001E_@ä£?}ó_x0004_pù¬?vu*§¤©?ôÒÕ-¹Õ²?Î_x001B_ñY_x0002_Ï©?èúY_x0004__x0006_H|¥?!l¨Æ+é£?ô_x001B_ZJi¦°?ök:Èý¯?1¨!_x0004_¦?ÄðeÛ?_x0019_vûj:°?ÂuêgÅ¨?_x000E_Óä¢¹­?Ëb@©¦?:2Xã`«?§¿ì¤?&gt;Q_x0010_¥?Á.#6Fâ§?øu_x001C_eVæ¨?U_x000D_Jyó±?Ð_x001A_á_x0001_?Õ?_x000D_ æIo¬?ÄÔìZ§?'Çb¯ªgª?_x0012_jð4_u«?8&amp;[B¥?èöýß_x0013_i­?PÞIOò¤?_x0002_~UæÀ¤?iHCG¡?&amp;_x0012_ýÑ_x0003_Y£?þ_x001D_Penç§?Ðúqø5à«?_x0005_éWÒª¦?lÃ_x0008_"_x0006_¤?øª^&amp;7°?_x0002__x0003_@IÌ¡¯?[_x000E_E_x000C_ß°?6ë"¨?M_x0006_ü$¼«?7ñ_x000C_ð_x0008_½£?î#Á_x0015_9²¤?b¬_x001A__x001B_E ?j¹Àf¨?~$?ºS§?Tì_x0019_B©?·_x0017_Z\c°?zëlwÅ¦?fÚ	a¯Ä©?Ôüwqy_x0014_¦?xÊ*ê0_x0014_§?cJß³©?,_x001F_ù0_x0018_©?rhrHÅñ¨?548Z¬?p_x000B_:Ò]_x000F_²?_x0019_a$.4w¥?)ººV§?_x001A_¢0×Aª?&amp;8§­d-¤?¬Ñ_x0007_ì_x000F_®?x¬_x0013_y_x0016_¡?\_x0005_ÛwR¯?º©b'¦?_x0011_Wz_x0001_÷_x0005_?FÿÐ5©?Î_x001B_Ê3îª?¦­bR_x0001__x0003_I¨?¶_x000E_B@§?ñQ|U?¬?/"i³JÌ¢?ö(ÕµáR¤?_x0014_¥Ë_x0007_4;©?Ñ_x0005_ýÔ§«?_x001F_994®?Ð_x000E_¡ùGª?ô_x0001__x0017_Ft6§?¨z«?_x001B_® þD¤?síÈ}ü_x0017_±?¤¼_x0008_®+¥?%4*"¢Hª?ðÆ`_x000E_¤?à´;=¹¤?L¨Ó¹&lt;¿¬?!&gt;^_x0005_¤É¨?W_CÂËÍ¨?P3×_x0002_ò¡? éÖ²Ð©?ÂX[×§­?¼Çôú¶±?ØÙ~ÝÏ¥?®iø_x000C__x0019_ª?3_x0018_Õ©µ­?ìÀtä	Ë¯?Á¯Ó¦_x0005_ª?®_x000E__x0003_&gt;í·¨?âçhõÀ¨?_x001B__x001B_Ù±ê¡®?_x0001__x0002_&lt;õD¸¬?µ_x0008_'ÖiA©?Ï|Vd:§?!ò¿Xë¥?aD_x0008__x0006_Ý§?æ_x0003_xÃ&lt;°?NÕI°Þ¨?rØùt«?¥¶:É{´§?QùüâL£?Ï¶¹_x0014_\­?¿°#_x001D_û§?â9&gt;xÊ©?åëù¯ç5¥?_x000D_¢²¦?H_x001D_Bä¨¨?¬ó_x001A_ä·õ«?bkrH4¢§?l&gt;ìyJ¢?Û_x0018_ú|_x000E_°?Èn5¿ Ê«?C\Ä¸_x0012_ë¨?_x0018_øÅ8Ý¦¨?§eú_x001E_¨?._x0017_2_x000D_}£¦?ó_x0016_Ä·âµ¤?òÆ_x001A_Ô_x001D_T©?öV6_x000D__x001A_«?¿W0ìè¯?_x0002_GG&gt;_x0010_«?søoÅW8¦?¶Á_x0001__x0005_ñ_x0016_¯?vr_x0004_¥=ª?_x001E__x0010_Ù_x0014_«?Ü+ïÌ¯?*'_x001B_Ëg±?5e®´×_x0018_§?¹`"Lr«?è_x0017_"&lt;ûò¯?¨ÁÞ5¥û¨?ùq^Nv¦§?ÝSe ®£?¶Æ4m¦«?3EÏGS/¨?ÚÅ_x0012_â¶A¤?G_x0014_6Ã»L®?/$`º%%§?_x0012_u"sXu¨?½FÈo±?4_x0003_6Ò[H¤?h_x000C_M3Ä^¯?FçãC6t°?H¯_x001A_ó0«?_x0002_«Ü/¨?_x0012_Fî\ý£?@£×ùä¥?Iç_x0012_ùÛ¬?_x0005__x0017_Rkè?ÝG£x%_x0010_§?¹qý¤&amp;´ª?|_x0011_$Ý©?Z3ª¸õå¨?0öèÐ®¤?_x0005__x0006_ã_x0005_Ô¼j&lt;°?ªóºpÊU©?*³;¹_x0003_±?_x0005_å_x0004_&amp;;§?7_x0007_¨¢i÷¦?µR#Ü7R¢?fOÂ1õ]£?¹_x0019_nò ²?+äÅ_x000B_Ñ¬?_x0019_¥_x0011_v¿_x000F_¦?c_x0003_!_x0006_®?_x0005_oJ~6_x001F_«?_x0002_nS^ª?hÅMÕ¤Ý¡?"È»O_x0003_Ö¦?õ_x001B_Qâ_x0001_|°?:æåßv4§?S1_x000F__x001A_gC¡?wIDÐ°å§?Ð_x0018_[¥]E¨?Æ&gt;F1!Sª?%Á_x000D_G!°?Ì"1¤?ÛM_x0008_õòº¨?9Éÿ$_x0003_ ­?R4ù·p¥?T_x000F_á_x000F__x001D_+¬?E_x0011_5)J©?!ñÌlI¦?ÚËùæ_x0006_r²?Ö_x001B_×fu¯?úë_x001A_Í_x0002__x0003_Ï_x0004_°?.?Y]Înª?^AÉá6°?ÏíG_x0017_t§?@_x0012_å[0_x0019_ª?_x001D_­PX©¢?ÇâÒcÚ_x000B_®?UíqQ¬?\_x001C_©Ïª?Gz!Û ¨?¦9ñ*±?rÇ_x001F_`à·¥?Oq_x0011_Oo±?Ã_x0006_ã÷«?·ïdÉ£?_x0006_xº~¥ç¤?_x001B_m\µÛ¥?J×q,)ú¤?_x0006_çÿ¡$á¤?[·ÒBfª?®F¢âS¦?/CöÆ}¦?_x000C_&lt;_x000F_Q|}«?GÏ O$µ¨?d_x0005_¯kàí¬?¶ØN®eª?65)!ü¦?TóµÙý×°?rTRÖ¹¨?`t£Ä'¦?_x001D_¥®ª«cª?^_x0001__x0010_±¿¥?_x0002__x0003_münHs®?h8În²ª?Ê	êYº­?ÕI_x001E_d:p«?_x0004_ÙÞ'Ga«?,,WÓ­?h£F4_x001B__x0001_¦?|rÕ_x0007_§?Ð_x0004_Á¿_x000C_?8UgQÅ¤?Ûe_x000B__x0013_îª?·_x000C_¶J«?_x001B_ÿº0_x0008_ù¨?1\öðì?«?h§$Å¯?Á_x0014__x0019_Ñ.L£?æÎ&gt;_x0007__x0004_§?¸_x000C_àê°­?{Ê)ü`ª?_x0012__x0008_^%·ï§?R^_x001E_vú¢?V_x0001_\?C_x0001_¥?fÈÂt­?Oðq¥?YÛêó£®?àÔÚF8«?hê=¤_x0015_¬?x(¼¤?üï£ê®_x0004_?Ãý°_x001F__x0003_ª§?Xâ×gÜ«?_x0012_Ü¾._x0001__x0003_yÐ­?-I§F?_x0010__x0005_ÂH	&gt;¥?÷pV×	_x0013_­?iQò¸^®?þEõnö1°?¸²îRÎð¦? ÷{6_x0002_¤?}_x0008_³*_x000C_7¥?»ÇÄÒ¬?°ÁòÝÄA¢?Ä4ììJ_x000C_­?Úc1_x0016_eS¯?ÄÒª5rn®?âjçVíF§?_x000E_Ìñ2â$­?ëë]ð+_x0013_¬?nñ¬ï_x0018__x0013_°?&amp;pÎ"q«?Ð0_x001D_$AÚ£?W1ä²zÙ¨?}Vf÷§ó«?®7Þ N°?j_x0012_(#·]°?S¹jÉCÒ±?n`o×ñI£?_x001C_ë¯dÈ½¢?¨&amp;Â´Mk¦?@¯_x0006_a_x0013_°?_x001F_¢kÛ X¨?4DMÄ§?e¦u_r_x0003_«?_x0003__x0004_UÝýÔÓ²¨?¨lÊØÔÐ®?Ö_x0017_QÞc©?öd¡¢­±?fo«ÜPÄ­?_x001B_èL_©?¡_x001B_ß:Ñê¦?pA6ë9©?åÃKøo¨?ç ÆZÀª?ë&lt;2aS»©?Ì§þ£?Å!@A\°? ¡_x0001_à²8ª?|ÎmÇ¥]®?_x0008_;#¯,³ ?ÜäÒ_x0003_¡f¥?H¼hÓÜÎ¥?Ì_x001C__x0002_oîx«?4«Ù´³ª?1.S_x0012_\&gt;²?ºòÉFö¬?ìÕ_x0001__x001E_¦?_x0010_D¡jé±?óã½´«[«?.k&amp;$_x0002_¡?Ïy¨ã_x0004_§?£ïör¥?_x001A_y&lt;@ë¨?ùJ±Í_x0007_­?Ô_x0001_@£ÀÅ©?XD_x0005__x000D_ó&amp;°?ù_x001B_	0£L«?_x0013__x000B_Ñ_x0008_Ð¡?Ð÷Ì"_x0018__x0001_°?*"=Ø)§?óç0*qÏ¬?7N\TÂõª?M@íÑÖ©?ÒQ+ù-ê¬?ím_x0016__x0008_Í°?Þ6eëá¯®?YCà»p_x001E_­?_x0004_æJ]\L¯?_x000D_Jh`_x0006_ ?*mói°?_VI?P_x001E_ðªÐ3«?Do_x000C_ðçQ£?ÐÐ×«ÿ¦?m5:_x0002_«b­?_x0002_í:_x001B__x000E__x001B_§?I|¯çâ©?~_x0003_åLÓ¢?Î¤_x001C_ÔÓE¡?_x0005_ÖÐÍÚ¯?X_x000D_MÒ1¡?Ô`/È³¡?_x0004_î2Ü_x000C__x000E_ª?_x0003__x000C_¶¶~Ð§?æ®_x0013_éN¬?É_x0003_»Ø)#¨?Nûâ_x0015_ß_x0007_¢?_x0001__x0002__x001F_ç=Òg(?ÙeÜèøª??ó!a_x001C_¨?»|ZlÃ¨?_x0017_ÿÒÜ§?%±"ì7r¨?9øX_x000E_Ð?±?%_x001E_ý_x0001_©?Äî¨´_x0014_c¨?|&gt;y![_x0003_§?ÒùÝ^\n¨?ã£B=Y«?k¢õ_x0006_¡??¥§lCª?Ö¦êAå%¨?&amp;=Ñì£?Ä_x001C_Þò^³©?q_x001E__x0012_!w¬?_x0007_z¢"_x001D_£?Ò}|Pì.­?ír_x0008_ñ¸Gª?Ñ_x001D_4S÷°?Ô¤ð¥?Ðjû=g|¦?±ÍÄY8æ?s#-_ý?d²Êï©?&lt;_x000F_ñ@®?_x0004_ðÐqr!¬?ÓAôÃ6®?Íåñ_D§?åÇäÎ_x0002__x0003_ï_x0014_ª?_x0004_9á:v&lt;¬?ð"Pgë¨?`÷y-µ]¤?*_x0014_ñö_x0002_¤?!_x0006_­ÜÞ[¯?¦ñ_x0003_S«?o5¤§¦?è _x0010_ä¤?'öOÿ¶«?_x0015_þt_x0014_+«?e_x0018_t'­?,QÑ¢)£?2ñûùj§?Vðh¦?®q_x0013_ðù_x0003_ª?Ä³ Xè8­??=ÅáZT°?_x0016_½ZíX¥?Í_x0017_¦Ê4µ²?9gÏ_E©?ÍâT¬«I§?ÍúfímW©?Vî!Ë(z¥?Ï_x0008__x0014_I0_x0001_©?_x000E_á¿_x000D_]_x0007_¬?_x0012_½ïÏí%¤?±;_x001C_m_x001B_S®?_x000F__x000E__x000B_æ;¬?&gt;u_x000C_üâ&amp;¦?¨©_x000E_ç¯?§_x000C_"M_x001D_¤?_x0005__x0007__x0003_Áëâ­¨?Xè6®©ê«?£°_x0012_¦"¼±? ÞFú­?ð_x0001_¨þ8_x0006_°?J#Òu©?³,ÏgØÓª?ÿò6f¡? øZxÒ¯?N8#f°?ÎÖü_x0018_c§?	ù3 b¤?8Rjð¿D¢?tÞRù¤?Ö²G%¬?ti?Õ7§?×¼_x0005__x0002_©¤?+¦-|æZ­?äõÄh?_x0016_L^¤_Q¤?ÅÇk¥Ï ?ìN&amp;lÊ«?l±UÍà°?R\p_x001A_Ô_x0007_«?vT¡Ð¤à¢?Þ§xúö_«?±;'k??¨Çï3ª?z_x0016_ ÇÚ«?&gt;~×_x0004_Yª?ò,RHUú±?×iT[_x0001__x0004__x001D_ò¦?*_x0017_Wë&gt;¯?_x001D_èì^­?_x0006_±íTR®?2#_x0014_ÖP³®?Õ}42È¨?_!_x0015__x0010_5_x000B_ª?¡Þ¨t7°?.d)¬b«?¤CK_x0014_¼¬?£?Èí_x001A_#£?.Ï8·¹£?9Zßj0¨?r·UWxÇ¬?®!²% §?àFLÓs_x0010_­?ã~¥_x0002__x0017_¦?_x000E_µB_O¤?Fz_x0017_\_x0008_V­?²_x0011_¨_x0013_£?_x0007_9¥._x0006_S§?q_x000F__x0003_lb¥?_x000C_;&gt;«?/BÐ¶F§?EÌ¯°+¨?Xx¤&lt;s°°?~®_x0006_ÍÍÎª?v¨Gõú¤?fZRÿË}¬?p?_x0016_v¡¨? °Õj´v¥?vï½}i¬?_x0002__x0005_ÿò_x000F_¦`×¨?3¸&lt;¨ò_x000F_¤?ì6©ÆT??¸åÔéXkª?Îøl_x001A_M£?_x0003__x0003_±È+¥?(vJÆÍ¢ª?P{%7|_x0004_¦?¯¦¯_x0013__x001B_«?Öxoüw±?/ÑÀJÒ_x0001_¬?%_x000B_hEF¬?_x001B__x0003_¤·aª?6Îz]­ý ?ià@m´(­?Ò_x001F_?i_x0007_ª?6¹_x0015_ÁYÖ­?)·_x001D_k(¦?4_x000D_íï±®?aB¦_x000F_F¯¡?¹_x0010_,¶¬?;.+0	Ù¦?_x001F_Å_x001E_p¤9?çl")A§?_x001E_¾Ç_x000F_æ¦?ÈÇ[gv¦?fm¤V*3¦?ñv1íÖB©?d_x000C_FzÑ:¯?É+ÕSª{¥? õ±´¿ß§?«´õF_x0003__x0004_!Î¯?_x0012_­)X_x0003_¨?¥IRú}0¬?Fî½_x0018_Æ¨?¤Ðú3°?Æ¢/Ñfý¡?_x0015_wÐ½¤?ÿ*_x001C_X¡ô¬?¢_x000C_0Ëx¯?_x0012_E«'}t¤?ýÈ_x001D_	_x000D_­?_x0002_¢ÿó1Õ­?	_x000C_e«Ã°?¨ÑET_x001A_¯?ÝOÊoÿ­?ZÌ_x000E_IF¤?¶üeÁ_­?1;9st¨?A|Ùß	·¨?Pó)&lt;=5¨?iÁ_x001D_§$¨?0o8v_x0001__¦?F_x0016_?çæª?0lÇR@®?¾Â¦Á_¦?]_x001E_=§Ùý©?§5dâ_x0011_b©?&gt;ykÙÊ¯?d¨gî;_x0008_²?b[_x000B_@©?ÿ_x0016_ò|§?dÙØyp¦¤?_x0001__x0003_Uÿ&lt;_x001F_Tí¦?áç¸c_x000B_¦?¸í¼qì®?¬Ø½ç­_x0004_¤?®9w	ßO°?	ú_x001F_Æ_x001F_£?Nw_x0001_P®?µ¨Ïî£?/§âÉ0¢?ÞXyF_x001D_±?Î_x000B_E8Ò_x0016_«?¿QÃâÀû«?ð1_x0002_~.¢?]µ&amp;ÖöV©?ïHò[å¡?µ_x0001_ÏçÇ­?ÀpÆÐ£?Vb§ÛÆ?"ë¬#²©?#îÉÐ¥?ô%£!_x001C__x0008_?å4sES_x0012_©?sgCÃ Ð?_x000B_Z¤øÍo­?óOÍõ@¨?»ÛOj¶ª?êmý-­?ÏùÝNBú¬?_x000B_CPQôy¦?8_x001B_ãÈ³¯?¾¡¸¾ª?ÂÓ_x0001_ç_x0001__x0002__x0006_G¬?1|%âD©?_x000C_M%Ê_x0001_=©?å_x0003_ñ~K°?ÉTI7¦?ár_x0017_;=±?¤¢&gt;_x0006_ñ¢?ãÁí¨ª?b?6R_x0007_¢?CCXì¦?L@å_x001D_¨?9±Ê»´_x0005_£?x!ª	gê­?_x0010_çÎz_x0008_ª?9×ß½{§?²,._x001E_ ?¬P_x0019_6´?uapwÄ¥?_x001E_,á_x000F__x001B_®©?¹Ád_x0010_k©?_x0005_çlL_x0001_î«?#|_x001C_ÅFL­?«mù1êx¦?_x0010_;ôÞ¢_x0002_¤?ÙRµ~®¡?!F_x0013_LS¨?Ð¿_x001A_cµ*«?&gt;0m§«?9ê¹BR¨«?"XÖ9L¦®?+×/_x0016_NÜ¨?ÌÆ{_x0015_h­?_x0001__x0003_2_x001A_Rn §?¹r%££s¬?R_x001B_Ã@ª?xÞºãªNª?6;ãº_x0008_­±?_x0004_¢_x001C_z);¬?G_x0013_êÐÍ_x001A_ª?¿_x0002_R9ÞD§?ïKÌîxþ©?¢Ký{0_x0017_¯?¾_x000F_¸¸$¢?!RDî_x0016_ë©?ßæ,O¡«?_x000F_» Ç¯?ÏfèIl¨?_x001C_DØ5*?­?GÍ_x000E_Þ*±?¤_x001D_C_x0010_¥?ác3³«?Ê-Íú©?&amp;¾âÜ²ß®?y&gt;_x001D_S©?W!n´_x0016_¬?J`_x0013__x0010_(¯?Nó$¡0­?Ø?]Ú_x000B_°?_x000F_J9§,Ó¥?|_x0007_X¥?t_x0010_$Ðh­?X_x0004_ªè^ú«?b_x001B_ÿ´¢¥??ÙÒ_x0002__x0004_ú ¬?$_x0001_å.¬?æ_x0017_6_x001B__x0018_°?_x000D_e§5~¬?Íàq;§?ëMô_x0018__w±?¼Ùré¦?_x0007_B_x0007_õ§?G(ÃiJª?­{êmö®±?®â_x0008_XY¡¤?ßD+_x0003_²?Õ¨Ü_x0007_°?7_æÇ©?Æ­éJ£?l_x0014_j¾¸î¥?u3Ôc!«?MÃiÍ¸¦?¦ywë³¨?àG¡¸Ï¿ª?iPd®µWª?ðjÉPGü©?¾#æ{H¦?áZ_x0001_ìÇIª?¿kÂÿF­?¦äå×ìü«?N_x000E_bwþ¨?¼ºªíUª?ºÇ]¿°q£?_x0016_¡.Öò`¤?ªàÅP_x001E_§?Êf]_x001F_×°?_x0001__x0003__x000E__x0017_Ý`¦?z'3FÓ¤?ÓÕðè³­?yoI´h±?ÞøÌ@ÕZ«?´O_x0005_ìä¬?J³PÔÕ«?õó¨5¶¦?*`J­2ä¨?º_x0007_¦k[&gt;§?@_x0004_Y,æM°?Õf×Z²	­?¼_x001A_ÓÖØ°?ø_x0008_ºvéÂ¯?_x001C_¢7±?Khf{x_x0006_°?!Æz~g3«?ºìÝ_x001E_c*®?\_x0011_Q?±?`_x001D_V^ÂÓ±?å4dBÉ¦?&amp;èÿ_x0004_ï£?_x0014_ó;# Å¦?Ðñ_x0014_Ç©?||_x0014__x000C_¸²¢?#_x0010_3«]x¬?HÜò¬?_x000D_-ºÓ¯?_x0002__x001E_¤P5ê£?ÁêÝ _x0007_¢?Z_x0014_[¦14ª?ÜP(@_x0001__x0006_¯f®?Ú«'ÉäT¯? %_x0006_Ez­?wÃf3RN«?Óª_x001F_~]_x001B_«?r£y_x000D_«?Ãñ_x000C_×_x001A_«?Ò¼±_x001E__x0013_¹¨?$ØñT_x0018_õ®?ö´-:Óºª?~ñîì¦?_x000B_½¢Ù%¡?É©pÒ_x0005_¨?_$§à_x000B_P¨?w³¡Õ_x001B_ü¨?m­6"_x000B_¦?_x001D_X°lþ§?ºâ)¥'£?-Éøî¨?Ü×_x0013_¯Ö\¡?_x0002__x0012_ôC÷®?{48_x0017_M"ª?Vâ²z¥?ÚçnÃL­?N_x0019_5mÒ_x0003_«?tlw¦_x001F__x0019_©?ÞìÁ_x001F_ñ¡?f_x0004_·âå¢?8Ä7/´¡±?PAÞÐÎÍ£?ÖÂ¸ùã'¢?~úØà_x0018_¢?_x0001__x0002_ð8_x0004_«ëÆ§?u¶TDb®?¨ã¨_x001B_³?¯_x0011__x000B_¼©?¤ØF"_x0014_wª?Ò1_x0015_÷´§©?¡¾'_x0018_9¡?_ºk¥?äTEÖ_x0018_&amp;¨?9_x0008_.""g°?;"¥]ä°?æ_x0018__x0006_B±e¥?ò_x000F_Ê:æ_x001F_§?9_x0012__x0006_v3Ø§?s+­õr_x001A_©?¦Ïc_x0012_¢?$ÍÒ«F­?gD_x000F_¡¥¨?IjÙÕÁá®?Ï9}æ¥?_x0010_÷_x000C_)¹²?;F¶9X¬?büYC¨?^lYóæx°?_x0011_ãNv¦¿¦?_x0014_*Äó¬{­?·C_x0017_Ñ§?¶-Q«×f©?ùo_x0010__x0005_é¨?È#0×T.£?xw_x0003_»¤?ëi#V_x0002__x0003_&lt;¢?_x000C_0_x001E__x001A_Íª?@xÌZÙ'ª? }´ ³U¤?3ÔtfÂ_x0013_°?_x001D_à_x0006_ì^¡¥?s_x000C_Ð_x000F__x0001_¯?|Ìëy}¦?ÓÐâ{_x0001_²?n.Ó$-&lt;§?k¥eZP®?»_x0017_8xpe¦?¦y_x001A_§?¥:&lt;_x0019_Lª?#ýq+¼K±?Á)$5­c¯?_x001A_@É_x0008_á_x000D_±?H&lt;_x000B__x0014_£?_x0010_yLØõ¦?3_x0007__x0008_B^ø®?*ÁÃßpª¥?¾Ú¦OU_x0005_§?d³Ï_x0004_®?¼éáÄÖ¬?_x0016_&amp;¢ïæ_x001E_¯?ãWÄ7ê©?Õ¹/µ­?Üü_q¼¥?_x000C_(_x001A_iJ³?öÔÎ ¨?%ÿlù`¢?_x0018_1m,sNª?_x0001__x0005_Æ_x0018_#K2?_x000D__x0004_Ú´¦?#_x0010_vâÅ¯?Þ ;}»? ?4-ßMÜY®?Ö3_x000C_ðM ¥?_x0011_æª1_x0019_¨?k_x0014_aTÊ©?íiH2Ö9ª?ÕÔ_ÝCæ®?é*élÁo¥?(	ÕÈL¥?lÛÆÄ$_x001E_¥?t1_x0003_J1§?_x000B_HÐZR_x0006_¢?o°*_x001D_Ö(°?µß»3î°?&amp;&lt;KT_x0016_ù­?äËp¦?ºVk)!Ï§?)Gô_x0004_Eª?ûê«Æï?g_x0012_G¿§?_x0002_1þÁ+«?_x0006_f¹×:±?úÚ¤³×Ü§?_x0002_¿àèÙ£?x{1cN¬?î§8áf¥?o(_x0011_*¬?Ýì_x0018_yêh©?ko&lt;°_x0003__x0006_òU§?p ^®?_x0012_`7.á«?ãvMqÇu§?ï*Õêz¦?_x0010_ïÑà&gt;~¢?é.n_x0019_yQ¦?_x0003_ü»Öá­?s¡,Íï¦?[	¯_x0004_Å¨?HF¸g_x0001_­¡?jx_x001F_Z×)¨?±9©Ù_x000C_­?Q	ºn³d¨?6uÝ_x001A_Ê¤?ÜFï1ò$¦?òç9_x0002_ÑÂ¥?_x0017_üî_s§?´z_x000C_öë®?àz[Ä²£?1¯è_x001F_ÖÛ°?_s_x0014_ýb"­?ä&lt;X-_x0002_Ô¬?¸7ÊL°Û®?%_x0005_¤_x000D_@«?Dbî_x001D_u¦?.pß3_x0010_¥?ÁW§§:-£?ÎÁç_x0007_0«?_x001A_¡Nì)©?T!¤|Q_x0010_«?_x001A_Y?µÕ2²?_x0002__x0004_v\?Ã_x0014_Û«?¦gÛÄ!¢?f!0b+«?yÜ:mÊ±?É_x0008_ÕÝ_x001C_=¥? ³NR¬?Ï£ø½bÝ±?¬ø£?à¯ØF§?_x0003_åé&amp;ëç©?¯÷¶Ï_x001D_{¯?_x0012_äýcU?a~&amp;_x001F_Õc©?yð;æ¯?_x0010__x000E_°?s_x001D_´Úûâ¥?èl_x0001_jÏ7©?¥bÚf«?ðÆuÈ_x0015_xª?Ë×_x0012_eN©?u_x001E_Úd¸©?Þ-1d¬?_x0001_NÔ²_x000D_¨?_x001D_Iìn&lt;V¨?õ·_x001F_²¬?Ãð_x0006_ô¬?xSß3	_x001D_©?£ñ_x000C__x0002__x001E_ê®?{»¶ùG©?½Ê_x0013_ålEª?kÉXÑm°?æ"Q_x0001__x0002_Ú°?\¶_x001B_»[§?²Øksaß©?¤_x001E_ø§®£?¨»å_x0008_Ûª?µ_x0007_öBÁÖ©?+;ëûðh ?£åA&amp;s¡?_x0001_k¶=Ælª?|_x0016_%ï_x0012_ðª?fy§íbTª?Gê_x001C_ þ¬?ïißæ½_x0004_©?+Öf*_x0001_¨?Åï04!ßª?à£Õý-k¦?i{ÌÐü¬?\ËÏ!w®?¬Ã_x000F_Ö_x0005_B?ÊÄ¯ê«?º¥«lD¢©?_x0001_Û®±C_x0012_¬?Ô_x0019_g_x001D_ª?²°æF¤?_x001E_R­xç®?VæÔ3ÿ'­?	À­)Íà®?Æ­_x0001_YÈª?3n_x0019_ñº«¦?äp5ñÔ£?%«6*N®?}Ãfî¢©?_x0003__x0004_{P²/{¬?`z&amp;;_x000E_0¥?êèý8Ý_x0006_¤?É±Ãó_x0012_²?Ìyêâ¡a¬??Ë®DB¨?îýNÆ¨­?ºÄ,Gî©?äÕ¦xª)«?¬_x000D_øø³©­?qP¯©bÉ¢?h6_x000E_V¸I¥?ôxmÉ®?³:J÷Édª?V£îÌó ­?T'&amp;o_x0001_°©?HO¾Xæ­?_x0015_ØM¾_x0015_ý©?£Oþ{|)¦?¶ÆfÄ¦©?@c_x001E_²Àó¡?fe×î¨ù«?Rü»yP«?ÉÈµH$E®?¬_d_x0002_®®?Þá¤¢2©?µîð=2¬?vþ_x0007_ë °?F^^]ø°ª?&lt;b&gt;³?$¦-LMiª?/×óå_x0004__x0008_[¦?¯Vé_x0017_÷d¬?°Ñûqï¬?Eêå\QÝ¨?_x001D__x001C_W °?_Õ7Gª?ûP¹ÏÈ¨?£_x001C__x0015_Ká¦?â_x0011_3_x0015_m¿°?Ô¦å_x001A_Ò%°?Ý_x0006_&amp;ªºV«?ãz_x0016_X_x0017_¡?¨]ÕH~ê¨?Y¤_x001B_ÕZ±?A;n®Ò?_þïñá©??#2üR¬¥?Pö_x001B_1SG±?_x0018__x0018_rn_x0003_â°?¾%G¢=s±?ÍÆîAp_x0007_£?x¦¥?h_x0001_{&lt;[ ?_x0017_XÁwÜk£?_x000E_/S1«?fdZÅ]x°?­¼_x0018_Q²?ã«§_x0015__x0005_¡?Ú!ª8®?_x0002__x0010_ÔªÓ¬?ß_x001C__x0016_×Çö±?HE_x000B_ãØ¯?_x0001__x0003_CüèÕ®¯?Ö{Ö¡?·]Lo¬?2Î_x001E__x0011_3~­?Ò}'èó²§?SG_x0016_¨Ö£?sH\#ÒFª?0&lt;ÆÆM_x0003_«?Þ*ÈK2¦¬?´¤ÑÆ´y­?'_x0016__x0016_Úx¥?lâ&gt;jÜæ®?0t¡³[ü¤?ïX|fgÝ¥?¤:_x0001_Vc¥?¥¥À:Tz¯?	·N¾Ó§?_x0019__x0013_~@_x0002_=®?á]ûP;©?ûü¨5ÿ«?/q4i¡¬?³¾Ö_x000B_¨?1ÑCá£¬?daÍ.ª?Ó_x0003_ËN_x0013_­¯?¤äá_x001D_D¥?_x0015_æTK?_x001B_y&gt;°w+°?2_x0017__x0014_ì¦?5¹eÿúc­?u_x0002_x_x0001_Ìs±?P¹_x0019_&lt;_x0003__x0004_úp¢?Ã®T}l£?M¢_x000D_Q&lt;Ô?_x0012_s`§?ú`ÎBÀr§?ò_x001C_Ì¸4_x001B_®?ÇVEñç¦?ÞC!çK¤?¶_x0017_AÍ¥­?ñ±-ÐZª?Àà²Üw¥?Ë qk¤?¯æÖ«?_x0012_V&gt;oª?®L_x0014_Ãk¥? ÒxÙ ?ÖGU0p­¬?è_x001F_Z_E©?fÌ¸õ¬?:äÁv¤¬?o=$q¨?,¿ð´ï£?P_x0007_L?_x0002_õ¤?_x0002__x001C_ìõ_x001D_¤?_x001F_±BÌ_x001E__x0012_«?k.¨?¢o_x001E_R²Óª?º1à¨¡?_x001A_Á.Õ+§?¦äïb_x0001_ª?8j~bÌÓ«?|õjNÕ¤?_x0001__x0003_G7^Q_x0003_º°?ÇVlÅ,¥?j_x0010_Ó$3¬?úöèùë÷¯?F2(_x001C_èÐ¥?à\Ãµç¤°?Çý39ÙS©?­/¾ý´¨?÷Ï_x001A_úü_x0003_¯?_x0008_¿Y¡é§?g.¬~¾«¥?!_x000D_H»_x0002__x0002_?xÀ¼é¼¤?_x0017_¸2èë©?Ê5f`5_x0008_¨?Í_x0011_aÈ=?xä¥.Âu®?J½dx¦?(öQ!p¦?ÿ¶Ýê	¬«?WÇÓÇ¶¢?¢«ËóW¥?N_x0006__x001E_f±ï¬?Â4"¥?_x0003_¿_x0011_	&lt;¨°?*ÍÀjÆ_x001C_«?~þ+_x0016_þ°?_x0017_¾¢º¨?t:=Ç¥?Úö¶,_x000D_L§?._x0007__x0013_ª?2_x0003_Ùt_x0002__x0006_`¦­?hp&amp;¨?8kÆ_x001F_g!±?ñÁ¶LU?Ðþ/â¦_x001A_­?C¼5·¶§?ì²¦Íá?_x0016_g_x0007_ÔS­?Î¯Cg¥?]"û_x0011_3m§?ìXZYª?|ç_x000E_{fI¡?ÃÃO;}©?ÿk_x001E__x000F_7¦?âc ~!_x0016_¦?cJ_x0005_T·î¦?Ôí/¿;_x0012_£?¼qKÓ)°?©7ìÛ_x000C__x0004_¦?é*_x0005_!¤ã«?Zú¶zÙ¤?4Úø_x001E__x0003_´©?D}PÒÝª?_x0004_\SxË/°?_x0005__(]½¨?B¸´6£±?Èÿ*0,ò?õEÀËQ÷¯?VÆ&gt;Æ§?½£íK¦«?ÂUätEgª?A_x0001_²A¨?_x0003__x000E__x0016__x0018_Üß¥¤?¼o_x000D_yè«?_x0007_ófèT³?B!Cèî«?(U:§¥?­©Ò,Ð®?ø_x001D_Ûy°?['/ûÒ,®?¢ú_x001F_ýµ¦?´nÇ)­?vBìJd®?å)Õ_x0004_½_x0002_ª?vÊ_x000C__x0003__x0006_Ô§?+Tª?F_x001E_s7·¬?ª_ä¦±?©.	Õ êª?_x0016_ür_x0019_4q¤?°·WÇ§?ûG_x0001_âBØ¦?OÔ½¿·_x000F_¨?Gy_x0008_ú?R÷*(×Ñ¬?_x0011_ºÍZMÐ¦?Ð²h:­?ßÉw:_x000B_o¨?v!_x0005_£D°?tÇ:°×§?/Óà³p?}]CÇ-/±?G¿HÒ%§ª?Phö®_x0002__x0003_Eü¨?9&amp;£à~¬?"Û~Æïí¦?_x001C_ìáº_x001C_÷¥?ô_x000F_rØ4Ð¨?ËOt_x0004_§?VøH®'®°?¸òè¬P_x0001_¦?c»i_x0014_L±?õ_x0004_'àÜ`£?ys&gt;÷ª?ÛA_x0007_À«?"_x0018__x001F_h_x000B_\§?®Â_x0003_D0_x000B_«?Ë3^_&gt;×²?× _x001A_ÌÀ±§?xÝñ_x0017_(ãª?MÁzði¨ª?ó´ùìýÍ©?yV~®Ø®?ô_x0012__x0006_Qcª?ôt¹V`¦?Spi¾_x000E_°?Õ_x0012_x )°?Õ%ùÿ¯¯?_x0015_§Â	_x000B_­?tý&gt;Ó_x001B_#¡?pQpÄ¤ð©?ñ÷áå.?:ø`°_x0016_W¢?Õ_x000B_ÑPà¦?ð_x0006_Ò&amp;ä«?_x0001__x0002_|_x0015__x0007_Àn¡«?¯eIÄ4×«?ÂîBu«?u,¼$w6¬?{)raÎ¨?vÙä_x0019_W®?_x0014_Þ9#«?P_&gt;Ë	±?ÿÍ ±Íº©?eRZÇ?ðÄô_x0006_¦0®?ØÐCÖÎ«?øhîM_x0013_®?«lm_x001B_\¤?zGX:~ß¡?½	|&lt;H¬?Ð[o_x001E__x0014_j«?Å_x0004_(_x0005_©?¾*_x0014_¼_x001B_¨?äÃCª?_x000B_âE_x001D_§?U@_x001F_Wùª?ßÿ_x000C_°¨?ÖÆ&amp;_x0010_Q®?_x0012_Q¯UÞE¤?jÆ_x0018_ê]_x0006_¬?H@·í¥?­_x0019_x0eª?ä¼IÉk¨?95-vÔ\§?_x001F_Íª[ª?½©ïM	_x000D_äB¡?ü²£ ¶¨?ÕÇ9+^¬?ÐèÉ^8¢?¹_x0004_½Ö«¬?LJ·â_x0017_V¤?ë"ôk_x000C_h¤?Ó¦éO§?^À_x000B_A§?g¡û}«?]a(s@¨?n Ï2qÑ¢?w_x0008_µ_x0017_¶§?üy_x000E_õÓ§?eB1ôÊ¨?x1_x0001_ÀÞè¥?Eûü_x000E_à°?	X&gt;3ßÜ°?Ü`7_x0005_ÿ_x0002_¶?¿Èbß=¦?ÇëÄ¼Ê¨?.ÆVÄGO¤? _x0006_cU£#¬?_x001A__x0019_&gt;W^ã°?_x000C_°äß¦?À³bYq¤?®¾_x0007_? 9§?±ú/î¥µ¡?6$£t_x001D__x0019_¥?[_x0004_ºZ¢?Wåô*k¡?íÀ¥ù_x0003_o©?_x0001__x0003_ÂóQ_x0003_g§?Xþ':e¨?¦þo¦w?~gËíh_x000F_¦?Ã[_x0002_¼Xä¯?»?Ù½¤$²?DµÛ[¨?ø_x0008__x0008_'®?_x0012__x0007_Tï¥?÷B_x0012__x0013_¦?PNÙ×Ûý«?n¥¤Ìç{¢?H WÉÆRª?_x001A_ºÿIz¨?s&lt;*_x0002_"Y©?øèû|;R¤?,,Õ?âÖ¯?Ù[_x0017_TP_x0008_¥?Ç_x000D_îÚN§?µïæ_x001D_3!¨?/8L½Çï¥?'«&amp;£?_Õzs_x0006_C°?%o2HjÕ¬?¸DóÓW«?ß¯-ÚÂ¯?¦ÍüñÞ_x0019_®?èæñßúÂ¨?Á7A©«?_x0016_Y:ã_x001D_¯?AIPq¹¤?pÐ»Â_x0001__x0002_Gô§?2VmBg½­?_x0010_:_x0016_n¦?vqYc¨?%kWô°ý¥?oÒ_x001D_L¯¯?d{k6°o§?¯ãÌC	µ¦?¯1Sb¡°?pOì  ©?_x0014_Þ÷%_x001D_««?_x0002_Dxv'¯?°x_x000C_®¬?u¬¢o_w©?_x001E_aÎxI­?ß¡Ú¼­¥?_x001B_Ö£Ø¨?×¹¨Ýe«?Éq~_x000C_f«?Ô¿Ô»N©?¶æ"þ\«?s´Q_x001A__x0001_±?Ï_x0019_G¹¦?À&gt; ²¥?Q_x0015_é®_«?yþ~Ä7¦?C_x000B_ÒH¿ú§?mÛ×Q_x0011_ ¬?±B´¡è?ßÆR¾X±?.m¢Ë`_¤?_x000D_ì»ÿóª?_x0001__x0004_Ã8Å_x0001_l°?xâ_x0006_ËÏ­?_x0015_Æhq_x0003_¯?@«¥$_x0013_j¡?ª_x0011_&amp;Q¥?¸ÇýZ_x0007_Í®?M|_x001F_ýw­?¾¬MÕiù«?±x¡¼`¬?öXøµâ°?n_x000B_E.¨?Â«_x0001_ò!«?ã=ÀÖ_x0008_ò§?÷]£ñÃM©?Q_x0017_L¸Øâ¯?øJ#ÈIJ«?hÅU"W`ª?ÿæ;Ñdª?iú_x000B_ªÓ¥?å3×_x001F__x000B_¨?[_x000C_Ú_x001A_V¤®?µ4_x0016_`¥?^Ø+!_x000B_½¥?E'_x001A_ÍF§?_x0013_áî_x0002_"_x000C_±?ÆàÝPlm¬?üÆ_x0015_d¨?¤_x001D__x000F_2Dª?DS³ì¨?h_x0005_µc8?¸\_x000C_d_x001E_6«?*_x0011_½_x0001__x0004_Éû¯?Eøúç_x001B_'¬?Õµof__x000F_©?HakóÓâ®?È_x0008_:Ñ±­?Ìü_x000D_Ií)§?ßn×w¾­?ûåðA_x000F_¥?VópG­?É_x001A__x001B_Ê@ª?¥ñ5_x0015_	¬?é_x0002_þ$¢?¥­±ä¬£©?_x001F_úý:_x0005_;¨?£*u¼_x000F_ª?2¢_x0019_bÍ£?}_x0014_¤¤_x0017_1°?òAöþ°?Å3aØ~M¬?¥YNJìª?Nü_x0005_}¼£?^@\d°9¨?_x001C_[_x001F_¸_x0016_¤¢?£_x0003_Ãø¹!¬?nX¡3Ç­?ÌV8êª?Á_x0008__x0014_öÚ¨?*Sê¥«?	7gê&amp;dª?³Ã´eI¤?_x0017__x0011_ 2\&lt;¦?ÖDfR©?_x0002__x0004_ð"_x0010_ÿ1­?ùÚ#²¨¡­?Äv3ß0·¨?`kÿX«?Ó_x0019_ª_x000B_'¨?Ôwù5T[°?E_x0008_¢ETÐ±?YúíuÞ¦?Ø_x0001_Hè9P§?©7¥¢_x001D_¦?2h¢Ql¡?!6ìlþ?_x000C_yõµjª?®H_x0017__x001E_wå©?ø(ªH?ß­PR|­?,yÇ_x001A_ÃC?_x000E_qô5Û­?_x000B_³&lt;&gt;_x001D_±?_x0002_lé¯ml±?_x0011_Ðüwª?ó\D_x001B_:«?zG¢À_x0013_¤?QYA_x0010_^u?ìm(9±Q©?0R_x000F__x0003_Â_x0014_§?¤·Ý_x0012_ÜÛ¬?ö_x0012_,_x000C_,??/9~U1®?ôØ{_x001F_3+µ?	h\k|§?_x001D_°_x0002_´_x0003__x0004_ñ©?«®tAºí?xåeÐTp¡?[¼_x0005_éÉ_x0012_­?'+_x0017_o0J ?çp&lt;_x0003_PZ¢?¼5_x0001_MVm¢?À%eÁº_x000E_£?¹g%¦?_x0004__x000F_æ_x0004_Ì©?Ó_x0012_»Kp°?°oH¢?£ÃãÐþÓ¦?_x0010_0G_x0007_É°?6ñÞã&gt;_x001E_?_x0002_NPµ¬?X_x0005_ÑVÙ¢±?íJTÈ_x0007_°?y^"r_x0015_?ì_x0002__x001B_¢?¹ñ_x001C_À_x001B_'¨?Í·ðDcí©?2àùSY¤?xfB,¨?_x0012__x000F_ñ-åø¦?ØgOÀ¬?Þ/p_x0018__x0014_+ª?_x0013_e{yÒÀ¦?_x001F_&amp;SÍ_x0012_q£?¿D_x001F_SÛP®?´î£äø®?\Ãñ8ª±?_x0001__x0004__x0007_ö ê¢¨?Ûn@þ ?\¹srÀ§?3_x0018_2±Rk§?JÀß)o¤?N\á¹éý¬?_x0006_ ÉÐj©?_x0010_í55¡Ë¥?l_x0008__x001E_æ:s°?&lt;¥_x0002_SNQ³?t_x0002__x0019_æ3¯?¨£3_x0001_Á­¢?_x001D__x001A_Skl&amp;±?j¹þæ_x0013_±?ÕÏºá·é«?&gt;§QíÏÒ©?_x001D_DÓâ «°?õ0¬W$ª?]_x001A__x000D_A6¤?ªÓC§k©?,_x0006_ù54+£?Äðh&lt;¯?Ö¦#É¤?9»^íÖ»ª?_x0006_6WDÊ¤?_x0003_§Ñ_x0019_§?»Ïb_x000D__x0002_°?gtír¦?Q-©q©?P_x0013__x0006_íÑ«?¨tµ³Þw¬?_x0011_	__x0001__x0003_Ý_x0015_§?k=_x000F_×&amp;^®?è¶_x000E__x0010_®;¥?·'ÜG³?c_x0010_ãÏp®?TÕ[Î_x0017_2«?_x0004_{z&amp;[¨?_x0006_3ÑtÐ²ª?¼ñY¦1¦?Ê`W_x0002_ä$ª?µÇ ÷ne¨?q&gt;_x0005_â,x¦?Q_x000E_ÂÔo¤?¡'ÿw¯?¥SÉ+,Ë©?kT_x0016_÷~Pª?e×_x0016_£sP§?-MÛI_x0019_Û©?yöðèå¹¥?|Rd3ø±?«@â_x0007_m¦?Ë'%z»f¯?Ò_x001B_0a_x000E_®?_x0018__x0018_QÖ¯?¨ÉÀïö#¦?X¥N_x001D_Ô¯?OLÇÙû§ª? =_x000C_«º®?è&lt;xaÚ?_x0015_Õ}ÿ	_x0018_¤?_x0014_¡¿þÍð®?Ù-Ï?`æ²?_x0001__x0002_å_x0016_p¡×¦?ñ"gÚ³¬?öHq°þ¤?÷ãB%ä¥?s¾Tjù£¡?öiJâø2§?óµHp¸·°?_x0008_lé!_x0004_¢?QB-.°­?¥Ü_ec±?¿Y9Q2°?ÆðR¾©?B_x0013_dpn·±?}¾_x0001_Äü*±?$_x0012_àZ½_x001E_«?_x0004_d	yCÞ ?Þ½Ç¬¨?¼ó_x000B__x0010_¹Ã©?Åàsól9°?{GèçÑ§?_x0003_&amp;vvê£?rÊ|^_x0019_¨?Ìz_x000F_ïp­?6ð¹_x0001_ù£?¹ivjÕ?J8uFÆÄ¢?*©7¤_x001B_ ?QÇ_x0008_»_x0001_­?ø&lt;wÖ_£?®©üG_ª? E¾G¢&lt;¥?4»É6_x0001__x0002_Nn£?_x0003_ï#£º?_x0008_._x0014_jÛ­?Ã_x0002_æåk_x001B_°?_x0008_ç&amp;J&gt;ó¢?ñ¿&gt;&lt;¨?ûLUÀ_x0012_g¦?ôíC_x000E__x0012_óª?¨TÂ%¤Ë£?.d»_x0005__x0004_«?}_x000F__x001F_Qö¸°?¨Ëàõ¼­?®´´öý²?âHééÀ®?ùÐ?ò{á£?Îcg=!¢?*n!Ds§?½ú_x0016_^æ£?¡at×£?¶Ár£ä£?Ù_x0017_ìª?ÒõùèË©?I_x001A__4¬?¨	_x0017__x0005_o§?_x0004_³_x0007_¦¶¡?Ì´2±_x001B_²?pÛê(Â@°?t3µ´_x0008_±?DúIÂÃ¯?àÏM¶e­?KÔXæ©?v_x0010_&lt;&amp;u­?_x0001__x0003_4qrEû ª?_x001E_E+i&lt;&amp;ª?	ÜY­?'=î~Ü_x001A_¬?þKô²]¦?óÕÍ×çË«?Ów3\l«?7=@4'T¬?³ë'ø3§?J_x001B__x001B__x0005_¥?ÚV@Ú¿£?_x0004_â3=F°?Æ_x0002_ùîs¦?Ö&amp;Æ¿A_x0017_§?i:]÷­V¥?ÀLªYT`¥?mü_x0016__x0016_Òr°?:âÁÁÂ¦?Å¾ÉP¨?{_x0011_R:_x0010_G¦?»¥¸!§?¦ÕÑdÞ~¢?èÞú®¨?_x000B_þÉ_x0006_ÎÌ¨?O±[V¨_x0011_°?{óRc¡?ß2¤¨1ù§?ëµdýä&lt;²?Oä_x0007_w_x000C_ý¯?_Pd]ÈÝ¦?¦_x000E_K_x0016_r}¯?~Å_x000E_§_x0001__x0005_Øó¥?G3"Ç¡_x0008_¤?ö^(%_x001F_¨?Ö_x0019_n*¦_x000B_°?¨êpOMü±?_x0007_z¯=è¥?&gt;Blª?§ýÊô(_x0015_°?Vnnd&lt;­ª?a¾¾_x000E__x0007_«?_x0005_ãá6Ø«?L!_x0011_å_x0014_¯?_x0017_ü_x001D_T¤?N_x0002_Þ\^¢?øÊ¶_x001A_j¬?_x001B_­t"°?}Ø¾ý¤?3,B(ÅÇ®?7_x0015_l«p_x0015_°?äó_x0016_}~´?SIâ)o£?[×Z_x0016_²²?ÎÅ¯ÕÚª?±å2`_x000F_}®?ØÅY7_x0018__x0016_¤?¦_x0019_×Ó§ö£?|_x0006_c±_x001E_¸¤?ÖØåïæ¡©?_x0013_K7IÐ»£?üh;/v©±?Æª_x0003_k@&lt;¨?_x0004_=½M_x000E_ª?_x0002__x0003_1ÈÏVK®? _x001F_lL©t¢?éÓ6jÒÔ«?4_x000B_|wq¦?Ø¬Ýr8®?X}-@ñ ?Z_x0017_·Áb]¨?J÷p{_x0010_«?ºrÌ44©?×Íh©	ª?¢_x0001__x000C_éqI¨?²°ÎóÖ¢?möÙ-ó_x0012_ª?y_x0015_qA¢ª?mÚ_x0007_û´­?/E~¾ÐL¬?Êæ+Ð_x0013_c¢?wW/µ¥?_x0008__x000D_Ï_x0008_.§?éÏ³8¨?Á_x000F_«Þî_§?Ç=Õ´mý§?ù_x000D__x000F_Æ0	ª?ðm¦i­_x001D_§?àÎKOâtª?_x001B__x001D_æÔN(­?. â}ám®?_x0017_~ùIæâª?ZúÙ%®ª?¯ú²Ì¼ò ?&gt;_x0008_\Î9ë°?_x0016_ÛGy_x0001__x0002_û.¤?¹Èé%_x0014_®?,w¿S#¯?ÊYÓÈ_x000B_Æ¥?6,ö_x0002_{"¥?¬øÿX&amp;jª?÷%_x0001_	ÿL¤?Y_x000F_¼P_x0004_º¤?,çç$°?Ú_x0008_OÊ³¬?_x0012_VÂñ¦?Ð_x0016_Ñ_x0001_¯?¸_x000F_"°_x0015_ó©?ü_x0017_&lt;Óêõ©?jAÝï?y§?:ì_x0016_mK¨?°Ì`Í_x0014_Oª?_x0001_Åé¨¦©?)r_x0012__x0019__x001D_	¤?mR¦K!§?^K­jì§?_x000F_9Ø°?_x000F_3£ouÒ²?Â;R_x001A_#¤?N_x0004_²2Õ]¡?T@TãÞ¨?__x0010_\_x0005_®î§?Q_x0002_¤_«?EÔ9T_x0001_g¤?Nf_x001F_Z¤?¬ÛÑ2=¦?"Nß©_x0006_°?_x0001__x0006_¦r(!Ì²?1_x0006_ÒÕKe©?Ý$Åì¨?¡p_x0012_õ§?]hxÿh¨?~&amp;zÀZ&gt;«?_x000F__x001F_í.q_x0002_©?ñ_£¥_x000C_§?ÊÔãEE_x001C_°?-á_x0005_â¦?Å¾Åó_x0004_¦?üÊ²_x0004_§?_x0010_w`_x0016_Ú+¬?_x0011_0Â2¸?_¸#½Å ?«õ1_x0003_ÐÖ®?¯Ã.¤ü°?_ãvqF¨?)µãl÷Ø£?è¨a_x000D_ª?_Ò(`§Ê¦?~IM0øþª?{|*Õ_x0002_­?Ãü?_x001F_þ¥?/(ö)®©?Ø¨îW§¬­?cO¼K©?ýp×¬?È$hZ&gt;¥?%¶yl¾_x0010_ª?ñ@on_x001C_´?^3ó_x0002__x0004_Çâ¤?ý¿_x0003_Ù¶¥?¯hû_x0003_¬?E¡åfBÙ©?¸Gy¢?X±æA=ª?Ì¯FÚ|©?ª*£p±É¬?_x0010_4ËÚ1y£?&amp;Äkt*¬?LÃK^_x0019_°?ÅûóD®?"1Ïp_x0006_º?¯Í_x0008_p«?h_x0003_î:¸[®?Üº»&gt;RX§?_x0016_¿¿|¹ ?äA`/¦?&gt;à_x0001_ò¹Ô¨?°_x000E_t8i'¥?@ÔÇ_x0015__x001B_N§?6_x0008_Ò§?ÿ?y@6ª?_x0008_2V£Í§?Ûèð\_x0018_m®?ÆW6[)¯?XâÅ_x0008_¹§?_x000D_;øQ¥?äOlñÖ ?&amp;üÀ_x0018_)£?æÈ&lt;_x001D_?a_x0012_«ãiE§?_x0006_	_x0008_)½Ü§?_x0002_¥¡Á]_x0007_¯?wì®bÇ_x0004_­?îÊçH_x0013__§?ö_x001D_»À&lt;ß¢?ôw«3l­?¸lé8ö¦?f"Å±?ÞwtÍ­?}_x0008_Lú_x0004_È¨?+ÃomF_x0014_ª?ìzí_x001B__x001C__x0015_¬?³Î¢ ®?_x0012_ÊÒzª?_x0005_âQ¬µ|¢?¬D¯¨?U~ÁèÙ­?ÐËÔ·Þ©?»DÜÑòü¢?pù§7ZÍ©?ñ%_x0014_¤À­?È*ª_x0004_=ø«?òxÀ¬!©?ïç&gt;vË¯?7_x0004__x0001_F«?o?HÒ(+­?nöµBª?ck_x0008__x0003_+x¨?hà£ý¨?:à'}f/«?uÒjî_x0017_¥?yW®_x0001__x0002__x0006_Q?.6o_x0010__x0019_°µ?ý¸Æ«Bl¢?_x001B_W_x0005_0¯? Û[·_x0012_¸ª?R"tànC©?:xH¡?_x0017_ÖWY¨?_x0013_Ñföd¤?÷QÈ£ïª?ç97_x001B_î¡¥?ÀªÜ_x001C_A«?~êb­?_x0004_èÔ_x0006_f&gt;­?ÿ¿;_x0016_i_x0015_­?Îm^M£©?·CckÁº±?×I¨}_x0019_ì©?%ÝÆ_x0006__x001D_ª?2¼$§?ú,u_x0018_»¬?âß.Ñxö? Ù¦öêª?_x001F_÷Id±©?»_x0004_ê_Æ¢?l@H_x0019_1¨?_x0011_×Øl!©?!°_x0012_w=¨?/Íø	_x0001_5§?_x0010_î_x0001__x0016_â§?Îuïñ¡? 4Z~_x001D_æ°?_x0001__x0004_Dð_x0002_¿!Ú©?ÌT0p5ø¥?ÖÞë_x001E_¡?Zm_x0015_þO¢?z_x0016_¼ë_x0008_¦£?ì}[ä$4¯?ÕÀ_x0015_=5T­?v9n_x001A_'u£?_x0013_ê_x000B_ÓrK§?·ÿ³îï¤?ø­_x000F_ä_x0001_V¦?_x0014_`øÌ¯¡?½C_x000F_J"®?®Þq$%]¢?_x0010_ÅUP"a§?û_x0017_¬Ì¨?}Ë°.§¥?`_x0014_CW´6ª?Ê_x0018_aÔ`¶©?|m7_x0011__x000B_¥?AU_x0004_oÊ&amp;ª?_x0008_-Dkb`±?%_x0013_ô	Ò°¦?j¿Ôõ¦?S_x001D_Ý¬_x0017_à¨?Äòq$_x0003_U¨?"_x0015_¯&gt;·í ?&gt;ýûYlÔ¥?sp	 «?7QÀ©)3°?gæ_x0012_4Mì«?_x0015_Ø#S_x0005__x0006_&amp;?«?¶É¢j°?ê_x000C_*¾_x0016_°?Ú¡ðË_x0004_v°?B*;Û_x0016_­?_x0011_³º9 ¢?y¸Z_x0017__x0003_Î­?:ÉÊùë$?0ÛØìä@¢?v!ß_x0001_;²¨?_x001A_Ó_x000B_óK9¢?ñ[_x0019_©q¨?o(igÊ ?_x0017_ÂYÃ³­?N _x0008_jV±?ì_x0002_I|ÎX¦?¦ïúµ_x0012__x0013_¥?_ÈWRÙ¥?Où]a_x001E_¬?_x001F_7mt®?_x001E_·»¬c§?:[ÃpS_x0011_¯?*újKÐW«?å »f¤³¨?Ú|ÉÌ&lt;e¡?_x0014_RGºð_x0019_°?f¥$2¥?**GÈþC©?ööXol¤?IM%R¢¨?_x000F__x001A_C¨åª?ðÍ1ß¦?_x0002__x0003_&amp;LGèª?qE6­yq­?¬×u_x000F_Ò¢?ª^oû"r©?mûêLH­?ªï_x0013_|1³?G_x0004__x0013_åÕ¿±?³_x0010_µ¬c0£?_x0012_{_x0006__x0017_¥?BÞ4E8´¥?Ö«Ù_x0001__x0013_¤?0ö&amp;³_x000F_¯??·_x001E__x0013_I¯?B_x0004_$_x0001_¬?¦Di_x0002_&amp;_x0017_«?2ÝÉ_x001A_¯?S_x0015_î4÷?­?ªæM_x0012_0¨?_x0007_¹_x0019_¡7¨¦?6×Ä²Ï?[;$¸:°?ÀËl&amp;.T°?ÃÓ³×_x0005_¬?ygé¿¨?_x001C_{±?p_x0005_0àá¥?PYÐ&amp;_x0002_Ò°?SÐTínG°?;Óx|Ó_x001D_®?nbÈ_x0018_^ª?ò¥©@ÿ´¨?tç_x0011_þ_x0001__x0005_Ó½«?Ã_x001A_¢Û´ª?wñY_x001F_Þ¥?Ãõ2®k¦?ºq3*n¡?dN, ?\Õ4w_x0013_D²?$_x0013_C_x001D_Ý«?áÝOÖõ½¦?x ·oiýª?_x0001__x0014_Gw«?Ê0FNÞP£?ö¶º_x001C_#¢?Û_x0004_xìñ¤?9U)£¤Ð?þ6ÇÆé_x0019_©?Qõð¤?_x0014_Hc-Ï5­?¨­Ä_x0007_¶¦°?óß5ê?:?´_x0003__x0017_¢?GÐÚ_x0010_~_x0004_­?_x0014_1Û?D¤?0+K'Ë×¥?_x001A_¿Ù_x0006_/T±?Øâü9Í:¥?_x0006_Çâp³?¹Ð÷uD ?_x0012_£LÊ_x001E_°?Ä¹_x001C_îR¡?ëÈ_x000C_»ò¬?^_x000C_æ_x0002_Åª?_x0005__x0006_¦ª½V§g¤?S\b@ÝÒ«?_x0005_?Nÿ^ø¬?¹ÌÀ_x0019_%_x0010_£?9¨HI­?*&amp;_x0015_ÂÐ¿¢?A_x0006_ u`°?¨7Ë¥?_x000B_i{ñ¤?¯ªª  _x001F_ª?­þµª?UÂübE¦?½g_x0004_¢r©?ßqvU¾A®?`(nS¶ ?_x0008_éË_x000B_É³?SÅ_x001F_VK_x0005_«?{?ø_x001D_­?5_x0002_b¯9£?.c§HØ®?á%¡¥ø.?Ò)óÙV®?=_x0006_Ð4&gt;´®?_x0005_±&amp;ÄG8£?û_x001B_!`À¡?Ül¦aå?§·å¶K°?ok	È&amp;§?( 5ßYá¢?G5{ Ë¬?Æv_x0012_ãCª¬?_x0001_÷_x0003__x0001__x0002_Äg¨?Ã,+Ï_x0011_?9¨ÿÇ«î¥?¢_x0017_k_x001E_w¡?¸ÜMã ÷¬?Q_x001F__x0018_Àx§?¦©Yx_x0012_#³?9$]hâ_x000F_«?Ë8nv/d§?J?HQ}£?×ôn_x0007__x0002_ª?ýöBPI¥?û_x000F_Üy{©°?_x0006__x0012_+Á©?E ³eÍ~¤?å_x0013__x0004_¿«?_x0001_Æ¼ªó¬?ØÙ;+]â¥?W¶Âzñ¤?ÙùÛÝ¤«?YVuqÚ]§?·iúF ¡?¡æUùÔ£?_x0012_t½Ë	¤­?*~{ö¬k«?ÈÏÉ¡Üë£?@ÏZ¸Í¡?fïB©C­?Lt@[Ä_x0010_?ÒnÔ/»c¢?wOu'H¨?°5Õ~_x000F_®?_x0001__x0003_õÚ9_x0008_'_x001F_§?"áDE!?_x0005_÷d|IÕ¨?¨Ï_x0011_`Z£?¼pÐ+8'©?_x000F_¾A¤«ª?á_x001F_ß_x001F_Y­?F¢Ã_x0013_´_x000E_§?)s\ûó°?_x001D_¢nü§?ïà0_x001D_à©?_x0016_!»)_x0015_®?YÔG 3¨²?Ä)_x0002_$E_¨?¼õ_x001B_^ª?[8 %þ_x0004_°?z6_x0018_rT¥?_x0013__x0010_Û)7ª?WëI^ªª?_x001F_¡T¯ª?_x0012_kzZðÏ°?(_x0008_ÞñTÒ§?¾_x0006_NõCû¯?ªäÞ_x000F_p§?»zm¶°?BCbÚo_x0019_±?ý¢L÷M&gt;¦?	;»_x0008_¨? #¿8Ñ¤?ÆÊ#_x0004__x000E__x0008_®?U¦_x0001_ðè©?=È_x0002__x0002__x0007__x0001_«ª?h#r_x001E_i9¨?ßÃÚaÆ¦?],'®?¿¾^Kã_x0005_«?êDF£%¦?_x0007_÷BêvC¥?ÎaäêÁ®?¥ï_x0014__x000B_ÉE©?ÈuÔºÿ[ª?_x001C_N½í_x001F_?	Ñ ü©?Ò.ÕMÏ¡?8ÏyI¨¯??¤ÃÇò§©?×_x0006_rÑ{B±?Ì"án¡??I_x000C_»Ã_x0004_¡?Ç_x0004_l_x0008_¯9©?M{%±Ý?_x0003_ú:Z­Ö¬?_x0011_öÕì_x0012_¬?Ì«½ ý¨?_x0011_»°Á±_x0011_¬?/_x000F_íÆü©? _x0011_ÀÇ_x0005_°?_x0018_µæÖ^l§?å_x001B_@»BEª?_x0012_9,$_x000F_¨?v_x0007_²(¡¦?_x0005_Å_x000D_Å£Y?_x0015_õ[.m?_x0001__x0004_Eü_x0019_¡n¥?_x0012_õ¹®­?Ð¡bèÂk§? -Ý_x000C_|®?"Lî~îy¯?e_pm©?4.¯EÁ¥¬?&lt;\¤?¸(²{sý²?¯ºvñã?õõâ$"¤?_x0001__x0005_Y]²?]_x001B_©_x000F_ÀY§?@	ÔSÕµ§?oó¡ðô·ª?HH_x0016_3Û¦? H«Ô¨?4:Àes¿­?_x0010_1~­?ÞFÄ°_x0016_§?¾_x0018__x0013_¿8ß£?nZ=kR$¬?×å ¼Ö[¨?c3Â,Õ_x001B_¨?¯±îÒ¯	¨?ºY("&lt;'¤?,ï_x0003__x0006_¬?rÂ_x0019_¦Ù®?e§d=r®?öl£gà¯?_x001B_c=p_x0002_¢?ïîO£_x0001__x0003_í$«?_x000C_K?±®?]võó¶B¤?ÞZÅÆÒ¬?*ZùB|G§?ÜHe_&amp;Ì¢?;s0~f®?J3_x0016_O¥?&gt;§õ\w{¦? _x0005_÷è§?nß_x001B__x000F_ÿ¢?F_x001B_¦oaa§?¡_x0014_Øbm_x000B_?¬Ó_x0012_ë§?Wï_x000F_¡$µª?_x0016_w,Ñ_x001D_¥?_x0002_7s3ýt¬?:X&gt;9Ñ¥?_x000E_ÍbÝxÆ£?;é_x0019_f©?_x001D_¹ýh s¦? æíVÛú°?qIåØ·¢?FÉüpv?Ê	ÍÚ«²?	HK6Ø¥?ÒqÑ/NÒª?^×dÑÉ§ª?ðÿ¾Òg¥?MÓój_x001F_"±?'ãíA¬?7Òå7]ª?_x0001__x0002_e-±D_x0005_©?ä!ï_x001B_ª?_x001B_sµÚ d¤?¨1X¢_x001E_T¥?Öµ|íÊ÷§?_x0018_Û÷çaÄ¯?ÚdNd_x0012_u¥?m»OÌ·¦?QªD_x0008_°?Ãçþø¦?½ÝÌÜ6Õ°?¶Q_x0003_,y¬?Ãa_x0006__x0019_c©?PÙ_x0011__x0015_\¥?¨x_x001F_íí©?yj)&lt;lt©?þËeòé7«?µ_x0003_çhµø«?  _x000B_,¯¨?21Ø]	§?0_x0007__x000F_ÿ_x0017_?¦?GE_x001C_j¯?]Ð?N¨?ÔuÍÑ??ÀÛ¹Ú(­©?tÕku8ø¤?&lt;9$,ÐÂ¤?&lt;(¡_x000E_·²?`¦OÒG9­?;HK2¼®?Æ#¤r¨?Ü,Ê_x0005__x0006_À¦?òC;7¥?_x0018_eh%_x0012__x0014_¯?dT)ÿl_x0001_§?ÉQ^è_x0008__x0012_ª?Ý¹Æàl³?Z¡ýÒ_x0003_¤?0õõL_x0004_¨?Ñ¤{Ûb_x0005_¥?¥+«ÏÀxª?^W2Ù¯v§?)¯oqp­?\Ï_x0006__x0013_+º§?üºo@¤?wÈìbØ§?ê¦/s­C¯?Ý0miFÄª?ÿ×áÍn¼¨?Ì)_x000F_ÅpÔ«?)x|NR¿³?%mÔé§?öí8«£?hû_x0011_lá°?î2Én_x0002_a°?_x001D_¸çá¼_x0016_©?'%ûo_x0012_»§?HCê_x0002_ºÒ©?_x0016_{\a°?¹ï_x001D_"¯?mÏA ï°?0{øä±?_x000B_DÊ:ª?_x0002__x0004_Õ_x0006_R`_[§?_x0002_:a_x0014_©?¬-ôÆ¦?_x0001_nW´_x000F_hª?&lt;?*_x0008_J¦?ïU¥B³&amp;?ü§àz$ä­?D6_x000C__x001A__°?û¥Í_x0014_7¤?_x0003__x0003_ göR°? ¡gWÐu¨?_x0012_LèÈ°?&gt;·;Û _x001D_©?%_x0014__x0008_Æ{Õ©?bçøÀ{¬?Ð_x0012_;+«R­?ÖÖ?ÛóQ§?ÿ_x001F_Y_x001E_w?Qfå7(_x0007_©?Êw^hµ¢?{ÖÀc¡?V_x0012_Nö¥i¤?{ÙßðM¬?4_x000C_Õ¥?ù8¾Æà§?ìG&gt;¸_x0008_§?tË´ÖÔ¬?_x001A_ïåài¨?ÈL(yd_x001C_¦?l_x000D_9×Ñ_x001F_«?[4Wê¦?Äsô_x0001__x0003_gÊ²?­.#åA-­?¼´'¨ªÿª?_x000C_º'¬? É_x001C_`«?_x0010_ûÓÖÒ ?®_x0003_L_x0008_£?¾ªüy¤?þ_x0018_{U8r©?©_x001B_¬Ù¬ª?lAç_x000D_ÅL±?_x0006_érZ_x0002_ª?g_x000E__x001A_o¢?N¹-£,Mª?_x000D_\­¬Íq?_x000E_ÔÉè£¤?±_x0018_Õ _x000D_ª¥?òÁ¶öÿ©?Ê_x0001_A_x000D_(«?É?Ã_ þ¦?ÕFè2R©?té}_x001B_´O«?hÞ¤·8q¯?ÀÉ_x001C_à9°?è°ãÉ¥?ÿq_x001E_VOª?¾­»_x0012_§?À"x&amp;*¬©?_x0008_án(#ª?Gá1Ç_x000F_¬¬?Ï×_x0017_g_x0016_ì³?_x001C_OåC_x001B_C²?_x0001__x0005_ft­°?_x0002__x000C_ê·¤?á_x0007_Ê}&amp;¬?¡nï_x0013_ó¦?_x0001_ÛÄé8¦?Q_x0001_D_Ý¬?êEJè?Ù_x000D_?#Aª?Á0Ð2£?Óµ5IH²©?&gt;ú_x0019_Û_x0004_~¦?_x000E_nÂsø§?h]LF§?%=Ø£û¬?)ÄlàHÁ°?Ò_x0013_®Ëãz¥?nÉµÉøW­?¯9§­~ù±?Rw_x0019_z7¤?Ips¥?p$70§?Éó_x0004_xo«?p7_x0003_r­?h_x0005__x0017__x001E_Ó¬?N~ÿÓì§¯?Çp%_x001F_³­?Ö#®ä¢?A¬Y_x0006_Ôb©?©!S_x0001_÷£?dò×C_x0008_R¬?ÔçS¾ñª?PH&amp;%_x0001__x0007_'Áª?¬Ú#9Ë2®?%_x0001_®¬_x001B_£?"Æ_x0008_ÙF,§?]&gt;_x001B_IV§?OZáC¼ª?_x0010_#h*ç±?_*yQT©?ÆYn ª?Ô¥_x0015_-_x0003_ª?¶ä0_x0013_§©?_x000D_&lt;_x0010_&gt;û¦?Üó4Á_x0002_ä§?s/Üú¬?&lt;»U_x0005_}«?AÔ_x0004_¨ìª?ä_x0006_¢|½J¨??{»)_x0008_¬?_x0007_hTÑd°?^)¯þ¨?fNÃ s©?_x0016_Øzr%?Ö½¦_x0003_ªI¯?_x001E_3_x0016__x0017_£'°?zÂ^ä_x0015_«?ó_x0016_Åáìu¥?¢bêÕ_x0019_¨?_x0004_'²D@­?¶À_x001F__x0016_Ï¬?¤¹ùU{^¨?ÑÃÆ¨§?ê|6?8¨?_x0005__x0006_s­Ï'®m«?_x0007_½_x001A_@^¦?e_x0014_Ålc£?ø+õe$)ª?Ë_x0005_&lt;Ûõ	¥?ù#ç=Ié¦?,×ê7[	¬?_x0008_e¼Ei«?ø@ ?íñ?}Ò´¿}_x000E_¬?Æñ_x0013_ç_x000B_©?î_¸«?À¨_x001F_d¦²?·3Þ£?_£_x0012_Ñ©?_x0001__x0004_dNðÆ³?zpn\¦_x0018_®?ÊªÞ t¯?&gt;dÚ¤?Üb_x0007_#d«?sÖãHÝ?ÓxRÈy¨?W\ý_x001E_Ì­?__x0002_zb¢?_x0005_mYÿÿ¤?qÑmBð¤¨?&gt;_x0008__x0008_ª¤?þ ¶9«?_x0005_×_x001B__x0003_½_x001A_±?z_x000D_ãsK­?ì"e,·_x0002_¬?6Mx_x0001__x0002_ý_x001E_ª?Óoç$§?øê§H_x000D_T®? vyþ_x0001_®?àGñe_x0002_°?Úó_x001E_i_x0005__x001D_­?e_x0001_¹o6\¯?.Ø2ºÑ_x000C_®?N;/R¥?ÍíÉÍ_x0005_§?ÇçeH3°?åo Dª?:ßä%¬Y¢?bfZ÷­?ô÷_x0019_"TÁ§?à8d(v;£?!ùº_x0018_O¯?9âðkU¥­?D		º1¯©?_x0017_}ZÐä¨?b,P5TM¦?mÀ¶3å¦?4¦_x000B_Â~u¬?FB«ç_x001D_¥?ð=§?Ã_x000E_zP¡?JB¸ðwÚ¦?Æ_x000C_©M«?£_x0014_DÃ«?ðe_x0007_¯«±?ß_x0019_mçÙ¤?ùÏÕìâ[©?_x0001__x0002__x0019_Ë_x0017_`u¾¯?Á_x001F_@¨*Ä¡?ê7o_x0018_-°?§q¼Î¥?|{üÔ"«?ÿc_x0015_,¦M§?á7¡ÃS ¨?&amp;³§_x0016_Ñ·«?UÝå_x0016_Çý³?È!_x001A_Õ±?§ñD-«?F÷·`{Ñª?C_x0011_p¾Wc¦?Ö4QÆ_x0006_§?\"ÇÎÆÈ¦?ç©âlb²?%¿_x001E_á(ª?DJZ÷1¯?¸Tì-ÿÞ¥?7GyìG²®?Ö;¾¯À)¢?ï&amp;· þ_x0017_ª?iHøéÿt§?@u_x0015_ÃC8°?jè'×¦?{»_x001A_{N­?`Ô1'g¼©?ì=Þ5ñ¢?Kä¦E§§?_x000F__x001F_û_x0013_³?_x0018_ÄS_x0011_®÷¦?æì­¬_x0003__x0004__x000F_¬?¦©?_x000F_u¿®?¢S_x0013_ãBÈ¦?ówÄÓ*°?§þ!_x0003_y§?¾_x000F_í _x0001__x000D_¤?_x0015_Þq_x0011_6²?\ª¤Ê¦­?êqÞþö¬?³øQFTE¢?ôäÀ}w¢?Ð7_x0003_1_x0002_Á£?_x001A_q$¬_x001C_l¦?=7Õi½£?X B±L_x000D_§?õÖK{Åª?#û__x001B_å«?Î'£x?Ù¨?á¤}N]u°?_x0018_ÞMÓV¥?/1íV §?JP½¤Tð­?)öØ_x000F_¯?&lt;³Uá~Ó©?å¬._x001C_ñ¦?µ±Bà_x001E_¦?ÔÄ½«?áVµamë§?_x0003_²úÿÒÜ®?Qr½²?YiÃNÜ¤?óJ_x000E_ÖÁ_x0017_?_x0002__x0003_U;³´69©?ºGK_x001E_H¦?B §ñï|ª?üué&gt;g«?wÇÑúf­?º]&gt;­?|M_x0003_2Á% ?¨*¾îµ?&lt;£ó_x001B_hª?:(íhd©?_x000E_	:ü_x001D_¤?¸U._x0019_¶ª?_x0001_@_x001A_ÊYÎ²?+û°ÇÆ©?wCþq_x0013_Ü£?ÀõµªË«?Þ_x0018_4aÉ£?ßä®õ_x0001_P£?&gt;óüx5°?¨Y0.HC«?¸±¢?_x0016_Ë5m¸$°?_x000D_2Ãa_x0016_"°?"_x000F_ M§?À¡¿õ¢­?Âxýðß_x001F_±?-×!Ñt¥?T$Lì(¤?sÌð_x0003_S±?ïçSÊ&lt;?nTTX½¨?I£	S_x0001__x0003_Å_x0014_¤?ã:S_x0015__x0011_¬?BîñJ9§?×_x0005_k¨´Ô¢?^tË§ôÁ¬?©jid©?®_x0008__x000F_G¤?}hWF©?M&lt;&lt;_x0019_i§?Èîyõ^°?÷`9t)¥?ð»C³ê_x000C_¦?l_u_x0002_+ü¥?Y÷_x0001_	F©?ë?F;`S«?©°½J_x001D_«?hU_r"£?oo1x*¥?ZÅ}Ý;_x0003_©?1¿_x0014_._x0008_Ä¦?ýOÜ-,­?$Ý¶ßÑò«?Ïxßç]¯?=_x001B_¸«?_x000F_]_x000B_G¤²?:é½¨å¯?K_x000C_Zc§¤?öÍÁ_x000D_£ä¨?ãÈ}_x0017__x000B_B°?d2p·Z©?4õöFl¬?ðt-hÂÍ¬?_x0001__x0003__x0018_[Ônóã©?_x0017_Dîþbª?|­H¢?è¥\¡_x000E_Ö§?þsT%¿©?¢Êå)%É¨?°Vú_x001C__x001A_¨?H3H,«?ñ&gt;ÞÉ_x000E_ª?Ãûk|ì&lt;ª?&amp;U&gt;_x0002_õZ¤?Â¬ÀZ_x001A_®?CL L_x001D_²?À:&lt;b:#­?½ü_x0016_d_¬?ù~$Øc±?_x001E_ìý}üû­?e_x0011__x001B_«_÷ª?²p7l.¯?i&lt;aì2©?'®0À_x0015_®?tÁCi¨?7	qã£?l_x001F_²µ_x0012_±?yÅ_x0001_®ôô´?:%ðEÆn©?Âó'Qmo¥?ú¾Ï½mª?©è?ß±#¦?ó-Oø:9«?û£G·_x0004_ª?Ã¼_x0002__x0003_5.«?ÉiÅJ¹g®?æ¨W;ÜË¬?9ÄNBÎL?_x0002_Þî ÃT¡?,¤vô_x000F_Ê­?¸ÜKË¤?Ð&lt;µè6+¥?éê1f§­?U¦G_x000D_ý©?T.ãw%û«?íÝ_x001E_.?/h«¹&gt;§?J-_x0007_'n©?_x0016_fSÝ,¨?J²nz«o¨?ÄYowSÏ¥?æ_x0016_ñ¤«?EL_x0016__x001B_V§?VL&amp;P¤?þ±õöZ¬?â_x0014_ÍÅ9¥?óµæ¤?üÍhìúh¤?~Á\¤_x0005_,®?Qæ«Xq6¥?_x001C_ò_x0014_)_x0006_¦?	iï±[Ê¦?ú_x0001_Úx:¨?u°W0_x0007_¡?$W¦g·°?_x0004_O_x0017_Ï¨?_x0005__x0007_Y_x0007_Ï_x0003_m_x001F_°?sÝ@¥Pª?_x0006_àá'Û²?x3/tK¢?åÐª;_x0016_y¢?_x0016_¡AËR¦?àÏZåd¦?Õ)µ_x0018_3N­?W$9ùäÊ«?dß¥_x000E_6H°?Âb Bû°?x·ö_x0001_õ §?&gt;Ó]X³ª?©ß@_x001A__x0018_%¥?)ô_x0014_¨-_x000C_¥?Ò:*{e£?(ûÀ³ ?]lëÔ_x000D_Í¢?ån[¼ª?ø.¢at¨?À_x0014__x0011_tÇ¨£?.}_ñ§?0_x0002__x001D__x001C_7«?àïZg ®?U¾LÞÐ_x0010_«?Ñà&gt;_§,¬?o´÷4A°?*°:g/õ¬?xæ_x000B_É¬?X&lt;VòS«?C_x0004_eÑ©?_x0006__x0002__x001C_A_x0002__x0003_g_x0012_®?ZñÂS!¦?gàqÑõ­?ÔåÅÀ¾©?Þ.+«?íTÑÌ_x001A_ò°?¸H`,¡?Bf2x¥?á`Fäæ?u)¶Ðß¼¨?£!ÅFn©?!"þRK¯? D:03¤?î__x0007_ßQ¨?_x001A_ØÆ_x000D_©?íPEþ¬?Röc«xR­?ym\E{¨?aÆDÏQ:°?¦M}mO_x0014_¥?%_x000B_Ãfc_x001A_¬?5æÒíª£?ÒÝ´=_x000C_ ¦?Å_x0001_'áÕ	©?L	©?4úóÙj¬?ä$&lt;_x0015_§?_x0016__x0013_²dt­?qµöÐã}°?¨U3ãJ_x000E_©?Û:flHô¢? ¿è_x0004_²¦?</t>
  </si>
  <si>
    <t>46ae0cf0a1ca611d4a7d3cb236666e55_x0005__x0006_8ÔÈÆqd¬?WCº h«?_x0003__x0012_·¬Ñè«?±x"n.?9_x000B_Aârj?øÛì-8©?¬÷y'_x001B_©?3&gt;/]°?_x0002_º×ä¿§?ú_x0004__x0007_¨_x0002_«?_x001F_§$­?E_x001C_Ï1Ö®?_x0011_ÌÐh¾s­?tCÏÌÃjª?Ö×c_x001F__x0016_±?ºc³Mâ:­?K7L£¢?î_x0018_Õ_x0010_ª?9²_x001B__x0007_·£?Ì0¼\(¥?i	©Ev°?_x0018_ùçgC§?3=l]_x0016_£¨?Ø_x0015_2ß¨?uG¸St¡?õE¨ùg«?*JaÛ~0¤?¤ïÆ#21§?^¨_x0001_ï?Æ^bÅÔ¥?AbÝ¥ª?$eX_x0002__x0003_ïÁ£?½V¿_x001E_¶2¨?_x0003_(_x0001_¸H°?´_x000B_¹QZ´©?~a|Øw¥¦?å¦¢_x0014_ß_x0007_®?¬N¥t·­?!_x001F_»_x0001_8b²?¢´ÓÌ©?¤_x0003_óB_x0015_²¨?|bÕp;á¡?!*;k¬?¹®4À°?F(øoÓ_x000F_¤?_x0019_±ÉÐ¢_x000E_ª?÷7¼_x001C_x©?Ô_x001D_	óKa­?´ÿ«_x001C_þ«?î®_x0011__x000E__x0017_¦?âZÂÏÕQ«?Å)_x0014_sq3¥?aJ_x001E__x001F_(_x0008_£?ñúÚ|b©°?Ê_x0007_%Äð¬?a¯J£?_x0007_òqP¨ ?_x0013_P©`=¬?¬È¹«úXª?_x0015_LÝÖ¤«?_x0004_ú°Awª?xÇn4_x0006_ß¯?e_x0010_Ö_x000F_«§?_x0001__x0002_9/¤aÃ`¦?S£bnw?ê½U½xQ¥?´|JHS¤?K[7Oé ¦?o_x0013_¸!NQ©? ô¸¶Ñ¾¬?-ÕË5¥?_x000D_LÄ_x0015_¥?_x0017_&amp;\Vî¦?_x001C_|§¥?_x0010_Ø_x001E_lV¤?bNÿïã®?£à_x0016_ge_x0007_°?±»o@h¨?¨¿&lt;f_x001B__x0003_¨?ÐN¯?_x0014__x0017_bí_x0010_¥?Q'\®?Ñ{Ôà·«­?ÑcªH6°?òûùÕ=«?"z\TØ4 ?¿þ«§ª±«?_x0001_æ_x0016_wva ?^Ë_x0003_ºÍ®?üGÁB_x0010_ï¯?.»@pÄ¦?¸.ª~a¦?:Q_x000E_S_x001E_«?Ä}jfÂM¨?@f¼_x0001__x0003_6H®?QÂ¯*¿¥?l_x0008_µ_x0016__x0005_°?ìnóð§?üMð¿U»?\ÇZ_x0007_ß¬?5WØ°	×¤?mÐÇÇuª?ïWÇ?_x0001_5¦?Ð[_x0012__x0004_¢?ÜÏÛ_x000E_0§?&gt;,Þkãª?_x0008_ôìe9«?Î¨?´+®?F+þ£§?ÅX_x0002_@_x0002_­?á¿ _x000B_z¢?_x0019_¡¢½ï3?`¬EA_x001D_u®?Yexj3¥¨?[¢2_x001E_OÌ­?BV½Yö@§?EQKÇ§;ª?ûGqçÅ¨?höS£?¬?_x001E_­Ó Ï¦?R	úíky¨?Éowj­?òÑ_x0019_©:¥?q§4Ò¼©?_x001C_/_x0016_E°?qÏ_x001B_.ó;¨?_x0002__x0004_ ¿yù9¢®?`Ï½E¤:©?ÐÁ1ê©?_x001F__x0005_Ýc3­£?Ã÷ð_x0003_N_x001C_¥?n2FHyª?a2òa»¨?ul1_x0013_Å_x0001_­?Ýò3;å¤?þ_x0002_Ù,¡¯?F ðîÅª?å:z_x0019_2-¥?\]t_x0008_y¿«?S?ÓDÔ£?â	_x001D_·&gt;©?á"Hfw¯?U8,ÿÜG¥?³{ëJV¥¤?Vh&amp;kµ×¯?	£ûH£?Íæg_x0001_Ø_x000B_¥?¿y·Õý±?¤?9æû;«?__x000C_x{pà¥?vlÍß£?c_x0012_ÎýVî§?cí_x001A_'æ¦?¯N`²ê9±?N_x001E_¸`¨­?Óï§Z±§?ÍÙ§_x0016_Ú²?åI¯G_x0001__x0003_éeª?¾_x0005__x0002_àV?üö¯d~$¤?ª5_x0003_ÒøÇ¯?:_x000C_a]vª?dQ/oÆj¨?rEã*þ*©?_x0008_·_x0005_ ·@¯?z³_x000D_~b§?þËëÿõ¤?;_x001C_ì	N¤?u_x001A_+üZã§?²_x0007_ú^ ?ºÇýð_x000B_F§?ìÀà:_x0019_¬?_x000C_ß½¿ó¦?¶!%6ZØ¨?nR_x0012__x0005_7  ?s#±ï3_¢?òp,ë¹§?P´¶°_x000D_G ?MÙByì?bä¡ÑßÐ¤?úÂfJ¿?©?j0z_x0014_ä_x001E_©?x³[ÅMX¦?efUáQ¯?tÔõ^ø¦?¢¤_x001B_Âm²?Ò ví:4¬?#ß;?JÃ­?_x0008_­1H¡?_x0001__x0006_Ne3_x0010_§¬?lãÏ¹û@¥?_x0003_:¢±N°?0u#+pE?pd_x0006_;_x000F_S­?E·_x001E_ì_x0013__x0006_±?_x001C_ëY_x0002_TÍ¬?K_x0005_âì_x0017_©?{"çxÖ=¯?_Â|ù_x000F_©ª?º_x001E_4=Ð®?ÃÎ$_x001A_Ú,§?X´&gt;0`?_x0006_Þ(v$_x0006_§?Ó51°?N3_x000F_Å]_x0004_¬?z¸øÖ_x000F_?¶?YÃÎX¡?";)üz©?"A¹sþþ¯?_x0006_3§t]_x000F_«?À,éþÔS¬?¸ýÒg_x000C_¦?Ýìx¡H¥?2}Âk_x0003_õ«?C9u$_x0012_*£?&gt;À¿_x0018_©(«? &amp;½°g_x0012_¨?ÖFÊ_x0014_øC®?â¨âeÊõ®?ÔEnMÙ¤?¸ýý_x0005__x0006_Òª?_x0005_7_x0011_l©?¬àùÁ9_x0019_£?pìô¥Ý?®Ú?xíð°?é:só_x000C_?«?Ü&gt;ªæ­?ÑÜ9F1Å©?¡6èQ_x001A_¦?`,k!#T£?_x0002_Í&gt;-g¦?Ï÷_x001B_ü_x000C_l®?q!«4¥æ¬?àA8AX1£?_x0002_$=´O ?_x0019__x000C_:ÄÌ£?¿ò_x0001_ö_x0011__x0019_¡?ò_x0008_y#O?­Þ3r¸2¬?`H*ýô¦?mÊòzq­?¹/Ñæ_x000B_¬§?ü_x000E_ä}¥Þ°?Æ¾É_x001B__x0003_`?uÒ®&lt;»¼¯?e±ÙÒ&lt;f­?,r¥~Q$¥?ìB_x0008_ñ_x0008_¢£?_x0002_·þÈ	_x0008_ ?:_x0004_Q¯_x000D__x001B_¦?Ô\¹H¡¬?*s¸û6Ü²?_x0001__x0002_Ë!/.pÿ©?QÑ2QÌª?zZ_x0012_19W¨?çrZ@ùæ«?Þ·l5Âò¦?_x0002_&amp;ùw[¬?âg¤Õ¯C?3~-Zò¦?ÌPWAÉ6¬??C?°?Ã^üq©¦?)_x001F_NMf¨?¸¬fu¥?¶_x0011_n§^±?0ÐTî«©?_x000B_[³zw£?¬`ðZJ¬?_x001A_|¦ºº£¯?gq)®¥?V¬+îÁÀ¥?×êÎ0_x0001_°?É_x0015_õ¤Z?ª?ï)|¬³y±?Î¶_x0019_k©®?!-k_x0016_¿_x001C_¦?ÀYû3Tæ¢?å:_x0006__x0012_Ýn¡?G_x0001_º	ßÂª?M_x001B_²¾©¢? CêTZ¯?È0÷1áb¥?2_x0014_¸_x0002__x0003_b°©?É#&amp;-±?Õ²¬?*aÂI©?´ÐB_x0006__x0016__x001B_­?çËB_x0017_ìb°?Öî}Åñ®?!]Íú{Ø°?_x0006_0H¿T ?kæ_x0010__x0016_: ¯?»Ý_x001A_ìY¬?0ãß`Jr±?ÞÀþ¥ëW¦?S¢ø´Ñ±?Èkæol®?W/¦Æ²®?QP_x0001_7Þ½ª?¡«²_x0006_Ç@²?µì_x0012_Jû¶¬?)F¯C±ª?2üÜùbrª?$¨»_x000C_©¤?%_x0018_6Dñ£?f@¾_x000B__x000C_V¬?Ê´\ËaT©?Lsª?­?_x001B_ª4°_x000E_Ú¦?g_x0016_¤à#¥ ?RÛæ_x0013_Q¤?Zdwú G«?H_x0012_ôÒ7ª?·73¨?_x0001__x0004_I]%ñy_x0008_¥?-Êò?¦?°B*ä&amp;´«?2_x000B_F_x0005_U_x000B_²?RáS¼\«?R\êD=¸§?_x0014_¯«W¨?Pe_x0012_S[Ä±?à¾_x0014_Z®?"%À¸«?,3©8/£?:ú_x0003_}W§?åÀZ¥_x0010_v­?#~¾¥]ª?öõì(/ý?_x000D_Q¼µÔ_x0002_©?eêÎFgº¡?côLPi¯?èáìk§?ßÜÁT8Á¨?_x000C_qËdö°?rÈÃªpJ¯?_x0001_¨Cffx«?z1_x0014_«Äª?Ù¥=°_x0004_;¤?T;_x0015_Ý«ì ?WÂ»Dq4°?OjC_x001C__x0014_?´Ä_x0002_ýÉëª?¢ZæÃ_x000D_Ä­?®u_x0015_dkÜ±?ÓÇg__x0002__x0004_*3¥?_x001C_E_x0002_°4¨?w_x000B_R_x001A_¯?_x0014_NVÊî_x0003_¨?_x001F_ÔøHì«?±U_x0003_Y°?ì_x0012_óÂt_x001A_°?þzÕà¦_x0019_?ÃhrÁ~§?¦èó.&amp;©?_x0010_ ¾_x0011__x0003_`¨?Í_x001E_W_x0001_y®?JJ_x000C__x001F_{¡?_x0018_ÚtÆ¦?)_x0017_ëzº¦?þÃjÆ­?_x001E_*¸l«Í«?_x0004_ALàÈª?ì_x0019_½3Ï£?:Ù=_x0005__x000D_^¬?n84õp¤?×é(qÓà¨?:Ðü;¼¨?_x0016_?±Aýó®?îÎkIRy¦?_x0003_N¬ä´_x000C_¥?M4,%Ð¦¥?&amp;#_x0018__x0005_±?·_x0002_ìÝ_x0011__x0014_¦?VÇÆÞ­Ë?Xª_x000E_ÏÄ£?h!&lt;P&amp;¤¥?_x0002__x0004__x0003_;_x0015_î­?_x000F_R_x0016_ÖÏÊ¦? _x001A_Hx_x0018_òª?\Fô2%±?TúðrC´?!_x001D__x000D_Gú¯?kýéÚZ/ª?í:§_x0010_þJ°?!_x0013_f``ñ§?åJIîÏx¬?C¹_x001A_½WÓ¬?_x0002_ó_x001A_=Bz§?ÜhS2{n¯?ÎÁFMë²?Ô_x0008_DÒþ­?_x0016_jÄØÓd«?E_x0011__x0016_Ö9_x0015_ª?LEÄú¤?a_x001E_ATtÿ¥?7QtF®[¤?í0ñÊÆ«?ÔPÊÃ¯?¢`óAÜê¯?¯è³á_x000C_¤?EõÁ±¡?þ[a_x000B_ ×¡?òÁ_x0006_Êc_x0006_£?ÿ®zý_x0011__x0001_£?hc³kñÒ£?È_x000C_£¨_x0019_·£?¨!{³_x0014_Áª?KeVß_x0002__x0003_x¦?ïQÇBê§?z_x0011_µd£?Ìü _x0013_Z®?úE?_x0012_üí±?K3¥&gt;6e«?æÀUÖª?³ÜÐÌeÿª?"k¨[A°?RÀÚ6Á¦?._x0001__x0004_¢F8§?éu_x0003__x0014_Ã¥?4v_x0008_Ù&amp;¯?:da~É«?Ûé_x000D_Ãæ§?MýÃÏÚ@¬?M:õ¾À£?déÔ_x001B_-.°?ã_x0010_4lt$§?q_x0016_sñ®?N7,ÁÜ­«?_x001A_#;«_x001E_Ü¯?Ú6d}¬¨?U`v²©?A`¦ñ³¨?Âc²	O¤??Tûãéô¡?&lt;¡|_x0001_DÇ£?VGám°ª?_x0017__x0005_-§?÷_x0004_|ÉÕ¡?tæêXª¹ª?_x0002__x0003_ª2_x001A__x0015_Ín¦?_x0001_mo_x0011_¯?®úH+µÞ¡?_x000F_NéQud¥?JSGâ_x0010_¬?@ÀÏÄ§ ?Ü¡LU9·¦?rJLð ¤?D_x000F_b_x000F_ý_x0015_ª?f«lË©?`ú!eôÌ¤?ªl_x0008_ôí°?VLy÷«?»¼Ì_x0018_8F¬?i_x0001_vö»¥?ËEEÍn«?4ß_x000C_£3sª?Jß÷sâ_x0018_¬?_x0019_0Pk?:«?â._x0006__x000F_?¤ë_x001B_y ¬?)õ;M¥?_x0007_,S¯?H&amp;5¸¼S¦?ë_x0016_(3{_x0018_¦?ë2å7hÝª?­_x000B_M³\¤ª?`³á;F¥?ÄÅ_x0008_Èû©?û©_x000D_Yá¨?úÝ7öþ±?a_x0012_;þ_x0001__x0005_1£¬?£×A_x0017_°?Ë½ì_x0014_·¦?ëáË_x0015_iù¥?èÃ·ME_x0003_°?W7_x0006_W3®­?ïè*¨?3ô_x001C_¤s?hp»+ ¤?¦ë¯®_x0006_E«?*4_x000C__x0004_W®?BµVºÿ¨?Ç¿³X4«?àÃDU_x0014__x0016_®?ÿuÌZ_x001E_w§?ÍZù#h7¡?¥Viì?ª?¶_x001F_þ_x000C_Z;¥?_x001B_8òHûW§?¹?1_x0010_§M«?4-_x0017_¢\£?_x000B_:z_x001C_Ê#ª?jè¨3¾«?s³ê_x001F__x000C__x0002_¦?hý§Oþ«?Î;³¦?4ò¦½«?ìÈþ5Îá¨?Hãrq§_x0005_°?B¾_x0003_;~3­?ÌõO¹F§?cê?`nà¨?_x0003__x0004_ð#=Ù;H«?²-Ó¹²?åÁ.Y8ê¦?ÿ_x0012_³á_x001F_©?|Ë_x0005_Çi£?TÿÔÐ_x000C_ì¥?Ô_x0011_3_x001B_¬£?Ð1kÏ_x0002_¤?é_x000E_hïßÕ¨?¢ÌÜh_x0001_º¬?Wm{9«?¾-E_x0016_«Õª?ª_x0016_J_x0016__x0002_ ?q[:]~®?E«_x001B_EÐ¤?p_x0018_¤Ã¦?»Æ9ÿ¨?þµ_x001D_b¨?_x001E_ÀC(L@©?íjìCé¨?Gî)_x001F_ºD¤?Sàù¥Í­?kL@L¬?7hh)|¨?wÈ_x001B__x0017_ü¦?G_x001C_Xï_x0007_x?ü_x0014_iÉe®?¡ÜY 	£?-QKíw|°?ÕJBÍ«×¬?úÑßÿ{®?-(i_x0003__x0004_º²±?ú_x0019_«_x000B_#®?®øÁ6]¥?D_x000C_)_x001A_k.ª?Jj"SB©?×{¢_x0001_Îï¬?ú½_x0014_øÿ©?ò ¸å_x000F_°?_x000D_°ãR³/ª?kõ&lt;ì®_x0018_¨?ÿLVõÛF­?_x0017__x0014_._x0018_§?ä«(c2±?,ÆKïD_x0017_­?Î_x0007_)i.À®?NÏF,Ía­?&gt;&lt;_x000B__x0017_Bª?xqRÊ/©?0Õ_x0001_6T}?µG­_x0002_Â§?j|)ì&amp;C§?/Åj2 ?Q®x¹í?BRö:N&lt;¥?_x000E_§ÇYàu£?ß_x000B_×nf?£?¯p¼¬?ãò¥26í«?f¾î«X§?XV`àO©?y¨½ª?p¯vAN8ª?_x0003__x0005_¶ªÂ¡?&amp;_x001C_1&amp;b¯?£%kËs¨?½4&gt;_x0002_JX©?ñÒÍð?°?ÿ4#ën­? ªKúâ¨?_x0005_$Zs£?Ã4_x001E_¹H²ª?Á)ÄíÅ¦?Ñâ¯t c­?4ß*ó}¥?Õ:û9°Ô®?_x0008_ú q^C¥?qoT&lt;¸_x0001_«?7+Ø_x0012_¦?óÕSÀÕ«?¸GýY­?_x0012_Âû_x0014_¬?Øñb__x0018_¦?Z@ÿj¤?	Ñ_x0010_Ú'ì?E¯(_x0003__­?QD_x0019_°?&gt;ú_x0015_"¡¨?Æþ"__x000E_¬?Ön9Ìº6­?n_x0004_#Iª?µPùàc·§?5ªäE£?&lt;wÇKï?N4»¥_x0001__x0002_g«?8|® 9j¥?[_x000E_wå­?¸¸:$QÒ¤?òh¼÷!¥?Ïî¹8©?äü_x0012_a&gt;©?ìcK_x0015_å¦?_x0012_Oucî¤?H¾ëØ_x000D_Í©?È_x0008_w\tª?»à[Í°±¨??å_x0011_yð°?D#åÚ_x0002_Û¬?_x0012_[&amp;:r¡? Q +Ï°??D_x000F__x001A_åC¢?cÄÁM"k°?²X©Ik.¡?«2ß¡ÔÐ¦?_x001E__x0001_¯jr²?PÁÌÞª?4&gt;g£Û¯?"BE¹u¥?_x001A_U)ø_x0011_æ«?x_x0017_Ë§?c4M_x0013_º«?b~_x000D_|Öÿ?_x0013_û½_x000B_a¤?Ê»2ÖÎÇ«?Ç5¾±?Ù_x0003_"2µ?_x0003__x0005_62ÕF_x0012_?©?÷_x000F_N#G¨?áTGFÝ_x0012_±?óvrÝÏ_x0002_¦?^¶]d¯?j½÷?_x0008_H°?ï@c_x0010_ÄÛ¨?ØÞìù9Uª?æL#ÞG¦?ìÄ¢Ó_x001C_ ?_x001F_?ø}¢?´¶¸_x0011_ºG¨?}µ_x0004_Ò¨§?_x000C_ëkå³a©?$L{!Qî­?OKàä_x000B_¨? Å+Ú¨?áóÔ_x001D_¯?l_x000B_2·`¤©?ñ!/3Ü¤?ÕRX_x000E__x0011__x0003_¬?oôäê(V£?RXâÿÙ¯?{×&amp;Á³E¥?mÈ®ÀÖ®?p^ºZ_x0007_¦¥?:p_x0001_8¾¦?·Ï¸~ð´«?_x000D_çØª¤? ÏiÆÂ_x0011_®?N{Y?Cé«?×±d _x0002__x0005_&amp;½«?_x0001_:6t$_x001A_¥?_x000B_~_x0003_$\«? _x0015__x001A_zÉ?­?s.c{\©?_x0007_v_x000E_ðÃ±£?mtil¬5¥?TåV_x0016_/®?s}â${Ï?ÉË_x0004_«ý°?Äþ²¡_x001E_®?ÃÞS¤ý_x0012_³?*g[@K¬?ä*öµû£?ÄFÙd§¡?¸Áhà±?1ÉojrX°?vêÊh¢_x0018_­?_x0016_É_x0004_!À§?_x0005_Ïf_x001A_é¿©?XMzù­?lë_x0002_¸i­?ò_x0011_4¿==°?³lãÆ ?,g[Cõ3?éË²ä_x0014__x0001_¨?4Ï15_x001D_Þ±?hö&gt;­°?8·O¬?£5Ööß¯?¾_x001B_ëû·¥?0*ª¿±?_x0001__x0002__x000F_¼_x0004_µ­?ê#ØK_x001A_«?Ò³?§?HPiÊó7¤?ZcEM½¤?wAðÕ=­?6*|9¦?Øï¯_x0005_¶£?ÄGk¢j~¦?×Õ_x000D_¯U°?¾ _x001C__x001A_Û¨?Uì_x000B_å_x001B_¬?´ÄÚ_x0003_Ý ?­_x0017_K!£_x000E_¦?µ2OX_x0012_Æ®?&gt;uOã¸ª?COÆ_x000F_&gt;®?z4ÿHÃé¥?3æ¡Ñ#Ì¨?IzõHn ?Ö»Á_x0008_Ê§?(Iß¥Z¯?_x0008_IÝÓ¥?á"_x0011_sQ_x0018_ª?¿èÂí®Üª?¤á¬x®?Á_x0006_s8¹¤?ë_x0002_d2þ¦?øê¨:«¨?Á_x0010_ÔÔ[K¬?.­÷í_x0019_ª?ÒgÕ_x0001__x0006_ S°?m.ù§?è¯ÀïQª?:_x0008_Ùò;°?Fñ¶àd±?!×¨jní¯?cXë¸fê?kéö¤_x0002_¥?B5_x0017__x0004_Ç¢°?P@_x001C_'M¦?_x0005_z_x0010_ÏÊO¦?_x0002__x0019_OÓ§Sª?3êÃ~_x001A_²?:&amp;éZ~ö¬?dMq¨ám¦?ÆðaAê÷¥?Ø²7Ú_x0008_ø°?TftIóò¤?N³©_x0012_þ±?Dgûßs_x000F_­?(_x001A_X_x000B_Éñ£?SêÿÝø¢?Z_x0013__x0016_mg®?_x0008_[mÖî±?&gt;¹²dÊª?c:_x0004_$ßÇª?ËÃ5 _x001E_°?	xá-¯É¤?ø­Ô@Y°?º_x0003_9p _x0017_ª?Ýx¡õ5©?oðÀÚ_x0008_Á«?_x0001__x0002_Êâ%2Ç¤?4ã&lt;_x0004_é©?¿	ïÂi¦?âL×/À¤?¿_x001F_~îýÌ¦?.&gt; wÌ¥?_x000B__x001F_´b®©?_x000F_@M w±¯?ú¬N]í1±?}_x0004_º_x001D_J*¥?¿^´_x0008_Þ£?ÇÏ_x000E_b¨?_x000B__x0003__x001C_cA_x0003_«?&amp;BÕ û«?¯_x0016_qý­?²f=Ìü¦?=OÒDM­?Dsç1ú«?Y²ÅÏbÞ©?íM³*	­?v-Ýè_x000B_¹¡?NVÌI§?G;/r;Â¢?mÕ£ò¬?ÂS±Ç¯§?º|Îv£?jêæ&lt;_x001E_ù¬?×»j×2|©?OCk_Áh¥?ÔÉ!LtI°?s²b!×¤?ç_x0008_£_x000F__x0004__x0008_sb­?_x0006__x000F_yál§¨?9_x0013_üYÿõ¥?mT9Ek&lt;®?ÉaÜíþ§?jAÌí'ç¤?ª_x000F_Y_x0007_×_x0005_¨?,/A[_x0001_ã©?¤èÃÙ\­?Ù ðÏ¹û°?0tåè-¡?Tã_x0006_¤û¥?øÛpº"ë¬?X	¤Ía¨?ë__x0003_ks*°?Õ_x0008_ãkÝ®?ÕÿoÏR¬?{³¶ ?ð§?¼k¹­?n² +×©?Èå_x0003_õ6¦?tÔ_x001D_~_x001C_¯?"#~VG¯?cd&lt;_x0016_§ª?Þ*_x0011__x0010_ª?Ê+uømÁ¨?Rü_x0004__x0017__x001F_¤?ËËp]h_x0002_±?_x0015_*3Ên:¦?_x0014__x000E_UÅ3B³?LdÀ«-H©?Bf¬0F¼¡?_x0004__x0005_PGÊnh§?_x0005_âk_x0016__x0014_²?k_x001F_W­ºß­?êÐîÊlD¬?ÑúÛß±_x0019_¬?c_x0002_çâÀ«?m­_x000C_L9¤?Éá_x001E_)*£?ð_x0002_ï}_x0014_°¬?Ç¦(Û_x000D_ÿ¦?GE¿ô¦?*Rû\_x001E_©?^Â]®_x0012_®?úû_x001B_Õ_x0016_4£?ý»G&amp;0ë©?¬Á2¥&amp;¯§?¢Ü_x0005_Ö«?^.¥ä3Rª?¦¼mâ_x001B_X«?Þ_x0017_úÕ(ú¡?ïzñ X_x0018_©?_x001B_Ðñ+«©?!l_x001F__x0013__x0011_«?Û³h¯=¥?_x0018__x0001__x0012_mI;¦?_x001C_G_x0003_¢_x0018_°?H&amp;BQÎ¤?Ê­ #f§?Ðòåe¸=¦?q_x000E_!²­©?Õ©_x0011_eý«?L2_x0006_¢_x0001__x0005__x0016_Ñ¦?ØÅ_x0003_üc¦?*ë7R^_x0005_¨?ÑaZÉþ[­?éSÃMÄ©?9\ìâH¦?Å÷ Â_x0005_­?l_x0018__x001A_2ü©?_x001A_$8¶¯6¦?_x0015_ËXý.N§?_x0004_Mwî_x0018_ª?¨·bÄ!¤?q07óÖj«?¶Í_x0003_¼eª?à"3[_x0004_¤?³&lt;_x001F__x000F_mÁ£?_x0001_ìí_x0014_1_x0001_¯?'·_x001A_4Ù ª?T¼_x001F_­/ ?ßÖvy¯?|¾-²_x0006_¹£?ã­lQ_x0002_p¥?3¸_x001E__x000E_÷¢?)õ_x000B__x0015_ª?Ô³_x001F_óç¨?_x0005_­_x0015_V.P¤?¸é(á¬?l_x0008_\¼Õa¥?_x001D__x000F_¼T°?_x0018_×À'Aª?'´]_x0016_d1¬?¡_x0007_Ç×ö´¬?_x0001__x0002_Ó_x000F_yùM©?+3)÷ãI®?Negêvá¯?r_ê&amp;_¬?OÔn_x001E_Ï²«?C§ÍI ?_x0019__x000C_K"(¨?_x0017_5l_x0002_mZ ?n+Ð_x000F_«²?Të°Ó\ÿ¢?ö(`W(s¥?»o%à_x0015_°?&gt;_x001E_Å_x000E_©?½½vw_x0015_¨?Åü_x0018_ Jª?µ3ü_x0004_¦?éîC«?M_x0018_1|o+ª?§px`SÑª?áé($®?sEØ_z£§?_x0012_ÎO©?_x0012_óÆÿí¢?òû,ò°§?_x0007_7Ë]ü«?&gt;üG¡FÊ¯?A;íEò_x0018_®?_x000B_Tx¤Æ¨?×E(_x0013__x000E_z§?+S+)»®?Ô)cÑ°r¬?_x0010_Eu_x0005__x0006_T«?ë5EÌ	°?ääÀc_x0002_±? _x0017_V©¾v¨?²v×®ÿ£?M~_x0015_ç_x000F_:®?_x001D_ñ_x0003_Æ_x001D_­?·Ö_x0001_&amp;9~ª?_x0014_z_x0012_F«?ó=ö_x001D_xS§?¢ Ð±­?z¹Ây&amp;w¤?#êT__x0016_J°?ÔÀ_x0005_¿±?ê»nÀI(©?_x0015_Á&gt;U%Õ§?çL¢ìÿ¥?µ¦%t·_x001C_£?\dk_x0013_ö«?t?ý³_x0014_±?_x0015_&lt;£óT¨??_x0013_:iD§§?¶_x0002_ÚW¨?_x0004_½ìfH«?	vÄÿ_x0007_þ£?èZÀaÞ3¤? _x0016_LÀ_x000D_¡?4O}_x000E__x0013_¯?ä´}C_x0004_U®?b_x0008_$B_x001F_u±?|8ÏXáô¬?4a_x0002_ûÍ®?_x0001__x0002_f_x0014_Y:¦6©? ¢pîçª?ñT_e_x000D__x001B_¬?&lt;¾U'\?ªeãyÆª?_x001B_öJ_x0019_â_x0008_ª?_x000C_ç_x001D__x000E_R®?àò)9Hñ¥?_x0013_n+Ý¶¨?x_x0008_b×¡«?T3Ñ¶«?A"¾ª?DFËüC±?Ë_x0003_9ÉX¤?Ñ¸©_x0004_°?°~h_®?_x000E_º{»áª?_x000F_u_x0018_.¿´©?ò¡ï_x0002_/­?_x0008_!ó9_x0004_\°?_x0003_bâj°?«?_x0013_88b¸¯?°_x001E_,ÀF&lt;­?úáLÎ0­?ø*8bn§?x£ú_x0004_+§?¬ÄMÃZ ?_x0016_­!÷ÏÉ¨?ä¿ M.f¢?¸_x0018_ùu_x0015_)©?28©?¢_x0008_+¶_x0002__x0003_ä©©?Ú£#9!\¢?º_x0008_é,:ß¬?¦¥+6æà¬?åpnª?¶6ãxÓ_x0004_¬?ªOz­é¬?ª9_x0001_«ô­?ä&amp;Ó*¨?ö_x0008_x±B_x0002_ª?:À´3´L©?Ö¡^¯:B?{e_x0011_ù©?¦¦_x001C_h¥?_x0002_I~¶·®?MÄ_x0015_¾Ñª¥?_x000C_ø¼Gæ£?à/¹_x0019_«¯?º9lÁ®7¨?~ÈÃÛ_x001B_Ø­?ÛeuJ°?_&amp;_x0016_¬?¹XçS_x001A_\¨?;áü{úª?	IB_x000D_È©?_x001C_rÞjÚ«?Ì«!:?A«?ô´.nkñ¯?jÃL½[£¤?fË_x000B_$"¨?ÜÍO_x0011_¤Î­?Âr_x0007_ã¤?_x0003__x0005_×¤#_x000B__x000F__x0013_¨?ÒÌíÈñ°«?	| 1È­?_x0018_s_x000F_¦?ªÀÂf^z¦?L~8»_x001A_¯?_x0003_qýOZ«?&gt;_x0018_¤Ï¯?ÀÕïvR_x0006_¡?_x0018_:Ty`­?åð.ú#®?òáVºn¢¦?`æt_x0005_üì¤?¢^( ?ø _x0016_3e_x0012_¥?=;_x0013__x0015_B_x0007_¤?ÐgÐ£ÿ_x0001_¢?¤¨_x0004_qS_x0006_®?_x0002_Ø_x0017__x000D_v³?Tõ[L©?Ûæ_x0001_Gl ²?ß_x0003_Ù¦?À;3s_x0011_§?Ò,HÅE¦?nA_x0013_@&gt;¶¤?Û_x0011_^²`q ?&lt;ë·x¢?pCXd_x0007_l¯?¤Ô88×6 ?ûâÞ5g[¦?îìÆ*üª?_x0011_úDO_x0001__x0004__x0006_ß«?þ¸Ï ¹¡¬?¤=ß°ý"?@îÞF|F¦?ò¨¥Îì®?Z_x001E__x0003__x0003__x0002__x0002_¥?±ã{\°?óíà-§?_x000F_NÆÊ²°?Ön&gt;.¹_x001F_©?"8_x0011_{(¨?1¶«kè¤?7®{î^©?gwú;´¦?}Q­¾õ_x0006_?_x000E_¾_x0007_4aá ?æ¯|çóo¬?._x0006_P_x0004_J_­?£:øt6­?_x0001_¦á÷7±?¸:ñõâ+³?isK?¿ª?ÿ^îØÌ_x000D_§?²G_x0006_L2¯?÷HÖ¨¨?#OAÇø¤?bæ°ä¨¬?&amp;Û_x0003_I´&amp;±?_x000E_(D_x001C__x0019_¤?ôljÄõÔ­?/ÏG\­?¤þAP×§?_x0001__x0003_&gt;K_x0012_N(è®?º»jÍþ ?iîØLsz°?T$wj_x0008_û¨?ðÅÿ_x000F_½³§?L­~ê_x0013_¢?&gt;ìð_x0017__x000F_±?DúZLÉ#¤?_x0014__x0018__x0005_oK÷¨?ù&lt;ÂCï®?,n[ôBî¥?_x0006_V(_x0004_Ì_x0012_¨?)Û_x0014_C«?.*4^¥?Å'Ï_x0002_*Ä§?_x0014_{{"²?5_x0014_ÏN®?_x001F_×Ï³y®?±K¶òÅ²?'ýRzÕ¨?m÷8tXª?èL?¢a¯?o _x000F_¢?bLÇ1O_x0014_¤?_x0001_r¢'%»¥?_x001A_Âg¨?[_x0007_ Ù?©?{mã]_x0015_«?CØøöÊ¥?{M¬@°?·6§×/¢¡?µWuã_x0004__x0005__x0003_â¥?_x0001_´&gt;$f¥?æ8´Ä_x0012_c¦?P¤#_x0003_±·§?û6_x000B_Ax£?UÎÐ¶i.¨?êwËØ¤?_x001E_ðÜ®?õ{üRy²?TY	æ5¦?Éi¤æØ­?Öàisí¬?¸@'íÙÇ¡?ËÓ_x0013_*p©?@0a¬?3[}P¦?1º·4N7²?'94Aª?_x001B__x0014_½_x0017_©¾¨?Êø³ø}Y©?®PÝö_x0003_ª?¶(©§C¥?5w_x0012__x0002_2 ?árïÖO¬?¤;ä_x000D_ £?&amp;NÂVj ®?nô!_x0006_$_x000C_§?_x000D_kXP¹½§?]=rSãÔ°?É¯ìW«y«?¡9`O_x000E_®¦?¡oS_x0013_ª?_x0002__x0003_FW_x001B_þ·K¨?_x0019__x000B_·º@_x0001_¢?¬òXãçT¤?_x0008_E_x001F_%L¥?]K_x0007_á^²?ëxGnS¦?@,_x001F_þª?Ç7Yí_x0001_¬?ÒÉàRW«?ÿT_x0017_ðÀª?ü­%_x000C_F±?Üó¹ª?2[¦0°?³1àÜ_x0018_«?k_x001B_	©_x000E__x0006_ª?eÝ¤~_x001D_´±?#Ïî}¨??ùÁ_x000B_¢?Å'þü_x0006_ª?_x0005_âÔX¸ú¦?þðÕrÔª?jXo¢P¥?U:x_x001E_Ù:¦?}_x0008_â¹	ï¬?ÝHÙqLh¬?d°oeQ®®?õR_ÈVX¯?»D_x0007_h§?L_x0018_Þ¹À§?F¸ëÆ9¦?3ÑåðOª?C3°#_x0002__x0004_ðp¦?ÔûµÉ,m¥?_x000E_ä_x000D_$À&amp;«?3ånb_x001F_¥?_x0017_&lt;ì®=A¦?]äLÚ#Ëª?OPÚºô?WÑE_x001B_'¥?æj_x0001_¼É3¬?_x0013_ÿ_x001B_êÔ_x0002_«?Èy¦s*z¨?ã_x0012_uÀ7_x0018_¬? w»åzR¬?äèn_x0005_=î§?¸Ä&gt;µ_x0006_	¥?Ä­]NP±?~'_x0013_ª?ôLMf;w­?¤]·Mj¦?1Õ¼US­?Ï6gO_x000B_@¯?\ /Ç×«?¥_x0012_06$¬?[ªý_x001E_:¬?&gt;$Û0_x0019_Ý£?C{ 1Ý_x0006_­?@K_x0003_¥«?üÎË@ãc¥?¸«'Ü}_x0013_ ?90ÂE ¶¨?AShÚ­¯?É_x0010_t9E¦?_x0001__x0004_y¿·Lá°?c;S_x000D_èj¤?dt_x0017_G¹ì¦?_x0005_ë_x0015_J_x0014_3©?:)_x000C_ØN«?åç»(Õ¤¬?_x001B_Ú6_x0013_¦?¨Õ_x000B_£l¨?J2_x000C__x0013_M¹ª?_x0002_G»]³?0ß0 1ª?!_x0019_ÉÔí&gt;­?LG_x0017_ÉÜ]°?F' ¡«z¢?á"²_x000B_A¬?¾U+6òù­?æ¿y{'¡?_x0012_È=µª?X_x0010_]¡Ó©?_x001F_YSíª?)_x0008_«Åã¨?ðW_x0018_ò¨?_x0019_¼_x0003_&lt;/°?_x0007_bN_x0014_$±?°ÀyÊ_x0011__x0012_¤?¸$¦é¦¬?ÔUwª6=¯?æ×áQÂ4©?Ý¦r5°?_x000B_ÏCK¨?2ãÆFO¥?ð9L_x001A__x0001__x0004_ö_x0017_¢?9{Ìô£?¶ÅÀÅÍ!­?sÍÑh«?6_x001A_5_x000B_a×®?ä?Åú~®?KS6:éV¤?ý».Ù­ã¬?ÈñäÔúª? _x0001_-aë°?= f­?2,+HkÛ©?)¯_x0019_n¨?r©ÖnÅ°?5ÑO&gt;`+?Oß_x000D_Íëf²?Nðÿx¦?¶1ßK×¨?^êt%«­?_x0010_×Y_x0004_'¸§?ªkô§?Ñó±Ù:¬?°*h¢å¨?è£ÛË¬?¢-ús_x0014_°?_x0002_UÚÃöô³?­(e[8±?_x000F_M÷kE¦?W\«Èí©?³	_x0006_ÔBñ¨?½_x0003_Æ)¹°?eçHrU±?_x0001__x0002_k¡x¯×8 ?6úPþ{Þ¤?È_x0003_)Ô_x0014_ £?_x0015_¿ÛðU§?w¦@&lt;_x000D_ó¥?â*Î/ÈÕª?]ÎÃ¬?6_x0002_¨®&amp; §?Ku~_x0015_{_x0001_§?î_x0011_gùæQ®?:U_x0015_GäÀ¢?ê$wû¦®?_x000D_sVGM©?jýLÍq¢?ÑÒ(r_x0008_:§?Ñ7à#ª?°OKõ°Ã?W\_x0012_º­?®_x0015__x0017__x0006_®?jª=_x0019__x0006__x001F_­?£Õ*Ð£?_x001F_ñV_x001F_Ú¦?N_x001E_Ö¥(§¨?Pó@Ì!Ó¤?úå__x0012_O_x0001_¢?¾2õZuª?æeÀ_x001E__x0017_¤?_x0004_ï³_x000D_þ.¦?²_x001A_ÐJ3ö¦?_x001E_AHÏ_x0017_©?bY¹"m¬?_x000E_+_x001F_Ö_x0002__x0003_/Ã¦?öÉ_x0005_Ñ_x0002__x0017_¢?RXà_x001F__x®?3OÛª?¸DÐWå_x001E_±?b_x001B_ö_x0001_yª?%JaÛ°?æ7_x0011_&gt;'p­?_x001B_	ÊuÏ¨?_x000F_([[Ã¥?ýÒ^0±©?®V++¥§?Üu`v Ì¬?"`µr&lt;¤?æJh¼h¬?óF=_x0015_¥?3_x0007_v©?Ü9¥~Z¬?ºIAã\µ®?åß$»n°?æ _x0012_i»«?F³_x001F_g_x0007_§°?r3SX`ö¨?MË*r°/«?ú`$¹	Ø¬?Ðû_x0017_vh¥?m·¼_x000B_Ï«?á_x0010_kI_x0006_ã£?zyn_x001B_­?_x0003_§_x0017_&amp;?HßëÎ·¥?!Û;GK©?_x0008__x000B_Vª_x0013_T¾ö®?	wb_x001A_(m«?p¶J&gt;*ª?H_x001A_Ðøwß±?¦å¡)_x0003_ñ¯?æhæò·C¦?_x0017_±¤*lb«?)HzîFy©?V_x0006_¯P=Ô«?µJÄ¢_x0015_º?&lt;`_x0012_û¡?æî_x0016_¡Ä­?_Ï{¾¦?[~.ºNÃ§?_x000D_éÿ¼¤?@ëåËh®?~¾&amp;__x0013_â®?¹Í_x0019_¨w®«?$wÿà_x0005_©?_x0019__x0004_ó_x0002_´+?µå}_x001B_	«?-&gt;_x001F_^_x0003_±?)ðUX_x0013_M¨?_x0007_µ{§?UT_x0013_G_x000C_?¥?(´_x001F__x0014_&lt;_x001E_ª?+_x0010_ç¬?l_x001E_×dÚª?_x000C_RìK¦?[!$ô^_x0013_¦?&gt;È_x0001_Æ­§?_x001C_£¾Á_x0001__x0003_ÂÛ©?ÛFøIÀ|¬?SK_x000E_ÿ¯?=bú¦ÉP«?»_³(è«?½,v·1­?AÓÌ?k¢?AÁüG?ÝtÃê_x0018__x0011_§?jÈÊßë¢?_x000B_ÒBY±c°?ú_x0018_¯*«?Àx7¦?3^ÔAêÜ¯?_x0012_)¨ Uø°?ê8ñ5ý?£?EþùZ_x0014_X®?s$ë¾ôº§?ñü2ÛZü¬?T_x001B_¯_x001D_¶ª?ì_x0014_u_x0002_³·?5V_Ð¬?_x0004_êhÐ#©?x»_x0013_×c_x001E_¦?ëNáÚÙ( ?_x0006_ºR%ä«?2Ä_x0011_¡`J±?F`pN{°?©^ÀBñ±?­e&lt;°?K[ó]à®?_x0015_JZ9­?_x0004__x000B_¼êOÙ©þ®?üðõÅ¾¬?O©_x0001_ß_x0012_¬?W_x0006_,²ª°?È¾V_x0008_s ?ãÄ¶_x0007_@°?"ªÃ_x000D_^©?Z_x0002_5èâ«?¢ÿe°G_x001D_¯?p_x0011_q´_x000C_¸¬?x$_x0013_b¬?ä4r''L«? _x0005_ý_x001F_eF¯?cÇá_x000B_ò¨?V_x000D_¿Ô¢qª?\VÌTWZ³?O&gt;°¾_x001B_j¨?ÈÇôáõ?ü§jÖ?Æõvï@¡?ÆeÖ_x000C_Ë	«?üü2_x0006__x0019_ù®?¹_x001A__x001A_I«­?ÿLH6º«?iN¹~ºF®?#¸D_x001C_X*ª?¡30nÙn¨?ò¹-}_x0003_| ?_x0017_àrP:R¨?lLê°?G_x001F_/Ùç§?Ú%¬s_x0001__x0002_6¯?_x0005_3-vÖê¥?$(ÄØf±?¯ú·Å9¬?ÂÕð_x0003_&lt;?ª?_x0008_Íêé¡?h`Éãð_x0012_§?9Ç_x001D__x001E_±¢?&gt;í0_x0003_U¢?tøgé?·Ë©s_x000B_³?HR"'²?_x0019_W­©zÕ®?íÙ£.Ï¦?°_x0006_"kc§?ßlPÉî«?¢&gt;_x0012_:tÂ©?0t=¿-±?0~M_x0003_Ãº«?_x0007_ï þZ_x000E_«?Û?ê_x0001_Nf°?l×OSn(²?Î[¼¡T«?½^_x0010_¬c÷¬?_x0013__x0016_rèÁ»ª?x½no¢?t_x0014_T¡Ç¨?xÌ(LãL¦?hØfL_x001C_©?Î_x0012_Â¨jî¡?A"y¡??ÀÞ_x0005_-9£?_x0001__x0002_:èqÜ_x0019_Ô­?U¤6Ñ_x0017_¬?r¯hý¦?#_x0015__x0005_´¨?bêà_x0014_®?|-Úñ_x0016_­?:o²|%±?zÑàñ_x001E_`¡?_x0010__x0010_Æ°²_x0018_¬?Î9þ_x0014__x001F__x0012_§?_x001F_4@ßÝ_x000F_¨?ÕnFvÎ®?S®2i «?_x000E_A*)`2­?ÞÀâÉo&lt;ª?î¯¯kó¬?Û&amp;3n_x000D_§?Ô_x0003_ÄX_x0005_Å¥?&amp;_x000C_x³·¥?_x0018_à_x0002_àÏfª?	¶£m_x0012_ò«?÷ú®·º¢?_x0019_nP~×¬?®TK_x000B_Ðª?¼ö_x0017_¨? ðë_x000C__x0013_¡?_x000F__x0005_G÷õ°?ë±Í;À,°?2K(Lï¹®?FÈ_x0017_³ÊH°?_x0008_ i¸«_x0019_¯?ÑÝ_x0007__x0001__x0004__x000D_5«?_x001B_d_x0014_,_x001A_©?&amp;3j=B¸®?f_x001F_£ê ?^î¾_x0003_aqª?B.ø|_x0001_?µðßJ­?QÿÞú_x000D_?iR_x001D_Î$¦?ÔM_x0013_ªóV­?¶o_x0015_È±?#uvZ­?Ð~LÄ$_x001D_¢?Bì_x0010_¯J§?§©°NU¬?9­Mò_x001A_£?Þ_x001F_YÍüÑ?yÝ+Ô@ ?_x000D_¥T|º¬?_x001B__x0003_Øb»R®?8_x000D_¦Øøu­?OV_x0005_ô«?ý$:_x0017_.©?·öÆh§?®«¼òö®?_x0013__x0002_KfQ¬?gÐ~_x0007_¤?}dæ°N&gt;°?¸JGOL¦?_x000D_ÐãSë®?_x0008__x0007_½Ä_x0008_i©?Ú­ÂÄi¦?_x0001__x0005_~_x0004_ª«ö?nH,°?4_x0007_Æv¤?w1À9n«?_x0001_jgèË°?Tcð¾_x0007_«?_x0008_¿MØ+«?"÷áN/Â¨?ãÜ(ò¸Û­?­0·qD­?}°!_x0015_Ì¥?ñ¡j_x001F_'ª?'©_x001F__x0005_§?_x0008_ß_x0017__x0006__x0012__x0006_±?$e¸¸Ë4§?"±_x0001_sÏ¤?ò4W´ØÑ¨?^¢cÃ@_x0003_¬?r_x0015_µ_x001A_ª?êÁ_x0014_òø ?É_x0002_°ùm:¨?Éñû(»Ã§?dâi²_x0006_Ð¥?_x0001_çþB%¤?_x0018_kbm³?z.¡	]¦?\@Ó{`À©?çËhïÙt°?!_x000E_¶¢{©?µw·+ûÑ¬?`dvÍ+£?~v2æ_x0002__x0004__x0019_§?Ñä{ô_ÿ§?Ì+Óß_x001C_¬¤?¾_x0007_a	#_x0005_®?¯àê_x0012_³Ò¬?B\CÀ¯?«å»¨°?Ò|Exÿ¦?sÁÐmÊ¥?Þ3¶_x0013__x001B_®?o:_x0017_'°?õº¤_x000B_¬?ê¢ë_x0012_}N¥?É_x0008__x001F_¬Õª?_x0013_þ@bÐ_x0001_¨?ÑÈIù\©?äîó5ò®¦?MUte°?8&lt;+#*°?0Âú&lt;_x0019_%©?³ÂòÁi§®?L¸ExÊ°?_x0016__x0011_1ØÏÑ«?õ³÷¿µ¨?ùq_x001C_+Õ¤?H_x0003_B&amp;j£?ö_x001E_SI(­?ö|¯p2_x000E_¦?úskÿ¦K¯?krÉÁéª?Í³Â÷Jª?&lt;4å_x0001__x001E__x0001_ª?_x0004__x0005__x000F__x0010__x0001__x001E_I­?¦_x001C_/lët®?²3â_x0005__x0014_&lt;¯?{]¶é¥?Ðr»ó¹¬?Ýs,I_x0004_Cª?¤".7,¨?÷ê¦yw#°?û_x000D_«?Áã¿ltg­?Ä=_x0006_&amp;_x0016_¡?U¨&gt;MR«?_x0006__x000C_Ã_x0003_Î®?èYÜZÉN¨?¬33j"«?oåx_x000B_®?æ\_x0004_5ÆY°?èqþ½6ñ«?=X_x0004_Ëæ¤?¬M0_x000F_¹ ?&lt;V&gt;ì_x0006_¬?:_x001B_Õ_x0013_Üp¬?ø®_x0006__x001D_Z9²?¿Hß¥f_x0016_©?èI Ù«?ßþÅÎ4¥?,®£{£.¨?(ëFý­?_x001F_F¶£.°?Tñ_x0002_wVâ?_x0015__x0007_K¸[Ë°?lÜUþ_x0001__x0003_iâ²?h%Ñ¶¯?¦dt&lt;Uj«?BaÇ%õª?:_#_x0002__x000D_¥?öÁ_x0014_WN£¥?rWÎij_x0010_¬?Õ7Ó¨	¥?úJLXªd¢?j¢Nö)í­?MÑ_x0004_w;­?TlhöÑï«?ÈCó-_x000F_ó«?Þî	_x0001_¸_x0007_¬?Â;û÷,¦?.M«xp¯?	O&lt;ýø+¦?¯ÅwA,§?)Ór³û_x001D_°?lbJ5þ°?L¦­¥K¥?«	¥sL§?È¶0=² ­?ÖÁ\|RÏ±?ËßIeø_x0014_¨?SÊTqHÈ¢?½ _x0003_q}þ¥?JG^¸¾§?À-ß_x000B_£¹©?éþ8¦=§?ï÷QÁ­?¨_x000B_áM_x0008_´?_x0003__x0005_f±W2ÃZ?¹aßö'©?tòChÝª?'yp;©?Ï¨G97ª?ÃÏ_x0019__x0004_tÞ¬?ë0G¦?[½û5Õ5¯?_x000D_·tÊ÷¡?`ó/àï²?.E!ãª­?ô®SÇ]­?¡_x0010_Ô¾çF¥?ò_x000F_õ³b¤?­_x001B_dê×©?_x0003_¼·4Ü­?_x0002_/^hç%§?ó¸û_x000C_ö«?¶=Ëpüõ§?ÇBÐ²¥?²_x0001_C^&amp;Ú¡?Ü_x0005_á_x000B_î¨?ÑÁÜ$È£?_x0006__x0014_¾_x000B_ë_x0002_«?Û_x000F__x0012_é ?Ä_x001D_QG§?!ï2b)«?q°D&lt;ä¬?P_x0017__x000B__x001C_"%­?_x0011_y³Ñq¬?Çýò_x0007_ì­?_x0014__x0006_Ç_x0014__x0001__x0003_ÐÃ¡?G_x0015_ì2_x0004_²?5%_x0007_\a#°?_x0012_ðz Û³?ÕUïf«?&lt;F_x0015_Rª¬?«Â&amp;ï_x000B_¬?°)¶°;¦?×_x000D_åï¢?_x000D_ÎÉÃ§?Å]_x0010_à×¨?LD0+Ô^¤?é'_x0012_Aª?k_x0005__x0018_NW±?Ñ _x0001_Fn§?]	îÉ_x0006_ª?Ç#ùV¢?óí) _ª?©­Ä¹_x001F_ª?ó÷·Í¢±?_x001D_ï®_x0005__x0002_¥?øWEqx,±?MMSJ´§?Ôné¯?_x0006_ Må_x0014_°?_x001C_RÏW©?¥_x0018_ÂñES¬?\®X_x000E__x001D_1¥?_x0014_äG_x0014_Ç_x0005_²?ü]DO©««?+Ô_x0017_Æ3¤?@Á_x0004_/_x000D_ ¯?_x0001_	CË_x000F_ï7§¦?Wõ¢±j:²?ÅY_x0014_¨_x0006_X ?TSmA_x001C__x001B_±?=þe_x0008__x0004_®?öß¦Á¥?L_x0005_t\³W°?¯ÇÿtN3ª?Ì¿Äjuè°?Y£¢^r­?ì_x0012_i¤Æ±?!+:9¬?_x0010_þI+©?YÞ=|_x0007_©?ÚÞÍ4K®?Îë_x000B_®_x0017_²?Í_x0002__x001A_­ÅDª?_ PÛ«?éB|3¬?ßr_x0003_ÐÌ£§?+_x001B_÷!!ª?&gt;¼&lt;ëâ.¬?lIç¯_x0012_©?b_x000F_uxÕÝ¨?_x0004_óþsVÚ¥?x_x0013__x0004_ç¿â¦?iôÐK²§?}»Æ_x000F_³¬?XLÂY×ª?-Õä#ÁÜ?Ú_x0010__x001B_ÖP°ª?Õ°d_x0001__x0002__x0008_¦¦?ò#ÌÉ¬?_x001A_e#çì¬?ó_x001C__x0006_«?7±¸_x0001_É©?®´_x0018_Ö¤£?4{E_x0007__x001E_§?D*ê_x000B_ª?B81ü%W¦?Î_x0016_]zD¯?s£++¾¢?_x001A_;_x001F_2;¦?ì{_x0017_Ëxã¬?/I ¹@¤?%õB_x000F_Æd§?yÈ^1¢«¥?_x001B_ _x0014_/A¨¬?¶!$j|m¤?Iö«@r_x0018_¥?_x0016_h6&gt;j_x001A_­?_x0019_ùfÂ ¯?ºêà%®?diæ&lt;_x0005_)®?_x001A_ÕÈHÉ®?Õ½_x0015__x0015__x001E_Å£?10_x0007_p¾°±?; ü{B¢?__x0015_ßDp]¦?óF_x001E_±æ_x0015_©?ßÙ*¬?ÆwÇN±?ûß3gE¦?_x0001__x0002_J¥d¾U,ª?J½°³ÓR¦?HÜÙ("¦?,_x0006_;d¦?TÊ.Ó©?}%¶ËêÁ?²_x0010_ËGF¥?_x001A_ï_x000D_Â_x0014_?°?#úJ_x001E__x0017_¨?p^)Ô®ª?_x0016_ÓZñïª?1_x000C_a_x000F_õ­?®÷_x0013_át¨?\_x0008_8©¯?øP4_1°?z,Ñ_¼¦?ßû¼"\(¦?+ÏiU¨?WòT_x000C_fA­?^_x000E_J-ý±¯?_x0002_vÚJD£?Äqª|¶­?Íf8Q_x001C_¢?Ûò5cgÛ§?Ô¯ø{_x0008_¦?jäçjÀ¬?ij´P_x001B_ï ?iiwè_x0014_¼©?î¼V$Ù/¥?_x000C_å8_x0015_®?À_x000B_/Ù»®?õQ1ù_x0001_	£¦?Ä¡§©½_x0019_°?þ_x0003_Ò¥£?_x0001_l\ò$^«?_x000F_Ë»î[_x0005_¬?&amp;Ü÷X³£?_x001E_þ÷_x0007__x001E_V£?j_x001F_(j¼?3zs°?9¬Íçà©?_x000C_zxÔ 0­?Ò¹±$«_x001B_ª?µ²92Ò°¨?%´_x0016_Ü²¬?ÎJ&lt;y=¨?_x0008_'ÑÙ&lt;¨?¦¾ú£¯?RËbÝ©?J_x0008_sr+)§?ÏîÄxT°¥?Z@aê_x0008_Tª?_x0006_#¿_x001A_H¤?¸_x000B__x0005__x001B__x0014_¬?pw(}I_x000C_°?Â &gt;Àý¬?2»V5Wª?É_x001A__x0014_g3¨?Æ:È!jw¨?U_x0014__x0006_7LÓ«?lél_x0004_D{£?Åh_x0002_-³¤?wÖ´¿«?_x0001__x0002_.miHfÑ¦?Cr¤P¨?_x0008_;Pæ´j¯?á«qÚò{¨?û×%B­?ñj_x000B_ç§±?ßÝ_x0005__x0014_À£?UP{¡²%£?Â¨	BÒ°?u_x0012__x0006_ViÔ¦?L¡·Ì¿ª§?àþï4ü­¤?)«S±_x001A_¨?tR2Y3£?$_x0018_ý³Ý¬?T_x0013__x0002_gñ¬?"%ç$H®?À_x000F_7&gt;¿"¨?±Y?31¦?7ÅìöÅr¨?cf6ø­?¦èr%w«?¤ÔÚ«J²?Æ¬&lt;%X¬?ê¿ãù_x0011_¯?E1Ù_x0015_T'ª?$õ ¤û_x001A_¡?ôPo;f¨?ÏM@R*U±?¾­Lçj_x0006_¦?A_x0019_ó²C*¤?*¦1_x0002__x0005_p ©?°_x000D_t§ù¦?&lt;½¸í1S°?	_x001A_½Ñ¶_x0017_£?íG|n«¡?th9î¤?ÔMz(¯?Ý	wE¨?uÑ_x0001_ÒØ ?Á¥_x001F_ó$©?_x001F_S¥éÄÜ¨?å@÷ø]­®?Á_x0006_2;¨¨?u_x0014_îª,®?¼_x001B__x000C_}F­?iÇ»½ã®?ç½2_x0004__x0003_?®?_x000C_I Þð³?d_x0005_ËzO!¯?z_x0010_a| £?¨HÒ6D_x0011_¥?WTáT'ø©?1óo§¬?Ö#[_x0011__x000D_«?î\8Sþ­?|¹9|X±?±ÛâEõe©?ÞÆEÅáÎ¦?V&lt;Îý½.§?úÛ´_x0005_¿_x001B_±?gbÓ®×©?×åûUÓ¦?_x0001__x0005__x0002_rÙÍ5¬?ë_x0006_ûþxÙ¯?_x0010__x0018_£	_x0003_¯¨?¦G)©B]®?Ûòæn¸_x000B_¯?¹³ÿòp§?ý'ó§?þ×@s_x000B_4¢?_x0010_êô²_x0010_°?XXmº°?å_x0005_¢WÃ©?w¥_x0004_T+\ª?ÜS÷^æ&amp;©?å`N_x000F_g¨?_x001D_º5¾_x000E_*¦?p}È2B0ª?ÓÅ,ÍÈ©?×_x0015_ï-ÓC¦?X)j.r°? KYûtà¤?_x0005_&lt;%_x000B__x000F_¡?þµ_x0010_ÃNâ«?_x001E__x001E_PÑ©_x0017_§?[9ø¥°?[üÌqK¡?Uv`íö9­?ÉØ¹³-«?àV_x0013_ð¯?Þ_x0001_ÈÀ¨?f¾_è_x001B_"?Hî'1[ ¡?æò_x0007__x0003__x0004_V_x001A_¤?öôPþ³¥?Ó5w¤¢¯?+£Q°Q±?÷¿W	Aä©?3Î¤ñ)±?Ô_x001C_Å£Àñ¦?ö¿Pdù.°?¸DNÈPñ©?8¿þ.Yº©?_x0005_4É¸¤?j§ákó/ª?U°§õÂ¦?·ëB£up©?±Éw_x0002_è|°?_x0001_åþRó_x001E_¦?C¼Î_x0014_¯?®iW¢ô«?Ë/tw=?þ\³Ïú«?_x0001_Ìw©èß¦?!_x001E_Ö¾Ñ¯?å±_x000B_Ç+²?Uº:0SÂ©?dbc]Æ©?×ã_x000F_HX_x0016_«?#_x000B_Ì¯_x000E_Ë¢?÷{w¬?Þ@y­«?ç_x0013_G_x0006__x0004_C¬?g`_x0003_kÞª?K+wL«\?_x0001__x0005__x0008__x0004_Vñ¯?ga'ª«?Ægª3_x001B_½?»b_x0008_î_x0013_¬?·:!èU_x0008_«?(R_x0013_xø¢§?qÊùö_x0002_ú£?_x0003_É3¸ºe¯?Ä)»«?\_x001C_&lt;kNí¬?_x000B_QZÍ§?ãàaÚ¬²?Âk©Ïéª?_x0014_Z&lt;U¤¨?-_x001E_2Ì  ?_x000E_Yî_x0012_Çª?_x0011_NG½_x0012__x001D_¡?HXÑ_x000C_Pð¦?._§8,Ë¶?Ðm{_x000B_øÏª?Ô#Vg&amp;_x001D_¨?´_x0002_¥`J±?ò4y_x0014__x001C_Zª?c_x0004_9¶åÌ¥?8µqC¯?ò¢WQL£??=_x001D_ z¨?ÿÊF·®?ïlp¤¼	²?á9âRBÜ«?½²a©Ô~ ?Àä1_x001A__x0002__x0003_gï¯?3_x000C_¹ª³?óÉ1flè©?+ÚQ°·_x0016_¨?áÖ,3_x000E_À­?#ü±áë ª?Úº_x001E_ÉÙ¨?Ãï¥I¸ô©?ÂJ_x0007_qª?ÁÍû^2à­?_x001C_d¼/È¥?hnÑhvë¤?8*æhå_x001A_¨?6làÅ_x000B_b¯?×ü.ÚNË¥?Îç©¼U¬?7_x001F_V¥°3®?¾Ru¦?÷.ú¾ãWª?Â!c_x0001_K¬?=t&amp;&gt;_x001C_§?2Ê'ýY£?_x0005_vªÓ¡?·~÷Hlª?_x001C_sË®¾©?ÇL	1ÿ_x0008_«?MQ_x001A_¸_x0018_®?fèÊÃª?_x0018_C9_x000E_ü­?¨Ü}§6Å¥?P^ÑgÀô°?n_x0018_Ú0£_x0010_§?_x0001__x0002_¦9Ø)£«?ÒdÙü_x000C_²?©_x0006_Ä©ª?å(Ë&gt;ùò¡?/¼dù{9®?æN¶è#¯?¥XÄk­?Iö&gt;_x000F_V°?ä Ç0m¯?Õí_x0004_ð­?&gt;òXåZ# ?4¼E$á7¬?lÈ¡z?¨?²_x0003__x0012_ÏL_x0003_­?=!x_x0004_m©?Y&amp;çòA©?_x001D_²9s±?÷#Xù½_x001F_±?_x000F_å\R&gt;Y´?[VlA§_x001E_¥?cI4g_x000E_¨?Z¶`Hmã¦?ï8"ÖÀÌ¯?%û«ý³¤?Ù%£­[ó«?³L_x0012_ Hº£?´ª21o°?:§ûñ3¡?@R%åõ±?Ì%2tK?_TÁ#Ô&gt;ª?ï(&lt;ö_x0001__x0002_²_x001B_¬?îPrv`§?._x0002_9ZMâ©?P_x001E_¬±N_x001E_«?8_gB®«?ø|¯VÁ¤?²í}f¤?Ø¨	ù+¦?cZ:O5·¥?é_x0014_àrAô£?rß¥¿9Â«?³ð(À_x0013_S?Pý^	ì¬?ÐÑþ_x001E_â&amp;?½fÿúO«?¸¿àª?WÓ_x0006_Jc_x0017_¥?vlô_x001E_]Ó§?Îå¬é§?_x0007_­È2¾h¯?_x0008__x0011_ïëo,­?î§Sê$¥?ÏI?ÿb?_x0017_}g_x0006_©?X_x000C__x0011__x000C_ª?P_x0014_Åa¥?f_x001B_êÖzX¢?L_x0012_FO7ª¦?g_x0016_\V~©?8¾SMÈ§?t±_x000C_üÒ¥¨?_x001D_S²nÛ¨?_x0002__x0003_i®&gt;SD_x0001_­?\#o_x0007_³¥?i8_x0001_#Ä)¬?ê_x0010__x000D_áQg¯?MrS4b_x001B_§?_x001F_Ï_x0002_ºS_x000C_ª?M­_x000D_e¤§?_x001C__x0003__x000D_m*@§?_x000D_óí©?_x0004_D_x0010_n©?_x001E__x0015_$(8¯?mR&amp;¦ô_x001A_ª?AèÌ:Ó_x001E_?¾ê´U8§?³lo_x0014_ñü¬?«ä®oíi¥?_x0010_æú/Õ¯­?_x001A_¡¬_x0006_´?²?_x0007_fä$_x001C_Õª?'½)©òA±?Ëv_x0018_øõ¨?ðÂ_x001B_,è¢?_x0014__x0007_®3­?H°:Dv¨?á§Z°è­?,¢bY§?åz?ºº¥?ÜyRµÎ±?È%¬òØ©?J©gi)©?åf&amp;¥éªª?ÑvÜ_x0001__x0004_ò¯?zý_x0005__x0002_ñ_x000B_­?:_x0002_w_x0008_&amp;ª£?¨OI7¦?ç_x0015_?û¬â¨?s_x001B_%7¬?q_x0015_« ?,0_x000B_57«?:ÞÜ_x000B_ª÷¤?+ü3_x001B_aÉ§?_x0013_å¢V¾§?hÀÅ¦_x0011_= ?ýÒøÞ^-ª?ÓA{5O®?ôÓ±_x000C_T¢?`q\+§Ï³?ôï;_¥?ýàt&amp;Él¬?©ÕR[¦Á¡?ØW_x0001_ËhY¥?´¼_x0019_NAÅ¬?©?È§W¯?\_x001A_¸¹Â,£?¼hÒ_x0003_¬?¦JRÐ.ª?¡1BÜ_x0015_¯?_x0002_ÚCN_x001A_è£?jD!AyÇ¥?m8ïîN_x000C_¡?hã/~®?¬Ò»eë_x0016_®?Ë_x0011_Ü_x000D_Fß­?_x0001__x0006_¼"þßZ¡?Ò¸üpË¡?~-¦Á¼5¤?É¨_x0004__x0015_±?ù5 ó-¦?«swç¤?7KP_x001E_+ª?EjÚ²JP«?bVH W§?Xï_x000D_q(°±?g&gt;n¦ü¯?ÃÛ¼!4_x0003_ª?9_x0005_3©÷æ¥?~_x000B_S_x0011_½å¯?+_x0008_¢£¡¦?AF#z9©?pLf&gt;²	¬?Õe_x0011_,ÍM¤?_x0008_ ¡0_x000B_Ú¥?å¼ç¶U®?p_x000E_z*o¬?.¥8ØÜßª? 6×"D¢¦?V¿ËëÁß¬?_x001B_rÕÒ_x000C_§?%ª_x0018_z_x0003_©?ÊÇU_x0001_¬­?ß oÎ¦?÷x½_x001A__x0002_9«?_x0011_ªS¶¬¼?_x001D_up¯©(®?rn¥Ä_x0002__x0003_¼¦?k,{_x0005_	©?XwÛ/£r¤?èÙ_x0019__x0008_°?þYDz9®?_x0011_ÿ`Å_x001C_[£?QÈiä`­?ÛÒ¨'\¦?w×5¾_x0001_Å®?#Kw_x0003_^_x0017_¨?_x001D_¸ë²á¦?ÿ@9âg©?ñ«_x000C_-Ê?¦?_x0016_Cþj_x001C_*¢?p¾_x000B_JíC¨?8}ÀZÏ§?[¶áLñçª?"Ï,_x0014_C±?_x0001_´KE­?û7xüì´§?òÈqQâr«?óãzµ_x0004_áª?2_x000F_(®?Ð¥_x000E_Þmý¤?Ü_x0008_äñyv±?Ocèx¥¥?Vl3K§ª?L_x0006_¯nD©?qJ­³¢?íÊ¾b)¨?F3ü_x001B_Â"¦?jµÝ«?_x0001__x0002__x0003__x0002_0¯?c}Qí#©?ú1t¦?°$ÅÐvh£?Ã½ò«_x0016_´?ª¦ú_x0014_¥§?Ü¤È·Ê¬?56uôÚ¯¥?°,|_x0006_Ý%¬?*XD½ ?ýÏ4¢_x0005_­?¼¨_x0003_A_x0002_ ¨?_x0016__x0002_Å«?é¹n¢?_x0012_Òâ_x0016__x001A_§?·¯=Ø¾]«?_x0014__x0004_¡C_x0003_å§?_x0015_úæª¡?¶_x001C_äTéÃ£?9ùÇ¡Îð«?,¶Â	¨?Û #_x0013_U^¤?¿¾_x000F_~.ª?_x0018_"Äñß²?[°iWA­¬?8&gt;ªlÑ_x001C_§?PW_x0008_/Ig¢?êz³ø©?ÉV_x0003_ª_x000D_¨?Uai¬?Ñ \Zå¢£?ÇØ-§_x0001__x0002_P_x0016_¬?.½$­?_x0018_JàI_x000E_$¥?ât¸"ùÊ°?=m_x000C_f£?ÚAã%P}¡?§ÎPëÞ?C¤_x0001_Jr¯?ÏÆÛõ¹®?/_x000C__x000C_?½¶°?^ON@±Ü©?6_x000D__x0006_T¨?4Á_x0013_8_x0005_ ?h[iVú¨?È"zþ£^«?Ö7É|_x0004__x001C_¦?_x0004_¬Òñ«?½Lu_x001E_Á²?TE£?ìéL==§?3=p_x001A_´¦?~_x001A_`¦?¨_x0008_(,£­?\~õ¼£¥?_x0012__x0011_êÇÑ¬¤?Z(2¨®?xÂh&amp;¨?ù3_£T¨?®ÁÜdÑ§?é£O_x0013_B£?${L_x000E_°?Ét»×öe«?_x0001__x0005__x0007_þy[¹©?»_x0013_aE@ª§?._x0012_ßwÖ_x0011_¥?_x0008__x0004_%{kV¨?¨0_x0003_­³_x0016_¤?¶_x0002_yÛÁ;¯?²"ÙØ¦?_x001E__x001E_ÀYÈ®?ë_x0010_­¤_¦?_x0001_44p&gt;á¨?_x0001_iÌ0(¶©?_x0002__x0016_ÚÞiô¦?æY_x0010_ë«?å0b£_x0018__x0004_©?'+_x000E_Óxï©?3(ÉBç_ª?,È­¥c¨?»)´_x0001_ª¯?_x001C_ÊÅV«? B"-Á¨?à^C_x000E_û¢?C0b3¬?_x0008_ÑJð¶¯?Ô®$WÄÍ¤?_x0017_`Ç.®?MÉýÃ_x0005__x0002_¨?_x0002__x0003__x0014_Ä_x0010_¡?h_x0010_ý_x0010_Ãj§?Ä§.ig©?_x0002_VÕÏe?0óÀqô¥?Xà_x000D_á_x0003__x0004_Gbª?ÑÀüy¯ª¤?/Î­îT?_èö³a¤?|_x000B_Öm_x001C_ú?Ó#ÁñÊVª?.Âý&amp;Íb¨?_x0018_]_x001B_0_x0002_¥?YàÊ&amp;Ää§?,ÝÂ9ç¨?^`?÷ÕÇ¦?h_x001E_¬¤?|ª'_x000C_µÌ©?	ÇªG©?d¨ÂÁ¾®?ï$¬d®?,F'®	®?N7@Ä©ë§?ëfÊñà¥?=;VÃø°?b4Ñ_x000E_:§?öm_x0018_?¤?_x001E__x000C_V*Ðµ¥?¢_x0017_³¯°?ôåªh_x0001_®?[#¯Td!­?_x0015_ÔæÅ5§?^Ñ×_x0015_p¨?!ÀÑdo×«?öy;©$¬?_x000D_¨_x001A__x000C_­?Ñ0rzÛg?_x0002__x0003_fRLÎ_x0005_¥?_x0010_ ËyÙ§?N_x0003_¤L#±?¥;b=ª?Â··×-©?¦cQ/_x000E_Ü¢?­è÷»Ìª?_x001E_)EûZk£?û-_x0014_.¬? _x0008__x0011__óQ°?æ©|ºÁ_x000B_£?{ºA$ñå¥?µ_x001B_ªÄ_x0012_¦?CÆE¶j_x001D_¬?æ"F_x000E_§¡©?²á¬_x001D_&amp;:¥?-|PlK¥?LHâ­ð?¥?XZ¯½ù®?cèíÎÀ ?&amp;.Vß_x0006__x001F_¥?%_x0015_Ün®?|_x0005_×yði±?L	_x0015_u#¼ ?ÇïdY_x0002__x0006_³?_x0015__x0007_lh_x000D_«?ÿü¡üa«?jXÁo}¬?(1¢ë5§?¶Uðg°?Þ_x0012_´2ëª?`_x0001_¸_x0003__x0004_¯§?kI_x0016__x0001_¦Þ¦?Ù@ùîY°?AÚiR_x?SÏÍ1/_x000F_«?¤_x000C_Oã7 ?_x001C_¿_x0008_Ø¦?o)_x0001_ÉS_x0012_©?`_x0001_w»ûö­?_ôYOb_x000B_?S^ùaâ©?B÷3·&gt;ª?äS­C}¡?_x0013_U»_x0018_¦?ýP=É·í®?óVõ_x000B_÷«?R£Sù_x0016_©?Þï»_n±¡?0O?2¿§¨?_x0003_i²üÄ.«?_x0017__x0012_ó_x0006_bª? +;÷à¿¨?ð&lt;rÏ³¥®?»_x0019_o?1Î«?{Y_x0002_X_x0013_«?#ZÓ«?Ã6ñê~®?r455_x0013_¥?_x0017_³¶°Ùp«?YÃ0ÈÂ®?-m¦ñ¼ª? _x001B_¥*_x001C_­?_x0001__x0002_ü¦(·s¨?;ý{?_x0004_ô©?¿µ_x0008_}tÀ¦?êà_x0012_Ð_x0012_æ©?Òï©_x0019_¥p¢?Ñj_x0001_ñ.£?zªÙì5ª?_x001F_X"À+°?_x0010_Ü_x001B__x0017_Ý«?_x0017_¼¾Ûp£?ßuHÍC/§?¥©vÒ¯¯? 7&lt;ùcö§?RÁ_x0002__x0001__x001A_²«?h_x0013_ã/ßî¢?(h_x0001_&gt;í­?±%¥Aú¾£?hÕfË¦?nI_x000F_Ð?X±?_x000B_½q]ØK¨?WÑÆFÜ¬?Ö±U]ç­?_x0011_ ;6´_x000D_¬?jå_x001A_xd«?£z!6&lt;ê«?¬ï¨£%¼¨?_x0004_iW~¬?ÞºÆ·«?WBE4»ùª?dâÑî¸P§?ööSÝ×«?¸õr:_x0001__x0004_ _x0011_£?Ê_x0005_×7|¤?k»_x0018_79Ë§?_x0016_Bti_x0004_¥?!HöMÉ­?_x000D_÷MZ°Å´?ûëþÕ¢Å°?UîÛûÑ­?_x0010_IH¿F«?_x001D_¥É_x001F_¦?sA-½¤?Tk­_x0010_@¤?dïRÇ{Ú©?Ö°&lt;pâª?×³à³¹è¥?_x0004_Ã_x0003_%ßp¨?=¾TÁý¨?Öûm_x001B_ª°?Ü¤Ø9Ã ?óÅÃÖ2_x000D_¬?_x000B_Î Om?_x0019_ÙDkº©?*E^_x0002_ëO¥?ö~sdt¬?¹´:7H_x0013_«?_x0004_ß#dð_x001B_­?_x0012_¥_x0015__x0014_õ§?U_x0019_t_x000C_Ç¦§?+èþ¬§?1Ù9ª?¼y_x0019_£¥?}_x0004_1PX_x000F_©?_x0001__x0004_8wQ_x0004_Ë?°ãb9¼§?i­§_x001A_­l«?±öôgÔ§?_x000D_Ð_x001D_¶ãª?°óáÁ&gt;¨?ÔÓ}ÎG§?U_x000D_¥àI±?gª_x0004_þàÙ«?òeáOY¦?_x0006_àÍ¾_x0010_¯?a(@S_x0019_®?X²û}ó£?_x0006_Ò_x001F_Vs¯?ê¥ë4¤?u±rQI²?Ï_x0017_¯°¥?æAÊÏ£­?_x0008__x0011_K8_x0016_¢?D­ººè¯?ôÎN}_x0003_«?,ª2G©?q_x0004_¦­¨?ËWàßò©?r©5Äº¡?ù	"6K­?¾¨_x0015_ª?&gt;S§&gt;^O­?ÉÔJý/¬?è]ÍÊD­?­_x001D__x0015_©[ ?tus_x0002__x0001__x0006_þy£?_x0004_Ä	òÑ¤?!E_x001D_Y@Ó¦?_x000F_½±ÂB ©?jñá®?_x001B_X?tä¸©?·)d ³C§?õ°$ùò­?¯Ì¹h¥¢?p_x0003_Rô¡«?¡;_x0005_Pßa§?_x0011_çJð&gt;6¤?WîJ²­?f[àI &gt;±?_x0002_íÌªqò¢?²ÌI%w_x0019_©?_x0019_mv_x000C_ì¨?1?vT6©?_x000B__x0013_L_x0011_Ú\«?XÅ^&lt;@t¦?]²Þ_x0017_2®?_x0004_Ëþ&lt;_x0011_ø£?k8­¾L¤?_úàks©?5ðcXÄ¬?î_x0010__x0005_)-'«?L¶Q/_x000E_ï­?3_x000C_]åÝÕ©?Lî&lt;n]­?_x0004_«r_x0017_ô_x001E_£?Ê_x000C_UO¢?·¥%+2Ð«?_x0002__x0003_Ü5'¸¥-¡?&lt;Õ_x0019_¦?ø_x0005_XÍl©? 7@Oc¢?¥2ùYq¬?sï$yÛ¨?IdUI÷.©?_x0002_Y{ìÅ ©?Bø_x000D_+ý®?0íuº;©?¢o=Ñþ_x000D_«?1Ô(©¥?=E£]ÌÉ¦?Ä/"M_x001E_«?(_x0008_¢£¨?³ì_x000C_¢Íì©?_x0005_£ý#­?O-@_x0013_iþ¡?_x001B_k_x001E_Ê¢?#]·¦m°?%£g:F§?9{æ:ü÷ª?v­c«?­ùø­?4þÕÆª?P»Õ_x0010__x0016_¦?ëÙì_x001A_l¬?¤_x0019_aÇÙD°?flRÔ_x0014__x0001_±?"Íÿ$°¦?l_x0010_ev_x0008__x0019_¤?Æ_x000D__x0004_ë_x0001__x0005_ÿë¤?¶tó*_x000F_§?Mokà\»¬?þ¼{¼_x0014_«?_x0015_9ÂAì¯?_x0008_9_x0010_ÜR¢?_x0013_Q_x001B_+nY¨?_x0003_ÁJ©?--Yñøã?bzÏ¼¬?A$A@ûª?lÁïÀ»C«?@ja®_x0015_Ç«?V_æ_x0018__x000E_­?_x000E__év_x000B_ô¨?«A§_x000F__x0015_y? #DCò­?ÕÎtþ_x0016_`©?Üçõn_x0008__x001A_­?m²$E_x001C_¨?ÊIÍ_x0006__x000F__x001F_¤?.Å_x0002_þ¢?ÜÍÆ©Ä¤?_x001B_»ëàY(°?YæïÒ¬?9A_x001B_îA$¨?¡â:i_x0010_©?í·úD_x0018_®?¨_x001B_[_x000D_T_x000C_¯?w%í®?f_x0006__­qd¤?_x0004_Ã_Çå¤?_x0001__x0002_Nø¨	 ¨?çÂ¥ xù£?ýÅÙ¤_³£?C-ºk¼?_x0015_á¬}4_x0014_­?_x0007_]®?vT_x000C_%²[¦?vÓ_oÇÖ°?¸G_x0006_;f¨?HU®ÖC¬£?ëg3_x000F_¦?X\dj_x001F_ê«?_x0010__x0008_cV¾°?¬_x0013_d7ê¬?Ì'_x001A_JÅG²?_x001E_ÎC¹1£?²$U_x000C_Ì¨?0Ë}6_x0017_ß?_x001E_NKz±?À¦-!_x0011_I¬?_x0006_hÐ«Y¦?vµÔ_x0005__x000B_N¥?X_õ_x0017_ú²?ÐAK"Ë­?¬:Ä_Z°?ëp;/#±?¸¥EÀ%ï¦?ÈÉÔ_x0015_¨®?-·	|«?üÐâ:fÎ¬?_x0003_lN¶g&lt;§?0_x0010_V_x001C__x0003__x0004_UÍ¨?_x0018_ãÊ,Çß¤?+7ãõe£®?Ì3_x001C_Âé¯?m_x000F__x0013_È!÷§?îÞit9º¨?]_x001B_n·_x001F_¬?_x0004__x0014_7ùÑ_x0003_¡?_x001C__x0010_PÕÈ¬?ù_x000E_æ+W5¢?_x0001__x0005_xÛ¢?+Àßåv_x0011_ ?L¦_x0002__x0002_Äï­?D	JÖ®?h%_x0007_Ë/¦?8¿@_x001C_¬×±?ÞFtõs¢?_x001C__x000E_ÊÙ ª?G2J×fV°?ña lX±?_x001D_ü_x000C_&lt;_x0016_?ÝJ_x0013_È«?º1_x001A_ÞwU¦?¸à×´¥?¢Äa_x0013_G}§?nès-½_x001E_¡?Z»xû·&amp;¦?Zæ]±ú=±?_x001F_/Ce?À*ñBK¥? _x0001_jsÔÍª?_x0016_L¸aÙ¯?_x0001__x0005__x0016_,09ßÓ©?Å0Ã ­?BÞ=_x0014_?Ê¥?_x0010_".,f±?OÂlû4q±?ikC`ï»¬?¶/_x0004__x000B_(U©?Ê3¡é_x0014_­?k_x000D_¯±X6¢?qåVª?ûì©ÔÏ«?HñÉ=&gt;;ª?ô­Ö¼×£?â©Ê_x0003_a ?©_x0011_Þ_x0002_pÉ ?_x0011_ _x0018__x0016_f§?MS_x000D__x000D_¨í¨?b¥`_x0006_N«?¯B&gt;¢_x0014_7©?_x001C_¢=_x0016_Á)®?Üyý9û¡??bz¯ÃØ§?d¶=è¸­?45XT_x0004_¨?år_x0006_G«?{Ù_x001D_f²³°?_x0013_ûsT¡¨?(óXhe§?ú %ÙÇë¨?ë¿_x001A_d®_x000D_¬?õ_x001A_×v¦?,ÍîS_x0006__x0008__x001D__x0003_£?D%í\ó_x0017_«?_x001D_Ó'~_x0007_ª?ñ_x0004_Æ=O½ª?îSíÇc¾¦?_x0001__x000F__x000E_ÿN­?®Rq°?Éä$àw¦?ßçÝª Ý¨?vµ¥u­z²?ÔäéÏÍ¥?¶½%â¦?K:±Ù	'§?Tcªx~7§?_x001F_óÐµ®?_x0005_×6á~£?&amp;¦Õk ?Oèr¤ß¨ª?RJ¡ö#®?Y­®l¥?dÇn^E¯?j_x000D_$öì±§?¾mcwÑV­?F òw_x000D_å¡?]¡U*cl°?&lt;ÈÊëÎ»¤?	¬_x0015_@Þý¨?_x0002_°¯E9¥?Tu2¨?ÞôèÀ&amp;¬?:­Íý²B«?äw[Åì"°?_x0001__x0003_nÑq_x0008__x0014_©?a_x0001_U9i©?ñ¢b&lt;ÊJ¦?v¼Üy¨?_x0017_v:HÍæ«?¡ß§ª1_x0011_©?_x0018_«Åäæl¤?&amp;§_x0010_·©¥©?ó_x000C__x001F_òÕu¤?(\YT­_x0003_±?tà_x0013__x000C_ _x0005_«?X_x0002_¶Ñv¨?U+N+Sw¢?Áï_x000C_çë%«?_x000C__x0011_!©×Õ¢?Û^Çnò?_x0013__x000E_§_x0001_l¯?Ê]k_x0001_ª?ø _x0017__x0004_Û]¢?ù`°úe¨?_x0016_Mõ±?HRÀº¦?l!'æ÷Ò±?Mý°Ó_x000E_®?ÎÎ9Ý¹9®?ðóðGc`?ËeaIÂ¬?r¨="¦?Y_x0006_k@æH¬?­3QÜé©?äg_x000D_VD¬?P4d$_x0002__x0003_]C³?Ùgz)Ç­£?4*_q&gt;u¬?_x0010__x0018_óÕZ¨?_x0006_$Á9m¦?imº3GÀ©?qc øÙ-°?sÖ_x0012_.¹&lt;©?ÀË¶\Ý+­?®a?ÅZn¬?_x001C_Çnd-°?5=&gt;i3[«?aÃvå õ¢?_x000E__x0014_æI_x0006_ ©?S_x001A_½_x000C_Ñ«?çRÆÝ_x0019_§«?u*]"_x0001_Ó¦?gqéÛ]§¢?Ï¬¾ÇC5±?3÷n±°£?_x0003_1YöÊ?Ó±vFZ_x001D_°?ò?;-_x000E_¨?Ì@_x000C_w0m£?7A_x0019_÷"«?&amp;P¢Q¤Ù¬?)mü«?¡Ó_x000D_UZ_x0017_?|Òõ_x000B_je­?Üðà_x0006_¹Ù«?ß×¸_x001C_Á?eÎÆë6«?_x0001__x0004_é_x001A_Þ^_x0005_Ý¬?­rÛ@U¥?¹©3S/£?±(ÚúÀñ¥?ä®Ý`à¬?Bý_x001B_k¦?ÉP?lg¨?w_x0011__x001B_R÷.®?-_x0006_ÑY»«¬?_x0007_ó×_x0004_x§?NäÚÝ1ñ¥?}¬QT"©?Iö©íª?|«àý_x0017_¦?ã_x0003_¶Òn¤? i*_x0017_G¬?"I}Þ&gt;¦?÷¸ó_x000F_ ¢?b_x0003_tïé¨?zA&lt;`øª?Q_x0014_u_x0018_hª¨?_x0014_®½C¾®?vOf(#¦?_x0003_I%^£?_x000B_jd#³_x0005_ª?~_x000E_à_x0002_p_x0018_ ?Ö¢¿l¦?!wËhö_x0002_ª?Îi-}	°?äUfX_x0003__x0002_§?ib_x000C_áÂ¤?¬Í_x000E_E_x0001__x0002__x001D_. ?\ðE_x0001_¦¨?8,5_x0010_»¬?Á_x0004_ÄãP2¦?6Ï%âÈ¯?Ý¬2 ó¦?òã®][§?0KQ^Þe´?¤ïY¯m¥?MÎ[`æ¬?eµz±=¦?RÈìn=ä®?}4ÿüB¬?_x0016_/î§?_x001C__x0014_$_x0010_(¬?_x0004_÷E_x0007__x001E_©?Ú^øS¾k±?¸_x0002__x000F_Ñ ¥?ÙëE¸êm°?Crã_x000F_ûª?½,üpºá¤?öW¨÷¨?í_x0013_õ§?añ_x0017_)Æ¬?NßÄ´¦?ë&amp;_x0001_t)y¬?e~\_x0019_¡¬?l+1_x0010__x0005_¢?«§#vªË­?£ÁZ»M_x0011_ª?h_x0006_c_x0008_©)ª?8)y(Ñ¤?_x0002__x0004_­ý½]¬?ª»_x000E_åÄ«?»]	3Õmª?kÊvû_x0007_.¥?Ä&gt;¦í±ª?ËÛ¯?KÆ_x000E_¥*¯?)Äc_x001A_Ð©?ðH©QñA«?5Oñ*__x0006_­?d_x001C_Åº}I¤?ÃÀñzÐ=§?HAl¥J?(_x001C_Oa£­?_x000D_¿xPÖ¦?_x001F__x0008_öÄ¸¬?i7ñ×N{§?¡ràj½¬?hiÐ6À¦?7Xáè®ª?&gt;_x0008_®hPv§?$._x0012_Ó§? l E__x000D_¢?_x0016_q¬£_x0006_©?^¶¤¿¡?Êwë~&amp;+¢?_x0006_Ô£§Þ§?^_x0001_%7»_x0007_¦?(dHZ;.­?d¯Ï_x0003__x0005_¨?{_x0006_ ¾ÔUª?}Ãf_x0001__x0003_Èø¨?#×èHè_x0015_¢?[0% BR¦?°	¦ì*§?_x0012_ÛC_x000B_J¯?_x001E_áàKoË ?ì4_x0018_t#_x000C_¨?ÜûÉEÕ§?Ñ_x0007_ÌX_x0012_6°?R®¯_x0004_ ª?_x0008_Á«lÉ?âA_x000B_^Ûª?2 èFAÞ¤?_x0005_"x._x0018__x001B_£?Ø¾Eg9¯?¨JÇ¡!°?äu4¹&lt;a©?'7(_x0002_È;°?®\àÔæ¡?¸_x0016_CÝ®¥?/-¦2=¨?¨øá\â{¡?x'w/á¯?j,²6G­?ZÔ×u¢ß¨?yiitñ¤¢?êÂlÄ ¤°?_x001F_ü_x0012_Ø&gt;P¥?0µTØ9Ü§?lãÂ¯_x0019__x001B_¤?_x000E_õèXw®?¤QxA¥?_x0002__x0003_6Á¶ÿ_x0012_ò¢?æ`¥Ðx¤?Ã_x000E_	_x0016__x0018_£?[_x0019_¿×¬?õ¹NØËÅ¯?DF¢ü«?çþ7#¥?êKôª?T¤¢Ms­?bçÁÿÏôª?\[ñâDR´?ìZ¢ç_x0008_F¨?Ó+ IE)­?ÿ5 5¥©?&gt;J=Íû®?^&gt;&gt;_x000E_¯É«?j_x0014_%ÀßÅ­?ûÂVø;ª?;_x0001_¤äGé¤?@õí[·§?nJO_x000D_¾Ñª?8_x0011_¯Ö÷¨?«cñ]¿¹«?AÜØ(%¬?°úç«¢c®?_x0019_ Îîð_x000D_®?dñÊ_x001A_;¥?dw¦Uµm¥?2±zEÍ¤?`éØü£¬?KÌøS;®?v_x0008_²_x0003__x0001__x0002_~1¥?9_x0016_Ý+»ª?Ö`ØÈÈ­?°ûZ¤X3¯?mjàÎ{0ª?qÊ_x000C_¼_x0011__x0007_§?c_x0016_ý·gp ?Ë½re©?æ¶;_x0005_ÒO¡?Þ_x0013_:÷£?Ò_x0012_ÒýÖ4¬?_x0012_eÃ3ü¨?Íqým­´ª?[Ü¯»$¨?îÓ&amp;Â v±?	Cá_x000D_§?_x0005_üÃr_x0018_N±?è`é%°°?.¬_x0018_ÃOú¥?VóvAÑ_x001F_°?8jhÓsÄ©?³_x0014_ôX}ª?3òùçÉª?Â~t_x000C_N}¥?¼.Ï®?rùt.¬?0ëþØ^ª?K1_x0015_þd_x0002_¯?H_x0014_)é{¦?åê³v»åª?¡TßS¨?{_x0019_Ö_x0014_ô¯?_x0001__x0002_ñ»Q4¬?à¤öé­?FÃåôöQ¡?ªÑö®P]«?*P&amp;_x0010_é­?hc)¬_x000D_¯?õ_x001F_Þ´¢?ß)3=hq§?ñ	L_x000C_³°??§OÉôöª?tð&lt;&lt;¡¡?bç¥ÛW¼­?±_x0008_ÀÄô«?T~÷_x000B_¥¦?VXO9Í±©?áw¨©?}Oh0üi­?°_x0007_ÇÆ_x0005_V©?8/_x0013_D&lt;ê±?;uÉ&gt;.®?_x000E_¾C%³¥?+_x001E_øÌ@²?f¨Ð[ý_x000F_©?È v_x0007__x0002_ªª?X],S­?Ø«»ö¿ù¦?ÒÛ°	-¯?_x001D_v1_x0002_Ý£?¥úÉx§?we!]nz®?EÿéÇtçª?´×&gt;h_x0001__x0002_;¦?g«|þèr£?µ]g7®?tHMwKâ¬?¦_x001C_øNJ_x0011_±?4_x0003_²_x0012_Ç¢?Á_x0001_ºNª?ù_x000E_1­Ê°¯?üÄ¬ñ²o©?~ËÉsª?Ö7â6¡¯©?ò¸ßÅÃ_x0010_®?þÉx`Á±?Q_x001E_jv!æ¨?ÄSoÄ_x0015_ª?Kn-çUÓ¨?__x0017_®Ö0.¥?Z½?eÆN¢?#Y_x000B_ë§?"&gt;_x0011_	N©?¼_x001D_$E°?_x000F_úï¶Å§?äJ¡CP®?7ö4wô«®?_x0006_vl²+:¢?ëaò§?f[_x000D_=-ª?_x000F_8¢Èò®?±å_x001F_õÓò¨?rè{]¬Ý¥?FL6¹J¤?¶4¾î[ïª?_x0001__x0005_úVÿzM¥?4wNí_x0002_¯?_x0016_±_x0004_Î «?_x0004_Ó*Nb°?»k[_u©?b¤îCè_x0014_¦?ÉÊ¡Ì)«?Á&lt;MbÏ½¯?E[9æ¿J±?%(Cux­?á¯,Óä¥?_x0013__x0003_­©?`,Æ1¬?_x000E_Ü &gt;Ùm¬?ÒoÊÊþ§?	ÙFbc¬?OÿÍe¬?:iVuÐ°?ÿvÔå½©?_x000E_òÛkkX¨?î²§M(,¯?_x0008_âB¥?ZïNØ.Ö©?à¥~³Ð-©?_x0007_-ÞðT§?ÖÛõÙ`¥?Ö±gP°?nÈf¸ª/¤?_x000C_Ë_x0015_Ø29¯?öqó_x0019_©§?4Õ$¤jw¬?i+Å_x0011__x0003__x0006_â±?xO_x001C_íó¢«?Ø_x0019_,î_x0006_Û£?ú~+9_x0005_ª?_x000C_¤HñØ=£?¦Jä*A¨?ÊYAÖ@­?aöÕ_x0004_&amp;¦?â9BÒ_x001C_¥?¦_x0017_âÛ»A£?ûi_x0002_Èrê§?(N"_x0019_ñú¦?!éßm$±?_x0013_×iÍ¢?§¼¶_x0004_-Äª?_x0001_íLÛ6_x0018_¨?vÆlÈµ?_x000D_MsÑTª? o¤¯P­?»!+ø¡O­?_x0019_H"6G+¦?®§ög[À¯?dZH_x000B_`²¯?Ïåf¹}®?_x0012_¤b`ª?_x0017_`_x0003_³ü£?ÌaÑË?_ä_x0012_âÚi§?\~_x001A_ª«?îªUs\¦?_x0008_"	C^Ù¡?3ÀÌ_x0002__x0013_?_x0001__x0003__x001C_Õ,æÙ°?wÿéÅÙª?Yª_x000C__x0018_ç¦?Æ._x0019_^?ç§? L@Ö"_x0010_±?è·_x000F_ZeU­?{w§r_x0014_¬?×*S_x0011_ùª?R[õ_x0017_¢?Ö_x001A_H×vÕ ?xõó[:_x001C_¬?_x001D_\MLM¨?=3ÍÊ_o­?à+PÙ}ª?_x001A_\¸_x0014_ñ¨?qZDÓ¨¬¦?	³oý¨?Û_x000B_­ç_x0016_ª?ká_x0002_"æ¯?^¡`Sòª?% å°iª?_x0018_Û_x001A_m²?_x0008_ótt_x0004_£?¡Äl_x0013_e_x0006_ª?_x0017_úUÂª?"ñ)§_x001F_Ã°?ù,_x000C_l)°?TSJ[Þ¯?¸¨	§?ý?]r¢ë¯?_x0007_ãÎÜ¯°?sýz_x0005__x0006_=_x0003_®?ªQÀ ë¢¦?Õ_x001A_1`©?_x0014_Sm©?Ç_x0018__x000E_Ê&gt;«§?Ê_x0001_¾NFB­?_x0006__x0013_SñÃä­?Aoq_x0016_0*¬?l_x001F__x0006_ªÎã­?Z.p.¥?ÃQa_x001F_1©?&amp;áe`3&lt;©?ÞV1ªÖ¥?ÿ³z¢?ÄAÔx_x0016_7§?1uñÆ÷­?c§&gt;­A«?Àv6û_ù¡?é+~Böª?6ñí+Z¤?£©p-_x0016_²?6rèM"_x0004_¥?× ìï¦r¢?¾âJ!R«?È¾ó{_x0014_¨?&amp;äèkCW¦?_x0010_O\G_x0002_§?K_x000D_Î°?&gt;|WPÞ§?Ù©FÈ¤?B_x000F_4¾b«?àñ_x0013__x001E_©?_x0001__x0002_l_x001A_µ_x000C__x000F__x0008_¦?"¨s¼_x000D__x0019_¯?ÏÛ_x000D_µ¯¤?ÎIv_x001C_b&amp;¥?_x0014_W_x0012__x001E_Û½ ?_x001E__x000E_ùög¥?´4&lt;ôR$©?y¶äj_x0004_±?g:dG»¦?Çºí¼Øª?ÍÙxnå§?ÞÈÉJ	®?}ØÓ¾¤à§?+Þrì§?_x0001_ª_x0007_Ú[7ª?¬$_x0015_8J¤?'Ù_x001B_$_x0006_§?_x001C_c£6æ«?ä_x0008_ùoI²?«Í_x000B__x001C_x¤?àê53¥?Q@/ÄÆ¬?ì4ü_x0005_¨?¾r\6Ù­?°l_x000D_´È¿ª?ôZºc_x001D_Þª?,'_x000C_F×§?èÆö%w ?_x0018_ZÙ$-©?_x0004_ì/_x0014_ª?U|ú««?M_x0002_4b_x0001__x0002_ï­?ø_x0017_&amp;Fv¡?`Qô¥d­?uÍ!._x0002_¬?_x001F_aå9ã¬?éÉð_x0011_eÒ«?åv·å ?Ä_x0010_ªq&gt;¤?÷&gt;»³Y©?psV_x0004_uN¨?0o*¸¨?ØxHÕK«?&lt;±.W´=¢?£å¦¥«§?z_x0010_äÕ_x0003_§?çÃ_x0006_Í¬?¿h}_x0012_¦?2Zîò¥?ëmþ¼Âô¨?ê[Jmð«?ñrEÂÕh«?ÎXÓ._x0017_¬?¾ÉÁ»_x0003_â¤?õQ_x0011_9_x0018_¤?S	_x0010_1íÏ¢?fS/¹ ª?ä#Ø¯¢?:Ì_x0002_6Ã»©?.&amp;¤è­¨?:ÆBçW¤?`õ0NG­?¦Æ¦¦'¬?_x0001__x0003_þKRý¾Ò¥?wî!_x0018_¾¬?@_x0012_±'ì§?xØ·9°?_x0011_@c¬}©?&amp;Ú´¢î&amp;ª?çf¡]²_x000B_ª?_x0002_e3#{­?Ýyè#F«?_x0004_¾=_x001A_²t«?Á}nýrQ¢?Õ©äG«£?5ªbQBæª?ve«u­?ï:_x001B__x0015_ ¨?d_x0001_Z pûª?_x0019_5ÝWö©?NS³?I¼½£_x0019__x0014_¨?_x0007_bç(ð_x0008_©?_x0006_k7=«?lÕze^¯?ÍWåq!®?_x0007_$:iÒ¨?bc-½Ü°?_x0011_®=ÜË¨?¿±t_x001F_´ª?l_x000F_J^ãO¨?Èæ¿Û±x£?t5ÍÜï ?°r§_x0002_§?Ì}ðõ_x0001__x0002_4_x000F_¢?_x000E_Â_x0014_O°?û_x0019__x001E_h_x0015_ ?#3H_x0001_Ò?~_x0013_b_x0014_¯?Á+ià×¬?Ú_x001D__x0004_k?S¥?o¢¹±j_x000F_§?_x000E_fÓcMÖ¤?%[ÎºþÃ¨?¦JÐQÚF©?_x0011_þt1]b±?m_x0012__x0004__x0007_°-¨?_x0015__x000D_¶_x0015_K©?Y_x000D__x0001_¯Z4?8x­Äj¦?ÂÿW_x000E_ù£?"_x001A_­7«?#ÖKù¨?piÐÁ¯r®?ZÏt5=M³?èp_x000C_ª?­ö¶:Õ0©?ö¼îþ7?+ziº¦?¿jr8Î¤¥?%_x0013_¦§ù¾©?ÿ.n_x0004_á«?8ÄÛTã¯ ?E½¾Ç2®?:ðP_x0012_Pª?µ£5G'Ü§?_x0002__x0005_#FGø­Ã£?Øw~82N®?#At¯?~["=©?Óé`ÙØ	§?ÉkEìD«?S)û®¬?È_x000E__x000F__x0011_V_x0003_©?Ãü9`s¨?2aqDRï¨?Ä_x0004_º	&amp;'¡?^_x0008_Î_x0001_`°?ù_x0006_¿ª~/°?àXf©?	¶ÕDT¶¬?ñgdÇ:©?_x0014_V=´_x000F_ ?®wHMD¥?¨Å_x0005_Åt©?x/Ï_x0017__x0019_§??ôOZ&gt;/¨?V`¥c_x0016_£¯?Ðøó£úR ?_x000F_Lûß=¤?·Þ5¾+|«?¦_x0001_ÏWè© ?_x0008_Oøj®?Øn_x0019_ñ¡X£?o±®Î¨?®óbÎY¡?¥YË ;£?ÜXX_x0004__x0005_x_x001E_¯?Áj©_x0019_iÈ§?è_x0001_Ãh¸H±?_x0006_ûÒVë«?#{û_x001F_:d²?*_x0013__x000F_=6²³?_x0008_8V«v]±?b]Û_x000E_¨? ð³`ÿ®?&lt;_x0012_V_x0015_/0°?	ì_x0003__x0011_80«?Fºz[©?Z§ð_x0001_¦w¦?/¼;Ø8m±?D¾_x0003_Q_x001B_E§?h_x0018_M~§?_x0018_1¬Ê|Ì¦?z}îñ¯:§?OÙæé(¥?Jii2ª?²ÑËv¦?ðé)äº«?&amp;cVâØÿ­?¼Ï&gt;_x0008_¨?$~£*ìª ?C_x0008_t_x000D__x0011_¦?Îô&amp;;¡ï®?à^_x0014_4O¯?²¦Æ³í¤?ß&gt;R¥®¬?EXäJ*®?_x0003__x0006__x0002_¥Ëu«?_x0001__x000B_T¿#w_­?s?_x0012_cÃ¨?Ékx]Hª?u_x001C__x0011_%±ê­?IR_x0019_Ð_x0005_çª?ø&gt;É§j°?_x0017_ëÚ_x001F_¦?lªÔÙqX­?_x0015_Àw §?)ü¹eó®?2Gà»&lt;Ê£?Û_x001D__x000D__x000D_m~«?j?­=A/¯?Ú_x0012_KÒbw¤?bÿ_x0005_Q~¤?ä81_x0006_¿¨?Sr2IÙH©?_x0007_g']ãà?|'ß~_x0015_i¦?_x0003_\»ÿK¥?_x0008_h.½_x001D_Ý¤?jjA¯?Nc¹GA±?ªÖÏÌZµ?ãäDs}±?Ò[ Ø­»¨?Y|Û_x0019__x0011_£?.­«¯?yâ	_x0004_&amp;®?åy@Ú¯´?æÿ_x0002__x001A_°?¾)_x0014__x0002__x0001__x0004__x000E_]¬?ys_x0017__x0007_	x°?_x000F_·|Aqi¡?H|gøGd?óHì&amp;bP­?_x001B_à_x0018_·5¯?¥_x0003__x0018_X}«?'1_x0006_ED°?Mîo¶³_x0012_¯?_x0014_ü#Iñü®?òÐ_x001A__x001D_P6£?|mæ_îâ¢?3_x000B_¿_x0002_×¥?$=ê¨áª?ÓËéb©?ót~ErÞ­?|¼ßòH«?Bª,y­í¬?®ê0	_x0015_¡?Â'äþjª?XþÔxÁ¨?UtAäe®?À£EàÄ¦?¤ó._x0012_{.¤?æ\Ú_x0019_{[¯?`0úXá©?§bl¨?(r?õ[_x0001_§?â±ß(®¤?_x000F__x000E_Yo_x000E__x0008_­?°º'Ð¬¨¯?¯ñ_x000B_ìJÙ¢?_x0001__x0002_^d]c¤?î?îÁ~À¨?õ)dî	×ª?2&lt;_x001F_¿_x0002_®?p¢²ÆÑ0§?ôôX_x000D_-¢?:_x001C_ß\_x0019_§®?ý¢@¤~_x0008_«?ôWpiú§?-oÃ+«?ºÂ_x0017_"|_x0019_¦?xO_x0014_Ïq¯?£È¬	©?je_x0013_îë±?_x0005_K%$_x0013_§?zì_x0005__x0001_÷©?¶réÂ²Í¥?&amp;pîH_x001C__x0005_¯?&amp;x£Úe§?t_x0019_Þh¬?tö&amp;Tà§?Ä#_x0010_ õ¢?_x000C_í_x0006_^!`®? [_x0017_sm¢«?VØJ½ö¯?âÃó_x000B_)%¯?k_x0016_rW_x001F_Èª?°ÖËþ|ßª?_x0008_HZ«?v·ÈG£§?²©_x000C_iÖ«¢?!Ô/B_x0001__x0003_nh¨?°Þí7k}§?_x000F_´{_x001D_V±?Î_x001D__x001A_iª?¯D4§£?ÌQÎ®§?_x000D_·b­¥?Kà_x000D_M©?ìq_x0006_Gö_x0016_§?(_x0010_Ãu-Ö¥?:Oyà_x000E_¬?Â^õYÔ ?hn:	ºG¬?õîuÃÃ?_x0008_P_x001F_|_x0003_µ¡?_x0006_Óýi_x000B__x0005_­?_x0016_B²½®?c'9_û­?§åbr[9ª?ì)íç7§?ºWo_x0014_§Ì¡?_x0017__x000E_aW,©?&amp;åqj^©?Õ`ÝóÀ_x001D_«?¦¢_x0011_ÂxSª?be»_x0019_´_x0002_©?Ü_x0003__x0018_Òv÷§?_x000D_8îF_x001D_½§?ðýuX½±?J uÖÂ¬? _x0003_ìdÑ»­?ã_x0004_ÿNü^«?_x0001__x0002_ÃâW(ÿf«?ï_Ä^_x0015_8°?A;¨¼~©?D.IÑÍ_x000C_ ?KÎ{	2¨?Ûï&amp;¼|¯?I_x001E_åF#_x0013_§?f_x0006_±8"ä¦?_x0016_.9n_x001B_&lt;ª?ëí;¯?åB_x0012_F¶°?XVËÑ£ª?¸éÁ«_x001A_&gt;¨?_x000F_l¦¡¥?ÂC_x0005_2_x0001_¼¦?³sLqeà£?_x0011__x0003_8§¤?_x0017_¿ÆÆ åª?ÏÔ|×¨©?èWÆwò_x0003_¥?pz_x0008_&amp;_x001D_ö¡?_x001F_G'$D±¨?Öp_x000E_ûäX¨?V_x000E_t¸_x000F_ª?hÎªÁ_x000B_Ã§?ñ_x0004_p½2¥?C3Î_x000C_'z¬?iq·bW_x001E_¢?Ý_x0019_k7_x001E_)¬?«_x0012_Y*þsª?O_x0006_Ì!¨?æÅì	_x0001__x0002_Û¤?ÈÚfl©?½7I?"§?Õõi'³±¥?a_x0012__x000D__x0016_0¯?Y£#².:ª?rvÑqNÎ¢?´uO_x000E__x0011_¤? _x0018_^lÈA©?_x000C_Ä_x0019_i»°?R+ûA\_x001D_§?t_x001E_ØOQP¯?_x001D_êTøßJ©?¢_x001F_dì¢? l_x001E_2àª?h ÕA[¨¤?~JÆ_x000F_]Á¢?9ç-r(`¬?|Üj«G_x0017_ª?_x000F__x0005__x0004_C¬ª?:½á!+d¦?Ì.çÕ¦Ø¡?* Y_x001D_p¬?ºìR_x0013_e¬?'bcT¡¦?\)Ë_x0011_ËG±?_x000F_¬æò«?yÜÉC©©?_x0008_lÙ?°?I¹cKô©?_x0014_¼:ít¥?jÏ"·	¡?_x0001__x0004_.ü¸9¨?5lb_x0007_#©?Ê_x0005_&lt;_-³?®Q_x000D_¨?UÚì©?ÿ}_x0003_àÊ­?ÊïJýæ!®?ð¼E_x001E_]/¬?ºòÒ5p_x0016_«?hLu_x001D_¨?_x001A_?ÜC_x001C_8¥?_x001D_!_x0015_ðÉª?%[Sa\u§?²W_x0004_B§?ÞNx_x0015_k.§?_x0006_]§¹©?]K_x0005_0ÖÙ§?,j¨á¶£?7á0:_x0019_K«?_x001F_CØ_x0019_£?jÂH!Å_x000D_¯?D;'§+_x0002_ª?fE0ûxq¥?&amp;|pdÐ;«?ø»ñ!«_x0010_¨?_x001E_êo¯}j¨?_x0002__x0006_:£5µ°?T¦òwÝÐ ?C _x0012__x0005_j£?ýî½y¬?'óÓ QÏª?Ák¤½_x0001__x0002_uÛ£?¿ûÁÿB°?u_x0001__x000F__x001F_»­?PB¡}æÝ¢?B_x000D_åK¯?_x0001_Aü_x000B_Ê¢?_x0016_Ù{¹½a©?º¬2_x0006_&gt;l­?´Ò_x001A_Íª?f¨CÑÆ¬§?_x0010_0_x0002_Ñ2°?úi·uû_x0010_­?´l}}b¦?µ õ ?7#Xë_x0008_)¯?S'Á_x0015_v]¨?8Ãsnî«?&amp;_]è_x0019_¨?$_x0010_Iøá°?Aû_x001C_ø1_x0019_­?*õq!ã«?I~ãí°?¾à7]Ðâ­?*_x0018_Í8Bk¢?D_x001C_X6ô©?û¾_x000D_^Ã©?© Ï'¸¨?¾ýú0ã#¨?Êspë%¢?T¹9g_x001A_&amp;¯?.eÊà~ª?ª¡n_x0011_n±?_x0001__x0006_¤ÏV_x0003_cÖ§?c4½|¡£?6Ç_x001D_"©?,[Ëý_x0005_Ò¦?Zc}ëëoª?m¶ÿbé_x0012_©?:9ë£?6ím+Uª?æ¨ç\¯?NûeôÄ÷?/_x001F__x0016_²OÀ¥?ÐzæöÃ¥?{æ;_x0005_¯?_x001D_ÑkL}t¥?¸§Fv¥¥?°©_x001B_Î¹©?@c4Ê4¦?jùøÛ+¤?âé´û+¥? _x001B_â_x0010__x001C_«?ÁBÿ¬Æ«?_x0004_c/â_x0011_,¡?µ!yéhõ¥?ôï,P_x0002__x0005_¥?=!¼_x000F_·¨?4«_x0015_@s_x001B_¯?j^_x001E_­=®?í	)M_x0004_-¥?ÂS_x0014_/¸ª?¼_x001C_Ëb-_x0005_ª?ë_x0013_¢NV©?Í]$ô_x0005_	è\ ?°¸¡_x0004_¡©?vL_x0008_B¦?Ú_x0002_/_x0019_¹ÿ§?Ð¡CYyy®?ÿHRsW«?ûþFÑ_x0014_©?¯³¶¹[½¦?àv»&amp;Em¦?'7çSÁ_¨?_x0006_Èê_x0003_VO¬?éú@_x001B_ÂC¤?è§YQ?¥?É`F@_x000C_¦?.pT &lt;k¥?_x0001_Ñ_x0007_öb_x000E_©?é_x0006_Ò9_x0005_U¦?_x0014_±~OB¢?ð{¬¿Àê¢?øa=ïß¦?{Èó~.Ùª?¡~_x0016_²,«? \ð_x0019_ª?@Ó_x0015_~Æ¡?.êÅò1H§?CQ_x0019__x000E__x0012__x001B_¨?Ò,£_x0014_ÑB§?IZøK´\¬?P_x001F_Ó7£q§?.é¼:§?\8+È_x000C_©?_x0002_;ki¶¤?_x0001__x0005_ÉFÂè_x001B_©?`_x000F_ÿY¯?Á÷¡_x000D_¤?&gt;_x001B_g	¡ý¢?s_x0004_£·Ü¡?ÀfPì_x0018_4¨?TBg_x001F_ç?¨?_x0016_Ó?§h°?¼Øéx@ª?ÓëvtôË¯?_x0005_©âMÓã°?_x0002_u&lt;,	ú¥?¬¼_x0003_ÃñZª?¸½ê1ë­?Ò_x001D_à_x0007_¥?õ5_x0014_ØW.¦?cø_x0011_ï¤?Â_x0006__x0017_ïú®?¶g_x0006_d¨?c]it{³?.ª?òÕ?ÕHa_x0004_xª?ð_x000E_/}°?F¿a_x0016_n¯?_x0016_aZg2¨?\|_x000F_ú+ª?C¶ÿÂ2Ñ©?_x001F_xÍ_x0007_±?TOÙ±?iüSCe-¨?ÈTäéTÖ«?îæX°_x0003__x0005_kª?8]Ã"î_x0005_©?qqï¢?rU_x0004_ _x001F__x000C_¤?	Í_x001D_¶F&amp;«?SÛ_x0010_òik«?ÜQùÞX­?_x0008__x0006_K¤d`¨?MÌev"Å§?¡dÌzÌ­?&gt;â_x0019_Êº¯?VB_x0001_&amp;Âª?YFfçî=¤?8lÝeÈ¸¢?ÇÏ¢ »0 ?&gt;_x000B_î&amp;ÚÏ¦?(_x0018_ç¬nª?Z_x0003_ó®_x0010_¦?úcT?_x0017_=¢?ç1&gt;¼ï_x0004_©?Z»·¤û£?^_x001B_Ïðõ­?9ãJ_x0019__x0015_©?Ã?Má§?ÒYÍÑ`¨?@æë¾}£?à÷ÔgV*«?^°5r_x0005_£?ÿP_x0002__x001F_X²¦?@1_x0006_Âôª?#_x0016_­Xð£??éW(ã«?_x0001__x0003_}(UJ©?â(Õ÷bÇ¤?v_x0008_¨{bª?_x0003_úu^$A¬?Ú,q êD¬?Öë±î_x0014_§?Ü#ùÍ3Æ©?ÐZ¨³m8¦??Üª=8ì©?6Ø¬_x0002_½§?'_x000C_Û&gt;Æ«?ÆÜ¼M¦?Ñ_x0011_ï¼fW?_x001A_¸¶]ù·©?_x001A_&gt;óHK_x0003_ª?ÑÑÌ­_x0002_¬?V|4Ý_x0011_°?èù_x0014__x0011__x0006_¨?ïi®_x0002_?.ã÷¿Ôí§?¶_x0016_=R_x0019__±?Ò©_x0008_³?C®h}s«?_Âô?¸_x000D_¦?{4½K	¿?GÃÝ èÔ©?H¹¿²Ø«?lÕ_x000B_k²?ñÒÐÐ8ç¢?ÜÎS´¤?ò_x0004_­ã»å®?úÈDL_x0001__x0002_	¤©?È¬ð_x0017_?­°²«õ±?;®+_x0019_°?_x001F__x000B_)]T­?í;U®ÝE±?¦KÞÍoo°?l}Ñ¸ U£?p)!7¨¢?7¶GM,«?_x001A_®/ñÏ®?_x0014_+dF_x0001_¤?_x0019_-|_x0013_¡ç©?«¸é£_x000C_ ?_x001A__x0016_Ô9²?Ô]íU_x0013_Ð­?rv5¬û£¨?ÑÔõ~ _x001D_¦?¯*ÆM¯?Xª.6DD§?ZÄ¥pX¯?&lt;_x001F_ôi_x0016_e¥?ÄZ_x0018_j_x000D_¦?ÝÝAød§?lzLZ_x0012_$®?+CWþ©?_x0016__x0015_Oø_x0010_Ò¡?IkAª?÷Ù×ò¸W¬?ÃÄ_ÿYk©?VügñL®?SkKBÌ¥?_x0001__x0004_üÑ§£^£?&amp;ìKE?$áh_x0002_ï¥?ÒA_x0007_Êóû¡?XFÆÝJO§?µ_x0013_þæ_x0001_±?_x0015_»/²¡§?hî·Û2à¤?ÚÁ^ñoÒ¦?´­7l¤?À_x0004_ü­?_x0015_&amp;·Íúç®?W1èáØ=¬?Ý_x0014_d;$´?_x0015_Ï*_x0016__x000D_¨?G3Ç¬°?Ùz_x0016_Æ6§?_x0002_3-V§?ªIÖt_x000F_W¥?Nc_x0017_ÙÊÁ¦?Aò¬¢¡?ÙêtÖª?Õ_x0010_Cýª©?_x0003_|LÁUy¥?Ù¦õY	¢?_x0002__x001A_[êr¥?3ZÍ_x0010_çH®?_x0012__x001E__x000B_)Dç¦?_x001B_IÅÃÊg§?_x0015_¨_x0011_.Ñp°?Û-ÁíJ§?Tef._x0003__x0004_×z§?¢f_x0012_I§?}RHUh£?S§W_x001F_Y§?¸èÓgöª?_x000B_Û+_x0015_*¢¢?_x0016_´P_x0017_}¾¤?Ô¤%wÿ¬?·ð_x0005_á­?Ê=¸_x0006_P«?Ñb¯!­_x0008_¨?p4íðtÿ¤?Ú_x0006__x001E_þÂ­?_x001C_A&amp;_x0002_±§?"ÔG+ºa¦?¸HC#|g©?_x0010__x001E_ÝïG_x0018_¯?ÂE2{I_x0011_«?_x0015_ÓûýX­¢?7Þº_x0018__x000D_7«?_x000E_ö\Ú?§?\ËÈ_x001A_?t¬?7k«Í6W²?ÖÏA_x0008__x0005__x0014_§?ÖÆFô_x000E_¯?[t_x000E_?©¬?T%$O_x000C_£?£zÀÚVù¯?t SV._x0002_¦?µ_x0017_5ÿÛª?_x0001_lÔþ· §?è RG_x0007_9ª?_x0002__x0003__x001E_ê¶Üÿ_x0007_¯?6_x0011_âGõÒª?~×Öó§?¹_x000F__x0008_Èz«?O\9_x001F_©¥?É`ÆþD¤?ãîÛý£?¹VÔ®§?l_x001D_î_x0019_÷?z7Ú_x0001_Øª?G®_x0006_5ùZ§?ìÀw\å­?Íx@ç¤?s¸B_x0018_é_x0004_ª?ª]Sß_x0006_:£?ýºO½_x0013_ª?.nÇbUå«?è»w)rè¨?_x001E_)ÝYB¯?öwèC1×©?¶çìüÞá£?_x0014_âþ;3#§?"_x0019_Xf¾Q°?Ù¹¬ê=3±?m9Û¦¦?*ë¢/ÀH£?ê_x000D_Bv©¨?B¹¦ÄV¡?Ð§_x000E_Þ_x0015_£?XUÇU¨?òÀ+_x0005_m­?gaª_x0007_	}j°?õÆ]»¯?®}l_x0006_ó¼®?_x0007_ç«LÌ®?¦8[,¦?¹Q¥P©_x0017_¨? Þù!ª?;Û_x001B_¦º¦?:ãá±¬?Ï¢_x0008_'	¯?²Òöî_x001E_n¥?¬Õe_x0018_Q)±?¬?¾Z¡,¯?5àä_x0011_ê0¦?t¶ÌP_x000F_°?SMj_x0010_°?ôWâ¼³V¨?_x001E_6þîTå£?h_x0004_µEd°?¸_x0005_,²¯ª?ÑP_x0003_ýÀÂª?n¡_x0010_]ø+¨?â)Â%8 ?J_x0011__x0012__x0010_Ùh£?_x001C_×{«Ê_x0002_®?_x000E_\ôÂ÷/¦?_x0014_ö¸9_x0008__x0001_¥?*åé_x0016_ã}§?ü_x0014_èð¯%ª?u~å_x0016_b«?îÊ~ù§Î§?_x001E_;¿)W£?_x0002__x0003_÷"Lû_x001D_M«?F_x0008__x0001_/Þ¢?_x0008_Bä§W¯?_x0008_¬ytx«?_x0018__x001A_O _x0013_Ï¤?#[÷_x0011_]F£?¥Ð#ä_x000E_s«?2_×"d¯?y_x000B_òÜ¡¢?cî(ö¼©?\_x001A__x001F__x000E_)¬?ê µZ¨?MUTÅd£?ê_x0011_\Ë£?L¨NáÆ§?»}_x0013_ÛDy°?W_x0010_Òñ©?:)b_x0007_¬?YÑO²_x001C_®??$_x0010_Ä_x0019_Þ§?/õ_x000D__y«?Z§S7y¹°?_x0008__x001C_¾äCÇª?5gdÃC5ª?jöº_x0007__x0017_q±?étíóa¨?Óé3½®?rÁ2íû®?$åz§%¤?÷f_x0016__x001D_e£?vÎÙßÎ¨?nÞdµ_x0003__x0004_­F¯?µÎ_x000E_XØ©?!Ð_x001B_ÒÔ_x000D_­?Ýò_x000D_ø-b§?ýùrdBz©?M´Þy¯«?_x001D__x000E_øx{ª?ª°s_x000B_Â¡?_x0005_©Û_x0001_:¯?»(PÜ!©?_x0010_ÑÜ¨?¢¾Æ]ok°?ÕÁ!s?®?	ßX_x0019_êh¨?Rt_x0006_/o&amp;°?%ê_x0011_²À5«?3_x0011_Ýxw¨?â-OÎ}_x000D_±?Î®*D¦¯?Æ7l¥?ÅÔ_x0006__x0006_Ìª?t&gt;r¨Ðj­?ãÜÊ¬«?àÒÄâ?_x0006_«?}8TWÍ¨«?î"Ò_x0008_«®?XöWØ_x0002_±?chs_x000E_­?_x0012_+y=ru¦?x_x0015_³=1±?p4ýe_x001B_Ó¯?_x0004__x0003_(ÁA¥?_x0003__x0006_Â).?îÇ¥?0~s_x0016_Y¯?0×PâH_x0017_±?Âú3@¯_x0002_¯?Uw_x0007_§Ö¨?ë_x0018__x0011_ûq_x0017_°?ø2"N¡? åÝp¯ª?W 9¬?oçtr;«?Kïüäj²?2k¡H£ª?SC¼m¨?íh)$î©?EËÊÔÆÎ ?Â­2IM ?ÄÜZ¾I,©?_x000F_R_x0001_Àð¥?_x0015_«_x0014__x0004_÷¦?ÿk/ÌÌ_x0014_¨?Yâæö«?Ñ_x0013_i9Î©?e_x0011_ü_x0005_v¯?å_x0001_ëüô ?¬¬ï¡Í5¡?H1#_x001A_ß"¬?*Æ¶_x000B_ý§?_x001B_}¬õ¥?!"ä£xë¢?°-I£¯Z¥?G½_x0011_ö©?FY _x0003__x0005_hÍ¦?Ó_x001F_÷Ç¦?_x0007_äew§?_x000B__x000F_çÙ¸ª?_x000C_U­½5©©?î1çäßp¡?_x001E_ï_x0010_&amp;÷é¨?ÏÕ_x000E_×ª?_x0008_7Õ}_x0016_4­?_x001A_ÿIq»§?FRè_x0008_Ûî¬?_x0017_ï_x0007_Ñ°«?\¡_x000B__x001C_¬ü¤?9Uº_x0019_º°¬?ç_x0010_y¸;§?8_x0018__x0016_ùú£?_x0001_E!»p\¨?ÖÑ¢êN¥?¢]ýáWÖ¯?ã_x0003__x0008_´&gt;Q±?çH2ô_x0004_¬?_x0007_j%Øõ2«?RâõïaKª?j£ç¹u¨?÷p»_x0014_¥?©v3°pº±?U¨_³_x0010__x000B_¥?8_x0002_E×v ?î¥_x0013__x000E_`©?Û_x0019__x0007_M¤?»üClGË®?9â_x001D_,Å²?</t>
  </si>
  <si>
    <t>454f8672459bb2e8e9c806b9cba7d3ad_x0003__x0005_&lt;VÉ_x0005_Ó_x000D_©?¨ÿ~®ãÈ§?_x0010_µòK­¤?_x000B_ir_x0005_í§?è@R+­?_x000E_eYÕ0¨?è×Ô_x0012_¡ª?Þ°~n_x0015_ç¯?Ì_x000F_Û0Ä?;²_x001D_É£?Ñ¸ËL§?`Í.ÈÁ_x001B_©?h9ÈÆ+ý¦?w^çF¬»«?_x0004_%¾5_x0019_f¦?ù'À_x001B_¯£?C_x001A_Â_x0001_®C°?¹~*_x0008_°?ôõQÔW\¬?_x000B_ïí©?w&lt;ô¤?Þ«9\d ?_x0016_áµeÆ±?(JåËI5³?½l_x0005_¸Í×§?öá_x0002_c©?Õo°/iß«?l¸Éò_x0010_r«?ê_x0007_uû_x0013_¨?_x001E_JÓûûª?Ë°æQ¨?à2K_x0001__x0002_Ã_x000C_¯?ÊøÆÓõé°?"¿"ëIÚ¢?lóîá¡?Ófw_x0011_*­?_x001E_o_x0007_#_x000E_+¤?eÉ'×_x0017_°?g°ÌXD¨?yÅäXÊ¨?_x000B_!_x001F_¨×¦?d,_x001F_âõ¨?Hª®Ó_x0001_.¨?Ø_x001F_eLh­?,¥(§?rQ=VâÝ¬?_x000B_~_x0014_Ë!J¢?ÂV©* âª?ØF	÷_x0017_¸£?jn_x000B__x0005_l?®hc!*`¥?ìWÑiÕ«?+_x0014_¯]ÐÑ©?Ïòe%ÕÝ©?_x0008_S«/õ¨?ë):^u_x000D_®?B_x0011__x000E__x0018_z¬?_x0016_§ö¿u7£?Â_x0002_¤Ï?°?4@_x000F__x0002_à0ª?oõ7º{ ? _x001B_A	Í_x0018_¥?_x0012_É4¤F«?_x0004__x0005_Äþ_x000B_ôð.«?Ø¶4ÓÂ«?_x000C__x0002__x000D_èZ²?d4ÌöÜó¨?¨_x0011_®¦9¦?}Zwë,-¬?Râ	{ü_x000E_¤?G1ÔÕ_x0017_}?å³_x0002_~¾Å¬?Ëï,ü_x0018_'¤?c¼g"y_x000B_§?¥(J2+®?º__x0003_Ôjø¤?X_x001E_ë)t«?T_x0003_WjÞ®?ÌÕºüöË®?IR_x000D_×m£?_x0018_Ù_x001F_@¬?»{¾bg©?ªb4§_x0019__x0015_²?¶;¶¶Å8°?ü#¥Ùð¨?×O_x000C_,§Ã¬?Ö+îÓ1Õ¢?È_x001B_	_x000C_Ù'©?Y_x001B_v/¸-§?	¬!Î%°?¼3úþo*­?XÀW¼«?FÓ¼Î%Â¦?"_x001B__x0018__x0001_äB¨?.J_x0002__x0003_Ý_x000C_°?¦4HQ®®?z·a_x001C__x0005_§?vÙ®VO5­?ÈÂè.Ò©?.Cÿ¦¨?oB¤aí`±?|êac0¬?X_x001A_ÅD2ª?B_x000C__x0006__x0001_@r¤?Ç,æÁ_x0019_«?õ ÙL±¤ª?«c_x001E__x000D__x001C_®?-Mä=ÿ®?ðÍgw°²?eV5lO®?h&amp;=?Dò§?ÇíAÓ_x0006_Ù¥?Å_x001E_»«O_x000D_°?¾öX7¬Æ®?î­¹³©?I¶+q(Ë¨?·²a)k§?_x001C__x001C_&amp;&amp;0¼«?Ï_x001F_@¹Ä¨?»ÚÒ!Ñm­?Qyêüÿ¨?yOCJ_x000C_¬?Åµ.0Y§?v-Æl«³?iä'°ú¨?_x001E_Ç_x0011_0:=©?_x0001__x0003_Ü_x0016__x001A_ïN´¨?½=\_x001F_vu²?ÓT_x0011_â£ë­?&lt; ¿ò¾,ª?	=µ Zþ«?Ý_x0015_ÝE¦?cÔÅã«-¤?ð~K¨¯{¬?¶O _x0002_ØÁ©?_x000B_ÀQº££?w|_x000F_ppà«?}_x0019_ÿÍ-@¦?_x001D__x0019_Ï.d¢¨?k|&amp;¬?Fè¯n_x001F_Q°?y!_x0007_¾_x001F_¤?_x0018_¸ré8@ª?rY_x001F_}|Â«?®L°?+½Æ_x0010_ûó¤?=W_x0016_æMª?(Ë[è$ù¥?»ÔCÁÆ¨?ð1_x0019_z_x0017_p¨?I°ð_x0008_Ý¦?¼_x0001_n_x000F_ºU­?v9¤ê«ª?{FõÕ@N¯?ðÞÁÀ=°?G_x0013_¤NWÔ©?ÕHáW*©?Î£=!_x0003__x0006_ì¦?_x0014_[c\Û±?I`H~@Á¬?l5¥uxI?¾Í©z[Ñ«?Þ=Ãv_x000B_d¬?_x000B_´_x001F_)¿â§?_x0012_ûF:Ûs©?ü~c{7«?ÛZ_x000B__x0008_&gt;°?eõBÎ©?_x0017_ÆÚ@Ñ_x001E_©?_x001C__x0017__x0006__Sv¢?\Î_x0019_fã÷¢?¢Äì,§??¥_x000E_5¦?òã_x0018_6¾j£?üfð_x0008_©?"_x0004_*õQª?1AÒìË§?(_x000D__x0003_¡L°?Ùü_x0016_mJ©?dl2mt!¡?¨9Ê¡E%?Xc UèÖ«?­ó_x0006_·ó°?_x0002_rBÔR©?æ_x0001_&amp;Yí«?Ê¢mbw­?x¶+-B ?k_x0005_L7"¯?ÎÁ_x0012_«É°?	_x000D_¢õì.¹©¬?+A_x0019_Å/§?_x001F__x0001__x0003__x0006_¸«?)_x0002_Aj6_x0005_¦?_x000E_À.ªô¨?Þ9ú«6±?jqdd!¥?å°Ñf4)©?f°Eã®?_x0004_`%K«?jÔ(_x0002_rc ?ÄÂjþ_x0007_r¦?î_x001A_ÞGç«?4ïÜ´§?#Í_x0005_ [®?dî0?©5«?_x0014_ùt_x0010_Ç©?±acñ=Ý°?6î_x0007_bÄ®?øÁÏe_x0016_®?Vç_x0001_;²¥?èì[¥e1¨?_x000B_aºpi&gt;¯?î _x0018__x0006_4	¦?_x0010_[ºß_x001C_?_x0003_:{ÅT_x001C_«?ä©_x0018_¶_x000C_¨?JåJkë_x0008_¨?Ï]¡_x000B__x0018_­?_x0011__x0003__x000D_._x001F_¥±?Ì_x0017_QÊ"+©?õ_x0005_¼_x0019__x0002__x0006_­n«?ö?±P¡ç£?´Ï|M#«?_x0014_¥Å*¸/§?_x0010__x0006_R¡¥?q_x0018_õsØ©?bø9&gt;¨?o_x001A_ß{Ý®«?l(_x001C_ö_x001D__x0007_¨?_x0008_fE	#ºª?ÛYKí¨?°A³ì_x000C_¨?R~ÐVÇ_x0004_ ?¿_x0019_h?´²Ú,_x0015_¤ª?_x000C_ì3´¢?½²Í_x0001_Îq¨?ðñe£?£õsè]©?¸U¬_x0019_þD¦?îô_x000B_Ø&lt;¦?]'ìò!é¢?@	_x0003_Ü_x0010_ª¨?Û_x001D_S¨?_x0001_&amp;jn´°?GTR3®?Tý_x000F_°?¬IV_x0006_5¢?/êu4Ò°­?Ò'ÿ_x0005_´S²?¢_x0019_¬4±?°D;¤¬?_x0003__x0008_PÍ"à_x0005_¤£?¯Oã_x001D__x0011_A©?8°U»WÁ­?_x0003_Ó_^L¡?_x0006_q_x0011__x0013__x0002_;¢?_x001F_7Ãâ_x0007__x0016_«?÷¦ätß®?[ø^ê©?º,_x001A__x001E__x001A_ç¥?Ùôú4Äù©?aår(+é¬?ºh-Ú¢¥?Ü¤×÷U_x0011_©?ôÿ{ÀV	¦?roa®,ª?_x0013_PD?_x0007_¥?Õ_x0001__x0019_¢·ª?.(lÈ)&gt;¬?%É|_x0004_Cz«?¤49¬?õZÛ§?ACNÉü¥?ny³°¹b¬?¬_x0014_l«?E_x0014_7üUÞ«?mÙË½Ü¦?aàXZó¨?X¨è¤?Þ_x0019_Ôg_x000F_?W"ÿ±2¯¦?Ï¬¨útÞ¨?µDcA_x0004__x0005_:7­?	Ñ °?Rwî_x0002_x©?_x0001_`Ôüöv¬?ßgë_x0012_[ú§?2vùvÜD¡?ÕÌ×ÏPC­? ç¦?_x0016_deI_x0014_7¢?Æè\ßA­?íeá&amp;Â´¦?_ZZ&amp;ëé£?Ä_x0002_ð®?(¢!Â3­?2#`H¬?Éó¡sªþ¯?@98¯¦³?-_x0018_JgÒ§?T¸¦£?_x001B__x000D_Ù_x0017_Ës¥?k@P_x000C_Ç?ÅÏ1E_x0004_­?ÄáMUó­?¼ÄNÿ°?JÇVRµ«?uV cÇ°?_x001E_½_x0007_@ã¬?dÅ'^Èª?_x0016_S"·ó©?_x001C__x001F_Gr_x0008__x0003_¥?IL±z®?e]#*8ì¥?_x0001__x0004_0¯¼îÎ¥?/Ðñ¾;§?b_x0016__x0014__x0004_Z¯?Ä¬_x0003_¨?Yã?ì£?ÂÊV_x001A_$­?^ùl§?9ÖÓ/ýµ¨?¾ +_x000B_NÙ§?_x0002_ªÝò©H¯?ïy[_x0005_&amp;!©?ïyu ¨?óà«ð_x0007_-©?²æ¿"+_x0005_¨?¿_x001D_ZÀª?Ö§Ã_x0012_._x000E_£?+zÅ`¤?_x0007_Æ/ÓÄØ?_x000F_Å-_x0011_Ä1¨?p_x0002_	s?&gt;¸yíp_x0017_®?+öÏ_x0015_X¤?à_x0008_åmn_x0015_¦?_x0003_­u_x000D_Åß«?õ.Û§ö«?ÏªV¿m§?4øI_x001C_®?%_x000F_à_x0002_	J«?±_x0007_¸Ö;e¦?aúÙi®Þ?	ZVØIª?_x001B__x0008_`£_x0002__x0003_þ_x0018_²?6É	Ø¾¥?Ê^ÝóÅ§?^_x0001_=y%¥¤?æÖÎh¥°?_x001D__x0006_Dq:±?{¥©ýG*¨?´_x0012_U$c¡©?æ9ÌÒË_x000B_«?\q_x0017_³~¯?Î­_x000F_^¯¤?_x0018_Z_x001A__x0015_Û¦?ª,S6ìN¦?h_x001B_I/¡?_x0018_.wjÌ«?ä_x001B_s¥?¶^ñ.U±¬?t$¢ýp_x0007_®?}@Ã4©?JKÛ{©ß§?âìÓØ2È¥?­ógLª?©aä)_x001D_K°?_x0010_9BB¥?_x000C_DüÃ&amp;©?_x0014_¼0«ö¥?_x0010_Gö_x0008_a¯?m¬=ò«?iÅ~Ù¦?*íÅÈÄö¢?t8=_x0005_~l¦?Ðõíh_x001F_©?_x0004__x0005_ù&gt;°rÔÀ°?_x000E_ÏîL±á¢?_x0010_aôTÝY±?=B_x0010_ C±?áj_x000B_b_x001A_ÿ¨?¦/0¥¤ª¬?rüoO_x0011_®?Ð_x0013_t	Ëþ¢?_x001F_µ´,Hµ©?Ü`4Û_x000D_Ò¥?£H_x0002_Â_x001D_­?&amp;£¯ÎÓ_x0017_ª?R¶fG°®?^Ù¦Î_x0010_6¨?_x000F_]_x001A__x0003_ýÖ§?W-Ùoî©?òxI	-_x0013_£?¸D­âä¯?ìGXQ_x000B_©?rz_x0013_Ö_x001A_¤«?_x0017_¤+&amp;­?ËEM_x0007_&lt;­?f%ÊnóÌ§?x­Jm{á©?(»kçI¨?¾À_x001B_f`Z¦?C2Ü2_x0010_¨?¶ãâ_x0016_×&gt;£?½_x0018_ÜD«?[u_x0008_á#Ó°?$_x000D_~_x0019_o-ª?_x0012_³_x0001__x0001__x0002_û°?OôÚë_x0019_}¨?«ÀZ1_x0012_§?T2_x000C__x001A_g¬?¹tS=^ù°?_x0016_×b5H¬?h×ø4¨?úù¤pXª?Þ¶Q_x000B_©?Á¨®7_x000B_¬?_x001C_xN_x0001_å'§?äL÷yè¹¯?mÝ0_x000F_3l«?_x0008_È²%@Ä«?=Cÿ+/ø¬?FmQ^Îö­?,@¶'@g£?f²Ú&amp;¸¡?±uÖ=È©?"¶ÞíH{¬?b_x001B_Ü9d­?»úà_x000E_f¹¨?Ùª_x0013_;¨?ÖõßÎ²?^Í~ò&lt;­?³ÒâqKi«?1ÚIçª?ÖÎ_x0018_ÜØ«?Ê$¨:_£?!`_x000E_à_x0001__x001E_ª?`Îwõ0_x0010_©?_x0012_¦X_x001D_@¨?_x0001__x0006_¶)a*_x0004_ÿ­?_x001A_¿!	Ï­?ÂÞ=_x000E__x001E_£?ÐCu,pÆ¯?z_x0002_ Af¹¥?¢^_x0001_[®?fpÑAo£?Ð{0È_x0011_æ§?DpmY	2§?kÓ_x0003_JÖK§?4ÿ©Ò~¨?Äó6q_x001F_¦?æM¤°_x0008_\®?T$n_x0014_­?öÕ¤x/´¯?è2eÓ«?PÄV¦?´_x001A_2÷¬?øßNuç_x000E_¦?$!;®'«?}NçR«?;_x0005_7T_x001D_¥?_x001C_ÀÍOzÌ§?ú¬ê&lt;Xi©?Ãíçný¬?".Â_x0012_w©?Þ%Yiw°?³dl²£°?h_x0008__x000D_Ó¼b®?'_x0006_«ù¬©?qX¡Å|_x0004_°?î(è_x000C__x0001__x0007_Þ ¬?â³Ñ+Ä°?F²ÁNý¹¢?a_x001E_0ôv°?_x0011_x_x0002__x001A_¢©?_x0007__x0012__x0017__x000D_µq°?_x0006_Ê+w©?PÉ_x001B__x0004_U~°?´;ïm mª?ê_ã_x0019_¨?_x0005__x0017_©×_x000C_¬?«^_x0017_Á*?aÞ*´(¬?­éÏÉñZ¥?_x000D_¬M¬µ¯?Ç_x0004_L¸è¬?r²_x0006_Ó_x0003_§?|«Ë0'· ?j_x0018_f5_x000F_§?ìE_x000E_6Á_x0005_¯?®!_x001D_;zÐ¯?_x0011_ÌF=Í«?·	_x0012_=¥?ËHEÜ¬?)÷hÁËÏ¤? @ZàMM§?1åØ¨y_x0003_¥?î=_x001A_%_x0004_«?s_x000F_r·_x001D_L­?bÜÆs©?YÄ·½³_x0003_¬?R¤^Øj_x0001_¬?_x0003__x0004_R7TÍ¶Â©?1GÙ_x0019__x0006_­?z#Ò^x7³?Øê}_x001B_E¡?t³I_x0011_Ö&amp;¢?QÈmÃ_x0011_¬?§tib{«?_x001A_*rû_x0004_(®?É_x0013__x0017_hB­?· S4Æ1¢?è-Ó²E.©?Nk¨9_x0003_«?â½þX3¯?Í?Â_x0011_çç«?aË,__x000F_¬?jî;G© ¯?ßq_x001F_Â_x0016_Z¥?Ç°î1;g¨?_x0002_7ÍD^¢§?_x0002_,³g¦?_x000C_¶UºÚ±?Øâífª?ªüòl± ?!ùÃl¹±?äIdü¡¨?Ã_x0003_IÄ%§?Í'n³õ¥?A_x000C_W¾pÍ­?gô!º_x001D_@«?UÒ_x0001__x001C_ód©?Kð_x001D_ù_x0019_±?å_x000D_¦_x0001__x0002_Õç¤?Ò_x001E_ù_x001D_t(ª?÷½Úcã¤?)u¶©?_x001E_MÈÎãA¨?`/¥¸o@¡?­Õö_x0011_%©¦?úÍ_x000D_õ¦?+_x001C_,föP¨?Ç-@0ð,¨?b_x0001_(qóß¥?xrÎ_x0008_ª?É¾^56¨?=Ö¦uI(±?sÔ_x0002_|qÑ­?M_x000E_zM?D X_x0016_f¤?³åÕÑüù¢?ÆØâÊ¢ë¬?,NÇ_x0018_1Ô¤?ë_x0015_n_x0004_»¬?ô_x0003_C{02¤?jÍ&lt;Æ'?D¿é7VÔª?Ô3°_x0010_ë«?3~£_x001B_[©?0rá¬&gt;&amp;¤?±ØµÅ_x001D_¬?=áÜÝd¥?,W%áO_x001E_²?ãè/þÌJ¬?l[RÕ=_x0002_?_x0001__x0003_ñW¼zB¦?î_x0008__x0004_¤?n &gt;¸Ø¨?jL_x0016_Ä±£?Ü_x0017_®êÃÁª?d©_x0007_£Ç«?ò_x0005_øb_x0002_f ?RI»úS_x0016_²?ÊV^hÞâ ?bûáÓ_x001F_¥?Æ_x0002_é	|Å°?_x001E_Ì0;|ª?ª_x001D_·fg ?0®_x000C_Î¢+¤?½ð_x0008_Îlp¨?8_x000F_;áÐ­?v[k«5±?·©]&amp;gt£?æj_x0018_Ö=E¬?_x000D__x0001_ó}¢±?_x0013_Y?ÿH#©?Â¤&gt;ä+O¦?Ô%}¿g£?L:¤'q¢ª?kZ_x0015_íï³«?÷4Ö_x0010_&lt;¬?åñ28]¦¢?!Ý¬ØÑ?@_x0018_jGõ_x000C_±?2Û®ß"¢?Î_x0006_Ñb×±?³bm_x0003__x0006_+±­?Õßm;®?À_x0005_þgáÆ°?&amp;zB¾	¯?_x0018_äë¢?Â¶'±?kÓþé ¬®?º_x0006_ÀVæ©?3&gt;bq©?_x0001__x0010_ÝZ%´¬?\°o¦Å¡?o§k8_x001F_6§?-/À_x001B_%?´érÿ­¿©??iÇä©?ì_x001B__x001C_i_x0002_ð­?þ_x0002_fW©¨?:ëuPk­?cVò@Wâ¨?s¡¹_x0015_Í¤?ù7K_x0014_½°?Âb$_)¤?|Ø ÇÞ³?_ýQ©û¦?_x0016_Vèl&amp;{«?T¸ä¬:G©?³^PM,N¦?	¹×¢?PIy1"ÿ¡?å_x0004_Þ}/¢?º_x001B_³__x000E_²?ÿÀÈd?©?_x0001__x0005__x0005_Ðh©¶­?yW1&lt;þ¤?1Ü_x0012__x0011_ò¼¢?rÕ^£^§?Ñâ(¯µ°?l_x001D_û _x001C_±?ÇMh[¨?ïHÝU¨²¨?¹_x0012_°è_x001A_¢?kãB	©?JGX/s¯?²eÕªû§?ÔºfY8_x0016_°?*x¼üÂ£?,÷k¯Ê©?pmVÐ©?_x0002_Ã5ö_x0007_¯?ÆÂ_x0007_fÎY«?_x0016_+-3²_x0003_­?¢_x0019_ÛéOù ?S=qd°?êKyÛ­?Æ«°q%®?ìÕlF}¤?àfÒ_x001F_À¥?Èy§C_x0011_Ó¢?éÕRq§ð¥?RD«Æ¥?_x0010_idK_x0016_¾¨?_x0014_½ê¦Q§?é_x0006_-CÜO©?_x001F_µ_x0004_ý_x0001__x0004__x0018__x001D_±? ðÐl_x001B__x0010_³?KB2UjR§?_x0012__x0012_æ:°§?Ñl E_x001E_3¢?sq¿È^ ¦?ØÔU´?$®ox×À©?@_x001C_È![°?êéÀÊ]Q ?Ê+LUáE°?ßZ®¢¬?¥O_x001C_rR¨?ÑÚükCg§?Õgõµd?ÊL5ã«?+&lt;)\_x001D_à°?ò¤C|&gt;«?_x001F_)µÆØ?P¼âõÊñ©?_x000F__x0012_G_x0002_ö§?ÖÈC_x0002_®?h9Ö_x0003_i¨?­:N_x0015_²á§?Ú._x000D_+§?gý¾ª?t'_x0012_ú7N©?qì_\Å§?_x0011_;¼üâ?¯?O¤ÂÐ¨?iË³ÄÈ¯£?:þBøti§?_x0001__x0003_¦Üí_x001F__x0002__x0012_±?·_x000B_ÃHAª?Xò[Ä_x001E__x0010_­?Â_x0001_ÿ_x000E__x001C_¤?Ü'm·_x000F_¥?_x0002_oL¦?#3eý_x0018_?`?£+V¹³?ò3_x001F_Ç ?68½nC±?_x001B_;$W!¤?´DýSAàª?²ï÷_x0002_&gt;å®?Âë«¬pâ¬?cÚs°C_x001F_§?8^wt?=¡? ]ôµÚÝ­?Ê+9Èô¯?Vba_x001E_¦C®?£5õKu¢?öKÐih°?p	7¦_x0006_Û¥?ù=ÙÏ_x000D_­?v_x0002_dM²?_x0003__x001E_'_x0012_ê¤?MµU)}p§?$­_x0015_ÒtP©?ÇbCª.&gt;©?QâP¹§?I6Kÿ Ê©?j&gt;yÆÚª?¦Õ_x0004__x0001__x0002_DÁ©?YSÖD_x000D_£?×_x0012__x0013_&lt;uª?2gñ¨}Å±?m_x000C_sà,´°?¼©j_x001C_tå¢?_x000E_(Ã÷@A¤?þ¡*b³¯?_x0003_dV,¤§­?d_x0011_Ê®Õ_x0011_¨?fè®_x000D_?Ä¹Mu´°?^+8ìÄ¬?_x0012__x0015_^_x0017_Â¤?»îÂ_x0001_¬?Z(®¬X§?Ä6¼c¢"®?¬!Ï~"t£?¼Âòì»5©?Fjsã¨?Äó@K×E«??ct¡®?A	_x001F_d_x0006__x0010_¦?;õ*¦?-Ê¦æ\°?_x0008_&amp;¥8¡Ô§?EU _x001F_s¦?h§GÌ#h¡?am7_x000D_U±«?_x0015_ÈBCîª?[gÄ ¬¨?:B.»×­?_x0003__x0004_ÔîÅ_x0006_«?_x0018_e¨?¬rößf?Àzç_x000D_b¡?nk6S»°?_x000C__x0008_'_x0017_4&lt;£?§Ïáü~~¯?_x0007_Iæµ&amp;­?5íHE_x0015_ÿ¥?TêDoëg³?VQa³_x0014_­?kÑ_x0012_ª?³Bx_x0003_mª? ¹wg³;¬?±g,±s%²?_x0006__x0002_;`{±?A¤(HºÃ¤?$/ÒdÖª?`T_x000E_@©¯?%~§Õ¦?àsÁR±?Î¦Pûa}­?deØ5_x000E_Ù®?JÌ+GÎ_x0001_§?Tì_x001A_j)«°?pô!|¨?W,Ø+F_x000F_¬?¬µ_x000E_Ü©?Ã?I$vó¥?ªr£#§?	³Ð_x0016_M­?Ãz_x000F_&amp;_x0002__x0004_´4¨?x,£¸È^¬?&amp;§HÊP©?¦ä#ñÖN§?³Ï_x0012_«¨?¡Då _x0006_§?O^n-Ïf¬?\±ûHÍ|¯?ÍæV©?Û_x0001_Öú¼­?_x000B_ÀáYÄÐ§?Ì?ß_x0006_&amp;[­?³ÀUX_x000C_"¬?÷ê[iÖÖ§?lÝô¼ñ7©?&amp;ê¡MÜª?_x0003__x000B_29^­?ª`Aì_x0002_«?­¤ÄöÈ_x001C_­?eä«HÝ[§?/_âJ!¨?Á½_x0018_§(Ú§?{·_x0002_(e©?mª3"Öñª?\_x001C_®È_x0003_®§?tI7+ìÇ£?Ò!_x000D_SýO²?Pí_x0003_åé£°?¾o ÙÊ ?v_x000D_µ\¤?a¿mt_x001B_­?_Ï¬3fê¥?_x0002__x0006_ëZZÎ2)¦?]¯v÷_x0011_¡?¼ªbÈ¤§?	6:_x0005_©æ¦?½_x001A_H/¶¤¦?²_x000B_õ2*È¤?|nÓ_x000D_¨¤?ìÅÛKmÁ«?õ¯_x0003_³ª?¬Ä»¹¹&lt;§?õ¶_x0016_õö¨?í§öþO_x0001_¨?5Uä8Zû?9èOÌ¨^ª?_x001C_ì!86¨?âg_x0006_ê0©?	¢ç_x0004_4¥?&gt;6_x0004_Qz°?ëEm¥?BP._x000B_®?vÇbQ_x0016_¨?Lçf!Ç1ª?ÁÖzÜ7H¬?d£¼wÏ©?àòÍA Éª?&gt;_x0006_Ù_x0019_ã ?tg§«]a¨?M¤|=Ì¦?áöó_x001B_¸¨?9ÍU~ç¨?¸Öq_x0016_O±?ËÏªc_x0001__x0003_ü§«?_x0011_"&lt;_x000C_©?³Ãó_x0006_z©?vÑRÚ_x0004_÷?Ø¹E_x0003_z¤?²D1ó®?I_x0016_+nq«?}únmh&amp;®?4Ï_x001C_¨æ÷¨?¾1Of@õ©?mýÇ~¯?M3Ý±¼ª?E¥¦¬ü±?D¾éM©?_x0002_ ©un¡§?_x0012_	``_x0013_O ?Ù§_x0015__x000B_§?æf_x000E_øÏ¨?SB5?ÓÝíª¶T®?Ã_x0006_¢7­?XÓ'_Èì«?FÒíQ_x0013_©?¸í_x0016_ý\ª?üCÌ_x0008_y¨?lñk~³?A_x001F__x0001_hÅ@£?®Dl8±°?_x0005__x001E_&lt;|_x001B_©?è=_x000E_[âù¨?Õ_x000F_Yqo¯?`tóß#0®?_x0001__x0003_xëÈ®?¤½ûïH£?Â\ÌÓzg¬?&gt;ÐA±k®?Ö_x0014_j»_x0002_p«?ö_x000F_ëØ_x0001_C¦?¦ÿ_x0016_þÁ«?Ó@_x0013_ÛÈ¡?°.f_x000E_a®?Ô3Ï-t¡?ã´Ö,_x0018_¯?(&lt;â_x0017_Ý1©?·å_x001C_|PÎ°?^_x0010_ÐëW ?ðâQ«Þ®?\à*v-­?81i÷_x0012_­?ÑÑ)gk¬?_x0016_CphB¨?þ¥"Ç\Ç¦?ñÿí=L¨?ÀUðàO¬?_x0013_Õä:Pó§?ÄwYè©?Ëó\µ¦?Ûª±´Ù©?¹jDQÂª?e+e&lt;«?cüô÷_x0018_/¥?_x0003_W_x0015_íYU«?fzG:Y¨?ñï3g_x0001__x0003_0$¯?¹¶Ù¦?è/ _x001F_¸©?jæ¥}h©?0V@ÆÛÈ­?ÜJÖ_x0017__x0006_À ?´:¡6ð¥?ÌM_x0017_ùJS©?&amp;XâhÕW®?2_x000B_s_x0007_¶¬?m°Jâ³'§?;8Þ«?ÓÇvBs(©?e_x0007_ÎaÇÓ£?ê¦|©?Ò_x0001_f¦Ã«?Î_x0001_qeæs°?#_x0014_zR_x0001__x001C_?ZÂZ#%U«?]_x0001_$òí1§?;_x000F__x000C_¿«?¯¤â®2ý¥?*HrK_x001D_ª?Ç3ýx_x000C_ª?	Zis®?^´_x0012_¢Fù?&lt;_x001A_wõU«?l_x0002_g¢û®?Ò=è¶_x0002_ª?îr¬tM·¤?x]_x0012_Çr_x0003_¬?¤¨ðÄ²#®?_x0004__x0005_éZYdäX®?i s_x0004_UÚ¨?hº_x001F_¶ä­­?¢r+J»¤?¬n×Ð¦_x0019_¥?-c`_x000B__x0008_ð¡?b&amp;ÜA_x0003__x0003_²?c_x0018_ä³?ãvÉ÷ú|±?_x0011__x0007_q©?µ3ÑDP¦?ÑÿÌal¤?íoJ¦?c&lt;0_x0002_Ð¦?ã-|PÏx©?²ÒõGi®?äá;ñx ?_Ób¿_x000B_õ¯??7 nÔÞª?_x0001_÷Þ_x0006_ß2«?tóHnÆÞ¥?Ç·_x0003_z[_x001B_¥?ì_x0004_þt°¤?ÿÖ¶+7êª?R!_x000F_+4_x0015_¤?ëÛcÓ_x0007_©?RÕA(d©?¹¡B_x0015_Á¬?Ú_x0013__x0005_ñs¯?.çÉ¤,¨?Î`úJ®?8_x0016_¿_x0001__x0003__x0014_§?¶ñ/_x0001_©?»_x001E_ü°?Ä$ÊÜ¨?1øcãã_x001E_°?#~Ñqgþ°?_x001D_2h04°«?Íþ_x0011__x000D__x0002_µ¤?:¢OÐª?_x001B_ÎÚÉã¨?¬{PãH¥?ÌyÃ©?\ãXÑí£?_x001E__x001C_!L¤ ?ê\ý_x0004_¿¦?DZîÄ¿±?3$ù0`@±?ªÕúÁ¢¦?Xg_x0016__x0006_f4?5Ë_x0004_nÄ6¨?ÁéI©?[-'Jp¨?³¢RË_x0006_¥?¡ ~W¬§°?¾û_x000E_2ï-«?ØÁaÖ=Ê¤?_x000E_ûVåo_x000C_«?_x000B_¬ÀD·o¦?¢1ù³F¢?_x0005__x000B_g°?hrá­?ÄÈ_x0003_\°_x0010_¤?_x0002__x0004_2_x000E__x0010_Môèª?Ãõr_x000F_Ió²?¥õW_x0015_7)§?95_x001B_?Íý#ófu ?|ÀÃÙe¢?i}ËÑ:°?íò´¥ «?hýW±¨ç¬?':h©?__x000F__x0003_Ò1«?ú"Vµé¡?etæãÖÍ±?=-Öz¦?1½ë_x0005_½°?¢e´n:b¨?_x0002_B®¨û¿¤?ub_x0008_É_x0017_?§?_x0001_×À&lt;±¤?È¬ä_x000B_Ï¶§?5J4¯ª?_àO}K£?ÐýòF¥?CàÂ+q_x0012_°?â_x0003_Q³~#¬?ùÙó4Ø[¬?=K_x0014_Î°?;Ýl_x0011_,h¦?|v·þ^v¯?¿ø]»_x000E_Q©?Ö_x001E_°ÏXæ¦?_x001E_l._x0001__x0004_¦U«?±[bñOÉª?3+8ªÚ&lt;?¦»»åã¯?_x0014_m³%­ ?Vöb_x0005_@?_x0006_JÿÖÐ°¢?âÓæ1òM¢?£r³_x0004_¦©?®½¦Ïò£?_M6t_x001C_¤?;'_x001B_ñu_x0011_²?ÎÝà_x000E_¯?BZ[ _x0002_°?öFBú®?ôÔ¹_x001C_­_x0008_¡?Îeâ2Ý¢?jìM¹¹S¨?_x001B__x0003_C¥?Ev_x000C_ã§?Þú¶	_x0016_h©?ÎÜû+V¦?_x001F_?þ«?bk4_x0015__x0007_§?_x0004__x0001_ß.µ­?Ã&amp;ÎnêÜ¥?²[_x0006_ùõ¯?î»¡îï|¬?Ò¿_x001A_eò °?UÐÿçÉÔ¯?ßÀ_x000F_-Ì´?¬·m_x0010_±±¦?_x0001__x0002_£~Ã]§?~_x0001_¨*.V¡?|Õkê®?c zñú­?(l;oùª?ýg4s`§?T»(ð¤¯?í_x0011_±[U¯?_x0001_®© ¥¡?«&amp;ÉØÅ¢?NYZÑÂAª?¯Ï*_x0003__x0015_é°?^¯VÖÛ§?]$_x0010_&gt;q¥?_x0013_âqï«?6z_x0013_;Ïâ¡?_x0008_ðô_x000E_{«?_x0006_32feT¬?/Ë MXI¬?þv	V+ò©?'(8½¥?Ûvc¬©?_x0006_\_x000D__x0014_É©?_x0001_&lt;¶Îzz©?º_x0007_F¾^ø©?|ï_x001F__x0013_9¬­?,3K_x000F__x0008_ª?y1ETöäª?èááª?Ë1M«?H£J«?«yÚ_x0004__x0005_Í¦?_x0017_ªÆá«?÷uÂ_x0007_I¨?_x0007__x001E_ìæ¨?ú¾V9]´£?¸CYÇ?Dìy·]£?R(Y¶û§?â}_x0011_ý_x001C_ì¦?ÞÌ&gt;-vÌ¡?¹:÷ø¢«?rPE_x000C_o©?ñkë°_x0004_¯ ?}_x000D_OÃÊ_x0005_¬?D_x0003_cËÌ§?utóc9i¥?tÒÒ_x0019_Qò£?ô=Ê5_x0002_£?Ê-"_x000E_ø4¯?_x0004_®U+&gt;®?ì¡í_x0017_0_x0013_±?©ÑëG'£?`ïÊÍé½§?ì³+ù:Ä°?A_x0011_òæ_x0017_¬?_x000E_¼Í=³¨?q7»O©?ù/c_x001C_¼°?næGt¤¯?GêVI©?_x000E_Ô43ã/¤?6_x0001__x0015_Kü§?_x0001__x0003_¤¯ý_x0007_Å¸¦?_x0010__x0002_õøFÚ«?_x0015_Lh³?Ë±^LÓ¦?ýqzð¤?U&amp;ËÑcf¬?+[cáà¦?ëf¤N_x0013_å¨?_x0002__x000D_¡lÅ¨?o´Ãºâ2¦?&amp;S­¼_x001F_x«?1|Ç®?çªI½Å#¡?_x000E_`QÔÎ¿¬?_x001C_@ò¥?6lü_x0013__x001B_Y¦?ë§&amp;ú_x0017_é¦?²Klú_x001E_¢?¨@	_x0001_ì\¥?fíù_x0006_¤?0_x0013_½ü_x001A__x0006_¥?mÄæ¬¢?N¾÷¤Ï©?´Ú_x001B__x000C_Ñ£?_§PT±¤?	¯_x0008_®üyª?4ª_x000D_Ú­¦?¼¸ây¦?zgaSÐ§?Î/ÙÁ§?Lè&lt;¾¨?¥Õe_x0004__x0005_Þ¨?+î|nÈ¦®?_x000E_}zsOÂ¥?'_x0008_LRTO¨?2_x000B_é_x001E_}*¡?à_x000B_¦³_x0010_v§?]Ro¹Ðª?R_x0014_­h­?y__x0002_\yª?)gÀ[çº²?_x000F__x001C_Í_x0007_G¨?ÿóqD_x0003_t­?½}ë_x0018_ü!§?T¿Í~J¥?fõÎ4úG¨?Éà7_x000E_rG¦?Pc!¨?_x000D__x001C_6Wò©? EGÀXÎ§?&lt; IÖB:¤?÷güÃ}¶¦?§°F«°?#±¡_x0001_ø¦?÷ºi¯"ª?6w¼vª? 7)pè¡?à\-â_x001B_4¦?\VÖ3ê_x0001_®?¸ÑYn¥!«?"Ò_x001F_3k¯?})._x001F_Lv¬?áì_x0015__x0012_Lôª?_x0003__x0004_ï¸Uïñ ±?þbòÁ§'«?õÚÔYØ?&amp;_x0017__x0002_¶Og¦?|ö:£J¼¬?V0'1B¤?Âo_x0013_ÍÙ®?ôÊÀf[©?_x001F_ð¯_x0007_¨?È®Ë]Øô­?$`åT³S¢?°[_x0017_ù¬?7C_x001A_®r_x001B_¦?§_x001E_¹¢*Ã©?fÔzðò_x0010_¬?D_x000D__x0012_2©©?ç`_x0007_õZ_x000B_ ?7`_x000C_gÿM£?_x0011_ª¡À;_x001E_¨?Z_x0010_7jÆ-ª?3_x000D_î_x000E_ÿ_x0004_¢?ö#£òÏ¬?ÐTQ©¼¥?ïä,ÈF°?ñ_x0001_ªJÕ¶«?Aø6R°?)ýè}¾!£?r)ª_x000D_©?_x0012_ÓßcÀ­?Õ)9G;°?L¶¼ßç¡?hí_x001C_"_x0002__x0003_ïK¬?rfjm3®?µwË¡Õ¯?z9}_x001D_(¬?ìx÷	ñî?_x001B__x001B_mã_x0014_Ã±?ÅÔ~ãi©?ØâU_x0001_Ú°?S],&gt;_x0014_©?hûíÇ¡ª?på]mk ?¢&amp;û_x0010_¨?½_x0015_¶&amp;¦?_x0017_ìU­è¦?ê	_x001B_À©:«?&gt;	»_x000B_B¨©?_x0003_]R%è°?^½©&lt;oª?R_x0015__x001D_;ú ?î±o[lÔ¡?Ðà _x0012_ÔÍ©?ÊT_x001E_HM°?WË~»ì­?ÚÁnF¯¥?Ý)½ùz¤­?¬@}*¦?øðN7_x0018_Ë®?Ñ¢üÂÄ_x0007_«?G_x0006_ûUð©?*_x0001_'_x000E_Z¢¨?[_x0001_mftª?hâöï_x0007_±?_x0001__x0002_÷_x0019_;÷±°?ë²òÉYÜ¦?¶}­!_x0013_{©?êÔÐÄò¢?_x0001_; G¢?RÆc@Ó"¯?b_¼W.Ò­?V_x001D_V'3­®?VO4(¹Á®?_x001E_à´?|«_x0005_Îòw¨?8&amp;_x0014_Gü«?³òm[Àzª?üeèo¸³ª?ãç^çz§?Nõ=ÐÈV¯?æ¡_Ê_x0013_«?²_x001C_@©r_x0001_®?ëùa ²¡?)ZõU%©?_x000C_ÎûcÔüª?I_x0001__ãª?®`Tåb-®?ÌX7Ò;_¯?@L¬_x0005_©?ÈT_x0008_ÖÝ¸§?dÝ~·¬?çôÓsÕW§?êï1ë`°¬?X.Ê(¾¤?â_x001B_H±¼¬¢?Õè_x0004__x0005__x0008_/©?_x0008_Mß\@°?½&amp;¡íyx¨?¾^Ã&lt;:Ý¯?¨¸÷ZüÚ§?ÿÏ«_x000C_r¥?)Ê.R_x0002_®?ÿäëÃ¥_x0005_ª?$Î¹¼È£?_x0010_.yz0K¦?:Uc*¨?dü,i°?_x0013_!_x001F__x001A__x000B_¤?]ë_x001E_DÅ«¤?yÊ÷4¦§?{@.Ý3_x001B_«?YÍ¸aL©?s[Q.²?_x0008_Eßy§?s&lt;\F1ç©?0_x0002_²WÛrª?_x0010_6Ï!y©?½0bs¾­?8_à_x0006_¦½©?_x0001_K_x0003_aÅz§?Xk­L×&amp;¥?ÄK¥v@Ó­?=._x0011_~÷¥?ÑE7£Û_x000B_©?¤`ö_x0017_}?«Ë¹è®?Ø¤ÓC3p§?_x0003__x0006_®Úún[°? hWç¯å¬?Bh1Lº¤?**&gt;§5£?°_x0002_«ð¤?_x0007_%¯Yµe¤?âO³ùyÛ¥?_x000D_K+_x001D_v©?_x0019_ò_x0001_´ô_x0001_°?ézs_x0003_·R¨?_x000C_wNuÑ_x001D_¬?_x0017_ÛÕoî¯?´Üz£?¶_x0005__x000D_4Q¬?KûevÖÃ®?`	¦¬¥?JRÆëÍ_x000D_°?X[)7a£?'Ð`°l ?a_x000B_º"K]§?øu6ü[©?_x000C_}Øì¦Å¤?|³³lÙò§?Ìò_ _x0008_§?®&gt;Ûý§?OÓêPÏ_x0018_©?Cd­¦ª?w«ü.Æ¨?_x0010_ùé¹Á§?_x001C_ÿÝGÕ¬?ì'Ò±_x0003__x0004_°?	_x0017_ÿ_x0001__x0002_½Ö¦?0Ú&lt;"X°?M`6|ÚA£?]9?½{©?_x0012_Ë©äW©?|¢z~¬§?ªì&gt;GßÅª?_x001A_Ê_x000C_&amp;9¨?|JÐ¨æ£?M]}#Jí¥?_x0019_á*ÇÅ«?_x0017_º¤ [¦?JÆ[ñÈ¬?(\~æ§&lt;¬?ÎËøòiª?_x001D_ý¨íy5¬?Þ&amp;Ln«P¯?;S¡xZï©?þèªh[8¬?_x0013_E_x001F_jµÑ¥?_x0001_pô÷%Ö¬?(¥mà_x001B_«¤?_x001D_t_x0004_º­?ù:*_x000F_Âà­?óU-úÙ¥ª?F»Å®_x001F_v¦?à[ÂàÂ_x0002_¨?,jæu¸í?-_x001A_ßÛ_x0014_¥?_x0010_÷43_x0010_¬?}§_x000E_'a¡?=_x0007_c,¤?_x0005__x0008_û_x0005__x0014_à84«?Õ§3~î¸¯?E¾Ûàúÿ°?n)I*Q_x001D_®?º	ä_x0004_ý&lt;«?y*_x0002_ÿ1¦?_x0010_;û}ú¢?H_x001E_ë¦?{)e(­_x0006_®?Æm¥ãk ¦?`4ÿ«?á6_x0007_è³_x000D_«?'Á5ömð¤?´{_x0011_'¬?ÜÔz_x000E_ÿ©?_x0005_s:VÊ¬? Ø_x0016_zõª?1$«_x0017_êÞ­?p_x001B_Í¨¥?_x0017_ÿ¿Âo#¤?ð¦_x001C__x0011_?¡?&gt;³Z¼j¬?_x001A_ê_x0003_u_x001C__x0016_¯?|` _x0015__x0004_=¦?ïwù­?,«±&lt;uû?ÂE}Ú­?mß_x0001_Zü¥?z@_x0001_µ·v²?:}ãó&gt;¢?äÖÃÏ¾¤?ô$/:_x0002__x0003_tð¢?ò_x0016_û¶_x0001_ª­?@_x0013_»+æE®?}_x000E_¥?6þª?¾tþI¡Qª?q[ëÒOP°?¯^õ_x001D_Ñ`¬?¨|/h°?_x001E_¤¾~ÎÙ­?Xq§_x0001_Ñª?_x001D_«m"ÄÇ­?3nØÉß÷£?&gt;ä¦õÅ_x0019_¤?P_x0004_1ë»§?JPöÒ_x0010_Q¬?_x001D_b»½¨x«?'d¾Yª?|*}¯£?+Î_x0011_Â\§?=_x0016_¾g_x000B_­?QPºv«?²$Pr_x001C_­?_x000C_:&gt;o¨?±ÉÛ_x0007_F«¬?´&lt;:qµ?¤?ÑàªBH¨?µÑª¤_x0008_¢?ÍÂ_x001F_Àog«?Çjùóª?_x000E_ÀÐü¤?ØÃ8ª?_x0015_ÄG'ú-®?_x0006__x0007_ÔNô¼_x0018_±?÷´I®Ç©?ÖÞ;Øw_x0015_£? 0Xí_x001C_v«?_x0019__x000D_	Fª®¥?_x001E__x0013_[È5Ã²?{ý4ø_x0005_Í­?qú¥ÚÐ¯?Íáî´±?B&gt;/ÌÐÙª?ä}R_x0004_bx¡?ó?_x0014_/«¦?o&lt;èãd:¡?_x001B_9ðÍÏÿ©?o_x0007_ôþ³a±?ÇØº/£ª?Y9NO_x0016_­?T_x0012_éî¯~¥?_x000B_#÷¡Ù©?_x0010_ëR¨_x0001_ ?: _x0019_)àV°?ÄÇÃkº®°?"bÏ_x0003_Ý¤®?+}_x001C_A4\©?x_x000E__x0002__x001A_Þ¬?_x000B__x001D_ÓOÜ°?)®²;ü¢?ÎÍºA¬¦?)_x000D_Í¨Ó]¨?orG0¡?_f}Î_x0005_è­?úð9_x0001__x0003_Ò®?Òè_x000C_¿v$¨?IH¯Ãò§?·/ôþ ¤?SgoÕ.±?ì__x0002_8îó­?ý¨Ü+¨ª?²-_x0002__x0001_9¯¢?®{e NÆ°?c»ì_x000E_%¨§?©ªÏ,_x000E_H«?ÖsîAÊ§?·ðÁ*¨_x001A_¦?¬»_x0002_6þ¨?KvqÙ¼£?è§³_x0002_©?,c¿|®?Xµ¥!v7¯?JÐ_x0002__x0006_¯?CÁ-_x0017_ ù¦?íìú_x0019_^ª?¹ròüè7¥?^iÌY±u¤?x»Ò¬ÕÕ°?d_x0010_tx@,¦?yC`§µ«?&gt;Ùx¸"¬?T½ß!øE­?Ë¤;Ò£?XàIÚ¬?XÛ]»+©?_x0007_y©Q¯?_x0001__x0002_fØç»°?ZÎ!Þ_x0014_¢?_x0003_½D«§Ö®?d"/8«?J_x0018_bËª?_x0018__x0012_	_x001B_Þ¨?.8Év©?Ø_x000C_w}¸°?_x0001_4E&lt;(N«?úìR_x0011_³ø¥?°hèq2§?&amp;?_x0010_«_x0008_©?»wu{§¯¦?AnÆ*Ì?u_x0002_dÈ ®?ã¨Ì$@¥?ÈTÌhª??^$_x001C_"q®?}_x0006_ª_x001D_¨«?Ý²j_x000D_9Ø±?~¦CË»¥?"jöÀÏ«?â`_x0003_ær¬?â_x000B_rRÕ_x0010_­?¢{}Z_x000E_r¬?MÞ%C©Mª?­_x0001_·ø«ª?_x0004_öF/ü1¡?¢2/_x0012_­?ð¼ÃúÛ_x0019_?`»ô0ú¬«?@£¢±_x0001__x0004_Ó_x0010_±?zÆ/þg¬?¢ÞÑèD ¥?_x001A_âìGãt©?I®Ce+¦¢?_x001B_a_x0008_Áe_x0016_±?pÚ0Ï_x000E_¢?ö[¨}É¤?_x0018_ßÍt4¡?»ò_x000D_Àpª?Å 9_·­?ªGìD%®?vè?Oü ?]P­¯?I}Ü_x0008_Å¥?[¢_x0005_¡$¥?_x000E_HC_x0019_Jª?5_x0006_o_x0005_è¬?Nw/Ï¶¥?ÛÙæ_x0010_àµ¢?_x0006_ïÕ÷Gs¬?_x001E__x0010_£_x0015_©?Cë@Û5®?\³_x0006_Å_x000C_Qª?ª¤(5Ê¨®?_x0002_éÌµwk¨?ë6ÔA2©?_x0003_h+:0²?Õ[ñ?ã(&gt;Ô°:±? tÚ?1N_x001B_ÀÌ_x0010_©?_x0004__x0005_,»`Nj©?¢d¤î_x000F_w¨?#ÔmÝ­?s_x0003_UÄ¶_x0007_²?Ëwô¾l¶«?Lþ¥»`«?ºñd­á¨¨?¢!ôK¤?þó÷_x0002__x0001__x001C_¡?Ê4¶kü°?aÚ_x0005_°«?TQÎ?°?ÀÄßV ?^_x000D_´Å¦?E_x0005_9¶¨©?òGßaâ­?H_x001F_`_x0012_¤?u~;LÅ®?qå_x0018__x0002_±?_x0014_õH_x0004_L®?à8ã_x0008_i®?äÆWà_x001A_f¤?¬_x0019__x0006_s C¬?tQá_x0001_n£?í_x0019_a_x000D__x001C_¯?¢_x0013_ú=»¢?_x000C_â»\Ä}©?ÆH¬£çã¤?è_x0012_Ý_x0005__x001F_«?-±1Óxaª?.¦ÏrÅD¨?_x0017__x0017_ê_x0008__x0006__x0007_7Ç¥?Ü&amp;2¨_x001A_j®?Hó#_x0003_¡?êÝ!_x000E_í\¯?$iÚ¼_x001E_ª©?c.I!e¯?¨_x0004_IÆ·Ñ¨?_x0007_½lbAÝ§?wÐ Är=£?_x001F_7Büè0¬?³_x000F_¥$ó)¤?ÝòÈª2´?Ì_x0016__x001C__x001B_Ô_x001C_¥?F_x0012_e-3b¬?¤uÚC_x001F_¨?EbbÎªö ?\´[_x0015_Îå°?IIn_x0011_­?Á5aË\¨?Õ_x0003_[öø£?íC]½*©?³_x0001_-?¶$?]óÔ_x0002__x0016_a³?C´5_x000B_:¨?`w_x0016_##&lt;¡?»A¡È·§?è_­Þ&gt;¸­?±èW¢_x001C_©?É¢LÝ/±?_x0005_wzÃ_x0007_°?_x0010_]ñK_x0015_¥?_x0012_ÅÊ*Æ¤?_x0003__x0004_$¹[èFû¬?Di¥_x001F_2¤?wz_x0003_Ô_x001F_¦?(_x0002_Óècª?Ec»_x0010__x0004_¢?_x0008_OI×4°?{&lt;T_x0003_%ü¢?·÷k*¶®?Ûþ/_x0006_¢¨?Ê_­¦¬?µ&amp;ú¥?²w	Ð  ?j~l_x000F_¦?©_x0016__x0002_j­?äB_x0017_é_x0019_Z¨?Êpêþß½­?LïÈND°¨?µÝ_x0007__x001F_¥?t ûI~I®?_x0014_3µÀ.¤?eN_x000F__x0001_É_x0006_¦?| _x001D__x0014_µ£?`Æà'¤?þ_x0006_ãñ_x001F_®?_x001F_o"-_x0016_?Ö+_x0019_¤þÌ ??ÉþÌåì°?»ûÐÔ7äª?µ|O-tè£?_x0013__x001F_Ùd4Ò®?_x000C_Ý¹v_x000B_¡?_x000B_ä¬_x0001__x0005_«?~+¤?3y{_x001D_{X¥?â_x0010_¸eHð®?uÃàz|ª?)ùCí_x0012_Hª?^hô_x0002_V«?*î"­¹ð­?ÖÀ Ù3Z¬?î_x0001_A_x001C_Û­?_x0004__x001C_T9AÈ°?Ä_x0006_+^R¤?+â!c©?«è¶ ®?%;JåÐ_x0011_¦?_x0006__x0003_Ô96~¥?¼lÙ¤äs§?_x0012_Ó4_x0002_£?,¹Ð¨åÛ«?_x0008_&gt;|ÿÞ_x0008_¬?öJ_x0012_¢ô®®?&amp;_x0013_1_x0003_rª?L&gt;Ñý­?½ìÔ_x0019__x001F_B§?eL=Îý?°îp3"Â¬?~É¦ª?"?_x0005_Ùðt°?91Ví`p°?­´_x0002_iG©?H_x0005_O_x0004_|ª?)Z"x/­?_x0004__x0005_óÇâa?gYiàÒ¨?0ÄvM-ÿ¬?¢CO¸¦?G¡¡7ô¬?B9Hrv¤?|Í_[L«?_x001A_"XçæÆ¬?$cVÆ®?ðÒE!C­?ÞÎZô­?ÂcÞ¾E¯?u_x000B__x001A_e_x0003_`­?Ç¿ñÛ=`¤?_x0016_Y_x0006_)}?î_x0011_êO§?Cw½_x0011_?Ë`ÝËs«?èYß«_x001D_5¥?r_x001B__x001A_¹JW¬?_x001E_§"_x0019_ô ­?ÚÙ_x001D_ÅL°?)P4Øý¦?_x0014_¡n(¢?ÆèJv­?o_x0016_º_x0001_;§?H$å_x000B__x0019_{¨?_x0006__x0010_YÔ­?_x0012__x0015_¸_x0014_-m¨?çÂÇ²?¢_x0002_(»_x0010_	­?3Å¬_x0001__x0003_ææ­?ºüN_x0018_«?_x000C_JK£@_x0007_­?¬È´_x0017_¡«?QÁÊO§?,À¡C_x0002_ª?_x001E_UCß\°?ØAQª¢?;a_x000E_g"U°?uñ×­²g­?ZC¾:®?w&lt;l__x0003_1¨?¾G25'Û¤?zò_x001D__x0018_ñò¨?ûqï§_x0001_¨±?ê=~}]Zª?®«½¿_x0017_	¯?ÔFq]X«?×@£6_x0002_«?öØúÂør©?ââUÕ£«?_x0012_3¦Ý"H¯?7ª_x0016__x000E_Óª?_x0003_[)ÅÃ¯?_x0001_£ýLBß§?äæ»²Ñ¦?_x001A_¹70+&amp;­?g}Ë&lt;æðª?ÖúÜÈ¦?y3+$Ñ¬?ÔfE«?diû.ü¬?_x0001__x0004_=ÂeÚ©?_x001B_yÌß©?ó,ÉàÖ¨?f__x0002_;À®?È@NDû3¨?ÍÛcÙù§?¬0(_x0003_Èñ­?¼z_x0006_;!¢?ó¨Å]·à¬?çÒ°øä¦?xH¾ÿÜÂ­?à^_¼¢?ÎI°~?¢?_EVúY¨?þ?Râ½Z¤?¡²·ÝL1ª?ÀÙyðËËª?°PÓA[²? ³§uJw£?Ä[_x0014_ñ)®?Q_x0002_dZ(k®?«Å_x001E_p¦?I÷èÀw½¦?~ë¬;AO£?;ë_x001F__x0010_é­?i&lt;C|_x0012_ï§?°B¦àº¥?M}iÉèã±?Ù§÷_x0008_è¿°?zýgTí¢?ï¥$VÄë«?#gS°_x0008__x000B_^ ¬?Ìùh¬µ±?½ßXÌ;±?þõµ¯ô_x0004_£?é_x001C_§Åó_x0012_¦?_x001C_EKªì ?_x0014__x0019_âÊ&gt;¬?¸üó¥¯¬?6	ÿî­¦?{Â3ØX©?Jäoâd¨?¾æÇ;}ê®?fÌS_x0005_RÇ¨?_x001E_&lt;_x001B_E§?ß_x0007_\_x0002_Ï¢?Ô°:9©«?¤Þç@©?üì;ª¨?¥_x0017_s½~«?_x001F_¦£_x0013_ë¦?U4J_x001C_KF¨?àÿ_x0008_úí²©?ÍúÖ&lt;_x0007_\¡?É9_x001E__x000E_Q±°?M9r_x0001_=­?E­×B©?Ò#A7­§?à_x0002_âj¤?rw­tª?­´k¨[úª?_x0005_·Ï_x001C__x0003_â¨?P_x0006_À¥ËÝ§?_x0001__x0002_Êj©Ïbéª?¨_x0001_ä_x0008_ª¦?#ØAìÿµª?gÙ¥)(§?_x001E_x'Ürª?@i®_x001D__x001E_L©?¢_x0006_¢ÀéÁ­?_x0017_lU7Äm¨?â]q°?H_x000E_HV«=­?D_x0013_Ðæ¨ã¢?ðAû}º¬?iª$¡å	¤?×gê´é¤?¡mA_x0013_6ú©?_x0004__x000D_(¶«?b)_x0001_ýbÈ®?LUM4G±?i	tzÀÕ§?;[BÇ_x0001_Í«?ì`¦_x0007_°_x0003_°?erPUª?Í| T§?o{_x0007__x0007__x001F_$§?,kT0è§?êAï_x001D_B¯?Um¤$Q¯?ØS¶NÝF¡?Ö»Ú_x0018_8­?H÷Ù_x001D_×8¥?j¸ýæûY?¦óP×_x0001__x0004_èI©?HýUÁM®?¨oeÇ1_x001D_«?ZÇ_x0006_vV·©?_x0010_áÚ+ÃÉ¥?7ºÐNß¦?:Óf²§§?´Ø_x0010_¸Ê£?_x001E_8[iw¨?Âpft_x0019_ý°?R_x001E_­«?å[qJ_x0008_ª?Sã{úÁ_x0017_­?ÉÓ_x0001_TÃê¨?yÜ1.?Á§?¹g_x0010_«?D{lÙøë¡?w»;´ý¦?_x001E_nN?û©?Ì	õDE¿¤?6õÍ_x0015__x000C_~¨?àûû©?HcìU _x0016_©?MñÜ_x0004_¤??MNÄ¼­?ì_x0001_ _x0007_î_x0001_¬?äDCÐÔ¬?¡_x0003_Ø7¯n¬?µF_x000B_i°?tÿ O_x000F__x0014_«?_x0002_!Ñ)rñ­?³ÿQw_x0012_ª?_x0002__x0003_­ë|Õ§¥?¸%ÁÖm£?n¶_x000C_-Jª?¬_x0010_~ª_x0001_Õª?Çë /wD±?s©_x001A_Ê %¬?PÉ:ÒÅ©?iòïE³«?áäÎ¼_x0006_;«?ÿQL³?Uò_x000F_ü§?Ò"8³%¿¯?Ãf{´_x0003_Õ¦?ÜaßÄ ?§¥%m$«?:âs!p¤?_x0001_I¼§?)30Áp_x0004_ª?KMÅy~c¯?_x0016_Tç½¢®?_x000D_`Êj5­?3CÒ&lt;h?K¾_x000C_kH§?[_x0014_'¢¤? ³_x001D__x0011_ð«?DSûP¬?Æ"Ã º¬?XÞ_x001D_6qZ¦?¤;|¬?$_x0012_×_x000F_db£?_x0010_@_x000E_a¥?_x0004_Vt«_x0001__x0002_._x0010_¯?	×®AY«?ÚM*Ã_x001F_{ª?S_x001C_Z ?6õQïÿ¯?%_x0018_}9{°?_x001D_çÙè2Á?®AÄ»{¨?OÏqGÆµ©?Ë§&amp;Ï¬ù¨?_x0007_&lt;à~\±?ç£Â_x000F_â«?&gt;3É5_x000F_­?_x000B_§B_x0010_/Ï¯?_x001B__x001A_Ú1Ó[±?v,¹ &amp;«?!3Å_x0001__x0004_E­?Æ_x0004_?[n­?!,Qª%©?ÊJ_x001C_°a°?qÔL¨ÿ©?æ´ú1?´?v_x000E_Ä 	«?:_x0016_ó¯êîª?_x0001_h_x001C_Ã{©??1×ÄNé¥?lÜ»_x0015_¦¡?£V\&lt;®¨?_x0019_{BG%«?"Û:C~±?_x0018_kþïQ®?_x0007_Ð  º?_x0002__x0004_\i_x0005__x0017__x0007_±?¹_x0016_&gt; I^§?|_x0003_6¯«?§(ÓúÆ²?_x000D_NÞ|-«?_x000E_»}êM¬?n«Ãys¨?#E'¶(+¯?_x0012_L½Ùepª?_x0006__x0007_E,Àª?a_x001B__x001B_¿;¤¤?HÆëRC£?b_x0018_VÔ¶½²?.×T_x0018_Ó"§?Yï_x001A_ô?_x0005_«?c¼ÛbØÁ°?èû~k¸¥?»4ÉÞM?´ZÌ­_x0015_¨?5(¼T¦?_x0002_bð_x0011_Ïb¯?æw_x000D_­?G®¦v_x0001_­?"(3ÖÒG£?ç&lt;û°{_x001C_§?÷#É¥õ¤?ÿD_x0003_Þ`©?àe]c_x001A_T§?_x001E_pVU²?_x0001__x0006_b_°?æç÷ñÙ+¢?Ü&lt;N_x0003__x0001__x0002_è«¨?Öi_x000D_(^¥?xsï%T¿ª?ÄL×°©?úZÚJn°?_x000D_éým,c?¢i¡â¶¬?fÌhµ_x000F_k¨?A'jÄ_x000B_±? d8ß ?íY_x0011_ú¥?è`L6øª?L;_x000D_ÅØ¥? w_x0010_­Á­?å"·f©£?uj*fà©?Ù8¨ó·©?_x0007_·ï¶ëª?c£_x0005_¾ì7®?_x000E_MÛ\_º§?¾_x0011_!Éyx©?_x0016_²n[í§?é2çÐcí¡?¶õ\Cõ°?_x0008_"_x0011__x0015_²£?Õ±O~±§?G_x001A_ö=&lt;±?÷_x0003_ôEø'¨?Mu¸*¾ö©?Þ_x0010__x0003_ÝÉ©?¢_x0002_°¸´/®?êI_x0019_'LÅ?_x0002__x0003_IG_x0018_õæ¨?ÃCr(Â§?xX´_x0004_O°?©zþ_x0016_Z§?Ì_x000B_Dî®_x0012_¢?_x0013_'B°¦?_x000B_Ñ_x0004_å«?Ì±o*îþ¤?d	_x0018_Ce`²?è]EmK·°?­_x0005_µë¤&amp;¯?_x0015_5_x0016_v&lt;L«?-x/N¯¬?_x001E_Õ)×0Ã¢?O_x0014_¥\%P©?|°k3é#«?&gt;^êº®I ?j{_x000C_&gt;|½¯?8¬e¨'_x0015_¦?tù_x001D_9w_x0001_«?_x0008_L&lt;(i¢?L³48¶£?×u_x0010_[¨?êUI«?Ä®tñ&lt;¬?_x001C_|¾¹Öq®?_x0017_~ùqª?8îò/b¤¬?_x001E_§å§¥?Ü&amp;ÐÖþ¤?&lt;H«öï¤?üf]}_x0005__x0007_ä7?_x0007__x0019_àYp®?w_x000B__x000E_(p_©?«#&amp;ª?Ç_x0002_&gt;_x001F__x0004_Z©?	ú¡Á_x0003_#¥?Ç4'2^¦?È_x000B_YbN¦?oJÒo¯?zR­}v©?f¾6åL&lt;¤?xWÔ8­?l¼ëR§? _x0004_¯ùý§?\?IPµ(ª?ÅdÔÁ-¬?,ÃÜGB«?¢Û_x0001_wö²?b6âJÃä¦?3nô´{£?_x0002_d_x000F__äô®?÷ÏÄì_x0018_j©?fÇ#={¯?_x0012_4P=Ó¢?_x001F_a¨¬ù¯?_x000F_'_x0014__x001A__x000C_«?ÝÎÔ_x0014_«?_x000B_ïì_x0019_©?èèJKÖ®¬?¢6·H_x0006__x0016_¨? Ë9îz­?±5n6Ý§?_x0001__x0003_¦_x000E_á_x000C_¶¨¥?U74{8¯?_x000D_W_x000E_øê¤?ÕÞAõ©?sÅÏùÙ_x0015_±?Ìð±Ç@¨?áÌyî£ ¢?çN_x0018_.]©?Ô_x0004__x001F_H4©?â·2gsb¦?´`eJÔ®?IæÝp#ã¨?¬ú©­e¯?TÆ³ï_x0007_³¤?sT_x0010__x0016_Þ¿¦?	#ô¨?´·´_x001D_t¤?:õëe¦?_gcB)«?À[7ïëD¥?Øu(Ro²?w_x0010_°¿Ç®?ïy_x0014_¢©§?Ô4¼AV_x0008_©?O·fÌã{¥?K¹_x0002_î¨?¾ªñä_x001A_¥?WfÙÆ¡­?GÇZl@í¨?ðî_x0015_Ùâ¨?5ý_x0013__x0010_s_x0003_¦?Ò¹ðl_x0001__x0002__x0017_Â¯?õ¡¢fæ-­?Ç*h»_x000D_Ä¢?²è_x0019_!¸¢¤?@_x000F_BÛ_x0016_¥ª?&lt;NDº¦?8;@x4®?kqjÙm«?K%½¥?Ôb"ÌÂM²?{0JU¿¨?Ê}±H_x000D_¯?? -_x0013_®?«ð@ÆýP­?«åw_x0017_Æ_x0006_°?5x_x001C__x0018_¡?_x0003__x001C_Ê_x0008_ÞÇ§?¹EË£3ë¥?H®vÁ_x0014_|®?N±F-_x0004_|±?_x001E_r|&gt;__x001A_ª?I*A q¥?áx_x0002_aât¤?_x001B_Mð÷­¬?f¢¶¢b£?Áyáë¡Á¥?=y¨¥J­?V¨û§C©?®©hnx­?ÛD!1¶üª?:ýÌ¼Ë$£?¦_x0006_gì_x0015_¬?_x0001__x0002_R/ë_x0013_Rô°?å2_x0019_.¬?_x000C__x0017_¤E­?zHÂ¦M_©?P1Á_x000B_§¦¬?+|TÎÔ©?_x0014_zEòä©?ÐÚ¿ÆKª?_x0007__x000B_QÇ¨?­_x0010__x0005_OSË±?÷*æ,2s¤?_x0001__x001E__x000C__x0007_ê_x001F_ª?ã¸_x0004_¬?ÒðfG-²?ä_x001B_Ç_x001B_r§?ÊuÔû-_x0006_©?WL·_x0001__x001A_¥?¢Gdxåì¥?Ê®_x001D__x0011_¢?ýR®îï­ª?ìÅ~òQ&amp;§?Ë_x001C_Î_x001C_ù©?Ô,[_x000B_O©?Æ_x0016_o¦]Õ£? ,§(&lt;Ì°?Cè¡ì}_x0016_£?Ó#&amp;­Q¡?@Òè7±?·'R£?Ö·ÐS®?¶~¥}ì¼«?øo¹_x0001__x0003__x0019_a¨?v9lD¥?äêÒ}­?&lt;vU[_x0011_¤?bûJrèª?_x0012_z,9ä§?ÛÒ\µ§?_x0015__x001A_X)Ù¼¦?ZÂøØkk?O_x000F_,}e¬?[pk+_x0003_­?¾Ú_x0003_Q#¨?`_x0013_HáÇë©?xØwO3§?kn7©?D8_x0019_O`V¯?®«í¬¹¦?_x001A_p_x0011_[lt§?ÞÅeú_x000E_ ?¶_x0014_|©_x000E_¬? Îþ ¸­?&gt;£_nS£?õzróë²?Êèÿo¶+§?rôMÉ¯?Vå÷£î&lt;®?¬_x0011_y_x0016_Þ1²?±Z¸B_x0003__x0001_«?|µ_x0006_otäª?½_x0002_ÉÀ¦A¬?UÁ	Ùª?	{_x0013_)Ëê¤?_x0004__x0005_ð_x0005_àì¼¬?_x0011_­VÌ'£?ëc_x0001_úªI?&amp;Æì?]6¦?Ý¢L_x0002_æª?´j_x001A_Ï¸_x0004_£?bå¾Û=¥?_x0017__x0001_9%Ú©?mm_x0001_HÃ4ª?±ÌAVÆ?	$u§?)%&amp;d_x0013_£§?¤N§[_x000D_?l»èÃ_x0002_¨?ºÑ³¢e÷£?_x001F_åÒ_x0016_&gt;_x000D_ª?Øâ&lt;Ã¬?J6&amp;_x001D_Rµ¬?âjõ_x001E_!¥?£ÞÒ6÷Û¦?-Oç"¥S¯?ºP_Ëï¨?«Ö_x0011_µ£?Z"$4}¨?_x0002_jÕ~^°?íp2*}_x0003_³?ê_x001E_¥ó®©?,8ow¢ã¥?A_x001B_ì]ø;­?B!²_x0011_bÎª?P&lt;ä_èË¤?¤Óf_x0005__x0006_çÏ¬?YaùgÃ«?&gt;ËJä¨?³ÐVõK?¢_x0001_ß_x0007_Ë¤?Dªü¥_x0004_®?Æ_x0011_3Ncð¨?ëM©L¬?¤ùUo_x000E_±?¢B_x001F__x0008_ù®?®Su_x0011_¨?ÆccN£?á%Ý²Û¦?ôÜ=mF_x000B_£?´îÐF_x000E__x0007_©?÷ÇzØ°§?_x0005_0aÂ_x001E_é§?)òbõÈ©?Ü_x0011_¹F{Ò­?¶¾Êæúw¥?]Ìa_x000D_¾T­?!,_x0019_½{Ø¬?IÚ_x0016_Â	Ü¥?_x0001_¥X­ §?ûÙ_x0003__x0001_È¬?wo+]!_x0004_©?Ý%¥_x001B_]Í°?m§_x0013__x0002_¹D©?_x0019_h_x0003__x0017__x0006_¦?\GñýäÝ?Ò%9¦#_x0005_á?@è_x0018_Ú?_x0002__x0003_6ìË_x001A_Pæ?¨Aã_®ÝÝ?_x0002_ac_x0004_aYÈ?±ß_x0004_&lt;Gc×?m-6§|á?_x000C_E½_x0001_Ãe¶?ÅÝ?¯×?_x000F__x0010_ËÑKcå?]Û_x0016_x·à?C0;._x000D__x0005_à?ò_x000B_ç44;Ú?ZN©mÜä?AÅõªà?oÚt©_x001D_å?¼_x0002_NÍæ?_x0006_Y_x0016_Rý×?W-Ù°_x0005_á?_x0002_/«ì7ðã?4nTh \Ú?^_x001D_2®}ßä?n_x0016_^Í!á?y_x001E_Ü_x001D_$_x000C_Ø?âCSÝÖÙ?·_x000C_¶Fà?ø{E&amp;«3è?¤M@½*"â?ã"Ò_x000B__x0002_ß?ö(«_x0006_ Ã?;¸g_x0008_×_x0005_Ý?Â_x001C_eõ`vä?FI¶ö_x000D_Õå?I/_x0001__x0002_Û½á?_x001B_/VÎ7_x0018_ç?$Ê0ÇPÖ?D}_x0014_§?Ù?V¹s_x0016_wqÌ?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ª_x0003__x0001__x0001_«_x0003__x0001__x0001_¬_x0003__x0001__x0001_­_x0003__x0001__x0001_®_x0003__x0001__x0001_¯_x0003__x0001__x0001_°_x0003__x0001__x0001_±_x0003__x0001__x0001_²_x0003__x0001__x0001_³_x0003__x0001__x0001_µ_x0003__x0001__x0001_ýÿÿÿ¶_x0003__x0001__x0001__x0001__x0002_·_x0003__x0001__x0001_¸_x0003__x0001__x0001_¹_x0003__x0001__x0001_º_x0003__x0001__x0001_»_x0003__x0001__x0001_¼_x0003__x0001__x0001_½_x0003__x0001__x0001_¾_x0003__x0001__x0001_¿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_x0005__x0008_ö_x0003__x0005__x0005_÷_x0003__x0005__x0005_ø_x0003__x0005__x0005_ù_x0003__x0005__x0005_ú_x0003__x0005__x0005_û_x0003__x0005__x0005_ü_x0003__x0005__x0005_ý_x0003__x0005__x0005_þ_x0003__x0005__x0005_ÿ_x0003__x0005__x0005__x0005__x0004__x0005__x0005__x0014_1YruµÖ?¨gÁÚÉQà?îÜÚ_x0007_ÇÝá?|¶ÖWCkÜ?Á¸p_x0002_HÑ?®S_x0014_Må?\Ú_x0006_½Â_x0017_ñ?	_x001D_Ðä.É?ðÁytmä?a¹8_x0008_a_x0008_Þ?"_x0014_q½oç?l|ÛÅÓ ä?ß&lt;ÊÎv£Ü?_x000F_dÝ´¯Àá?@®pªýSâ?_x001C_o¸_x0001_£à?æ©&amp;épß?_x0005_æzV#Ý?_x000E_=*´ç\Û?w_x0006_&amp;OÜ?øC&gt;_x0013_ëâ?¢Ý_x0003_V:á?úGB³Ø?_x001D__x001C_ÓÞ?4~Îî_x0018_áÖ?9_x0010__x000F_$øwæ?_x0005__x0006_Kw=&gt;s)â?Îx³u®ß?è$ý¼qÞ?¼ºï}¨å?;Z^ÔRç?Â^ nAúÝ?²â_x001B_î_x001D_Ì?L_x0004_BÎ¼CÀ?UäAíÓ?3£²$ù_x0014_Ð?Âôw]µ5ê?Ô"¤!pà?RÚ_x0008_lq á?)Eªø:Ý?]GAÑ?ÀñÞ¯Ö?Û?TV0_x001E_ç?_x000F_U_x0002_Ó?nYÈ8=Ö?ívX~_x0003_Û?³!_x000F_Çè?,	ò&gt;ä?´Ñ_x0017_),º?ü9^Ýpé?!9¢UËåå?eºµ,øà?«ðÃi¨?ä?Î·Ñ®bHÙ?h-Y_x0001_ËjÙ?ý/_x0015_Qtä?òo_x0014_ÙÀªã?Óüü_x0001__x0007_¶_x0002_×?,ù»_x0004_j×?«Ê_x0014_Û_x0008_°Ð?s×ßÛ ÉØ?g¥=¹ý/Ò?_x0012_Zyµ×?Ê_x0010_¾íÔ?_x0006_#_x0008_£ùBâ?_x001A__x001C_XÔ;Û?_x001E_Á/¥Oá?ÑÍ;_x0001_Ú?%Q_x0015_Ô®ùÑ?üþY6=Ù?_x0008_ ³â×Ù?Üy9Í²Ù?(6×_î_x0003_â?Z»³¯_x0008_QÜ?Ñ_x0005_Ö"_x0002_è?ÂeZå¥Ìà?ùf®ÿlîØ?U½8R¢úÞ?æ+jwiã?h°U_x0004_ë?¢b¼(=µà?;\_x0003_Qð?°9Õ?³Ô?|_x0017_lIÊ½Õ?_x0010__x001C_y.Ré?_x0010_c_x001A__x001E_úá?.¥«_x000E_×ûè?q`ï|7í?6×Q+Ùä?_x0005__x0006_-$ðìöá?úÅtÈGýç?ò²ëd'ùâ?_x0010_¾_x001F_á_x0011_Ñè?_x0001_ÂK4Éè?]óõ {à?(_x0002_;°/®à?·zCá_x0015_î?ô8_x0003__x001B__x001F_â?7xE{Ö?_x0004_BÓéÕ&amp;ê?ÛÁQãÑÓ?¡¨Ô+Ü?bþ(Reá?ô_x001C_Ø±Npå?Z1_x000D_×?uï}_x000D_ã?_x0010_|ÏÎQë?`WVÏ©þ×?kR44 Cä?f#çªCè?ByÿÍH&gt;â?²ó{ÜÃá?:¡Æ´½æ?@öµ_x001B_ ÝÞ?ÁÑ;"=Ü?_x0010_ÏØâ_x0010_Ê?£µ.µNQã?ì§tÓÏ#å?þ_x0007_ÿHäuá?_øìÜ?²_x0010_ø_x0001__x0003_Ý?_x000F_öÆäFë?ø%îJÞ?df«ÜÚ~ã?Ô]&gt;ú*ç?FLæ_x0007_}Ù?Êó?i³Ø?\_x000F_}Ï~ÀÖ?°_x0017_G¿¿Ñà?K§­ç?_x0014_Ã_x0002_Òªå?Fû´ôéº×?ãë_x000F_é·æ?y?_x0010_¨®â?ÏªÊOçBÖ?¶ç¸¶?.Þ?¶\v_x0013_¾_x000C_Ý?æ4ßÜBQâ?Ý.äÝfÂÑ?µ(_x0018_°à?àüø&amp;ë?_x0004_ÖÐYò§à?æÀ(^ýÝ?íïÆ¨÷Ø?´WôXÔÚ?()¨ð_x000D_nÌ?_x0004_KÒ,(7ç?ê_x0013_KzñZÚ?RÓèÞIFä?àE(Ù¾;Ú?_x0008_&amp;5¯#¯á?yó´çx¶å?_x0001__x0003_m_x0010_å_x0002_áá?_x0015_8ñZÙ¤Ñ?Æ¼»Õwä?úÄgº#à?ªèÛjÞ?Æ_x000F_Þ_x001D_¶%ç?xóûèwÚ?_x0017_æKõûá?¿F¦°	Aâ?î(àÌWÝ?_x0018_ÒDûêÊ?JÆ¬^'×?³¶«&amp;_x001C_þÑ?þÒeÈx_x0003_á?_x001E_®_x0011_CÜ?®_x0017_÷¤â?á_x0016_ÇOVXå?_x001E_Ì uâ?Âè2_x0016_×Cß?R_x001D_÷Câ?&lt;¾$µdÚ?_x0001_À_x0017_$	£Ô?Ùr*vêbÙ?Ïå_x001C_þá?MàÕ»£²ã?8ÉY_x001B_â?_x001E_¸þ_x001E_ì?_x0002_Öxâá?rö_x0006_*Þ?_x0011_W½Ìõ#å?O³ìqpºÞ?FE|_x0012__x0004__x0006_|Iê?&gt;î_x0005_ ¸à?_x0003__x001E_8_x001D_L_x0005_ã?_x001F_³xk_x0002_à?Lù{*úgØ?ÚÁ6ýò%å?ºµ¨ùEÍÐ?_x0016_r³a&gt;üÛ?Í~_x0013_Þ?Ó;xÉ¬â?¼¼»Î²Ü?Ì­=ó_x0003_ò¾?¾_x0015_¬æ}Þ?¨*.5Tä?D·&lt;iæ?ç·_x000F_¬ã?&lt;æ_x001C_ý¡á?Fòu _x001D_,ç?È\Ü_x0017_jß?t_x000D_'ÔÑ_x0007_ç?øo_x000C_Íôâ?®MÑÈã?Ô¸åxÃð·?¼Nõ)á?Á½7&lt;ãà?Ê¶*yîå?%_x000E_=çí×?_x0001_åç«Èâ?(Ú_x001F__x001E_Ñß?wóÉºØ`Ù?Ì*T{&lt;Þ?^Øìw´â?_x0005__x0007_0&lt;_äÚ?W'I¤ê?­À*&lt;Tç?|/¢¹WÕá?ç_x0015_0_x0003_ç?Zkñ²ê?u¯ùÄcÝ?;×h$ÜÛ?íÌs@ÿß?_x0006_6ýã?N"_x0002_pÆ¡æ?_x000D_~dâÚ_x0019_à?9%Í~å?@_x0003_,å|Ü?²w ¸éä?¶&lt;»!¹0Î?% =5_x000F_ç?Yð	Zª+ã?_x001A_­{J#é?ª¬_x000F_,ã?ùp_x0008_íxÐ?qU]EÜï?a_x0001_Hêç?VèëÐÞ?h5PDUlÎ?ÊV_x0007_ÍHä?¨ýÁ)_x0004__x0003_ç?j_x0013_¾¤IÓæ?îÑ¤Hcnç?UöXã%îß?Ç²j"g0é?3_x0002_¡¨_x0002__x0003_ Ãà?ÞÔ¬_x001F_z_x001A_è?v]\®_x0005_ã?hÝ¶sM×?`_x000F_Ñ_x0011_Îå?à_x001A_ayõâ?ÒãW_x000C_)×?_x0006_ÑPfp_x0003_ã?ÊÖ_x000E_Å[aâ?»-¯_x001D_Î$æ?ÐR½éà?$aÍ2Þ?_x0017__x0002_ÈÇä?xô¯R*5Ó?¡_x000D__x0014_?²ä?u5k|á?PÔÎkmâ?g_x001B_´_ß?µÌÂr´ë?÷_x0017_¶mÓÚä?wS_x000E_ä?t_x0015_iÙ4Þ?ôÖ²tâ?º×ò)ùcæ?z_x0003_-Õæ?)ÈÈH_x0004_å?7 54Ø?h_x0001_g%Ó`í?Já_x000C_¤OÖ×?èa_x0011_P_x0016_9ë?Fª}ptÀè?áÇ¾Ózç?_x0001__x0004_È{¨ê?ÅÞ¼_x000D_Ù?&lt;ªÞæ?%{7 _x0013_ÚÕ? U_x001B_#úå?_x0017_çáÐ°Èá?_x000C_±Ñªä?D_x001D_ºÒÃbá?_x0016__x000E_]ºâØ?j_x0017__x001B_l`æ?_x0002_à_x001C_ ªé?Óbßù¤5ç?«ÛõN´ç?_x001D__x001B_ÍíNéÛ?.ÖÝÖ8æ?ñº_x0007_:Vßß?è[å+Mä?	¡Hç_x000B_Ú?b»VálNÔ?NzãâÛ?¸u}gQ~â?|_x0014_]scÁê?æ_x001F_t°Iæ?hT%§¿Ü?'¶Ì×ÀÑÔ? _x000E_ç?W¤ä?^ïXá?óPf¦_x0011_ì?dFzXà?(°á_x0001_$[Ý?Q_x0008_ÝÛ$1å?_x0003_h´_x0003__x0005_«Óä?×JÓÈ:eé?ìÚwß¢æ??ô/_x0013_*×?	b!PÃ?$WÆîÂdâ?ÂéDl­çë?+§&lt;_x0004_¿á?&gt;_x0008__x000D_õ²²Ú?Ñaß¾b_x0002_ê?Û³eGPÒ?_x001C_¥vÇZ#É?_x0018__x0014_ÍCÅØ?üVt_x000D_ÖÚ?_x0001_Kh_x000B_ã?µ^_x001B_d|â?$'_x000B_úü±ä?&lt;¾	ðÖ?_x000C_E¾ÇæLâ?­_x001F__x0007_^ª	á?_x0018_¢qYEmç?ã³ÈÙæ?l!_x001B_6Á@Ü?AE?ðoÜ?_x0016_¦j(Ú?õèÇv"\ç?#Õei_x0006_Õ?_x0003__x0011_:ÆS=ð?«¬Ñþ­Ð?Zíé_x000F_ï¢à?öe_x0007_/1à?F¦,òè?_x0003__x0006__x0002_ÿ*_x001D_Q?à?_x001F_Y3HÓç?ü¾V_x000F_§,×?¶Á_x000E__x0004__x001B_ç?_x0003__x0014_r _x0006_é?l!ö¥/!ì?_x000E_y0ÀË?ºk§+¥Ý?P _x0014_Gb|Þ?h_x0007_W°'3ã?Å_x000B_­cæ?@_x0019__x0013__x001B_Ù?¬_x0005_ÄòSä?_x0017_\_x001E_1_x0016_Çã?_x000C_AízÒÚå?_x0002_4@rgÚ?¡ß_x0003_3þwã?ÅTM²_x0015_qÓ?_x0001_(·Õ_x000B_ç?R¿_x0001_¸Î/è?Î²áAÚÞ?y_x000E_í_x000B_×å?__x000B_}zkÅâ?±üßÊß°á?¦íÍ)_x001D_^ä?vq;¿Ý?_x000F_ _x000C_¹¥æÕ?noK9_x0005__x0016_ë?©W1PÓQÝ?bÌ_x0002_ \sÜ?ÆuH_x0007_¹Ú?Ó_x000E_ï_x0001__x0007_-â?ÊÜ_x0013_zN°Ý?g¹÷·`~Ù?ì»ðÛ²Ë?Ì_x0015_ª#¯Ñç?qý_x0008_v®ä?_x0002_ÈúúôvÖ?8«²Á¨é?ßha&lt;_x001D_Û?&lt;·¢$Ù?Í_x001B_xå&lt;é?8O_x001C_©á?_x000E_3×!U(Ö?,vÌ_x001C_BÖ?O4®öÆÒ?¼$JÜïÚ?loy,SÇã?)­´Þzá?m5ö¸«Ý?á ÃC_x0004_Þ?©üe_x0005__x000B_ã?sa8_x0006__x000C_5ê??×HºÕÛ?ã_x0015_Ö_x0015_¹îÔ?|_x001D_H_x0008_×ÂÓ?°(-¹ì©ä?_x0019_çÌ¨B×?_x001D_s©ªúÐÜ?,1-E_x000E_ä?×¤TóXÙ?ôm_x0013__x0003_:Ñ?oµ!áÓhí?_x0004__x0007_QÞ¤øNä?_x0001_ÉµoÁÝ?"Q_x0003_&gt;á?_x0006_+_x0004_(tÛ?:Øï+9fâ?Àówsý¿_x0004_ñÎºQV?þøÙ_x0001_²_x0017_â?êó§Ðà?ò;[²Ö?(7`öAV³¿.À·á?_x0001_mÔ5ÝiÞ?ÈÉþòU¨Õ?7ð_x0003__x0014_â?^°8_x001C_²Ç?Ô;¸_x0016_æà?_x001A__x0005__x000D_~ÇÛ?Ê$©ëy­å?1(zUÐêà?Üä_x0019_;§bè?«.Èß?H_x001D__x0010_tÜ_x0018_ï?_x0014__x0007__x000E_]_x0018_Ìê?Ï_x001D_¬yDYÛ?Dõ*&gt;Bã?ÇP©_x001F_*Ûä?L A¾ùæ?ö0 qÕ?_x0002_aÅã?Ü!L¦à?Õkw_x0001__x0002_ôà?ÅgK²ß?_x0002_à¿éôé?/ÒíeÃ¡ß?Ö_x000D__x0015_×?V¡¥Ó%è?\þ;$;èä?¤õã/_x000B_ì?Óõ_x000D_(rHï?_x0002_9Ø3¥Ë?½ ²Q-_x0002_å?ôú_x001D_J^1×?$dÂ&gt;¥\ê?Î³ãÄ_x0003_Õ??ûèüà? °('¾Ü?_x0006_"¾³_x0006_ÉÞ?ò_x0005_2=+å?ìºöV6¶?5_x001F_þú¡hÝ?_x0004_ Am+á?ì_x0017_M_x001B__x0017_:Ë?ÀuG¼%¿¾ª½_x0013_Ú?¤m$¢Éã?èï_x0012_~¤&amp;Ù?(ëÑâAÙ?:íïè£ëÖ?ÎÕ½«	ß?Òi÷.³Ìâ?=íª(¥á?h?½_x0017_Ô?_x0005__x0006_q;=C_x000E__x0006_Ú?×_x0012__x0004_êã×?_x001E_%U8N_x0001_Þ?_x0013_¢{á_x0001_á?_x001B_*'¯Jýê?ìÕïö¤À?¦­íFò2Û?xí_x001D_°_x000C_ì?ÚX4±¾[Ò?B_x0019_Ès_x0002_ã? _x0019_$ÎØ?ú¸#à	àå?«_x0011_nà²æ?UÔT&lt;tâ??nqQì	ä?E8øÊ´å?7Ý=â?ÉB¬_x001B_Là?XàÿæVÌ?ð·_x0016_?_x000C_ì?|_x000F_ð_x0011_æ?f_x0010_6ØJ[À?ÆÙ_x0003_ø@ñÃ?Æd½_x0012_zä?}F_x000C_oSÄä?UP_x0014_D`äà?_x000D__x001F_`à1×?_x0003_ÂüÈLç?KûD&amp;Úpä?07B@wÙ?ß_x0013_/mÀ_x000D_Þ?væÚ_x0002__x0004_^ÑÉ?JfS_x000B__x0014_á?%xT'~wà?¹È¡«ñè?~,´{_x0001_ÌÃ?ÆÑ°$Ø?¹~_x001B_ãæ?_x001A_-Î¤_x001B_Ü?#­Ô	A`Þ?_x0012_÷ªá_x0007_Ë?Ä$_x0004_fÚ?¦ÿí¢aë?xÔo¹*î?ýO;u×á?2,R_x0004_Ê­è?ÌÎû_x0005_Ï_x0017_ã?»´}z¢é?LaËc£æ?Q±´Ì^oÑ?_x0017_uÎ_x0010_:@ç?Æ&lt;##+_x0015_ä?_x0005__x0017_=Ïú¢ä?ç¿_x0004_ùÕ?Ç´_x0007_%G"ì?¯S¿_x0003_g_x000C_á?_x0008_ûçQgÌÖ?]S¬áÐà?«ì_x0017_]Ecè?B_x000E_tðrîÖ?_x000E_èMð_x001B_ç?¬Ú_x0017_&lt;iÜß?Õ1º£¯ç?_x0003__x0005_EKç}_x0002_Ýâ?TÑËHç`Ì?¥¤JwSÔ?-s°_x0003_¦Ö?¢BrÌfá?*ÔÇ,fæ? ÅÃwAÈ§?§_x0019__x001F_á?ue±\¢Öä?_x0001_=Þ_x0004_;á?ZM¥DÝ?1Æ$_x000C_å?Â_x000D_¤Â}Ô?q?úEoÚÐ?*Ydå,¯ï?¡Å_x0003_AÒÐ?AP`mlµä?z4±_x0003_¯§ç?Ù«_x0006_yuâ? ùí_x0007__x0012_yë?V¯^§RPå?5_x0002_\móZã?_x001A_~ïäµdÖ?DGR_x000F_|¢æ?Ñ«^|L¶á?â6¤	èÝ?Z£ì}G5Ô?ÕØ_x001F__x0006_´æ?æÜÓF+Ù?^ìiW;ä?ª"Ò_x000D_UÞ?_x000B_ÝzK_x0002__x0004_{_x000F_Ý?è¬_x000D__x0001__x0003_á?ä9¸vÞ?úB_x0010_èc|ð??_x0011_Ösgè?2ÕÀhKsÃ?÷$«jÞä?Nq_x0013_VÆä?\t&amp;³kÑ?_x0013_ajë?²F5ïí1ã?¾mKÞ_x0018_êç?soìÜ­(Ü?_x0007_-;åä?Uð_x000E_ëìà?rÆ_x000C_&gt;C1ç?4N³£Øæ?oë_x0010_ÚÑð?ùâ#çsêè?#Aü_x0001_6æ?úÔ_x000E__x0002_ðýã?¾ç_x001D_Wå?ãÂ[þðë?¼Uf|lã??@|-\ã?´pâÿ}HÚ?¨B²þT¤ß?ü:._x001F_ã?5_x0004_ ªýZä?h°_x0003_÷+Ï?'v_x0005_k,§á?·í&lt;¾6_x0018_æ?_x0001__x0003_üAÖ²{Sé?&gt;#¨ÛÍIÃ?ñWÌÕØ@ñ?Dêð«zBâ?Ì*fçbáË?_x0003__x0008_(7k_x000D_ë?|dü`,ä?­z_x0008_VáÔ?ß?_x000E_÷þÞ?é.ÀQcæ?ÚÙ åç_x0002_å?_x0004_LLÜØÌÚ?¥Ä_x0012_]#àë?iû_x0014_.~½á? _x0002__x0014__x000C__x0004_Gæ?WÏò{ãê?¾}­ñï¼ä?µ¨pÐõ°ê?»_x000B_äÏùá?_x0013_Q¯«ûÞÖ?ªuÍü_x0017_/Ó?ßo3±)å?7RÁ.ãuâ?×åæ_x0011_ô×?4U_x0011_@;}ç?øTFèzÇÔ?z(ú\±Wà?/_x0013__x000F_\oÜÝ?ÏRr¼Èrå?_x0013_0ú¸Àé?_x0019_kÈx_x000B_Ö?¤æ|s_x0001__x0002_8Û?ª¦BWQiØ?sR©ÜkÕ?ÅP$hã?_x001F_74rQäâ?6áæ§ Ú?or-¥ftæ?Vx]è¯Ò?ª×_x001D__x0017_59æ?_x000D_´S!¬è?«AKè'Má?_x0015__x000D_gÇòÏ?¶TX×meÙ?¼Å`B«Ù?B9%W 7Ì?°S_x000B_ª¿?®_ìeÃ_x0019_ä?Ïéf®½aå?v_x000B__x000C_D_x0001_Æ?_x000E_Å_x0008_	¦ë?·Ú+Gã?_x0008__x0019_þ_x0006_ÇÂã?Ð\~u_x0002_ãã?Á_x0013_óYrÝ?_x000D_Ié_x0019_J¿ì?Ó"¼N_x001E_Aå?#K_x0012_½ÐÞ?j_x000B_ðGDí?¸_x0019_Ö_x0017_îç?j¯x_x0001_Kè?	©_x0017__x001A_àÜ?ºÒHûá?_x0001__x0004_vÏ_x0018_ë0ä?:×A M/Û?ONîÔ&amp;Ôä?BSBÁâ?_x0018_iÏ´¯2Ë?jîSë7°æ?@cf_x0004_Hë? 9¤NT?°y-Ti½Ø?Ø&lt;ÅÒ.í?~ÓÌd_x0011_Û?Â_x000C__x001E_éhHÛ?úÉQh´\Þ?ß(UåêÕã?_x0003__x0011__x0008_xD×ì?¥Z_x0007_$¦úâ?_x0018_Ðw\Áá?_D_x0018_	·)å?_x000C_§ä´yAÑ?Ñôqà?øN×-Ó¿?pF_x0016_²KFÞ?ð½wûùºè?_0ô¾	å?_x0002_¤óÌ©Øá?}_x0017_åêfç?,ºâ_x001B_¬ã?/vÇÏvÛ?tÎVCYì?cë8"1ã?xÎ æS²í?PÓÔ}_x0002__x0003_3Ù?ö!&gt;_x000B_xBá??*£ÍLæ?nbEî§rØ?¼Àú_x0015__x001F_]Ã?6ÍbU-_x0013_Û?6³6;HSÝ?¢©@gà?Ø_x001F_[_x0002_ÉÄå?3ýê	^_x0015_ê?_x001B_åøié?æº^{Sx×?æ_x0001_èGñæ?þ\÷ôÚ?ü|_x0008__x0012_Ý?óæ°Æ;Ò?`«ÃÚ1,Þ?_x0004__x0002_§ç¼Wæ?7_x0007_MÇ¼ê?_x000B_úN.ß?pæÝ&amp;Ò?jÚö¬à?¯ÂðÅö_x0007_â?_x000C_åq5ÆMÐ?Þ_x0017_HÆÐÜ?&gt;eB¡)Ü?ö¤gáè6î?¬_x0012_8_x0015__x0018_¡í?tx¹`W´?_x0010_§¦_x0011_Þ?¤®E,JÞ?ð_x0005_×&lt;ïÙ?_x0006__x0007_ò_x0004_Ke5Ü?ð  Ï[Ô?_x0006_ _x0010_Y7R¿_x0008_î]P 9ç?Ü	Å¬3à?bMOÍïà?×Üàw÷}ß?Ç_x0005_·}Ò?øÁ_x0001_IÖ?Q_x0018_áqY_x0005_Ô?ø_x0001_íÓëèÖ?Ç¢ñ&gt;pHá? }_x0019_Ü½k ?òvO½ÜØç?*ê¿PQã?© Íô_x0011_rã?hFC¢Nâ? Ý,ÉÕæ?Æ¿_x0015_Ûà?ì~¸ëÞaÚ?qüF2Rnå??OBcûä?®À_x001C_GgÝ?L_x0016_ê~Ë?_x0008_K{/'Þ?P_x0014_XW¾¨Ô?b?¢_x0017_¶3ä?PóJäl½Ù?ÀÉ{ß,È?. !ò/yÝ?teý_x0003_Éá?Ï-f_x0002__x0001__x0003_-è?N-)eSÜ?#ÓÇèß?f_x0016_çþcñ?Lû¯_x0008_IÜ?Ø_x0011_À_x0002_2(ç?ï_x000F_êo§sÙ?_x001A_ü«_x000F_Û?òbçÖ_x0015_êã?ÇïÞn:Ü?Åã*á?Æ,_x0012_æ,à?ì¥°®Íæ?&amp;%_x0014__x001B_Çèæ?~og8Hè?2G_x0007__x0013_à?_x0018__x001B__x000B_Z8HÐ?Q/÷Õ?R¼©£¢æ?Ò_x0014_I"ãå?8_x0011_¾µËÙ?_x0003_ZC¨[Oã?8.T,\§Ó?(R=_x000B_:ã?ThØ¤Aî?Û3Î¡±æ?"Zdzwã?_x000E_ö_x0013_ðÞ?þ¼_x0017__x0001_e3æ?¾x·ý©	ä?·@1Ø?û¿@cÌiÔ?_x0002__x0004_èäûà'ç?_x0017__x0017_	_x0005_Ú?Ê}CèÜ?_x001B_póþdé?o_x001E_gwÙêÛ?Ý÷Ð7(_x001B_ß?Ü­~XÏÉÔ?x\Î¬Qxà?üît«î»á?k®µÏ¸á?øï_x0006_Ócä?_x0016_AFaÓÓ?_x0001_VÞ$_x0002_9ê?\¦_x0014_ò}â?Ù_x0007_Ónºà?áÝ­ÿÈSá?_x0003__x0011_¤Á©Ìå?ÖÕc~Bæè?äÖ_x0011_¼_x000D_À?qâ_x001B_Xáå?æþ3ù¡ß? _x0014_6_x0019_¦¢Ø?7_x0004_V±?ã? çâþwµã?4$_x001A__x0018_ßÁ?\_x0013_ò[¨Æ?×OvHå?N9°Ò6â?t£`UÐÇ?·Ãì_x000C_hÜ?¤?k¨_x000B_-Õ?RLÅ _x0001__x0002_²êÑ?Öä²Ò_x0016_á?_x0012__x0013_+rÐÎ?'&lt;;®×?òé`e8ä?l2C!ü_x0012_Ö?Ó:Gg_x0005_åà?	Ö7[;ë?1î6yò7ã?¦ò_x0015_^v¤æ?\_x0005_E±Ú?*:£A)ß?9­	_x0012_Ó?Ög|Gé¢ß?_x0016_Å¨h¢}ê?_x001F_h_x0006_-ã?Ö¦&amp;%Çâ?Øx5,ß?à]_x0004_)Û?ÎÁ¿vVÔ?WÜ¦P îå?_x001E_ê¯_x0011_+Ö? *mv:Ý?_x001B__x0012_Ì91Ù?Ä£ß´à?_x000C_e%Û_x0003_¢Ç?÷sÿ6ã~â?Dî[þWóå?õçÀÃS(æ?+ fµ-×?ÍÿHáOá?óàxÔ?_x0002__x0006__x001C_#W(¥úÎ?j·ègÔ?nó_x0014_ÿ\!à?§_x0013_&gt;_x001C_%ã?¼¨¦&gt;Ü¬Û?Ò_x0013__x001B__x001D_à?¦¸_x0016_ÜÞÍß?.×1em×?9_x0015_\Ù?_x0003_pD¿ÙlÔ?É_x0003_4ÎfØ?õJ¼NñÙ?à«©_x0018_vÎÌ?Tõ/½MUà?±sÇ_x0001_Ü?Åñ¹_x0003_Ã_x0005_é?©|&amp;zÞ?Z1q¹fã?`ì :gsà?2(¶Ý_x0013_Ô?_x001C_â0!Ñ?òÖ1Ï¥à?t_x0016_¬`F~á?ÓFÔT_x0018_4ä?ê&lt;_x0017_ÆÁ'á?±®"¤_x0004_æ?_x001E_]ð_Yæ?_x001D_Þx»]_x001A_ã?bÉ3­°HÞ?x¿¹ãóÞ?Äø%z1`Õ?`ª_x000D__x000C__x000D_(ã?áæ«æà?i¿áO¡³Ò?_x0018_m_x0013_[W×?vMñ1_x000B_é?Ô+ÿFÕ?ìÄlýß?Í_x0012__x0005_Î_x0008_á?bT&lt;£Ø?_x0011_ñÊ_x0019__à?qÀ7°ÃÑÕ?öáU(ÚÏ?_x0014_,RP_x001B_dä?$_x0013_&lt;ÕOç?_x0001_Ø¹_x000E_Þ?ïÁvÖ_x0002_æ?_x0006_Èþà¸õÝ?6Y=-\Ý?_x0007_By._x0003_ïç?WÃ_x0016_/_x0011_Ö?Ô½«Ñá?ÚÿY+µå?NY	Îæ?¢JÆP_x001D_iË?_x001A_X%K_x0004_\è?k¤(°ä?áØõW¾Õ?FT"è[*ä?èM	­_x000B_ë?,âÐÿÂ.×?ß)Rûà?}Üº_x0010_Þ?_x0002__x0003_¾²_x0016_s{ã?ÉÆ² Éä?AÎS¯xáè?r_x0017_ÈJG®Ü?!_x0015_@Õþå?ÖÆÆM@ºÍ?Î, ot Ö?_x001D_¬;Âá?ã?óD_x000C_à?Ö_x001D_ð_x0016_5à?ËµÕ}öÙ?_x0007_Ê_x001F__x001E_,è?y_x0007_iÈâ?Dh5ü_x0007_~à?þ£ir_x0001_Yë?ØÆ¢1_x000E_±â?&gt;_x0010_p`¡à?¼Çr¶Oé?uéF N~Û?º¥	3`â?b_x001A_`]$_x0008_ð?ÜÀtnYÒ?þ!6m_x000F_µØ?ü_x001B__x0001_Äáà?Ð6ûwÅà?/0d=ß?ßÚ&gt;ÕÑ?4´5Øh)ê?¦:N-NÀÓ?ÊC_x0012_Àé?º§Û4¬Uê?_x000F__x0003__x0004_&lt;XÚ?Í#âk.Eã?1âÝ"¯Ú?6ÉÖ?Xu_x0014__x0006_Wæ?Ög_x0019_à_)é?Rô_x001F_¼TÌÈ?øÆÐ_x001C_¬ç?ïÝ­üÓ?Æà_x0002_G*Å?R_x001E_NÍ_x0002_×Õ?ò£J:à»à?Ô_x0007_6zÃÝ?rÂ±¬ñ¡Û?:qFÿgéÔ?_x0004_!ä\_x000B_Ô?tôÉ£Bôä?íö3uÅ ß?ÂHsS§Ü?_x0011_(Dâ?ÖÄ"Ú[å?$Uì_x0017_pä?NUB_x0011_[Î?]ò_ì&gt;è?6hã_x001D_×?Þ£kM_x0006_Ô?sâ_x0014_Ðúß?§½A0w×?W_x0012_Á)s.ç?ú(Å®iã?_x0001_·äç?æz¬%ÉÏä?_x0001__x0002_p¢ÂÙÚ?/¥kn(«Ý?=	B_x0011__x000C_ä?çTT[Û?&gt;_x0007_;ãØ2ç?nÈ_x0014_vÊ?&lt;¥S_x0006_×?ò&amp;ZÑ_x0005_á?n_x001C_ÐC(ã?|Ût£ÂGÎ?VØKD3Ü?ro_x0004__x0010_Që?Q_x0002_Äô²å?j¾Ì'Ë?i1_x0010_ÖBÏç?ìQ_x000D_$òmÇ?o8zûñÙ?ô_x000F_7Å?Êò×_x0006_CØ?.+³®vØ?á+_x0018_ü¸_x0011_å?_x001C_Ô¤Ä¿É?$øTød_x001E_Ô?TùM_x0012_U»á?|}XN_x001A_Û?_x0001__x0007_¼ä?_x0004_NY@ßÑ?´éBîZí?xê¨'_x001D_â?$_x001B_-¦Cá?&gt;_x0019_Ë/â?z0_x0001__x0002_õÓ?ýð÷ÞEä?À¹®s-¨æ?/QRKt:â?ê_x0018__x0002_ÂMiÊ?Ò&gt;eðé?	ßÏþ_x0016_à?-Ãù-_x0007_Ý?ý1ÙºGç?Ç-.*èRã?_x0018__x0016_F­_x0004_é?ß!n¹Rné?ÅF¿_x001E_×?&lt;z}/Rãð?R_x0012_)-Ñ?/*à_x0019__x001E_Ðà?²vÕäÌ?1Öç_x0015_KÃã?ä÷Ö%_x001F_ì?¥"ý3§Ý?XFWMR_x0007_Ñ?Næû¢îÚ?_x0010_øºw,_å?	_x001A_g_x0004_ýå?@J÷Q§$Ü?ñæl@ÙÝ?Ð)Ñ¼xdè?_x0014_kZtô¬ä?_x0007_¸oÁ1ç?«'_x0006_ÔúÕá?àWÐ¨¯¢á?2¯¯õøÞ?_x0001__x0002_\]eôj_x0008_ã?þÙvÉwå?.M(D_x001E__x0016_à?ÑZÏßðÐ?_x000B_B£ì_x0018_å?î _x0005_@ÀÙ?_x0018_?:¢	ñ?¨_x0015__x0003_5gè?ây¥]Wâ?¾8ÝÌ_x0014_ë?_x0010_E_x0015_Ê9ÀÔ?J	[K_x0003_7ä?0÷ÀtÆ;à?ÎÕLÜ*_x0018_ä?ù_x0017_í;=á?_x0007_û_x0015_¢_x000C_â?î#BÍäZÜ?I§Ân8Ø?2l_x0012_&lt;Ö&amp;à?ËkF¦áÿÕ? i¦_x0014_÷ä?¡æÅåÆ½å?°Q_x0005_ó&lt;¨Ø?Ú«JÑÏå?xÓÎoñÝ?Iºdë|Û?Eàm¡xáá?~G_x0006_X¸Ô?ß_x0018_B_x0017_;à?gÀÌª/Xç?_x0016_CÍó¿âæ?&gt;qk_x0001__x0003_rËê?£E_x0010_iÚ?ÚEÛ¢dä?ÛBaYÞ?9ÄÒ%Ðiâ?¨ì*mQÜÇ?®FejÐ?®P%¹ùÛ?¾3Ze_x0012_­æ?`$_x001B_ËIoÝ?_x001B_hÅ êâ?ÐA ll3Æ?Ã}Êºmç?íe_x0003__x0002_¸îÐ?e¯ä	ájã?1S8å?4|ö_x0004__x0011_&amp;È?2A6äÇá?n&lt;à³"Ü?ùlÎcÐ?Ø°3_x0010_:Ý?Òþ2-à]Ø?&lt;²V_x0019_ísè?ÐgD_x0008_1Ô?çÃ$¯à?4?·_x0003_(VÆ?_x0003__x0002_Ýs¡á?°·±w¬Û?¦øâ_x000C_oÒã?_x0004__x0002_m_x0005__x0007_Ö?à_x0014_!Ëó¢¿0lHä?_x0002__x0004_ÝºV¢_x000B_Oà?_x0013__x0017_&gt;_x001E_ÙWé?á/8aBä?«vÔD_x0016_é?$QÕÉà?i.6Tj è?¸Û_x0008_êÉÑ?Önx÷&lt;å?¨0rÆÒÒ?ÂZ¢â_x0001_Á?B_x0014_ÔÉîÚ?Ñ£Má¦Hà?D$bÆæà?_x000D_Åvqç?ìul¶ÔØ?_x001E_)Û Ýé?_x0008_4É=ÊÒ?0@´îúæ?&amp;ÃL_x001C_u8é?ÏÆ´yä?@­_x0003_É_x000D_¸î?Â_x0016_ÔÛô_x0005_ß?U¾Ï?½Öæ?Þ?e_x0018_xá?â3_x0001__x0012_ïÝ?Êëò­7;ã?6_qß?0;ÜÞ×_x0001_á?xm\T?5_x000C_ÁÌÁá?ag£Tß?°¹Ì_x000F__x0001__x0003_ðÉã?î_x0019_îeÅ¨å?ç_x0011_¸_x000F_å?øw)ç_x0007_ä?xÈ×_x000B_Wâ?Ü³ºP×?Eà_x000E_cHøå?jô&lt;­_x000F_ãæ?ü¸]&amp;Ù:ä?­3_4¿Åà?_x000B_D_x0005_ÐÎèä? lã«Kã?_x001E_üÃ«_x0019_Kå?â+ø&lt;_x0006_Êå?Ô¯úáä?]_x0010_»¸$ëÞ?dºÖ+ÒÉß?_x001C_qR¸¼?Eösc_x000C_ä?_x0003_5ÕZ±â?$µÀÿðçì?_x0007_ÿ_x0015__x0010__x001D_å?Ä_x0002_{ûç*ï?º_x0001_âëÚ­ã?ÔÂ»Ég×?ê5óä?S_x001F_ÏPÊå?.aù_x0007_Woå?_x001D__x001A_aVp_x0006_ä?T¯a¼?à?(C_x001B_ï,_x0015_ß?_x000C_fÇPïÀ?_x0001__x0002_hY	_x0004_è?6s_x0016_A¬Þ?_x0018_&gt;ëñLàâ?_x0016_Q:g/	Ü?SRcRDç?Ô$_x0005__x0016_	Xã?Aj¤[åÚì?ðGJÈÌ?¢§M}=Yà?1@/_x001F_Û?_x0007_Õ_x001C_¯7_x0001_Û?ªpMLYä?´ñ¬V_x0011_Jé?d1ÇÙßöã?»3ç_x000F_Ò_x0001_ä?uo«¢ÄÈä?©_x000C_Þ UAå?Á_x0014_8º^å?Ú&lt;áÜèbã?¶w¨§Îé?@\c»ëØ?à_x0010_Gjá?_x0002_z³sSè?_x0012_É_x001D_ÍU_x0010_í?Z&gt;_x0012_­_x001D_mí?6ÿ_x001D_DýÑ?pÆ&amp;/4[×?(5+_x0008_ÂZë?Èå#c_x0018_&gt;æ?!Ñ:¸'íâ?ôW&amp;£Ñâ?(`â_x0005__x0007_ßIÉ?ÐI¥H_x001E_tÜ?}Ñ¨zÀß?» Éê|ä?ýäíQÅ'ã?_x0015__x0016_#GëNà?j~_x001B_­,8à?OÂôã?_x0006_[_x0001_ÄxGÙ?_x0003__x0013_Ç¤â?°`^_x0002_EØ?\ê_x0011_qZÕ?fL¬uÞ?Ê£¢pd²Î?ªQú(ÓÿÙ?_x0014_+IÐÚ?æä®­§æ?Vu_x0017_·,]ã?KÀÈØ_x0007_wì?`Vµá?ÔB_x001D_j±æ?._x0015_ºOð?¯ð &amp;&amp;jæ?MÿÙ´ø=à?vS__x001D_$å?_x001F_?SXâ?µ_x0004_èXLç?ô'ÉîÏç? _x0011_Û¶Ãá?_x0006_75ð	Û?ßi_x0011_·_x001C_å?û=k.·zã?_x0002__x0003__x0001_+Ø*æ?_x001A_L½úw°Ô?_x0012_i¿ôÇèà??_x000E_Ð_x001E_èÚà?Èk®âà?hr¹¼NÂÀ?-¬t_x000C_ã?ì_x001D_¬_x001B_Yá?"\?	Õ?_x001F_ºy{¢â?ë¤×M²¥Þ?_x0014_wÓ_¦Ö?8Ü6&gt;xfÜ?khÉ­õãã?üÈÆÚ¯«Ð?®ãà4²ê?__x0011_)D}á?¹_x000F_/c¸uà?_x0001_§¶ú&amp;_x0007_à?_x0012_¨_x000D_Èè?6á±O_x0013_íç?apù7#Ñá?",ê`G_x0016_ã?$ÀËþ_x0017_à?¼q)]_x001E_Ü?§Ãë°Ï_x000E_â?¬)ò_x0014_Vå?ä+a_x0018_h=Ô?1_x001A_S_x0003__x001B_êÖ?fÿ $ãjØ?ºé_x0001_4Dè?*/93_x0001__x0002__x0016_ÍÔ?|_2áäÄè?ç°«_x0018__x0014_Rá?k_x001D_øÒÓâ?_x0001_µmT´¬?äõÒÀ"Ï?®_x0004_eöùHä?¢YôæØ? _x001B_S(7Þ?°e_x001F_»u:Ô?p«_x0007_AtÊ?1_x0019_S1_x001A_Dé?/Ôð]-ã?Ôv_x000C_$Ú&lt;É?_x0008__x001F_º¹¤å?_x001C_÷ÏBZ_x0014_Ý?î¬·c4ç?À,Ü*?ÐÖ?¨æ	ÜÊå?¯í!h¼Ñâ?u8mý5á?&amp;­¦8Ü%Ú?_x0003_`FU_x0001_Þã?|ªë_x000D_Úé?¨_x001A_GOóá?_x0001__x0016__x001A_Í2Ö?ÞdugVã?j_x0018_Ifè­ä?d_x0010_Úæ?Ny·Ü)«Ò?Õ"@cr_á?Èz%Ý¡Ó?_x0005__x0008__x0007_ÛèýPIé?*°^ÞïÕ?B_x000E_§è+Ð?@ï_x0018__x0005_î:ë?2k_x0002_ú_x001D_+Ú?Dëº_x0003_æä?ØF_x0005_ÁW_x0005_à?_x0004_áQ_x000C_Ý?Ü4IÁÇ?D@¿_x0002_aõê?,_x000E_¥Sëá?ÝnÌÅÞ®Ô?ªèôGuÀ?Ãól¨yÛ?&amp;BÚ2_x0014_6è?&amp;»®3ªÞØ?¯ºë_x000C__x0012_ÞÛ?q_x0005_®&lt;®Õ?ôÀyU«Ö?ÊÐ)¾ß?_x0012_N·0qÀÚ?*¦_x0001_	5_x0016_Ö?_x001D_BéY¾6á?`O_x001F__x000F_Â¦â?9a{_x0003_^ê?YÛh,Ïá?³fW	YÜ?D&lt;,ÖþÅß?P&lt;_x0010_ã?Üüá*×oé?*¥Ô:Õ?G_x0006_ÙL_x0003__x0006_ÛEç?=j3ö_x001C_óÝ?_x0005_ºÿÖèë?­j_x0019__x0006__x0001_wà?íÐ_x0006__x000B_¤/ê?Ç:Jæ?k_x001A_ïÉooß?l_x0003_Ä ²è?ß÷;Þ{_x001A_ä?%®q_x0001_ù7å?å_x0017_ð+P¼æ?_x0019_&lt;ÆMÓ?­A+ÆýyÝ?qc6Lä¨ä?®D_x0005_EóªÀ?°óM0Êæ?+£sùRrâ?S¦Éæsãä?Ú&gt;ÛÝ¿_x000E_Ø?êÛ	YÈîá?UBÁ,vµâ?øw¥å?ÇPr=Wñ?[VïcÔvè?_x0010_B¶°Ò³Ó?#_x0017_¡_x0017__x0005_è?!¹dÃe_x0004_é?4e¬²lá?I_x001B_ºêâ?ÖI·_x001F__x000B_Æ?g®n=_x0010_â?Ôûw_x0002_Â­â?_x0002__x000B_j­$wOûá?_x0004_ëô_x001E_Éåæ?nÕ«ÍiÝ?_?JÈ;*Ö?¸_x0001_;ósá?%ÄïWÔâ?WO+¨á?q"ßÕÅÝ?HrÅ_x0006_+Aç?_x0008_.æ_x000E_ÎÕ?ç$%9Ðáì?îFÒ_x0007__x001D_é?@Ð=U$uÚ?_x0005_¾èÒÿ*é?P+~µ}ß?&lt;£ëUY_x0012_Â?éÇR°|â?[äçR_x0011_Ëè?WÊC?àà?êø_x001A_^_x0005_¦á?ôÑ_x0003_*Ø?SÄoÞBÄÝ?h#_x000B_ýJí?Rñ¶	Njà?Ä.'é_x0007_&amp;Ö?\ÝßÞÜJë?Ý³ý:aðä?Âã_x001D_§³á?ovÆ¿å?ó_x000F__x0011_l_x0013_oì?|Í=Ì®´È?°G­_x0001__x0002_Ø_x000E_è?â4½_x0005_Ôß?RCë{O¨â?r!úMê?_x0018_ßR_x001D_ÃÞ?_x0006__x000F__x0003_Ä_x0003_Ò?zEä_x001E_oxÜ?©Ìþú!ä?Âò_x0014_¯â?µ0å­¦_x000F_à?[&lt;72e_x000D_Ó?_x0008__x000E_~öÔ.å?ÛtN¢!à?¬Ä÷±óå?ËÎ_x001E_[´-å?lVÖUã?øý±¨ë»?|B[_x001C_ë?^£üôÊÕ?Ð_x0016_S\û_x0010_à?tº_x000B_½3_x000B_ß?ýS³¦ä?Ü«_x0007_3¶Í?MW¬ÃmFÑ?S·c_x000F_ã\â?Îã¿_~Ý?dquÝ¬_x0005_Ø?n_x0010_Û#äkÚ?¨ÏOýMÖ?|[_x0018_®­üå?_x0006_+®ÜÄ@Ï?eæD0¡Ùá?_x0001__x0004__x0005__x0002_æ?1_x000C_Õ³|Fà?ÞY}-ÐÑ?XeáÜ?_x0011_õ_x000B_ñÝ`æ?#¦x_x0015_+Àð?í§HZïá?Þ®%ÅPÆÛ?_x0004_¶+XÛhá?»©ò_x001F_GJâ?~^}X_x0008_Å?ô¼_x001A_=N/ß?xÓË§_x0003_å?lj_x000C_U¤_x001E_Ç?H_x0006_¬$Öê?lµý.óÉæ?ê£½×I¾ç?z`Ï1þhç?_x0004_§öÐ4å?òX{qsß?_x000F_yu_x001B__x000F_ë?bßì2ùÊÝ?ï5^_x0003_æ?§_x0016_ÕÃPà?æ_x001F_õà¿ë?&amp;²z0_x0008_â?Cëg.&gt;Ü?a)_x001E_BYäÒ?äÍYyú¬Õ?ð@½\mcÔ?âü}3_Ú?}5ë1_x0002__x0004_}ËÑ?á r³·Xã?«ùR_x0013_á?\_x0001_A_x000C_@Ó?¾É/Í¡bà?_x0012_Ü-ÎÓÔ?²/®Ø79å?K_x0018_*'ißâ?õ_x0002_ÙT`á?ú&lt;_x0014_Jo_x0003_ä?¤_x001F_H@Öð?1ÉH¸f¯Þ?ð}:EeôÊ?Tzf¸E¥ã?e_x0016_ÉJC_x0010_Ú?bNÈÚÛ?R©ø_x0016_Â[ä?Ü²`ª ìÜ?­_®kÓ^â?ö_x0001_ µB_x000D_â?¢_x0003_¸_x001A_ªÛ?_x0019_þõ_x0014_ùÜ?ø_x0001_ª»_x0001_×?_x001D_m&gt;xFûà?Þkw_x0001_ì?%8H_x0012__x0001_â?"Ãqhæ?_x000F_$Q'0Ý?e¶çPV(â?¾¤Ð_x0013_vTà?Æ¼S_x000E__x000C_Dè?ö_x0004_®^«ºå?_x0001__x0003_ô_x0002_OjÔ?PJ¨_x0016_QÜ?Ñ8ïÝxsâ?lw	 Ã®ã?±µd\ß?ç7ôåÝ\à?Ò7êü¾Ï?_x001A_G-ýÎä?g8_x000F_#ÉÚ?_x001E_'_x0001_à?_x000D_"ß8&amp;_x001B_ð?¾&lt;;v_x0001_£á?ÃF_x0012_q£_x0012_â?^äÚzKmå?_x0001_Kp	u©å?B¹¹:cÞÉ?ó÷¹WÅÒ?¡ÉM_x000D__x0018__x0001_Þ?z_x000F_^(àè?*4éüÿè?l¶¦¬xÚ?{_x0007_ßa.ä?LÎ8ú_x0003_Éß?0´ªîgæ?GKfÚè?øTº£_x001E_Ù?_x000B_'_x001B_i}Ü?"QÿG£é?ä'*_x001C_J&lt;è?³ÍíÀL9é?_x001E_BQJÖ?Ò_x000B_z_x0003__x0005_ö_x0006_×?¦:?;¦Ù?@AóÙÜ?Êè6ZÖ?¼_x001F_Ïa4rá?åpøï¬5ã?!L_x0019_}Þï?¢_x000F_×â(¸Õ?¯þÕ_x0011_¿+Ñ?:_x0005_FÓ¯1Ü?_x0005_Ã_x0012_µéÞ?_x001E_ÒîÔÖå?Q§ûùiîà?µ&lt;/âMã?â¨Gè8Ü?_x0006_çÜwÆè?)Ì_x0002_GíÛ?Â¨ÝEè?28_x000D__x0013_Ý?ªóÿïNCÒ?_x001A_?øbTá?_x0005_AÜù¡ï?_x0010__x001D__x0010_¼-ë?gÒi=_x000F_â?_x0001_âà/&gt;8à?_x0004_È_x0002_ç20Ö?\û_x0008_jÎÊ?àëá| Ø?ý½Lgç´Û?\K_x0015_daKÙ?+mß«Ðß?¿b}Ûä?_x0002__x0005_8U¬DÌã? ÷ö¾¾?å»¯5rpß?0Á¨Ü&lt;üà?j&gt;¼k_x001B_á?^$+_x001A_ÔÐ?Póâ	+Ø?U©½JÀ:Þ?¿U}kqá?@_x0001_ÒC0Ó×?bKSP_x0010__x001F_ä?`´_x000C_d	Ô?©gÞuÕÝ?¨âÏf¾¿î?÷£83eÜ?46HW´Õ?_x000D_°_x0006__x0012__x000D_Ü?å¶´nÇç?ÒÌÑ°Møè?_x0004_Ö_x000E_Uà?yåó¥áÄØ?8Z¦÷7Ôê?~Aì{â?¤^VçÔmä?Õ"_x0014__x001A_iå?³_x001F_5á_x000B_à?@'Yû8¥ë?_x0003__x0003_#¿Yã?jg$_x000C_å?¤¦¸c_x0016_îì?Ä_x001A_!nZÝå?__x001D_?¦_x0002__x0004_.à?'Öâ	_x0019_Ùâ?¶_x0013_eÌæ?_x0018_sz]g%ç? 1Rê(å?T%sHfï?uMÞ	ÖÞ?@]gízfê?"T,_x0003_tÝÞ?½x½_x001B_é?dAp®ÍÞê?_x001C_G¡¨ùÜ?1sºÌ«á?9_x0003_»ü@öä?ÃÏ_x000B__x000C_×â?»*ª_x0005_ÿ%á?òÿ[_x000F_ûiä?ÿhZ:}yà?Ir·_x0001_B_x0001_Ù?")ò%!Ï?6XÍ#fáí?_x001A_+rpéÕ?&amp;ÀªímÛ?å'zà'æÚ?_x0001_Dûí$Ý?Ü]~3GËé?~ö%·¸Íé?_x0008_iÍÓÒtÙ?0_x0012_áãÂBÙ?öºâCÛ?@&lt;_x0016_§ôÅ?øk_x001E_òw÷ç?_x0003__x0005__x000E_À*#ù_x0004_ß?À_x0013_q¿X_x000B_rpU±Ï?Ü7pò}Ë?Ü9@õDDà?Ú¡#ºlÓÞ?µxÌ_x0015_â?ñÆ¨å*å?×`äÛà_x0018_Ð?[_&gt;_x001D_ºÒ?_x0018_Þ_x001F_t&gt;æ?_x0010_	_x001E_æ³ñã?*äg¼Í`Þ?Þ&lt;ä®ñ°×?^°_x0007__x0003_¾Ü?_x0011_b/ÊÓÄÑ?î@X_x0014_NÛ?õ_x0011_d]@Ñ?¢üñF5ã?åñNÙÌ_x0005_å?3lÆ_x001B_²]â?¶8ªøõÀÌ?_x0016_ñ_x000D_ª?Ú?J_x0016__x0001_Ï'Ø?"t_x0002_E_x0019_â?^_x0011_u½Ù?I'ÂC:á?´Àïðø_x0003_ß?¨æÑv[2æ?Jíö¾PFÖ?ô_x0006_3ÔÂ_x000C_Þ?8f^_x0001__x0006__x0004_JÓ?"k»©á?IH«¤ãxÒ?ZÆ`5»Ú?Ú_x000C_R^À&gt;ç?[)ß_x0005_Ý?OFf_x0005_ß?ê'Æÿ°Þß?PÅ¦×_x001C_êÜ?ªXñ©Äç?_x0001_`mLúÕ_x001D_?`âNÆ_x0015_Ó?ªsypÆñì?Y®p_x0017__x0002_Üã?iºKÕ«ÑÚ?¡"°èùã?_x0006_gB&amp;Eïä?7ÿw~¨EØ?¶ÀOlÞ?Âf(_x0004_CÄå?ü7Rp %å?;Põ_x0013_tñä?qt©ÈÊlä?¼ýÏâó_x0002_è?ºbçÉ­ðá?\&lt;èôç?2wë_x0010__å?;Ã@Ní?_x001E_õ|S×?È?¾_x0003_w;ß?ä²þgå?_x000B_HÙ_x0004_&gt;ñë?</t>
  </si>
  <si>
    <t>b7080a2e9f7f5c9d1aff308af4239e97_x0002__x0007_HÙpÿkþä?~Ð¥èã_x0008_í?ÿ£_x001C_áeeå?N,Û&gt;iÞ?§ÆeiåQã?]_x0005_Yj_x001D_á?tbSÒië?._x001E__x0002_f_x000E__x0014_æ?| 0d=°?Íó_x0001_±Dìá?_x0017_H·Wd_â?B3ÁëãÚ?"æ"0æ?Ñ+_x000B_èÎâ?r©æèdâã?|_x0016_³¬hÜ?â³Á_x0002_Ãpé?¹p×¥_x000C_à?){ÁUè?Þ)Û4¨Û?»Ò¬ÃBÓ?(3³&lt;Ðïå?O©-×bÑ?_x001D_Üawªé?çì_x0006__x0003__x0001_OÝ?kÔÉÒ_x0008_ùà?ÎÌ%róØ?,ô_x0003_Fû3Ü?T]×_x000E_4Ð?ü_x0001_b{ÕÜ?o_x0004_ô&gt;ââ?È_x0001__x0002__x000C_ÍÕ?zqÈCçÙã?oêG/æ?N_x0015__x0011_P©á?~¯+á	à?_x001C__x0002_çRë?óNÀì_x0018_â?µs&amp;(àÜ?=ÛÛ_x0014_í)à?EëBUÔ?´E°_x0016_Ecß?`ö¥_x001D_Ëî?áX¹.à?Þ_x000D_«_x0011_*­Ó?;¤Që÷_x001B_Ò?³PÎé?æ}_x001F_ðS·á?\|ö_x0015_íÒÑ?ó_x001A_¢Î?½S ÄÊã?¤wê_x0010_î?ÚY_Ä9°Ú?hH{_x0007_IÞ?BqÒ_x000D__x001E_ä?:¡-hhöÖ?_x0012_Òªà_x000E_úî?ªàòkÏ^è?èÒ-÷@×?)_x0006_:_x0018_Àãß?rtì*:Iè?NÝñwÏ_x001A_×?'J+vq'ã?_x0001__x0003__x0017_l&lt;N3î?ò%Vém®é?_x0002_Ã¸ÂÜ?ö³·[¶Ð?Ï_x001C_¥)TÝ?#ä½)Í×?zÙè#ÅÔ?_x0006_¤¦Îå?$²Ç)Ù?Ò*_x0015_Â_x0010_ã?tôE+Ú×?_x0012_Ó_x000F_ÜJç?@gùÀÑÍ?þ_x0008_Ê#Þ?_x0016_Íñ__x000F_è?_x0003_ÒzÚ£â?¯dîu®Îç?_x0002__x0002_âÕ]*Ó?_x0018_J·_x0003__x001A_Þ?öÍP×~×?_x0012_.'ÝÎ?RY°ÕÛ«Ù?~_x001B_Ñ2,}Ø?\5Â6Ã±Ô?èS&amp;Ëá?jË¼_x0008_f´Ô?×dôp_x0016__x0012_â?#É_x001C_(bä?Î_x001C_©.Ý?k;Kâ_x000D_ç?_x000E_å¡"â?_x0018_ãè_x0001__x0004_èéé?_x0012_$	´wã?ºMÓÓ8Ø?jXºAéâ?×f·_x0010_\ à?¢_x0015_F_x001F_¿à?ÍQóÝè?]\_LeØâ?ÅNüdjä?w03à?Ú¾?Àu\ä?iBÎÏ¼à?Î7&amp;_x0014_Ð]è?¯ò_x0007_	ëÒ?b¦%OØ?&lt;ÿNá×Ë?Åê_x001B__x0007_Jæ?6V_x0007__x0007_ á?º¸½.í?°*D ½Ýª?óÝ§!!OÞ?PbÎBü_x001B_ç?Ôîì/ Þ?%_x001A_0_x0003__x001A_ôá? .áÿÅá?ì_x0002_i®0yÙ?ãHtáÏ×?úÏbÄÒâ?v¾ï®ç?å_x0005_3 Äyà?xÊ[0¹æ?¬;&gt;â?_x0002__x0006_qÖÞ¥Opá?_x001E_!ú&gt;&lt;.å?@×ÆDcâÖ?_x0015_hæªµÆä?¾%$²0áá?^?+º~Þ?H©Ó	º^ç?ÖÜ_x0017__x0019_à?Ñ_x001E_Îï£Ø?t¥_x0015_Í`ä?fþ7FÐ5Û?6.kËêèê?ñA_x0004_Æ*ìå?c+|&lt;}ÂÐ?Z_x0002_,ÊÔ-é?dUð?ñdMÛüç?fE¸Nã?Í_x0012_Í_x000F_u]â?ã[lRIâ?KÎ_x0003__x0019_PÓ?TñÂÅyã?L^ÀB%Öé?»S_x0014_LäÛ?yw®Ê©_x0005_Ò?©U»ýáç?@s¡_x0001_;ì?P_x0003_×wâ?F_x0010_åûä?ªÓª³G2â?ÐØ{×«ß?8äÕ_x0001__x0001__x0003_©¦ê?ägécç?ÎµáÖ)_x0007_Ð?Þ_x000D_ïñß?G_x0001_kS_x0007_â?û_x000C_ÀÏ_x0002_â?_x0019_sÃ.¢Ú?½8_x001A_`_x001C_]Ü?ÀÑw`kã?ê¡èÔÿqé?ã6H´|Ó?j|b_x001D_Ý?ëÑò_x0016_4©Ð?=ª4¬ÄÙ?_x001B_`	Ìfâ?_x0014_³_x0005_%ìÇâ?§úË×_x001D_zß?ë:9­_x0013_ä?¡vÌØó_x0011_ä?J³ï_x0004_ünë?újS@á?(ê¨d_x0013_â?Á^_x0014_Ì_x0002_ÿá?²åK7Ý?4oYÅ_x0011_&lt;Û?÷Y¸§EÚ?c&gt;,þÔ?B%ÛôÒ?í!½õ_x000C_áâ?Ïé6á_x000C__x001F_Ý?S_x001E_uV	÷Þ?æa.³âÛÔ?_x0004__x0006_nÎÆÑ±_x0015_Ü?4Zô_x0002_Lä?øÑ7¡Rþà?1ô	Í_x0002_ã?aT\_x001D_à?Hí`_x0003__x000D_Ú?q&amp;&amp;_x0011__x0016_Jî?L¨:«å?qýxEvqß?h!_x001A_bæ?4Þð_x0001_yä?ì0ñ:Æà?f'~×ºFâ?_x0004__x0013_H:·ä?Â_x0017_ýïhä?iÈ_x001B_hÔ?(_x0012_Ü_x0019_Zÿâ?d_x001E__x0016_Ôá?b²_x0012_ÝÕ_x0006_æ?_x000E_öA·¯Üç?]_x001A_&gt;_x000B_íã?X_x0019_âïVß?£Á_x000F__x0005_â?ê_x0010_{ÖÚ?®é%S_x0003_éÌ?J_x0011_Lª_x001B__x000D_ä?n¾Ø_x000F_Ó?¥¼íÉ@â?6%%)T,Ú?{« òiíÙ?à¬ý|(Ö?^_x001A__x0002_+_x0001__x0002_¯#Ñ?b¤&gt;!Whâ?I?Ó(_x000F_,ã?Ti Ã¢_x0019_æ?^®]_x0013_ê?ípZÍ_x0013_uæ?5Ç_x001F_ÐöÝ?_x0015_C_x001C_S_x0018_Ô?3_x0014_ÍCä?ðÉÍâè?à1_x0018_¥_x001A_nÉ?_x0008_YgöòËÝ?"ZÕZ_x0018_ÆÛ?µ²ÅÐáâ?³ú2ìÅ¢å?jÃä;.6ä?çóD_x0012_Åè?¯_x001E_¥Üüâ?íãë_x0016_èÛä?]e ±#ç?Ì_x0005_Êe à?%V91ü3Ó?ë[ixàå?ð¾=àøð?CÁ]J4}á?&gt;s_x0005_ô_x0017_î?ªiøÈ¥ã?¾æ_x0012__x0006_ÝÙ?+í½¨´úà?7Jê'yìè?ºMøxôHØ?_x0012_0_x001E__x0005_íç×?_x0003__x0007_îÀhÊ_x001C_Áß?_x0003_©ÊïË7Ú?4&amp;r"Û?âË9H__x0004_à?lÇ¥JàØ?x_x001B__x0001_ÚÕ?l×G«þà?/1Yß64Ý?ñ_x0010_&gt;Â§å?tX^á_x000C_á?_x0014_ò;EàÛ?«³=ü/_x0005_å?X÷Ø¼}"Ê?L»kí8Dà?;þZo¶	Ü?ôô¢!éÕ?&amp;e_x0013_ØRÒ?ôK=g·+é?_x0018_	ZK_x0006__x000C_Ì?kÙF_x0011_ªã?9'-¬@é?_x000C_ÏúÂ_x0001_Ð?ò\iëÊâ?_x0007_ÃË+_x000F_ì×?¾À&amp;TÄYã?£Ì_x000E_$]Ô?¼_x0017_Ú=yÙÖ?¿æ_x000C_1ø*á?F_x0002_}ë6à?Ô§_x001C_Z_x001B_²?:RrÐqß?_x0010_	¯=_x0001__x0003_«©ë?ôÃVÐ¸öÔ?¥ø¥_x001E_æ?Ó¢T&lt;î?S¢_x0007_Å[hÛ?üTmíÜ[Â?/qµ{Ohá?WId¸dTå?ÎrÛäQCÜ?9uÔä@	ã?°òz;â?Ò¡â®Õ?0_x0006_Î_x0011__x001C_iß?¦V·uä?J¢ÿõ!Ö?Ï_x0018_µíÝ@á?ñ»¦cÞÞ?_x0015_a³P =à?Fù©v¡æ?_x0004_9ÞÑ.eê? ¢+ºúãà?6_x0002_éëã?øÐÇ·æÔ?Êãî%éÍ?ÙW*®éà?\ô·TWfç?é3û _x001A_ã?¬ÇðzÁá?ÌË61â? j¶43ÈÜ?_x0018_CËi_x000F_fÛ?â¹È}@í?_x0001__x0003_ Þî_x0002_@ñµ?¶ÀqðèUÖ?dÜ_x0003_ÉeÎØ?;_x001A_¿ JÄà?ðúÑ1_x0001_Ð?_x001A_¢¼aÖ?dâ³»¯ÂÞ?_x0010_ãa1Ð?_x0017_½Â_x000E_ÿÍå?æEÈ._x0006_Þ?_x0017_IÑ¸í?¼V6HønÙ?^¦CÆ_x0001_ã?Óâ:uïêî?ö_x000B_©¶_x001C_Ó?_x000C_)ÜáëÜ?_x0012_¯ºú·Yà?_x001E_läØvçâ?3qÝ ã_x000F_Ò?oG_Lâ?Öo9»Ú?_x000F__x000C_ç¿Û?_x001C_¸TK9'á?¦_x0008__x0004_y·â?{Ì_x0006_êÊ_x0013_Ü?ÙáF\Ãæ?ø_x000B__x0001_&lt;~Ñã?_x0017_ä^5pvâ?äª6oÆuÖ?kr.Æï?ã?º*.d¢Gà?d4)x_x0003__x0007_%9å?%©Á_x0016_¹_x000D_è?Ø)\©Xâ?·²Ã{ÕÛ?Ø$¬¬:ç?§øR2%ÕÞ?Fý$Y`_x0006_à?¶IXªùÌ? `þÓ"»?_Ê&lt;Ò_x0003_!â?ïç²4_x0017_ã?_x0003_Ú_x0002_ÈÚ?yV²6Øëá?=d©_x0002_àÓ?y]Á¾l á?JM¹¶aæ?NýOÜ?ô)UÓÛ?`Výÿ_x0005_§Û?¶Ið_x0010_ðÄ?_x0003__x001A_jpè]Ð?2i3u¼"ß?Ô#éTtïÑ?_x0001_d[®ûÝ? ÌÊQk Å?X÷9ÛR_x000C_Õ?^,_x000E_ÎÜ_x0019_Û?rc_x000E_Äæ?VG8SÅ³à?_x0004_d_x001B_Ûó_x001A_á?_x001C_5ñ1oÈÉ??²3ç?_x0001__x0003__x0019_îÜ¾á?)" ´Êæ?p«¦ßÄß?ÙË¨\DáÞ?_x0014_Ð_x0011_kù_x0010_æ?&lt;ª7M¥ç?c_x000D_èÏÔ¥Õ?@&lt;ê$¨É?¬RðY6á?n³8²%Ý?x´3ìMÚ?*_x0005_k_x0005_ñÔ?|W?2_x0008_á?I_x0002_=_x001A__x0013_×?«"ÆÃîtá?_x0015_dýÒ&lt;Ñ?_æ³éyÓ?Öp_x0004_Zõí?*_x001A___x0016_â?"ºõÛî?çâÝÓv£ç?ýå&amp;â?öo_x001A_#ÈÊ?2|s]ôâ?ue`TÚ?A«ªí|õä?Öåq±Ø?¾ÔS$hÕ?¨Pá_x0013__x0016_ä?-_x0016_XYÙæ?_x0007_°î¢àá?£aD_x0003__x0006__x0011_ß?:FánïºØ?ê¢_x001F_6à?_x0005__x001C_ñIsæ?c_x001C_syÞ?áàJY«_x0005_Þ?®_x001A_ì¢Ëdß?ïh"ÿ_x0008_§Ú?_x001E_|_x0004_Ï_x0001_é?ÕKT_x0003_æxé?_x001A_KÉÏôá?`5=h9×?ßPc_x0001_Ó?ðò½_x001A_@·á?5]òÄ_x0007_Nà?_x0001_ì¬Ñ×_x001E_é?0é4¥DÏ?PLÍÒÿ¤Õ?nÔp_x0002_OÙ?WyT_x0008_{ã?ÛûhûVä??û_x0015_àä?G&gt;ÄMå?§½¨äG©ð?~&gt;ÁÜ'Þç?._x0004_ÂýgÁ?J#ý0\Ó?`Þ¢ßÉìÕ?Âwdª:sà?¶ª_x0005_²´å?Þ¡7_x0003_ùQä?¼I/÷~Õ?_x0001__x0005_X_x000E_½µXé?5+$aEÖ?«)Ä»+Çà?á,ÙmÛ?%À*ÜKá?·¤Ô}ã?(Üxlå?À¹ôþ_x0006_ë?öái·§_x0010_è?DígcîÅé?íV&amp;rç?h£kVÔ?_x0002_àÁ¬¾×?¨èu¢Þ?4_x0006_¸/R_x0010_ð?_x001F_­_x0017_=ÔÑØ?JðZ¦_x0003_Þ?Î&gt;¸ùí?À_x001A_¿Yµ|ì?5G_x000F_¬·Îä?¶1f'+ê?e­_x001A_SÒá?_x0002_÷ö_eà?&lt;^LzÚã?6­¾Þ%Û?îûn_x001D_å	Û?Â_x0005_M_x0005_CÀê?_x001E_\Í¾I#á?_x0004_]Ñ¤0Ö?¬_x0002_Û_x0014_Ï,Û?Ó_x001A_ÝÑ?{£+¹_x0001__x0002_¯&gt;Ú?zVxß@ê?ëP¤æ?üîÃûÌá? cJ$K_x0006_ï?Íb?°r¶â?/B0©ëÁã?\QZ(ø_x001F_å?b»c_x0018_W/à?ð6ôÀÝ?@]ì_x0015_IÙ?1îêØ±-è? í&gt;îÎâ?`µSf!é?Ü3_x0019_OÖ?ÊìÌ7Î?Õx¸~¶_x001C_á?ê3]ZÕÒ?OÁ¶¶_x0011_Ú?Ã_x001A_7Eæ?màCAÈÑ?_x001C__7Ñ­7â?Ác_x000D_è¸ç?_x0013_Ò/_x000D_a&lt;á?:õÂl¾L×?#¾Ù\[é?_x000C_áâÓÜUà?Ä*?ÒUé?_x0015__x0003_tÒ?_x000E_¦Ï10Aã?¾	²_x000B_þÚ?Ø²2­,ì?_x0003__x0005_¸ßHòÂÛ?_x001B_òYÂ_x001C_ð?|s_x0002_²;ÛÝ?8äúæHÜ?/&amp;k_x0004_Ò?xulTÞ?+ûK¢uç?=îÂq¸o×?½Ît!ïbâ?mòõË6ç?_x0004_qwLfÖá?_x0012_¬ò(Lß?O_x001A_yéMûè? &amp;_x0005_¾?rï?ü½pÖÉÄÞ?f§óûtÅ?P/âN_x0010_¬ä?á[)_x0001_×Ñ?uÑ	$òæ?lHÞ³OCé?7á/¼ÎÖ?ë¶©?$0ã?I_x0012_²¦æ?_x000E_¡ú.æ?ïâhcgSá?ì_x000D_ºÍ_x0007_ÑÚ?¨Ha)íê?`_x001A_AQ8ê?_x001C_2_x001E_D1ã?á5EÅ½ÃÙ?ßé)mCá?_x0008_Jþë_x0001__x0005_Ú=Ä? 0ËÈ&gt;æ?¦¸c_x0013_ã?uÆ_x0004_Ç8ãÖ?£_x0018_&gt;Ë	ã?_x0012_ðT;+Ý?}À1mã?YþZÌÞ?_x000C_ÓB8Áæ?º=ºïâ?¤H_x000C_&lt; 'Ü?áÀ_x0004_±ÎÝ?ÜêV ëyç?Ü&lt;ç¾ÕÚ?tüÕÜøyÌ?¤_x001D_+Û_x0016_dÚ?â~º5ß_x0019_á?f_x0003_u¯ ËÛ?0Ó4_x001F_ÒëÛ?_x0004_±à9ÿæ?Í`_x0002_¹ðà?|4È]\ÉË?Þ¾b5_x0006_zä?Ô±_x000E_:ÄÖ¹?¬ê¢úLÅ?×%$SBà?_$øªÙ?îæÜcàÍì?ÂÇÄ£å?ÿpD9_x000D_ç?r:Ü½_x0014_Þä?·sìÒN_x0019_å?_x0001__x0008_f	q_NVË?$;¬O£â?[±J×?_x000D_ZÑ­_x0012_ã?ºê?é«_x0018_Ê?ti/#:zÖ?ª@_x0017_DíÏ?ÄÔÒÝ0á?q½&amp;é_x001D_Ù?#g}±óá?¥ãÅ[²ñé?òÂéå_x0013_ùæ?_x0006_M·më?TÌ·ðK_x0003_ß?ï½ãå¥×?tî¹Û?ÚÉ/1.=ë?¢Ü&lt;öøà?P_x0006_)_x0004_º_x0008_ã?ê%²7é?¦Å!Âpï?_x0016_XÑæ³_x0001_Ü?YWJªEè?A&amp;ÀÈ_x000F_Ìá?¸ç_x001B_¥uÊ?_x001C__x0005_=£_x0003_Ø?Q¾`_x0007_úß?®'ÒoËWê?t&gt;ÞÎÛ?õ_x000B__x0002_Ýëä?òÚè¹2 í?i;vM_x0001__x0004_gûã?LâÍ_x0003__x0011_á?Tdb&gt;AÝ?ñ_x001C_gàÝOà?PÞI¥Òé?ð#oùñ_x0003_æ?P»WÉÙ?_x0001_´v"_x0010_aà?º_x0003_H#Ü¢ç?ÒB©Öà?[rCmû_x001B_æ?¹:		_x0012_lÑ?Ì&amp;²X@ä?,_x0001_#j4ã?ú	üñ_x0010_Ý?8ð_x001B_çð?ÖÜw15»ã?4Ú,ÈJÌ?$kCëk]à?m_x0011_?äQ@é?õe^Ìçä?¢Y_x0008_Ýÿyé?®å_x0001_iÀ(À?_¼_x001E_]Ö1Þ?_x0001_±Å_x0012__x0015_¿'_x0005_ô¥Ï ã?'÷¶_x0007_Ó?fuÆ_x001C_$Ðæ?_x001D_ÒÞÎï_x001E_ä?TefT_x0014_Ïå?+_x0002_Å_x0007_7×?ÉÉÔsà×?_x0003__x0004_pI(_x001B_åÙ?Ì×rí¥iâ?9Â_x000F_Ø:§ä?+ýîÜ¬"å?ZÇ¹_x0008_Vôç?8ªNô÷¼Ü?Í^_x0016_{¿»å?Ð&lt;6@ïâá?zÔýÄu_x001C_á?k=ÎýÜ?M+Dø$á?*ð6·£ç?ö]xj4×?_x0013_$@_x001C_à?AîO³4é?t«	?Û?~×_x0019_XÝÖá?É_x0007_D1F_x0018_à?&gt;çm_x0014_ç?	e2W\ëà?_x0002_ñ\sW_x0003_å?9ô?Ã_x0015_é?Û'i÷Æâ?U*i_x001D_Ó?Á`{§7á?àqÞ¨_x001A_à?,Cê}ä?¯r×_x0001_úá?"ð_x001C_ÔXoà?Hr`ß Ï?"_x0010__x0006_dûÁÙ?ê²Õ©_x0002__x0006_åsÎ?ö`ã?|ùq_x0005_Ü?r_x0003_éjä?_x0002_Höa¹è¯?·Æ_x0012_Ó?´hO©à?Ä*¨|lÓ?¬ôë?_x0004_EccªÂ?Bq9Ôà?§çÚÔ9Eß?¯ö«à?p¸ãdÞå?_x0003_a_x0019__x001B_áÕ?^êvÔGBç?þÁ HSâ?{&amp;3_x0017_Õç?õÍÿ!_x0017_Ñ?à_x000B_ _x001F_Ô¯ê?Û!XJì?'_x0015_8ù]ä?j¿ìè5_x000D_é?ÔÂÝ2_x0005_Íì?Þ8Î_x000B_Ü©ì?_x001C_Î¼¶üè?ÿâq_x001B_{å?|{_x001E_ëzâ?Ý°¿Az%Ü?ûmÃÕ£×?_x0014_`"Î_x0001__x001E_é?©ïoD·êä?_x0001__x0005_úW#SKê?oLÇ¤-¦ê?4¶Ôæ_x0003_Ú?ÆD_x0019_úÚ?Zì_x0002_Læ?_x001E_ÿV_x001E_×?5e©{á?DFÖÊ=lé?.ÌòÔ&amp;Û?Kæ³9ä?T_x000F_èÎ&amp;êë?nfå[|ß?48'_x0006_|ç?³n_x000F_&gt;ä?±Ôìå?°à_x0019__x001B_\ã?_x000B_ÐÏ`ó×?à×éûæ?_¶»FÈã?ºÖÚý«æà?Ë¨d ¬¬á?_x0005_ý_x001E_«.ã?jÉ-¸­cç?ÂomñÛ?º _x001E_Æ5íñ?ªjn"¤=æ?ô8_x0003_e-ß?¢_x0003__x0007_Wâ à?-_x0011__x001C_)¶Ñ?qó_x0004_j3Áà?Ô£6æ?vÑX;_x0001__x0002_Ûã?ø_x0010__x0014_ßt ä?=Ú¼.Òä?9_x0017__x0004_Vá?_x000F_J¡ÛÿÅÜ?wRÜµçzä?¤_x001F_ÕrFé?l.$ÉÖÙ?ÌR_x0007_»_x0018_\Þ?P1Oåá?Í¼aæ·¨â?X_x0016_ñá;£Þ?X_x000B_ÊÓeä?_x0005__x0007__x0016_ýUä?iÆ(_x0005_¥ç?ºÔI_x000F_)Õà?®Ó½ÕuOÐ?_x0005_pëªä?_x0013_d._x0018__x001D_!á?ø&amp;Ü?_x0018_ÄPü©°Ã?µØ=Pè?G²w;_x000B_=á?&amp;_x0006_Á&amp;:Ó?_x0005_W_x000D_f[pä?Sù6÷w.Ð?ÄÚ¡ÉÊwé?c´_x0011_{rÒ?±Ñ¢.éÞ?Â}-	§Þá?zxÒ{æ?Æ_x0013_*mâXÜ?_x0005__x0007_0_x001F_:Q_x0004__á?N{S%óÞ?®! Þ³8ß?aÆÍÑ§ä?¬qk0å?_x0002__x0007__x0004_ÈÞ? _x000F_I_x0013_¾uÛ?_x0001_¡ù N_x000D_ã?_x0019_è~fã?Øxö_x0003_å?@#áV¦Dá?Mx!wóÛ?p? ó¥¥Ô?®dÿ_x000F_iÃã?_x0010_µbÄ|ç?Ê8_x0014_o'â?7ÚâUºÙ?UA)´_x0005_'à?_x0014_ÊAâá?k_x0006_Mòå?¸Å_x000C_Á?,nlÂ	Ø?öh:¸_x0001_Ø?·lÄà?Ê²¹&gt;§9Ü?%Üj_x001E_Ï0å?v_x0010_âTm,é? Ï~Idã?k 3ÑYÝ?èÙÄÎöÝ?zØáöÿGâ?0%¾%_x0001__x0003_],ë?}ü'6å?ÌWmÀ.â?`¾­&gt;$Ñí?_x0015_AðÞùÌÝ?N+_x0007_¯_x0002_å?î½ú_x000C_åã?áÐôªllã?¢®z¦ÙÒÚ?_x001D_û»:/ã?VG_x0011_TÅ?dð7³=òÞ?*_x0007_i_x0003_Ó%æ?¬ë!iìÞ?_x0014_Y~º¤à?ïa_x0018_^ÚmÜ?D"°(ÍÛ?QÇnóã!à?oÎJú__x0013_Ó?2¦mÜ_x0015_à?_x0015_&lt;£Öá?©aÈÙs×?CDªéFöâ?_x0016_üä_x001E__x0012_è?"_x0002_P;J æ?iÝ÷X4Û?"`ÐlÜ?°&lt;«Ã¼5ë?Å_x000D_bµt2ã?ÄÂÈÃC_é?ï_x0003_ÓÒY×?;\`qáÊÐ?_x0005__x0007__x001B__x0014_ìØ_x000D_å?èä_x001F_¹6gá?MbW©Nå?ÐÄ{6p*è?r_x0013__x0008_ò{Û?7_x000D_£'?â?_x000E_iXx=Ô?ëVO_x000E_ßå?Ï_}/îÜ?ÄVBà#Ö?_x0017_×Þwë¹å?èL¯é?_x0014_câ¾_ï?2güEH_x0014_Õ?ó_x0006__x0008_B7Ô?¸vJ`Zâ?ø_x001B_~XnÓé?¥_x0018_Þ&lt;zå?£_x001A_=_x001A_ýËà?OKiÄÚ?&gt;m¿Çû]Ö?_x000E_RQ¿b_x0004_ä?_x0007_Ä_x001A_À]¾å?^_x000E_!_x0003_@è?_x0007__x0002_AãmÄ?¬Ü.aä?g§ËÞ?JÆDyxrà?Y­ogUâ?Ö_x0001_Í®öâ?_x0018_DtÒ±öá?3¹9*_x0001__x0008_n×?m2{d,à?_x0015__x0010_1l(Qà?(ejo_x0003_è?õ¿KZNeå?ø_x0006__x0005_Tã?i_x0018_®¼Gßâ?Á°+'&amp;"Þ?=^Ü_x0002__x0001_dé?H¹³aZæ?^:û_x0007_È?ü¬_x0001_³yíä?;óÆpá?_x0004_3_x000C_ÁOÑ?ÓX¼Ð®æ?Å·À\¨_x001C_à?û4_x001D_÷#ºã?_x001E_DÉ¾ß?ÎÍ_x0019_ûçDæ?ãÑï¼¾§å?~H´Ð·?@%_x0017_É4Çä?PÔà&gt;_x0004_·?ð RqÌâ?³æË$LÕ?_x001A_E´_x0013__x001F_ã?ÌÓâ_x0016_ë_á?¾îf/+_x0008_á?©_x0004_|ôê4á?7È·æ'ç?ð±=³ÅÔÚ?[Æ}û0ÿå?_x0002__x0004_^%61_x001D_ûÖ?j+¯¿I	ä?hã_x000F_þÈëÎ?TßRËÍÔ?ª)YCâä?_x001B_Ê_x0010__x0005_r8á?Ö^&lt;¸æ?JdE _x0001__x0007_Û?kà®mFUÖ?lñC°_x001F_Ü?x²?KÕÙÝ?#Dý_x0016_Î¤ã?m1sÐTuÚ?Ûtø_x0011_Úã?_x0011_Ã_x000B_ø¯ã?vK]T¹_x001D_Þ?_x0016_:Ç+ü_x0012_Î?e}¡»ºEà?ö*æÑÆÔÌ?_x0013_(_x000F_²ë?_x001F_ä÷ÕÞæ?8g×Pkê? G_x0018_Àb¿?víB^cÀÞ?äIÂt@Ô?tÉ%º§â?0ù3*x4å?,_x001C_O«´?èC_x0012_6_x0013_ñ?8XÀLùä?°_x001D_Ó-_x0016_ZÙ?¼ö_x0003__x0004__x0005_«§å?döaËT_x0006_ã?Û´_x0019__x001E_¿¢×?¨ë¸fa©Ù?Nßa_x000F_r?Ì?_x0002_¤&amp;Ñpá?_x0003_Xcðt¼ã?E_x0001_Ùû:ä?_x001A_QöÕ=_x0010_ì? _x0015_/Ivßã?@Þ5Ó_x001F_â?ÀfñãÁÎ?2_x0008_]hôÛ?ÿÈ»a Wè?¹_x0005_oÝU½Ú?ÌT&gt;óÖ?5´q£°Þ?wxTíÇ&gt;Ò?_x0004_1_x000C_ª¾:è?__x0001_¯þQUã?ðÐ_x000D_ÏÚGâ?J¶å n_x0004_ã?¿gãUî×?î?8É"à?Þ_x0003_+Õ %Ê?_x0018_ï¿g:.è?~yn÷6rä?_x0018_]©_x000D_pî?Jÿï_x0003_nå?_x0014__x000D_|ÎóàÝ?2³ìnFÜ?P6_x000E__x0014__ç?_x0002__x0005_²ý_x0010_É_x0017_Å?n¯®¶_x001A_â?°c¨f~hÉ?~Ò¢qb~Ñ?¶_x0001_Kfr_x000B_Ó?Ð_x001E__x0005_ñ+å?$Zÿëu?æ?óÃS&lt;ã?v_x0010_lÊ8æ?Áû¥XÏß?_x000E_÷³_x000B_¯Hê?_x0019_¾_x000C_Ô_x0007_Û?êOºã:æ?ÿämöÕ³?_x0003_:¡ &gt;Àã?.@ã.Ðå?éíâ©_x000E_òà?ú_x0004_`ÉÜ?\#_x001E_áDâÜ?ß¨_x0003_;à?_x001B_XëÀáGá?ø* [Ùê?~È	,ÖÍ?à~T2Êcà?Ø#£ßÛ?ßÐ[!Ï&amp;×?ÂìÌ¥»ß?_x0006_¢_x0008_!ç?U_x0004_6i	ké?ô2:Ywç?Ý|¿EµÝ?gþ¯_x0002__x0004_ß}Ý?ë´_x0011_7`ë?_x001E_0äªAEâ?}à_x0005__x0012_Ý?_x000B_ÚÚ@,õâ?;5dåà?ó#Ô_x0001_Õç?é÷_x001D_³»â?µ,#hÝß?_x000D_±¿°_x0001_8Õ?ð_x000F_%aE¹ß?íwé^L_x001C_å?4Ââ:Qþê?grHX®ã?íµ¸Eü_x000E_Û?ü¥cÑµç?måÙ¹­Éà?²ø_x000C_3&gt;ë?iðO£F­á?_x001C_=lH°Î?Þ_x0006__x0006_¾H2Ü?Ò_x0005_÷oîmê?¼"6_µÆ?hÐú3ùç?¥UðjßÝ?»}_x000D_ø¦ä?ºkjèX¼ì?®xd^_x0003_ä?÷9ÆÆ×Ý?_x000E_w~ÎÔ?_x0004_LÖ1:Õ? ñi5þÚ?_x0002__x0004_Q0U_x001B_ä?_x0004_?Ût×?*Ç_x000B_u½&amp;ä?Ä±_x0011_ÔF¦é?c- æ?«²éïiFá?ä¢|ÆcÚ?¾ªE¢_x001D_ä?ö/e¯_x000E_oÐ?¾³iMæWç?S·k¿	é?$oüq_x0018_Âæ?=ù\ÌÆ_x0001_à?_x0004_Û_x0015__x0012_Ô?1_x001F_ynÞ?v_x001A_3_Ñâ?évô__x0011_dÝ?¹_x0018_©´hã?U£¢)kæ?rÝ_x0008_Ú²sã?î__x0006_²tKÞ?NiBOÖ?X_x0001__x0003_ã_x001D_xÔ?_x001E_ºº°ÆÐ?ð×M_x0018_Íê?C¤¹ØÔ?¢,'ôê?_x000B_ÀÑ, .ä?AT_x0019_á(â?ìc!åc4ç?7P©_x000C_ùÕå?¬Öm²_x0004__x0005_£Ëá?Ð£x¬7eä?°»GHiå?*õA_x0017_þè?*ú©-@ë?P_x0003_ú-°Gå?_x001C_\ ú;â?ãó]ú+tß?§Óî±=_x0017_Þ?èñU®XÔ?%_x0015_à£íAÞ?§_x0012_Û9­_x0012_Ø?Ö´¶'ÓÛ?_x0004_í|ö\ë?rëÛ¼.ç?_x0018__x0007_Ñb_x000D_ì?d_x0007_ù_x001E_®Câ?_x000D_Y26âß?¶BÆm êß?B`Ôß¸õæ?b_x0001_ä¢Øé?_x001E_aZùæß?Çm½_x0001_piÛ?ªLÓÃÄÄ?!åöÓÈ=â?_x0004_%å_x0019_Ü8â?ûsÕÆnÚ?_x0002_üsxÖÖà?#ÏÆ¢X×à?|ó0Ýß?Èô0_ÜÑå?`J:y¦ç?_x0001__x0002_ºÞ_x0003_ã?ðV¦qÏ¸?kæ_x001C_¸+Èç?ßZ#±9Dá?zl4mèïÝ?_x001E_6§A-ç?¢Ûå_x0014__x001E__x001D_á?*å-_x0004_pá?_x0010_.´ùØ?ÔP.Mpê?¬ÞÖlJÄ?Y9ÉØEæ?lÇË_x0008_ÊÛ?:o¿ÈÝ?}YZht@à?ytã_Í«?üÁPÞÕæ?_x0001_Zõ_x001D_haã?Ñf&lt;Eá?_x001E_]\_x0003_Lä?.{_x000C_v±»¿ü_x001E_H5&gt;òß?tE­N&lt;Ïî?Âó{Ý?BgNë?M¢_x000F_ü#â? Kèà=Uã?º6â¥Dà?XãþjÈÛ?Tt_x0003_:n{â?}V_x001F_¨Ü?d¾_x0001__x0004_«Yè?_x0013_«Ú«¿à?[v`bã?ô®ÜnÛÍ?âD.8_x0015_à?_kÑEdå?ì_x0007_È_x0012_Ôkß?¦`pÉ_x0018_4Ò?_x0002_ÜpÊµé?@úá_x0019_[¨Û?Q§âS&amp;æ?È&lt;È©ªâ?ò¦¢vë?= _x0003_nâ?ZÏ|\Ýzæ?_x001A_	çÎ6ðÕ?åbl_x0008_sè?=t1/°á?Ì^¥K1µ?ÑAÒ14â?ò2â¤_x000B_é?ª+ ît÷Ù?\_x0003_;	.Gð?ö&gt;MÏdÛ?5_x0013_â7/Óà?"À$Qâ?&lt;_x000D_þ[åÓ?I_x0005__x0012_/y3ß?.Û¬wÖ?ê³MÉ¿Ú?­;K_x0003_ÙÚ?ÍUDUØß?_x0004__x0005__x0004_¯i¿Äá?ò$g8cuÑ?Ö1!©Ðä?\c_x000E_]¶hæ?EZô`¿â?#[Ù@åÕ?©Lñ _x0003_ê?uÇ1â?ò!zyæ?³X_x0001_¬í-á?nÏÚXá?D,údÓ?9ö_x0012__x001A_þß?Rªõ´ ï?B_x001D_2à?E)9xï?¤_x0004_ª~_x000B_AØ?_x0016__x000C_¶µjì?ÐO¶_x0014_8ßÜ?û_x0002_Ýó_x001E_ÁÑ?z_x000D_ì_x0001_{×?|eép5Þ?ý_x0001__x001E_?è?^6*_x0012_¿Là?{]wÎ&lt;ç?D9Â´_x001C_úá?@v+ G÷¤¿Sía®Áà?I_x000C_.GÔýÖ?Î4µ¨ZúØ?QRô\¬ì?WBD_x0001__x0002_VÐ?uJ´ã?èzw¤ uË?_8_x0017_Á¬;Ö?b_x0017_þßÉÊ×?ÈúáÚ^_x0017_Ö?Þáo_x0008_««â?ÈÔæç6®?:0¸_x0011_õÔá?_x0003_¾­ÍUä?6ÝË)Ãâ?¾82&lt;XAä?¼vI_x0010_Ãâ?«A_x0006__x001D_=â?c8h¶¡îá?Ü»_x0005_íPä?4V#PÄåÙ?è)P¥=:æ?.»]ã_x0010_Û?Gëjüºâ?&amp;0ó(ç?vFKÖi_x0003_Ú?_x001E__x000D_X¶¸Qß?éW_x0006_nÙâ?áêWÒZ_x000E_Ú?_x0017_ºtÂ_x0017__x001D_ß? ©ùB¶~§?`iO_x0002_B,è?_x0013_}öxâ?xë£ ÎÕ?öt0_x001E_r;æ?  ÂØPßÞ?_x0001__x0004__x000E_¦Ê_x0012__x0012_å?í¶}m1Ñ?uN¢²ã?_x0018_#(ìoÏ?h_x001C_*_x0004_Né?ëÏ_x0011__x0007_×?_x0017_P+~0jâ?jÌúd_x0017_è?ßZðNã?]r'Aá?ãkV:¢Ñæ?ú_x0018_ßu_x0002_%é?_x0014_k%o"_x0008_ã?llV_x000B_f0Ù?"_x000F_"'Ô?h)E_x0003_ÄCÚ?¦òÏøÆÙ?ü±n_x0019__x0012_hÞ?Î°Æê?¤ïd_Ó°ä?Ú¤°'_x0014_ç?ÌªøÈô­Û?¦Äýw â?_x0004_64«¤#ä?3î£_x0004_â?~$uNÆ¾ç?_x0012_Ø\¹Gá?È+Ì_x001A_=`Ü??²{&amp;íÜ?-mÚê6Y×?#8ð÷Æ×?_x001F_ê^_x0003__x0006__à?ÎF½é_x0019_Ýæ?%ê_x0001_IÒ?î¹×Ö_x0004_Ú?_x000E_w°¢]æ?Y_x0002__x0012_Fiâ?°_x0012_®¼ËÔ?F:éyíà?_x000D_`¬V%3ä?@ØÙ¡9ß?Ê_W¹SËÜ?ZHNmEêå?î1ÜÆé?._x0007_.ÿà?ÇFãøÙ¼è?_x0004_ü_x0019_D_x000E_á?R°_x001A_=	ªá?³~]üÔiç?5_x0015_üãÛ¾Ò?_x0003_U²Öcå?X¤Û\_x0007_øó?ÔCüÕº\é?j¬_sr}Þ?È_x001B_Ek_x0013_è?b¢ó_x000B_=¶â?_x0005_\æ?`_x000B_wæy¤Ù?_x0003_Ðf_x0006_âæ?_x0003_ð*ÿíäß?Ã_x000D_8_x0013_]á?äÅVY×iè?K¿±y4Ù?_x0001__x0003__x0018_rÝKþå?ÞWl@ß?Ý¢¦WÂä?@ Ó¹Ï?é_x000D_ù_x0001_^_x000D_Ø?®Éc_x0011_¦µå?²«_x001B__x0017_úê?_Àn%~2â?yù_x0014_Åü_x0013_Ò?ùHií÷â?Ö_x0008_ÏF_x0007_Ã?ðí¬BTð?ûëuçÙ_x0015_è?&lt;th¯²ì?oßwá?:ðR§Ìå?î£ÔÎÔá?¸ÇX_x0012_f[Ü?_x0005__x0014_Rw_x0005_Ñ?®ÿu{Ü'å?_x001F_úØê?*{}LÈç?Ë9Í=¤ë?_x0015__x000E_îäÜÜ?XóÐ»¸GÇ?j_x0002_Ô'Ñ?ÔÁ:ébúæ?º_x001E_Ã_x000C_¾â?è_x0013_¦~±ã?M_x001D_z§à?ÇÑ#qLá?µ19_x0003__x0005__x0007_Ïè?zÜJ_x0015_\à?RH#_x0015_pPá?Á_x0004_û_x001C__x0018__x001C_à?_x0001_1jÜ_x0007_Ú?_x000C_@F@Kpí?rÐ_x0016__x0002_úçã?7o¸_x0019_ç?0²_x001B_)&gt;í?,R.ó¼æ?4útÆµê?©g_x000B_­´Oâ?xèSc¼,á?7ÅáYmÝ?2úQ?Dê?¿wo_x001F_á±ç?@0HÄðÜ?5_x001A_êë'´ã?ìr_x0019__x000B_=Ò?4½¶äv3Í?J_x001F__x0010_ôû=ç?B+x_x0017_ëâ?ßC_x0002_{Ñ?âÝî^Á$ê?Ä¥_x0013_ª\Då?_x0014_-kÍà?_x0011_wgýðà?Ùi_x0010_î8ä?¨¶ù_x000E_^Ú?_x0012_C»÷Ò?'W¾äåFê?]Rø}¼å?_x0001__x0003_BR¯xvZà?3$MVtì?À)_x0005_ýg_x0003_è?ÅàWÄÆß?æ'_x0005_1&amp;ä?^á_x0015_Ì?E{e&lt;lcØ?7QA_x0004_U&lt;ä?mîY´;á?tËØ?|A¤wºä?QK_x000B__x000F_gçÓ?FÉa[¸³â?T5_x0019_ù(Ý?»Î¡/rß?ÚÙ}UVä?®pHß?_x0002_Ç_x0002_N':Û?_x000D_%"?qóã?þ)Áë?ú§ùº&gt;°ç?5ê¢_x0019_PBå?ciµ}ÿá?ÉÈê_x0016_à?@_x0005_Ó#ûMæ?ä¤wø0Õ?@ì.õlå?l_x0007__x0016_Yaqè?_=î_x001F_©Ó?þiE¶ibå?¦g~ÓNâ?*ÇX¿_x0001__x0004__x000D_Íå?xâ´KØ%Þ?3Ô4Ùì?_x001D_5"zâ{ã?a½!öíæ?z±¼µØÛ?Xê÷nMË?pßÄ«-ºÕ?öÒëoTëÜ?æ&gt;¢ôÿã?,×j6¾æî?YCjß?Xrþ½]Âà?¨üØ?æ!G­Ú?e_x0002_½ú²bß?N¼ÐÀçÞ?äysÍ__x0003_Ö?Í/_x000D_]i_x000B_á?@·Nê_x0018_?_x0016_Aû_x000F_¥LÛ?_x000B_¤ ¥`Ð?3z_x0013_çU?Ö?®	þ¬aÎ?:_x0018_K|Ïnà?ùDm5Y±Ö?ÒÅLÃ´áé?òÜý]ÐÂÝ?¬Håò5eÏ?_x0012__x0017_=ö_x001A_â?_x001D_ßÞ=Âã?_x001F_áÕ³)2ï?_x0002_	è7Þ×ô_Ï?6_x0005_ÎQôè?r_x001B_o_x0010_á?Fz°ëÅõä?=_FênÁ?ÚgþÏu×?B²_x0008_Cæê?Óæ_x0007_*~¾Û?&lt;_x000F_&lt;SyaØ?2­_x0011_§û2ñ?4zÁà9è?_x0003_&gt;wÈ_x0015_é?(_x001A_f×_x000B_Yä?_x0015_=h{¤Óá?Ä;ÅcJfâ?´þtá?¤_x000C_kÁ+Iá?¯C»ï_x0006_ôÑ?f_x0004_Þ)e_x0005_ì?_x0002__x0014_%9Ñ?`1Ý_x0018_*ê?Üë_x000B_!_x0006_ðæ?&amp;ï_x000B__x0001_ÒËâ?r;â¿jÖ?qÙ£³ÊNå?¾s«©a_x0002_è?_x001B_"Aià?d2kQ_x001D_°â?KNÃÙ:,â?a*@Ä_x0015_Õ?_x0014_¸¶Ê âÎ?_x0002_SW_x0002__x0004_ßÖ?ÈKÕ?1_x0018__x0018__x000C_#àâ?÷Ø#êæ?r XãlÏÝ?qd&lt;Z&lt;$â?	Åm(è}Ð?U_x001F_ò½Úá?éB2 _9à?Þ¤Îb_·ß?ca_x0011__x0002_ã?Z Ð¾ó§×?»Î_x0003_WÜÆ?6"Iÿ§'Ù?60R^¿ê?¾Ææ)»@Ö?*ã_x001B__x001F_¤PÔ?&gt;X tÛ½ê?ç[0uÓÚ?(»MÌ_x0001_lï?æturÔ?ÂÔR_x0018__x0014__x001E_ß?;ºÄ.ê?¯_x0001_Ù_x0013_&gt;_x001F_ë?ÓÚî_x001F__x0001_Íã?lÿ!à?îL_x0019_­5ß?vEK_x0002_õØ?LP´QTØ?kGsÝ?¼6Kh8è?W2ÇÃÝÛà?_x0002__x0005_(_x0002_tã?_x0012_!_x0007_'x_x0018_ê?ÂªÁNßið?ª_x0001_x(_x0002_ÉÛ?Lxµï÷Ó?m[_x0004_vêÝä?Ø_x0010_ü_x000F__x0002_Ê?_x000E_+6_x001C_:'ß?n*D©_x0019_^á?+¼3ß_x001E_ç?örpÿ0â?Ñ_x000C_/íæ?ünÔ-æ?x½1Í?{Ò_x0018_þ\ä?*%ý-3Ô?`è_x0012_GûÝ?ßéJBÏà?}ãM_x001C_æ?UEÑÉoá?çF¢ÃSò?o³J`iÐ?&lt;$_x0003_A¥â?*3¥ü_x0014_Þ?Íe_x0005_ðÛØ?tS¾öë?_x0007_åºXÀâ?µÝR]«à?_x0004_}jVØ?º,_x0003_¿ýå?úB_x001E_étØ?_x0004_Zv_x000E__x0002__x0003_é¼â?«PÁ¼&gt;Bâ?!ÌÌ_x0014_}ã?U_x000B__x001D_fÓ9ã?IV+Zbç?x¦×g&lt;å?¨_x0005__x0015_s½éí?*d¨Z¹ä? JA\æ?åjéÇ"ç?FXeÊòÎ?^=ì_x000F_ç?uÞän%ä?Â XßW(ë?J0ãðy_x0018_ã?0Zå»ÂÂ?_x0006_ÖÁ¿:_x001F_Ü?Úi´®RìÝ?ôÝ_x0017__x0002__x0018__x0001_Ö?vVQ_x0017_Sïß?~)Ð¶_x0018_ÊÕ?zâonúâ?ú³_x0004_Toºé?À³"uå?©qKhá?å¬òàtiá?öÛp§]Cä?4²¬ }pã?f¢bÑµØ?8ý3dÛÚ?_x001A_¾ëä¢ã?Ødh_x0010_[Sç?_x0001__x0003_®Å¦ì;á?ÝSù/¼Ò?_x0008_Î_x000C__x0008_Pâ?_x001A_ò7±ªî?_x001F__x001E__x0016_ü×ë?·ò_x0012_è?4ÍÕ_x0004_ÉÍ?=_x0007_F¨«å?.3Ð\æ?¡¥%ËËä?ÿoµ,(0à?;3¼'²hì?°xkàß?p}Ü¥|×?G_x0018_]Á_x0011_Ý?s%OU_x0010_à?¡w¢)(Mß?¼ISú¦á?#_x0011_^ÄÖ×Ñ?Þ[`"_x0008_5æ?²a.Jótâ?4ïº_x0008__x0002_ã?yY¶_x0004_få?àúUëªþ?_x000F_ütLNÆ?ÈÊ3_x001B__x001C_'Á? *5_x0003_Û0¬¿_x0006_¤»_x0012_Yã?H	_x0014_ÁkÛ? ÀÕ¢_x0003_à?õ¾¸jm]Ð?ðÌn_x0008__x0002__x0003_Ì·å?_x0013_J@Èîã?²_x001B_ÉgÓ?_x0003_|Ð_x001E_fÜ?_x001C_Æ?á?_x0004_2AOõ_x0012_¿?^G_x0010_Ê&lt;Uë?_x0012_ñ"£ä?|O3ë,ä?ì!A)C_x0010_é?ÞÁGåWì?rçÔt-Û?(~_x001A_aÐ_x0005_ç?´J*Ýà?MA_x0014_!ÌÝ?_x001B_9[ê _×?nTIJç?D_x0001_âÈeà?_x001F__x0015_'^â?Äô_x0001_µéá?1_x0007__x0010_´ðã??¶.à?_x001B_9¾_x001B_×Ýç?ä5åA²á?ÖüDw¿é?`¬YÚØ?ÚÞ*é¶ä?Üé_x0017_9ñÆ?ÎE¥¹ÅËÔ?4F¤L³é?Y_x0002__x0010_È_à?u¬_x001E_	ñ°å?_x0001__x0002__x0012_Ê/"ç?YÑ_x000E_õÚ^ã?1¬ñºã?¸ØÉhfä?iû+çå?ä¢ÙÚ&amp;à?s_x0002_\@Ú?YæÔôkýà?ü©7þ¹iÎ?ÓW«7å?²Çur._x000C_â?_D2aÈæ?á`¤_x0012_ÇÚ?|&gt;ã|-Ðë?¶R1×5æ?Ý°&amp;Dvá?ØÙ0Æp«×?.ÅhgXÞ?|Ä_x001D_ÕâÝ?Ä:YÞÎá?Ü£_x0008_ö0$Ó?8|Ð'%ª?\Ø¸¶ãâ?ìÚ¼nqÚ?R16Üöå?8GÞíÓÆ?t_x0014_Ñ$fã?-ÞÔñâ?~¹_x0002__x0019_à?V_x000C__x0002_SAê?÷´}©cä?ÑÄº,_x0001__x0002_½¸Ò?_x0004_5HL_x000E_è?!¨ñäÜ?IºíèÌé?_x0006_ì¢«ç?~Da_x0001_pã?6_x0015_*%SØ?¨A\fý÷ß?8{	v'ä?þîÄ¶Ö?ûÏ_x0013_æïÜ?_x0017_j6`é?M_x0018_5f_x001A_TÛ?±&gt;óVcç?2_x0007__x0013__x001D__x000F_¶æ?g÷ïèÖß?XÞ!Úmè?zêW]0Eâ?U KÊ?táá_x0014_-}º?L¬]_x001D_õæÙ?®Sxbæ?áá_x0007_Î©ÿÞ?Z"&amp;]/mÞ?B¦OÔ_x0001_?ß?Èà_x0002_0_x0001_Ì?_x0017_Û,äµVè?!U_x001B__x000E_é?XÍ_x001C__x0004_Âé?:è®ì^ß?l_x000D_©/øâ?P£[¿_x0010_ä?_x0001__x0003_&gt;ÑÍ`ç?&amp;@_x0019_ÓÈã?DÚ¢aä?±_x0013_6èØÛ?Ò_x000D_¸ì:_x0004_ç?_x0005_Vs&gt;+ã?vb&amp;_x0014_BÐá?-wNbÙ$Ò?Â½ÒJdáÛ?ÚÂ_x000F_ß,è?_x0016_$2é±æ?ÂâòÔvá?&amp;Í¢Ý?Èu¸/å?ÚªÅRÎ?Óò}_x0012_é_x0013_à?é(TÂÖ?÷D¬ á?¦&amp;_x000E_jôüä?O_x0015_)õ5â?._x0014_k¾¬æ?Aàa]ß?_x000E_¹»yä?&amp;£]Ê¶×?ÜY¿àB[â?¶üA_x0002_çå?Øa\â©Ü?O_x0005_)çBhã?ÉÞË#Cá?md1_x000C_»ê?¨£Éªéß?¾ú"_x0002__x0004_ÌÔÊ?¨ÿda­dç?òõ)òìéå?_x0001_OfHUé?ØmrJ©¶î?S¤7ü&amp;sÚ?úo_x000B_-Ý?Ò¤_x000E_wÈ9à?|êI½ç?ú_x0011_BO'æ?_x0014__x0015_ï_x0003_÷ë?_x0002_í`k9PÛ?P}ÊÜûæ?ËòQÓ=×?5	bÕÑ3å?6_x0019_Çé?Qæ¸	Ù?¿QBõïâ?©!üÔñá?;ØU²oã?ÜiZ_x000D_A_Ö?öDTp!×?Úc_x0012_Û¤)ç?_x0007_zç)aá?ó*_x001B_è~6à?_x0010_P½¡qå?Ú¦¤Å«Àå?Æ¹5B¯Ää?_x000C_µ_x0013_ä?.9È_x0002_¹yÖ?ü×Phë#á?®â}l3å?_x0002__x0003_èyXZ§_x0001_å?Ä;êñ"_x0002_â?ËÅ$äÝ?NÑK~³qã?dÛ¤på?_x0013__x001D_w×Ùà?_&amp;_x0018_¥Já?¡	î¤ý_x000B_Ñ?Ú_x001E_Út$Ù?²æ_x0003__x0013_ã?Õ¼D	cÄÚ?úîù_x000E_£_x001B_ã?Â«Tõr¢â?¤i{¼Ðã?Ö_x001F_ö.`¦ß?Cè&amp;Ê²ã?´;bLÓá?íÂ_x000F_àØ_x0014_å?_x001C_]ÛÃÄmæ?¦à|è»Oä?ÊâÐ&lt;&lt;Ï?YNÆt«YÓ?0^ºe­,ê?Û®¾r1ä?9;ð×ê?Þ^ÛÛRîÑ?_x0002_ÙïF´_x0013_k?&lt;è	òÌ)ç?Òf_x000D_ç_x0002_ðä?å÷/¦aç?&amp;_x0011_"É_x000B_Üá?,xQ_x0002__x0004_Ü¬Ì?h	/}ì_x0001_å?4·õÚæ?_x0015_[_x000F__x000B_?]å?:tL_x0017_¯_x0010_ê? Ãfý´â?Þ¥Am×Óâ?_x000E_	Ã^Ø?o_x0003_ZZ¡ â?A¦_x000D__x001B_á?P¨_x0019_&amp;PU×?ü_x001F__x0013_n®ÏÝ?¸UÔ3Iä?_x0016_¦n%³Úê?_x0010_Ö¾ÞÉÐ?2éHýã?3¸µ	]Þ?{Úßpé?;:s×j_x001D_×?åj¼µ¿_x000E_ä?.¶y[pÒÝ?ð ?B¾Xè?'£D·½à?$ú±Xé?ß¯LÓå?ÎS,hè?Á/_x0005_$Kì?LöÔi_x000C_Ö?G¥Ù_x0004_úÉì?tg·)!Û?_x000C_o_x000C__x0018_DfÖ?_x0012_÷À¸Hå?_x0005__x0007_)Ì|§&amp;×Ö?|yîè?khNü¹ä?_x001C_e.²cØÂ?vë_x000E_{é?_x001A_öÕ´-Sä?&lt;F$øãÝå?àí_x0002_0ÞöØ?Yúó_x0011_°/ã?Q{eh³_x0015_Ô?sY··Ãà?`þ$Ð?ûÒ_x0017_ÂÈùè?'_x0011_¥_x0011__x000B_á?"aÕ÷_x0004_Eé?O_x0001_ä?3ùú_x001A_Nã?âj_x0018_&gt;_x0016_Óä?¯Ô_x0013_(Þ?_x001F_¬&amp;©_x0016_è?_WßG¾Ô?ùGÁ0fé?îÚöæÐÈ?U_aB§à?ëW¯_x001F_ª_x001B_ä?_x000F__x001A_¾³_x0010_å?Ãñ79bÛ?_x0003_]6_x0008_5_x0013_ä?,ºáÜ_x0015__x0003_í?kÆ_x0006_4ÆÔ?B%rô/Þæ?ò9Ð_x0002__x0003_rÒÜ?_x0017_I_x001A_NY	à?ïÈa#lá?_x000E_9_x000D_Ä¿ÃÆ?Î×ðãÞ?èãÐ_x0018_¿Oå?hö_x0016_$N­â?ÚX{SãÞ?:Û»°¹ë?ã_x0019_¾¿èâ?-\_x0004_è?_x0010_JÀj_x0016_×?ÛÚmõ_x0005_æ?^h_x000C_|Æ?g|_x0001_$öIà?Q×_x0003_!_x0016__x0002_Ñ?Ñ_x0010_&amp;ÇõÖ?¤âV/ Û?Ô®êå1þÙ?Õ30FvÜ×?·&lt;_x0017_~â?Ù+;_x0002_ArÜ?¾_x0002_èËæà?&amp;±µÚæ?NBbVåºÓ?ÌØgá?HP_x0016_ Ò×?$0óÜµcÞ?WË_x000F_ó_x0012_Ø?d_x0008_7_x0002_mç?lkNWÌä?½l#ÕDÀç?_x0003__x0004_\Ä½[×yÙ?¿_x0017_ö¿ý_x0007_æ?ý_x0016_ø_x0008_\Uæ?Kn_x0018_ÏäÓ?ð8õ_x0002_=Ô×?_x0008_üÙá?Ë½_x000D_)=á?ó_x001A__x0016_nè]Ý?_x0006_øgÂ×?§yÓ`Óã?îP7_x000D_¨ï?b_x0013_y_x0018_â?ô§vîÃ;ä?×Æ]_x0007_â?(9*e]éÝ?Åñ¦"Ûã?x!²à`ß?ÔbØÒJ_x0001_Û?Xö3&amp;oã?('æ³Nç?_x0015_t¯,AÛ?ËÊlgä?Za_x0001_LÞ?µ&lt;ÍçégÙ?ÕÉ6vç?«Ðäïã?U³Çøµâ?ã¢_x001B__x0017_á?¨×,+Tì?Pp+¿ç?ìó6ÄÓ?`\t&lt;_x0001__x0002_í²å?qA÷¹Òæ?ÕÕr&gt;"å?²î1_x000F_ÍØ?ïÐ(ÁQá?cßðwÊã?ïXøËð~Ô?_x0007_9T³ºÚ?_x001D_­¿_x0019__x0005_Û?r3Ã.8pæ?î'ábÂaç?A7,Ñ?Æ?ÁÀjâ?¼_x001A_âN_x0004_Ý?ÖØ17½_x0012_æ?ì_x0008_/F²×?Ö_x0010_5Ô_x0006_`æ?-Ð_x0011_-ýFå?À$_x0001_ç¹oÖ?.:ýM_x000F_æ?p­áßºßÚ?±Oþç¨ÙÞ?¬ø^_x0006__x0019_í?ñ_x001F_Ñ*îâ?¢K*(×!ä?HV_x001E_V«Tä?p½¸{®à?fÊ÷Äà?¦¾à¶s_x001D_á?#Ïøþ»â??¥_x000B_(ä?§_x0010_:XâãÝ?_x0002__x0007_.gä{_x0008_å?6_x001C__x0005__x000D_¦_x0011_ç?_x0004_UÐ8_	â?s»xË¤¸Ñ?Úx_x0002_­_x0013__x0008_à?À=$ÑñýÛ?ýü_x000C_wá?_x000C_¯ù_x0001_±æ?^_ü°^â?_x0019_C®_x0016_zã?-ì¯·Rã?Ô5ÛH_x0011_à?]_x000C_á&lt; uÞ?^Oèãí»å?_x001E_Ðj@eá?$5JOØ? ø_x0003_ CÃê?&gt;ÞxôéÓ?ñdm¦ñ¾à?Æj÷]¤_x0017_Û?_x0012_;YPY_x0006_á?Ä_x000B_ám÷à?Þ&amp;æ§¾Ó?|Û{_x0017_UÚ?¶E_x0001_oAÀà?_x0003_P¦q*kâ?sDJPµà?ÌÌþËC°Ö?©w¦â_x0015_æ?Mþi¦¨_x000B_ç?1_x0013_l«WÈà?8·_x0005_v_x0001__x0004_Ìà?\8»£Y2Ý?_x0015_Î_x0001_ålà?Ëõî'mJã?¦SG±¤ïè?_x0010_&gt;_x001A_B`ã?Id,_x001F_Cß?ÍAsÝµâç?_x0002_S®K¥à?LßìLuÞ?Ä7´[?°Ø?±¹eôè?[vøì&lt;_x0002_à?¾ þ·_x0011_à?6ªAÏgXâ?_x0004_Õ_x0013_ÌN_x001E_á?!À_x0003__x001D__x001F_ð?rnxß?_x001F_¥øðä?,_x0011__x0006__x001F_­µÓ?6_x001A__x0010_](Îç? &lt;¿þçà?Bÿ°_x0015_sá?¥ýÛy3ã?çÄìÚÎâ?"ÓÅ$È/é?â·m_x000F_ßÕ?b;ô­&amp;äå?°n£_x0007_ä?lHx&lt;zÍ?Ó4T¸£Þ?JÞÌuKlæ?_x0002__x0005__x0002_ÃDWâÎ?_x0012_8"ÔíÖ?_x001E_êhéK Õ?ÈÝãl_x0003_à?dhÔòÊâ?ÍÄÉCÃîæ?º0´_x0019__x0015_ÑÖ?ü_x000D_ù¹½KÔ?ø¯öâÓÜ?8¹¸_x000C__x001F_ã?9é_x0014__x0014_Pà?_x0006__x000B_«þ_x0014_ìÈ?[óýïå&gt;Ý?P6Ò±I£ã?_x001B_?XâYá?ßÈÂÏ?ã2¤óvâ?\%_x0004_ál3ç?Þ_x0014_ÄnÝá?øsóT³ç?7þãêëË?º´\j1é?D©$¼üwÛ?|I_x0019__x0007_Ü?Õí~_x0015_pÍ?_x000C__x0010_0.*¶ë?^_x0016_ 2o#Ù?b·*àPæ?Ò)×_x0001_J¼×?ìe_x0002_^*ñæ?}_x001A_ÄaØòÔ?C3ýA_x0005__x0006_ÑrÝ?_x0003_¿_x001D_:ð?:à&lt;£_x0007_æ?2P	í(Íí?¨ì°_x000F__x0018_øà?_x000C_'_x0002_è~Fç?äC0µ_x0012__x000B_ç?ÄÀfE=Þ?P£âØÙëë?ø|.Eéè?,M9vrÖ?l¼_x0006_a]å?pòÏ_x0001_´_x0014_Ì?¸«	`L¢Ð?àVcóÛÝ?Àõkô9ÿç?Òï¼/Î8Þ?Ã5Ès å?¯õSZ_x0013_&amp;á?Z³_x0002_ªYã?¯__x0015_Â_x0002_Üå?_x0005_Ç_x0016_Ò»ã?ÅlHÊJ.à?Ó­Í_x0007_Õâ?-`üzøÜ?ç¤ñÙÂ?[5éB#[à?ê!,L_x001E__x001A_Ø?"Ëö¸.úÕ?lÁäÓ_x0015__x0004_ß?ÉM¡_x0004_à?_x0018_Óª8Õí?_x0001__x0002_úË_x000F__x0006_ÍÙ?aá_x0017_Hõà?Í¨&amp;ëX7Ô?_x0013_óú_x001A_¹q×?_x0011__x0015_í£à?äú*_x000D_Ö?_x000D_Îë¢_x000B_à?±¯sZqoä?_x0006_h%x_x0011_á?TKò~å?©b¢³ä?TçÝ(_x0019_Îâ?:ôbs³¦Ü? &amp;_x0003_ë?	}a@æ×ß?6Ã÷YÖà?(²zL¿Öã?ç_x0006_üØØä?~%§8ä?ãn_x0014_.×Þ?êR§b0à?m_x0008_?_x0004_ÒÞ?_x0002_Òò*Ù?RTç_x0019__x0001_«ä?_x0017_p-Ìè?_x000D_ø¦?^2ã?Üè_x0013__x000F_Ï?Íû_x0006__x0008_ =ã?Y}ÌGÜ?íß3}ªÎÜ?TçszÆç?_x0011_m8_x0016__x0002__x0004_p0á?	s÷ÑÞâ?yS¢4Øá?þþÖÀ?¯Û?8_x000F_R_x0011_á_x0001_ñ?ø+û_x0010_bÚ?Âµ}¯_x000B_æ?ËyÑ~Q}ß?ù2@~_x0003_kç?F8FX!£æ?9«PË9â?4UØFo|ä?¶g8ô% ×?7&amp;9Ì¡}é?è;&lt;D-dÙ?ùàX_x0012_¤wä?'ÝG`_x0012_ã?a56»å?Ø&amp;FÓ_x0004_I¼?'á_x0016_.5ÀÝ?üÏyS&amp;$ß?0Î_x001B_ßÙ?vø&amp;±má?_x000C_øðË½ýÞ?_x0006_½xF_x000F_ê?Ö¯CÂå?_x0005_+MÀxLè?ï_x000E_ñaî?Gvä¹t_x0006_ç?@'À~Ð+à?_x0002__x0005_yoÝ¯å?+_x0016_Á8$Ü?_x0001__x0004__x0003_¹&amp;ÛyÕ?çÐ&amp;¿F×??_x000B_Ô_x000C_&gt;_x0002_Ô?Iõl_x000C_\ÍÓ?µcè?¾ÅàYZÞ?ìx_x0015_¬_x001A_K×?Âdöú~í?®c_x001E_`ä?_x0002_`@­o=Ú?_°ÿÞì?&lt;úNq_x0012_ë?ø¾Nùùé?Ö3ãô!'á?þÜ»_x0011_&amp;Ëà?¹~CDþÞà?_x0010_`¡/0!ß?ý8}ÃÀ_x001C_ã?h¸_x000E_Ã_x0016_¸Ù?_x0007_b/!þ_x0014_Ú?gêzá²nè?Ø%¥kÙ?¬^½_x000C_Í7Ñ?_x0004_U®ÿæ?bÙÎ@"ýâ?Ún¨Õéï?^yU¦ã?_x0002_AÒ@õDÙ?jEaÌ£Ö?Õa/7}ã?`OwÕïÞ?V_x0016_¢_x0001__x0002_3ê?a»ãíþÖ?_x0006_HÀ½×%Ø?ÛñiÀå?ºég.ãõç?kã4å_x0014_à?|ùdà_x000F_Î?Ú_x0017_ô_x000F_ÇXÖ?2_x001F_ç_x000B_íÚç?9B¾ÐAuä?|N_x000F_GÜ?_x000E_n_x0010_Pºà?®Smºl3Ü?ôô_x0017_Ê^Ý?`Ä¸iß?7_x0002_èíä?_x0006_RX]1æ?_x0003__x000E_µÓ_x000F_ã?.ÚÃD_x0004_J×?ÿ£_x001F_§Jâ?ºôF¹ûQÛ? %M`á?ë®ÿðà?§_x0012__x0001_êAHÞ?ì\2×Öç?ê_x000E_{3Þ×Ø?½6 Ù4ñå?_x0006_.}2`aì?Ow_x0012_vÎã?jzâ7~Ã?Äµ_x0006_Ï­æé?°å@Ê¿â?_x0002__x0006__x0010_&gt;úµ,¹?Õ¶ø¯é_x0017_ê?{=aÕA_x0016_ä?ä¯`ÓV_x0014_à?^¸ç_x001E_r^ß?¢vúLèÚ?^_x0013_$Ë°	à?_x0004_ö6Ué!Ý?tZù­Ö:ê?&lt;³óÆDç?åXÌÿiæ?×ñòò_x0005_Ö?Æ_x0003_UÖ_x0017_/ã?8h&amp;¦"ä?µHKæÞ?ÛÂV_x0017_å?X3_x0001_ä?G_x0008_ËO_x0002_Uå?ü_x0014_Lå¥õå?Ô_x0003_Á5-ßÒ?î_x0005_ýÉ*Ã?©oMÒíå?²ÒÞ_x0012_RVç?»2Þ+_x0007_á?ò=4K_x001E_VÚ?y¸¢yå?(Ñ_x0007_2,æ?®i\ù&amp;ç?+ý_x0005__x0006_(Ò?°_x001F__x000C_¸ Õæ?_x000C_ÌN_x000B_Ý?IMS_x0001__x0002_ýAÛ?6Ï¶²îXØ?_x0001_-ËÖ_x0018_ç?&lt;²ÿÒ2Õ?oc_x000E_XsÑ?ös_x001D__x0005_¯á?þ*6	JÒÙ?=ô_x001B_Ûæ?=Ð*cë"æ?5è_x0012_J²äá?Hø_x000F_Ï1Ø?hýæÖEaæ?¼_x001B_Ñ@Ö?¥ÜAÌL¶ä?¬&gt;dY_x0016_ç?_x000F_âaHåtä?_x0010_/_x0012_æá?ôþ¼Û_x0002_Þ?,_x001B_0FÝ?(_x0014_ßÿº/ç?õ_x0018_ÛqQuê?P­­xÅ?_x000C_;sþë?gqë¯Þã?rkãºÄÐ?ÕQßµüÿØ?¬Y_x000F_ãØ?À_x000B_ÂC¾_x001A_Ö?_x0014_¹_x0010_	|ää?ké¨¯\Ø?IfzX_x0001_çà?»_x000C_ê)è?_x0003__x000B_*¸îÊäà?_x000D_¯ÚúdPæ?42Â¯á?½à_x0016_þØ|Ý?LA_x0005_óO³¹?ôV ç_x0012_Ý?dÇ Ó_x0002_ä? ½8Ì]aà?Ç=#_x001A_«_x0010_â?¯Lô_x0006__x0006_WÑ?8û=B7Tæ?ã§_x0010_Ê%ºæ?_x0008_Ê¹_x0001_ÒpÝ?¡|à?!sT[_x0007_à?ó@×¡äâ?pÝ¸ªw+à?7Gëi_x0015_è?	×ø}ºÒÕ?%_x0012_½._x001D_ã?_x0016_¾&amp;égÞ?)_x001A_ïíð?_x0013_6Pä¦Õ?_x0015_â¸.Ü?¼ ð¢Òíá?_x0016_B_x001E__x001C__x001E_Ãß?Ú?`H_x001B_Ë?Oð_x0004_½à?XÀñæã?Ëfîp|Ø?]Köoþõæ?_x0012_ùÃ_x000B__x0003__x0008_H_x0019_Ø?_x000E_Mtà/fë?/_x0011_2é?¸!XE·Ë?®YÜ%TõÙ?_x0002_7¸óè?;tîÒ·5Õ?µ_x001A_ü¬ñÖ?~[ã½¶Û?Z@æ_x0005__x001B_Ð?_x0006_ªSÃD_x0001_á?å_x001D__x0005_ûrO×?C_x0013__x000C__x0010__²ð?ò3É`uÆã?¤É_x0005_zà?dïúhIà?kp±âÔ?9&gt;ulá?®	I_x0003_~è?ïFë`é_x000F_á?5-·ß?T.ÆÇZê?._x0013_N&gt;þQê?ë²6ÌÉå?_x001A_iU°_x0007_"×?¢AhÅ×á?¨FµÁÙè?a~n_x000D_Ò?À_x001D_Ø_x0004_O¿	_x001E_i_x0001_VÉà?_x000C_)5)ÜÒ?ª³ýc»à?_x0001__x0002_{´Iy"ã?3_x001B_Lûi.æ?ajeF~æ?ÀXz__x001E_Û?±W¼J¤¾?ÈI9úÚá?cbù@Wá?ç© R_x001D_¤æ??»üº:#ä?nú­ÌPè?ä¿èçÊ_x000D_Ö?ËöÉ/è?[/¹á_x0013_â?_x000E_ÊukÖ?6ýÛy_x0017__x0017_ä?EøÐö_x000C_2ë?gøÝàÚ?^R¦uîç?%é#UC_x000F_Þ?tW_x0005__x0016_©_x001C_ä?Ú_x0007_Ek:Ïß?ÅgQDÂÜá?ßøæaàã?_x0013_ÕØïøAÒ?õ(U±Hêì?´8_x000B__x0004_§Û?·tòO­é?_x0003__x0016_æã?_x0012__x0008_ª_x0001_ê?«TËÍç?æ+_x000C_r_x0001_Ú?_x001C_dØ_x0001__x0006_ÄZÚ?ÕY£_x0013_¨/â?_x0003_Sd±®áÝ?_x0001_g_x0014_â?Z_x0010_]ÿ¿ÖÝ?Â p_x0011_:JÛ?Tef_x0001_axä?Rór_x0007_óÜ?XQÂrä?0Ek+ªáã?º¥JD,ùÏ?43_x0005_«°ûã?°RæìC¯ã?_x0001_58¢©/¿ßW_x001A__x0008_÷?á?éÖ_x0008_}å?TXåä¦_x001E_ê?DpÃû_x001B_¤á?ð$_x0010_ÿ_x001C_à?)&amp;À«E?æ?ê+_x0010_*Yà?Í%j/UlÜ?`yqJÁQæ?_x0003__x0015__x0018_ze_x0004_â?|Î_x0010_±Çã?ØÀ;'IÜ?_x0002__x0003_-,g_x0008_é?z¯YIÔ?¹òWêà?úß²mÿAä?è©y1ì?IxÌÙÃjÖ?_x0001__x0003_Ê{L{K_x0001_æ?_x0016_	2Ìé_x001F_à?}¡_x0016_?_x0005__x0004_ã?µ1_x0019__x0014_kç?,Ú¾6¸Ý?N_x0011_e©4ä?WÜµ4N¾ã?l+kCå?_x0004_)@«çã?Ï_x001C_«yþSä?ê_x0002_ð¶ß?_x0019_Sá[âtà?G¤äwà? ð÷Xmß?ÁÇ6_x0017_ÈÓ?*_x0007_Îûuå?	_x001A_eü*ã?xÐÓ_x001C_5×?´_x0016_UûAÎ?_p_x000C_cÜ?ö,Ýè°øê?UÓ_x0003_¤då?¼äç¢£UÝ?1_x001F_ó/Þ?aðëì±¶á?~$cò¾VÜ?iOºg_x000C_à?_x0012_,ctáÝÖ?ö3¬«@é?T3_x0012_-Jë?ÔÖãðÌÄ?´_x001E_7_x0008_	¬Ü?¢_x0007_Ôc~*ß?Û56_x0007_è?©_x0014_Ñj¯ë?_x000E_]-¡×æ?ªË_x0003_0F×?LÛ(n_x0011_	æ?ô-_x0019_V_x000D_¥Ø?Ì_x001B_·Û×_x001E_Í?mG_x0004_õ"_x0016_ß?bì´NPã?E(3?^pâ?Âg_x0017_MªÞ?lÔVµûõã?B.+ª_x0001_ß?®¥QÊîæ?z_x0001_vå?°+Ä9~Úé?.ù»Cæ|Ô?Î{ÞþænÝ?PýÖ_x0006_½×?_x0018_È_x0005_â?8_x000D_Mê?rá21ÏÖÖ?_x0002_UÚØ? qû_x0008_uÞ?4­_x0015_wî£Ù?QÛl_x0004_þ8ã?:s0¶ê?Æ-a+í_x0018_ä?Ä:¡øß?ª1ô²._x001A_ß?_x0001__x0002_Ôôíx¢èá?@)_x0004_ç§Îã?_x0001_­jP_x0006_é?-Ò×¸ddÐ?í8T±â?Ä¯@Z_à?:ØvêuÉ?Æm|°2à?xÂ*}5AÔ?»-NÂF_x0002_à?ö.¬Hèâ?è¦_x0016_ô^×?½'Lòìæ?¦wT_x001B__x001A_Ý?u¿_x0003_¾_x0006_à?fvïæ«7ç?jrA.à?xW_x001F_¥sæå?8_x001D__x000D_V9·ã?®¤y£(ÿÙ?_x001F_.¾c¨=å?ÞvôÊ*^æ?Ú_x0004_&gt;ûÄã?¶éÍtHÖ?_x000C_yýIçÖá?³Ã­Í_ã?ôd	3hÞ?À_x001F_»§Î?²ðÜ_x0016_áä?õ/NÑlá?¶×øfósÚ?[_x0008__x001C_@_x0003__x0007_½ä?âbVÀØ_x0014_Ë?_x0007_¾9áÆâ?Â»:Ö½Jâ?E³ÊaSüä?KLÐ¥^ä?Ö¸·»nMÜ?J_x000C_cCõBÝ?¬W÷è_x0018_Ô?$©b¿Î?dÆ×oS_x001F_ã?$LÄ;Î?ª0_x001F_Yß?æÉ¤`Ä_x0007_Ý?î}8_x0003_ì?/_x000C__x0002_ßºò?,V¨_x0001_îê?|psºûç?aè_x0004_._x0005_×?àú½«ò+Ò?XyúUê?¥ü_x0017_haÍâ?BQ',á?LÆóÉÚí?­ñ3Îæ?ð*R_x0006_sxà?_x001F_û_x001A_|à?0ïÛ_x000B_¥,£?AÁ(_x0008_fä?_x000D_Ô¹7 ~å?´_x0015_8_x0013_e®â?6°?ó)ä?_x0001__x0002_vÞ¦_x000E_V*à?ÙË_x000F_¶®ã?;wm°ü%ã?wIßRÒòç?ö4åáä×?XÔYP_x0006_7Û?_x0011_Ç£~0eÑ?DÂzt_x0003_Üî?y_x0008_¶©W;ã?_x0008__x0002__x001A__x001B_?è?déE±_x0006_	Í?îÖEù®lÛ?xn_x0005_ä?ùõ_x0001_c]Ý?* +oÄúä?ZÇþ¨ á?8CÐ³ìæ?ÉàìL_x0010_á?Tá_x001B_ðØ_x001A_Õ?©«¢}§è?ÍUUÂæ?à._x0003_³µ_x000D_Ñ? ï78m^ã?wW,ó©Ú?¢_x000F_q	E&gt;å?ó_x0013_¾0ëJß?VeÊ`è9å?Rv^Ø3åÚ?b¸dFªæç?TÅÿð|_x001C_Ñ?Íß°ç?÷Á¶_x0003__x0008_§_x000F_×?³Rj1_x0014_á?ø_x0007_I_x0001_ÝýÚ?r¼w»ïá?øº"èæÓ?_x0007_Þ×Ç«Ö?´}÷_x0001__x0006_Wð?_x0003__x0014_î²_x0001_´?À÷U_D?Ó?2ã_x001B_#fþÓ?1i_x0004_Ëå?f®ã	5é?L{_x0005_¿ê*æ?À_x001A_soß&lt;Ù?ä_x0004_E;2ç?-þëÃã?ØÉ_x0010_=ÌÞ?ä4ë­ç?_x0001_?Ð)Â½â?Êr	Ùµ¨è?Y døË1å?Æ*_x0003_3!ë?äÙ_x0002__x001D__x0004_þä?Ð^Í_x0010_ÉÜ?uôc_x0019_ÐÛ?_x0006_ï¿¬/îã?î=­ÙXÒ?Ã_x000E_Dê1Þ?_x001E__x0001_wê?_x001E_f_x001E__x001A__x0011_â?&lt;©÷ã`Ç?ö$àôøç?_x0001__x0002_L¸W~ê?_x0007__x000B_³7DÖ?øåU^µÖà?È+_x0019_°ðöà?_x0007_sÛË;à?ß_x0003_Ë¢Ý?Ø43Gé?_x0002_í+ºO¯Ü?à¹vlÏWí?%Üí78â?µd_x001E_è?ô:¨Fz_x0002_Ü?|jç?ö­Ý?¢Ñfy_x0008_/æ?¾Þ×_x0004_¿qæ?²jwpká?°~_x0001_JÕä?Q´Ï®dRè?@ßuq:à?¼Àñë9EÅ?FÊôgòQÎ?ØÐþê~_x0015_Ö?pöÃ_x001C__x0006_¯å? o×cöéê?nã_x0019_à_x0015_à?Ê¯=k(_x0015_á?ç¢8äg$æ?H¶ÀU_x001B_â?©¹FÚÔMå?¥mYGs7ä?ìcè­ôÕ?È_x000B_ºw_x0002__x0004_©_x0005_Ó?	CÒòÀÛ?Ý"°¤æ(à?U¹xy@úä?.¨±ëÙã?zIùÖ¡¨ä?"~Sû_x001E_ZÔ?¡MÑ_x0007_Vä?õn®suöà?³¡rYLí?ÍÂ$_x0015_5Ð?zçhÅïå?Ñ#Sªù¼á?_x0003_Þ§ø¤dà?[µOúâ?|_x0011_²é?Ý_x0017_&gt;úÐTã?Úç¶_x0019__x0019_à?â¯ìÌjàé?_x0016__x0001__x0010_!²­Ý? QªF_x001F_é?Ü`Gþú\Ñ?È_x0008_xýÚNì?ÄJTözµ?;ÎÝ_x0006__x0001_µæ?&gt;ã_x0012_ÕOã?*ñ®ÿé?Ú×cU°,Ü?E_x0011_¡Fàê?Ù=Óç?¯¾_x0018__x0004_·¦Ô?Ï_x000E_50#á?_x0002__x0005_³þÁ_x0017_íé?{©e¾oªâ?ÒÐacúà?¨aü_x001B_¬Å¼?_x0001_¾#ôà?ú/òà_x001C_£Ö?õrT Ä¸å?ÙÝò²ïíá?ja.zißç?_x000E_9._x0004_ÜEê?Ãòf_x000E_¶ì?4_x000D__x001C__x0019_¶HÛ?WrXXárá?p4a_x000C_ç?i_x0010_Zl9ç?\ ß_x0001_úZè??_x0004_Féñä?¾é­?Iªæ?GÍ_x000E_â4#â?ØP_x0005_q_x0001_Û?¸_x001C_«2á?`StÄ¹_x000B_â?%s/_x0010__x0003_	à?8¥Sáæ?|Ã_x0010_ä?_x001F_û_x000B_UOTÕ?_x001E_Ä7\ÞÊï?ây_x000D_1%4í?3©n4æ?þÜRRØ?S_x0012__x0012_)âRÖ?_x0010_zªl_x0005__x0006_7­Ú?igoâhâ?ÐÔ_,Vâ?_x0003_¤Y_x001F_â?äã[¼_x0003_Ü?°á°Ìàé?_x001A_]_x000E_¿^HÓ?V_x000C_ÃÉ?_x0010_@_ýÇÕ?ñfá_x0012_`Êä?LÀÿä_x0005_tã?Ób¯é¯ã?ÕÃ'MåpÙ?½o¸Ìz ×?,¤ùº®à?_x0001_Ì¿eÉ?²Ú$Éß?&lt;_x0004_²}ç4ä?ÕÔ6Rò5ç?èÐ(æÄë?°¥É_x001E_ ä?&amp;º:_x0015_î?_x0008_³¿Ö-#Þ?î¬_x0001_Bç?Ò|_x001B__x0001_ÄÛ?ÿë÷áVå?5ìkÃå?xTØÌ_Vß?p_x0002_S7Dä?àÏØsím¼?NeaWª0æ?¢5 : ç?_x0001__x0004_Gc ý2Xè?}l_x0011_Öjà?_x0001_²"EPóÕ?Ó¿{MîËâ?"ý,_x0014_iºï?+d%Ü¤Ý?)_x0010_í}_x0008_ç?_x0007_O¾N¦*ð?H_x0008_Þ]«oÔ?åÖéã?¤[uO«â?ýÉyâ?¶Õ_x0006_þÔÕà?-%äÈâ?G¸j7ûzß?_x0004_UÞ¬	Ôä?ÈÜJX_x0002_á?©ôP_x0005_à?_x001D_\_x0007_v_x0012_Tà?ÂünÓà?Dí^iÕ?RT_x0005_á_x0003_Ãé?­ÔâüRØç?r#B ß?H_x000B_|_x0002_ðYî?ÕÑ¢Æß?ô_x0003_}#²â?aÊ M¥pÞ?f/L_x0018_óÿì?Õ%¼`ê?À®ô!D_x001F_Þ?Ì¨¦_x0001__x0002_A.â?øò_x0016__=Râ?°DÑ6/Ê?r7±vÍlÖ?`Þt	ì¾Ý?e=læÈ×?C_x001D_Ê_x0012_ê?×_x0010__x000F_o²_x0019_Ü?âÒÛòÚ!â?_x001B_Ì¡Ò%ì?HÖu=¶_x0011_Ù?IXrô]æ?_x0013__x000F_Å7	ç?ø-Sbð¼?ú´ï Ô?¯Ð=JWÕà?_x001D__x0015_Â_x0003_FÞ?V±%l%ñ?Üüë&gt;ðÝ?-×6L_x0012_Ëä?'Ò~_x001C_¬å?ü¬ÄAÙÓ?zÜ¿.öÉØ?ê.¬_x0018_ýâ?_x0008_å_x0008_¦/óâ?w¸*E_x001D_?Ü?T=PcA6ì?Ô_x000C_Ü¢qê?|ø_x0018_´Ùæ?³î/uOJÝ?_x0010_ù_x000C_DÊ?¶#N\&amp;oß?_x0001__x0002_2_x0013__x001F_H:¼á?_x0012_ÄNÏ?iËê_x0003__x0012_gÒ?Â?_x0004_Ik2à?Ø_x001F_Aã?c@_x0004_+Ô?_x0004_Åq£ÇRî?ùÔY&gt;jéÙ?^_x001D__x0008_/×Aâ?Ï|û«_x0006_ç?Iq9_x000C_ã?_x0008_Å{FAæ?âµ_x0019__x000E_u_x0008_Þ?ültK@Ø?ò(:Mé?9jË!_x0014_Ù?¡­N¶½è?_x0004__x0004_Ñ-ê¤Ü?°+Ïíã_x0019_©?Xe_x0015_24Ö?bGÂt,¢é?RZÑÈ&lt;è?Oq_x0005_¶ýã?´½}-ëá?DË_ùYÆå?_x0003_ùh¿¿ã?2'_x000D_qa	Ö?_x0007_t¾_x000D_Yæ?`Ä	»~_x0011_Ü?_x0016_EÇñã?ëéò_x001F__x000D_-Ø?[Óz¿_x0001__x0002__x001E_ã?§äÏ_x0004_ð_x000E_ß?$H&amp;&amp;£§à? J¼ìulç?Ä_x000B_:væ:ã?¦_x0004__x001D_DÒXå?f!Òç?Jóâ/¦Ó?_x001F__x001B_y£ºæ?_x000E_ÓEÁÜ?_x000D_Ý}×?ÿíéæ?F&amp;XÌÜ?*º+Ná?ðGp&lt;ªg¤?Í_x0019_OIUä?Èv%GÛ?5z¢n_x0004_õÞ?^Ûï\YÔè?_x000C_Û_x0006__x001E_\É?¤'tÌ_x0014_éå?6¢2_x0015_Óëà?à_x000D_ñwÑ?,_x001E_¡/ú¥Ú?ëL,Ãÿâ?	+M;_x0016_Û?ñ£Áßu-ã?¢·Ï32Ù?QO_x001D__x0003_´3ã?´_x001A_"//ÂÞ?~½v1Ùfæ?¡ët©Gæ?_x0001__x0003_ß,s2]è?,J2/_x0008__x0012_á?Q¨x_x000F_ÇÝ?T_x0010__x0011_qIä?·ûûæ_x001D_æ?Eº%_x0010_V¾æ?]_x0005_.§îÜ?+²#e°Iá?´#Õ_x000D_¹è?_x0006_ªÃ_x0005__x0014_ã?1þsJÙ?Ý³Øàâ?¬\ÄÌmÐÆ?N|wèÍ=é?_x000C_~Uôè?6ôÞ°1ð?2ÃS¸`!á?Êfÿ_x001B_*íå?Ü_x0010_eÅ%Ì?_x001B_&amp;ØÂ_x0016_4â?Jú_x0013_ÏíPè?PØvf9Û?[]Æ³_x0006_&gt;Þ?_x001E_xB¢Úfì?e¥Pvâ?f_x0002_«¦è?WÄÆGìä?¨_x0018_v&lt;á_x001A_Ñ?¾2¨Up«ë?ÇýhXt«Û?=ãB`Û?_x0004_Ãþ_x0002__x0004_ÑÓÖ?øô5Nä?6Rd_x0018_¬é?¶Ízkä?eT?Ýfä?N*èhºç?ÐµcÍ?_x0019_K&amp;ò2åß?XlTÖïæç?_x001E__x000D__x0010_ö_x001D__x0010_ä?è&lt;°_x0006_°Ú?nq4Ô_x0012_á?_x0001__x0004_÷ÜRÃè?c1õâná?Ü±á'^ÔÜ?­.µâØ?4ªÍQ}à?O¾Ç_x000B_þâ?½,K{êÜâ?¾f¿[ôå?Kmááå?Nö¯{ºç?eÜ_x001B_Úw4ë?¼_x001E_xbÕ?pÕ_x0003_6ìì?h_x001B_UÒ?ÒÄÛêã)ë?ªK)Âìá?n¶_x0006_~ð4à?¨»_x001D_Ï_x001B_)è?åP_x0008__x0004_p]Ü?L	_x001A_F_x0019_2Ô?_x0001__x0002__x000C_Mv;%_x001B_â?k­C_x000F_Hå?¹L2µ[æ?S²Há¸_x000E_é?`3_x0007_¼_x001A_îà?Gå¿ï3[ß?Ó?Ël¨®Ý?_x001B_uÀ_x0007_ðñÑ?ºþÙ9Ó?¯YÓiªPâ?_x001E_µþPï_x0005_Ü?^&lt;ÓÛE_x0002_Ò?_x0004_ÆÇ;ðé?aÐÙ_x0008_öá?l«z¿Úã?â¨å×ÇáÅ?»Jæ´vrÙ?{_x0012_"ºæ?_x0012_ôÈ_x0003__x0003_Eð?bXZ_x0011_VÕ?_x000F_U(eá?\TÝú_x0004_1ä?ÚI_x001C_àÞÚ?ß_x0006_x_ÞRâ?Æ°¯_x001C_â?&lt;_x001F_oo_x001E_ÞÐ?_x001D_±óÉTÚà?_x0003_òÇð_x0002_	Û?9_x0014_WÖµà?ì])ÞXÎ?tIå~è?äÚO_x0001__x0003_3hÒ?Krì7á?_x0003_9Æ_x001F_F_x000E_ì?_x000E_ØÐâ?¡_x0005_©è?_x0004_§:Ø°Ù?mùË´æÛ?ÐUf_x0016_{Ù?¥t«HËß?)¡¹;ç?â5ï_x0001_7ßä?ú_x0004_Ô¼ÝjÝ?¾DÐî¼¹Ý?7_x0001_6_x0013__x0001_å?_x0007_AæÈ£Cå?J=Hx¤â?¾fÓ|2ß?_x001B_y_x0003__x0019_Àdã?_x0006__x0013_	_x0001_"å?é×#_x0004_³¡Ü?E`¾]7«Ú?®_x001F_p]B_x0017_é?^%b_x001F__x0018_}â?¼9 Aæ?TÅSã_x001F_Ü?/hå6¸å?QY§_x0005_­å?ªûR~Þ`Ø?P·q_x0013_Ü?(u&lt;ßÁ«ê?_x0015__x0011_u­_x0002_Ôå?xL:¢±Þ?_x0001__x0002_ØSÖ}ræ?h5óìùÑâ?*&gt;ßÉÜ?S4\8Õ?=SWïdÝ?yI'Çó"Ó?7Ç·èè?XKCûà`é?d_x0015_øár=ï?(ÕkÉàÝ?_x0012_$%Â3Ýã?§N¼äç_x0002_Ý?hO_x0008_Ô_x0006__x0003_Ù?Î_x0011_µ,¥'Û?X'_x0015_=AÞ?î¦º¬¾ãé?wÞ ü¬à?Õ°íV¨à?«Gu_x001D_Ö?5_x0004_}&amp;Âà?·éáª²Ñ?1kÝÔß?¥fzôÛ?P¡Î¾©å?²ú/Õpã?hN'}zá?õt÷	*ªÝ?ÓâGú9Ô?Â_x000B_ú4_x0019_×?^|1×æÝ?åìÂÿûÔ?uð9×_x0001__x0005_ Ð?~üÉç?_x0001_¨-fkà?@HÝñÑ_x0017_ë?F4?Þ[ëã?eewÒá?ö! Ðd|Õ?_x0002_ë1ºiÜ?_x0013_$_x0003_à§Áã?Äs²ÍÝÃð?ëJVåU­è?÷L8/_x001C_á?_x000C_^S_x0006_kÏÚ?r¡Õ÷îôã?s_x0012_0F&lt;¤å?qÃïâx_x0006_×?Ðâ$ÖNæ?_x0004_ÍÛÏ~1é?®p.Íºâ?'ÛrRÄ?ïS©}&gt;ò?ç^óXß³Û?=RÉÙ»+â?Ú"ÖÁÅÊâ?EG@áØ?*ÞâÕß?ÈN­«^ûç?Å~óAèÑ?_x001A_1_x001F_|_x0011_ï?_x000C__x000C_6&amp;¸ã?.¹Þ¤_x0004__x0010_Ë?L©¤¼*Ò?_x0001__x0004_]!_x0005_Ç-ã?&lt;PÀ_x001E_Q_x0008_ê?6}¥´ß?L&amp;ú?sÛ?®ç)Ï¬dá?rÎJÈã?ÆiKP¿à?Ô_x000C__x0011__x000D_8²É?1&amp;Ìº9"æ?NÄí_x0008_ Þ?_x0003_04y!tæ?@z_x0004_3xá?,* _x0017_Nîë?_x0014_ú_x000B_ÙÅ;Ø?¯ÀZG_x0002_ìâ?½C_x001C_öæ?_x0014_B_x0016_hØlé?ÂÏ¿_x0015_ÞÔ?â`+jÕÖ?.µ¢_x0001_&amp;Ýç?_x0014_¹°Aüå?¬_x0002_ÚÇ¨¥Û?W_x0001__x0008_a,æ?|1þnÕ?Ú,&amp;8ZÁ?_x001B_LmØè?b¯yýøÛ?¶ýFò_x0004_ä?l é"ÿé?QªÎËqÚ?WÍåkÞ?·ët_x0001__x0002_êzÐ?ÑOþ¸¡ÆÜ?V/ºËÐÓ?ÏLLkÊ¬Þ?:ÙÅ¸æ?O_x0017_KÿÀâ?4ÿþ"_x0017_Ý?fq÷ÌzÇ?_x001D_6Í«³æ?tJ°ÈfWÕ?÷_x000B_Ïêã?ð_x0005_ô$ã_x000F_Ü?:O_x0019_Jú_x000F_Ö?¢écñ»Pê?ìäÃØ?î÷\Òã?L××Ç}Pç?Ö_&gt;I&amp;Þ?ÚRsÂ?Ð?\t%å_x000E_×è?^c·ÚbÒ?¸PT_x001C_aá?It?æyå?í_x0014_K_x0012__x0008_Ý?ïÆ¦i®	ç?|_x0016_Ý_x0016_Lå?²Óö~;â?y4ð¡à?Ù_x0002_ à?ÚµÜøÛ?_x000E_u¡âE_x0013_Ñ?~_x0006_7_x0011_Oá?_x0001__x0002_Dâm}â#Ð?8`£«³Þ?F	¹'ðà?_x001B__x0001_­÷;/å?u_x0001_,ÂñnÑ?¿ûTfÅã?Dsömà? ¯bÞ·Ú?í'ù¿uÒ?I©_x0014_g`ÁÒ?öxÿÐäç?X_x001C_¯_x0019_Ò?Ä¯ÕÞQ`Õ?É_x001A__x0015_XÝóÜ?ïî_x0016_csJÞ?_È_x0017_Ý+hé?®U³Ü±ã?ÂcJé+Åî?¾èÅ_x0003_£4ß?_x0018__x0010_äTÜpè?m°AÝæ?&lt;Ç£Êq¸â?Ëk¦Ù?áÞÀg"ß?IÞB&lt;ã?	ª%À_x0007_ã?+Ü»wÑ?_x001D__x000F_8í{&gt;Õ?Ênyc_x001D_`Ù?M_î 7á?¼_x0014_îß_x0015_Ñ?_x0019_á!k_x0001__x0003_·Hæ?­°cüä?¶Ð#RnØ?oOÞKÞ?WÍåÁ$ã?L,RqC_x0006_Ú?_x0002_¨àä?_x001D_)è]é?Æ_x001C_á5ÐÛ?_x001B__x000B__x0012_òg]æ?º_x001F_ñâ3â?¢â«ì&lt;_x0014_Ø?x£©n_x000F_Ø?Ç_x0005_6áµè?£¼¶Ì?×_x0001_yâKä?*³_x001E_R÷Ðç?ØA|þ2_x000F_å?@L&amp;b&gt;Ø?ö_x0018_BË×?°ÀÆX².ð?ü_x0001_cÚÞêÔ?ç~)þº1å?Vðð&amp;ã?Î6_x0014_´ä?n_x001D_æ3`ÆÖ?W_x001C_ËÔ¤Ü?©¿2æè?/v¸WP¤à?µZÛû½à?_x0015_ÛuÇ\á?_x0001__x0016_çÆ8è?_x0001__x0002_z_x0004_:nì_x0016_Ý?&gt;PF._x0017_á?ªê«,kCñ?µú·ÑÅÜÚ?Ô_x001F_D}Ò_x0011_Ü?\Uw¹_x000F_à?ó³Fôö_x001B_ã?¥äi}_x0017_üÞ?Ú@Ë¼Õè?_x001B_çÖîýªá?(fA·=AÐ?ïU_x0005__x0001_ðÜ?tKTèð?æ_x0005_G±óå?_x0007__x001E_Æ×õæ?_x0001_Ë_x000D_íK¼ã?£I3æ?cÞÅÃç?_x0003_Oõ=²Ø?w@Ý_x001B_¡ã?PÚÌ­êã?¨é_x001A__x000F_¥xå?«-_x000C__x000F_öÃÖ?ÍH_x001A_:øä?_x0002_g_x0003_âXÓ?_x001F_Åëøëä?°Êuk#â?s_x0016_z_x0005_~Éâ?_x001A__x0017_!Æ?ÍÉÞ^fËã?+[b Óâ?;9_x0001__x0002_è­å?l_x0005_;]}Ú?ª¥uÉ?|æ?Ì¥Ïíªå?ÎT¨õ¤Æ?2öÃS_x0016_Úæ?p]ÅrËà?_x0005_á5	_x0001_ÀØ?÷§xµÖò?_x0006_-þ?î~á?h^xç¾Óî?e¤ÈÊð?Ú@_x0014_HI	ì?:ar³¶ã?"$ö¿§ â?SÉñïá?2=*D»é?JNizo×?ìäç= _x0017_Õ?z¡¬ö1ß?¾=_x0017_Ý¶BÚ? ÷ªpÓ?°B_x0015_*kó?eº	_x0004_ÝÚ?]*\Rà?»æ*FgÙß?nß¼©HÍ?*y_x0015__x0012_ã?_x0010_ÌÏWPôØ?nZäé_x001F_Î?ÌÎ¡Ö?çºü4vë?_x0004__x0005_ið/;4«Ø?ðô¤½²?_x0017_U_x0010_Løå?ZÈåÚ?löÈ#8;Þ?ÊÈ­&amp;ä!è?æ}L_x0013_Ù?ú}]ßV_x001C_è?¼_x0001_Uý2â?´¤X_x0007_ä?u_x0003_R_x0010_Úíà?'1_Ú_x000B_å?YÍ_x001A_¿@÷Ñ?pú_x0005_áµÚ?_x000F_#L`Ô?UØEå?rá¬ ~Ùé?Ó_àk¡'Ö?lÎ_x0003_¶ñÚ?Ú_x001F_|_x0010_CÔë?î½ÒÎiã??&amp;Ú6ÞÕ?»¶Zbq»Þ?¼â?sÚÚ?òóS Q_x0001_å?`®1a_x0002_â?¤Ý&amp;¦«Ú?=Èð¬X¤á?PBÂeâ?,nW?éâ?_x001D_"_x000D_Üìà?÷Í¹A_x0001__x0002_¾.Ô?_ugS÷8á?_x001C_6àèü$å?,4ÊJùçæ?:_x0002_¦Â^éä?Î_x000F__x0015_×Ø?E®¹_x0018_zá?ôÒ%_x001A_5¦Ð? P­¬Ù?M_x0003_õÕñ­Ø?®p_x000C_À´ï?yc§Þy£è?q_x0002_^FxØ?ß I"_x0012_é?&amp;ÔO Èß?Í_x0010_¿ðÔÜÛ?uoÎS¬`Ý?Ø5þL­×¶?k&amp;À_x001F_Ïã?=Ö8_x0007_ê?_x001C__x0014_ yòá?dUL~¶?ê?Èçb_x0017_´»Ü?×ñ)_x001A_{Hâ?_x0010_Þ	k4î?­#°|ä?3rM6Æä?j?´.xVÛ?Î;z¤óà?®kÏÅMêä?X³ºz¾Þ?·d÷E bÞ?_x0001__x0002_ç_x000E_¯¢"·â?u\\îË_x0013_ã?õëñ_x0013_å?®ÉY_x0008_»:ß?lI¡P-±à?ç_x0016_c÷¨&gt;â?(n1/LÖ?:¸0_x0011_ÕèÒ?Há_x000C_@_x000D__x0019_Þ?=¥ñü©æ?h_x0007_/°]DÔ?ê=5?¾KÛ?þíFGÊâ?cEq0ÞÔÜ?N_x0019_:¾à?Ng_x001C_àBáß?¤86d#_x001E_î?¦®½E÷é?ÜªD1ÚÜ? BñL{à?éó4ÝÔ?po_x000F_7xÈç?=_x0012_0_x000F_L*ã?ÔòZ_x001B_È¶Ë?¬!	Ú3Úå?w_x0018__x001D_ø_x0004__x001F_æ?I_láû¼î?Ld5_x0010_:Ü?y^ë4æ?_x000C__x0005__x001D_"/¢ä?²ç_x0012_s_9è?v®â_x0001__x0005_NýÜ?Åa_x001D_w_x0014_·Ù?_x0015__x0006_H.\8á? ¡+!lë?°·_x0005_ëIä?^_x000F_'¿úé?|_x001E_í¾_x0006_å?_x0002_¦zÒâ?¼Ôa(}Þå?J ~±¾Ù?Ôa!&lt;Ó?&lt;É/L¡ä?°ºÝ_x0004_¨ç?}1`hßâ?ÖÙ_x0007_IèÛ?½RlÒ¸_x0004_ê?r§éðËå?¦ç_x0006_6ûgä?@_x0002_=·FÕ?@Õ&gt;!õ®¿6`¨Ó&amp;Kã?~_x0006__x0012_JGè?×0nÖå?{ÀÃ_x001A_á?``_x0018__x0014_P8Ù?8W2ô_x0002_#à?°±ç»Qnæ?|îí2ì7ß?X$Nok_x0003_×?¢.CNaÝ?ÃîEZrtà?ûzBHà?_x0001__x0002_¶RÑ#:â?sTUH¨Ñ?ËISt¨uì?(ôhïå®æ?7ÜY¥6ä?_x0011_ÌúSwÜã?_x0012_Ð_x001A_H¶åÃ?vèþ_x0004_1ß?_x000C_uc_x0014_Íß?:­_x000C_ªê?äüu*ô5ä?_x001C_²©W5à?nõëu´0Þ?z_x0007_|_x000F__x0015_Øâ?èê8½EÙ?þúy/xÞ? _x0008_Tnvê?4í¸Ü¤Ò?}tÛz3æ?Ï¢r2ç?ðV4Ýe²Ó?@Kâ÷#ë?_x001C__x0004_L_x000E_¸Õ?«lgHùVÝ?¹Qt×wWß?±]z&amp;_x0002_cà?_x0016_ÑòEë?¾°Øê*ÂÚ?y"½É?%(`ê`ê? Í'Í_x0002_Mà?76¥å_x0005__x0007_¿Û?µ?çäXzà?_x0018_7ÊBo³å?&amp;Û»!_x001A_ã?Ò_x0004_µ¶_x0010__x000B_à?ÈMHlÐØ?£DFéaÜ?¶_x000C_Í	EÄ?¦m_x0013_bÇlê?\1&lt;O_³à?ù:_x001F_HUâ?óÝ´wß?@E$±?bç_x0017__x0001__x001E_ê? M@Ù?ì_x0017_Õï_x0006_è?s_x0003_ó_x0005_Ösà?s"^çxç?Ùh[?qá?Ú.ptÒrÕ?òyÒNíJå?R_x0016_áöÖÃ?_x000D_ßX^6Ð?_x001A_NÆa_x0002_Èí?÷Ç	v×?¬&amp;Z_x0002__x0011_ç?_x000E_(¦_x0016_©_x001C_ß?~V_x000D_ Ìå?µ¤KÓ_x0001_âî?£Î­Ã5Ý?cØ^ò_x001E_Ñ?¸J&amp;^_x001A_0Ú?_x0002__x0003_Þ¯±öÍ_x0005_Ð?Ü÷ÛK¨Ù?úÄ_x0011_Ñ?Wåw_x0002_pgá?jÕÅ6Lâ?®&gt;¹Þ?úãRú2Ú?¥¢"_x000D_&amp;Áã?ôÓ&amp;@_x0002_¾?@õ£P%æ?_x0008_±q×RNæ??ÏæÏøëç?NpF¢çá?_x0015__x000C_þqWLÝ?*d_x0019_Äøââ?Î¿¨uÜ?~öá÷ß?,_x001F__x0001_&lt;n~Ý?¬A[¤Þ?)-© ø«â?ÖÂoJµøØ?^í·2Y(Â?_x001A__x0012_DË_x0002_Ø?Ö²¾)w#æ?_x001E__x0005__x0016_ãê_x0019_Ï?Ø¹_x0006_zúã?-_x0010_¶A@_x0004_ä?ë=®!Æã?_FgV§Rá?aGvÌß?é1¥{}rå?$Ó@_x0002__x0003__x0019__x0003_Ð?üD¼öZDã?¶)7#_x0018__x0007_ë?Â.dû%Ü?ýèBá?b_týI_x0019_á?vg_x001A_ÿÎá?øWgÛ?{ãCPÆ_x001D_ç?Àh__x000F_B_x001C_Ø?éX_x0018_¼K)á?µ~íÊ_x0011_æß?_x0014_6_x0001__x000B_4_x001C_Ý?#å Ôbvé??_x000F_9ãÛsá?U·K_x001C__x001A_Øá?;å¼Kè?È_x0003_{îÌä?Ú_x0017__x0012_óÛææ?©M_x0008__x0013_Zç?_x0012_£zb'å?%~4ÊÙ?_x0014_Î/Dã&gt;·?_x001A__x0011__x0017_õõ°Ê?Ú±åãaç?øÜ7jÙ?­_x001F_În´Î?Ù°zÖ_x0002_â?øA­pdÍ´?â_x000C_¡ '_x001B_Õ?ß_x0008_cÁ_x0004__x0015_à?Z_x0012_'._x0017_LØ?_x0001__x0002_?îdÇÇÝ?_x0005_÷é#äÜ?¬bõ8¢ÀÕ?tqpéðÙ?_x0004__x000E__x001E_÷ä­Í?fÛ¼Ö`üâ?_x0002_JùÀäå?MÎ;..à?¬27\ä?ëdIM_x0001_&amp;Ó?dÿáüêé?xÈý+èDÛ?°±_x000E_ÔQÖ?DZ_x0002_[×_x0017_ì?Áùã7_x0001_yã?§ßÛmÍ»?|Ö-Q5Ú?Øô}mpÝ?¦¡µZïå?"|_x001D_mÒ?®C"ÁïÞÛ?­=_x0013_æ?L&lt;®R0æ?_x0017_8h_x0015_/é?¢ÈTiÒ?_x0010_é¨Æå?:§_x001D__x001A_$à?¦×â_x000E_ôá?ð9È_x0006_ã?0yA¤Ä_x0015_å?]õ2Tiç?Èá¹Z_x0003__x0005_jæ?@¿Ç_x0002_$?vxÎMÇÞ?þ#_x0011_¡Gé?^kJ87è?$­ì½Ýâ?_x001C_¬Ñ'+Ô?CH¥_x0004_Má?ä×:¶·ÄÜ?|ÂLá_x000B_Ò×?{§_x000D__x000E_YÚ?Ö_x0012_é_x0001_UjÝ?_x001C_YkÆ]°Õ?õÙ%2ü_ð?RsÿK_x0014_DÓ?ù&lt;\¸Õ_x000B_Þ?m_x0019_B_x000E_óÐ?Ã_x000F__x0019__x0019_XÂç?ô(½1\×?vª}·Ð?7³~ºmé?*hgÆ·Qè?ÌÇ_x0001_ËVè?è#©´&gt;¿?|jvp«&gt;á?0²dºõ¶Ô?»Æç_x001F_ÒÖ?j#¾æ?_x0018_45	´â? h~U_x001E__x000E_æ?8._x0010_rU+à?þc,{«Ò?_x0002__x0003_ô?~`Ó?¸ò=Xì²ä?Nv¦æfeê?-Ð±¸IFå?Xà¡o³rÏ?P&gt;$Õ/ä? dmé_x0003_ûß?T£ÏRß?_x0006_ï«_x001C_¤Ì?dj«²ËÓ?Ø_x0001_t_x0011_èã?6ñÀ_x001B_j¨Ù?æ²_x0003_@`øÝ?¯_x001F_°¸ìç?ñLe&gt;þâ?ñ¹_x0015_ÃPìÙ?Xù¡øê?2ÿJ_x001B_­ê?è¨¦Kx¨ê?­_x0003__x000B_!Uè?·Å_x0007_µJXæ?_x001A_ËnëèÐË?WègL¿Û?M.ÿ_x0013_è×?Ì_x0010_s7ìÚ?(ÁÁd]ã?_x0018__x000E_è2EÃæ?_x0007__x001E_Z°n¨Ý?LÓ_x0010_~&gt;xæ?²_x0012_he64Ú?d5yJTÇÖ?5áx´_x0006__x0008_V+â?FÒ×¨pÛå?·æ!1oðØ?±;_x000F_¦WÒ?[ò®Åí?¼9ináÓã?G{«Iå?ÃÂ_x0002_w8_x000F_Ð?nU#z¶é?è&lt;ÐÈé­á?,êü&amp;Ú?ê\_x0019_»}Ú?%µKkDÜß?Ú_x000E__x001F_6ð'è?"jû®gÈ?t_x0001_Y¢»¦Û?_x0003_ú&gt;H_x000B_â?Ûä%Hà?_x001A_iÀ³[ñØ?dúWÑ&amp;MÕ?FnJAJä?Ç©o`è?_x0006_á_x0010_Î%Û?°_x0005__x000F_¿)Kæ?Ø|Ä¹ç?:x_x001B_º_x0007__x0016_ì?5ú@öÑ?ÍÂÐáW_x001B_å?_x0004_GO:ä?_x000F_B[¹ uÝ?ëà_x0003_NGà?.?"×_x0005_´å?_x0001__x0002__x001D_ Õ?$0VåÅ?øëRDY_x0014_ã?ÇËp¸ÿûà?_x001C_Q3)òù×?6Þ¢é_x0002_4à?©¨7URè?:A¥÷]åà?Gv8_x0016_¤_x000E_á?R%²+ê?¿Jøç?O~º~©Þ?FdnË]wæ?ÃLAëL»Û?&lt;P²N,¿?cÙ¾^_x001C_?ã?$ÌááÚ?&gt;júÒËÄê?,¿c_x000D_SÝ?'ûëR](Ø??¸:W]Ü?_x0018_ê¬qÜ?­±@&lt;Õã?r_x0015__x0005_î*åí?:vPJ9\á?Ý*×Äâ?Q6«._x0014_å?Ï¼ßËCà?97{_x001B_æ?Àá¢_x0013_ñcá?òÖ¤h_x0015_Ý?vy)0_x0003__x0004_[Sß?ZQGT_x000B_Ù?5_x001E_«WÈÙ?â_x0015_X_x0015_²³Ö?LLsé¼Ö?T¸Úk¾_x0006_Ø?SêRôxì?X¼+÷Åæ?]Bìë?ûM®uôrî?¥»RÌBà?]wóéfè?º8·_x001B_aèÞ?L_x0018_Á3-ï?Èn×]kÏ?´¤9¸à? _x0002_îý¦ ã?¸_x0012__x0014_uhºß?æ_x0004__x000F_nàÆá?N4í²Ø?m¥Æb&lt;_x001D_ã?ý$ïÍä?_x0005_§Ãqrì?¾_x0010_}ÍxCÞ?pÙ_x0014_Þ;úë?¶.Ãíß?¾'Að:ïè?j²~åf×?ÞW²_x0013_â_x0001_Ç?$Ó_x000B_h¸OÙ?ª_x0019_ê¨_x0007_WÓ?@"tyzÙ?_x0001__x0002_Èi_x0004_O¼ë?_x0006_ñ4ì¯Û?üT¨g]&gt;å?_x001C_¿I«_x0015_gå?_x001A_)_x0011_ìýßä?q&gt;"üÇcß?7w_x001B_[Rç?´&lt;ÌíÆ½ã?¦âV¿ß?$R(è)â?ì"Araå?þHq_x0010_åê?èæa.àÑ?ýë_x0005_&lt;çìÓ?Æî9ómPÖ?_x0019_z&amp;¯â_x0012_â?n¹sê?_x0016_¤¹L_x000D_7å?:ø¹fûÕä?_x0010_ÇzLÖÙ?YUSè_x0008_má?¦À&lt;âºÀâ?õ_x0002_É	t4Õ?¤`V_x001E_ñÄâ?#©_x001C_áðå?&lt;_x0003_ÙO_x0013_mî?ûqH_x001C_?á?±­è9så?`ÈM½îè?_x0011_ôòÇOÚ?¡Ü÷ÆlÔ?_x0011_ÎK"_x0001__x0003__x000E_Óã?\rè÷ÚÒ?Æåå­çHâ?Zml«Þ?tà`/_x0013_ëå?5*C­@¹ê?g_x001A_fìâà?_x001E_Qå_x000D_ã?)Ü}_x0002_ã?_x0005_ý_éê?ÊÌÑE"è?ç_x0018_­HÁê?|	_x000C_®ÕÔ?Å$6Ì{à?õeºö¡¶æ?¢l­_x001D_?ä?ÊéÈ·:Ö?ÿxz³è?__x0016_kÛ?å?©åoº ªå?;¤WÐlì?"«ÉiÅÚ?`_x0011_²*×?m_x0006__x0012__x001D_ÙDã?fÅucäÞ?;ø¬¦þß?"âÁü©;é?lù«Ì¨Ûç?k«M²wÞ?tnÔöjà?_x001A_=ób_x0008_ ê?"ìå&gt;±ø×?_x0001__x0002_{¡_x0010_»_x001B_¯Ñ?=6Â¥ÇÔ?Ê¹¯:®_x0018_æ?_x001B_À_x0005_ª&lt;æ?Þáì;_x0007_ß?³_x0015_¹_x0018_[á?ìÏs©ê_x0005_á?A!å}â?­Aèo_x001B_fç?	_x0002_ÄUSøÞ?_x0008_ÍÉýzè?_x0008_±{übå?=êkià?FuU¯5È?pm¨_x0007_ç?_x0015_¬fÃØ?mr_x0018_Üé?³Üe_x0002_æ?àBº!ÏØ?¸°õVåâ?Ò¾!)~´Ú?_x0017_ _x001A_Ê%¬á?ÄôÒ;©QÚ?_x000C__x0008_ô.¹â?W_x000D_ý_x0019_}ñí?G¸õpKà?ôJîKW²ã?o[(Wã?gqEDÕ?Ý}¸î_x0019_Hã?ö&gt;_x000F__x0001_íPã?6qU_x0001__x0003_1ÉÖ?§WÆl.Ú?bÿ)R_x000D_Êá?)x_x0002__x000D_Æâ?Îí~à_x0002_Zç?D¶§øÄ?¤jÀØ?²/'º¬ÛÙ?Ç_x0018_æêÛ?bå¼öé&lt;ê?å_x000F_ûn	Þ?_x0012_Ëý`üí?c8°0_x0017_æ?_x0017_[/`_x0012_Û?Óûï_x001B_Þ?4©_x001B_àâÈì?ÖYVs¹_x0017_Ú?±RBnzÚ?þý||lß?ÖªÞÿÜUê?ÌÉGÝR3Ð?âÙ«!JpÛ?aSó¦qAâ?ÄKÿTØ_x000C_Ð?aNÉÈå?h*bgÑ?)n_x001F_Äîé?ø´rhÓ?";pK»â?W_x0011_+Í·à?a_x000B__x0016_¨ç?BwIº$¦í?_x0001__x0003_ì×GùH®è?vs»Jò×?L_ïþiØà?#LChø¯ß?^ÒÁ+_x0018_oæ?²_x0003_g_x0018_ä?0/´Éã?}Ü"|-sä?hnÈËRdâ?ïbQÝ?Z©éKPuà?¯È$ÿå?_x001A_]Mäö_x0003_×?õö7$ Ú?Í±På¸Ü?1ÅÞA_x0014_[ì?f«ÇZ!æ?Ò£:1Béã?äôîb_x0002_é?A#û^á?&lt;À_x0018__x0013_í?ÇTÛ½¹=ã?·æàËñà?^"ìî_x0013_òÓ?Ôz&gt;³ØØ?_x0018_&lt;Mtè?°L¹2&lt;&gt;Û?&lt;H_x0015_,·kà?|èá_x0010_Zä?xÏ\Nu¯Ù?_x0002__x0015_1Cß_x0008_Ô?ÿ^Ö¾_x0001__x0002_è)Ü?ÐÒ^­?Á?$Æ@_x000D_Bå?Q ÷_x0005_ýÚ?+6kMæ_x0004_ã?jPo_x0013_dÜ?üt_x0012_N_x0019_Ö?ö2pëæ?õºs_x0003_òÃå?í_x0017_Ç_x000C_:ê?ÖÈPübÖ?]`ñ8$â?Îâ·&gt;"_x0015_â?_x0010__x001D_EHbèÝ?¡ôàþ_x0001_ì?f(é/X«ì?cu&gt;ÑÝÝè?_x000B_KÔQò0è?þzýA-Äæ?h_x0015_az`Èã?_x0015_Å_x001D_zâ?ÌðW¾qâ?_x0011_KçÂ Rà?iJÍÊã_x0017_Þ?ÙÁ´ÒaiÖ?_x0017_[Æ[«á?m³É_x000B_Ï?Ô|ó{_x0010_æ?ólù@dì?°$ùO_x0002_ß?Nkt_x0004__x001B_æ?Zh­_x0012_ºß?_x0001__x0002_V§ç£_x000C__x0017_Ü?rïjYdÕ?l_x001D_g_x0018_?µÜ?_x000E_®H_x0006_.|ã? Ë ÄÒ?&amp;RkAôÔ?p_x0001__æ{é?ÚW@Æ?b÷ý6Õ?_x0002_³óWÎ*â?ô1·ö_x001B_?å?(þ_x0001_ê½zÛ?J¶nO÷ð?Ôt_x0008_D.Ö?m?_x0010_hóß?N.¨b#¥æ?Ïµ_x001B_v³©Þ?î_x0012_y_x000F_À7ä?_x000C__x000D_ì(_x000C_ã?ZX_x0016__x0006_yÆ?_x0010__x0011_ê5Ð?DßÅ âðê?N5WM?ñÓ?$û_x001F_,êÇÎ?ì°_W_x0002_Õ?Å"%&amp;u¸Þ?ÞÍÏ,áß?G_x0017_V3®|æ?Ô_x0018_Ù¥5Ù?_x0017_Jí(C.Ó?öC*ÆÚ?uh_x0004__x0007_Í×?Y	_x0007_[¢Ü?õ+G¡©é?½}0U%ë?Í_x0016__x0006_©¿È?Õc²_x0002__~Ö?æ&lt;Æ¢¶VÙ?¤«®Ûì_x000D_å?_x0004_³s_x0003_08ç?p@iv,ß?Ãc)·_x0003_à?_x001E_ÄEX_x0018_Ù?Mo*H¢á?UÇX¨cRÙ?*V ØqjÚ?@)ÖÞìâ?_x0001_~,m_x0005__x0004_Ô?mþe³ä?­Ö_x0004_¦^à?_x0008_á¢BQÁè?:Ûé´Ü?v£#°ç?ó_x0006_Ù\ÏXÑ?~µ_x0012_ò[Æ?ì,õv÷Û?A±Vué?h_x0011_R_x0019_fà?y¡{i_x0006_Ãà? ¾Q¹_x0007_â?Qmí_x0014_ô¬ç?Ò_x0003_Ý_x000C_ø'ß?¢°Úªu\Û?_x0002__x0007_WwÆ1RµÐ?Ù_î*Xä?m_x0004_êÃ_x0001_é?£&gt;é1åØæ?pðÇ¸4á?èk_x000B_{Ãí?6qîL¨ß?_x000F_	Ì÷_x000F_æ?_x001A_LæÑpAÚ?%¥a4¯â?zg@lxâ?¤X9Úï?ø8ª_x0015_%ä?5gìV_¥ä?k_x0004_Vyà?YëVå?_x0012_I_x0004_x|ë?ßð d§á?K_x0004_Z×_x0017_Ò?íxâ(,á?_x0003_ÔI_x0010_Rlè?ËJ_x000C_¨NÁÙ?5õ2_x0001_êæ?};r±OÌ?¾d:å?jS$#C_x0012_Ò?×ó²¨_x0006_é?¦#_x001C_1Û?^p_x000F_ü_x0005_ã?ÐC&lt;3Dæ?¤D¡Ï?4ô8»_x0002__x0003_\%Ô?®_x000F_%LæÐ?Úo_x0002_o_x001D__x000F_ä?rH+çÊ{Ø?äUsÙÅ_x001D_å?;y$SþÕ?n	«Ë Þ?Iä¹_x0008_¥á?¨5.#Û?å_x0011_§Ñ¹á?Kÿ¦Û÷ã?lèX¡Ñ?¢Û_x0001__x0003_'@æ?R0_x001C_y~üã?(ÌÉ&gt;_x0005_é?.^_îpÖ?e²M_x0017_J1á?k2ù)¸uÒ?:þxêç?í9ê&amp;Òâ?[\&lt;Å1Ý? tÔsÆà?si Jä÷å?K!æÄ9ë?&lt;_x0013_»[ýòÛ?7_x0007_'¡ôóÖ?É­4nªã?_x0006_¤×EZá?Îz_x0006_ÚÌç?ÍQ1"æùâ?£gÙ_x001A_Ó?°_x0006_oÇI³å?_x0001__x0002_°âúµÙå?k±ç_x001C_Áå?ë!ÌXÜ?Õ|E_x001E_¢¥Ò?Ë- çå? WDA&gt;ã?Rá_x0014_d_x0004_Ù?·	&gt;U·Oè?t¹)æ1æ?»«õ«_x001E_¦ë?Ï="_x0018_nÙ?+è«¯ã?¨ÝÛ,«ä?ö¯Ù[ZÕâ?ª_x001F_óC¥ì?(yæÂ_x0013_NØ?_x0007___x001B_6ýá?_x0001_GéÀGä?¢T#!]Äá?~h´_x001E_FÛ?v¡_x000F_cÇÜ?bÅ×e-»Ô?ós_x000C_:Êè?Æ&gt;ãHÚ?Q»ãgå?¦`¬Hr_x001A_å?¶2âÿó]Ó? N%àUÍ?!Ä å?ªð_x000D_n1®ë?Õ_&amp;{V°å?®¦à_x001B__x0001__x0006__x0005_Ââ?­Ê)Ë·é?ÄþìÒ×?]¨1Gà?_x000C_êq²ä?pìlýEIæ?ê_x0017_sUÉ_x000C_é?NÙ_x000C_bLå?:_x000B_cÚl¤Ï?P«=_x0013_îö×?éÃÌÿ0×?2êÔ¥[Æ?ah_x000F_ùÚ?&lt;Æ`§ê?â_x0012_þØÆÆá?.}½úû1ê?Vc_x0001_h/ä?!¬«ÖCÝ?° !¯Öã?üEÄ3á?"b^_x0019__x0001_ã?ûh²_x0011_7àç?ä_x0003_^_x000C_|Æ?Í¾Uãå?êóS_x0004_½æ?Xb_x0019_Ø$ãÁ?,¬·j_x0018_×?sh£ÚÕ?:1_x0002_IÚµã?*_x0012_¤åIÐ?d#;a³ÏÜ?Rg_x0002_Ê¬â?_x0001__x0004_p_x0010_«èùòç?õYÈÖè?_x001E_Åþ+"_x001E_â?þT_x0014_í_x0017_LÝ?rÿÒ_x0018_æ¿æ?6ª¬(_x0003_°ä?d?{4Îâ?~©:6×?ê&amp;_x001B_åià?ÍÙ÷¿c~Ú?måvú	_x0007_Ý?ûoÚ¨í_x0002_Ý?_x001F_³ §üä?&gt;þ]¾TÐ?îL¼¿_x0011_â?)s+ßòáã?pM\î-Ì?xA'ú½Ú?,Çt_x0003_á?ÆGH[_x001F_±ç?RÞÙS)ÜÞ?À¾*w¼½?"U&lt;	¡Ü?BútÅjµÞ?EBËyLâ?tæµ@©²Õ?V&gt;R_x001C_Ú?"É· ¢ã?$í£f÷ã?_x0010_õN½sÍã?Gº[û_å?vi8_x0001__x0004_n_x0012_è?._x0003_ý 0è?Ð¾_x0001_â?&amp;¼®~¤è?_x0011__x000B_m4_x0018_ð?5_x0004_#­Iâ?_x0003_2_x0019__x0007_¶á?häü`ÓÀÅ?ÒÑ_x000C_¤ÕÙ?w±+wýâ?UI¬÷"_x0006_Ò?&lt;=Õâ×? [u-æ??Î~	ªå?`æ¤À¸Ú?`96C{üä?´S{  íã?¡ùhlþ9Ò?n_x001B_û_x0004_òíÝ?¦×³Oä?yp¤22_x0013_ì?_x0018_·8ÈQ_x001B_Þ?py_x0012__x0019_@ Ó?¼f_x001C_LÜ?sòq}¬Mç?}©_x000D_°vð×?W¶ò¤cÛ?éfIùØÕ?ýFðuÿÊÞ?w_x001F_[3ä?ßKGÇ3è?´9_x0007_N_x0005__x0002_é?</t>
  </si>
  <si>
    <t>7440595cfddb22eda0ac1a8091e9cf00_x0001__x0006_òzní@QÍ?_x0015_Ñ[¤ß¶à?!c_x0001_ÀÈé?fíYØõ_x0008_â?¨«_x0007_©×? _x000B_Å¨ÈÝ?Ò&gt;£ESöé?WÞ_x001E_£Å$ä?ßi49ØÇå?Ûn§_x000F_ûå?W92_x0017__x001C_×?â¾èÏüÕ?É_x001C_6µxä?·q_x0006__x0002__x0001_ûÛ?LÁMw_x0008_×?_x0008__x0019__x0005_H_x0005_³Ù?C½¸h_x0018_pØ?_x0003_¾ÂB§Yâ?ç%Ø_x0004_gÐ?¢_x0010_óóbµà?áQ¿J-å?lÊo_x0006__x0001_ë?_x000B_ÛÂälÙ?¥Ö`×á?´¼'xá?ü#²jöÚ?NäæÖü_x001B_ë?+_x0007_ë{·_x000F_ã?üÅáQ,_x0006_Ï?ö._¾T6Ú?ë)_x001B_²ºë?{%É¢_x0001__x0002_ÿ8Ý? S£_x001F_Q&lt;â?(Ì_x001B_W_x0008_ï?È_x000B_{_x0004_Ú_x000D_â?ÁF_x000E__x0014_Bøæ?A[ªÀ_x0008_kå?dý¶ñ»ä?eE8Ë_x0004_5Ø?!d_x000F_Ñ8UÒ?UÜ³eâ?é,*²_x001B_óë?_x000D_u°_x0011_Z·Ô?èÅöhÅ¿×?þ_x001B_ÌÂÚ?â'º B_ã?¾½S_x001F_ÏÇä?_x001C_îÖìØ?¶_x0013_d_x0019_ºÛ?ð#éögâ?Ò²}ÞÌ_x0019_ã?VÌ_x0006_$~ä?4_x001A_xwâ?]c`;Æz×?¾iw¤å?^¥Ú_x0008_Ò¦×?,?_x0015_ßuá? úúÞCAì?uÇô«ÌQå?&amp;_x0004_Ü¹Û?_x0001_`³q_x0001_Ò?Òd_x0007_0ªÑ?Xò8ò_x000D_á?_x0002__x0003_&lt;Ì_x001E_ëêÓ?_x001C_àL_x0002_à?®~%äÞNÚ?_x0002_w _x0001__x0003_¹?Ñgò¦ à?]¤ríâ?¸_x0001_à_x0004_àá?"à_x0018_v¸áê?{{°*î²á?J_x001D_»ØÜ¹ä?°_x000D_ØZ¸?²_x0019__x0010_·ê?_x0016_Uñ=õwå?è_x001A_&lt;ê(ì?_x001F_zè3aß?à	Gx¿HÔ?t1gV×?¥dnî¼ÿÒ?Æ[§cé?W4tYçfÞ?6\/°Uæ?ãÎp_x000B__x0004_Ü?`@Ëtå?_x001A_¢&amp;¹¥²à?5o=ÞÜAé?øP&gt;=ÕVå?_x0002_@$3_x0004_ià?&amp;_x0003__x001B_ôuÊÚ?æQnÅé_x001F_Ü?«5D÷¦ß?".=aÊ?)o_x001F_»_x0002__x0003_-ÅÙ?¡¾° óÙ?D_x0012_L_x0016__x0015_±é?«Ô°íãôå?­\^_x0010_ûIç?V|µV\_x001E_ë?_x0005_@_Ø?8Dåü|kå?\ÓÚ_x0001_ä?å[VÙå?«%KúM_x0003_ç?¨ð+_x000C_oË?_x0012_è²²Ýà?	_x0004_&amp;¹:RÕ?º^_x001D_Íé»Å?gj1ë4ç?d_x001E_²·Üþã?²®©_x0013_5Ñ?ZüSþ_x0018_&lt;Ý?Wh_x000D_ý_bá?_x001B_;z[ç?èÌ_x001B_z¾Óà?£Ð~}7à?ÈU_x0017_BsÖ?&lt;_x0018_µ_x0015_Î_x0015_á?®¢oüm®Þ?Xo_x0016_Á_x001F_ä?þTt¡ÄÕ?_x0007_z _x001F__x001F__ä?_x001E_gÍ|fð?"Ö(ÖÙÀÂ?Ëïc!_x0006_;å?_x0004__x0006_¾ÈÅ_x000E__x001C_Òá?_x0016_A{ÖÜ?b_x0002_¦N©ôâ?N&gt;ªá÷æ?¾ªaL=Õ?}_x001E_K%½_x0018_à?zE;ý»Ö? ô_x0005__x001F_&lt;Ð?  ¦qÜ?,ÛP~ä?_x0010_¥ÀB,_x0011_Ô?/#;Îë?}&lt;Ü(/Oá?_x001B_*3Ö@à?"RÙr¹qÐ?_x001A_«`_x0005_¯ä?\Vúäiê?5H 0÷*×?n&gt;XÒ_x001E_à?^æ\N8ã?t=Ë/!È×?_x0005_Þ_x001E_ñá2å?Ü_x0010_Þ_x0019__x0018_Û?û¡äÚcà?g{fÓBä?l_x0003_ì,Î?Å@DvÃÕ?|byXu&gt;à?à!_x000B__x0019__x0011_Ò?®d¯ÕTèè? ÛstfBï?&gt;:_x0001__x0014__x0001__x0002__x0007_?Ý?8~*ÔLÔ?ËÔ_x001D_}ºã?z7cnö£Û?êï6ÍtZÌ?f2_x000F_ ÿÊ?Zâ5m{ä?£ÀÙ_x000C_&amp;Õ?Ä&lt;ÜÔÛ?Ú_x001B_áz_x001C_Û?+X5¡_x0018_=Ø?:DFûvß?¾èÔ´Ð?Öåêê[ß?2Y§_x001D_êçÉ?deEôøè?®i_x0003_¦Õæ?D§³^ _x0018_Ü?_x0016_¯ê0¬_x0010_Í?R®Öx/âÞ? ÷[_x000F_ç?I&gt;_x0019_µ'æ?ÇÔö(vå?²¿S#¢Ïé?°Õï¿æòé?}_x000B_ËíÀà?_x0002_èõMç_x0008_æ?øï_9eæ?Æ¯¿28±Õ?R=v?ß×?ßÉÝ&gt;	Õ?,_x0001__x0011_ÞFä?_x0002__x0005_ïB½fÁÞ?®\_x001B_[_x001A_yß? nuÀ¬Ò?_x0006_±ù_x000F_WÅ?ìó ´§dØ?Ð»_x0018_~dã?gNR,Ø?­T³}vãá?î~M_x000C_gß?ó×_x001C_æ1¹Ö?ÂGU[Jè?Hù7_x001A_ßé?N_x0011_ã`yÏ?¦qMþ5_x0004_ê?º¨é®Ö?_x0012_ìDZr	è?L8i$ØÉá?Î_x001D_×ó¥è?AJ_x001E_MhùÝ?p*o­ûÔê?&amp;ÆY_x0008_Ô?øGWÌOË?ZG_x0011_2o|Ò?ó*ÛëPÏ?_x0012_Ô_x0007_W_x001E__x0003_Ï?=o&amp;Ó_x0002_Aè?|A_x001A_ûÛ?¾_x0018_³ñÒ?Q_x0011_²Í=åÔ?yZökíá?s7DO_x0001_Ý?¡ÖFÇ_x0002__x0005_Ùªè?¥ÍA]KKâ?_x0004_8óPåé?à8«;3çê?ªIÃÙgÚç?¨¤è¯Mß?}W­¢vÜ?Î3w8Ê?BÇìÈRà?ÿk\§¼Îà?bzÌÒÂ?÷,gñuã?[=_x0004_Ê?PÝ?Gß·&lt;_x0003_þâ?Þ¤å·_x000E_¤Â?Zócé4_x0015_é?À_x0019__x0007_Mwkæ?__x0007_Yñ_x0015_Ò?³ÂÜÄ¬ÎÞ?_x0002_£`@Yç?9	T_x0019__x001D_ä?þ7e_x001B_;¿Þ?tè_x0008__x0005_!#Î?+¬í_x0018_Ó?L_x0008__x0011__x0016_ÿè?¿_x0013_-_x001E__x0007_å?N×¾p_x0014__x0001_Í?éä{ä]ß?[¯À_x001E_2÷Ü?õq½W9ï?Þ	¿õ¼ã?ì=Uþ_x0015_ç?_x0002__x0005_R_x0016_J&amp;CÄß?v×|G_x0013_â?_x0005_&gt;/?Ê?_x000C__x0006_ð÷_9á?\ZÄâ?åÝ_x0011_Ö	=Þ?XûA¹OÜ?ô]_x001A_£=Û?_x001D_gâAã?tüÖÂ,â?2W6,«ß?ì?ZÜdÞ?_x0007_`mW!â?ö_x0001_ÆCM-ä?AÇgmxÎ?ZÐxÊnãà?|%S_x0004_|_x001B_Ý?ÝhdJ_x0002_Þ?_x0001_Ê_x0018_È_x0018_Îà?¿Q²ßuß?À(q©½?E&gt;_x0019_­ã?_x0001_Ò9P"Õ?_x0015_÷_x0012_ÕµiÚ?§ç¾CÒ_x001D_â?úâ©Mì/á?_x0007__x0008__x001C_Vã?£;³_x0016_ëá?uÌñ_x0003_â?Pì_x0001_ìÒ?ãÔP­_x001E_·Ý?|Ó!_x0001__x0007_åá?_x0001_oÈµ0}z¿Bvî&gt;Ú_x0019_æ?|Í_x0004_ÚçÖ?_x001E_K.(Ýä?_x0018_¨@H»è?a¨pÃì_x0006_á?¤y_x000D_ä?Ë?zî&lt;ÉFuå?Mîqm3é?* yxåhë?=_x0002__x0010_Þá?Hk¶ð_x0014_ûÉ?ÞyëlMè?æ_x0006_Ê[AÜ?çüA½Ó?øC1@rç?X_x0001_ÝQÞ?Ê»¾ùìýæ?ÝjF_x0005_ÝØ?0.QË9ã?Û×lÓÒüæ?ùdR³_x0019_Ú?_x0003_uÕgfóä?ë_Õp|¾â?{´vé¾_x0012_ä?®º)ºl²Í?çr_x000F__x000D_âÑ?ÎÙóÏ@çå?«Dïì,Ð?Îâá	â?HÈ_x001B_ÂLùå?_x0001__x0004_2&lt;`Ââ?._x0017_¾¥Ôå?=©ù²ÀËç?£8Æ_x000E_ñá?ô»»^÷Ü?LLâËÚ?_x001E_ï_x0003_(n_x001A_ç?øersÑ?hüñÝ	â?-ÅC^RÛ?C¼"OHà?°Û_x001C_Óâ?.Ü{Ð/_x0008_ä?ºmI_x0013_ó?å¶Æzâ:á?¤_x001B_ÅHòÕ?qü;k«è?qcÊÉø_x0017_ã?ZÌýí(Ûâ?h_x0011_Êt_x001F_­Ö?ßÑ~ìóæ?{3K_x0017_Ù?Pbü8Ürã?3ÏÞGXÛ?I_x001A_µåå?_x0018_â¨_x0001_;=ä?àvÕøËÕâ?6ýuihvÓ?@3_x0002__x0011_T$Ö?ÜäÜh½å?IvÆ^_x001F_·Û?BÈ&gt;_x0001__x0003_àWä?2Ç?oø)ã?ê¯_x000B_è-ê?E_x0018_ÅpF_x000E_à?Í_x001B_ºbÌ_x001E_â?ç_x000E_6Þoâ?¹_x0013__x0002_F¿è?®oØLAå?È;y\_x001D_æ?Þ&amp;oä?$Ð¤é´Áâ?.Å_x0017_/úÔ?b..0=¸ä?¤ÈuÚ_x0008_Ù?Ê¸Ë_x0015_Ó?Ø¾åªQ2Ï?îÿ_x0015_Twá?=j_x0013_´Änê?ß_x000F__x0006_3ûÝ?#jsaôã?pIç¬Ø;à?Jf$sTê?´%qìyê?w0IÙÖ5Ø?_x0001_­_x000B_*qÚ?_x0018_¾E;8ªç?5¤V+:$ã?ðG½ºÍ×?FT9ÒÚØ?_x0016_ª³¿_x001A_î?víÀ~ë?*_x0011_­_x000F_â?_x0001__x0003_&lt;%NÈÖ?´ñl_x000F_åä?ï¸êÆ_x000D_7Ý?BÞ5;pä?"z ºq î?Ü¬_x0002_ú§á?áÿxbWæ?jÚþl_x0003_ä?L="®Uå?Õ1Ç²q¥â?&lt;áG'_x0011_ÑÒ?3$Å_x0006_WöÕ?ô_x0008_Õ_x0010_ãgâ?ü*_x0006_vÌ³À?j_x0017_áèØ?+ob/Èøã?í% Üõã?ä_x0013_!Ocá?Fr2&lt;ã?üó¼×Å&lt;ß?8_x001E__x000B__x001E_h_Â?fM6÷0ºá?_x000D_f_x001E_Ð¨á?'$!Ö?2Ò|xÂå?_x0015_Ñ[ÚÒýà?û Ä´#è?UAé,h×Þ?I·_x001D_Ç±ß?´õõ&lt;ôæ?\,y¡©à?;æó_x0001__x0002__x0013_mâ?_x0014_v°±_x000C_è?B_x0018_¢_x000F__x000E_ß?èTe_x0010_Dë?¯½{ÊËä?ÄMªFä?bh`Và?{_x0013_µfSà?duõ]pè?¢&gt;µÃqeã?:ÜÂCã?´ÿ_x000D_wÖ?d¤tÇá?Û_x001D_R'Jð?_x0018_v	á?ò¿_x001E_¯á?§}­ý°ëÞ?ÛÍaùâ?_x000C_5l© I×?_rèÈd_x001C_â?_x0012_N¡z-Ù?_x0001_Tõíÿ è?¢	CÐ)á?_x0012_ªA÷_x0006_Íä?ºríI±WÛ?A_x0004_ãâ#Æ?'B&amp;-Öà?VS3ù_í?¤ú3ù'_x0005_æ?F_y¿_x0004_ì?:üí¤bÔ?ð_x0001_ã_x0010_}Öã?_x0001__x0006_ï¯®äUüÚ?¦¿K_x001E__x0002_Ü?à^e´Bá?ûMÊc_x001D_çÒ?êLÿ¼9Þ?v CÕ8_x0005_Ü?_x0016__x0005_$/Üà?_x0019_(5¤.Ù?£¹&lt;_x0019_`êÕ?!ø$cì;ã?þ¨ÀÖJã?H§èþì?_x0001_×Þçq#×?\ó?z½_x0003_Ë?K_x0005_Û_x0014_ûÞ?Æ_x001F_ùcxß?_x0010__x0014_¦M¯KÑ?ö§&gt;°Áç?À¸{_x0017_ç?5_x0015_äë?PÖ_x0013_$_x001F_Ú?X¥ñÔº¯×?Z_x0019_.h_x000D_ë?_x0004_¯ÍcÐ¸æ?_x001A_9·t6â?zc&gt;ê6hà?2_x001C_Ì´_x0017_ä?Á+8·å?T._x0012_/n_x0015_ã?D&amp;oÀfß?8êSIº¢ì?Zì¶p_x0001__x0003_.ß?ÃCª_x0007_ûå?_x001C_¥-?èå?ÔçL&amp;	Ý?ð°_x0004_¬ 1æ?Zk_x0001_æÑÏ?Q"iOæ?à^_x0012_oSê?áäÙß?PW_x0005_Kê?|ù_x0002_ÌFá?qíÝM1é?KRq5óè?ýÓJIà?áÍ&amp;"_x0003_â?_x0006_áÉF_x0019_ÔÙ?(ª_x0008_UëÍ?eË_x000C_Bi_x0012_á?ÎdA¿&gt;ã?&lt;sÝD4ªà?ü,º¯ùà?Ð_x0011_^¹Nxç?ÐóÐjlß?_x0012_p_x000D_ìN®î?V_x000C_Ë{Ó?)_x0001_··±â?ÓÖ'ösç?"_Èòþºç?§ÏDÄ`¿ß?D'_x000E_ªSmØ?`Á_x0006_åÍ:×?_x0011_­2T&amp;¦â?_x0001__x0002_	_x0001_%cä?_x0017__x000B_Øoß?îW¿HØ?½0_x0015_ì_x0002_å?ÑP^çÕ?2ÖÜvq&lt;ê?aö«7._x000D_×?VD«7ì?E"×:¾ÒØ?²ÊòØ?_x000C_RzìSÆá?JJégÉùä?_x0005_hªÆeÞ?|¯1ø0µä?ðoU©_x0003_Ä?³2_smÐÔ?æª6d&gt;\ì?ÌOåÂvá?«Ñ*:_x0016_±á?ÂÐ_x000E_[ð?÷÷1jPä?B_x000B_î_x0015_Êyç?ôI`ìXîÜ?«¯ÒOgà?µ&lt;×O¸9á?&amp;¨~ÓûVÚ?;I+Ú	cë?ÊtDáôÓ?p_x0013_5\_x000B_íÚ?¤ï,QÐ)Ú?®_x0014_»F_x0011_"ä?@R_x0001__x0004_6@Ý?:mõËÈyÜ?_x0018_Ãât$jå?ÄXBq_x0005_Âà?¼Ï?ô\ã?Zë²@O{Â?â³^7Î¶Ø?t&lt;c4^à?G-Vó­ð?°?_x0002_¡&lt;ç?P°ê;ÈÞ?èÁiø@ã?_x001E__x001A_vÐ[lä?.ç&lt;tUí?öÆ_x000F_£¹¿Ð?ªñÇ²_x0014_Þ?}_x0010_2Ø³õß?à8_x000E_à?$êÅÕA_x0001_î?ÍL½ÂÇâ?_x000E_òê_x0005_å?MÏ)A_x000F_¢â?ì¿BÂ[hä?À¿ªQ`à?ª^Ç^&lt;[æ?_x0003_Âñ\*bà?_x0007_fOus¦ã?IG_x0008_4Â!ç?Zìº3PÐã?Ú/;7P¢å?û~£_x0007__x000B_Åã?Ú¹)Sá?_x0002__x0003_6Y@]4á?B^Ç_x0004_q¬â?zvËòÚ?R¶VRÞ?S8Â;&amp;ë?c_x0013_'a?ë?«õ_x0014_îYÿã?_x001E_BÖd_x0013_ã?_x0005_¸5Zýé?¥°OS½}æ?êæÜxr_x001C_ã?Ð_x0007_zº¹Ð?ÆIe9v%á?À6¸#Àæ?_x0002__x001F_Ùunâ?_x001C_*¶(Ý?ozªÔ_x000C_à?A_x0004_q¢§Ræ?}?FÒå?v{´ÇIå?)80,âà?RõÎÖ%NÇ?_x000C_Q.Þ?ÙÄÚ_x0001_·WÞ?n/_x0015_¾_x000B_eÕ?)_x0014_~?)@ä?Â"`/Â¨Þ?Ò¼ñ2]Væ?'ãM5á?¥;ÿÖÛ`ã?L=&gt;î_x0001_lå?_x000C_ÀÛj_x0002__x0005_°ß?²F±¥7_x0001_æ?_x0003_É_x001B_ÙõÛ?ä	 ÜF8Ü?)à^N¸¿ä?\,¦Íþõâ?vQø.Üâ?ZKÐ·L`â?ãúª³Ðá?ººM)¨ã?6¢ÞñÏá?ÝNßÚí?_x001F_ÇÜSªí?¦â@}NvÐ?Ü5&amp;·6?·_x001E_Ü¿ï_x001E_å?ÈÎrõrâ?_x000E_£/_x000C_íä?¹ÜS½%à?òZ»0ÿ¦ç?ñ ÌSLÂß?Pñº§ßèÏ?b=­ÇÓ?_x000E_çèÐâ?cjQä?D¡½· ¾ë?­CèfA7à?.^WêR_x000B_å?_x0019_Ð#_x0004_·ä?f3_x0001__x001E__x0001_â?o_x000B_Ó_x000F_¢Fè?6RP¤Çß?_x0003__x0004_q¸é?c¬ý°ý(Ó?`9Ê|2_x001A_à?¨Þ·[Ïæ?/n*FWãâ?_x0012_]suÙ?Ö_x0015_-_x0010_{4ã?è½Si_x001D_¹?)_x0017_¡Ê÷á?-_x0004_ãï9_x0002_Ý?v¹f?Mà?ËÌõè?_x0008_EKz¹¸?_x000C_§sÏ_x001E_NÒ?æu áàã?_x0003_Vò°7!Ø?æàìõ@ë?ûß¬wµýç?M_x0010_¡âoòà?ùÞìJ¤_x0014_ã?~_x0018_¸_x001C_ê?xeø³ è? H&lt;_x0014__x0014_ÞÙ?_x0005_«ÓÅÇ½ä?_x0001_w_x0012_té?N,_x0007_ðÚã?ïKRB×?_x0007_ÏÝ&amp;Ý?~6_x001C__x0012_äè? ®)Ï0à?Ö%ô¶Þ?_x0019_u_x0007_Ô_x0002__x0004_úeä??iÌã?_x0011_ÕÞÿß¡è? ¢U@Dâ?'¥7_x0019_ª©à?_x0018_¶©Âº½Ù?8Ôú.õÞ?_x000F_p:_x001E_eôá?²L.¸Ü?cfR¢_x0003_`à?)Z_x0016__x001D_dâ?ÍÉØyHêÐ?$_x0007_1)·8Ö?uF_x0006_&lt;pä?éÃ«%ã?_x001C_¿¨Eè¨Ü?íx ±¢à?}Á¼Þ¯÷â?Îì¬-yMæ?~¾ÔÇê?¥äkj_x000C_àÞ?ÏbPÕÀã?×_x0001_IãÅÕ?&gt;ñ_x0002_Þ]Ä?ó`çqRå?wOo,5­Ù?_x0012_%üÂfhå?gÝôÚ_x0013_Õè?IK_h_x0012_à?­ díaYç?2_x0013_²oêâ?Å"¯Qç?_x0002__x0004_Ík !ªNè?_x0001_X¤næ??½ÀÍ?Z½_x001F__x0017_0Õï?Côj_x000E__ê?7Üwd_x001A_ê?ê_x001F__x001E__x0002__x0011_ÁÔ?È_x0018_¡_x0005_Ù¼å?R¸ÙGqä?³_x0013_6_x000B_Bà?*¡÷âÖ_x0014_ê?#PTè?uÝòûâ_x000C_â?p¿`Öáä?dê;³µ?¹B_x001F_%Ïçá?_x0006_¹Ô_x000D_ê?V{¾_x001C_?ì?_x0008_ØÉ­_x0013_ã?è`o_ÜÛ?eÇGå?ß-1(Ú?&lt;3q_x0013_ë?2g1_x0003__x000F_î?øî»&gt;Ææ?_x0003_Új_x001B_:_x0019_Ú?\]Oy¾è?_x0014_ _x0016_x\â?t=ZÞ_x001D_0å?_x000E_k#}ñç?Æ_x000F_$gDdà?¬_x001E_ÝÜ_x0001__x0004__x0014_&lt;æ?úò_x0006_­_x0015_í?*ÇæÈÎÙ?¹cïá_x0007_Ú?_x001D_Ú\©¾Ý?_x0013_Á_x0005_êä?_x000E_Ô6_x0011_é?ÆíM±åÖ?LQo_x0002_á?|á¯`ë?¬¾9_x0008_±Ù?Ñk_x000E_¬Îîâ?¸_jÈõûÙ?´í6f±à?oµ­P,Há?m_x001F_Ô¬øiá??çJõÐ?_x0003_ÄHá'ôâ?¦Fi_x0002_Fíß?_x0002_o87_x0019_ß?Ç®_x0002_ñÿíé?º«__x0017_ÏPÞ?Ò}ö¥%Û?¦ª &amp;µá?0_x000E_éÝèÐ?£ôm¹ÀÃÔ?8ù3Ø|iÙ?¢{(ø$âê?¦ðGdÞ?É~ûO$Tå?_x0008_C§_x0013_©Ô?­_x0005_Pæ#Û?_x0002__x0004_(Þæ©ðê?½!_x001F__x0002_¶_x0018_á?_x000C__x0006_îOzï?¶_x001F__x0012_,¿ôä?®ì.¤Ò6æ?°x	ÈBÁ?_x0003_/²_x0019__x0005_Íè?¢FÁÉùÚ?ìe¦rã?ÖS0uØ?´}¥+bÝ?J3ê_x0014_â?QxpìSé?ø_x0001_Íbê?Q©ã_x0002__x0011_Ì?oÙÂÜÖ?õXrÃüPß?&amp;óI¼ï?àM#òï?_x001C_#YàÊç?ªcy_#Õ?Do¹øì?_x0014__x001D__x0014_F!:ç?ØÝ_x0010_Y@¥è?Þ_x0007__x001E_Ú°ã?¾A-ü#ç?_x0012_-yò_x0015_bË?wE§õÞ?è¢B% ëè?u¸¹«Ô?&gt;ÐVxÙ?|?Ñ_x0001__x0002__x0019_ìà?À_x001C_²ÝÜ?©æÃÎ¢ë?Õ¹_x001B_Eëá?¨Ê`Öç#ã?Q9¬c_x0008_á?èBGbÉ{Ü?åÃæ_x001A_&amp;xí?_ßBn\ï?j!YÇôæ?_x000E_v¶Á$â?þIÌ_x000B_ü¸Ø?_x0019_E_x001A_&lt;e_x0004_à?ìÔÇf_x000D_ê?eÛ_x0019_¢|ê?_x0018_`'±úã?Jï8Ìvä?ÚzzÅ_Ý?ïy)Ô_x0007_Èè?ÆXÇ9¦ß?	ài&gt;àûá?«&gt;Ñlùã?àz"àÖë?¾Ö_x001B_nNß?(Ñ¿_x0002_&amp;Ç?àÏ_x000B_¯Âã?:5_x0008_æ8pà?ZêtkUsã?áX¡%=Ý?_x0016_É&amp;_x0014_öî?_x0016_ûåN_x001E_å?¹QËÙzná?_x0001__x0004_ÿÞ_x0003__Ü?Ó¦ëÌøOÕ?b&amp;_x0006__x000C_ãæ?ý&gt;X§²Ü?_x0014_¶	ÕmËç?Ä;&lt;}Èï?ãZgÝ_x0007_ß?£àÍL` Ý?JÆ_x0011_Oô^é?âËKÂØ?à§8s_x001E_Þ?¨Ë)u_x0018_Í?_x000B_%l3¼Ûâ?Ò¼à_x000C_7éá?m%ÞÈ­qà?_x0002_&amp;_x0013__x0015_M_x0006_Ù?V_x0019_±ÁUã?¢8)çyá?N*ÿý_x0019_«ç?g_x0018_û:ä?È_x000D_¬ý@ß?Ò^Ð~ë?æÄG Kfá?|²Cå?âBËõ×?_x0003_pCäc_x000F_ä?ô_x000D_ü_x0006_ÆÕ?_x001A_ÀÁêÒì?f9÷öNÙ?_x0012_·½ûë?¤Õt_x0013_£-ä?3\~:_x0004__x0007_è£Ý?X_x0008_X_x0003_Cå?|ñ¥Gé?xHÍ¸÷Lç?`gRi?_x0005_À?&lt;_x0001__x0005_ â?Ø^_x0006_ôÕß?ÜäT«_x0011_ð?Ü_x001B_u&lt;ZÐÙ?¼_x001A_¶z_x0012_æ?h_x000F_Úeá\Í?M³æ'×þæ?ìWQÍøÅë?I!_x0004_©ã?Å_x001A_Ö.X(á?_x0016__x0017_·`6è?êíTÒ¯ïà?¾ìÔ&gt;_x0013_5Ô?bÿí²\Ñ?\ _x0002_÷ZZÏ?8´ûæ?7¨9~îéá?¶ÏË%­¥é?Ý©_x0019__x001E_4Ú?d¾x_x001B_ð°³?_x0001_°_x000C__x0012_¶ä?káLëìâ?^ÂtÎØSÓ?_x000D__x000D_¨±æ_x0004_á?D,!áíã?î_x0013__x0017_Ùz_x0001_ç?ÓÛ_x0016_Gå?_x0001__x0002_%óR5Jþè?È¤TIêâ?¼yü `¯â?´óøu,Iï?)ÿcö£.Ñ?Õ®_x0015_Ò_x0013_ÎÞ?ðe+x8»?_x001F_K-Åöß?]µ¿_x001B_P"à?ô&amp;í×"Ï?¨á¡vó_x0019_ì?Z=¦¾²Æç?t_x001C_¯¥_x0013_Ø?ýð_x0002_&amp;ã?J@d_x0006_ª¦î?¼PND_x0010_ã?_x0015_}Ú%'_x0003_é?_x0004_)èÉá?ô_x0004_Ò_x001A_*±å?²_x001C_+f¤Á?_x000C_A ®´\ã?Ï£-_x0013_õ¦å?Í°eF6-â?Xq²u_x0003_Ü?9|\êÔä?S_x0006_Ó_x001C_(hç?°È­²úÐ?_x001E_Î§'à?_x001F_|µ UÛ?  }¶É!ë?R'¥&lt;nFì?¶H_x000E__x0002__x0003_Z_æ?¤_x0014_"¿b]á?_x0019_å_x0006_ã)å?Læ/×LÒ?õmi!á?ü_x001D_6ç?rS²CH¦à?_x0005_ñg»ªà?ôwY¹qxØ?_x0001_g¶É9ØÔ?½RÂ/[á?PB_x001D_ü_x001A_Þ?)â-ÿ&amp;¿å?ÅÊA_x0016_èÜà?tU._x0008_Ý?ËY&amp;ª_x001A_ä?Q_x001C_\Ùìä?ÇVz_x0008_3_x0004_ã?_x0010_6×,ã?AtõÕ*äá?¶A_x001D_áöÛ?z_x000F__x0014_B_x0001_æá?nP_x000E_f_x001E_å?xj°Ùøàà?}E_x0004_Aòâ?Çè*°kmæ?_x0018_5sÑ$RÚ?Ü4[E_x0006_á?x1_x000D_ná???ùÆw-Ü?³Ì°H_x0006_Zæ?ü»_x001C_"½Ò?_x0002__x0003_¾TrG_x0004__x001D_è?q_x001B_Åµ¤ã?X2Õ»Q_x0017_ã?jB,_x0005_ç?x_x001F_Y¥ß?_x0014_ Ýl_x001E_¶?Êø~_x000C__x001B_æ?«Æ;úh[ë?d´]úõÀ?rö_x000F_Ù¬ã?þçW4Ý?±ÞäTè?õÈ_x001E_à]Yé?øùÖ_x000B_÷©æ?q_x0019_Eä?j_x001C_`}_x0016_Ø?²¾uÍ_x001D_ï?z¦Ëù_x0004_	á?pÕIÏÆ4è?þºà¿rß?ïË³EòÝ?åÂ«Ãâ?ïð_x0001_Õ±á?,gA_x0005_·à?zÅÈÞ_x0019_áæ?ÐME*(0â?_x0017_ãLäÂêå?2ý_x000C_;¸ß?6£_x001A__x0007_iÍ?W@å¦á?æ£Q?qä?ý]´_x0004__x0005_Z$â?ÒÜ_x0002_+àæ?¢©Á1b_x001F_á?»®tQé?dÕ /öà?:TeYÃøá??,_x0017_êÛå?bÊ|7Ï_x0007_à?kuÖ$x_x0001_é?¤_x0013_DZví?_x000C_h&amp;0³×?Â_x000C_³¶ÒlÒ?Aq`çvå?ô¹\úðË?®_x000B_ìÎqÝ?8_¨2.+Û?bÝådü#ê?ä¼¶Ðß?ò'ÆÏUKØ?ÃnCuE[ã?°_x0007_2nW_x000D_à?Þ%	£_x0004_¿Ú?)åy _x0002_àã?E~å¡_x0001_Øà?ÏÖ_x0014_Þ [â? ÇV2è?×ÿA·_x0004_aÐ?ÙQQûî?pÒ¤_x000F_õÙ?¸íþÚzõÜ??Ó_x0003_ÿCä?¸/ºþ2×?_x0003__x0004_RÙåðª7Ó?_x001A_ïåïØÜ?tàd|øä?ò&lt;&gt;Râá?~ä_x0010_òé?@]µöBcâ?ý¬êÞ\öê?Q®QÁ_x001A_cæ?_x0001_,_x0018_ÛÌÂä?©aÌÉÏ×?ÄU_x001B_©_x0001_rá?¤2ª½ûÃé?Æ_x0010_¡*RÙ?"k_x001B_})Ë?!ïÓì,ß?]+µ_x0007_âè?ã_x0001_C±ìã?àNØÖø5¯?x=Ö@ÍÁ×?_à2r%Tã?é;_x0014_4ºwÝ?l`­ï§ì?Æ_x0002_«2å?õ_x0014_ 7â?¢?Å&gt;éLã?(E=Ò?ºíâå?r»9_x0003_Nä?_x0011_z,6"¹×?_x0018_ÆËÏñÊ?_x0006_y§ADí?Øq_x0017__x0002__x0003_3mÕ?ÞÓ	_x0001_è?köÞ«6å?ê±n_x0012_ÍsÞ?ò oT_x0015_¬ã?ýÖT¯,ã?`Ú_x0019_1û×?|ª¼¯@å?®Èu{`\à?£¶{ª×à?ÄìX¡vvÕ?_x001F__x000B_-_x001D_Ó_x001B_ß?Ú¹_x000D_R¸é?êýÝ§ÉÇ?Âo.êc¡å?ì#tH¼Ù?¦_x0001_5Ó?1ÛÜL÷á?ÆxAæ?`aZ°Ü?¥Û9oÄ.Û?lUïZñÞ?e¢ã°äaè?jÖºfp_x000E_â?_x0016_âÏ3_x0014__x0015_ì?V+=ù×?r"sUG^å?F;ÿºé\Ô?6¨Dfà?òïão=_x0016_ç?¡_x001B__x0004_ó1'Ñ?¯ÖP§;§ã?_x0003__x000B_\°´ _x0017_²Ü?°_x001D_fÂQ_x001F_á?Î©eÀ&gt;_x001E_ä?ÿ5m|µ{Þ?áÑ!ÄâaÜ?_x0010_Zsä?å²î	`_x0013_å?j@_x0013_5_x0015_ç?jjMk^Ûé?¾	JA¡ûà?:Ð~²êí?G­_x0015_60Ü?_x0004_s#Z¤_x0005_à?bn÷|dè?_x0008_©QMö_x0017_à?üñ_x000B_â_x0007_å?úz_x0002__x0016_°î?H_x0006_å?&amp;ËVH|d×?×W¸ý:â?Zj÷.ýÊ?6*íæÝ?/g_x0007_Lkä?_x000D__x0001_Ó9ÆºÒ?§ÁUMî_x000E_Ý?@E1_x000E_¡Ú?_x001C_³ñ`"Òæ?fmí?_x0007_Ñ	R_x0006_è?±A_x0013_7¥ä?ì[_x000E_õã?Øí_x0003__x0001__x0004__x0002_Xë?_x000D_ôY¢úIß?TWy¡Ü^Ô?ù¾D«1â?ðÞ8^Û?}_x0019_°J²Ð?^j¯ä?n_x0011_«ï_x001B_Ô?eÜÀp­ã?hi²._x0002_¢ã?U_x0016_ñúÜ¶è?Ó_x0007_oü-|Õ?¤_x000F_Ú_x0003_P-á?Û_x000B_å_x0015__x0018_!ã?ë_Kr_x0006_î?ªµ³s(Úâ?2Tè²eã?ü% 2ãØà?_x0018_ÕÍ?Ò&lt;Í?à`çâÛ?o]VåúVé?¶Ðõ4"à?ê[³Ø×?_x0003_ÿe_x0007_à?DÆ &gt;ÊÞ?P®Bë_x0005_Ô?0_x001E_'Wípæ?Aóétæ?÷C~_x000E_pÚ?c_x0004_?ë_x001A_ã?_x0018__x0018_,×?_x000C_4+_B»Á?_x0005_	Aà¢ÌXÕ?PV9¬æä?4o(³_x0005_%ã?&gt;¦û¯_x0010_÷é?_x0001_cW_x0011_3á?_x0010__x000F_´ê×?¸c±ûì2æ?Ya¡Ói¡?_x0001_Êùð_x000B_å?W|2ÄÁ_x001B_Ö?_x000E_¼Rj%ûÍ?=Ã0Ûà?_x001F_µP_x001B__x0015_å?¦]_x0006_«_x0003_&gt;á?C¯×ÙÙÑ?è4÷_x0008_ã=ã?r&lt;_x001A_¶RøÁ?Â_x0001_YjÌ?_x0013_,ïF²°â?h¹è®?£Ê?Ü_x0015_5ýÍÜè?u$Uÿê?®=ß_x0007_òÿä?_x0004_T_x000F_½^¥â? SÓU_x0003_?#þ°ï_x0012_Ü?½4?ïÃÍä?9ÏÃIè?_x001C__x0002_j_x0010_@3Ç?_x0011_&gt;Â±ÍZâ?Ly×I_x0016_[Þ?Ý¡Ñ0_x0001__x0002_þýã?_ôÍ_x001F_jÛ?_x0003_5ËO_x0014_å?c_x0004_CçùbÛ?N_x000B__x0006_§_x0006_ì?âU_x0015_Lë?^ûJÓY5ì?Å_x0017_v%Þ_x000B_ñ?5pwá?N}çlæ?_x000E__x001C_k¼òä?T¹D ì_×?UdýãÕ~æ?xÆ%ÈÆ_x0001_ï?-Öxº_x0007_Ù?Ýª_x0010_K½ß?à#è_x0018_¬¬ß?:ÿªgÞ?_x000B_ý#_x0002_ÉäÞ?¤¾wÈùtÈ?¢å9zÞ?4d´¦ß?_ø/Ôjã?KÜBRYâ?}´½ß?Ìíß{»QÞ?i=2_x000B_ôä?Ï¤ÔlCâ?AÂHXöæ?à&amp;§ðhaÖ?ÁSåiµÛ?E_x0003_=£¦Ø?_x0003__x0005_8_x0001_&amp;Ü_x000E_P»?ðVçÁ»èå?ÚSûÆ_x0005_7ã?_x0012_ O_x000F_Å_x001B_è?ïE-vr[à?òr_x001E__x001B_(Ø?¤í°â?|_x000B_µÚEë? ³_x000D_±4Já?ù_x001D_z³l'å?Dóàî?¶=º_x0002_¨ã?XÅ¦Åä?Ìî1CÁå?ºI[,Ó?DHØ_x0014__x001E_à?_x001D_ÏX_x000B_øJæ?«ÏÎR_x0007_ã?ÔZÁ¸êÙ?Ä*_x001D_Ë9êÑ?Ð&amp;Ö¿,Bç?s_x0004_¹?A`å?n_x0014__x0011__x0013_â_x0017_ß?®üóÃ%£ä?è÷1_x001D_ùºá?ªWtC_x0002_Sæ?Ô)7I:#Ò?³ÒÍ¡_x000B_+ä?à#_x001C_a¢zë?É¤7mÜ?à¦aã?_x0011_mmF_x0003__x0004_®_x001A_Ú?2õ5_x0004_çæ?DÕbxâ?_x0003_ç©øSüæ?Ç_x0007_*_x0017_¶ß?U9VhÉã?dxZn´oÕ?_x0008_ÝzT7Iß?YÂw¥¢å?ñ[=­ç?b°Ã\E*æ?	[Oq_x0010_Ø?´_x0005_k_x001F__x0013_å?3þ_x001F__x001A_¥!Ð?~_x001C__x001B_©x!Û?/vÚOß?¯Ç!_x0017_~ã?OK_x0002_ká?9å®s¥_x001B_å?ç_x0001_Túæ?_x0016__x000B_hÕö&lt;æ?_x0005__x0012_VLÛÜä?ÂÚ8©_x000B_ß?¹½øKßâ?}ÁàpÛÐæ?8é_x0001_ä(á?ð¨®îHÒ? Ô?îw¯Ç?dÝî_x0004_	Ñ??­§¬©ïÛ?á_£¤`xã?dÅy'í?_x0002__x0004_*ï_x0011__x000D__x0001__x0007_æ?_x0019__x001E_â5_x000F_á?_x001A_:#ê6ëß?Rï|Ô*à?!µLÈá?åe,ëÞæ?g~¾°Û?ò_x0006_%jfR×?ödÃ²Cà?êSËnâ?scwpÛá?u¼ìT½ã?Ã50ë?îg¼ë»ç?ª_x0012_ÂWU_x0018_è?ËÄMÓªOÕ?:Ö1%@à?	EãÖiIá?[«tîÁnä?A0_x0016__x000D_¿á?ìµ×Á¦Eâ?_x001F_°_x0019_®®oè?_3_x0013_¡_x0013_à?L¼o æï?¨_3óaÓ?Tª¨T°Ù?/3Î£öã?H_x0002_è¾Êá?ÀÀV§_x0003_é?UB)î_x0013_è?_x0015_!`â9Àé?Âññ_x0007__x0008_ôè?à±*OÒMë?ö_x0005_å}_x001F__x0002_â?L¢h¤bâ?¾ëøh¯_x001F_ß?¥ÕÃj_x001D_*æ?_x0010_'§ßDÜ?.¨?s@Þ?Ò_x0011__x001D__x0013_RWÙ?_x001A_}½/Ú?'Ü_x0019_d+æ??_x0001_­vÁ¸è?G_x0013_W£_x0004_Û?»_x0015_aÍ_â?dõäEôXà?êd÷ëÛ æ?F"_x000E_ÊyäÙ?[hã­ÚçØ?_x0012_A%ó»ß?²W_x0003_­ë?,à_x0004_Å·ë?¦l_x0007_¯t_x0010_ë?óqG_x000D_£õÜ?0q£L Í?¬+rô_x0019_àÒ?viðåæ?Ê²_x0006_õ©,Á?_x0004_ì_x0015_¡_x001D_è?´~âxL÷â?X_x0012__x0019_&lt;à_x0017_æ?ßÈ\HüÜ?Y¯ÈÄ=à?_x0002__x0003_WóMWÓ ç?_x001E_i&gt;Ù?x	,Ùà?sÃ¯ú:¦æ?f_x0003_±Lì?J+lTZè?&amp;aÊ_x000B_%cã?¢çKîÛ?_KC_x0019_eµæ?å_x0018_ù^)ê?OO·\sÀà?(_x0005_Ë_x0007_zé?ÄÒõÈ{&amp;á?Wûß8YÒ?d~¹Ïl_x0014_é?]=âfRYå?pKñ+¦¿î_x000D_°«¶Ê?Ö'A_x001D_ç?°ÀJ_x000F_ªâ?HV9Çä?ÀBtð=ß?Øñ_x0013_tiRã?Ðá5ÑºÜ?_x0016_)_x0017_e_x000B_ä?/_x001F_÷_x0001_ kÓ?_x0004__x0014_Ç,_x0014_ß?úÎù_x0007_L'è?)Ê2û¤@ã?ê21«Ì?ór\èóÒ?_x0004_Â	_x0001__x0002_#ÜÜ?öX'_x001E_¥à?:$_x001F_©Úß?á³þó ç?À¦å_x000D_¸¸Þ?EÔî?Ê¢°;LÞ?	Ì8¯w	Ó?7¹¾4õß?­_x0019_u¢nÂë?¬Í£ðà?QUòÚâ?ºxá_x001B_ðÍ?ö4Õ'¹_x0017_å?jtÀM_x001A_Ù?0sãµÑ?m°~_x000B_Ç?V}m»üRí?þd·_x000E_á?ëCì3L£Ú?íîÉ#=Ö?	#×ütã?¥0Õû&lt;å? ¾_x0008_õuÝ?Æ:GÏã?Hyl­2bâ?¡Zý8ä?;4¬J&amp;Íà?7_x001E_ºçÒ?&amp;L)èð_x0018_Ý?_x0004_³YùMiâ?øÛXVÝ­ê?_x0003__x0004_ª®z¾Ïâ?5a"-¬&lt;à?õî_x0002_Cªá?ä×t~!Ð?ÙWlN_Ý?û_x000C_zðæ?ØW_x0011_YÝøÖ?ÞxIÉ_x0018_ã?øìº²1Þ?û#¡ (ä?7a±8_x0003_¢Õ?Hêöxqæ?mkNÝ?]{ft2%à?LïÚJ¹~Ï?V'|Ûù,é?Ò17W®á?ÀÿÚâ?nò?_x0010_uàJãß?úJà«_x000C__x000E_Ü?z}:ÆÆë?/rCJÐâ?²M-_x001D_¾Ø?ÓL}Zy×?îH\®_x001F_å?ªB9Ói_x0010_å?áNÿüÒ?ü	HF_x0001_3Ù?¸YhS#_x0016_â?7¥Nzåç?_x0014_ª«µIã?Àª_x0003__x0004_êÜ?M/_x0004_©_x001C_Û?_x0008_+jñ2¡á?¨ïDêp]ã?_x001C_Ó¶Âè?·W&gt;²h_x000C_è?@¨_x0001__x0002_Sà?_x001B_½4Poç?C¶;´à?Ü_x000B_Ö_x001A_¡ßÛ?O±­ùÞ?îz¼ÜÛá?mÄå&gt;_â?ðPÃ_x0016_~ä?|Á_x0018__x0018_áôÄ?&lt;Ì·ÛO5ä?q3_x0018_@Ã/à?ªñî4_x0013_ç?uá¶_x0003_¿ëå?Y_x0003_ÖÍá?_x001A_NvP_x000E_Õ?&gt;B³(?òÌ?Tð_x000E_î·ä?º;_x000E_Ø	ùã?_x0003_C_x0019__x0013_éà?Uÿgî_x000E_á?9º	|WqÛ?Bí´w _x001D_Ü?Lf¦½´ä?´²( Ízæ?èËz³¦Ù?H_x0014_y¯Q_x0004_É?_x0001__x0002_üÏø_x000D_ç?_x001E_¨r{ÿÍ?Ä_x000E_¯&lt;O½Ô?e3~÷$á?x["ML_x001C_æ?¸s;õFà?²àwg[å?Ð-Ô_x000E_u_x000B_Ø? ¦_x0006_ÛÜ?ÐÅÃ¼É6Ö?Ä_x0018_I_x000B_áÙ?PÄ±åùà?6&amp;É_x0013__x0007_Ôâ?«°§máÐ?_x0007_s_x0015_],-ç?C:÷_x0014_Æ?_x001F__x001B_Mú0ÊÒ?íó¤0MØ?d.Äg¶¹à?`!Ü?Y"#õÈ*ç?:5§8sê?Õêmo§à?V×FÔ3Gä?T3_x0002_íÈPÓ?çè_x0004_ZÇ¯â?µW&gt;xíLä?¤_x000E_ã£_x0014_wã?6²3¥Îã?j®³zÊß?diIðcá?@xâô_x0001__x0004_»Eã?_x000B__x0001__x001B_3¡¯Û?ö\²ÖÕ_x0012_Ç?ú­µÔáç?_x0006_U_x0011_ÎKé?jñ_x001E_Øëé?_x001A_lfÕBê?_x000D_ñFÄEGâ?]¾(Lç?Ç¢:¨Þ?_x0003__x000C_x|Ú?Ù¶EÍå?iDX¯_x0008_è?i_x000C_=è?b#_x0010_j=¼Ý?¨á²ú_x0005__x0012_ã?±rh,Ömã?ÁnÀ@ä?&amp;,"Z__x000C_ê?(UÀùÈeÝ?A_x001B__x0011_n_x0008_á?_x0002_ÈòÍF÷æ?k_x0016_8Vá?®ª_x001F_¸Û?ZÙSüøöè?ÃÀÐåè?¸d½_x000F__x000C_ýÛ?-Ã8_x0005_)Õ?_x001E__x000E_JGµã?D«OPÓÙ?ÃvåÜ?_x001E_)©Pã?_x0002__x0003_`_x0018_yv1Ó?83P_x0011_å?V_x0007_±D÷Ý?Ï_x000C_Ô\ãá?+YÚ°ÜJà?Ö_x0007_'f·Ý?©·ÑUsÑ?l	à÷x¡Ö?8àïþ]\â?hQZ×C&gt;×?$qÅ +è?6Dáì_x001B_LÚ?&lt;¯Ä_x0007_DJà?D&amp;Kï¬¤á?_x000C_íD­ß?P/Bnã?À_x0017_áÃÅRä?_x001C_FìQiê?æ¹=tâ?ñÝ_x000E__x000D_å?Ì_x0005__x000E_Õzì?ïÓ?Q_x0019_å?_x0003__x000E_ÀºSÐÝ?yúËJß£ß?¸cg[9¹é?Ì_x000C_í2í?bÒ_x000B_o+Èæ?_x000C_&lt;Ñb"_x0019_ã?MÁ_x000E_Ù?I_x0010_ärgøá?"á{õÉSå?¼w_x0001___x0001__x0004_NjÜ?GDö­ó_x000F_Ú?_x000E_V_x000E_&gt;Iì?Gõ&lt;9@´Ý?¤_x0001__x0013_ß­Tâ?hZÍìòóã?bÈ_x001B__x001B_¶Þ?aå_x0003_ÙDÓç?	¼©þDå?fDóq_x0014__x0004_ã?ð'Ê÷5Ü?øgÇ)ûâ?þ_x0005_/ZØ?ïÐïé´ã?OZüE$Ú?	a|_x0014_§à?_x000F_øÚ¡¨Uâ?$_x0005_d~ð?0_x0003_þÂÄÿè?x¡ÙôMè?&lt;_x0007_áE_x0002_ä?H­Iæ¤Aá?¦7Mü_x000D_Í?^?ýR-èá?ûc_x0002_é³væ?u8s_x0005_ Ùê?l¿p1-*Ä?2ËkÚÇOà?¸ÝÊéâ?ßüôñüà?ÄÌógâ?vÍ·q ä?_x0001__x0003_(UhXü_x0010_é?diGLï@ç?_x001C_ÿ_Hç?ågò÷pÝ?ÑQ_x0018_Ã_x001C_ã?l'¡æûÒè?_x000D_æþ_x001C__x0008_ôß?_x0018_ÉèödlÚ?LüKS78½?S (|ÀØ?¾eÓ_x001E_ÛÏñ?_x0010_&amp; ä?ÒZewã?_x001C_ZçøÇÒä?6îDö.Õ?$ùáÖ&lt;ë?ÛîÀ_x0015_Âå?4ÆØÞ]EÝ?ò_x0017_S©yøÙ?÷°Óq,ñ?4Ò©á¹ì?©@_x0014_è®AÝ?ìhõ[aç?ÿ}V_x0018_º_x0004_á?Ð!º£NÊ?*mT½_x0007__x000B_Û?-_x001A_rÖ3lâ?x_x0002_o3ÚÔ?'p`rIéä?LeèRüÓì?L»®%`_x000C_ì?ep_x0004__x0003__x0004_kâ?æ~Î(è?«3±Û?JùgV¼ç?­;_x0013_eïà?ä­V[ã?ß÷UÌÞ·â? _x001B_ù_x001E__x0011_AÉ?r_x0019_JÀæ?äó¡nýß?á@;ç?¤MJ[¢è?Úoð°ÿá?Êq*Iã?ìB_x0016__x000B__x0005_ïí?_x0007_wP_ÀåÞ?_x0008_=Ê÷ãÐ?aO¥_x0017__x000B_äá?Íæ±k$è?_x0002__x000D_ÓX¹ñ?û |Çwà?¢¾8ÙÉä?øÍKSGÚ?j4»ûÒ_x000F_ß?_x000F_Ùæû`ã?µzpWÀ_x0001_â?^ Þ&lt;üé?_x001A_&amp;3'ôÇ?j@__x0004_îÕ?áön_x0017_R6é?_x0008_ôlsç?L0¡ß×yÑ?_x0002__x0005_\¡¹`_x001A_à?^s_x0012_èß?â×Øìpà?¸èu!ê?JíËà_x0013_èÙ?Ò¬3xò?æi+nJÚ?_x0007_`(ý_x000E_ã?°_x0012_´±{Ô?{=U\NãÜ?I}Åô;á?;¯¼½)Û?_x000D_K?Û4ßà?ûu_x0016_b%ã?kÀÅÅïÿÜ?_x001B__x0004_ðt3â?Øö!8rí?Fà£á?_x000E_¸ÎôÇ?É=_x0013_8$_x0001_ã?H9eÑá°Ý?/qó_x000F_áà?5á`©Òà?H­$_x000E_ã?ú¡Ü_x0003__x0018_é?d³Ã/è?&gt;	OÅcÓ?&gt;j_x0003__x0006_ïã?0__x0007_GÞ°à?É{'C¥¾ã?ü$qÌj_x0004_Û?"Kàn_x0006__x0008_Ë»æ?ªÍª_x000C_}mÚ?|ËðR_x0017_Vâ?Á:³êá?Nâð´_x0015_Ý?îxsD_x001F_à?Ñ|]j_x000D_æ?_x0004_Ù #_x0001_ä?K_x0007_71Í?l,ñÄ1àà?:*möùß?ëJB¬±_x0002_á?fÀ,_x0003_Ð¹è?2i!¿Vìß?å)gk³kâ?HBØ÷hÑ?úàjò;Û?_x0004__x0019_bµºâ?²&amp;Ex_x001F__ë?ý©íMX_x0007_é?Äã¬tR_x000E_ê?NnC_x0018_C9ä?_x0005__x001F__x0017_£¸üÞ?6CI8rTâ?x_x000E_X^½Û?°_x0015_LqÌÑã?_x0002_¯Û©yàÙ?pÜ®]ô¹Ó?_x0005_z,¯ÖÉ?~_x001D_;¹ã?ÁÎÊ/mÝ?~_x0011_G±pâ?_x0004__x0008_õcÌ55é?¥^a_x0016_üâ?_x0007_»!^upÜ?O/_x001A_»_x0012_à?íYÐVfÛ?ôCBF/â?*FêÖ¾ëã?}CM,(å?AÊ_x0001_CûÙ?Â§w?â?å_x0010__x000C_çê? mÅvã?mÒ7_x001F_/á?_x0014_!0_x000F_îÉ?M_x0005_óÀt´Þ?c@°QUï?n¾Q*ë_x0006_â?ñ£í_x0006_tÎÒ?0ÿÄi§zÝ?f²_x001E_Á&gt;_x001B_ã?_x000E_ct»ý@È?[_x0002_±-Ïâ?ÞMê`_x0014__x001E_Õ?ýó"_x0003__x001D_Õ?2æ&gt;/_x0007_Þ?h=zþXÞ?ê_x0008_eéË_x001F_Ø?IÅ½×ã?_x0012_É_x0002_æç?Ù_x000C_MÉÊ_x0016_å?_x0019_ú"ë?õ,È_x0001__x0002_tÖ?%ü_x0014_ ¡â?$·_x001E_QpØ?Á_x0002_R_x0004_XÖ?BgýgÎÛ?¡_x0016__x000B_+_x0012_zæ?	_x001F_Ð_x0017_J_x0012_ä?¡*u7Fß?È=5øç?¼1'Ojí?_x000C_y_Ùã?øîÆÑ_x0015_Þ?¹w_x0018_ª¹â?WÓ#´â?âv¢©Ýä?äÍ_x0003_²á?_x0006__x0011_ofØ¾ä?{Ì\Íruã?Hæ#ÙØ?&lt;Á0_x0006__x0019_å?+/Ìÿ$è?^;3o;è?û¹,]ã?äåÅÊ_x0002_.ã?ý@¹_x0013_\õá?&gt;B_x0004_º[Üá?R#&lt;hnÿä?6¦ íà?2AÌQ_x0011_NÙ?ë,_x0006_K¹å?¾)9)ã¬×?[­kú_x0004_ÿÝ?_x0001__x0002_²ÁÎ1¬à?ØÄóòæ?¿¯­_x000D_v_x0005_ß?,L&gt;^_x0002_í?_x001C_s)AêAß?³GÒý;Öâ?M3êïØòá?ø,R(½xÜ?_x0005_Ü_x000C_ÊC_x000E_ç?Ú­Mî×?ðÇ²ewí??_x0004_¨9ã?ÌéC_x0010_³â?ð:CæñÍ?_x0017__x0008_.+3Øã?Ë¯ê?Âðä?_x001D__x0016_èÒ_x0008_ß?põ_x0018__x000C_óà?¬5_x001C__x0018_:lØ?º$(=0Ì?r ¯ªÏ?\Eâ]à?_x001B_AÇF_x0019_è?¹¨ÔÒeÇå?²áE-Ú?Ó_x001C_Áìç_x0017_Õ?ÜF_x0004_¡úÜ?:7ïo_x0004_bì?_x001A_¿_x000B_rå¼ì?_x0013_¿Ý_x0004_æ×?p_x0012_Ë2W&amp;ê?\ßqÉ_x0003__x0005_;×?|YÄgyÚ?Ú_x0008__x0001__qÙ?H?uQ_x0006_æ?ùÖJ@MÚ?å-uîÜ?_x001E__x000E_f_x0006_ð?NÒªlÄFî?_x001D_áà_x0002_åå?"ö0æë?Ã×_x001C_·ôè?|7_x0004_\ØÝ?ZoíýKå?_x000E_"²)4âå?_x0003_¥ëÛþ7Ö?z7_x001B_Ãú2ê?xwíX×àÕ?µIò_x0013_µ$å?Z62©#×å?¨_x0002_å?EFý3TZå?z64S_x0002_Ðã?x--_x001A_Ù?Þ)CE!ºÙ?¬3HhPã?¦ýDVâ?ön¤f4à?E¡ux;å?|µfñ_x0008_|ê?àÜUð_x001C_Jã?¨§_x000D_(Vç?ËÂ&amp;)_x000E_Û?_x0003__x0006_¤télÝ?ä[ý_x0004_á?ª_x0001__x0014_Um«ä?Îú/5s_x0002_Ú?ø)Ô2äÖ?^F% `à?ÂD|×ã?YI*é=_x0016_Ú?ÀÂ(æ_x0017_Ø?¦¤íuä?ïã¦/!á?*9'¸0eâ?01E±|ã?ÞÁõ¿8Õ?ùÒ±_x0005_ê?K¼QpÙkã?Qýã_x000E_Nà?9ñ_x0004_M¼$á?_x0004__x001C_¦ÃÜ?úç-}_x0011_×é?_x001A_áÐ_x0019__x0006_©è?ÝfA_x000D_,Wà?¾²(_x0008_[#í?\_x001D_æT¡â?2Ù__Ëá?åÂnÿGØ?ò#_x0004_ZþEÒ?ØìZ°ã?;_x000E_[hÑ­à?WN"A¼ð?ä_x0012__x001D_]_x0010_Ù?i+·Ü_x0004__x0005_ÈMÜ?^và@+tå?ðdx_x0013__¡æ?;§#¦Sâ?oa#_x001A_m3á?(`ÿï_x000B_Åæ?Byt=ä?Z õ1.ÔÞ?AòîEm(Þ?¾k_x0008_öû_x0013_á?N_x0006_;xR$à?_x0014_b_x001F_©×?ºÇÓhä?4Ê:¼3Ï?±_x0014_ûÆkðâ?äpw_x0005_qÒ?_x0018_yàÍ_x0002_à?¤©Á.`ä?IÎ÷8³ß?ËLà7á?_x001E_O_x000F__x001B_¿ßØ?¨¡©í?Nû!aÆEÐ?_x0019_MÝ_x0017_iã?æðß¤Ó?ªó/_x000D_÷Iä?_x0003__x0011_:©Aºâ?_x0018_$Ð¢¡à?Æf_x0014__x0001_á´×?Æ	éÛâ?àý¡·?ß?o,Û_x001F__x0014_qç?_x0001__x0006_¹)©z­iØ?ÎW(;	á?ï_x001F_NpFéé?_x0005_Gö+!GÝ?ð_x0005__öÞ?»C¿ÊÒÃä?Na±×·Ý?4_x0018_hs|þã?_x0017_]I_x0019__x0012_#ã?±_x0016_J·:)à?_x0003_¿ð_x000C__x0017__x0016_á?Ú²_x0013_xEê?Ea._x001B_M\å?#±1{+ä?(æÌ_x0018_Ö?.ÜÜ_x0015_ä?jq±\àêÝ?_x0002_é±_x001E_GÔ?_x0015_Æj_x0015_RLà?ØâiÝ½¬á?Nµú_ã?_x0006__x000E__x000F_6ÄTç?·¬Ì×_x001E_è?_x0004__x0014_#kª_x001B_ê? Ðí*_x0011_è?´÷¹£ðá?Y®ä?ô}Ì&amp;_x0013_fè?^ê¡iE³â?:_x000F_Y3¢Û?¿·_x001F_D/ç?´(¬_x0002__x0003_DÓÔ?JÇ_x0004_s[&amp;å?_x001E_Â¾zé?0dnÔx¾±?0_x0001__x001D_vS¤Ó?_x0003_Ê_x0003__x001A__x001A_à?8óÚÇºê?ÒUc)D5â?ö_x001B_ûá?1ýäî_x0014_â?àeéÇ¬Ü?Åù_x000C__x001E_£hà?J_x001D__x0006_è_x001A_úç?S;3gnä?J¼_x001D_ÐêÙ?û_x000F_ùhté?ÓÊ_x001D_óø(ã?_x0005_î®èZ7á?\ØîJä?åô_x0013__x0019__x000B_ê?_x0003_.5_x0012_Ù¡Ù?Hu_x0008__x000E_öÎ?L}$gÞfã?ì1:ÓÍÄÙ?Êr*Ùüä?Ê^j_x0001_øÙì?nHQ­ãí?,,XÄ0ÛÈ?hBg¾×_x0015_ã?t_x0015_ëÖDÑ?YA_x000C_|õZà?ÕáIæ?_x0001__x0002_Òû¨Ø5ã?ûm)_x000C_·îÙ?2õÏ£jÈ?Gº1êÚ?tÒøüë?_x001C_Jì-\Ö?6-#ËfÚ?kÃ¶Éúá?2X_x0015_Ýà?~¿COÙúØ?&lt;ÿÅ¸LRæ?Úû_x000D_Crì?ðSót¢íç?°¥åªöôá?ÍbÙ-dûÖ?è}[Ü+ß?¦Î8í_x000C_à?ÒwÓ]Ù?_x0001_xqg0Þâ?`_x0016__x001D_Eà?_x0016__x0005_1£~á?PR"SwÁ?jeè\ÀÐ?L¯_x0010_çé+ä?t0¦îd	Ú?*SY_x001C_ulÝ?äªà©[Ö?Uüx¢9é?¾ÏºìqBô?ò_x0014_Kc.Ú?Nt¢ýä?¶+Ûp_x0002__x0004_rÞ?ï_x001E_©_x001B_ÎÝ?_x0001_&amp;Æ3Xã?}H½_x0013_½ß?÷&amp;Þ_x0010_0¾á?"j,_íãå?o_x000E_Îú 6Ø?Uûnù6_x0014_è?$ñúè?«³S½ã?¥?0ÒVá?2_x000C_Æc_x0003__x0017_æ?ëS¶Æø å?_x0006__x001E_j=n!í?v_x0011_gðªÄ?ZþQXÆ«Ë?L_x001C_©âÚåâ?}¯[?jSÚ?,¾æbé]í?5w"_x000B_Å_x000D_Ú?lØé÷S_x000B_ä?½ü_x0016_ÿ}ç?ÖQ¹FMã?×òNêôÖä?àxÜG/$á??³H¼c-Õ?;«NïÆà?._x000E_¨^è?&amp;«/ oÖ?ÛfÞ¹äÑ?m{HW_x001C_ä?^~÷`á"æ?_x0001__x0002_&amp;Üè@N¦á?_x0011_ÎÍ_'5ã?_x001C_°^ñ¬që?_x0015_rN_x000B_coâ?a×:eß?=_x0005__x000F_+Þ?F-_x000F_ð[_x0011_ê?Ù¸âü¯qÖ?_x0015_VºQöá?_x0003_P\;¸ã?_x001A_4]^¼}â?¬à¶ê? îÝJÃuè?|û¹J_x0002__x001F_ã?Øïà±£â?_x0007__x0006_ff¢Ù?_x0018_§;lÒ´è?_x0011__x0001_èÚuvÝ?úêæÐäæ?úqKÍx³Ý?§Tó¨W»Õ?JúTg°Ñ?_x001A_ñ&gt;qµmß?ÀlA°­ä?TíUa8Âá?ó©Û?-û6Åçkç?l-ª´Tæ?x1ÀåÛ?|Ë_Ámå?Û_x0002_¥yÛ?*yûÕ_x0003__x0004_µ3ë?7`8.ìØÞ?âác¥_x0015_á?I_x001C_ØsÙ`ç?³ÿæÿ_x0007_Û?_x000F_1-2KÛ?P_x001C_a7Î*ë?öñÞ_x0003_|_x0019_ç?	_x0014_çÜä?âhÚ:·¨Ý?_x0016__x0003_¨÷_x0019_èà?F'`ç_x000F_È?-[Ô_x0004_ßá?òo»Z$ï?4T®Â§Ö?ð²÷ëuHä?c&gt;ìÓAÕ?1·îel,å?_x001C__x001F_ÌÝá_x001C_í?°UG_x001B_¼Ñ?tÍ#ö&amp;Ò?Â_x0003__x0011_¬_x0014_èæ?;|¶à_x0002_ å?k¾âf"­Ü?ÞTD/Íá?È¬ãiã?î_x0001_èÆ%ò?_x0012_9qt ã?&gt;Û²ýYé?_x0003__x0003_±Êà?$8_x000B_QÚ?-ÕÜ(Þ?_x0002__x0005_kùôNôºä?êýÐµHÝÔ?Z_x001B_w(ÛËã?'ÇÔòçç?z_x001B_\VQâ?öä_x000F_4_x000F_¦Ý?Ô¹t_x0018_aâ? ¥~êêç?¼Aä_x001E_nÖÅ?b_x0001_h_x0004_Äðâ?xëÄ_x0007_©ã?W_x0005_à#_x0010_Ø?_x001E_O³jRçà?Ü©æ!Lüá?ü^ZÁ%yá?7ã!YÓ?¾Ö_x0019_¿}Øí?°~_x001F_¹^æ?÷|_x0003_C_x0001_kë? Á=u_x0019_¸?_x0019_ÿ_x0004_òrÞ?rX&amp;dhoÜ?N°íaU_x001B_à?_x0001__x0008_mÍÖ?æýÒ&gt;v£Ñ?Ôyú_x0007__x000B_úÙ?Ìn&amp;P¢?Ø?úuV¼Åæ?Ý*Àyýxå?ëq&amp;ÇÕ?_x0016_åîï%Îà?¥øô_x0003__x0005_$æ?Â¯X|È?èó_x0017_ì¥?î_x001E_Ý7$Û?¬:¾­_x0012_çè?|CÆ}_x001E_Ý?6Fÿ,_x0018_¯Ò?}Ù"Ðm7ë?8HÖü#_x000E_Ý?d,ðÌnæ?A§[¹&gt;á?Îê?¿í?ä_x0019_+ì,w¾?B¨_x001A_j4°Ó?í_x0001_=[=ä?ÊQAYÞ?Wp¾I÷wÓ?x»÷µAå?É_x001A_¿Uhê?2ð¡º¸Ãß?v§ñ¿0¢à?·,BgUß?èLÁìâ?Ýß XÝbç?XLQÁ2Ìæ?_x001B_OÉå&gt;}æ?2Í¨ó'Ý?¾¿ÝfÑÎ?:Æ{,QÄè?_x0004_2þ5.Ô?ò_x0018_~_x0002_V¼Ø?@¥_x0010_G÷tÕ?_x0001__x0002_Éñe_x0007__x001D_3Ý?ZHf_x000E_öå?ÂË_x0013_åìÐ?_x0016_§uBæûã?ÌÔE¡¹Lá?XÒ¯nGÐì?&gt;#[v_x0012_æ?L³HG_x0018_«Õ?8ünn§æ?_x000E_4Ì_x001C_æ`á?|_x000E_'Ñ_x0010_å?PÁw_x0017_Eãé?@\IwÀÜ?¼UÙ_x001C__x0003_HÝ?k×*åå?ê#T_x0011_iþç?L·)Æ(ãÕ?`_x0002_sWdÑÙ?_x0018_Åâ1,Ü?hå¯õxî?¸BnãPå?ær&amp;ºÍâ?	ÅAFý!Ü?Ì@Q{_x0012_#ê?ñx%Â_x001E__x001A_Ü?D±û*5à?_x000E_3ËêeUá?àó_x001D_ÐÍº?C_x0005_;ÓÜKç?½Öë¢H]ä?Í:z_x0002_ò¸ã?Ú$¿_x0001__x0002__x0003_TÑ?w?&gt;(_x0007_Êè?lB_x0015_DÁä?_x0017_¼PûL`Ñ?5ãY®üXâ?{#Á_x000D_´.è?lh_x0007_Ñu¯Ú?_x0006__x0014_â_x0012_þÝ?|nÓ_x0012_äÉÖ?"µ'ä?%]K´ªBæ?´E§_x0018_êá?vl1Ëré?ðÔtÐFã?ê#_x000D_+·ç?R¬¯Mq ë?Rñpô¹ã?}´_x0005_ÓYå?l!w)_x001A_ä?l´~W]ÁÜ?4*l0ð:Ñ?Ùþps´_x0012_å?ÜÚ_x000C_ß?´ØBv¿ã?yÈÆR_x000C_«Ü?"Ú_x000D_6Åè?ëÇ	üÕTÙ?_x0002_A±¸ä?xgó{rÛ?¦© _x0007_ á?Ö5ÿþ·Ü?¿Å\_x0010_¤tÔ?_x0001__x0003_´_x0014_oýË?2hI´óâ?(ßV~_x000D_pç?Ö&lt;0_x000D_?ê?_x0002_ús8ã?fô¡í«_x0003_á?CÌOÅ_x001D_Ðä?·XgÁ£á?ü8døËøä?Ý¾(_x0019_×ç?oàK"¼ä?_x0018__x0007_ü_x001A_^øã?H_x001A_g_x0006_â?õ)T¤_ä?È_x000C_µ$_x000E_MÞ?N^5ðÌ_x000E_å?RÄyùï@æ?_x000E_|!g'Dã?5)%p9*Þ?!·6_x000F_É?|=.îÞã?ÂN½_x0003_-_x0008_è?M®ÁB~2ì?abM°pê?_x0004_æ_x0018_Ô¢Ò?ô¢½c¸ç?_x0004_QGÕ¯_x0019_È?h÷E5Ý?ÎPúy£iä?ÍIßzó_x0016_ã?nÉùráä?Äy_x0014__x0001__x0002__x0018_3Ã?Ç!_x001E_2¶ã?_x0008_+;ãbúÓ?·x½_x001F_ç? »²ÖÆØ?fq_x0018_`&lt;0Ø?´ï¯6M_x0005_È?ÌíP©ý¬ã?m$Ó"(¾à?ôã?eyã?ÏXy7Yàè?52¶_x0008_ïÞ?Zv_x0006_;Ýãâ?_x0017_»Ín_x0010__x0016_Ù?RCØs½Ý?F;4ÿh¼â?çS¶H_x0015_|è?_x000B_e_x000C_£È_x0008_å?h_x0006_ÈÿÖ?ýyZc'=ç?_x0002_Ëù_x0010_´$ß?³Þk÷å?TâãÝ_x0018_¸â?ÚGGB½~é?ì¬õÆØ_x0004_ä?jp_x0016_,u)ä?@6äQÕ	¦?xÚ½ÄmØã?Ú_2oßá?Ôu~._x0007__x000F_á?,áMÓáÓ?úAKKÖ?_x0003__x0004__x0002_ü_x0002_ì×Sæ?þHÐUPFÓ?rm0Hé?Û¬ûKkè?êâ·ýÁ@Ù?Ð!¿Nò_x001E_ß?CT:$RØ?õ\OaAà?_x000C_TÆ½_x000B_Û?ö¨CÔ^0ä?t_x0019_¤_x0002_OÛ?AÚ	üg,í?ÚÓk§_x0016_Ù?TÊcÕ=GÞ?YÒÌÛI!Ñ?Q¨L&lt;½â?ðMtÿ¨á?3_x0006_xâ?_x0003_#Ã¯ÃzØ?_x0016_ï¤Òä?ÝïúHUç?_x0004_ÙÒÝä?_x000E_«_x0010_`Â&gt;Í?!ã2K	æ?`IÕ®MÑé?H_x001A__x0007_+å?ÌôÊÓTÏä?Ôj)óÄá?T_x0001_/û®è?ÏëF¨_x0016_Vè?â5Ñö0a×?n·éÇ_x0001__x0003_FKà?'òÝ_x000C__x000F_â?54Sn`eØ?8p¨çRÞ?T_x0018_Nê?'_x0006_ÿÛ?&amp;&amp;ÚÌÕÝ?!	fG]Õ?"OÓbÑè?N=ã«¿î?_x0007__x0008_ÛÖ?¢Ø½_x001F_)DÙ?_x0015_ò_x0001__x001D_ôé?_x0012_l½'çÈ?_x0007__x0010_µfÕ?çé·@²Çà?îr¦àÝ?ÚOxx_x0018_ß?n@`dYAà?ÀL¦_x0008_Hã?ÌÒÈ_x000E__x0003_çá?0&lt;e×êãì?]Û$8²&amp;å?¼×_x0006_Ïõì?V¥ïS!Xá?æYÖZÎxÄ?_x000E_©_x0015_lñUë?ó_x0010_ìà?aul¬Ñ?|dXOjè?_x0002_ù·±»×è?è:M_x0003_íÃç?_x0001__x0005_¨,âb¯à?ØýíÈí_x0004_â?Yf²_x0012__x0010_æ?´ðaº¥_x0008_à?ù½³"_x0008_UØ?HzGÏ_x000D_ æ?\_x000E_xûy Û?º¬,_x001A_nqÞ?Â·7~É§é?ÆSÛÏ«ã?ù:ø_x000E_´Ö?ò_x0005_Àb![ä?Dª_x0016_Fì?@ *@ñâ?_x0002_JÜ_x0003__x000D_Ãá?ì&amp;m.ïUÞ?=_x0016_?_x000D_æ?®é8&amp;	_x001A_é?\&lt;".wµØ?zÂÇfzè?f_x0003_ÆÚçéØ?_x001D_Âõ´¸_x0001_á?_x0019__x000E_V{àlà?N_x0004_Çv·p×?¼+Å"â?VT¨åK1Ú?U2&lt;²Ý?`Æ_x001F_ó_x0003_gë?Úo£©â?àYþBâÌæ?ß2TòÂç?½Íz_x0001__x0003_zKß?¾[+ÖÐç?i_x0018_ å/_x000F_í?2e¤e_x0006_ä?QV?#á/Ý?ôfw_x0001_ç?X#l_x0011_[ªß?_x000B_z_x0017_ÚRéÚ?Úæm¡{kñ?Ê á±µTÒ?&lt;"_x0003_þÅmè?×_x0002_ËÿÖ?qÄ/}ýßß?'ÛGÓ)à?àõe±è?2ÔÝ§(á?¹üPÄ1HÕ?hþ(´³ß?_x000F_@åÍ_x001D_Ò?VØñ3ý\à?_x0003_¼qB³Ú?ýÈøû_x000E_Òß? ¦Ü[\Pâ?.Uä:WÜ?Þík_x0001_è_ã?µBk_x0011_©ç?Ð«Ø2è?°qÌ|FÂ?±¼Ákÿ±à?.CþËaÿñ?f?;±ûÚ?Î_x0004_ÚþÊ?_x0003__x0004_±_x001D__x0016_mÐ?_x000E_^v cÀá?_x000E_æír´³ã?­H		:ß?)Ñ_x000B_ãR_x0015_æ?ìÈðø:Ù?~1ó[½à?üo_x0001_¼ïß?HwuÂ¼Ü?¾&amp;õÝ?m%±öê?_x001F_N½ÞÑä?±#_x0016_}ónð?£ètB×ã?1è«s_x0012_Fæ?¡s£OÔá?î[k«Ï8à?9ýýQ(ää?9bWÄú_x0016_â?|;ÎâGã?ýi|3Û?è¼¨CºÔ?_x001D_°ie¶%â?J7zTø¹Ì?E¬¸¼aÍÜ?p«+§ðR£?_x0002__x000B_¢T?å?©o_x0016_±cRì?µCx_x0006_²-à?]ðALzÒ?8#ª_x0012_qà?_x0003_¤4Ë_x0001__x0006_»cã?}_x0005__x001E_âà?_x0006_ÐÁÕW×?0ìÆ·v×?1²Ä¢*µç?Þ,ôBYÔË?/_x0008_Í_x0012_çTÓ?UiÐ_x0003_å?¨Ý_x001A_`eè?]Å"¥Öë?OZwÎã?Ô^Ò{_x001F_ç?=æ_x0018_NêÐ?¨¼ªÕæ~Ü?§þ_x001F_	_x000E_à?;Ê]%_x000C_ÛÓ?_x001D_u¼¶×Ò?_x001E_zD}à?ù_x000D_:`ä?¦_x0017_Bb_x0013_}è?®^I5}rè?*3éñdç?êìÓQïê?^_x001A_LzçÜ?Iâ¡]¢ä?-5`ù_x000F__x0011_Ñ?}_x0011_¶.Få?NØ37¡ç?±Ã{_x001F_è?Á_x0003_wcê?®&amp;_x0002__x0004_.JÜ?@¿l÷ß?_x0004__x0007_mp.§~Ø?]_x0002_N_x0001__x0018_á?xíL_x0001__x0003_Ö?ÑÊ_x000C_[WMî?sÅI¦}è?)éÓZÝ?×õã¤Í|á?_x0005_Ôz_x0007__x001F_,Ý?íÀS*Õ?lÌÊ´-â?_x0001_0ñ`ã?:[-$_x0018_Ù?KúNì?º¸ò^X³ã?¥x¸PÃªà?Þ¯)X_x0001_à?g3]&gt;_x0015_á?:V]:èñè?_x0005_®_x001C_Lb.Þ?Èügóç?ÿÎ³_x0019_bà?èÀPî¥_x0008_Ø?Å±Ñ9Ù?@Íg¿£ß?ðÆR_x0007_Îüã?úCjÒ¥Ù??_x000D_YÎá?î_x000C_a_x0006_ÈZå?ºN_x0015_6_á?r_x0004_UÏÙä?_x000D_(ÎTqÝ?Öü,_x0001__x0003_OLß?D»ò_x000D__x0015_à?ûæ$bþvå?_x000E__x0013_O«Uqã? _x0012_ðÛ?L_x001E_´_x000D_Û?_óe_å?D¢_x0002_Ï3ç?pÐÕFK¥å?RFu_x001F__x0011_ç?ö»Ø_ÞÄ?h&amp;do ©?cØªüì?_x0013_gã«ÍvÜ?_x0002_`»CHÇæ?úÅ}æSBß?U²tK×â?H+Kðg_x0004_Î?¾_x000F_Ý¾dlà?ºêgÏ¨à?Ú|ë2È³ç?_x0012__x000D_|+baÞ?)7v¤7æ?Ä&amp;N_x000E_9Ú?;l¬«*Ú?½Rõ¸_x0010_Õ?÷È_x0012_¨úEè?&amp;(4kd&lt;Ú?´N_x001F_ÙÑ_x0011_é?mT½ªÝÒ?(@W_x0008_ê?Ôõ]5-à?_x0004__x0005_µn_x0006__x001A_¥å?pô8_x0012__x0005_ç?T¿_x0012_N_x001A_¦å?_x0008_÷ë¶£Ý?þ¥ÈMSSÛ?_x0003_`Lä?:AH1RÄâ?ÅoÆfÚ?ï~uåUà?ÐA_x000D_ÉÜªí?BÝR¯M0ç? ¾Pò_x000C_ã?ù?¢/d¿ä?Jï_x0002_óÑà?Ö_x0010_Wb4Så?&lt;MÚ_x001A__x001F_Ø?xÓîÙøå?_x0012_ôÑ\_x001E_ã?í(¯Ü_x000E_Gâ?g_x0017__x000B_«×?	Ö£ê`_x001A_â?ÓCÒk'à?_Rp)ã?Mf_x000F_¡k?ç?_x000E_+ÊÔà?#8ÏwÅá?ÕØ_x0004_ýá?;Ç_x0001_í:ä?Ô_x0019__x0016_1öãÛ?øSn_x0001_e,Ö?ÖA!¿bâ?M_x0002_¥_x0002__x0003_L	å?ÃOÊ(;_x000F_à?/úÂvÒ_x000D_ß?¾*Óå?àtQÐç?Ù¦8	§_x001F_Ý?¼SEìdÞÝ?d_x0011_!5é?¸#åÐ·Cç?VL{ôÔWâ?Úsñ°à?^_x0002_Ôû¯_x0005_æ?ZyKîdí?_x0006_vu_x000E__x0001_Ý?4uß_x001E__x0004_wÍ?ÏÙÎ®_x0016_è?µB¢;-³à?ù_x001B_õÒ½Þ?gÑ}î_x001A_CÛ?Áá8'®å?rúí_x000C_ôïÆ?lÝ¹0nà?¯ý_x001D_Û?ñÄn)æ?àv}Äöè?Qé¯©-Ý?£a]Ó^âÕ?£è;àÒWá?j!@DÄRï?~_x000C_¹Ä,×Ó?Rû_x0005_6þØ?_x001A_Ô?âKÓ?_x0001__x0003_mkHëûß?¾±xË_x000F_Iç?ò´9þ]î?Å¯Óý_x000B_á?ßJrchß?]/_x0010_zè?XÝýÏîÇ¿"[hóïÒî?®kV´_x001F_þé?$ØÓ_x0019_ÆÝ?V_x001E_ùÏ0¡Þ?ðÅF_x0015_ä?4ëPwSã?k!ÆØ°`Ú?IW._x001F_ø±Þ?òÎz»Ô°æ?Y;÷q¯Éé?¼_x0005_Ü¡AÇ?ª¹·/}"Ý?üÉ}¾&amp;é?J9¯À_x001F_æ?_x001C_v³.eÊå?x_x0006_|l@_x0015_Û?°«CgÛ?°}+ák®?eä_x0002_qÁì?!ª¾A_x000C_°è?Í_x0004_A¡cÅç?±HØG;â?îÿðþ¡_x0012_ç?)»mÛ_x0014_Ò?ªÖ\²_x0001__x0003_O²ç? åLÀç?_x0012_mZûú«æ?þu¨ÙzÜ?y§1[má?âOØG÷à?Gæ§BÏÚ?Jz¼ }à?°W¿µ¢Èà?"µxf&gt;_x0005_Õ?ÈË3i×?_x0018_V*}_x000F_äæ?òÿAÿ1hÝ?ò4¸«ãä?l´:§Yßè?Ø_x0006_Ðä¹Ü?6ææýá?_x001E_p_x0008_ø&amp;Þ?_x001D_ã__x000F_Õ?]Ö¶y(ê?¤Ua_x0006_)&lt;í?tî]¡_x0003_©æ?ñÙöá_x0006_§ã?gh|åö¾Ñ?ý_x001F_M³±Ò?n_x0013_.ûcè?_x0014_Quù_x0002_Ñ?_x000C_Â9ÞUÝ?Jm½í~Ò?Î_x001F_ê&amp;Öâ?ôA_x001A_Dn_x0001_à?_x0006_t*_x0018_ã?_x0001__x0003_°¸âÜ?¾[ëft_x000F_Ü?}ÂÏg7Þ?Þ°_x001F_Æý§Ñ?ðñFüÖWØ?µ_x0007_;£Bã?6lDWãXÝ?MdüG ã?¨3®_x0006_Íá?§F_x0016_ß?L\kàeÚ?÷ßû´õæä?ÉR{L3à?¢7©O0ê?*Ù)uç?|_x000C_Ãc©Ö?*E&amp;¼Åå?N$ú(µ'Õ?Ç0Û²zjá?Íâ)b^Üæ?_x0014_¶,±2¦â?_x000C_íÍÐÉÚ?Jc­_x0005_"Ù?T_x0002_0îâ_x000B_à?éjÎ®£Ú?ª.¬_x000E_3_x0016_Ø?\øóÈÓå?_x0004_ £QôÓ?Ö_x0003_«ÕØÙ?3ó;°à?_x0013__x000B_bb_x0011_Ô?h»t_x0003__x0005_ rä?ÿ_x000B_Â_x0016_ÉÝ?øhï{ß? _x0008__x0004_e³Cì?iå_x0018_\¨Ò?s´ðBrë?½-òñÄ×?pÂ_x001A_mÕ9Ø?_x0010_ÎNS#è?_x0019_r_x001E_+á?¬/s=&amp;Òë?à(ñôâ?²öþ^ùá?ÚàÐ´&gt;Óß?Æ_x0015_(_x000F_hzí?­_x001C_$ç?_x0010_[o_x0014__x0012_ á?C8A_x000F__x0019_àç?Ä«ï?½íµ­Xä?:[ó¶®Ý?²±_x001D_sçé?0$xU¢Ô?ò9o=SÈ?À¨e\ôkâ?Yuèþ0àÓ?¦ÏéÆëæ?@g$¶ÌÏ?0qÿTßÙ?ÏjÑaÞÓ?_x001C__x0002_í±{å?_x0001_¥°_x000C_3á?_x0001__x0004_#Mò|äoà?_x0002_Ù_x0011__x0006_:VØ?_x0012__x0003_n¸m×?{çV@¡¼Þ?.³ÕL6BÜ?¢¹_x0007_Éíâ?w_x0003_ÂóÅ_x0014_ä?XÜ\XhÖ?Ð_x000F_Wã?soRÝÓ?_x0005_Àz57æ?È¬O:_x0005__x0005_å?âð_x0006_&gt;ÂÝ?d _x0015_òs\è?üTu²l_x001D_Ø?Ì@M Ý_x0019_ê?Á÷_x001D_`Û?i4x%é?ÊÏÃ=þá?Õó÷_x0004_2Àá?eß_x0017_8ä?_x0001_ª_x001B_ðÌoå?'SõZã?Üåöã	_x0007_â?^_x0012__x000E_4[¡ê?Æ©¡=$JÕ?Öé0fIOç?_x0017_Èg¹_x0012_ß?WâÞ0BWá?ü'@_x0010_öÙÖ?6jË¢_x0010_]Ú?îÃ\´_x0001_	%3Ø?8·_x0014_`má?oÝ·xâ?OLcô¬_x001A_æ?'­aËAî?©vÿÌë?*Ü;³Û«Õ?_x0002_³Àsý;Ù?Êûy)ðå?_x0002_£Ws=Ý?b_x0008_}ÝÍÒ?|j­í_x001F_Ò?Ò÷ëm(à?´·¡vð?ä³Eì«ä?#3#_x0006_)Ý?Xlß±;öç?\¶×_x000F_ô÷Ô?_1$ð7Û?3Æq!LTÜ?Yphá?_x001E_ðÏÕ+â?È.ÞRÊ_x0008_â?¹_x0010_z}í+Ó?S_x0012_*_x0001_5+í?ÊYÑ©{á?&lt;_x0005_á¯tç?gÁ¦fK$ä?ñ_x0007_=ÝZrà?	1¥¡tØå?._x0013__x0004_ÖÃ_x0003_ä?Á_x0005_+Òõà?_x0001__x0003_ëh-Wµ~à?Ê`é _x0011__x000C_Ü?ø©æÂ_x0010_ôë?ÈæÍçÉ6â?_x0017_J|ñQâ?oB_x001B_ÕâÚ?{ÂNÓN5Ò?ÍsªÈ÷ä?3üQ"`Ó?v_x001F_²çÖ?40ôº)Û?dòJzÍé?_x0006__0ívÚ?T¿é?9â?¡,Ý_x0006_÷3é?9)_x0014_ò,²à?Ã	î z/ì?äx¢°ÅZï?7Áýô_x0013_Òà?RÅO¿_x0002_Ã?®F&amp;_x000E_ØÜ?tðì_x0019__ÍÚ?§MÚVA6ß?@"!ãzè?hîb0¢_x0012_Ù?Ãç¥N}à?x»×÷Ïé?HÖHB_x0013_á?¬øì¿üWÙ?÷_x0006_^yÔ?¨&lt;½R¤×?_x000B_/_x0017_t_x0003__x000B_N_x001B_ì?_x0013_Ïx«^Ù?½75_x001F_à?D_x000F__x0012_2è?×_x0010_^_x001F__x001C_Ú?ü+Ú_x0003_É{ä?ÿ!ùêP_x001E_å?^ý4ë_x000D_úÒ?È_x000C_¯d£6ê?æð	¨qðÒ?7?_x0011_++ì?/ôÌíè?°_x0001__x0008_\Í?YÍq_x001F__x0001__x0007_ä?bsu|¶Ü?¤Ös\©8À?¬Ê?PÝã?,_x0004_Î_x0006_ã?GLÙ_x001B_µÁÛ?JU¦-ákè?Ó×¡Jé_x000C_Ù?Æ\ì_x0008_ê?_x000C_P_x0007__x000E_}Ì?¿ÿ|Ð^Úà?ºÚüm¿Ä?b³&amp;_x000E_:Ú?mÉÉ5#ã?ô¨«Â òæ?±_x0012_ÉÊêoæ?ÓìÍÅhá?_x0019__x0005__x001A_Ý_x0018_=Ü?Õ_x0002__x0016_`bä?_x0002__x0005_ðçy"_x0010_xá?ýpa	äÔ?Õ°|»¦aÙ?h\Å±þÄä?N*6_x000F_'_x001C_Î?_x0015_[_x0011_í?_x001B_[Ù¥Ý?~jþ²SLã?Î4næÝé?;à_x0011_öûâ?«Òn3ëÌá?´f_x001F_ÇMÞ?¹J)u¥·ã?º5ïfEç?8_x0016__x000F_UÔÜë?Y_x000E_&amp;Ðâ?ôP¡¥°è?|zhieß?qHßoM_x0018_Ó?bÈd³á_x001F_Û?_x0010_5¡_x0004_Ê?_x0010_@xó7©Ú?_x001E_Bñ)_x0019_ä??ÈÀ¾Òç?8j_x0013_ÂýÒ?Öæ_x0017_ª­â?ä©9:å?xf_x0019_EÞùå?SUÄá×?_x0014_ÉQÉmÆ?e_x0003__x0001_Ð_x0011_ò?_x0006_R_x0001__x0002_1_x001D_ä?D¼vÊë?Ho7Ö_x0001_¸Ö?¯ù¤8Óá?"_x0008_\e÷_x0002_Ù?£âÖøç?_x0017_½¯*_x0016_Æ×?_x0012_ágR×&amp;è?®_x0018_hK_x000D_½ç?©r%_x0018_è?ªá9´nàë?_x0004_í(QøÎ?r1Ãü_x0012__x0013_Ð?cÔ¾xC¹á?È%KÛ+?½?óÔ_x0019__x0015_pæå?¦¥îojî?Â¿ÕÀ@sð?¸"¨a_x0003_á?µ²_x0001__x0002_Ëí?¹Q_x000E_äç?bZBÙÆÁè?Ívùamâ?æ4_x0006_Î%ß?þó´fBÝ?_x0015__x0013_.íE¸á?_x001D_U_x001E__x0010_éç?.±süê?@(µ¨Ú6³?8úúíüÈæ?u¦^ÛtGÜ?jòÉ%Ðè?_x0003__x0004_5~·_x0002_FÛ?«­°{uè?_x001D_[·fýëÖ?òXÜgSÿÜ?xZ`_x000F_²¿¡54_x000D_~Û?±_x0001__x000E_Óiå?Vðjõ¼_ç?¡_x001B_Ì$ßÙÙ?à}¦_x0010_ÔBè?øOev7Cà?ðÉ7ÜÏÕ?ûø1±Ù?NAþ&gt;é?_x0011_&gt;×²cê?pcså?«¢íwá?¯í^_x0002_Þ?p{ò`;_x001A_ç?ÒxÖ&amp;­Tà?_x0017_1Åâ$×?,ê¬ö_x0006_"ã?¹6nºÔ¡ì?_x0014_.cüòå?_x0019__x0005_ïç?Ù¼¼_x0015_Ïà?´iÉ¯_x0013_1à?kÝæ8J1Û?ö9S_x001E_§Úñ?J$_x000C__x001B_gxÞ?ªþá§6_x0011_â?yâ¡î_x0002__x0004_ ã?a¡jãlâ?n%¢¥ZÊ?_x000E_	_x001E_Ýöä?½V8_x0012__x0010__x0018_å?¦î_x000C_üß?â]ZðFä?[_^*â?½T1_x000E_å?v(T8õî?É"¢*Ñà?Üøë_x001D_ÅÞ?õÏ_ûs$Õ?óÙ_x001C_ñÿì?±]'_x0016_Í»é?_x0015_@Ëþ6ð?_x0017_¼¼3Þ?nRý_x0014_X¶Ý?ö&gt;SÆç?°f'Ð¥ä?ÇÞ_x0015_&amp;Õ×?&amp;Â_x0016_ã_x0003_ç?_x0002_'ÃN×ä?¬¡_x0001_±æ£ê?c_x001F_ã°§äè?oD*61Yê?Õ_s¢üÙ?{Þiöú1á?_x0008_×Çûu+Û?_x001F__x0002_÷thNÝ?_x0014_aPî?nÆè_x000C_Öeî?_x0002__x0003_÷_x000F_X¥¹à?_x0013_L6ÜÔ_x0007_Õ?åÓØ_x0015_³[á?_x001C_-Àï_x0015_ã?_x001F_°Y®Ù?ü¹}ÓOvå?Â2{ðVç?ßc±6_x0014_Ü?ÒP_x000D_,Tè?Û31 è? _x0016_ßÃ1Ëæ?jÓ¦ãJÚ?Á²&amp;Jê?|¯_x0001_(ðÄ?¢_x001A__x0001_W	{Þ?_x0018__x0004_÷- ä?_x0014_Ty4*%Ú?¤¯½9 lä?ÍÝ¾ÛvÙ?j_x001E_ø&lt;_x001D_¼?ÑO©uMòê?u_x001D__x0003__x0018_â?u{áoFæ?9´láòÜ?_x001E_~û ù¾æ?¥ÁiKÊã?¬|²^.á?!qRµéã?2FXð¬@â?ã%eÈ¸ëÝ?N+rêrã?DWoò_x0001__x0002_E_x0011_ä?©è¿ðPÄã?eL&lt;oâ?HÞ¿L_x0004_ Ù?GÙÅäØ?@lòÁÝ?LrÚ7Ø?Ì_x000F_x'©CÞ?Ä~_x0006_Ïdnì?h4_x000B_=2Ëã?ð1@þÚë?Qá?½M_x001E_Ö?ã_x001B_×U_x000F_Èà?L&gt;fÏ®øâ?_x0018__x000C_üFFã?c=Êâ_x0003_ê?L?aD4ð?ðiOñÜÀ?_x0006_ê³é_x000D_á?hÛíLÔç?_x000E_Bä ÏÞ?¢Br-·?_x0017_HLjY+Ô?ó^À_x000D_síè?ªó0;3ÓÍ?¾\o#è?*$R¥êEã? _x001B_'P®hÙ?|_x001E__x0005__x0012_µí??ü_x0006__x0004__x001A_ÄÛ?^ßðûmà?_x0002_ù	ÿ«ðî?_x0001__x0003_anÐcNà?w_x0005_ê&amp;¿Øã?M&gt;3Ë_x0002_ïâ?"Ü/ì'KÖ?V)K¼Và?¸ùð´®[ê?|£STTá?xÍm_x001A_ñã?`©jüOå?Öw_x0005_ñá? _x001E_dzëqÔ?²+_x0015_Â¾è?_x0008_¢_x0008_®ô_x0003_è?©kãð|åì?ù_x0016_¯_x0018_+ã?]÷'_x000C_:Ú?Ð_x0001__x0017_TjwÕ?	¨Cà~Ü?¹ýÀËî_x0011_à?Lbÿ_x0012_¼à?~ÝºÈ^ã?Ô_x001B_÷¡åØ?_x0006_&lt;ìÍá?«ù¦ÛÜ?ÜðlÿÙ?p©7'CÕ?^ðÃ_x001E_ñÔ? ÞAý«7Ò?_x0004_nB!· ê?ÞS[_x001C_ªê?·^v×Ú?"ëÍÑ_x0002__x0003_¢ÕÕ?';_x000D_£X/â?^AMáQæâ?FõônÕ?àë­¬pé?JWqç?Zk¶ØÊï?T±`c¡ã?©ó95yâ?²_x0013_Tz¥'ð?zÍ_x000C_O_x0002_ÜÓ?-f|Ré?¤_x000B_hPºVî?ØÔßëãRì?ãu,ðÈsä?E]_x0002_ßì?´òqë_x001D_È?àQRBiÒè?Ô _nØä?m¨9vL_x000B_Ò?ÀØÇ_x000E_;.á?Q_x0012_!¼lCæ?&amp;`ÒäåÐ?N¼!_x001F_9ã?_x0010_º_x0013_A·æ?zo®Éâ?¦ª_x0001_gÁ_x0019_Ý?_x000C_5_Ñîà?_x0015__x0017_c'U"á?ªáõ½¤ä?1_x0007_Ú&amp;ß?Dï_x0007_EE½Þ?_x0001__x0002_eZ!þîÚ?O_x0002_tÝ©è?23z_x0014_£í?ñk+ºöMç?m÷AÚ?_x0014_÷^(_x0013_C×?1ºjq&gt;ä?_x000D_4é_x0006_%¿á?_x000E_´ßÿå?T	&lt;%"ÁÓ?Ôðdãù_x0001_Þ?-ù_x0014_Ú!å?_¤á³ò±ì?ã·Ó_·ÜÐ?¸%_x001B_ë²(æ?øõ_x0019_^Äï?ôb8¨UÃ?bG²m_x0010_×?_x001E__x001E__x0019_Ò¼´ê?3÷ß_x0011_¹á?sOQAsà?^é]Òð²Û?%ïI$væ?¾«]_x0001_¶Oé?~¥SÈþ"é?Iò_x000B_ü_x0014_â?AÞ]B¾]á?/2ú.òªã?b¤_x0001_1óBé?p_x0015_k_x001B__x001C_[â?´æ ~ _x0014_Þ?_x0007__x0019__x0001__x0004_ê?,\K}_x001C_Ü?aþz}ðç?úkoÿí?(vÀ,b(Ù?§®8)LBë?Ô_x001A__x000E_X` é?Ìæ®ç§hè?&amp;{}_x0010_H²æ?DlQcé?_x000E_à_x0011_Á¡É?ÈmÌM_x0019_¤é?ºË_x000F__x0019_¶å?_x0003_O_x0014_w	gé?®«)ëÚÙ?îÁÇÄÏå?î¾_x001D_rPà?6¼÷_x0002_Ùç??_x001F_¡jÜà?_x0002_»äíªå?M9é5$Þ?ú×+Wtá?O;­_x0013_ÛÑ?QH_x001E_¢:±Ü?_x001F_ÓÞ{â?R_x0018__x000F_ÅXß?Ëu7[\/ë?Eú._x0008__x001C_ç?Ñ_x000B_µ?&amp;ð?{ãñô_x0001_à?fn8'ÑÑ?_x000E_LãÕØ?_x0001__x0005_V¿_x001C_6#Pä?¶´huº©Ø?*bÞßiÙ?,ôâ_x0004_mã?.nsðBRá?t¼wzfÙ?ï!âá?À9ùýÿwé?à¥\ôñ?^ÄÖKm{Ú?¨ãÀJ_x001E_Ø?_x0019_"ÓVõ×?ïd_x000C__x0013_vØæ?:å_x001A__x0014_ÛYä?àÆ±VÚ?Ô:ÁË¹Î?¾°·Ûâ?|ßyñ_x0007_á?ìñ]_x001F_Õ?¾QeÃä?¡±_x0002_áe×?_x0011_®_x001B_k¡ç?\q_x0011_ø_x0017_²ß?H__x0003_Áð¿å?Ã­GÂSvà?_x001D_Ç¤òã?¨_x0007__x0007_zÑÅ?ôB­_x001B_i»²?®­¯{óì?Êz?ë?*!_x0017_âä?}Á`¼_x0001__x0004_Gß?f'Ï@6ã?§.²?_x000E_æ?`7Áûå?~[_x0013_Pß?jÎ½×ä?ðÑud«È?Ïa_x001A_Ü_x0004_ê?á3¿$_x001C_%ì?S·8Hzë?O÷1§Ðæ?"ö	HÑä?MUV×på?ÆÝÙ%_x0001_ä?ÂT$xXQ×?·|ô¬_x000B_5å?½$È/¯ì?Çekåfå?èsl	Æ§â?_x001E_à_x000C_._x0003_â?_x0002_O'}¾ñå?Xè¥ÝÁÖ?_x001A_Î_x0012_«ÌÛ?¢fë_x0016_@â?,_x0003_1_x0008_p~ç?n0_x000B_è?áÉ3Q³Úâ?Àg¢+à?Õ._x001A_&lt;©â?Ü¬À_x0001_úÙ?EniNé?jÛÉ¡Ý?_x0002__x0003_O¨\E»Øå?î_x0017_ÊV×Ð?_x0003_	®½í?_x0003_ÌLèùwâ?4ËÐ:_x000C_Ú?0Íÿ(Q5è?`»L»3ùÈ?Æ~hü_x0010_Ï?_x0004_¡êýBç?ðxÃ£í(å?xw'à;ç?b_x0001_a@Õ?Hxc[.Ù?ÉTÂbsæ?%Æ_x0013_lî­ç?ûdF_x0016_á?Ú_x000C_r(æá?å÷©^IÝ?'_x000D_ Bä?ù«àb-»ä?ð&lt;_x0018_/áã?0fzOìá?¾ål¸P¯å?+²Xù»&amp;â?¥_x000B__x001B_RDµÙ?&gt;Ü@*ë¼Ý?òeæ_x0017_³_x0019_â?T«ú+ÿùï?d9@_x001E_ÖÏà?.óöÈå?ÈÈO!å?,rÖ¾_x0005__x0007_úé×?wXÃéâ?'_x0001_6/õå?/Z_x0003__ç?Ð6ejé?_x0011_q±±nÞ?__x0011__x0014_[_x0015_ä?&amp;_x0001_°í¤Àä?-égéýé?¯bqóê?¾³#êðá?¦_x000C_åÏ£ã?bÍ^å:î?kqÉ/_x0014_Qä?6_x0005_»7_x0002_&amp;æ?'_x0004_K}F´á?ô_x0001_bÄOæ?»é»t_x0013_ýà?V?ái;üÔ?}(Xýæ?_x0006_£C_x0003_wá?½F_x000C_5z_x0001_ã?1½s»*DØ?ÄÊ@(È?é÷_x001F__x001D_â?ìo_x001D_7XÇ?FGö_x0010_ÞKé?î@Ï÷CÔ?+åëJ$eÒ?ùÁÕ(sØ?Öá¹òOÛ?Ì_x0006__x0003__x0010_~¨Ú?_x0001__x0003_Kiÿ_x0002_0òä?¾ï&gt;ná&gt;î?zÞ_x0001_ë?_x0001_¤_x001C__x0002_"Ô?Çã.yå?×?_x0006_ËÜ­HÅå?`*ýa~K·¿¡_x000E_Ï7Ý_x0010_ß?ß¾ÆèÔß?¿ÜZQOÎè?v:eî|Ná?þ»&lt;©DÒã?_x0006_U_x000C_Í_x000E_ï?+_x0008_Ó_x000F_ºÝ? 	7&gt;tà?ÇaÀ_x0013__x0018_6Þ?	Þ.Ú¾â?ñu_x0003_s§Þ?_¾Ü_x0005_ã??²fzLã?â_x0018_yhâ4â?Ý¸«C*á?JÎ«èÚ?÷¿¦úÀç?¬êÊ"Uá?+¦_x0016_zéãã?_x0002_Ò_x0014_`cî?d_x000E_ØA©_x001A_é?®_x001E_G&amp;ä?+/Ap´é?ç¯_x0010_º§}å?_x0002_¼¥_x0001__x0002_-¡é?v_x000C_J9òã?è_x0016_ÑßvIØ?ô^ì°º?%_x0005_Òoyè?_x000E_´µ`_x0014_Ö?øâ´Z_x000F_Û?Rã?¬xNä?+_x0008_HÉAæ?¶M_x001C_D_x0011_Ûæ?]v8_x000F_.aÒ?R¸	uñÆÁ?_x0018_è»cºì?&gt;¶@Ä_x0007_Û?^"ñ©ß?+¼²Ü8Må?.ãèÆwè?|UOm,;é?v_x001C_vï©Ý?ÏüÓc±ä?#_x000D_}­|à?_x0013_`Â&amp;ØÒ?flôÊ_x0008_Ø?îß5YpGç?Ôàâ_x000B_®_x000E_³?ø´Õ«²é?OÅl9_x0002_ÖÙ?Qx¿Óeàä?£ßÂEKñ?Þ_x0016__x001B_.B±ä?¾0Ò_x000C_ _x000F_ã?÷xê$Ý?_x0001_	_x0019_ìêÜQ_x0013_ç?¼É_x0001_w­çÛ?uM%,Ø?cc¿bú_x0017_á?Ï_x0010_Îeûnà?:_x0010_÷a_x001B_à?éXíÔªå?òÇ7ØÎ?£ø_x000B_=Àcâ?XOíÈ}Ö?'_x000B_9B&lt;à?ºõæúç?ÊF_x000B_4»à?¤Í°}_x001B__x0002_ë?â(eßûDÚ?_x0013_IkÍsâ?ôn©_x0004_Dì?[Cü_x001F_¼Û?_x0007_¶lP_x001C_|á?ü='_x001F__x0005_oë?3_x0013_é1\æ?_x000C_^Ì¬¦Þ?(ÿ@_x0012_ÝÕ?¤_x0011__x0006_Ð_x001C_Ý?t·»	E8Û?[_x0003_&lt;_x001B_¿â?$æ÷0ûÙ?®x¤_x0014_æ?_x0010_xú×ÃÙ?ÃÑG_x0018_ó|é?_x0008_àõ_x001E_gæ?Z[_x0016__x0003__x0005_FÄê?¸_x0013_h¶Ú?_x001B_ö Xÿ×?C0?_x0002_ðã?¾_x000E_nY§â?Ï+d}"Ú?)Í_x0002_¿rßá?hÿdåð&gt;à?FmÒÐ3íÝ? äHÑ?NBDÈZ¤Û?4_x0012_9_x0015_×?ê¨Î¾PäÙ?ITÎCW_x0011_ã?_x0015_ðóJÌ.Ø?²ÐÄÖ?Õâ4_x0015_Édë?Z¹b¯HÕ?2:ò;#ÒÛ?9ujôÎ£è?åÕã_x0001_¥râ?º@~_x000C_å?¢µÙ¾	×?e_x001F_ï8Nâ?_x0019_8aëè?ìZª._x0008_¤ã?r½åí_x000E_Ô?Ñ_x000C__x0004_P@[Ù? ö"ÕÅ­?_x0008_ABÊ1_x001D_Þ?s_x001B_y_x0003_M_ì?ýÑ&amp;Û_x0003_æ?_x0001__x0003__x0015_ØDE|8Þ?t72A_x001F_èÇ?åZ)_x0014_yñÜ?èHUÛ?"Z,^_x000F__x0016_ê?3ëí¦LÜ?J?n_x0018_ë?(P\*ÉÏ?D©ÉÑ¾_x0016_â?÷)Æ	jMâ?èóÄ¸6Ü?_x0015_³ÝÀPá?_x0005_qTkÒgå?÷gçÒcåÝ?_x001E_b&amp;6á?_x0012_%_x000F_åaâ?ªèTØ&amp;à?m&lt;°+à?_x000E_	ö!«æ?éjV_x0003_"é?öl¶_x0007_ìæ?·}çÃNá?¢¾_x001A__x0012_SâÍ?P_x0017_»»&lt;ä?4iëé	ë?Þ¯î._x0002_Dá?ÒARî_x0013_á?FUg_x0010_bá?¨Þ_x000F_ëPÙ?Ç ²:ùá?_x0018_3óóGæ?ÐtÈ·_x0002__x0005__x0017__x000D_á?³¦×ÙÕEà?û»		HtÐ?ìç¾]tÝ?_x000D_, ¡Üåã?Å?rÓÏá?r¿=½O)â?®_x0004_,+_x0003_Iã?_x001C_E_x000C_³_x000C_æ?/_x001D_å_x0019_Jå?_x0006_$H_x0015_;!ã? _x000C_néÎ]ç?ñ8s^çAè?ÞûDµ2í?Ò _x0002_ÈWä?vbö_x0007_³Ü?ÕeÍNÞã?ç_x001C__x0002_¢³_x0019_×?Ý¿4æÝ?ZºÛQbã?ºÉ{êÝ?¾q%|ñ?SÐÞðë?_x0012__x000F_«_x0019_Þ?g&amp;)n¼Ö?n ûç´Ùà?¶ï_x001E_hñä?æøkæe®Ø?hC.äC×æ?O§xG_x0001_Ü?_x001D_[\ë©à?×Äò}_x0017_$ä?_x0001__x0002_/_x0017__x0016_å?°NÆì³_x001C_ç?0£ÎVÞ?_x0016_xÈ­á?Þ ¼Ã?ÜP±;&lt;E×?N§b-ÔØ?_x0007__x000D_âqå?qP9ß?ãY»0Éç?°kËK(N±?ß}naÜ?ÚÈÎ7_x0005_ãÊ?*Þ&amp;¹_x000B_ÕÓ?ÑùÌ«Ó?Ö#«_x001F_¦å?#o55í8Ð?¯²»Ãå?_x000C_Ððûþ#Ý?ýYtG?Þ?_x0012_:Éi_x0016_É?,Cÿmµß?ù¥¸[æ?ô-ïGÒÛÏ?¾k|GÐúí?_x001F_H"_x0004_á?¨°À_x001F_Ó?_x001E_b×eí?Ód7l\Õ?òÙõÒê?7_x0005_{Õ?À;q_x0003__x0005_©¶è?_x0019_ÇVÚG_x0004_Ú?_x000E_øqÜí?¶Û×_x0016_[_x001E_Ú?*Ê_x0006_Ôº¹å?Øé8lãã?´x*ÁºÝ?_x000F_)|Î³á?08'YÀâ?LKü2×Û?«©kÁÒ?_x0017_í î_x0001__x001E_á?_x000D_åÇ_x0017_ÔØâ?Ä÷G$nMÝ?_x0010_Ø&gt;Ä_x0006_íé?,_x0013_)HÒÇé?*Ê8c·&lt;ì?È3÷Îµ_x001D_Ä?&amp;ÞlÉÎ?è{ú?Â ä?_x0012_&gt;J;UÚ?Pù[Eñà?¶Bcô_x0018_é?©U¬,_x000E_Ó?äÒ&lt;óû_x0016_ç?¯_x0002_WªI&amp;ç?[I_x0011_pè?r_x0002_¤wÎê?ùùÊ*Ãì?_x0016_cÚ_x001E_á?y4m_x0016__x0005_Cã?r38Ó?_x0004__x0007_o_x001C_LÇxÕè?pAêÍÅÿÛ?5QL'_x001A_á?_x001A_¬_x0005__x001E_Þòâ?îueÈïê?»tÔç_x0002_ÿà?²I\ó	)ß?V®_x0019_Ê*ä?&gt;_x0003_`Êî9ä?lú=ËÉ_x0017_Ü??ÀÄÎÜ?_x0004_èÝµu:í?"?¢ÿË5å?&gt;±Î\nã?gÊ0_x001B_óÝ?_x0004_¿\_x001D_ý®?4MÖ_x0008_ë%â?OÒ_x001F_à_x0005_Û?¸áÓtê?uz_x0003__x0003_ØÓ?_x0015__x0001_ëJEá?¬ÖËì$à?8_x0011_¢ÃÙVÞ?äS¨²ðYÐ?÷i?²ÿà?â/*Î¢_ß?´RZÒu'é?ÄÕ_x0006_pøá?°ò4Èê?Cy&gt;¨Ùá?°ç~ôúê?xàÿ_x0003__x0005__x0017__x001B_ä?þz·ÎµÕ?øn_x0001__x001F_ÿ_x001A_Ô?y'_x0013_éÅã?_x000C_h_x001C_Mù_x0013_Ä?$ÂS&amp;¾?Ä_x0002_ªFzMâ?K÷òHjã?î~ä{å?¹YÝõvâ?½íÜ|_x0005_Úá?I.Ë½ñFá?_x001F_S=Û_x0007_Ü?ã¸«_x0004_í?]¿SÀí¬Ø?=&amp;-ÿõ_x0019_â?Ð$j&gt;Ó?`A¦§Ì?e_x0014__x0018_¡^ä?&lt;{ý³ü_x0008_ã?¬¸ÕÓé? = ]à?*deM7×?&lt; 	ÕDå?]â¦l¿Ùë?\_x0014_¥¹ä?_x0006_ _x0003_H¾_x0003_ð?ÀúæDÌYí?&gt;ª¹2ªØ?¼_x0005__x000B_W_Þ?_x000E_l´2?èã?¢À_x0015_?ËÓ?_x0001__x0004_d´ðÝJá?ëÙÃÚ?ÔSR°?¥pä@ãä?Fã(oÇØ?»svô9ì?ZL¦nÌYà?ê¢f9¯"Ø?o¦ì_x0014_^â?_x0002_4MQÜ£ä?ê¹#bFå?ËT­_x0001_á&amp;Ð?e§gj«ðè?´_x0010_¿8`Gí?._x0003_AÓá?º¥A8_x0010_°é?ZÛ°ª|î?¯r}Ö¤ºá?ÎVNyè?z­Ù]ëxÛ?_x0013_zÁa_Xê?ääÕ?%Ì³_x0016_kÀä?Næì_x0015_úÏ?jý_x001F_éõæÜ?_x0002__x0004_rÑò±Û?_x0015_V¾{ç?þyOÁSÕ?¾_x001B_3ä¡ç?áKõøÔé?_x001C_ò÷Ô?Dm_x0017__x0003__x0005_JgÞ?ZÒ[âº_x0002_É?ÿîs]ç?¹Ý_x001A_Å}_x001D_ã?º_x0012__x000B_û?_x0017_®RbÈë?ö;)ôÚ?â`Ó¡ÌÙ?ö(­_x001F_©Û?¸µÐ	gì?ÃwN0Ü?NÄ_x000E_'Üê?¦)I1_x0015_oÛ?_x0004_æ§_x0001_2à?[_x0013_ï_x0005_«æ?¶.z8ßNë?»BüÛà·×?ÖìôéÛ¸Ý?:_x0003__x000D_®á?¾[IPÞâ?üñ_x001D_RÇÑ?­¡_x0003_¶cá?_x001E_ÐQb¼_x000F_å?N _x0003_åç?èÖeZÁä?ÿaèt2Úä?Ð:Óéøé?_x0014_÷Ø`"Ñå?TÝ_x0008_¹Ù?÷MÇÙ?¸$_x000F_ä©Ê?¼Å'(	é?_x0004__x0008_à±Ê&gt;xè?ÆÎIúUéÜ?Ê¶÷W_x0012_×?åÇ6_x0003__x0003_ã?_x0004_øM£áà?U)m®Ñßæ?/¥äB_x0014_Ö?°e·³±å?N_x000E_qRøà?_x0008__x0005_OÙ^Èä?ÁÃè ¬Ý?_x001B_ýº)oåÖ?ÚëµÎòçÚ?Faäuá?Ñ,Ç¼¼ßà?}Ä3Ø`å?¸¢Ý?×?_x0001_«_x0006_¬öÉÞ?­_x000F__x0007_Çä?&amp;Ú«°o¥Ú?Ô¬þ"q-Þ?-¸|)(à?ç8_x0018__x001E_à?OR Ugã?2Ô_x0001_âhgç?_x0012_.ZÜ_x0002__x0013_Õ?W_x0004_ìJ`è?	&lt;ÌN_x0015_¸è?»_x001D__x0001_kÞ?Nÿ¹rNÕä?_x001F_M3êúØá?XwDÅ_x0002__x0007__x000F_tå?Ô¢Ûà7ã?2ü&gt;_x0006_ûÊà?ò­%_x000D_*é?"½nw}è?\êu?Õ"Ú?_x001C_òéÏÚRÙ?`¯¡QêÝê?)ÇT_x001C_Ð?ýøÍÄ_x000F_7ß?îÓ`é_x0003_eà?Ï²+ôã?*m_x0005_Òç?À¼æÞVÉ?"eÚá\xÕ?2e	_x0005_¾Óæ?G´_x0001_À\gâ?_x0017__x0003_+_x0018_õî?_x0014_ä@uíÞ?ÿ¤E;_x0019_Lá?ÐZB%Þè?Ïc©Qk2ä?)^×$Qá?_x001A__x000B_Å_x0004_Ð¬ì?®dÞdæ?ö?=_x0004_ÿ~ç?_x0014_ø_E­$Û?_x000F_7_x0016__x0005_¹à?³~øä?_x0007_Í_x0010_ß£Õ?½ÛY¤ð_x000C_á?]	E,°ñâ?_x0001__x0002_P8åùG#å?Az2Ù'â?_x0005_q72rËâ?¼ÈjwdÝ?_x0004_S_x000F_%|á?|&gt;Rï½?_x0010_ýæâ?78_x0006_r¶à?#g%ÔEá?ÂíÖÛ_x001F_Çæ?hCÆÁÜ?ÔE}´(øÚ?:àè_x0004_òâÒ?ý¢[Ê!âä?èAÑ¬Úgã?F-p!^Ò?rò_x0007_h1ïä?ì÷gª¨ýä?ú¨¼Zòeæ?Êº_x0005_ªç?IjàÁ­Ó?LìºtÛ?v¬57tØ? Ñ« =íÒ?_x0018_Æ{fåã?°§ï_x000F_A_x0001_è?_x000D__x0007_¡£ÿ Þ?.õÚ?_x000F_7ZÙâ_x0003_î?9X_x0002_U9Ëå?_x0018_ñ_x001F_#¿*å?_x000F_K_x0019_ü_x0003__x0004_S_x0013_é?©_x001A_-Xgì?_x000C_ÍXwäã?ò­¶z©Îæ?D»áãxæ?û~¶_x0017_Øôà?Í§ß@Ï¤è?	3K¬ã?á½_x001F__x0012_@Þ?õ_x000F_7âÝ_x0019_å?yôªÜÁä?_x0016_EªµÕ?¥Õ¬_x0005_hà?_x001F_ïY»Ôæ?¨_x0011_Ø_x000D_ä?!Pm0}ß?Ø_x000C_J,tûæ?_x000F_$Î_x0011_M_x0002_æ?¹ó_x000C_CK_x000E_Ô?_x0015_EÇ9×?¼_x0012_ö+è¢å?.=Y_x0014_pöÛ?$_x0001_Õ&gt;ä?{Bº¥ònÓ?ß±&amp;=ß?&gt;¶LÕÏ?´;_x0011_Î·_x001A_å?!7/¤¯æ?_x0005_W§Qµ\ç?_x001C_tóÁ`fà?hFJ!yà?·Õ_x0004_2ýØ?_x0004_	°EØZÓÝ?A_x0014_§®Þ?Ïæ5â?vG"_x0008_ä?`*¨s,Ù?iÝ_x0001__x001A_Þà?_x0018_£³üÃîÛ?&gt;Ú»wºÚß?ëL_x0019_eð?F_x001E__x0005_e_x0005_*Ý?vdýisë?R_x0002_zl:ãç?r_x0003_îí_x001F_¹ä?_x0008_Ï,?å?_x001C_¹¼±,Qå?½gj¥ç?ÑkÀ2_x0005__x0001_Õ?@B°a:à?é?,_x000B__x0012_ùí?Â¿_x0006_þxâ?_x0016_PÍeÇºÖ?ÀNñN¾é?ò¨aßK±è?úÝ-	ä_x001D_ã?gX~_x001A__x0019_Îã?¢ìEK_x0008_Ã?ú2M*zJÝ?Û]IÚ#_è?RêX ª_x0007_Ú?ß¤üEOâ?YØ³*ãë?_x0003_¯¨(_x0001__x0002_6ÔÕ?±KÀíö]ã?®[&lt;tÁÊ?o*ïNÛè?ª,phkuÔ?hv0ª/á?FíÆwç?JÍOí_x0008_æ?¤@ÖÔPç?õ«ÒÒ_x000F_Æì?Öw«=÷_x001C_ì?_x0019__x0008_Ç"¸æ?Áð®¥]×?»$öüË²â?HÖò»XÌ?º¨_~.3Þ?_x0019_M_x0001__x000F_ Ù?_x001D_¡!Èóç?_x0002_@Þ-²å?tÙ-/¤Çá?&amp;_x0002_]:_x0011_FÜ?öR7_x0011_Êüá?OM_x000C_kîä?_x0004_m¢¿_x0008_ä?l^Òáï¶í?_x0013_ÐËaÚÛ?ÞhW:Kä?ìÝ5_x0010_(Ô?¤2½FÈ?2Æ"o_x001F_ÎÜ?Í2_x000F_Ð(hæ?¯Cy£å?_x0001__x0002_8_x0015_Öè&amp;Ôã?]=6fZá?ù_x0019_gË³zê?_x0017_Ù_x0011_=oä?¥ÚI¡Ðå?G®â£î¾ã?Ô1om³Þ?8âÆ&gt;Ù?_x0004_Ï.|exê?ö? #Ý·Ø?Ìá_x0011_@¶ç?|Ø»_x0010_Ùã?LDè³·ç?ÎÚºô_x0003_Ô?%\Sóá?B×°×ºÇ?v9_x0007_è_x0008__x000B_î?2_x000E_ÿ1¦Å?_x0005_åÒ~ã!ã?¾Þ¦_x0019__x001D_æ?ç_x001D__x000E_´^Þà?G°£nøì?q_x0010_ìoïæ?­¸)£_x0015__x0001_ç?:Âs{k¨ä?6`áHµzä?í· þïå?"0_x001F_-_x0002_Û×?þ+2ÇÓ?n`_x000D_×_x0016_Ú?¼¢·aËë?NøîP_x0001__x0005_}0Ò?U½È_x0003_tdá?ñ_x0011_O_x001C__x0002_Ù?0çcp,ç?&gt;¨_x001E_À ¥Ø?p"_x0002_BØ×?_x0014_Ên_x0001_w¯ß?ÿ1Ï1º8Ý?	º0ê£á?YÊ_x0004_¨¢â?,_x0016_#';Ò?Ìbõ_x0019_¡å?FD_x0014_ÃMNÑ?þlZ_âÙ? %òÚ?¾Ë_x0014_HVÛÞ?¤Ýâ?_x0008__x001F_ÂÜ_x0019_è?Z¿_x0007_G¤Ó?_x001A_ôÓOØÔã?º_x001A__x0018_:bã?z_x001E_OëKæ?,0­¶ËÜå?]Õ^âñ0ë?Ú&amp;_x000D_uóiÅ??Z)å?ß°n¨Ñ_x0011_ã?¥Ã¡2ä?EØsj±¨ß?åfÅ_x0011_CúÐ?è°ýÍ_x0006_5Ù?-LP¥qKÜ?_x0001__x0004_æ"Í30ß?LY_x001C_Ërã?l+rò÷3É?+Ï2_x000B_êeÔ?È_x0014_FáÍç?îøñÎëÔ?^3x_x0001_²¤ç?¥Óâ²_x0016_±ë?v_x0017_'ÆÒå?_x0004_Æ_x001D_tØíÞ?Ð+ÑN Ù?¤)ð_x0013_uKá?õ_x0003_­,}yá?CÏÐÀÁÜ?ÍèÌ¹â?_x0015_¹K9¶Ò?!æY#­à?&gt;ýCÖ«Ü?wòÅÁ1_x0014_â?è}A4îä?Äa__x0001_P0Â?_x0014_W_x0012_çCoá?uÈKf\þá?î_x0010_3|@â?0ê¡¸!_x0013_á?9û(H8â?¤t_x0017_fÓ?Ø¥ØÔuã?XuRÎú6Ù?°zX_x0002_yÉê?HïS_x0012_Ú?T*é_x0001__x0003_{àÚ?8¿l)_x0015_Þ×?n5ÜEq{á?Ð$"é?|Ë_x0013__x0004_º?yDaØ_x0003_¸Ó?v)Ë_x001E_ÐÞ?È_x001C_ê¤Ñê?¿]­X!æ?¾2[Ò_x0002_Û?ÁëÇÒ·_x001B_â?d:±_x000F__x0015__x0016_æ?_x001A_$;J_x0002_)Í?ØyÍ.ÍÕ?@ók¾%Ø?í/©#_x0019_(é?´&gt;c·ì?ÂÉ¥êÂ?CËK_x0001_»ã?f&lt;wbEZß?üæFcÕã?É.j_x0006_¢ê?_x0008_;Ç¬ãê?5_x0015__x0010_â?dèh_FqØ?´ÅJ%§ñ?&lt;E©½8ã?__x0013_bé?O(¡óã? Â© ^Û?Ô7_x0015_&amp;_x0016_÷Ú?zJ$ß_x0004_Ø?_x0001__x0002_\É°¾Çè?Ñ@úCÞ5é?¦«_x001C_öHºØ?P&gt;Oê?Yéæ+Ð?ú|Ñ_x0006_¿ká?_x0005_ª]\Ó?ékÒeçä?À¥Ìü_x0005_ä?¤_x0018_É34_x0001_Õ?J}a_x000E_u_x0011_ä?nË_x0012_»Mqâ?0gð¸_x0013_æ?ìê6£Ïçâ?r.1ÿ;pÞ?XW¦ûÖâ?sK°#ª×ç?:5?Ð§áÏ?_x0004_¦D_x0011_¥Ü?Ô&lt;y¼MYá?öÜ#i[_x000C_ð?b+#=_x001D_ì?ç0_x0005_N©ä?öç_x0018_Eð×?_x001E_â"ÅäÕ?gV÷:'â?RÜï&lt;â?°_x0001__x001B_#_x0013_ñß?B	_x000F_Ê_x0008_Ù?Ui½Kâ?r¶°Iöá?îF*Ç_x0002__x0006_d}í?ì2×_ ñ?²*(åé?¦_x0004_ a/Ü?ZæIí_x0016__x000E_â?g±]¹U_x0012_Þ?_x0003__x0010_¹cM_x000D_ä?2DÇæâ?ä$V_x0007_Ø?\Ö5ÿ¹Ú?©`57_x0007_áç?ä1ÒXÇPØ?	±_x0015_Dê?âñ~LÐ´ç?8=r­&gt;?Ã¿ùk7"!_x0001_ç?SUl_ÆÞ?ÀA_x0004_d_x0016_2ä?ppÿÆ(_x0006_±?6ö PöùÓ?´cÂ_x000D_²zà?Úr_x0005_°Ñá?bR{ì?nv×Åâ¡È?Ø¥u'Þ?_x0018_M±»Äé?*1mÓ_x0004_Þ?Ó=ÇßÁãÑ?\yæSq_x0007_å?rl_x000E_Ù-î?ÄáùÉ¾Ö?U_x0006_d_x0011__x0011_ëà?</t>
  </si>
  <si>
    <t>ed5a61bd9b0d000efc7491373fe7b087_x0002__x0003_Ò'ÁWýÕ?¹Á»¼á?h©gíH¾?Í_x000D_Å«ûÒ?)éù.µDä?hQ~Æ\k×?_x0004_»-_x001C_ðë?4&lt;-0EÔà?_x0014_ÎÈtØ?]@Íâ?Ðýªu¿¨ã?£w ~È_x000F_Þ?J_x0001_/yÐê?3I*7î?-_x0002_,'Fâ?)û¯á¸ã?_x001D_qÞTÕ?YÜÏ_x0004_Þ_x0005_â?l_x001B_é_x0018_ë?$"×NüTÜ?_x0018_mé_x001E_LQÐ?y)÷éþâ?ëå³HDä?ø`¯_x000D_9_x001F_Ã?ú¬²-_x000C_)ä?Ê_x0007_ö¬èè?_x001A__x0011_XF7/â?VÉyÓþ­é?H3¡uùÈä?ºé¢ÑÝ?I_x000D_æbPé?_x0005_íð_x0003__x0006_´Þ?tóròCæ?õs_x0012__x0001_Xå?_x0002__x001A_ZRÝËØ?&amp;Eòñ_x0007_pÙ?AVØ_x0013_ä?5_1»{_x0018_ä?%:C¡.á?¦'¤_x000E_Îá?Ì'n2ïº?6³#å%î?LòDuáÛâ?)_x000F_¢·X»æ?_x000C_è-jè¯ä?uÌlO¥á?¨rCtk â?2W~cZØ?ÔþWH_x000B_^Þ?n_x001C_ößÅâ?½´á_x0015_Bá?Äv÷_x0006_tÓ?_x000C_I[°æ,æ?Òýÿ«é?H³_x0005_V©Í?1Ä+´´á?wüY©ìîã?ò$Þ×_x001E_&gt;ç?zt_x001A_Â_x0002_¨ë?_x0014_ªÙÖ4ÁÕ?¸	¿_x0010_/_x0014_ä?Ï+O×_x0002_þá?_x0006__x0004_6_x001D_æ(î?_x0001__x0004_¸È!å Ø?âCÀ_x0018_æ;å?Tß¯1ÔRÜ?´´K_x0001_:#Ô?ãø¶_x0017__x001C_é?&lt;÷è·_x0003_â?ìÔüÄ_x001D_Ãå?D$Ò/¥0ã?_x001C_1Û#üá?èãGÝEï?Øu,£ð_x000C_Û?:_x0008_¶üwÝ?ðÁÌÌÑ?8¼ï	Â?²®ðÚjÝë?ö_x0008_àF¾ä?7×Ak½è?ö2#p_x000D_Ü?0_x0018_L_x0004__x001A_³á?{#»Çà?Fkõ.g1á?ë_x001B_rW©ç?Oö¾_x0018_PÞ?n¬Ãþä?§&amp;%_x001C_Fß?ØãAÑ_x000B_ÚË?À¯ëhý.ä?)Ýf«ËYÛ?bÃ_x001C_f,_x0006_å?ì_x0002_§J.úÇ?áàkø¦~å?ëEÁÎ_x0001__x0002_Þ? /_x001C_¯5Ö?ç¥W¸¢¥ð?FÂò4}áâ?3xU¨_x000C_í?Ö çrà?ñ*4º&gt;ëê?_x001A_¥mÄøå?T.ðÈX°á?_x001C_F[Î|â?¯é/_Rå?vÖÈP_x001B_í?eîívmÔ?T!"_x0011_Å?¿'B¯L_x000B_â?o§aC_x001E_.æ?CÎQüÝ?êØæ_x001B_Ù?_x0006__x0017_ÖþÖÛ?ØãSÏÐ?vÃäb]_x001B_Û?4é_x000D_W­Ô?Vc©%@´è?SÑ_x000B_â÷Ö?ØÔ°=Bæ?÷^T7Hê?6Å_x0012_q%í?8Ãïç?ÏÀ_x0019_|Ó»Ð?ÀCª_x0002_ò&gt;é?ÔôA|@qâ?Def^/ë?_x0001__x0003_~v9åùì?_x0004__x0014_=Y	&lt;Ü?ú_x0002_±!ü9à?V_x0007_u¹³æ?_x000B__x0010_èê-á?3¼ù_x001D_É?*MKâ\_x0005_Ù?÷k÷_x0010_sâ?&amp;4´g¡ä?z5 Ä_x0002_Ø?¿_x0006_B6Ôæ??WVê_x0019_ë?_x0003_¾búÔ?_x0002__x0006_@_x001F_®æ?¼´uå0©ç?f_x001F_éê?lq­"ÄÝ?ßi[RSPê?Xn-°;8Ù?è_x001B_Ò5¬ßå?sº»6ä?³X"tÎÝ?ò(J	B_x000C_æ?&gt;n»àä?èÆ«¦X·ä?íÅl_x001D_ºã?Dã§_/ïÓ?¥:f´_x0008_ë?²|ÿ¤9_x0014_Û?|¡B°yíå?ì_x001B_C\õí?_x0002_\Ð_x0004__x0005_Væã?_x0006_ª6ÄÀ×?_x000D_Z?®ñç?e?ª_x0008_¥æ?©FÀà?$íÞJ*½é?.²Ê»á?Änwø{eÇ?f~å¥4èç?[û9ïWà?ÕïªyÕ?ÐÞq_õÖ?:ªª_x0010_Ã¿è?_x0018_?3_x0006_sè?_x000D__x0008_ª6ã?0d`÷ÛÌ?«ÿeÁÛè?´_x001D_4gcæ?xðå_x000B_Þ´Ù?_x0011__x0010_ª×SÙ?ZåÄÔµÕ?_x001B_)aÐ8_x0002_ç?.Â_x000B_e_x0003_ÔÝ?{ÕSeT¾Þ?&gt;_x000C_Fl*ì?Ç_x0001_5?±Ý?3¼_x0011_Ùouß?ö2ÇRûuæ?_x0003_gKÑÞ?ÎOo_x001C_Ô?Õá_OLÙ?G¹$¥åæâ?_x0001__x0003_µÞv¯r_x001D_à?bõ´imáÞ?Ç÷cëvà?K_x001E_ \_x0008_Ö?ÕBô"_x0004_ð?¡Gó»ûÜ?VývõÍè?LÏÙTß[é?ùâq÷E_x0010_à?×W_x001A_É/%â?hòÔß"á?[Õ&amp;'çeá?Äêõ2á?OLà3 ê?FèdoÍþÐ?&amp;v(Hï%à?HÛ_x0002_ûMH¸?G~^¶_Ü?®Ômiíé?`ÂÐ^Ruë?7@çLÈ_x0006_ð?vxV­QÔ?_x0006__x0013_ËGÐÊé?±y8}7_x000B_â?èsÑ|Ø?ô¬Úémóà? Èî^_x0013_ß?ÙQ~/_x001E_Së?ð_x001C_°DÞ?û_x0015_öÄä?Jÿ&amp;tÍ¬ä?_x001C_'_x001A__x0003__x0005__|å?ô_x0002__x000F_TKDÕ?Öéutµ\å?p_x0019_&lt;®Ä®í?ê½_x000D__x0001_õíØ?xn=ß?Rü¹òæëÚ?¤êcÅRÑ?_x0010_ë¢åâ?05_x0017__x0015_zâ?³_x0003_.+:æ?ÕQ°7È,å?ñèâÓ?rÙÈÌ÷õ¯?l_x001E_`I1\¹?°~²£öH?_x0002_ákJ_x0012_À?o¿ÅX_x0015_¿äéþéÏ½?¤ú=Î"Äº?|Bæ\_x0004_À?çü_x0015_Ï&gt;_x0013_Ã?80_x0010_kÂ4Ò?ÚÖ¿Ë×Ë?êK?îñkË?û°ËX§Â?àiæ&amp;ëÊ¿k_x0015__x0002__x001A_Ï?óh*â¸?¼_x0015__x000C_KiÄ?ØÊ_x0008__x0017__x0001_·Â?_x0008_\¦Øn\Ï?89dªF¯0Ä?._x000C_~/Â¢Ê?{_x0018_Nþ´?æ$ÜYYÍ?_x0001__x0004_88_x0002__x0004_88_x0003__x0004_88_x0004__x0004_88_x0005__x0004_88_x0006__x0004_88_x0007__x0004_88_x0008__x0004_88	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_x0004_88"_x0004_88#_x0004_88$_x0004_88%_x0004_88&amp;_x0004_88'_x0004_88(_x0004_88)_x0004_88*_x0004_88+_x0004_88,_x0004_88-_x0004_88._x0004_88/_x0004_880_x0004_881_x0004_882_x0004_883_x0004_884_x0004_885_x0004_886_x0004_887_x0004_88_x0001__x0002_8_x0004__x0001__x0001_9_x0004__x0001__x0001_:_x0004__x0001__x0001_;_x0004__x0001__x0001_&lt;_x0004__x0001__x0001_=_x0004__x0001__x0001_&gt;_x0004__x0001__x0001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_x0004__x0001__x0001_\_x0004__x0001__x0001_]_x0004__x0001__x0001_^_x0004__x0001__x0001_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0002__x0003_w_x0004__x0002__x0002_x_x0004__x0002__x0002_y_x0004__x0002__x0002_z_x0004__x0002__x0002_{_x0004__x0002__x0002_|_x0004__x0002__x0002_}_x0004__x0002__x0002_~_x0004__x0002__x0002__x0004__x0002__x0002__x0004__x0002__x0002_Ó¨_x0003_a5ÀÅ?Ô¿£fÌ?¨ïL_x0019_Q°?èµ!ÜnLÍ?äöCC¶ª±?hÌí_x0010__x0003_À?,¸&lt;_x0004_VÆ?_x000B_ÐáÃcÃ?-áFÀ6cÇ?È)ÎM_x0014__x0014_©?ô­Bü]KÌ?à/³´M«Ì?_x001A_{x«Ã?;Ø_x0004_Â?!Ïã¬{Á?_x0001_°f_x0013_9=¸?_x001C_8_x0006_º&amp;_x0013_½?{_x0015_+ÝòK²?^îSì*_x0004_Î?_x0002_TÆQ,~?7o¢Î?ðW6Í_x001E_º?-ÓÉ_x0002__x0013_8²?&amp;{ 9uÝÇ?²ªQ.©_x000C_À?kãÌýý¶Å?¿TÚ_x0001__x0003_ß¿¥yAUõÑ?_x001F_»Eq³Î?çórö_x001F_ºÏ?4L&amp;%Ì?açfn3wÇ?è_x0001_~s@É?@_x000D_Dv¾?ZB½ÅÉ?_x0018_#'äFÃ?Â&lt;vc©_x0015_¸?_x0013__x0003_'_x0017_ü¸Æ?P9hÔN½?xË âÁ?C@_x0016_AKÓÈ?©_x000D_«?§÷k)RÎ?!_x0002_»_x0019__x001B_Ë?V©_x0011_ÉÐ?z×ÞFXaÌ?Â_x000B_=¤?_x0013_õF_x0012_¨´·?_x001B_Å³%'ðÄ?|ºâñú_x000C_Ð?F°û[_x0015_¬À?Ba¡° ÐÏ?ÒÌz°?ù_x001D_½_x0001__x000C_9Â?¤_x000F_j1,Ø´?ùØYÔ&lt;0Â?½Ôt´ò±?è´ÛCÃÈ?_x0001__x0002_¹ ×GmÆ?»£»U$Ç?J,r¸b½?þ_x001D_ÑÈ¢Ë?ä)Î_x000F_½Æ?:1ñ×khµ?Tdþ&amp;QÉ?GÂ÷Ð'_x001C_µ?Õw§Å?FâÁÆ?Ò_x0003_¼F,½?ßß·¨½k¸? °eæù¡É?_x001E_0=áãº?_x0005__x000F__x0014_hWÁ?_x0003_S¡_x001A_uÁ?kMv²?®æfRÇ¾?bI6Q_x0017_Ç?_x0019_5_x0017_°VÏ?² ðð_x0002_l¼?¸ ä_x001E_KÄ?v_x0017_A±q©?_x0008_DIØw ¿1_x0004_ÀÑ?¶Ï÷|.Ï?øÇþC=v»?æ´NïÂ?0GD^¿?æÏWdNöÒ?­_x000F_ÖèñÈ?æ_x001F__x0019_å_x0001__x0002_´ñ¾?k%X_x0018_£_x001C_Ð?7Ô__x0016_hpÂ?Z8_x000B_aÕäÇ?_x0006_©úÚ_x0007_Æ?¸Íl½àãÔ?ê&lt;ç-õÎ?hrÒTÁ?yìªÒ-ÁÅ?_x001B_"'_x000E_X¶Í?Ê¶¨s*_x001E_À?`ÙY_x001C_` Ó?ðáºBá'Ë?®oJ~8¾?ZW¢dº?_x000C_ËÒñXhÊ?H _x000C_¥Ã·?äR"·_x001B_¿ _x0005_prðÁÅ?öÙ_x0011_Ì«?àý*§örº?6ñ­£ÀÍ?PqwËÖÊ?_x0018__x000D_Ã?ñQË?(_x0006_/úLY´?ÄÑÍ¦^Ñ?ò_x0005_IymÄª?_x0006_t;_x001F_ÚÉ?{fhè_x001C_Ã?_x0013_,æ7{YÈ? p¬O?ælýh_x0006_´?_x0001__x0005_Ú@tõ©RË?¬1"D·	Í?ÛþÂ?c³¬¬uÃ?`Z¾_x001B_sØ¡?Í×	Ñ±?e d=Wì³?í$Ì_x001C_*&gt;Í?T_x0005_9_x000C_ÔÍ?*_x001D_%t¬¢Å?º°»_x000B_Ä?ÜE_x001F_6_x0004_º?HKØ_x000F__x0001_(½?2_x000E_=_x0002__x0013_¸?_x000C_í.uÉ?ä_x001D_~Å»Ï?ÓÂ_x000D_|À¼Ä?·#_x000B_ÂË?Ù",l¥Å?3ã?]b-Ñ?N¤¯ýÆa½?ÊsöÐqÀ?6oVudË?aAãKÊxÉ?§©à¨Ì°Á?l!³_x0007_Úç¶?¼_x001A_\¢Ç?¤é4ã×Æ?ÕHO3³Ç?,_x0010__x0003_îµ?¦_x0002_øFÔ?*`G_x0008__x000B__x0013__x0013_±?«¾9VÂ?úâq _x0001_KÀ?Æ¸òm]÷Î?_x0017_6n _x000D_Ä?Ø&gt;çÞ_x0019__x0016_¥¿X_x0019__x0005_,Ì?uxb³_x0007_¢À?ÆT5Áýµ?	ûù5¼¡?N-pÁÊðÌ?ëéó_x001D_Ñ?LÐ®_x0003_yÀ?_x0006__x0004_®@ÛÁ?¾I_x001B_Ê?ÖßE_x0002_&gt;¹µ?þÝZø%;·?ðÆ+åSÆ?Æ_x0014_+1H¸?_x000F_à_x0015_H×È?ì_x000C_^"ð5Â?d,Ôä_x0001_å¼?æ¯ØÝb¸?_x0005_CÐ_x0004_áBÎ?_x001F_%Ê[_x0016_!¸?£²_x000B_¢_x0016_·?øæ²K_x001B_Z¸?_x0017_×²fò·?_x001B_ÉqÝWÑ?ÄævÜ^­Ç?ïª&amp;YfÌ?zóBNØHÁ?_x0004__x0007__x0004_t_x0005_«_x001D_T¿Ð_x0003_óë_ÑÄ?_x0010_c_x0018_äâÏ?þûw0Î?Q_x0017_%h°É?Î·*Ø_x0001_%Ç?È[åê1¿À?8$Êã)7Ê?ì_x000D_ýNÓ?ú-Uçn6º?ÄE_x0017_MÃ?¸¥OÅcÂ?ÏÐä~ðÂ?_x001C__x0010_þ_x001D__Ã?à_x0003_XöÃÑ?àQ_x000D_[a'?_x000E_FXô7µ?z~ÀQI-È? ¶q_x0019_£Ö?hÊ=ð_x0003__x0011_®?cðªoÊ?v_x0006__x001D_ø®$Æ?Ãg`e_x0011_6Ç?_x0002_¾p9 æÍ?&lt;M_x000F_/°Ì?c@ú~`Ë?½_x0008_öO_x0011_Ã?;¥º_x0014_ÚF¹?¨nåÇ[å±?5$µÄÃ?â_x001E__x0010_¼µ¤?4pÜ_x0002__x0004_ëAÇ?*Ú}ÁÀÄ?awx_x0010_dË?°&gt; p¨?1üÐÑ´Æ?ÑAÿ_x000E_ZÉ?h#yMæ	¿_x0017_ NÌ®Ã?¡%_x0014_\åFÁ?@äT4¦hÇ?@p_x0003_|õ?_x0001_=ªêéÒÃ?³Ù¶V)_x0014_Ë?_x0016_#¼¡½ñ¼?ØýÀD_x001C_Ã?åH£K­?Z?_x001B_\ùÈ?Â¶÷9_x0019_Í?òèÀ`H¿?@¨íº|_x000F_?æ_x0019_ì8°?üûIÓË?°_x0005_ÙÝ?F?Òùc«Ð_x0014_Ë?òwéñApÂ?ç_x0017_É?_x0012_ÓyÞÜÁ?#Üæ?iÀ?ºÙ1zÍ?º'ÖBº?_x0001_¶³gy¿Á?_x0002_çiJ¸\?_x0001__x0003_`E_x000F_ãÝk¿ï·Â&gt;õÊ?_x001C_°¶xâÎÊ?º0g#tÊ?®wÚÎÁ?c?ùb0,Ã?Å&gt;t¢È?Ð{üE¯?9	Å³¾?_x0014_sc¯¼?¥&lt;_x0007_S2âÃ?ÀYjµÚµ?Ù¾ÔÑñe±?_x0011_þ$¢õ³?û1'"´?ÂÂîs_x000C_Ã?_&gt;©NÁ5µ?3å¿5EÐ?&lt;ôc3Ä¸?[ÛÚAè_x0003_¶?_x001F_Ô01å7Ë?ï¾ÃËÉÃ?ÏaÿªbÑ?_x0017_ì_x0011_K	çÁ?ÿB&lt;¾&lt;¡Ä?ë_x000D_~!_x000D_ØÇ?ß0ÀpÊo°?îC]k]ÍÐ?ÀNÒ)_x0012_?_x001D_\_x0004__x0004_%ëÆ?­Mü_x000B_=_x0002_Ð?Ëà_x0003__x0004__x0001_&lt;Ï?@0_x0019_OË1¿}IúN_x000B_Ãµ?PàfÀ1f??Ö±ï_x0002_¿?¥_x000B__x0001__x0002_&amp;À?ÍYlª¿_x0018__x000F_u1mÉ?òê&amp;tâV»?®_x001C__x0001_7µÏ?0¾³où?Î_x001F_çÚS°?T³É³q?_x001D_ÇA_x0007_{_x0004_Ã?ÒkÈcDÒ?8_x001C__x0004_²Ç~Æ?èè_x001E__x0014_æÄ?´jc&lt;¹?(wàÛ_ÒÇ?2R¼°à_x001E_È?¶ÍuKRÅ?0=ä_x0010_ã¢?iÎðJ	Ê?=i-#ü¿?È¸Í±WÄ?_x0002_D2IùË?"yº_x000E_åÅ?_x0008__x0015_»_x0001_#ÅÎ?ÞZõçP¾?$0³j_x000E_Ç?^­råa¹?Ò_x000F_zé·È?_x0001__x0002_³à_x000B_S_x000F_Kµ?HíÅ[sï¿A&amp;®¿¿õÃ?ëæ×,Ã?_x001F_ß&gt;l[Ç?ÀX+I_x0008_ßÑ?!V^²;[É?dãðYr+¯?c¦úðÕÂ?^UFaû×Å?gRZºD¼?@Ù&gt;_x001E_Ü¿ZêõË?xÑz¯¿#¤X0	Á?½,\ê*´Â?hg_x0010_Î_x0005_X¢¿EQ1Kc_x000F_Â?Ô¡}W±Ï?ÄèøÈ{¢Ñ?Á³UWîÀ?÷ÅOóÄ?^Ú9º?7Dw÷_x001E_åÊ?_x0001_x_x0008_áe¿Ò_x001C__x0008_ä´Ô?äÎul_x000C_Ê?_x001C__x001E_=#_x0019_	©?©Aw´_x001B_¼Î?ãça@t_x001B_µ?ÒCi¨jÏ?ö_x0011__x0002__x000B_TÊÍ?ZÆ^öÚÌ?:nñD*Ë?_x000E_.`u_x001E_Ì?PRñ¹Â?_x0013_»vÃüè½?Ñ»_x000C_V_x0005_Ë?á¦zEÝ_x0014_¹?_x000D__x0003_MS&gt;¢Ä?_x000E_®DîOÉ?ÑváhÅ?ÏñOf^0Æ?Î-jÉö©¥?©u_x0010_k×ðÃ?Þ´ÉÛÄ?;Ü°-WVÄ?#ÄWEkxÐ?^E­åÂÍ?i'fWëy¶?»È_x0004__x0007__x0016_÷Á? _x001A_áq|cÕ?_x001E_ßO;Ýø°?kEb_x0006_-¨Ä?_x000E_¡_x000B_«ØôÀ?_x0010__x0005__¼_x0008_gÏ?Ì¼teàê»?£{_x001C_	^Å?®×50Ç?f_x0001_¸ª ¨È?måî;eµË?¹dMµx?û$Ü§YsÈ?_x0001__x0003_[_x0002_o3sÆ?ÆG!¶ï2·¿ìmçÅØÆ?Öù~Æ&gt;´Í?²áÕÈÄ?ÊÔoÔì¥?_x0002_Ýö_ÂÿÌ?*»È?æÁ_x0006_Ó³?Uý®í¹_x0010_Á?_x000B_¢_x001F_M;âÇ?ºZ¹¢i·?._x000F_ä9¥¬?àÍÝ)Á±?_x0005_ ôi­[Æ?&gt;_x0014__x0017_jlõÆ?P´u6²?6\zy»"Ð?Ly¹²j*¼?ZÐ«}0«¾?P_x0013__x0006_~ð­?_x000C_úî~|_x001A_»?ßøÛ~±Ô?ëÓR¯nVÇ?¦_x000E_¥_x0001_N¾?Þ_x000E_3l§?=1Y_x0013_¥¿B_x0002_Ð,_x000C_É?îÕ_x0015_ö½JÃ?ëªuÍiÍ?~ÈÛõ"Ì?zâMR_x0001__x0002_sÔÏ?j(_x001D_Ç¸?_x001C_CÃOÓÉ?°½U6=CÆ?°ø¸Æ·T¾?$¶#11éÇ?åà_L$²Â?âxû_x0005_O;Á?ZÁ}4_x001B_Ç?æxíyµíÊ??öBµËÄ?(b_x0006_@(_x0015_¼?_x0001_÷Tï OÀ?å6¤"&gt;d´? ï´ògL´?_x0006_á_x000C_ËUÍ?t}ð_x0014_Ù´?ôì^_x0004_{R¹¿_x001A_Ì'ïÏ?ä·Ô¹?_x0010_·BÐòG¶?_x0008_;ã_x001F_ú£Í?¨×&lt;&amp;ÜØÌ?à¨!oÅ_x0016_¦?£ó _x001F__x0015_·?@¥÷Ë$¥?XPVç¹?Åa´d×Í?zb_x0007_Æ³?«®*¡YÆ?&lt;´Mdz´?LÒ_RÁ?_x0001__x0002__x0007_0_x001D_ÎÓpË?üo¶8å_x000C_Ð?ô_x0003_SJBfÕ?éÞ_x000D_+k´?eíaÑ_x001A_Â?Ê_x0010_t¥mÊ?_x0010_½q®ë¬?D_x001C_æàëñÆ?ëø	yWJÀ?§a6wéÃ?M*£_x001C_*Ö°?l&amp;¯ý_x000D__x0011_¾?_x0008_¾ÐX_x0010_B©¿_x0018_yf_x0017_ 0¢?6r?ýÈ?ÈINÁ¸?ÒtÅÓ_x0006_Ã?ÔQå_x0014_foÈ?k_x0002_60ð£Ê?A-âP-Á?_x0008_ä/½v±?_x0008_»õ_x001F_·?¨½é_x0001_è×¿?´¦_x000E_´_x001D_þ¾?(É-¦_x0013_Ñ¯?_x0013_lÊH`×Ì?_x0011_Á_x0004_Â¾qÇ?X_x000B_ûöªXÅ?¸+¡a7íÎ?D*©"À?`#1_x001E__x0004_Î³?Ï£tG_x0003__x0004_Ç-µ?HmBqÃ?ÄÜ¸?¦ÿ¡@±Æ?&gt;¶Mv²?|¬UdºõË?¼Õer¢d·?­¥Âu_x0001_Î?`_x000D_ØïýÂ?:ìQøqQ¾?«Ý¤þïÐ?_x0002_ï  °?Ê_x001A_w£PÄ?_x0012_`DqsXÌ?"~'F{_x0011_«?«Ð#D,Ê?TÆð_x001F_êÕ¨?îù_x001D_ãÙbË?G_x001A_Ï»Ä?´_x0015_Û{|¿?(Ä_x0005_ÖaÊ?m{¸Ýþ¿?xSùQ~¿?jT©Ë?)R/ÜwÉ?ÎåÖz_x0004_M£?£ú¤¡_x001E_Á?Z~¼C;\Í?*s_x0012_3#»?F)Óy_x001B_Ó?.6-Bgs¾?_x0015_f/_x001B_ÈÉ?_x0001__x0002__x001F_­#s~Â?_x001B_,_x0019_½»ëÎ?_x001C_gxÙ¡Ö?ÞïÿEÁÁÌ?AwBST¿?§ýya¸¿?6@Ñ?d§¾_x001E_;ª?;0-_x0013_ÈÐ?¤¢[_x0017_1øÐ?Ú¶_x0014_ì_x001C_Ó?_x000D_z_º²ÅÒ?_x0013_Óà6_x0005__x0001_È?6!ÄMü¸?jM4gæ·?,BEr¦¿C_x001C_õ©z±?TúY¬Ñ#Á?t@_x0002__x000F_8:Â?2_x0014_ÓDÒúÍ?ºdÐ¢CÄ?ë	 _x001F_î®Ê?_x0017_I«óçÔ½?7oö_x000E_^.Ã?.*_DË?Ë0ø_x0017_Q½?Î±:8Â¯»?_x000F_ìÝ`Î_x001C_³?l_x0013_¤2Ç?Ëö£­­Ã?DWm_x0018_µ?°_x0016__x0001__x0006_=_x0005_Â?\ïWÝ±?x]¡Û"º?ø²l_x001F_Ó«°?_x0004_&lt;×à_x0014_Ç?xí­&gt;­¿&amp;_x0016_ÿ*_x0003_¶?.®A_x001D_$FÂ?_x001F_âÓLF»?_x001C_Hð¹¶?ÛE_x001C__x000D_ÈÏ?g:LAü,Ä?Såëô¿?îNªI^Î?÷×-DéÆ?hïQíêÌ?A_x000D_±BDÂ?ý1áQ"Æ?&amp;¥¾_x0010__x001C_"»?Ð&amp;PÂvÎ?¦:Ñ*°Ç?pOÌ_x0006__x0016_¹?=_x000D_5_x0017_Á? U_x000F_÷_x0007_¾¶? :íðÂb?8YnÚ°¹¹?\30Ôý-Æ?F_x0007_3ÉÑ?òXñ«¹?`b3­_x000E_§Ë?ð _x0011_ÌªAÉ?JÊ_x0002_j3ÝÐ?_x0003__x0004_rïôàôË?¿¥Ö_x001C_BÂ?Iý_x0019_)M7³?Xd¼=Ü@Æ?ââWùîÍÎ?ü41"Ê?êp-T_x000D_Ê?åºz°_x0015_Ø¸?ÝÒ_x001A_å´Ò?hÍx&gt;i±?{÷å_x001D_ãÇ?j£c?AÁ?Ð@³¡!Ö?(OøDç_x0019_Å?_x0008_ÖÛ_x001E_Â&amp;Æ?².­¦Ç?H¼^VµÉ»?_x000E_´3©ÀÜ¹?_x000E_¶_x0001_S¹Ã?BRj¶ñÉ?_x0002_n®Á?Dã*ÿÌ&lt;´?_å×¸W²È?&gt;_x001E_ÀH|@Ô?l½_x0006_ÄK_x0004_²?Ý@Ð%þÌ?Aãã_x0005_\ðÊ?ñ8ø{Â?_x000E_{Âøë7¤?_x001C_R?wÖ?ë$ps]½?ÐN_x0001__x0003_Ö®Å?¶ZTg_x001F_/º?b®_x0014_/b)Â?e_x0017_§®Ã?{ñLZ[|µ?ãÆÌ_x0002_Å?¨öv_x0016_,ÔÈ?_x0011_¬·jøò°?IÏ²·?Ô_x001D_A_x001D_f ?_x0014_µ_x000B_g$¢Ñ?ìNåP¼?®_x0012__x0017_6ÎE¼?ýËY_x0002_¾J½?|_x001F_×¹É?/ë}Ö)ñ³?¬_x000B_ _x0001__x0005_³?bh_x001E_=0jÖ?è_x000D_"}Á?_x0001__x0003_¶ñTBµ?J¸²_x000D_mþÎ?&gt;ÕM_x0001_éÄ?|äd_x001F_Ç?ô_x0001_¯5°VÎ?Z{(_x0008_È?_x0014_!Â`Ä?;ãw¿?So­_x0006_¹?×¶Ï_x0006_HÈ?_x0001_PÚ_x0014_;Ë?_x0008_U_x0006_õpì´?EëÐIèÉ?_x0002__x0003_Z~^ûÄ?ÚD_x0014_lÊ?ø/uþKÎ?]¼BpwÉ?&lt;1Õ°À?_x0014_Bª ÏÒº?In-!+É?x"sû¸_x001D_£?úÂr0°?_x001D__x0013_ò_x0019_Ñ_x0002_Å?"_x0016_ÐRµÐ?­?§0úÄ?¦ê8AV Æ?jD_x0013_y%ëº?Øöãd¾7É?´æUCîÖÂ?êyáDzv¤?¼"_x0010_©2(Ì?ý_x0001_RªæÌ?Ð25N*_x001B_?XJ(Ó½?OUÍÛ8¶?Cù_x000C_±½_x0010_Ä?ß_x0015_VwÃ?b`_x0013_§È?}2ÞÙü$µ?_x0015_X1â³?_x001D_ÎèT:Ï?0UUS1Ç?`i¯G-¿t¿Æ~YP©»?_x0006_Tø_x0001__x0002__x0010_Ì?	ù.Ç7Ã?­ô¸Øv?ß(÷Ï_x001A_²?ÛÎç_x001A_¯3Ê?KÃQÃ¨Æ?¾FeRx_x0005_Ò?:ìùÃÔÃ?Ñ@eZÏ&gt;Æ?Â_x000E_$(X¾?¶ÒyGlË?@òKFÉ_x0016_À?P+îqß÷¿?Ø_x0003_ã*_x001C_[¾?NÅMòÏ?}"£ª¤?û_AÆ?é"%Ë?é_4qÛmÂ?_x0006_ÀÇ«¤?°a_x0006_{µTÑ?´}þÍ¼Yº?@gzCøµ?Do÷­ÔÐÂ?ò°á_ÙqÂ?Ð	_x0014_5Ã²?P/Ë]guÇ?É½Ð³³?ì¡Ì9Í?)=#Â?f)æícÓ?$[¬ Á?_x0002__x0004_ß_x001F_7Åý_x000D_Á?¢\`µ+Ð?Óí9¿¾øÇ?â¼ôEoóÌ?f_x0003_. 9½?{èê_x0012_PÈ?.¾èà©@¨?¸_x000E_¢(ª½È?æ_x000B__x0010__x0005_có­?ä8ð£&lt;¹? ,N_x0019_¼È?OÊÏÎ?:8±&gt;/WÅ?pÊ,èá½Ô?_x0014_ÄºeÉ_x0002_Ë?	_x0001__x0013_=!àÃ?¦@¦ÔËO¢?@3¹XÐÉ?_x0018_%EÇÁ?Þ¾G_x000C_÷³?¼*Áø_x000C_úÂ?°à¨ØÎÁ»?_x001C_j¨bfL¶?ñbÈqÏÊ·?b{wYçøÕ?$²o«.Ï²?õª_x0018_9ÈOË?pþãbãÉ¹?dÏ,_x0014_v×°?¼_x0010_^»OÁ?#F¢_x001D_]Ò? ]_x000F_¹_x0001__x0002_¼Ì?Âº­EÑÐ?ám@:_x0006_À?cÿE&lt;Ì?®Ãz^À?_x001D_z_x0016_c8dÂ?àl¿i½Ò?@_x0018_Ñ þ¿'_x000D_Þ_x0015_²Ä?_x001C_öÐ¢½$Á?Y^·ÌËF±?üjí=É?I_x000D_ÈY«_x001E_É? {6:6XÊ?JXHBvÅ?Ëï_x001C_rè_x0002_¿?Ðw_x0001_HVÑ?GÁÞí$Î·?T¾pÜ7+¸?~&gt;¢_x001F_2ïÄ?ÒÊ¼goÇ?_x001D_¯ZýÃ??¼Cý¶ý»?ð¶$7Ú?ä_x0006_eKÇ?º¹nÊbÞ¹?_x000B_{í_x001C_IÃ?_x0002_oãkÉÄ?JJw_x0013_úãÊ?JùÐx»Æ?ìü_x001E_eÐ?_x0007_TO·#óÆ?_x0003__x0005__x0018_6_x0004_Ö_x000F_Ê?ëëlM	ê½?®ö×_x0012_¶¤Â?«H__x0019__x000E_È?æ_x0008_G4ñ_x0015_Í?_x0014_*¹YÏµ?&amp;+)Á_x0001_[¼?¦äK¿_¼?}=\gzÃ?J«8Á?ðå4D;Ì?_x0016_å_x000B_CÂ?_x0006__x000D_ñ!Æ?_­_x0007_ _x0019_À?_x001F_#PEþ_x001A_Ñ?D_x0002_4Ç?Eù&gt;+¿aÁ?ì_x001E_B§lÉÅ?x_x000C_`à_x001C_*?_x0003_°'¯îd¿ËZ M¥ÔÐ?õpÛ_x000D__x000C_Ì?3Ïv§µÖÂ?áÔÂo.À?¢_x0015__x001B_Äò¥½?ÃìõÛ¥LÁ?2;8êeWª?R&gt;=î,¥É?X0_x0018_|Ç?ù_x0010_f'ÄÄ?áj!(Ä?¨ômJ_x0002__x0005_¸_x001F_Ë?ð_x001E_5Ç|¯?¼+×X,ÍÅ?`õM¿çw¿&gt;ÝÁõ_x001C_¬?¦6ÅzéÒ?Ã'9ÇÄ?T!_x0004_Z[¸?sõÑ!~Å?Ð÷_x0012_)¬|Ê?sü¸_x0016_êÈ?EÏ\ÝQ±?KTl5_x0008_Â?6_x0003_ë_x000D_&gt;¹?rô VIXº?µv6:_Ë?Ì¯EÌáûÌ?àÍw_Þ?_x0017__x0007_qî&amp;oË?_x0005_~_x0005_ÿz«?ÙÐàx¤_x001C_Ñ?ûpè¶¾_x0011_¿?RájÐ_x001F_Ì?bSÊKr-Í?ún_x0011_&gt;©1µ?,_x001A_DLxÄ?JïáG`"Ó?bEiÐ®À?ìñ_x000B__x0019_TÐ?_x001E_0oûÚÅ?ÔÁ_x0003_í&gt;Å?/_x000B_¶Áõ_x0001_´?_x0001__x0003_n¸TÇ?÷ÝCÈ÷)º?9RQg«Ê?¼_x0002_pâ_x0018_!Á?F&amp;`Yk_x0006_Å?Q6©_x000C_Â?W15f¶õÇ?â_x0005_Be¼?f_,ËYq´?#ãñ_x001A_ë~Á?_x000F_!ô:°_x001C_°?v¯ßö²tº? |ò1_x000E_½?_x001F_­ñ_x0001__x0015_¿?Vj}¨ÕÀ?9^_x001B_h$VÑ?jÙ|·2lÑ?=§_x000D_-üÀ?Jb&amp;ÓÈÉ?P'þTÁ?h«bxñÌ?Â:¯ÙkÃ?L_x000F_cÖ¿¼?¯ÜK_x0005_h¹?f¶/IÐ?_x0006_,Öy_x000D_SÅ?ýöJ*zº?à_x0014_oÏ?Zi_x0015__x000E_¯&lt;Ð?_x001C_áB,Ê?_x001E_§Ü2¸4¹?4·«_x0002__x0003__x0014_ÞË?¤D¼Z ÒÇ?áþî¿`&gt;É?W=¶×éû°?_x0003_z+_x0010_Ñ?lÆ_x0011_#QëÂ?B¡wÄ? _x0008_¤ñê}Ê?¨_x0014_}_x001F_±Ë?_x0018_g_x000B_&amp;$Ã?j`_x0006_é_x001F_ðÈ?n°Ð_x000F_qüÀ?*ù_x001A_äO¸?î8¥åßÌ?T6^ú|»Ð?_x001E_ÍF²£?@9íÚíÇ?~ª¸ÍAíº?p_x001A_M_x0019__x000B_Î?Ò´_x000B_©WJ³?îYí÷ySÄ?xJ&gt;,¿½Á?Ú_x0001_o/MÉ?ró9ó·?æi6ßüÓÂ?_x0006_0äHC3Ã?:5_x000C_;ÙDÏ?É_x001B_0¨áöÄ?íz'_x001C__x000D_;Â?_x0004_ùIêL½?_x0010_H ¿}Í?1ý§rÂkÆ?_x0003__x0004_@3òD'?º¢ß_x001D_ÍBÆ?*¸uH?_x000B_Ì?ÑÄ_ª[Ý³?}®S+_Î?~-ýpÉ?L8iB@µÐ?ä7LçY«?&lt;g_x0008_3¨_x0012_²?(Õ¸c_x0017_º?ÔKûvÌ?ì&gt;ùò_x0013_£¿Ú,ÚÎbÈ?_x0003_¼ÄÏÄ?S==ªXdÊ?®êêÐÐ7­?ãÞÎÆË?VãÚ_x001B_B=Å?2_x0002_«gÈ×Ï?T0w|È?_x000D_hürT@Ð?w_x0014_¤twËÀ?Ï;H2òÕ?¢r3ËQ®?Ö_x0001_AA¥À?È_x000F_ZÎ\®Å?Út"o_x0008_§Ï?yôj_x0006_á¶?_x0012_eE'{4Ä?zg_x0002__x0001_:_x0019_Æ?v_x0001__x0006_þ,¾?|æ	\_x0003__x0005_	Ñ?6G-¬_x0002_Ã?xÂ·Ôpº?-Õ¦yßÉ?_x0003_3B2Ä?1&lt;¦\Æ?§ªm+_x001E__x0002_Ñ?Þ#ö^EËÍ?_x000E_ÇBlÁD¥?Î6_x0007__x000C_¨?rë¢!´¦?mú2l­\Ã?6ÌuKðäÒ?´_x001F_`¤¥Ç?t_x001E_ùþ_x001A__x001D_Å?Î3_x0001__x001F__x0005_Ë?3Z"Æ_x0007_[Á?_x001C_R.3lÃ?iî-{Ð?_x0001_à{_x001E__x0005_8·?q#Ë¿ZÃ?²¿þëLÌÆ?@úvµª?:sV4È?_x0006_~ç\Ê?ìè_x000D_àÁÏ?ÉÙ4GÆHÎ?½i{l[³?_3xÛhÀ?öÒgÂI_x0004_Ê?âM_x001F_À¹ØÉ?¼'K'È?_x0007_	¾V_x001C_r3²?_x0014__x0001_¼_x001B_xd½?`_x0010_þ_x001F__x0007_Î?A¡Ïh:8Ì?çPgÓ?ubkU*¾?öì#bÄ?¬¸Ö_x0012__x0019_wÏ?y"z_x0012_áåÇ?_x0005_qÑM·ÀÂ?p°_x0004_ÌÃË?×_x0004_)Þ°_x0006_Á?0¯òLÒª?hÔÖÃÐ?*_x000D__x0008__x0013_³?h­-_x0004_¨çÊ?­°&gt;d¶Â?¥Ë6^È?N_x0002_:îÚÔ?_x0007_aOzìÛÄ?_x0007_«`$5à¹?¾§í±x§?ðvYH4UÄ?ÿ}_x001B_&gt;Ï?_x000F_ïì*@³?hßæÌ_x0017_´¿XþëXÐ?_x0012_x\_x000E_îLË?u{k©c±Æ?j_x0003__x001C_¤O½?Ö_x0012__x000E_¥Á?_x0001_Þí_x0003__x0004_Õ}º?ôi@_x0013_È_x0005_Ç? _x0015_êôÐÖ®?HMä­\?8À)û{Þ«?xÉçÞ¶?A_x000D_&gt;léKÀ?bÎrÀ?°BRhWÍ?×K_x0006_1¨5Ñ?X{QvmÇ?Iô÷ìmZÂ?_x0010_CÑ^2DÌ?_x000B_,¼·íÃ? ª_x0006_;]?_x0007_ÖÕÉ?_x0003_íîe_x0007_»f¿_x0002_i_x0001_B,ÑÅ?8±¾!_x0007__x000D_Ï?õ¼2PÎÄ?d9ûÙ¢½?°ËGÉ?H3i«6 Å?¤DúøqÐ?Ä:ÍÚÂ?¤è¸áîn¼?rôÙÎ¢1È?_x0006_ß_x0016__x000D_ÊzÑ?_x0003_ý/}(ð¿Ã%l¨ÀÆ?b°)Ý¦Ä?Øó2¨¦r¿_x0001__x0002__x000E_tÙùÑ?á_x0013_YVÕ?]_x000F_¯IÕCÇ?V_x0016__x0002_²°¹?ú5¸_x0017_É?Ò?QµÔÉ?¯§_x0005_Ñ$Ê?¤L_x0019_Î°_x0008_´?_x0008_ïõ^?_x001B_EÅN¶³?_x0010_ÊBÏìqÈ?`_x001C_¬Æ?¦]Ã	0½Ë?OÌÄÐ^É?F(åN_x0002_À?¶ÖeÃ?ìm4îùÆ?nm+éªèÒ?¥B|_x0007_Â?¬ÿº_x0015_Üc·?"W6LåjÅ?bzoe"F¶?î#eâø¼?ºâ:Ýa_x0015_Î?äÌÚV_x000F_ëÄ?x4ÍÄä´?Ê_x001E_0_x000D__x0006_7Ï?_x0016_ jvÉ?»SÛoÏÄ?Dqñ&lt;×Æ?_x0011_ÞÂSã2±?8ú0ý_x0004_	çÇ?vsÈ_x0012_Ä?6Sº_x0016_Fµ?µ6¦_x0008_Æ_x001D_Å?µ_ÆV,Ð?§2¦^Î?»_x000E_¿u(Â?_x0019_ÎÛïÞ¶?z¼_x0006_Z¾Ï?÷å_x0005__x000F__x0006_Á?ÆAÈÛ¿?8_x000C_  _x0015_º?"Ù·,PÐ?aØÜ'ÍÎ?&lt;_x000F__tù¾?_x0002_9¿¢jÓ?¸_x0015_5Ûæí¸?Ùa¿ø¹Ç?_x0008_¼PÐòþ²?ºv½zÎ?D#4	ÎÅ?_x000B_ ÛïF©?fÐ_x0017__x000D_¾¾?TmÈ5îÄ?¸_x001A_Ô¥¶?&gt;ºõø)ºÄ?GUj_x001B_¢Á?O»	{±Â?-!ûÁ`_x0001_È?q_x001B_Q_x0010_»Ã?^`"_x000C__x0003_Ð¨?·._x0007_÷©Ñ?_x0006__x0007_È¦_x0004__x000C_À?ö¼_x0002_PÀ?oaÁ_x0012_ÎgÊ?iO!9k_x0010_Ç?\=GP_x0006_É?ZÑW%©ö±?ùÏ0ùã_x0016_¾?_x0014_õ_x0001_ëv@Ë?îù_x0016_[×ÿ¢?v­x_x001F_È?&lt;~ªî¯4Î?Ã´&gt;ÀPD½?¯_x000B_)¯_x000D__x0005_¼?¥~LLìÃ?À¦k_x0019_Þ·?¢´DhipÌ?C_x0005_þ@ì¶?B_x0018_2DdÁ?¯Ì2_x0016_á ¿_x0004_4éo_x000C_|È?ºø5Xw¤Ë?_x0007_å&lt;tDÐ?ö'jF_x001E_^Â?@_x0008_©V¼÷g?ÇâÖå_x0008_±?¸_x001D_K9^¼?dZ¸_x000F_=_x001D_§?_x001E_e.-þ2¾?y7ãÀ?_x0003_Î_x0005_T*´?D!Fê&gt;Á?ûÊT_x0001__x0002_}4Ã?@0þ	ÖÏ?²¿ßHÕ?_x0011_´1_x0004__x0013_(´?¥¹ÆÙLÈ?bûYq÷Å?B'6~Ñ!Ä?=bt¢f$±?¬ÚDnl­?``%T_x0010_ÁÉ?$û;_x0006_ÿ_x000E_¿?_x001E_pªZ¡É?@ø­ÍTÌ?äS6íðGÀ?¦¾»_x0016_.¥?©¹OíJÇ?b]ÒÆM&lt;Ò?+U_x0006_öGãÂ?­të_x0008_ínÁ?à_x0019_ßï&lt;_x0001_?XX_x001C_Ô_x0013_¿?kVPNcÆ?I._x0007_âû_x0016_È?_x0012_ï_x001C_}_x000B_&gt;Æ?_x000B_2RgÆ?úÂ]¡ÀÂ?_x0001__x0004_à°,æ{¿_x0001__x001A_¯Ð?µ§Sþ,ÚÇ?_x0013_¬ØQÿþÀ?ÎS+üb Ê?¡®±ZÐ?_x0001__x0002_Àº	1§»?0ì_Ä?Ý?%ÝÇ?ËÎ_x000F_öQ1Ã??RH+Ò¬?ïÌ_x001B_0_x000E_UÊ?{Ò_x0016_\¯¶?Ô!}ÙsEÈ?zrãü³o¶?5½v^£òÉ?©k_x0006_Dm_x0007_Ç?Ä²_x001D_¡_x0010_­?ôo_x0003__x0005_?L¸?ÜV_x0006_±½ÌË?D}¹&lt;%Ä?¡ë§ÏQ_x0014_Ê?°_x0004_A	4ø¸?GéVCñÏ?bèp¬hcÁ?S¥Ü_x0008_&gt;±?_x0014_|neG«¿Ë_x001D_/iÈ?éd/ÿ_x0011_Û³?¢Ì¬c¾?t_x0013_&lt;oÇ?È[k&amp;_x0014_¨?í5Î±h|Ë?¹É1Î?×t¢çv_x001B_Á?öÌq®°Ç?hþÍ±¥ª?IOñ_x0002__x0003_a_x001B_Æ? ¾2Ô³Ð?&amp;ÈwîÎÄ?_x0019_ñ©_x0019_Ã?lòÚèÆ?-7ÑVïÂ?ã²4HÐ?âKuî®xÅ?çÍóË?p*ÄlBÌ ?ÜåWùàÚÊ?T{_x0015_ZãÍ?ðó8_x0011__x0008_¨Á?(aRS?È_x0016_÷ÖÃÀ?DNfè-Ä?XE«ÍÖÑ?xbâò?Ë"¶]_x0001_ ¾?«ù:ëë}·?_x001E__x000F_k_x000E_|&amp;Ó?¸ÖW²_x0002_Ù¶?Ã¯íy-¸?w_x000D_­ÁÙÄ?Ô×Ç_x0017_pW§?_x0018_÷ÝtÐ'Ò?¿úN7Í­?_x0003_!^:k¯?Ö}»¨Í@Ä?ZI»"¾Å?_x0013_$gMr¡¾?´_x001B_ÉÚN¯?_x0002__x0005__x000B_U¢ÿþ:Ç? f_x0017_Èº?ÞaMé¾úÁ?90i«ÅÂ?_x0010_9õì3?_x000B_+o¼ÔÍ?àøZn¥­?Ó_x0016__x000E__x000D_É?d1è` ?_x0008_	_x0007_Æº·¥?)Âáýòï²?¦hO²_x0016_Ñ?Þÿ2må_x0005_Ð?Ð'w÷_x001D_A?þÙ\W`ãÉ?ÍBMJæº?Ð\8¾_x0012__x0010_À?ÇÚl_x001A_B_x0005_µ?½£_x0010_O»ÁÄ?_x000C_×2²_x001D_$Ï?#¾_x0016__x0010_¼?|_x0010__x001A_;­Ð?tï(×ú¼?¶ñ¶¼uµ½?ÏÚ/p	È?¦_)_x0004_ú_x001A_Ä?_x000C_fØ¼ôgÇ?;¼S¶?D8ó#_x0003_Î?¸µ_x0001__x0010_RÏ?_x001A__x000E_ë²ÔÌ?¿]_x0002__x0004__x0011_Ç?P\d{÷x¤¿#¯ä2gÌ?:á½ÌÁ?_x001C_'Lâ_x0013_ ¼?_x001A__x001E__x001F_ö_x0006_0Ì?ªy_x000D_Õ&lt;_x0003_È?ÊÝg¾àÃ?jÏõ{§ÓÓ?\_x000B_CM4¼?ÏX~ZpUÈ?çÒâÕÃ?u_x0016_õ[¾?%#;_x000E_Ï?_x001E_unòú¿¦?ø`ù_x000B_d?8þ_x001B__x0004_Ë?P×áx«©¿Ó_x0001_ËÔuÊ?$ëÄÍ?%ò4{ìå½?MC@nÅ?_x001F_÷¦ñëÔ²?_x000E_VÀ9â°?áJþå/íÀ?'¹¸2ÖNÄ?W8ÂeË?Æ&lt;j&gt;âÓ?ÈV_x0001_¯éØ­?½cß_x001C_4_x0017_Á?Jôyµ¶?³ØÆ·9³Ñ?_x0001__x0002__x0006_Î_x0016_ê¶_x0008_Ç?gëÊ	9ÝÃ?\RÜvÍ?bÚNobÆ?_x0017_Æ·AöÁ?B__x0018_TR_x001C_É?xÊúFò#£?/¥FC%Á?Æmìy8«À?_x000E_6B½Ø:Ð?²"_x000B_´Í?W×ÝfÐÃ?&gt;ßr!zÇ?rÍ«~[Ñ?åÄ®3,±?_x001A_ô¼_x0003_4ÇÊ?_x001E_Á¸¶ê¸?ªàh4_x0015_ê»?t÷ã.,_x0019_Ë?0_x0010_iJ!Ã?pÅ_x001F_ò,¸?)¹²ÏÈ±?¹_x0005_?_x0018_©À?¸_x0006_#@}?*ãÿu*»?2U_x0015_U×È?©Oåt¹]Ã?øJñ]._x0004_Á?¡-_x001F_0¤ÇË?`ÿ£ n_x0004_Ä?ÊJU×^QÃ?Üï4ú_x0001__x0003_Þ_x001C_²¿Ù¢ª_x0004_:Ð?¤íB6_x0013_Ä?"_x001A_] yIÆ?Ô5$_x001F_§UÇ?_x0019_»f²®?uà½R¿NÉìç;¸Ï?Vµ¦@À?U¿_x0019_¾öGÁ?·\oFÀ&lt;Á?(Â)ÚÃ?¶@tè7Æ?j³ñ&lt;ýÐ?b_x0006_^_x001A_2CÇ?6ÊwO²? |_x001E_-ÊÎ?_x0016_Éë:Ð?_x0006__x000D_cõ_x0006_ ´?4¼áeß²?Ã8~t`Á°?ðy·K=x£?kéêY'Í?ÿUÕ²±?8FN_x001C_Ä_x000C_È?\_x000E_ð»MgÄ?¼»ëÃµ£Í?ðÕNs£6Ã?Ç_x0002_C.È?UÒ:íä)Ã?O SF¦Ð?Ó`	¤q¥Æ?_x0002__x0005_íÖcU_x000C_²?K^Ï0_x001E_O±?Ô_x0006_ç¥Í?âOlÎ£Ì?9uy¼?_x0018_Ç±R_x0014_Â?_x001C_O4._x001C_Æ¿?Þ1Æs Ï?@_x0003_ q½?Exc¸Ã?_x0010_t_x0019_Þ¨¿HÅkFâ©Á?æìÃ_x0003_{Ê?YOV[	¿Ç?¤ÓáGª?_x0013_ÁÊ¼¬¸?!-ëkÎ?E¦XÄÁÈ?_x0004_EZ£ÛÎ?LsP»?h.yü'¸?0_x000C_ÛÖß?G]xÕ3Ì?L_x000C_Ë¼ò®?FÎeÀ,¦Ô?ÒÐ_x0001_Ë_x000E_¾?oò¨oÀÊ?_x001F_s_x0013_¡8B¸?,ü½Ë?ÎSËÄçÏ¸?L0Éèå´¿´n_x0002_À_x0001__x0002_\!Î?²_x001A_]º_x0018_È?íî±mñÇ?_x0013_	/G_x0010_Ë?"ÞqÃ?VüIr©µ?Æ_x000B_-_x0019__x0011_½?_x000F_°koÐÇ?XMv©é½º?ò)5_x0013_¼_x000B_Æ?ßqtp_x000E_vÁ?Ê\ÓðGÄ?¥E_x0008__x0007_|½?V¸_x001D_({ñÎ?_x0011_Õ½yI?Ë?b×/ËÂ¾?)Sß_x0012_¨Â?zà	µÏ:Ï?sç_x0004_¾¾Ð?»© Ó&gt;Ã?¨Ù2hÑ\¸?¸Ñ9ÿÁ_x0001_Á?xç2±Ñ?\¤cà_x0011_]Ñ?ýs_x0002_Ü_x000F_¸Æ?CÝ_x001A__x0010_¹?±á_x0005_SË¾?¯væSÁ³?©ebhZÔ?GÏ_x0014_Õ7Ê?:_x0007_:TôÅ?RÐúZu¾?_x0005_	45_x000C_ÕÁ8¸?Öqêãj¿?_x001A_¥¥2²Ì?Ãàë'h(È?_x0015_!_x0010_7vË?0ÎÜ.â_x000C_Ë?D»ß	,º?È_x001E__x001D_?ðüu_x0015_®n?]6ÞÙ	ïÃ?ö_x0013_¹j­Ä?À$_x0018_?PÆ?Ö_x0002__x0006_]¶?´ÆèÈã¿?W!Ûi_x0004_í·?¦¿e_x0011_Î?òBsá&gt;ÉÆ?_x000C_x~{×¶?ße£âOù¿?/^Zt}_x001B_´?_x001E_¿8§,ÖÄ?ä^¹Ê%»?CÞp_x0008_Ãd°?0_x0007_XÍÑ?IóñÅºÊ?HteÙ3È?Ï_x0019_ò»Õµ?V!ÜS;ÃÐ?_x0004_¢7­Sµ?_x000E_¥_x0007_û©_x0015_Ï?_x0001_#_x0003__x001C_ÕÑ?3S_x0015__x0001__x0002__ýº?½ÀãÃÍCÁ?ü£6¹&amp;¶?_x0008_xþÜ_x001F_Â?²Ã3ôÅÌ?_x001A_éT`ÝÏ?¡û_x0017_×2Ð?ài_x0014__x0003_ä©p?ká×ª×»?¢_x0005__x000D_ ÷¢?ð¶_x0005_mRh­?¡ì+_x0014_É&lt;Ô?éÓÝÆ&gt;¦È?{ÀXè¢ØÅ?(_x0016_)ö°¿OävÕ	¹?þ»Ó!ÔÀ?ÌdÏÎØ?V±÷Æ_x0019_ï´?_\0Ú/àÂ?¶áyhF_x0003_¤?rø3pAèË?9_x0018_É³BÂ? È;v_x0016_´Ë?¿MIÅiÅ?àn_x000C_ÜÕÆ?l_x0006_daâ_x001C_¾?P/_x0003_ä_x001D_Ë?¥_x0011_Ëv¹Ë?F §w_x000C_¢?Èê_x0002_Õ_x0019_¡?ÇüYÈPÆ?_x0002__x0003__x0006_%ÃQ_x000F_óÄ?×/ÛÀ?¶éCÌ?27+=À?_x0012_íN_x0002_/Å?ýË6kÔ¸?]¦GwÁ?_x0001_mç0q-Ï?·_x0005__±?%þ6ï4µ?T1Â@MÖÉ?Êz_x000B_,_x0002_=À?_x000C_D@ÔQ¸²?¨I»véÇ?_x0002_$o½]GX¿#rVªUÀ?_x001D_Z^_x0017_^Ì?¬³5Òvh·?_x0001_4ßæê_x001D_Î?Xé`lýÑ?/_x000F_ÈlaéÊ?£þ_x001D_ÁuWÈ?q{àc@_x0006_Æ?6_x0017_3Ñ_x0017_Ð?¶_x001C_ÔÐR_x0002_º?¡bvøföÆ?àQZ:_x0015_?½Mñ_x0018_âÎÍ?Î_x0003_^=St¥?h"·Â¤Ì?uþ%ÖäÂ?¿÷º_x0001__x0003_âÚÄ?¤Ñ_x0016_25²¿?ïKç_x0007__x0002__x0005_²?GëC8Å?23&lt;_x0014_Å?ø3_x001B_ËÈÒ?_x000F_y¨º?PjL³FöÓ?_x0004_FöìÉ?_x000F_Ðä¥_x0019_Ç?n¿@_x000F_ù½?_x000C_Ï¹G1S?¶·H¿´Ì?wÛj3_x000D_¯?ÊüHÅ}hÂ?¸óHòg´?hÅü½³E ?Uv"¸`Ì?a²_x001F_÷_x0001__x0007_À?¼ìks­¨¹?Úl7_x001E_ÕÎ?Õ½c¼_x0015_Â?ªw/`Á?ô_x0006_%(Á?^ÓFâ º?¬þÛR_x001B_lÂ?¡v¤}£kË?ÕT&amp;õ×Å?dÆzVÊ¾·?p³!³¤¸?Dä¶¦'R´?¾^½ë²?_x0001__x0003_§&gt;²_x0019_îáÄ?_x001D_(¾b_x000D_uÃ?½}¡×?tàHJ·?_x001C_ù#¡úÀ«?ò\QÃèË?@_x000E_Ä_x0011__x001B_r¿r®É\_x0018_SÎ?E_x0008_ú&amp;®Æ?T%Q®5ÝÂ?Á_x001D_´I±_x0004_Ø?¾yÉ 5Â?8o¯T_x0002_À?_x0013_A£jM_x0017_°?_x0014_ñ_x000E_ÉÉ¼Õ?èjòuÅ?X_x001F_Z_x0019_äË?½_x0019__x001A_/TÃ?â_x0014_ÖXÿ¯Ì?_x001D_Íuwv¹?àÖÂm];Æ?AÖD²£²?)_x0013__x0015_åìcÀ?*àï_x0006_âÎ?x ö]v_x0017_£?N«$BF¸À?dJç¬Â£?¹0gúÁ¿_x0017_£_x000B_ÆÄ?JhWÌ?¢·í~SEÇ?=_x0010_]_x0001__x0005_ÛÙÂ?¾ñMÉº?ë¤{¸¢Æ?¡ø9²»?ØWó+Ç?÷9øðv$Ä?ïÔ«7=âÊ?î¡Ä½Ç?»Ç?h|_x0012_Å?PhR/?öV_x0006_ÙBÃ?fI[9É?;ªÓ_x001F_¶[Ã?Û_x0007_à_x0017_UÐ?ú%_x0010_tàiÉ?Õì{H·?óK©¨?_x0002__x000B_,×ò%Í?ìÄ+§?Þ\Ãú³·?8ix~¹Ò?§£^_x0014__x0003_¯Æ?Ó_x001F__x0019_Ô°Z´?|ÆZ-AzÊ?,òPêÃ?pÚ_x001D_Õ¤¿?ÿ3è_x000F_:¾?;&lt;^&amp;ë'±?4Vý£Æ?ï5ð¿]Ì?_x0004_Àè_x001A_¤»?´_x000D__x0015__x000B_.'Ú?_x0003__x0005_¶ÅE¯±?ÐåN_x001B_¦6®?_x0013_WÈ°¥Í?-3*{¹º?pf¤-'á?î¹àW_x0004_Ç?_x001C_¸ùæÀ}??Â/Ä\]Ä?G$_x001C_Ò?rç{UåèÅ?0½_x000F_wm¾?4_x001B_ +£_x0006_»?Ø*¦?¬¹?½JÑÅ a´?1MtQÈ?_x0001_qq0_x0004_¾?&lt;[¸ô¼:Á?Ô¢_x0014_3õÍ?mJpS_x0014_Æ?ÝEnÍ^¢Å?_x0014_a¯Ò_x0001__x000E_Ã?ê$R¯B­Å?Îi;ùõÎ?9ÏñSÞsÃ?z¨}®e_x000D_¼?_x000D_»ÆÉ¡º?{F¹FJSÃ?Ã_x0019_·_x001C_É?_x0010_6_x000F__x000D__x000C_Ï´?mý_x000D__x001E_î_x0019_¿?_x001C__x000D_¿A$_x001D_Ï?ØÖ_x0002__x0001__x0006_MÕ?!äê%Ð?D¤_x0002_î¾?2á"ËÂÆ?:¢_x001F__x001B_¾IÌ?¸²GzºYÀ?Þ5}|ù_x0005_º?_x0004_.7©_x0003_£?Ò_x0014_¬ÖAÃ?¬ÓÀ×«ÂÊ?NH¡N÷¶?_x0001_&gt;Ù·?þ_x0017_yº?D+ÈrVáÅ?ëµ4ùàÀ?zPó# ¡?hô,M ¾?³(¿&amp;¥ß_x0008_Üµ¿µ_x0012_h1D.Ç?=¯ðê*7É?ÞÅTtÆÓÃ?øåLæE¹?"_x001A_{ª¢Î?]ù/_x001E_Ï³?fgÎNiÑ?ÏSË°í¹?_x0017_ªL_x001D_Ê?L"Ä_x0011_­Î?jÌI ?å_x000B_qäÅ?È¨ÏâÖ_x000E_Å?_x0003__x0005_@¾On_x000C_¦?Ã_x0004_á¦½Æ?_x000C_(,ù/qÓ?oÆ_x0001_ÁÊ?þTÕÜ½_x000B_Ç?SÙ{h­Æ?_x000E__x0018_½E°Ã?ïNÞâýiÇ?&gt;ÙÇ®ÏÅ?S_x0011_-Ú½´Ê?ùÍ_x001B__x001A_É|±?Ó.Ð_x0005_ºÖÒ?L&gt;ÛÑ Ë?`_x000B_úTAúÁ?vLÀs?»?zækäXÿÃ?À$B²c³?CéïÒ_x0018_ÜÉ?ð\_x0013__x001B_À¼?2_x0002_fLº?®­0B,Ë?áfºuàÃ?ì@\¿^È?.´:Y{ÆÂ?_¤ºGªÈ?¸]3_x0004_[º?×sÞ_x000B_§ËÑ?®µ_x001E_'¬É?_x0004_3_x0012_ãøÌ?&lt;];ÙI»?ö·_x001E_út¶?Y§_x0001__x0002_uÔÊ?|t¯_x0014_¶Ä?Ðë5'q_x0018_Á?hÍþ¡rÑ¦?{À®_x0018_{ÝÄ?øJw_x0015_ì~º?¿_x0001_!_x001D_½?_x000F_6xö%zÅ?"ÙÜXCiÁ?2	ph_x000E__x0007_Ñ?ìÍR=½?¤è_x001C_ã_x0010_B¶?K7+P_x0017_»?È³ÙQø_x0010_Ë?º½Ì(w¸?ß2_x0006_5_x000F_·?_x0016_@ÃÀÖ_x0001_Ç?y;_x001D_³¦Á?­QÄm§³?¸5uï@ÜÀ?_x0005_- :~Æ³?Â§IT_x001F_­?¬ù¶S¼D¹?øú_x0002_&amp;Oµ?_x0019_VsÉjÊ?¨ç._x0018_«Y¨?ÐH!JÎ.Ì?Öså67_x0002_»?#Nyú%Å?_x0007_A_x0004_téÛÁ?_x0016_É_»?ôÝ!NÃ?_x0001__x0004_GZöùr±?¶Iõõ´æ¸?C?lÑæ¥Ë?ðb¤0è®¿Ît_x0001_&lt;x_x0004_Ì?ÏüYÚÈÉ?ÕÑüb_x0015__x0004_Â?_x000F_ßg_x001B_¤ØÎ?ÿímµýµ·?åëÛØÑ?6âÑ$ÜË?çeäC´?±^ßU¬ªÁ?L´_x0007_kÄ?ÊÊóaüÄ?~q[­_x0018_¹Í?(¦_x000C_¤¸0Ô?yîN5ë¹?ºÅ'¹aª?µCË?_x0003__x000E_µ8Ø_x000C_Ó?éö_x0011_»,ÿ¹?4b®¹e_x0001_Ð?Ïst,Á?ô_x0001_c¸t³?_x0014__x0017_ë;?¸?üï_x000F_ò"¹?*)_x0011_T=­?ÃÅf¸]Õ?¬³E¸_x0002_0®?nÙªÜðî¿?_x001B_Âô_x0003__x0005__x0004_óÇ?R%*eû_x0002_¢?#²Æ_x0008_Ç?8_yn¡?8ÕXm53Ñ?üK¥"¾?Zys¿·_x0001_É?Á!@ÆîÂ?êéÈ?20¶4È?Ü{ÑÇVÇ?^_x000B_¥?ÊÆYÜÕú²?Ùú_x000E_8´e»?``HñºË?ÈIF_x000D_¸º?_x0003_4ÚXiK¿j®%I²Ë?-;_x0011_ò_x0013_Æ?{´ñV_x0005_îÔ?.¬EðÊ_x001D_Ð?h;1/Ï¿?PaÌS¶¿?r8é÷_x0013_§­?PßISî5Ð?iQú×µ?Â¡lI~³?!óiÉ¦ÕÆ?,UÙBa$Æ?äÔ8qÁ¿?¥ïÔ±Cé´?ÑÆ×Ç°³?_x0003__x0004_X¦ÐTg¡?:"´~_x0018_8¹?ÆðçXÆÅ?´Û³[ÇÈ?_x0018_3úZ¢?~üÃìÖ¥?_x0001__x001B_1üÂÉ?_x001D_1´%&amp;6Í?°ÄzØ_x0013_~Æ?ù©8,Ì?ì^mÊ)Æ?ÐãD4¾åÐ?Vnvar¯?_x001E_[8E%Ñ?Dy\&amp;_x0017_®?ÓSïÞÔ_x000D_³?(ÜßV3Æ?_x0019_ÏgK³ÖÄ? [F±y?_x001E_#_x001D_´@°?6HÝ_x0015_b_x0002_¼?_x0001_ð'ÔË?6*_x001C_LñÉ?08Ú7®?Õ;%hsHÂ?_x0016_E_x000F__x000C_oÿÌ?üVqm¨Ä?_x001F_´¦uÉHÑ?æ°¼_x001B_Ð?î3_x0019_[+Ñ?î=}»Ã?D~Fä_x0005__x0007_Ã?_x001E_ñ?5îÎ?p_x001D_C_x0001_ûÆ?×lr(ÒËÉ?JË­:K¸?3ö\_x0001_,Ð?àõªøæ»?ØÀAÁ91È?ùÕ	ñE_x001E_¶?ÈÒ_x0013_ß·Ã?Sè&gt;¥Ç?LlNîvBÊ?:_x001C_tJè"µ?*pÜ_x0003_ä0Ë?±JýNXº¿?_x0015_Û¥/¨_x0003_Ç?ð_x0017_O;TþÍ?Å¨Ô_x0008_Á?Zö4^©iÆ? õðùQÆ?íü_x001D_ØÓÐ?êÜ[xAÃÄ?÷_x0010_*òª?_x0002_@·ïÿ»?_x0018_\_x0006_p_x0014_OÅ?9J¯®¥Ô?Á[»v_x0004_8¾?A{_x0003_ö|:Ë?¦¥LDûÂ?¿ø=ØüDÅ?_x0004_T_x001F_ÿ(Z¢?Ð_x0018_çî?_x0005__x0006_ãfb?`üÏ?ÏDº,Ì?é"_x001B__x0006_"Î?NnÊÆ_x0018_dÎ?óJ_x0008__x001C_&amp; É?`Z_x000F_E9=¼?_x000B__x0002_2GÐæÉ?HÀòºë?ûKtð^Ê?GlMÔV½?u°_x0010_#LÅ?[&amp;ù_x0003_Iç¾?&lt;RuÈö_x001A_Ò?ÈP_x000B_WÌ?éî¡_x0005_Æ?v¾»ævº?ÛÀJ½rèÈ?¨_x0001_Ãé§_x0001_Ì?b+ñæIE¿?_x001C_ÁW6À?jdò_x000D_º?_x0018_á¶A_x0001_±?-Ç4_x0010_Î?Ð_x0003_^ë_x001D_(É?_x001C_@2(GÑ?x¥Ð?9úâßÈÜÂ?Î-{_x0004__x0004_Å?%Ó~Ì?0XJ2ÀpÀ?ÿä5x Ä?ÈÜº_x0001__x0003_É±?¢«_x001B_v×yÈ?ÄqA_x0017_TCÄ?NPÕ_x001E_Ö?H1z5«È?¦	Ô¼?¤öc_x0016_X_x0010_·?_x0011_'¶_x0014_Ã?é@cÈ¼êÁ?VJhtËjº?ïT]á_x0001_´?²ãõ6OaÂ?üsîs_x0004_ëÀ?_x0008__x0015__x0006_¤_x0002_Å?Ë0Û£½HÆ?ÚB¯çÑ?U_x000F_ü_x0002_áÀ?í{+·_x0008_BÁ?þçYÒzñ¯?~´&gt;#hº?_x0012__x0015_sy&amp;Ï?Ôù	çãÎ?J_x0008_ZæÃ?T_x0007_À^@ªÍ?ð_x001D_y8 »?_x0004_]_x0002_.U²?ý-N°ØÐ?&amp;®c¹_x000D_×?¸b[_x0013_Û_x0018_·?»}_x001B_xÕÅÆ?$_x000C_/ÓbÌ?ò&gt;î,Ò?_x0004__x0005_¬_x001F_Àkl¸?nféÇµ·Ì?^_x0013_iÓ^_x000E_Â?_x0019_ÊuÜ~µ? Î-Ð}Hx?è£MáÃ?LÔ_x001A_U_x0015_½?&gt;aP,_x0016_ØË?õxQ#A¥Â?	_ã9`_x0003_Æ?h¯2*¿?COÐ_x001F_ØnÉ?6Ì²zÇ?0f_x0006__x001A_qÄ?_x0002_µÊTøÓ¾?qF9öëË?ã_x000F_lÒ-¶?1:õ=x!Æ?ZRL_x001E_6¸?_x0008_ç©f}ÑÎ?&gt;{(¬_x000D_øÃ?ì_x000B_¡Ñ}_x0010_Á?¥{»*_x0002_³?äG}hbì¼?Øê²M5?&gt;_x0002_ËI:_x0003_À?_x0015_h!rMÐ?½¢_x0011__x000B_1Ò?¼¬kÌ?U. ê_x0001_Å?¤_x0019_GHªp­?«Îv_x0004__x0006_êÂ?ápê_x0017_kµÈ?àjë¶°o?Óò!_x0012_F À?ÀâvàêòÃ?æÕøà-°?¥I¥d»«Â?£_x0015__x0015_:¼Â?ð¦Nÿ)}½?r¦_x0007__x0006_Ê?àæ_x000D_PðÈz?7$+Æ?_x001A_\n_x000F_é¾­?_x0007_[ë+$Å?%EÔÁlâÂ?_x0002__x0001_Ö-øÊ?ì£âÓ´Å?W_x0010_Ì$¶@²?*¬ûóxÃ?_x0002_|ø_x001D_Â¹?[øæB°º?_x0014_@_x0003_fãÈ?¶6¥V\Ç?_x001A_°N¢kÂÁ?^_x001A_êdÖ?_x0018_¬[_W¦?µ4bC_x000D_Æ?`IÏ_x0019_pÈ?Ãr`_x001D_îÆ?Ñ;îS§]Å?6o_x0005_¼&gt;*Ì?qZ6_x0017_³?_x0001__x0003_rþØÚ²?±aêqÊG²?l_x0018_K±bpÍ?:ÙìVX¾È?»_x0007_~Da³?\v_s	KÆ?ß3ç_x0003_&gt;Ë?ò+°G¿Ñ?¶¶Mç8Ä?|Þ4rØ¿?0¤ÖP Ë?_x0015__x0007_$£vÍÄ?1ªmª?ðp¥+E®?_x0002_)"µ_x001B_»?ãCÈ©Â?`DIâö|·?·_x0015_¦ôñDÁ?Bk´ÃÍ?ØM·Ïv_x0006_Ï?ï_x001F_vfÅcÄ?ªwê_x0015_C¿?¸h~|»»?iç­Â_x0015_Ã?®É©¬fÅ?K_x0011_¤È?H"r_x0010_¬Ì?Cen²¸eÆ?_x0001_£Ø§zmÇ?UÛÿà¾?&gt;K_x0008_+¹?pG_x0001__x0002__x001A__x000E_Ï?|B_x0016_¸ç(Ë?ß&gt;°­PÊ?*EÈÝ®¦?_x000F__x0005_U$@Æ?_x000E_ºJë&amp; ?ãaß¼¤²?¸«Ô¬ï?8u_x001B_Æ¸ÓÌ?©RN²ôÈÀ?Ìf øïi²?q¬Ô_x0006_$¸?PH¯'¡áÎ?'TF_x0013_:DÑ?ÞÛ¼í¼_x001F_Î?_x0003_&lt;°®:_x000D_Á?ñ{Z&lt;boË?'ãjÒ_x0016_ÒÂ?_x0006_r&lt;¡Ò?&gt;MBmf*­? Ý*1u¿?_Aæ	±Ð?ü_x0018__x000B__x0004_ªê§?Ø÷è VX«?_x0010_ð4Pz_x0001_®?VÃe_x0005_®ÃÅ?d)|=ºÑ?_x0018_ûj%_x000C_Øº?µÉª_x0012_£_x0007_È?¤gW¦HU©?fN$VÚgÂ?TDú_x000E_åÁ?_x0001__x0002_Ûu«1ßÅ?ÐJú\.?,_x001C_¼ÕÄÂ?{_x000B_ ÐÇ_x001A_È?¨¥ÌñZ¤Ð?üÊÜ$ûÏ?Ð¨J8Q¬?_x0017_Ìû&lt;Ä?"Ake_x0017_Å?jJ®'iÃ?¸Xäxu+Ä?¾_x0017__x000B_bë'¸?Õ{BTNJÃ?µ§ÆLÆ?O_x0019_òóº?ñÝ_x0015_Î­?¶ÈXC_x0001_½Í?·+Ù xGµ?V_x001A_â«ç&lt;Ê?ÚÍy¡ÖØ?`_x001B_QSPÎ?ï¸^ò_x0014_rÒ?8ÒUøe_x001D_?àëF_x000C_£À?óAìm=OÄ?zÃùx=Ù¾?¤_x0006_dÿÇÑ?¼7&gt;MÔÛ¼?×¬Í_x0014_´?`Ðàhªt?ª(0ªÈ?Êßz_x0001__x0003__x000D_{É?_x001C_ª4{_x0003_´?ìÖòÕôË?_x001A_,_x0016_!&amp;¡¹?òz%@á`Á?êA_x0015__x000C_´NÅ?p¹_x0016_' PÍ?mÆ6Ï¶?ù£ÿeÉ?_x000F_%DÀL`Ã?¡GgÉ¼?+î_x0010_?_x0007_Ë?ö+j_x001B_ZÌ?5Ë¿î¶?w¦2"Âäµ?_x0014_½ìKø_x001E_Ì?&lt;Ç_x0003_]jË?VcÕ®KIÊ?XR_x001F_NÛ,Å?àÐÐ"²Á?&amp;Õ®	u¯?P_x0016_ôEy?_x000E_¦_x0008_%_x0011_~¢?®®«Ç_x000C_?¹?_x0004_bYN'Æ?_x0013_lJòÅ$Â?_x001B_§ä÷s_x0002_Ä?dôäÞÍ?êGFV_x0006_L¹?§I?5PÅ?¢(^æàLÅ?ÕËî,Æ?_x0002__x0004_ð´ÂJê£?ÉCgd¢±?RbTû2·?ø%ª§¿Ìº?lH_x0010_ýfþ®?_x0015_8öð.I·?u´LÛÄ?DQ_x001A_J7»?ÊdÚ§¿È?¿Ú_x0011_(Ó·?A_x0003_ý_x0018_SÁ?Ð5H´lÊÃ? ÀûÑî¬¯?_x0012_ý]F_x001A_«?|\ÚäýÏÂ?)Yß¨a¶?f61ãïÅ?r£ÖÚ¸ÿÍ?µ0_x0006_ã÷Å?c	_x0008__x0011_P&amp;À?)_x001A_Ù&gt;JÁ?UR½Î_x0014_cÐ?AËX_x001C_§À?x¹KÑ?cÐ_x0008__x0004__x0001_TÒ?¤]r7#tª?ïÀ[D­Ï?òøüRçÞ¾?_x0012__x0016_J¨£´? A_x0012__x0005_RÌ¿r3&gt; ÿÎ?JÏ_x0017_µ_x0001__x0004_yÊ?LÉj_x001A_À?õn_x000F_¸?(#jéSd¸?ðÛR¥5À?¿hýãÔÃÃ?»_x0008_|J«û»?h"_x0003_gÔ?_x001F_Ô­ò  È?_x0006_Éðª5Ã?éK¼;ºBÏ?_x0003_ºÏ-?8Ð?V_x0003_^¥Ì?TíÃ_x000F__x0004_Í?ÏV» _x0002_Ò?âÈ_x0016_tÛ/Å?G3CBL0Õ?_x000C_èò_x0015__x001E_º?¨_x000D__x0011_VÃÍ®?ðëÁ´ÜÁ?ªFïÑÀÉ?È_x0004_PÍønÆ?íyÐè´Á?I}A_À?Ð_x000F_¸=ôFÀ?¦U1z¤·? 	róÆÇ¼?@_x001F_V_x000B_ò¾?ÂÃpÕ÷7Á?Òb²÷Â?¡©Ó|_x0014_Ñ?UÝüEÃ_x0018_¹?_x0001__x0003_è3íi_x001D__x001B_º?nt	õv?f^i×íæ­?fd_x0014_H¢ºÍ?_x0010_z{¨_x0006_Î? d&lt;ÀÝ?oÍJqñÉÄ?íK`µ±Å?b:i±_x0012_Ã?Pe_x001E_\µ¼?ÓÚs°ê}Ô??ìJs±Á?¬Át_x0013_®?N:|£DÉ?_x001A_¡ENjÍ?&amp;_x000B_(_x001D__x0017_	·?°¬ÎÁ¾_¶?$£ÃÞ¹?ä\E_x000C_­?&gt;óy?_x0010_=SµðÁ?Þ_x0010_|øÛ¬?bm_x0015_ÇÁmÓ?«ðT1²Ç?YübÆ×Ä?@³¡i¾?Àn9No¬?Ö¥_x0002_=HÕÇ?.ÞàOK_x001D_Â?c&lt;µ²?¬ØÏÁ²Æ?(_x0017_cË_x0003__x0004_jÉ?b__x0011_¥jÂÅ?+4¤UÿÃ?_x0003_éE³Ed?x«ü3ã­Å?ÀJ_x0015_YóIv?µùÇ¯²?µGøÌPÂ?¿µ^À|ñÂ?_x0004_÷¤¥ºÌÌ?¶$Û'ø\Ù?Èf=çÆ?¹¢_x0001_ú*Ã?_x0006_íx»¨[Â?&lt;w£×Ï¼?Øh_x001B_Å&lt;È?àú)T½?ðMþQ|È?¥2DÀ?b:¥N¾?_x0018_ÒÃ:ÿü?«]¥©?_x0004_Æ_x0006__x000E_îVÄ?ÂóñuÉµÃ?_x001E_æÇ?Ä`¾_x0001_3É?ïóØ2[ÂÓ?É_x000B__x0002_ì_x0006_º??gq#¶?t¾óM_x0016_½?OoiÞ¯_x0016_Ð?B_x0019_U´þÉ?_x0001__x0002_×NÛWG^µ?J¼0u_x0006__x0015_µ?y0ü~çÀ?ßi¤_x0003_xyÂ?há0Ô.kÉ?J±v¶&amp;	Ã?_x0004__x0007_}5Yñ¬?W_x0012_ÓÞ9*Â?ØÆ_x001D_ðÎÆ?q,T³VÍ?Ê%ß3­Ó?%2_x0006_ÆÁÂ?pþÊË©ÖÕ?_x0005_òAï_x0008_6Ë?´.Ù:~¿?_x000E_j_x0008_ßHÉº¿_x001B_½á¢æ Ä?JÃ·Oø¿?ê{×_»?ýªæ÷zîÉ?Î_x0006_·jÊ?v_x0018_Ê(,_x0004_É?´Å­8_x0013_©?õB[q°{É?x)S¶DËË?ºç}?¦¹?þ* Ëóâ´?_x0001_ÚwÊàl|?§:ìÜPÊ?Ô}_x0017_{Ç?`_x001B_ºªº?m_x0014_à_x0003__x0001__x0003_§©È?J½urÍ?ò5"¢âÅ?¼Ùb\Ç?[þ¹p[_x0005_À?÷{Ðr­Ì?àîFE/çº?_x0005_í_x0015_d¢¡Ã?#D¿ì=Ð?séh¸AÀ³?fÁâ'=tÅ?_x000F__x0010_*4äÆ?D;_x000D__x0007_ó[É?Fx!_x0006__x0007_d¹?_x001A_,éî\ò©?°öH²@ÜÆ?¥Ë^|É?_x0016_«Ü_x0003_Ù¢?r__x000E_?ù5Å?¸_x0006__x001A_â*Õ¿?_x0001_#i_x0002_Õ_x001B_·?ÝÌ« ½÷Á?î7_x001B_JvmÐ? _x0006__x0007_Ò?_x0004_Ù_x0007_)_x000E_Ô?âåñ#ûÀ?êz¦Æº?DNô®NÏ?ëàåÜDÆ?jÈN#?Æ?Vt_x0002__x0018_o³?"á 7_x0002_HÅ?_x0003__x0004_`ÏzM%Î?q7OÅæ|È?'_x0005_.Å?,_x0002__x001B_8FÏ?&lt;«_x0005_S¹?2bÆCjeÏ?Q¯Ä_x0016_Ì?Ú!J×2·Ø?_+·x¨P¿?ùòÅÈ­Ê?9_x0004__ôÌÈ?:¯/ª_x0004_Ò?Àï!~_x000B_v¿"¼;¥_x0012_g¿?_x000C_võ¢[ÿ¸?0b_x001D_m9_x0010_É?_x000E__x001D_!_x0001_i­Ò?Ð¨4â¯@?º¹Ó^C:Ë?$ÅÔH§ç²?ÖBÏ_ih¿?#å_x0001_¤¸Å?ì%Ásw¦?ìë`ïm|Î?_x001A_¥ÖÃ_x0018_+­?ÛjQ8KÁ?NôÌÞ._x000C_Î?_x000B_¥_x0004_ï6Ë?c¿si!ïÇ?û_x0004_¡]&lt;ªË?)_x0011_pvÝ°?üî}_x0001__x0003__x001B__x001E_Ë?4C«_x001A_¼?²_x001B_0&amp;_x0004_²À?&gt;Ò73¼Ë?Ò(Ã~#Ò?[_x0016_¼IÍÁ?ë_x0019_ï£Å?kH6ÉØÊÅ?_x0015_¶_x000F_Lf¦Ã?TêFµìÍ?¨d·tõ?_x0008_¸_x000F_UÿÕ¥¿;Ã_x000D_þjÔ?Ðé¡5­±?­5SGFË?¡w¦Þ¹¿?81e&amp;üÐÌ?/_x0018_ü÷´É??lìUëº?_x0002_º{äFìÈ?&gt;1eÄêÏ?]Ý¸_x0011_Á?f\ûÙã¹?ÐÓ½Ð£Â?é*=wÐ?9ÅÅ6,³?¶ö#QäÈ?î¸4Úíj¼?JIt`ÞÍ?ß«¹q_x0004_À?HKüi²Í?k_x000D_Ä_x0013_\Ë?_x0003__x0005_ÈHPä»?_x0019_±3yÕ¼³?Ó©z`l²?FK_x0007_aÐ?_x001D_'OT!È?Éµ~SDÔ?è7PÏ_x0003_É?ØÃ¤ª@«»?)]¿LÜ·Æ?+¬ÜCQHË?¨_x0019_¬_x001F_Ô.Ë?Ó¬Þ_x001F_Ï±?bP¡_x000E_ý#É?¥ùä®«À?þÀf¾ò)È?í;vÕÂÈ?Ýû&amp;*1cÊ?®5ÃÿÞÎ?¢_x0018_ÔÇ/LË?^}Èe¿?c¥çýUÅ?´ÝVÕÎ?&lt;_x0001__x0013_xÈ?ð ¯82;?zßï²*1¨?_R]Sñðµ?³ÒÚ_x0019_)X¸?Àé_x0002_#dÊ¾?Y _x0004_)&amp;*Æ?`nn.Þ_x001A_¨?N¤váSÍ?_x000E_`"Ý_x0001__x0007_&amp;)Ó?.³_x0004_G{éÂ?_x0008_7?TÇ¤x_Ç?Øh_x0004_Í^¿¶'´Ý_x0003_¬?h\;_x0003_l&gt;Â?î(&amp;ª0|¼?sõG?Ê?Â__x0010_1"hº?Þì;Ä_x0011_2¿?FJ_x001E_¥C°Ð?`;^_x001B_¤YÀ?_x0002_Sº_o_x000C_µ?5¿4¡½?HNÿH*ò½?v÷_x001D__x0011_TÁÐ?_x0006_èÈ_x0018_×Ã?¼Cë_x0014_äÑ?â¥__x0005_ÉÁ?_x0010_4è;àìÌ?(a_x0016_IÉ?@_x001C_©¡{õÄ?­e¤ýGç´?¬ÆEWíEÐ?ºSÃ$®_x0016_¯?C`´ýÊ?_x0014_Rán_x0018_ ¿µ±YìæâÁ?2ú(	_x0008__x001D_½?&gt;tØ¿O·?Mmèã_x0008_&gt;Ä?_x0001__x0005_ú0_x0013_Jø­?0_x001B__x0015_TÙ?D}&gt;ëÆ?B4ú¨?Ó?ÛvDQf?Ò?¸²	_x0015_ýA¸?9NðèÀ?`ï}°·Ö­¿@_x0003__x000C_d³½?æòES¿Ì?_x001C_ik¤¯¯¿ÊHÂõ_x001A_Â?z²P³2vÇ?6_x0016_	b©f¹?@8®¸Ä?f¤rCpA±?ð,JÃU ?_x0004_{?¾dæÎ? _x001A_¡±DÈ?Ò9[qNàÄ?]' a7¿?û°_x001A_ÎïÆ?8»H_x0013_Á?ÙìT[Ä´?9~_x0014__x000E_lþÄ?_x0001_Óµ¸1?N0ÚM¹bÇ?°úk_x0013_O¿(WOö_x0002_å¢?#Ï5¨¶Ä?&amp;eyQ_x0006_4£?Ý8}¢_x0001__x0005_^Æ?x_x001B_Õ;Ò?fË_x0001_,bÐ?´ ½¸¾Æ?=B_x0003__x000B_?_x0010_æöl&lt;¼?bO_x0013_sd¶?_x000C_Ù&lt;_x0007_B'Á?ãWÉ_x0010__x001D_²?L1=«¿É?±Ðç9Æ?h:RÕ¢õÈ?ÝÂø®Å?Pp_x0008_Á!?EB_x0015_«_x001E_Ô?%_x0004_öö­2Ñ?ZÍ&lt;,_x0013_H¨? _x0002__x0004_^ÝvÀ?´6µ¿_(Ê?«_x0017_ËÇÎ2Á?Êy_x001F_ûl_x001E_Æ?´´Ê_x0012_ÿÅ?b_x0003__x0019__x0017_'Ì?yp¤vØLÐ?`_x000B_ýouË?Þc¼ÞäõÊ?"u_x000D_D_x001B_Á?Nß%(&amp;ýÌ?ì3¡¥¶É?¥ÝÉmÎ?àÒé­¬³?Ú+õK|Ç?_x0001__x0003_CÅD_x0019_È?_x001E_R=ï_x001D_ÏÐ?ê'këJ\¬?(_õÔ_x0001_½?èøN®¸?cj_x0016_$}ÈÔ?&amp;kûÆæÍ?Þµtß¡È?±(1u_x0002_¼À?_x0017__x0001_ý0_x0019_0Ä?DFPà_x0014_	Ð?N_x000B_¶Þ&amp;Ùº?'_x0012__x000D__x000F_;&lt;Í?À·2Æñ_~?_x0007_û]Æª7Ð?Ü¿ßèÏ¶?'Æ;Û4Æ?§_x0001_´_x0014_f¯Ã?@.8Åñ¡?_x0008_W®²&gt;-?ëj¹_x0017_lÒ?ÞÛ_x000F_hWÇÖ?×R=Ü&amp;FÀ?.°ê¢îjÄ?_x0008_VnIÈ?_x001C_ °(_x0004_ªÅ?_x0006_q]d(_x0017_Ì?Ü½ÒWÇÆ?¼E_x000B_öÞ«Ë?Þ,f8c×²?@p4;gd¿ÂO{x_x0001__x0007_¸ÄÀ?:_x0003_ Í´»?bMQ4Î¤?@_x0007_+}±_x0018_¸?5³ãå°?÷~÷éË?_x0004_NÔ½ÁÐ?Tâ '/_x0003_ ?R	âÌ}æÐ?£ã$í_x0006_¿?ûêÈÀæ¾?|_x0003_L_x0002_i¬Ä?Ôa*¯AÍ?¸0vUª¼?TÌ*ö¾¯Ï?!FõßW¿Æ?apágQýÊ?·´¼e_x0008_Ä?VÛíRQÄ?jEçqyÚ¨?S¦OBS¸?d4'HeÈÁ?~ÐcÙe9Î?TÊ£¨2µÆ?$Ð36ê_x0016_·?B6&amp;D¢?¾iV³z·?bÊ8ø±_x000F_Å?E&amp;_x0005_7¯?aÔÅ1SÀ?ÕÅ³_x0003_dÑ?¯3É_x0016_pÏ?_x0004__x0007_oæ.bLÔÒ?_x0004_`/u_x000F_´?:ôÊ®Òlº?z7ð'iM»?ÜÉg_x0014_¤µ´?^h&amp;=¦_x0016_»?Ø}výø½À?Ã«?Ö?Á?_x0002_Û¬xeÀ?_x0013_ã_x0011_ÂþÀ?þdV¼QÿÉ?#¯]I_x0008_Ê?_x0010__x0001__x000B_Cw_x0014_º?#¶¿å/PÃ?ôi½_x0001__x0006_·?òiÒ¬ÉµÏ?|Kx!ZÐÍ?vòlÐjÁ?O#ì3ÛÈ?ÎÄFñ _x0006_Ë?u%ä'_x0012__x0007_Å?_x0008_ Ö? ¿Á_x001A_ü_FÔÅ?\ME#Ì?ÔA¶¡º_x0003_Æ?´!_x0001_~ìXµ?LºÛÜ1#?ÂtQ_x0005_eÁ?ïÐõ¡eÐ?~ÚVõ=À?3TsOgÂ?;9½_x0013__x0004__x0006_OþÆ??N_x0015_Ï¿ÂÀ?ãMß_x0011_p_x000B_Ã?RDô´Ð]»?ØFh_þ_x001A_¹?^Â_x001F_w7ñ¸?SqeXzkÇ?7úþSO3Á?ÓGgv&amp;Â?_x0004_Àró_x0016_[&amp;¿&amp;V_x0004_ÑÊ·?xÆaÜÌÂ? _x0007_l_x000D_Ò?_x000C__x0019_'_x001C_i¿?zº3_x0003_Ê?Æ° Î8v«?_x0001_Õèà`E¿?H§!v&lt;Ð?WÛ;Üd°¹?ÄÜÊU);Ç?¢àÙK$IË?_x0005_9_x001C_à_x0018_ØÉ?zÛµW_x0019_SÌ?·Íõï¸ÚÇ?iên±,À?_x000B_°LªÒÉÂ?_x000E_WÔÊÄÊ?ëÕEßÃ±?_x000C_¡îß¿Õ?4_x0002_9{'_x001D_Ë?¿¨¡["Ã?§GX@¬ ¿?_x0001__x0004_Ç¡Ft·? _x0019_vè¨¿É?¼¦_x000C_;ø¯¬?_x0003_-é¾_x001C_Ë?d¡n}'À?^_x0006__x0002_^½ÃÑ?ó5ªâ_x0013_kÍ?Þ©X[´&gt;º?_x000D_èBÄG´?Üç×©c¯Î?áØÊä³?$_x000C_ò/ôÁ?_x0005_Û_x000C_m|yÇ?¶Ü-_x001C_7ÁÎ?ýûgá2u°?q,ï|&gt;Ð?Sñ*&gt;%_x0015_Ï?H«%½KÌ?²þ	Åpò¿?úóúÁ¤?	@3&lt;_x0011_NÑ?äE`²Àµ?ï^¢_x000F_Ç?@ü*")¿_x0014_7©/ÛÂ?O}2ú'·?ÎuY±_x001B_¿?_x0008_Cz;~À?µð*_x001C_MQÏ?_x0005_øB_x0011_W¸?_x001C_RI§W\Á?6_x000F_%+_x0002__x0004_ýÛÈ?/äÄ«Æ?z]¯Á^´É?ÿ_x000E_ó_x0015_³?Ì\Ýô_x001D_ À?®Ë_x001B_òØ¼?S}&lt;2Ë?\2	6Ó¿?Gtj/FÐ?Ê6g£ö­Í?¯@íQ_x0003_öÅ?Þ&gt;) Ø±? 7ý&lt;À£?â_x0005__x001B_&lt;zÂ?Ï¨_x0007_æP²?¤qóba_x000B_Ç?z_x001E_'û@_x0006_Ì?D_x0011_ªCà5Æ?¹«3_x0017_Ê¸Ç?R_x0016_%Õý_x000B_¬?u¾\ºåÇ?X_x0010_~_x0003_¤áÇ?_x0008_²íyÏ?_x0006_©_x001A__x0001_|Ã?²7íFí©Ï?£\¥2^¼Ç?È	¡$«¶?¢U(|G¨?_x001F__x000F_hÖ?LºqØ¹Á?X»ý!Á?PÁ_x001C_:_x0015_}»?_x0001__x0004_é¼) _x0006_©Ã?ew/¤À?_x000F_ÕÌ_x000D_ÊÈ?ç®	_x0006_Ì?×0}¼_x001C_ù¹?&amp;K_x001E_B¼?_x001E_óì úÉ?_x0008_ç«È_x0002_Â?ä19Ã¡?D_x0006_õE{Z½?ÇÿÎÎ¹È?_x001C_õê_x0003_sCº?·_x0003__x000F_O_x000D_Î?_x000F__x0003__x0015_pFÆ?c{_x000F_+¶Û½?ö|ît_x0002_Ç?bÑ.TÝö«?_x0016_I!ó _x0017_¿?_x0001_òÝizqÔ?_x0002_à?IÉ?46!_x001E_ìßÌ?JÈ'ywüË?_x0001_ñÜÌ_x0018_?_x0013_,Q~Z"Ä?)_x001D_Ò¯ÌÝÌ?~=ò5Mª?êÛ_x000C_Î÷æ¼?í&gt;/]£?;_x0015__x001A_°½Ð?V³ãRº·?¤h »JâÄ?Ð¤Û¿_x0001__x0003_Ê{²?äúp@A¡¿ìøÕ_x000F_HÍ?'H&amp;t$èÂ?¼%îÊbÈ?Ð¹_x001E__x000C_A­Â?fÀt`¾tÕ?_x001E_ÕÙ1¦FÁ?&lt;_x0016_¢mù¯?_x0015_e4/'«Ñ?_x001E__x0017__x0017__x0014_¶ß´?_x001F_nÖHjÆ?p+Cù_x001D_Ñ?Î_x0014_ívfQÇ?¶§R2´?6_x0010_ÐéîÆ?®ÙÆÈ·? #_x0002_ëÊfr?Ê²U{Ó?º_x0008_np»xÍ?6N³$ï?Ç?"D¹-Â?!rT¹M°?Ñ_x001E_k0ùÆ?ÎÙÈ_x0008_SÔ?ê)Ëv·²À?_x000F_À­ä¨}¹?J¦S]`IÂ?_x0018_Ü±ù]Í?_x0018_ý¤BC½?ê_x001C_2¯2&gt;¬?:¨A»OÏ?_x0001__x0002_ÝìFO±?E1©î_x000C_uÆ?ThH_x000B_¹(Å?&amp;5$æJÊ?&gt;¨fSxÇ?ðBV)x_x0012_Ê?_x001C_Ø-ÿ$öÃ?k½kA3«Ã?#ï@K,Æ?½¯wzÐ¹¸?_x0010__x0018_:¨úüÎ?KÇ­ý\_x0016_Â?_x0018_ñº¦ÒÏ?Hê6æï»·?£p1_x0012_±È?Ä'¼&amp;ÉÏ?$ÈÖ©:Ç?Gôc_x0017_²?[8¯¬ü§Å?ª1ø_x0002_À?~¶eGt#Í?î_x000F__x0010_v`­À?BÍ1ãXØÁ?ôÔ_x001F_´\UÉ?Lg,éÙ««?_x001E_©º¯É?ä­úbe?\_x0013_y\°?02®ã9Ç?#wni]½?ö`6 _x0002_»??èî÷_x0001__x0002__x000C_»Â?0}oð_x0013_Í?_x0012_þ:t¦	Ì?á¢ÿ Å?oº_x0005_¡EÐÐ?_x0018_d!^¯Å?!S^Y_x001F_³?jÿ&lt;´[x¾?¬í+'ÛÑ?_x0008_rû_x0019_ü¶?1~¯³ÏÀ?_x0008_#ï½_x000F_&amp;¿QÞæi&lt;Á?. î­ý¶È?ê!+	Ò??U.[·{Ð?{p«Y`,Ä?°_x0002_Y(´¿0Wð¼r]£¿&lt;{_x0003_Äþ_x0004_Ó?×YÆÎ_x0008_Â?@©êÙ÷?üssÄ¶Á?Ék[Oc¿?ó&amp;0£?îO&gt;[há´?öÞ­éc¾Á?Æ®ÔÆ?¸?_x0019_	ðQNÌ?,m_x0001_:WÔÑ?$ZÔ&lt;_x000F__x0014_Î?È¬Æ©_Q?_x0001__x0005__x0017_ÉügúÀ?U_ýßÊ?Xç¦^ÒÃ?±´cÓð_x0011_É?³`¸À|J´?·X¸QWÃ?_x0004_L_x000E_[°Â?_x0010_»_x0003_úÓ?Ù@ðI¶°?²JøQ×Î?_x0007_l_x0004_;¶?_9f@k ²?g¢öÂ?½,_x000E_Ü+R»?ç¼ni_x0007_Æ?{¥_x0006_BSMÂ?ÃÈ@öØÍ¿?NÓòÖ[	»?è³÷ß®?®w©êÊ_x001C_Ä?3³ÍRÛbÁ?·a	&amp;ô³?x{.	±Î?_x000F_fÈáùªÄ?`_x0018_ïø_x000E_dÀ?KõZ_x0012_Ã|Â?lFTË_x0004_]Î?ÿKgÇ_x0002_Ç?ç¾²Â/gÑ?6_x001F_#°Ã?2é¾2_x0011_;É?Ìé"É_x0002__x0005__x0012_6È?A)_x001A_	ÐÊ?:ÓJy_x0010_Ì?"³­|3,·?ö)_x0004_@_x000B_°À?4)ÙÿÑ«?dºÌÿÑ?H&lt;Ó|oG½?¸ug.²ª?gÛ_¥2Ê?_x0014_u_x001C_´)¶?ùó"DÊ?_x0006_ñlÀº?ýc6/;¹Î?`_x0018_L_x0006_g¸?Ê_ñ_x0003_Ú¥Ê?æL¾3¿»?lw*µ_x0001_ßÔ?4¤C¥rÇ?_x0002_p,MH*&lt;?¬¤µ¸¸`È?¦»\_x0011_¨´?_x0014_3;ãä_x001E_Ë?_x0005_uµIÖ?_x000D_ý_x0014__x0016_»?¦!ûìÏ?÷¸9ùj_x000B_È?!YÚÇú[Â?Âð×_x0011_¿MÒ?/_x001A_d_x0004_Á?ô_x0002_Ù_x0006_ÈÁ?j«ÌµÜÈ?_x0001__x0002_ÂÎ,0Ç?X&gt;_x000C_H?hÆ?¸ìoYÑÒÑ?Üú¥@v(Á?å_x000D_RE³?ì_x0015_Æ|_x0003__x001C_¾?_x0014_³ÿ+¹¡?ÓÛ_x001F_(4Á?!öÛ¼?¾©j_x0002_MÑ?ä~3_x0001_&amp;Á?Æ_x000E_Ø^Í?Bý+}ÍÂÎ?,_x0015_&gt;j`OÎ?_#H_x0015_Cr·?_x0001_óH_x0012_n¿_x0003__x001D__x0003__x0015_2Ð?ÚÇÌ;M®¿?u0¾$T3Ä? QÏ¾z:Ê?_x000C_Ý_x0003_Q¾³Ë?îT__x0013_ôÏ?YÁàþ£¿¾?ûõ©-Æ?I)aÐ_x0016_§º?_x0011_òM*$EÆ?_x0006_Ò|e­_x0011_Ê?Ú¥3N§Ñ?úAJ²«Ð?Ië¼&gt;ëRÂ?¤D÷âyÌ?Xç¸d_x0001__x0002_AO±¿ÈEM_x0007_?HÒ®ÈX_x0013_É?¤"òçRµ?ALXX0²¶?¸ï_x0016__x0002_ÑÉ?µaJy{Å?Ãä_x000D_¯£¿?_x0004_þWz_x0018_?_x0012_cMÝ}«¼?Í_x001F_¬µÂ?R==Ø{3À?Ud_x0019_Ã?Ps$¤?¸hç_&amp;?ÆòãÅ?p:_x0013_Þq@µ?¹áþVÐ?r_õ£_x0016_ø¾?#Åô	wWÀ?_x001C_y¹¸ÊÂ?rVªp&amp;Å?ÝÇ+ÙD«È?¦_x0011_6÷¥?Hw1ÖfØ?à¯_x000C_%_x0008__x0005_Õ?\iéþ*B½?8DÇb°?_x0004_VûpA¾?ÏH±òWÆ?ûÂûEÉÉ?_x0012__x000F_i»?_x0001__x0003_6,b+¿_x000B_¦?_x0012_'dpäüÔ?¾ád!Ê?sÚÀq_x0011_%À?ÑÒLq	Y¹?:þK®_x0019_´È?v·_x0005_ó(ÎÐ?°´u¶_x0003_È?&amp;áõæ¡UÆ?¢±c²oBË?ã{i6{6¿?ËÌäì_x0007_¼?_3j?²_x0012_Ç?a#º¤TÆ?!_x0012_uìpÊ?_x001A_¦e7ÑÇ?Û~:9b_x0018_Â?@Ê _x000C_ü?F)F_x000C__x0002_Dµ?T)ªv_x001C_°Ä?o0_x0008_Ñ·ç±?kå5_x0014_m?´ßV#øÒ?½j_x000C_pSÊÆ?'|SÑ_x0002_/Ì?Þ4%¶Ç?Uí°Ä°?JÎJ_x0017_û©?Tâ~Ý®À?ÔoÚ`_x0015__x0016_Ç?ôvUEõú¹?IÓ _x0001__x0002__x0013__x000E_Ä?_Ø_x0013_jÝ&lt;Ì?ÆêM°+¾?»,ñ@j1É?ÁAÝ%CÀ²?¶½d&amp;¦É?_x0008_	&lt;½V_Ñ?i¯ ¥ÆÇ?î¤|eÅ?	ëø¨_x0013__x0005_Ä?\«[äÅÅ?Fâ_x0014_¡_x0019_ÂÂ?Þ^=FÆ?óúõçOÇ?APT_x0002_áÝ¶?_x0006_i_x000F_nïßÑ?_x0012_¸§^}ÁÄ?ã½ïCc*Ä?Ûì)N+ÌÃ?p³OånR¦?d³_x0003_iM_x0017_Ê?ÛÅ_?Â?Nú«_x0003_Z¶?bèôj_x001A_B¢?¬èûÙuÂ?»PøJTÀ?Îú°_x0004_8O¼?B¹@'1ÈÄ?¾gâ_x0006_ëºÂ?$d\¡cµ¹?³ÔÁcÉ?Jç;_5¤?_x0001__x0003_9xñLÃ?8_x0014_u:?½?_x001E_åm_x001D__x0005_«Ì?ÆÙ!_x001A_Û&lt;Å?_x001A_z¯_x0013_ª?ÚO³O¨½?(f_x0017_ÛWjÇ?Z¢À^KÏ?_x0001_6ø1·Y¿_x0003_2øÈ?8_x001D_Sa(aÇ?@8~cÌNÈ?5©ØÖ&gt;´?éÏ_x0017_3±¸?ædí_x000F_-´¿?Åot§_x0003_Ê?dW¾_x001A_:¿?_x000C__x001C__x0010_¨¿Â?pµö_x000E_ØÿË?^FÕ_x0013_"Á?^TjITJÎ?#Û_ö_x001E_Ä?úmüB_x0002_Ã?Òä;½ÒÔ·?_x0019_½ðÖûuÈ?RõgxÇ?A_x0007_/ëúÉ?_x0001_¿2N9Ã?Ö@TÅ?ÏÎ²Çµ?_x0014_`_x001B_+T©Î?Þ%fë_x0004__x0007_¤}Ä?r¶_x001F_ÚÁ?_x0011__x0011_CýëtÈ?¨©SI:¿_x000F_Úª©±Ì?dó}_x0003_7Ò?îà¯åZ¹?bÐ°±MÐ?_x0006_c_x0005_rN¡?#_)_x000F_Æ?\¢è[9óÔ?zA3_x0016_FË?_x0004_ á6­,_x001C_?Ð_x0018_£^9À?`À+_x001C_t?_x0013_'ßõ_x0018_ZÏ?è0#_x0012_?"_x0007_º_x0014_"_x0005_É?"x,_x0007_±È?Þ%ÎÊÍ/Æ?ðq@ÌöÉ?/(_x0015_ï)ã±?ÔQ_x0003_0à¿¬?ÿR§íýÆ?2ù÷5ÃhÄ?R_x0013_±â+Ø?0¯ÆÿÈ¡?ðÄ[ã¤Ò?²_x0001__x000F_´©?²Àx_x0002_±½?_x0004_|nI«Ë?_x001C_&lt;§ðÄ¾È?_x0003__x0005_ú¦_x0004_÷µÿµ?_x001B_È]ÙÍªÇ?ÿ¬_x0012_¯y?0$³_x001E_y»?SZØø`Á?g¿÷Ä:Ò?0G¼ÓÛÄ?Í)	©_x0010_uÂ?_x0018_k·¿\î»?ö@Rça¦¾?'¦Q__x0001_9Ð?"_x000C_YPÛDÇ?VWÙ=Ù5Ô?_x0006_8÷%Â?8éýTLÄÊ?~q_x0001_eILÁ?_x0005_4öP ?B K_x0017_Ä?üGÇÎ\Â?5Ù_x000F_{x³É?¡_x0012_Ð'¶ØÂ?ö"wl×?Ñ?°9M¥ÎÎ?H_x0008__x0002_ùRÇ?²1¡åC®?àÊWkrÍÉ?Î_x0012_U5ÌÂ?4Å_x0016_*¢ÅÑ?aà_x0008_K¡Ð?¦_x0008_8ùfZÇ?$bgÛÉ³Ê?_x0008_1õ_x0001__x0004__x001C__x0005_Æ?èíi¦ÑXÆ?Ä¦_x0007_»?|&amp;LùY_x001A_É?£OÞëúÝÁ?!ø©_x0003_HE±?în Õ_x0012_Ï?åèóÇÑ?rJLÊ_x000C_¾?_x0004_#-_x001F_ÉÂ?g%_x0002_«B+Ì?À^ò_x0004_~e?Ôb4ìÿÓ?Ú¼±7OéÔ?g_x0010_&gt;®_x0015_.Î?_x001D_³íAÃi¶?_x0004_«ã_x001B_bÓ?_x000E_;mFáÆ?_x0018_Ð}îèõÆ?Rç_x0012_vÙuÑ?È_x0012_^6YÏ?_x0004_F¬_x0002_úÏ?ÜZïÁýÆ?NÅ¯az}Ð?&amp;u9/ß¨?_x001A_Û±UR¼?n¾'ûê½?¤êÈ.ìÇµ?_x001A_÷4pÄÐ?_x0005_Ö¨_x001B_&amp;Ê?L»A_x000D_fÇ?_x001D_y(ú_x000C_Ã?_x0001__x0003__x001C_)F²?¾Ýæ(_x0004_vÃ?=_x001B_r~ò¹Ñ?Òb¨_x0007_+¨?.óÛÏëÊ?L¥)3Ò¶?_x0002__x0004_,õ_x0008_*Î?U,_x0013_ËþÊ?[Á23Ì?_x000E_eÅO8®º?ù^ëÃß:È?*¶0¶XÃ?}_x0010__x0018_	ÊRÍ?_x0013_q3(Ê?6õ7¨«9Á?n2Î²Ê?_x001A_k_y Õ¶?Õ1²ã±?(v_x001E_s²?§WwÂÇúÀ?¨q±æ_x0015_=¤¿_x0010_Ì|ê_x000E_Ñ?`yð¹qÆ?¿]È¤É¨Ì?ç5/whjµ?_x0012_&amp;ñj2*Á?_x000B_H8_x0007_È?Ì!$cgº?"Dê°·?¦î¶_x001F_Ã?:ÜÞ=yÏ?RÄÕ_x0002__x0003_oTÈ?×²{ [_x000E_Ð?e_x0001_éùrÁ?4_x000F_'_x0014_è¢?ìU-¹JÏ?{_x001D__x0011_gEÀ?OkÓQÓtÅ?búdä_x0008_YÇ?ìb¸úì¿?_x001A__x0002_°&lt;fÒ?¥àáYV_x0014_Ó?²øè+ÕÂ?ïë.{ÒÀ?ÛxFÌ_x001D_$±?¬^©é&gt;Ð?ñËEûÏ(Ç?z#Áx+&amp;Á?_x0010_ÿâí_x0003_×?Ü(TsÐ?ãJÈnG¡?fÉîÑ_x000D_Ë?Þ²=õ°½±?È,Ø_x0010_¼¹?_x0012__x0018_|£Æ?yÕ_x0015_¶_x0004_Æ?ÉZ¢]lJË?_x000F_-_x001B_Ü_x0008__x0017_Â?æ!ÛöÆ_x0012_Í?ægÄI_É?rÁù ô±?B_x001C_XLÍ¼?êÄøBvÞÀ?_x0001__x0005_ð tÏd¾¬?l_x0005_4B_x000E_ýÀ?_x0007_Í_x001F_P_x000F_IÇ?þÑÝØmÒ?Rû¢oÑ?è7^AúÆÅ?úÈ|U_x0015_Å?*_x000B_]ÖÌ?_x0004_àðjS]Ê?Ê0OâçD°?Ðq«ÁÅ?ñ_x0015_x«ÿ¸³?Þk_x0018_A%Æ?ZL Ñ{À?ø_x000E__x0010_o%GÌ?ú1_x001D_eÁ?Ú_x0018_«/ÜGÎ?;Ï¡_x000F_h&amp;º?¹ÂùeÀ?°_x0006_K\_x001B_±?¥_x0007_çÏ_x001E_q¿?´EwþÅ_x0011_»?í+ç³?xÅ?_x0010_ô_x0012_ºÚ¾Î?Cÿ¨_x0006_Ï?FGLÔVÃ?¬w'Ñ«É?rÅí¹j½Å?_x0002_âÅ_x0003_¿æ®?ÝësínÂ?nÄd£óÈ»?×Ã0'_x0001__x0002_lÀ?b®úËÏÊ?¬«_x000D_»(_Ð?ë»÷^â Å?¶_x001E_ÜÔÇ?Ê}7Ú[Ä?8óÜ_x0005_ÖÇ?æìyÊ½?Tw_x000B_¸sºÀ?!î¡ÕÁ?Ð&gt;vs;_x0011_¿° ÛÅ_x0004_½´?p_x0015_uªLÃ?yhÿðK»?³âc.fº?&amp;-8:²_x0019_­?k_x0015_6ÀÚöÂ?`X}½qëÍ?´¬s×Ó??zÓr§À?âÈëÈ¨²?SÔ\kzË?_x0017_Ç¹_x0014_-ÆÅ?úÐÚËè¡³?¶òÃÑ	Á?4CÃ_x0006_ý_x000E_Â?º-XzÑëÏ? ÌÏ_x0005_k¡È?X_x0002__x0001__x0019_ñåÑ?`Ãý´Å?_x0005_À)MÇùÃ?F_x000B__x000E_;°·?_x0004__x0005_,aÎ_x000D_)Òµ?qNú£_x0004_@Ó?Á¿ô®tâÆ?pZÀ&gt;À*·?_x0008_¦þü_x0011_Ô?¾×bÅ»?ÿNþ,e6Ð?À£%ì_x0019_÷u?ò¯ÂC&amp;É?0	¨y_x0012__x0002_¹?ÆºùÉØª?sð1ÎþÇÐ?_*ô_x0002__x0004_Ë?_x001E_¢¢TG¯Í?þæt_x0008_7º?t_x0016__x001D_P³.¶?IÃ\F_x001C_­Ë?ôB¶ô¶?üc#ÒS¾?_x000B_É:ÃPÁ?_x001C_Ëd_x0012__x0012_:Ì?EC_x0003_¬]Â?-N}w1·Ö??¸Àà_x001E_Ð?ª!À@Åá»?Ø_x0001_y+·?¡~¼ïwÁ?²ÅÆÂÐÀ?×Ô6éQÃ?_x0004_È­ôT?D_x000B_ÀÌ?x^nç_x0001__x0002_¾_x0014_¾?Ê×)Ðú8±?ûÕ 	î·?²î;ÙÐì­?üÔºc#Ì?%ÏÐµ_x000E__x000E_Ç?1ß£_x0017_|ÀÓ?îáYÊ¨A´?_x0015_\XÞÁ?_x0018_(Nõ Î?ÈÒï[_x0001_ÊÊ?B-óclÄ?_x0014_,Yï¯?)_x0012__x0003_§NÁ? ô;SÉ´?¿±+¹?Jârrß×Ì?_x0002_¯Ê_x0006_ö¶½?:½KDÆ?_x0004_.ë×ywÅ?lUÒ?f`}ëÝ_x0004_Î?Ü_x000D_·Ë?g#ôûÆÃ?Jw«x©½?!_x001B_TÆ?_x0012_¬Ç¼Ãì¾?®¡¸¹pw¿?_x0005_w_x0010_;ªæÄ?D*l}_x0010_Ì?²JëÀâ_x000E_È?J_x0008_ããäÌ?_x0001__x0002_×å_x0011_]ÃÂ?4EýV¥Å?1î¡\?F,_x001F_gp½?é-ñÐåÆ?h4â_x0004_/ÔÄ?Ì_x001A_ï_x0014_²?ô_x0008_{ñÄt¿?Wî_x001D_ïÂ?$×÷|_x0013_©?uÌAÉÆ_x000E_Ä?æ¯tÙÿóÇ?®ÙÃ.É?+_x001E_4_x000D_È¹?z4Ç4¼Ð?PxêäxGÏ?¨6ôt¨^Ë?ðÅ`¼¿ª»Sç¹ÝÀ?ÓÌC~×Ó?Õ«V¸ ³?{éZ6NÁ?Eo³Ð%Â?ØS¤c(K?x´À_x000E_pÊ?`ï! 0 ?·¢H¤_x0016_Ï?\_x0015_ªü	zÐ?Bw2|B{Á?9Ç_x0003_ä__x0003_¼?úå_x0004_±EÃ?è¨Rv_x0002__x0003_Ë=Á?¹ô_x0010_ÑØÿ±?U_x0007_+_x0012_Ì?_x001E_sxå_x000B_¹?_x0012_õg_x0008__x0019_È?é_x0015_}¯È?^ïëç ÞÈ?}	AÓ§_x001D_¿?_x0002_ºDj¡!?×_x001B_}ØºÄ?_x001A_(BõÐ·¿d3Ä3ÓüÈ?_x001E_/NÉ²}´?nñrá;EÑ?hå_x001C_«ó?AxT°dÈ?Rö·Äþ_x0001_¾?_x001C_¾}Ããï·?o_x0012__x0016_E_x0007_Í±?ê¨ÃåÒªÉ?1;Ût°È?àÜûµ?¢%_x0019_&gt;¦jÉ?{Än}Å?sÞî_x0001_Ó_x0002_Ê?p_x0001_÷ø"Ì?FÏËý¹¯?÷YÓ6ÉÀ?Î+I¼G2È?º_x0005_µ)_íÊ?_x0001__x0013_îÒ_x0012_ÅÂ?WÕÐ_x0019_òÇ?_x0001__x0007_þ¢_É!_x0010_È?_x000E_ü.X?Ã?y_x001B_ÿøTÂ?8ÙPT*?_x0016_ãÝ³¶¼?¿_x0002_Øå?°Êýs£?_x0018_4KL0_x001A_Ð?í^}Ê®Ã?Ïª_x0019_à³Á?É©·]âÃ?_x0006__x0010_Ù,_x0014_sË?Ô¶åç"¸? ±ÖÛnñ?-eUÊù½?¨x_x0010_£-QÓ??èr_x0003_Ì¨¶?eÆã¦¨_x0005_¶?uAü¸[Ã?_a¹Ã`¬Ã?} ©?º?ìçîZQÐ?_x000E_\_x001E_1_x000F__x000F_¹?x þZ¨ÌÏ?_x0004_q5-(µ?siÖÅl¬¶?¸?d¶_x001D_ÈÆ?²:_x000F_½?°m"Ä¯Á?TRíyªVª¿jm½È_x001D_¤½?ÐIÊ_x0004__x0007_ôEº?á_x0003_±ã\¾?	è_x000F__x0001_ä_x000B_°?0R!u_x0002_áÅ?Â_x000F_ú^È?iÊÈN0Í?ênYY²*Ç?ºÔðjÊ¶¶?Ý_x000C_í¶ü?É?tB_x000E_ó_x000B_È?0GCÄë¿3U%Â¬Å?üßï H·Ò?Ì×vÆ?n7ÖÚµÓ? ®g_x0005_Ì?!Ý_x001E_=ae×?£ÊÉwdÇ?yF1Ey·Ñ?ÑkóÍ?_x0006_¿!°?(J_x0014_²¹¬?_x0005_¢Ð=°³?.Â¥éì_x0017_Ê?ô%×_x000E__x001F_É?XY+ý±?õ¢¸ßN_x000B_Ë?DËânI·?_x0007_¾Ñ»eÎ?ÔäÎ?y×ýôº_x0003_¿?_x000B_WÝýÁ?_x0001__x0002_Q Ùï[Ñ?¯$vÊÇ?&lt;u¹o_x001F_´?ÀÀ§t_x0013_À?hÅá9Ã?µótU_x0006_@Ä?Âpÿ_x0018_zÈ?PÃ³ÛþÊ?R3f¾Åú¶?ÞïI_x0007_]oÊ?§¾ø_x0016_äÇ?ð"Ö¥)_x000E_Ô?_x0013_Ù_x001D_òNØÂ?Äî­zõ_x001C_º?u_x0005_b½À?´,çäy¹?|_x0007__x0006_öÈ?ö-¬&lt;øäÍ?EÎßWE^Á?_x0001_gñz.À?¦_x0002_$x°2¼?_x0010_¦À}¡F?»_x001C_$Ü÷gÃ?6_x0018_	+Æ%Ê?ÆÉ}_x0018_­ã¯?î_x0008__x0018_ÞÊ?X_x000E_§ÈýUÃ?æXú7_x0005_§½?0Â»_x000F_!ß±?^ö=q*iË?¢å­_x0002_­?ÝJý_x0001__x0002_k'¹?ß?föË´?Lü»&amp;/Ç?À¨jÇ Ì?þ3ól§Ç?ÙÓE_x000E__x0005_Ò?zU3½ÓÊ? Ïèjµ?_x001E_wTV¹?¤O_x0018_þÜË?©e_x0007_|í¶³?úï:áfÇ?&lt;Å=Ï^?k;IúrfÀ?E3÷³ÉÀ? küeBoq?¿î_x0010_bº?_x000C_ÿ!ô'Æ?HóèM[Ô?ÐÎ[_x000C_¤Æ?¡®I*êÅ?è®#_x001B_0È?©Ñ4Qe±?à¬*Ì¬?âÇôâMÌ?_x0016_gs_x0012_ºÅ?ZÒ	_x001B_	È?Ê|áÙ«?½?~ª´fäÁ?óËeÕ_x001B_È?ç£Û_x0011_QÿÈ?DE¬ÎÌÌ§?_x0002__x0004_ðÞ_x001E_XøÀ?:E*D Ë?È¤i_x0017_rÈ?`_x0019__x001B_ïMPÑ?_x0011__x0007_YeÁ? T&gt;ÛùúÂ?kBºrÐ?ÔóÑI]Á?ññ_x0003_â_Á?Ò_x0008_Ï¢bx¥?Dr4-µ_x0012_Æ?"È_x001F_ß&gt;KË?_x0002_É÷¿È?_x0008_»È*Á?í:@Ôù±?Ú@÷w"¯?¤_x000C_µ©¢Ê?Ö»_x0006_GÊ?¨:î5Ëf´?_x0014_,/ï»¸? ã_x0014_Báý|¿z÷èÓ±_x0007_Ã?_x001A__x000E_=Ñ?_x0017_Å¯#Ì°¾?öpP_x0019__x0002_ÜÇ?ëm_x001A_êÔ_x0001_Ò?´þð_x0017_F$Ð?Zþ²¿%ñ)¹H£? ·_x000D_èF[~¿«çâÝ;Â?§Km_x0001__x0002_h-Ë?Ô£å_x0018_ñJÈ?£MÍnÇ?_x0017_Ï&lt;_x0015_©¹»?yÊ@º½?`*®AëÀ?¢¯T_x000C_æ_x001E_¼?	©0bm_x0013_Ä?*iNi_x000B_uÄ?¿åLúy%Ì?_x001E_ï9Õª_x0011_°¿o_x0018_ã¿n©Ò?Õ³(¹û_x0018_Ã?_x0013_õ-n¼?rvÏsÆ¯?*ð_x001B_êªRÇ?ã_x0001_ÎåS´?"t_x0004_Ýöö¿?(`_x0011_FÎ}Â?±_x0016__x0017_î¿?	ö&amp; ]éÃ?89I_x000C_£É?Ø_x0019_òãìå?æm²Ùÿ¿?^ý]=äEÇ?S=ðË?ò{¦Î]Ä?»¿_x0003_è_x000F_0Ï?çTµÕKþÐ?_x000D_82²Ó_x0005_Æ?/?_x001E_jÒËÅ?-)PPwÂ?_x0001__x0004_ð(êAd6¾?_x0008_ÔE/ÏYÒ?3kÙd_x0007_¥Ñ?	#ô_x001F_)Á?Ôw³Ì¹²?ïY_x0003_°Á?C7ì	¬®Ä?Xëï_x0019_GÍ?X´½_x0014_¿Ñ?mV&lt;S_x0015_Á?8)?¿VRÂ?èqè_x0003_6Î?X±äf+¿mcÖMÅ?Ñ6-_x0006__x0002_Ç?ÜÈÕm_x0019_fÍ?¨§ÑÎ_x0019_òË?´É¢öYÃ?ÈêN=,_x0019_¬?h%µØ_Â?6J×Ë?±N{w¼?c_x0017_ú!vQÉ?bÂ4£VWÆ?R_x0005_Q4Üe½?ò_x0018__x0016_¡?!ÃGRÄ?é Ãå3?&lt;2x·3À?Äö_AXÅ?|±|×w)Ì?_x0010_^¢_x0001__x0004_`_x0006_Í?_x0013_ÄÚGðÁ? XWnä?þõÞF¯½Ì?~ZD_x001F_µÙ½?PDC¬tÐ?æÆPÜÊ?èã_x0008_@+_x0018_Ï?hvü£WË?¼yñ'9'Î?ªÐÖ¿Ç?Ó&gt;9®µ²?	#´þEíÂ?:_x0001__x0002_c|Ð?E¿¼u°?n_x000D_×µ¥?ä¢eRõlÏ?vÎÞ_x001D_×Ð?±_x0018_BL_x0016__x0007_È?ºÔM_x0007_¢_x0018_Ð?ð_x0006_ZÆ_´?7_x0013_Õ_x0011_6¹?lýÆÑ|ÿË?A:_x001A_ý_x0019_Á? _x0018_ü9Ðº?,b¨_x0008__FÂ?_x000F_C´_x0003_e¬°?Àü_x0019_Ó_x0019_æÊ?åe6_x001E_BÍ?´R_x0013_êÑ?òéqæ8¿?=_x0014_Sµ_x0012_¨´?_x0004__x0005_Æps?_x0019_ÄÌ?îÉ	ã]ìÄ?°_x001D__x0008_ê·Þ?âá'_x0002_ÌlÍ?^jôµüöÇ?&gt;zY_x0001_²"É?@xº?úSÖÀõß©?êî~_x000B_ÐÂ?½_x001E_E:Æ?_x0006_m.9Æ?KTéI_x001F_¿?¶pM_x0005_#Í?Ê£]Ç*aÎ?z_x000E__x0015_¼âUÀ?#fÛ4¨±?×_x0006_B¤å§Ð?L@¦¸É®?¤¾°´Â?_x000D__x0008_(Fgcµ?_x0001_Ì_x000D_±ß_x000F_Ò?_x001B_®_x0010_Æ?¾ÕBF_x001C_Ì?ìç_x001E_ÌÈ?®§ðb§Ë?D	vÚ19Ò?nñ_x0003_÷ýÇ?{²_x0013_ZøÃÇ?¦ÚÐbcáÍ?_x0002_"|zT$¡?ª F_x0001_ÜÂ±?_x0006_éIü_x0004__x0005_&amp;ÞÅ?Ù«Ko7=³?Qÿú&lt;_x0019_O°?6g_x0012_+ÝÌ?n@ÛþÃ	Ï?ß¿îÎáB²?Æ7u_x0005__x0010_5Å?Eµ²i_x001B__x0019_¿?§ä´È?´÷_x0015_UC&amp;Å?îWJq(q½?òë:ìÂ?èÅÐG2É?ò&lt;ÁH_x0014_@ª?t£ÆÌ/@Á?FÜZÖ¾?tÏEákóÑ?ÇâF í¸?_x0010_{e!_x0006_½É?wX_x0003_MÏªÅ?ïÝFBË?Z¶Á³_x0001_Á?ñH£¦¼O±?Vê_x000D_³ËÊ?L¬È}$²?6:_x001E_ÓÏ¶Å?*_x0001_ï´õ1Ó?ÇÿÕ;Á?´_x0019_»fË?ÆAA¡AÐ?n_x001F_ð`_x0019_Á?Õq_x0007__x0002_xÚÐ?_x0001__x0002_òpBÙ²»Í?m¬tîm)Á?_x0017_Ù¦äd&lt;±?·¥zM¿þ¤=ÅßÙÊ?Pñ¢IÊåÎ?uìÎØ+8¶?\_x0003__x000D_¾¸±?ø1é&lt;ñV?_x001A_e±´ Â?Q_x0004_J§Á?þIÛÝ{À?X_x0018__x0018_K_x0014_6¢?Ão_x001C_ýwñ²?gZ3¯ëÆ?¹¬#ïº?F|uÌ?ìq±]°©?_x001A__x0013__x0017_Ü\Ð?æÐ³&amp;qÉ?	u_x000F__x0003_·Á?[X½/_x0008_4µ?\_x001F_`ï{o²?¢_x001B_ôDÚÅ?U_x0015_Ö´?Ë_x0015_«|%ü¹?ÿ_x001C_Ã¥¶?JM¦¹ÉÌ?_x001A_Z'ê¢_x0019_Ï?_x0008_µ¼g_x0017_¸?Là%ª½©?Kã/_x0001__x0002_Å_x001C_Æ?Ò}ÞëE³?Äáå_x0016_*L¼?(zO:¦?úqíWÔ?æBóQ5Ò?­Äºµ¿Ê?t})¾¦=Ä?ü;_x0010_ê\kÀ?æ¡ò'ÀÝ¡?~ád_x0014_Ì?YèÖEú·?_x001C_k¾:_x0007_ÊÈ?©uÈT^Ä?ê­(«	Ä?&gt;_x0017_~ÅfÐÓ?_x0010_¶kÜ2R²?i¬OÂãîÌ?-0ÑÂ@ÍÀ?A¦Ì½ÖÎÃ?Z_x0017_NmðNÉ?&amp;Y_x001C__x0001_¡iÂ?@±Ôh?_x001A_¤"d)À?Rø¡:_x0004_!Æ?Ör_x0001_%w¡?13;COÌ?_x001C_ê[°Ç¤¿´Aª.yÙ¹?Â¢_x0010_	$¾Ä?øiáß_x001C_º?©¡º?</t>
  </si>
  <si>
    <t>e7001e28d11ee165fdac7f9a8de9e060_x0008_	_x000C__x0003_"ÜÆÍ?P_x001A_CÄû´?ªýº8:²?Ð³_x0007_a.'Æ?²£'è·?XZ ØjÊ?CYÞ½_x0005_¯Ñ?(D7Á_x0018_¼?_x0008_Ma¨_x001C_³¿ÕåßPúù¾?_x0004_Gá_x0004_¯?Ë?vÖ!Ç?_x0014_µ_x0007_-ñ?¶_x0012_æï¼?óá_x001C_ÿ×^Ó?òÂßò_x000F_Å?Sò`$¥Ã?_x0010_a,_x0019_é±?Î2_x0006_ç¨¼?Ó!&lt;AÝÆ?=þ¯_x0008__x0002_ÇÆ?hdsî?ÒGp_x001A_©°?²MóÍ½?_x001E_DVØ4Ä?×¸RÅÙÆ?_x0012_©"_x001C_îÄ¥?p}XÿÍ?ùa×tûÉ?_x0010_F])HRÔ?Þá_x0001_.,È?°'þ§_x0005__x000B_6?_x0010_ÎZÛ~Ä?¤[µðgXË?ø\¡uÁ¿0qÞ6Ó¤?u¾±PÒ|Æ?^*iö_x000D_­Ñ?áÖ0UÚÈ?¾Å# Ë Ç?blû_x000E_aÀ?ÎÙòK!;Î?_x001C_¯_x0005__x0017_Ã?³_x000C_G_7Ç?@	¢¦J[Ä?,5ï}²µ?_x0015_v*_x0010_àÈ?bÂrÈ&lt;«?Ã®_x0001_'U¡Ê?W_x0015_à]LÏ?%_x001F_	9_x0016_¤Ä?_x0001_=²_x000E__x0008_IÅ?zTpw_x0016_Ò?}dB"zÆ?0	±_2Í?_x0002_;Ì_x0018_°EÍ?_x001B_·þ_x0003__x0016_È?Ì×L-jÀ?¶ìEtÔ_x0006_¾?SÕ7äßÀ?vÌ#_x0011_ç¬?ß·_x0008_æ_x0004_¾?þO¾º_x001A__x0007_°?_x0001__x0002_^)¹_x001D_CÄ?1z_x000E__x0010_Â?óoKe¦-Ã?_x000D_]ë§&amp;dÆ?¢dU_x0014_¶8¼?jàxÖ&gt;È?#H2tÄ?&amp;Búes_x000E_Î?¾.ò²£?±Ò÷_x0011__x000F_óÐ?©Xò´%Õ?Ð¹:ÁÚË?)bçní²?´+Þº°?4´£±-Ä?Rbì_x0012_Ä?Øü_x0011_dÒ=¶?ØXÅ×V¯Ä?_x0004_81_x001F_Ñ_x001E_À? ô5Y¿¡ÚÏñ9QÁ?P\[xNJÆ?#ÄáÎ?_x0018_Ïù^Ïâ?×eÁ(²?Oï~Í¸'Á?*_Å»Í ª?_x0001_8v_x001F__x0016__x0007_?_x0014_Æ.ú·çÉ?ß°_x000D_cê&gt;À?+_x0004_Èb_x001E_Å?_x001A_4`1_x0001__x0006_3êÃ?íÀ\LlÊ?Á_PÂ®?_x0016__x0002__x001A_¢?&gt;õDù½Î?°_x0016_8*Ú¹?£cå²vÂ?ð¹g_x0004_ÎÂ?¦üô&gt;àBÐ?]_x0001__x0005_ë_x001E_¿ê\¨²·Í?º±YP_x0006_oÈ?« IúûÊ?*­ÚÜ_x0003_½?'KyL©#Æ?*¤#òîÈ?ú-èn_x000B_ÓË?ÉTíafÇ?¾u,´ÃÇ?ûUD_x001D_ÍÆ?8_x0006_ªKÅ=·?J©P7n»?b_x000D_õæ&gt;£³?"xI0«Â¿?8*ï_x001F_Ô_x0017_Í?¢HN)Î_x001F_­?_x001E_&amp;_x001F_ØþÅÀ?ÕhÑJg²?#_x0011_Á_x0015_Ä?_x0001__x0001_9|_x0015_p¿_x0018_c}"FÕ¸?\\_x001F__x0016_Ä?_x0002__x0005_SÎ_x001A_°ª4È?©_x001F_G~´?_x001A_=öqq_x000E_¥?È_x0008_`#3½?ÍT/_x000E_%³?ÈÞ²ÖÑ?ß_x0012_r@;Ê?SE¢~_x0004_ñÈ?¸Î_x001E_&gt;:¼?_x0014_ìd®F_x0001_À?&amp;áÌ_x0013_ÍÍ?¨õÚª£1»?&amp;ûºçò½?ò_x0003_@7àÇ?NIh_x0010_zÀ?iw_x0011_m»¼?q°öxû¾?£_x0002_BîÆ?"_x001A_àl¿?_x000B_;_x0008_ðú¬À?ìG2;?Í?î/ _x0013_î³?ðH¹Þë¤?lÈBÈ?,_x0012__x0003__x0001_9¯¿zë®_x0005_Ò?zsé]Æ?¼«_x0016_þ;îÁ?ÎãË8ÇgË?jrK¾_x001F_Ç?î0P¨wµ?hàëµ_x0001__x0003_Ì?^ÍØÈ?¾Óþú³»?º§ñ_x000E_ºÔ?_x001A_Ô³_x001E_¹8»?Ë±ÉtÊ!Ã?QÁ1Ï£¿ÙÖÐÉ)\À?·_x0005_ÁÌ?¯'t_x0019_,»Æ?ã¾0a_x0012_Ö?3_x0010_óI²?ËN_x001F__x0019_£öº?Ù,×8v¾?ë_x0013_?ÂVÊ?hù_x0017_­_x0014_Ô?ñC¼w$À?U{î¡@øÇ?_x0001_æÆ/K_x0006_?ÌjÉ ¬º¸?fÓ_x0011__x0005_¨?£ËÝÞcÅ?×Ñ²º?_x0019_Kêúm?¹ö%_x000C_Å?Vl6qÌ?t_x0011_¡¡ÝÙÍ?Ù«Û1ð×Ò?+ZØ4_x0002_XÇ?WrâÎ_x001E_|Â?_x0012_lpnÌ?&lt;0J¾÷Í?_x0005__x0008_.Ý_x000F__x0004_Ð?ªÈçJæªÆ?è#h_x001C_ÞuÀ?_x0018_Coÿù?Z[9¥?ÎÔY_x0010_È?-C}WÙsµ?Xv_x0014__x0010_$Ä?ÂSålçb¯?j{_x001B__x000C_a¢Ë?4äk_x001F_2VÂ?ÎEB¡_x0010_»½?ÅÉ³FÊ?2l_x0002_Vº?^_x0013__x000F_ ÂôÄ?ç¦Å'¦_x0013_¿?D@\D'»?_x0001_ú©KO´?x&lt;k-õ_x0007_Â? Àqå=Æ?Ú_x001E__x0010_H_x0003_Ê?0mJ3`Ê?èCjâµ'Ç?îg_x0011_«_x000D_u¢?äÂ_x000E_É?² GYØË£?_x0010_¶_x0006_sBÅ?Ô	ðÆµ?sã#~6wË?h,êmÿÂ?O2!3L«?ÆSpS_x0002__x0004_-,©?,:ú_x0011__x0004_!¾?N:u_DÐ?ÞØ_x0019__x001C_ºÅ?_x0005_£)T¥É?H×ÈÙÜÊ?êdïJ¿_x000B_Þ_x0006_Æ¦AÊ?þ.3Jt÷·?»kiÐ?Ö_x0012_'E¿ëª?1¬»Jp{À?eÒ\¿s¸?÷mìOÝÊ?y_x001D_ËKÈ³?ò_x0003_ÌwÒÅ?¬Ò/ªrÂ?ÞÌ_x0006_J1rÅ?PÇ_x0014_l_x0015_n´?¡V ro·Ä?6¡.Íº?üÉ¸_x000E_¨éÓ?¼ºíÇ©?p¡CÖ×Ç?üâ _x0011_¯ÀÄ?ã_x001F_ôóHº?ÉÝîs}OÅ?&gt;¶åL©È?_x001B_¥±²÷×³?/_x0012_¶È¼Á? ùX _x0001_Á?OUõ1´?_x0001__x0002_"z_x0005_ÄÆ?ÜJl_x0018_×?k[¢±0RÑ?²N_x0015_|*Ã?I«¢~_x001C_È?_x0006_3H_ÎÀ?_x001A_Fªw=º?_x001E_Cý{é7È?W	~övÊÅ?RÝÆPº?A_x0019_1GÄ?{Oä'ç(À?Ú¦5-9Æ?ñc1¬NgÈ?í~ñ¦P³¼?,è¤Où£É?_x0010_Q _x0010_Í?iø:¦_x0004__x0011_Ò?µ]´·À¹? ë?D4Æ?ï=Ð_x0007_K¿?_Z¨_x001F_çÇ?/_x000C_ÛÂÇ?_x0018_32í¾7Ë?Z´¿ _x0014_á¬?_x0014_¦|xÂ?_x0012_jÛoè¼?TVú_x001D__x001C__x000C_¸?²P-S_x000B_.ª?ðån2È¿?ÜÀR8Á?þ_x001D__x0019_I_x0001__x0004_ìaÎ?^_x0002_9¡J_x001A_¹?~NØÿõØÄ?S?¥[­_x000D_¶?85ìHßÆ?_x0012_í ESÆ?ø_x0005_ýmhÉ?_x000C_,_x0003_±°ëÀ?q«ò¤»³?.àÛ_x0004_¹?_x0001_Çý]s?_kñ¾û±?4Y_x0018_ÑÀ?ô&amp;H²¾ÇÂ?ÍH¢)pÀ?ç#Ì9Â?ðööYf?msò8TÂ?öYwY¡µ?Vv_x001E_ãz²Å?Óy½¶rË?âÍ%.'Ð?qÚëòé´? _x0006__x0013_E	_x000C_Ã?|6ÐVÐµ?!@F»[±?_x0016_ôÖ3_x000D_Â?Zi¤³_x0015_û£?hã&gt;Aá¦?Ðp3nà¾?H¤[_x0011_¾4Ì?Ü§#ÄÃ?_x0001__x0002_Á_x0003_G_x0010_zUÂ?_x000F_tzÀa_x0007_Ç?4µ¥_x001E_=ä½?RT_x0012_Å?ÎþQjyxÃ?_x0018_­{dïº?Zä¼¶:_Ì?o_x0011_ô!8½?ï²? Ás_x0002_õÀ?_x001F_Ìifü¼?¼×äîÊ?$²¥f¥±?ÁjPm°Å?_x0019_2AÍÅ?áVF_x0015_Í¶?9úDV¥÷Â?¯è²_x001D_	¹?çã_x0008_ëñ»?x+Ýöò_x0018_Ä?ýå,_x0014_%µ?{_x000B_Ô_x0004_aÃ?{ zu´´?!?ÚÙzBÈ?8@ýË?ÀËñ_x000E_ó?_x001E_à?µËiÎ?D_x0013_ÖÂ?2ûá"_x001F_Â?ªPN_x000D_Ð?¸³|Õ1¾?©.ø_x0001__x0002_ç§À?dlôà_x0019_`Ð?òÆHËÃP½?÷¡ZB XÈ?	Ñ6ñÑ	Ç?J4!D(Ì?­g]_x0006_,°?ÙeèeRjÀ?Jv÷bÂ?º_D _x000E_ØÈ?æjL@ÚÄ?[_x0014_éí_x000B_À?_x0001_nU«¡vW?Ë_x001E_»= 6Æ?¤ÔÏñÈ¸? y©y1É?`_x001A_eãÀ?\bËNx÷¥?m_x0019__x0008__x0003_FÊ?O_x0014_G'9©É?VB&amp;á3_·?ú_x000F_°:÷»?_x0014_þüÌ_x000B_L¿?øùg¬÷Ë?Òr®Né»¼?(¯få·G?)]\ªÊ?Ö/_x000C_-ö_x001E_¾?lû×{áÒ?,_x001E_XÂÔ?LF'ÜµÀ?¬1XgüÍ?_x0002__x0003_O2º_x001B_ØfÆ?_x0012_ÚTÄ¸_x001C_Ç?§ø¯=3¹?úK+]¾_x0014_Á?®ð_x0005_L9³?¿î§N_x001A_½?2ä_x0017_/4Í?@Õ×C£¬¿LóT	´?®CÞ#èÎ?@&amp;³BèÒÐ?_x0013_j(²É¿?ñORÍö½?òb{º?_x001E_JScµ¥¥?_x0013_Ó±_x0018_4Â?Q×ab¿?hè&gt;ä¸_x0017_¼?_x001F_¢Î&gt;u¼?L@\_Jó»?JC.ìw¹?ßt´_x0014_¨Ç?_x0006_F_x0003_ËÊ#Ñ?ky"6_x0001_Ë´?À_x000F_þp²Ð?ÒYæ_x0018_ À?ææ_x0017_Åç~È?§u_x001A_üÃ?«ò*ì*¥Ä?Ó!ê¥þLÊ?ÀZªkµÍ?ÖZ÷_x0002__x0003_,£È?ÔÏIaÓ_x0013_¹?-Nâ¥·|Å?¤dª¡G¼?¾ÍÏ_x0010_.r»?¡¢_x0019_¥9 Ð?ðÜ°!Ám?xÝ¥µè	¼?[ÝYÃ?_x001D_T@z½KÆ?ý©_x0005_P¶áË?X·t|(Ã?#ßöÈ¿¨98aÄ?~$ì_x0019__x0015_Ð?_x0004_Å_x0001__x000E__x0007_ÇÐ?{Ì_x000B_ñÖ/Ð??V´¤sÌ¿?#®¾?´ïp¹?õ¾_x001A_Ý4Ð²?_x000B__x000D_2lüsÀ?ô)fçL»?@_x0006_.ôD ¿Ù#&amp;FFÈ?I©í&gt;À?ÚÝ_x0016_pr½?PÉh]§?±cSÐ?áq^Ú¿?º&amp;A£À?t_x0016_þ§_x0001_Ï?_x0001__x0002_îB_x001F_qÁ?J_x0008_ÛTYøÄ?ö¨u¹ÛÊ?xNÐ_x0015_8_x001A_Ë?²_x000E_r1ÁÁ?E_x000C_=ßª?_x0019_oÏ|{È?=û{·_x0017_È?_x0016_ÐïhÉÃ?&gt;MM_x001A_"Ñ?æ"9_x0018__x0018_§Ä?¨&lt;FïÇ?â_x0011_\Ò?oÄV Á?áWr,¡Ä?y/Æ»7Ã?íjÓ]^_x0014_Á?M6ÙÑK Æ?êËÏXÈ?xne_x0012__x001B_¸?m_x0008_OáPÎÆ?"Åt¶_x000D_Å¼?&gt;±bË´´±?VÚ{_x0007_£»?,¸D_x000D_ éÁ?&gt;u$à_x0011_òÅ?(ýhE~ª?_x000C_+1ÕÎ?ò_x0001_+Û_x0004_MÆ?êæÍK1¬Ê?xbPURºÇ?Ýuü¼_x0001__x0003__x000B_Ä?ûiÎ?bhx_x0002_éÃ?rzÑóêÄ?^ßFÈñ¼º?i´ä&amp;¿º?_x0010_íSn_x0002_Ô¿àU@éLÂ?_x000C_²[¿OÍ?ÁOg*[È?_x0004_°¾«×WÉ?ëî©JûÇÉ?X_x0004_©ïY_x001A_¢?kÌÙÈ?r_x0014_¯ãÃ?_x000E_Ô_x0014__x0011_%ô¿?Éª_x001D_U¶?3Å`\­L³?lÓP_x0003_»Å?ÞuÎOÐÅË?Ñ_x0004_2_x0012_Ñ?Í_x0001_"Ë&amp;Â?ºaêAÆ?V«×YÅ­?&amp;lHe»¤Ê?]²+L_x0016__x0007_Å?/Í_x0005_ÿ4hÎ?ÆÆµf_x0008_Á?_x0005_#ðDÞÁ?_Ûñh%È?Ôq³îÂÃ?ÊñåyÎ?_x0002__x0005_¯EmL(eÆ?ôD_x000D_FGÆ?I_x001E__x0001_¤]Ó?S_x0018_h_x0011_ðÁ?.OÉyV·?~S¸ÚõÐ?ötlÚ`¬?9i¨q?é_x0015_}nÛ¡Ð?6Â_x0002_Ï?0äW_x001E_3È?äð	l`ÚÑ?vÓè/o±?ÀüÇ7bT?)p:ï[´?ÁMÁò_x0002_È?_x0017_ÏD_x0011_Ù°?ÿÇGy4!Ë?Æö_x001F_é³»?X&gt;}ó­Ã?Ô©%7B©Ï?Ö_x0017_mSö§É?Þ%èçþ_x0013_¦?^Åæ²·à³?Ãþd*?É?¸n.C_x001C_â¾?~ek_x001A_ÐgÍ?,*Ó­±¼?®ãëÃ+¡??Êy_x001B_tÐ¿?|_x0014_ÆãÝÎ?D_x0004__x0003__x0003__x0004_óôÒ?0r 1}¶?øÞ86Nó¾?ÃÙ_x0007_W³Æ?_x001B_É	ÑK±?Òp_x0013_¾[¾¶?Ý1.÷_x000C__x0018_Ã?A_x000E_q0_x0002_LÃ?àÕE_x0005_Í?|X_x000E_¿B´À?_x0018_153«{Ä?¢$~_x000C_«çÂ?,¼GÍ?U6Ä³«Á?Ïdøäk¬Ô?øOHD¸Ê?¢8	:~(Ä?8_x000B__x001D_Ý40Ö?Ð!t3íÅ? tô_x000B_Øk½?È_x0012_|±½_?e_x0004_·UÀ?²²_x0001_'ÑË?dvÛøÅ¹?í:M¥¼?~ÒFTbÉ?È_x000D_Ñÿ_x0019_¹?ð_x0013_¯¬?UÒÙ½_x000F_Ó?_x001A_ò×\XÚ¦?«ÍÃË¼°?Ï8IÏ?_x0002__x0004_«}_x001C_&lt;8Ç?±E·5+µ?Ö4-©"nµ?²Õ_x0003_õ½µ?Å­ú¥Æ?õÎ;ºz¿¸?ûô3*ÈÅ?	åLî1_x0010_Å?Èù4_x001A_VyÌ?åîávÉ?[Ã_x0018__x001A_DRÀ?_x0018_/¦{_x0012__x0001_Ã?_x0019_ºVjÈ?^u§Æ`_x0002_¿?¬_x001A_d_x0016_5¿Å?µ/Gd,EË?d4ÎH¾?¸Ãö_x0007_¶?ýÀlÖÊ?ÁuE¡Å?@j^2ª¹?ªmEþÎyº?Zi¥¿©³?öÅX'_x0008_ÒÈ?@j_x001B_ÞÆ?2µ_x0014_wÿÊ½?µ_x001A_vËÇ?¥_x001E_	ºs´?Q&lt;Ô_x001E_ÀÆ?_x0002_¡_x0017_¡HÒ?»ÒºvØ¸?Gqëì_x0002__x0004_®u½?­ÀjG\Å?BuLÛaÉ?_×¯A5·?ÁB(KW´?¯ð¤5½?n$®P«`¿?d»ë5C	¨?Ý+ÑûðÀ?6»_x0003_ó:TÄ?ÍÂÒ}ðÆ?ì{TÆ ±¨?Vin|_x000F_ÖÏ?+ÏjÏ?_x0006_Ãæ;Ã?_x0001_xÇ¨e'É?Îw`_x001D_»?ð_x000E_%ü¶?¬r*BÝÑ?ÏujtÀ?DBé¼;þË?ÇËGKJâË?Îÿ_x0013_Ç?o´èò¶?®_x001C_4î÷S»?ë_x0017_Ç¼!·?²\¨óX_x0015_Í?ãY	ýO_x0004_É?ÝU_x0005_¿ùÇ?_x0012__x0008_ôkAíË?½	¹µ_x0008_¼?kõRÈ_x001A_Ã?_x0001__x0002_3j¤b§Ã?âR_x0013_h´Ñ?àÞ0' À?Ä*V*²ÀÎ?j¹_x0001_&gt;Å?_x001A_çû_x001F_È?¦Û³7Òû²?»^?!»yÉ?mc´¹×Ï¾?XO_x0005_ZÎ?p®#ÂÑÙ?_x0010__x0018_xÅ\9Ó?­?Çün`º?ösÏ®Ö¼?!3/p'´?ñÝfÐ?pöJ_x000B__x0015_ÙÁ?îD}Z{Â?úÝÙÎ?I*µÿÅ?wçÒ'¶?Ô,H¨ö`Å?¬_x001F__x0008_çø&lt;?ÜW¼_x0005_ºæÂ?w¨_x000C_cû!Ð?Ù%eëY_x0006_¹?¼Fài`¼?×´+^²?á$¼_x000D_@Í?ùvp²´?fÂ_x0010_iª¿?&gt;O7(_x0003__x0004__x0012_mÁ?)QCê¹Â?®vCö&lt;£?`Â[¼´w³?Ð&lt;Paã«?dàa¥&gt;ÐÃ?¦_x0016_¯ÿ¼á·?&amp;v;z&lt;Ñ?_x0007_JP_x001E_0Ã?_x0011_Ðµ°J¾?r_x0005_õP_x0004_$¨?²0P_x0002_&gt;¸?²7ô@Ã?ÉÏ_x0011__x001B_ìÁ?_x000E_Û.»JÅ?Ï©g_x0008_£Ò?~ÒHùÄ?¢	·óqÌ?C	_x0001_+µÄ?ýZu¾^½?Á÷iY¹ïÃ?ããÔ ÀWµ?¹_x0010_ÕÍ(¸?	î1ç"÷Ê?¡fÁÆ?ü6_x0013_¨½½?_x0003_?ôæ¼]É?=ö9¶?_x000E_¬_x0006_rÑ?_x001C_tÛ¿MÏ_x0004_ÚmDÄ?_x0003_ZYpÜ¸?_x0003__x0005_Í_x001E_¯3¢¦Ã?_x0011_oùi²_x001F_Á?|V_x0010_¯ð.º?So_x0014_Â?uÞþftÈ?f_x0016_®U×½?­¶ÝZ.Á?´Õ_x001E_ÐöÁ?Y®æ#ªlÀ?£_x0014_H~_x001D_ÝÄ?(_x0003_pÐ©7?4IDw¤?&lt;_x0011_Ý0ò¸?$5_x0006_&lt; À?Ãÿ_x0017_é¯êÆ?Ð_x001B_enÉ?Ú»@_x000E_GÀ?Ò³_x0012_ZSÖ?ü èìµà¸?®8ÑÕ_x001C_9Í?_x000E_cidÂÀ?iÅ©_x0010_þ¦´? 9«Õ_x001F_{?^£_x0004_t_x0014_½?_x0002__x001A_N_x0007_WË?_x0006_¶ó¦ËwÃ??Mó)QÉ?_x000E_ K±Í?=Ã_x001C_AåÈ?ü_x0001_±J¹?LxÙú-9º?­a_x000C__x0001__x0002_|Ò?r¼J¢È?Ü¯uàÌüÆ?¶Å¬_x001D_W_x001E_»?¨]|¸DeÌ?_x0002__x0010_áÂ#x½?_x0012_p¼u_x0015_mÀ?êÛ_x0016_gýÅ?MpæòÅ?¡¬¸õæ_x001E_½?HìwW_Å?k_x0013_ºÔM&gt;²?Dî_x0010__x001A_¤C³?_x0018_hþ8I¿?YNPÝ7¸?aÓ?;ÖX_x000E_Ã¹·?Åâ_x000D_[}Ë?_x0006_V_x0019_¡£óº?`à£7°?ÂDHþÃÁ?Xÿ'Æ=eÑ?l5¾]Ò_x001E_Ä?_x0001_G÷ø¿i?è°4!üÐ?:_x0017_ÊÜÔõÐ?àâ¤þ?ßÄò_x001D_[Æ?Ií EÄ?x(d_x0002_¨?6]Í%Ç?bé_x0005_4Ë?_x0002__x0006__x0005_$)í_x0018_Ì?_x0010_Ã_x0003_HáÂ?Ø¦_x0004__x0019_U&amp;Ë?5_x0008_17²Ê?_x0019_+\_x000C_*3»?`ÄD0mÓ?kï_x0017_ãQÊ?#ý_x000E_e_x0015_Ì?þsù_x0013_ÓVÁ? u_x0006__x0011_Þ¸?_x000B_XÁk_x0014__x001B_±?eÕP©Ý¿? 	¶¯pb?@jÚñ	Ë?Ôp'}&gt;¿?Û_x0002_j/ÒÌ²?¸Uc"¹_x0011_Ë?êXabÀ?1ç§¾åqÊ?4ÿ·Õ½?_x000E_úUà#¦¸?A¬\v_x0007_ÖÁ?oÈ­{KÊ?}°¢%0wÎ?:s2ê_x0001_!«?{_x0008_Õô×¿¿?ì_x0019_U9ðÔÀ?Î¶¯ ÌÐ?EÔÔÚ#ÍÂ?°Ë³¿?;_x0012_¼&amp;DÆ?_x0016_|±¯_x0001__x0002_ElÄ?¤WC É²?Íqæ¤ZÅ?H*m	_x0019_:?x0óólÞÂ?Táñ_x001B_bGÇ?3³×GáÐ?»a¨¿?_x0005_¸_x001E_9ÿÒ?²axã-ÎË?´ê½úhX³?Ø_x001C_të_x0007_Í?8_x0001_'dûµÃ?_x001B_çxïrØÍ?º_x0014_íg_x0006_±?b{Ie pÄ?mB_x0001_¤xË?dÓ_x001D_ÄÀ?4gqÔ6èÐ?-»J_x000D_(×?0s=p0g¿_x001C_ÂÖ_x000F_ÅÈ?_x001C__x0007_þ_x0004_1¿?jýÊNùÐ?/k4¶åË?Â ÞÕùÁ?v4 @AÈ?ÿ0Oçá¡²?p&amp;ÜóxÃÅ?è'¡	Åé¹?z·ÙôC±?!2[uÜÉ?	_x000E_oQè4_x000D_Ñ? ¨æÏ_x0012_Â?±Ýå(tá¿?dkÎör_x0013_µ?_x000E_]|àëÇÍ?¨o Á9ÂÊ?4%_x000E__x000B__x000E_ðÇ?õdì_x0006_Ä_x0003_Ã?R(æ+_x0004_À?z_x0007_1Þþh°?òQt_x0005__x0016_bÆ?_x000E_ÉU_x0013_£?ç öÈ¿íÂ?_x0015_FVÇmÅ?²lÝð\Í?ÍYq_x001F_¡y¾?D9è¦U±?Ï¥Æ¦¡±?×Ô¼0rÎ?º´;Ì?@®¸D`ÖË?á_x000C_0T ¶À?_x0001_ïßÂà³?ê_x0007_ê_x0018_Ä?_x0006_n_x0002_#t¢Í?8ÙÄø¾¼?,,_x0008_g»æ¡?"=ñ`¥¬Ì? ¸â¼ª1·?PÈk}V,Ñ?,þ+(J7Á?âi¡_x0002__x0005_ªÂ?¢gøñWôÃ?ë_x000E_³°±LÎ?Ê­_x0006_7_x0011__x0012_¹?ù²{Mc´µ?¤õ_x001F_,_x001C__x0013_¯?_x0016_üh_x0014_¼?PÐ_x0019__x0008_Y~Ì?Æ_x0005_ÑÛ,_x0019_Ø?Z¼G&lt;åÊ?7Bä¬Á?ZíÙâ1Ã?Çf_x0016_Ô_x000C_Ä?&lt;_x0018_K[»?6Le@ìá×?_x0002_a¢~_x001F_¿ ÜR«Ï?À«zÅÌ?kl_x0015_4È_È?Ø®&lt;RmY­?¼_x0005_s_x0017_"Ï?_x0002_Ì_x0001_ç²L?HX_x000D_E«?õ@@_x0004_-sÊ?xñäù_;Â?X_x0007_Iãº?9»îj5aÈ?joU_x0018__x0008_¿½?à_x0012_ùqØÔÄ?¶uUá_x0004_Í?õ_x0003_öën_x001D_É?_x0010_£ÿ4ß_x0005_¨¿_x0001__x0002_ê_x0019__x0004_uCÊ?ÐVïrÓ±?ÿàfÊÒ?àVUAæx¿Ç¸i,£þ¶?@ã_x000F_çüÉ?_x0018_$_x0003_©Aü?vÒÖx6¶¿¬6Á3¾_x000B_Á?ñ¾üêCÅ?6·­_ðÞÁ?mÓ9kª&lt;Ã?)UÜÙf&lt;À?_x000C__x0005_ew¶x¶?HÊ;âòÒ?23ü|(­Ê?eà»å#ÍÁ?Ú·(ñíÑ?_x0010__x0002_àp¯Ï?_x000B_Cb×.{³?n_x0019_Óô·?|ïíö²ËË?B¹[_x0002_xÌ?_x001C_©äk*Ò?&amp;ÓÁNÑÑ?_x0012_YÊuÓ·?_x0011_XoQ6Â?Î:_x001B_Ò¾?¶_x001F_/H§&gt;È?²hÆÐÉÏ?[×wÃ?Ò¢ÕZ_x0001__x0002_:¹Ç?N²+»Ú®®?ÌuËV¯ôÐ?	)²çÂQÀ?ØÎ¼fÞzµ?:YA¥_x001D_0«?ÂøZ&amp;{0´?PV¦YùÍ?laîþDþ½?_x0016__x001E__x0006_÷¿F¬?¡{©!èÖ?Ìvý¦¯k·?§w5ÄùÅ?'H¢¿äcÓ#_x0005_¸µ?ZÅ_x0017_¿´½¼?´7_x0001_ò3ïÎ? wÂ&lt;(nÄ?ü_x000F_ ÔúÌ?î_x0019_g_x0010__x001F_É?Ã	_x0006_rF¦À?Ò_x0004_è7%¾Å?^_x0011_ gÃsÅ?k_x0003_¥ yÂ?-Õ_x001B_ðZ»Ç?öxå¾ò_x001D_Ã?F_x000F_G½½!¼?I¤_x0017_ÔÞÂ?TI?ún{Õ?i_x000D_º:}Ç?N_x001E__x001A_´?_x001B_ÃYÆ_x000C_±?_x0001__x0004__x0001_¤M_x001B_a:?&gt;%¼CøýÏ?nyÀ_x0005_Ä?óåÍÁ²eÁ?cªË_x0002_BÀ?¸2ÊÝx?öÔe²H_x001B_Ì?ò°·FúÀ?ÔÑC¦ëÒ?`_x0010_É)dw¿¡E_x001A_	Ê?trp_x0013_ycÄ?91ll½¥¾?bÜBÃgÉ?KGÝú_x001E_vÂ?Ó_x0010_Ò°?àeÔz_x0003_w¿ú_x0015_áßtÁ?_x000C_gþ;Dw¸?TLÚVÙ?_x000B_Ð4Åg¸?_x0013_é_x001E_½ÍÇ?õ?D»@Å?àÜ_x0002_û ß½?Èb1"ÎÍ?¦\_x0019_Öç»?M»D_x000E_4Ê?_x0003_«E³©¾?FE*/6yÁ?:~fx_x0012_¥?,ú_x000D_"×&amp;?t.	_x0004__x0005__x0012_Ë¥?Üð_x0001_3bA¹?xØ³ÃáÆ?_x0002__x0008_Õ¤Ä¬?æëâP Å?Z½ZèùAÑ?VîÀw(»?\&gt; _x001A_©æ¤?_x000E_r¬qyÀ?_x000C__x001D_`hûµ?hiègL_x0019_¾?¿²¿$þÒ§?_x0016_É?!³_x0004_Û- Ä?°_x001F_aÐ_x0019_Â?Ù	M¿?åæÀ?Õî¬àÏ_Ê?Ý	C[yÐÁ?ËÚ.0¿`8÷_x0017_±Ï?*=ÙCd_x0001_Å?³î,Å*îÉ?$}ì_x000C_Ï?v&gt;^ÞSçÈ?_x0007_¥_x0016_Å?0n[_x001E_ê? ½_x001A_Du´?Î2pðr)Ê?_x001D_Ë8û Ì?ro*_x0003_uÉ?Ó¼0A_x000B_Ä?_x0001__x0002_¾_x001F_ÌøÍ?_x001D_])PÄ?P¶_x000B_&lt;táÄ?·WäÙè_x0001_É?B%ðÁ_x0010_¢¿?g­Vå¬_x001B_Ã?°_x0014_ãðú¿_x0015_î/#¸sÌ?Z,_x001C_°_x0008_t¬?hMûNùÁ?°ø"òØCÎ?T®jlLX®?_Ú_x0006__x0008__x001B_Ë?Ôn¹K¯?P6@_x0003_:_x0001_Ç?dÛëXð¹?_x001A__x0007_|\_x0001_/Ä?ãéõ}òÄ?_x000C_æsèbÍ?ß'Û¡N³?_x0004_ÇÓÇæ©?à&amp;_x0007_îÏp?FéúÑ?Íý ýzÆ?ç&gt;¤Ã?í¯_x0019_IfÙ±?Xò¸j0¸?Nä VÛÒÅ?Ç?ZäWÎ?æñ:°wkÈ?_x0002_~¦?²wÑ?câÜ_x0002__x0007_¿´?ÄßÐ1¼¬Ç?«n÷ÇQÍ?â_x0008_r_x0003_Ä?vwtcÅ?wªy©KÄ?úXûýa¯³?Áâ¥Ã_x0016_»È?R]TÏ?;Ur4L_x0006_È?_x001E_tú¾¼?Ñöã_x0017_ÖÈ?_x0015_?/®+OÂ?ðG3tr?¸¾0£ÉPÆ?`_x0014_Wßa?Ü'¯¼¯Æ?·_x0014_¯³]wÈ?v)|®?_x0005_ÖÃ\_x0004_9Á?æï_x0010_ª?»®?dÐQRÊ?'.Xï,»?às9Ó?ð7_x0007_&gt;V¿?öÊ]î_x0016_Üº?_x0001_â¨Ã?»pü|Ã?dåÏú|H°?2öÅîÃ?_x0010_o ÔÅ?wyù6VÚÌ?_x0003__x0008_åò_x001E_6§¿/Ö£5\nÄ?Ðp÷×7©?é_x0019_W_x001C_Ù_x0001_Ó?÷_x001E_\Ü6.Å?¬r_x001C_»!¯Ë?»_àn/&amp;Ñ?ê_x0007_ìê¾?XÙ¡ïÜ¿?_x001D_mQö_x0004_GÂ?@õàe ÝÍ?LH	'c_x0006_Ð?_ÆÊ(Â?`àS9_x0002_¿dÕ­$&gt;ü½?;_x0010_Êªä¾?Þ&amp;¢Qõ3¿?Qãê²YqÃ?_x001A_JRß	Y¶?"c,¤!¯?_x000D_fT&lt;ºØÃ?bG=E)*½?®«Ñ)³?þd+Yd©?àJîd_x0005_½?\ÉÍÂ?3'K°?¾ó½_x000E__NË?ZùJ¹?´É5o¹?0_ÉàÌø»?_x0012_Îå_x0006__x0008_ÀÂ?H_x0002_géà½?ie_x0001__x0005_¦?VåA_x0002_Pl¤?®Ë_ÐÒÇ?*n0énÄ?ôØ(&lt;._x0003_Õ?sS_x0002_eÐ³?xJÜ!Ð?;l_x001A_ìÀ?Ù_x0007_bV¦?h¢Â_x0008__x001D_Æ?_x001B_kä_x000E_upÃ?¾N§ìK(Î?zwìzaÔ?¦¤_x0007_v;Ûº?²Óé_x001A_Áï½?"®v±@_x0015_À?PøVe¾Í?Ð¯(sY?B_x000E_aøgN¼?_x0007_(2/tË?òFµpÜÝ½?Ã_x0004_+J³È?i_x0006_ñ_x000D_=É?Ö_x0016_uàd»?·_x0010_ %_x0017_"Â?,æ©_x0004_:¨?_x0010_Tg~3Í?DEåf¸Ð?ÐãÛ_x000D_Ì?ù÷¦g½?_x0001__x0002_ûå_x0017_UÐÄ?8Ws	ÍÒ?Ý_x0013_þhÊ²Ã?ã¥þq_x0007_Ë?ÀoVé7Â?Ð¹³÷É_x0001_?ßÄ_x001A_©~f³?ö(c¾?;mHÞ$,Â?nã300æ§?¨É`hkÂ?Î5^ìjî¶?S;~'±²Á?ç;ÓÃ;Ó?äuÄÆJÄ?D&lt;vñÂ¸?4·²*d_x000D_·?QÔ_x0017_húÅ?Ùê'3î_x0019_°?¿XÉ!¾?d_x0002_ I[_x001C_Â?l½B.Ã5Ã?Òä_x0012_ã('«?_x0008_x¯_x0012_,_x0017_Ë?D¹r{Gõµ?Å¤­&gt;:Æ?Và9_x0005_._x000F_Ñ?¬¢*~¾?_x0006_¢M_x0001_§÷¶?_x001F_OÕöÿ,Ê?É!_x0018_yÃÉ?_x0013_r¡¼_x0003__x000B_`_x001F_Í?£@öSÜ_x0006_³?_x0006__x0008_ÕÝÌ? 0TûÅ?Fw!_x001F_ñ`®?m_x0010_ØQ_x000C_Æ?ö(l2_x001B_À?oÁ_x001C__x0005_½?¹P­6âÑ?ÔbNq_x0004_«Ò?_x0007_øi_x0011_°?_x000D_©ÿø6Å?_x0010_R;_x0001_«¿_x001B__x0001_4çìXÄ?P»Jsd¼?ì¶_x0012_Z¼?	OïË°JÁ?	ÞA_x0019__x0004_äÆ?^_x0005_rùÎb¾?6-âÈ?Ê&lt;åg_x001D_À?ô(Ê:ÈtÎ?&amp;-V£LÍÈ?£eQ1½?J}ØÞ0À?@=«3¦l¿4ù_x0002_³Â·?!_x001C_k_x0018__·À?®ý¼¯_x001A_·¿?±(&lt;S-Ì?ßcÊe`Ò?V+¾m1¬¿?_x0004__x0006_ª(g®#\¿?Ê«®võA«?l$ _x0019_¶ÙÉ?o¹²!Ì?Ü_x000C_éÿ_x0018_áÌ?6}ì¥_x0007_þÅ?Õ_x0003_*ttàÆ?oEYú-_x0008_Î?ö\oì@;Å?b_x0013_e·`x¼¿¼¹_x0004_9?,ZfÃ?rî-Ø^ï¾?¶4wSÍ¸? ÈQ?È?_x0004__x001F_sß_x0005_·?À_x0001_"AÅ?ò_x0007_©}_x0002_À?Ð¨k_x0012_ZÀ?$p6î_x001B_Å?üÞ_x000B_&lt;®?â_x0012_^1ºÃ?t_x001D_ØÈ_x0016_kÁ?ÂæÀ2_x000D_«?A_x001D_¨Î?×Î_x0016_¯_x0008__x0002_Ê?ô_x0005_^S	¢?Ò»)+Î¼?¶»×ï_x0007_}Ã?¾Ì 8s¿?ÚÓ$òó¯?0¯ø_x0005__x0001__x0003_ÏÆ?^è÷ç9ÐÆ?7_x0010_¥®tÓ?[Ï«ì±Â?4÷µDÍÌ?s_x0015_CI_x001D_¾Â?úóúb¯rÎ?Z_x0013_íÏQ_x001E_Î?Ë¢_x0015_´é?¶?çÅÖ_x001E__x001F_»µ?_x001F_è_x001A_«â(Ã?É÷_x001D_\E_x001A_Ê?_x0012_/`Æ%¯½?_x001D_²~½é°?_x001D__x001D_GºaÀ?3Ñ_x000F__x0015_ûB°?_x0011_êi/$[Â?¤_x0019_|_x0011_y\À?Z_x0018_mãÕ¼?_x0003_¶ønèÐ? LÎ#_x0002_|Å?3s_x001A__x0014_ß?¢RYiiÞÒ?ÒÆU_x000C_	®?´_x0014_yqÂ?ÚÎ`ú!AÒ?VÕè¨D·?¨ÿøªÊÚÀ?é&lt;_x0008_êä¶?l¸_x0019_g=$Î?6ÐYÓÅB­?_x0010_Í¼,[ÖÀ?_x0003__x0005_N¼;1JÈ?_x001E_bxàáÏ?¸*B_x000D_ô_½?_x001C__x0017_^ï_x0005__x0005_Õ?»0_x0017_eÂ?$0sWBÃ?_x0015__x0012_¡¦Ï_x0003_Í?ë_x001D_\Í_x001B_£Ä?Rbi}ÐÎË?ØväÊèÏ?ÕQ"òéÕ?þá_x0004_&amp;_x001C_Í?ºr~p_x000C_Ï¹?;§_x0001__x000C_a¿?é¬ÖuâÌ?ÍË,_x0017_Ý®Ç?\_x0010__x001B_+oDÃ?v_x000E_ÎÛ½?^\_x0004_×_x0002_Ð?R½ÎÚðÀ?óÙ44S·Ç?²rü³_x001F_Ñ?_x0013_[¶IÑÃ?_x0014_ó´­?Ã-²_x001A_S&lt;Å?&amp;ìþBÜÅ?|ðÁ:»Á?ªÏçÚ{­?Ê&gt;/_x0008_×@È?àöO&amp;ÄL¿ö§Æ®BÈ?Äv@_x0003__x0006_Úª´?P_ÑÒÊüÅ?_x0003_ÞwÖÈlA¿9ÓL;_x001D_AÃ?D.G_x0003_y_x000C_Ì?_x0010_\ì¨µ?_x0014_hMZÆêÍ?ðß+Ñò£Á?¥_x0008_I_x0013_wÔ?JaÒrÆ?Y¡Ì_x0008_=wÔ?d]VTÂ?_x0012_E%òg«?1¼"}¶øÀ?_x0014_å	Ã? /-Ñ´?ðÛuY\ù?¼ÞÌW?pÑ?0j~ú_x0005_þ¿_x0008__x001B__x0008_âx¾Ë?¬m­Y"¢?SÊ_x0002__x0004_Å÷½?ÈH_x0007__x0007_½¸·?îgnñlíÒ?_x0016__x0008_¨§_x000F_&amp;¹?Ç_x0006__x000F_ª=_Æ?$'ªåEÏ?@Ì_x0001_Ø?_x000C_ýÿ×*Â?9àvÊÌ?_x0017_±qU'~Ç?Ìë_x0004_®¬¢?_x0004__x0005_lîPì¿?Ø¦ý'*?­LíH¶? £ý1Mp?ûÝqëõÐÏ?¢Å¶¡_x001F_uÊ?L6S0_x0013_Ë?ªGíÔµy·?2cXÅÇ?ñfy«Â?±yÈªº.±?êòuP?éÀ?·ëKäaô´?.6uA9Ê?QW_x0002_V8×Å?¬Â|oxÓ?;º3 `_x0001_½?Àlj*­È?RD_ÒØb´?ºÄAº¦?³²Gr¤JÉ?TV[Eù»Ì?_x0008_À7_x000E_TÇ?ÚÜÔºÁ?NUMbÈË?_x0013_è_x000F_¸¼Å?F¾PÀ£)¾?±zßµ9Å?Òîf$eÄ?_x0003_ý2SÑÒ? ûbèº§¿ßÿ_x000C_g_x0001__x0005_|ÒÁ?_Nø`¿a·?Û¢8¹SYÂ?J-\Q¸¹? PÕn?äÕ_x000E_î_x0008_Ê?±¶¥_x0004_ñ_Ã?À°_x000F_¹DR¸?9sá¯xâÉ?·J^-ÏH±?Ô_x0019_å"Ð?Ï¾Z_x0005_ÌNÉ?¹_x0015_{I1Ñ?_x0004_á|U¶+Ç?hÙg_x001C_Ì?¶R)_x001C_:Ã?ÿ8#	`|Á?	ÀÕ_x0015_5FÓ?_x0016_\ÛôÑDº?BDTm04»?4¿P9AµÑ?P§ÊÿÁ?"S]_x000E_:È?_x0006_#Í?¸_x001E__x000C_Y¡?R+_x0007_÷_x0002_Í?¨jF1^Ì?_x0010__x0006__x001C_K£ï©?è_x0004_äjííÁ?_x0003_SSbÒ?µb_x0012__x0007_ËdÅ?1_x0011_&lt;©ìÁ?_x0003__x0005_._x000C_5³=_x0003_Ã?O_x0007_¾¹?ïÁ/_x0016_]È?Ç_x0014_W$p=¶?ô_x0001_±Å?à_x0006_Y_x001A_êÌ?_x0018_ñ7Oh$¹?s_x001D_ð°¨¡Ì?_x0005_qÎÔÆ?bî_x0002_Ü¨·?¼GKÛðå©?P4î²H¿¾_x0019_q ¼Á?·_x000F_Þ"]Ô?_x0005__x0014_É#þ?@H¯_x0015_(g?_x001E_²³_ü¢Ï?~N_x0010__x0002_«ÚÏ?_x000D_k(aí¸Ä?ãobYÄ?FáeÏ®?ac%ÍÄdÂ?Ls¥F4¾?AF_x0011_\üÁ?&gt;ý¦_x0004_Â_x001D_Æ?·_x001F_s_x001D_ákÇ?¡_x001C_¼Bû×¹?_x0016__x0019_fË¿_x0010_Ð?õx&lt;ÅtC¶?xð"uÞ"¤?(Ç`[Ï¼§?X¦¿®_x0001__x0006_G¢?P_x0004_dWÑÂ?yôC®Ê?8{ÿ¾^_x001F_ª?/è_x001C_¤\_x0012_Ã?É¢¥UrÄ?&lt;7ó]óâÆ?°´pIÓvÁ?ßGÍ4_x0006_Ã?_x0012_D}_x000D_Ï?)!|qÞÄ?c_x000E_cAÅ?zÝ·^_x000B_¥?¦_x0002_&gt;_x001A_)»?N_x000B_à_x0007_1Õ?_x0019_ë_x0003_wþÃ?äJ=hÁ?@ýôöi¦?._x0018_IQTíÈ?_x001C_^'"úÊ?_x001A_ÁªÎÅ?JvX¬HÃ?û§s·XpÐ?,`_x0018_x¼?péÉbiª?®?!¾·*¤?_x0006_â¨d_x000E_Å½?f_x0001_»ZNÈÂ?|Ò_x0008_8À?F]·_x0005_J_x0019_Â?rh_x001A_8É?_x0010__x0006_±¹[£·?_x0003__x0004_L¯A_x0002_2]¨¿¨Àe"s¹?6P_x0004__x001F_dHÁ?_x0012_IÇ&amp;_x0008_n¸?aü|èÞ¾Ä?pòüÊÖXÁ?É=P$È?0T'Và¾¸?ß; K|Ì?½_x001B__x0015_YÐQÄ?_x0018__x0003_d{%|¹?B_x0010_P7[Ê?ÅÔª:;»À?Óu_x0016_¤6Ä?DG_x0015_Û¾?Î_x0003_NKr%¾?TGßX±Õ?_x0016_×bOaÅ?@òÂ±_x000E_xÄ?NÕg·Pv·?póNasÌ?1I¸*ÇÎ?D~"_x0014_Ð?_x000B_¥ÎDZ¸´?@_x001E_rMéZÄ??=t_x0011_&amp;°?d)Ûß_x0003_»?_x000E_ÆH Á2­?b­ZH_x000F_Æ?+$_x0007_ùÄÅ?þ_x0001_LÙ{Ã?x_x0002__x0001__x0002_1Ï?Õ×Õ&amp;ÿº?_x001C__x0006_î_x001F_÷óÆ?ÞõüW_x000C_¹?I_x001F_øºÇË?ç_x000E_W¡_x0011_?	á_x0013_[ùnÁ?.6êLT_x0012_Ï?_x0006_ktê\_x0018_Î?Nx Æo&amp;Ç?&lt;_x0004_ôd{¡Â?Nõ¨ð°Æ?_x0001_öÃsÎ0o?¾þaÛY¤? Ê_x0018_DùÊ?r_x000B_©?LKÞü_x0010__x000E_À?\_x0004_}¶Ê?ì]%èÌ?AÎAD¶Ð³?7Ûfä[Ì?_x0008_îÀBÏÒ?_x001B_¶Tr1À?BáÎ¢ãaË?¹è_x0002__x001A__x000C_Â?ëÓoª{¸È?_x000D__x0001_ÚDÇÈÃ?	ªt4¾_x0001_¾?ÙØ-îËÀ?ÀåYxñu¿/éä±½¥?håH0y0¾?_x0002__x0005_eÖ. ÊÁ?0í»É?b°ÿâs`»?ü8_x0003_=âÙÐ?ò°âÒ_x0004_ª?l_x0019_òß_x001D_¼?H&gt;	Â©»?_x0011__x0017_@vn¶?H)_x0006_ä½_x0007_Ð?Ü3_x0001_Bx²?_x0006_Í_x0008_ü6¼Ã?b¨éØºÁ?@æÔ ?¶KÁý®Â?çí_x0019_uÒ?®N_x000F_Ø@MÌ?0_x001A_ý_x0008_h&amp;¿+X_x0011_2]&amp;È?L_x001C__x0002_ÓÅá¼?_x0017_ë_x0005_b_x0003_LÇ?¬ß_x001B_[°Ä?»Q§òJ&gt;µ?R)_x0003__x0007_Gª?_x0017__x000B_S{*_x0015_Æ?_x0008_hnâ_x000D_?²?5S÷_x0004_Õ¹Ð?#h_x0005_¡Ï?õk'Z÷Ã?Ü_x000D_ÉÛ	Ã?øÉÇê_x0014_?F?Mn-ÇÍ?¢G_x0001__x0005_ÙÒ?ÞÐ^÷°©Æ?Æ_x001C_ªýÉ?($3NsÏ?/k/N?Â?qdMò÷©Ã?_x0001_ÂDã5áÈ?½ºÜàÇ?Ø=ÈÕBzÄ?]+é(`Æ?ñ_x0004__x001E_:_x000E_Æ?Þ_x0002_«_x000B_Ç?_x0003_N*_x001D_g³?Pg_x0019_s»?à¿É![6·?õ_x000E_ c£°?°÷×Ý¹Úª?V]U	ÙFÒ? 9íí?¦O0!²Á¤?Vsâü=µ? zÜôyË?_x0012_z¨³À¾?A_x0018_Ë²Ë©Ä?itSf¤a±?_x0011_]'àM´?@^8_x0004_î[Á?_x0006_¤Ækâ½?Ì_x0018_û_x0003_ÄÍÕ?Ñ1d`_x0013_ÒÐ?jq`±_x000E_qÆ?ÑdABÁ?_x0003_	ó·'E_x0007_Ê?ù{ÄµW¶?5p®¸È?¢Ë­¢èÆ?ì`_x001D_ØÃêÉ?h!S+:?:¢ìE_x0003_¯»?Zh74ôÂ?_x0013___x000B_ÏÄ\Ç?0%_x0010_ÅJó?÷Åã÷çÒÆ?{y[ÆHÌÇ?î³[yËàÂ?_x0001_á0º?tÇf!C¾?_x0006_&gt;¹l¨Ê?s§³ÙÛÃ?A÷/Z)Ç?Û_x0002_!°O?_x0014_üKuü¦Ð?° Ù®ªU¹?¹oôL,Á?_x0003_&gt;Ü0²IP¿8Cï_x0004_tÑ?Ôw_x0005_N_x0008_Á?è§(è¢Ð?.{ªãÓ¹?_x0018_ëÛcÊ×Ñ?T_x0010_Ké;)É?Ñ."»çÆ?à_x0012_äI¨#Â?À' ¾_x0001__x0002_ðSÁ?¼wò^&gt;·Ë?^i_x000F_Gº©?P¶´hÊÖ¯?f° Gù`É?²$n_x0018_R»º?·ÀÞlvµ?±WË®XÇ?¤_x0004_&amp; _x0016_G¯?[_x0008_ÎþÐÅ?Ðoe¾m½?8{{¤?ýÅÁÍ¥_x000D_Å?ïî_x001B_Íp°?_x0018__x0019_¿*ýÂ?ÞÞ¹¸_x0001_:É?ÐR®¨GÈ?ÖÒ0ãmà¤?+ä@åsÃ?*_x0001_. øÎ?àÄ9DxÒ?T_x0018_©(_x0006_µ?Öy&amp;÷éË?~ò­_x0015_ÌØ¼?_x0016_ ÍE{¸?,7ûótÂÉ?&amp;c}À¸_x0015_È?÷4þ[þ_x0019_¶?­ÐDxoâÐ?ÒõÀ_x0010_úÉ?5Î­®QAÂ?Y$_x0007_ß_x001A_ÅÅ?_x0001__x0002_Úq)a$® ?eáJaÐ?bÿÖÎÍ^°?sK_x001D__x0018_RÀ?Ï5o!%dÇ?®ZÀ£äË?iÀ_x0018__x0013_^¶Ì?NLª_x0007_?Ä?ÜÁ~D?^¶?V/Ä_x0005_¼?Ô_x0002_f9J¬?PX¦m¯À?¹¢q	LU°?_x0002_Æ¾¥Ìò¥?æ£¥7oÍ?pÆzÂÑJ¿ÌDOçÆ?0_x000C_»óÇ?Ö8&lt;_Ë?Liü¹?dÂ#²Í?öaöhÃ³??+/M_x000F__x000F_Á?=ñÂÎlÃ?]Ì=Û¿Fßó ÀÀ?YMÆpâ½Ç?»±,Ä_x0001_Ï? Ó3¤p»?õÒ«%_x0005_*Ô?&lt;æ*6óá¹?_x000E_üÏ_x0001__x0002_&gt;ð¼?ê±5(àÅ?¼¦Ó]ä_x000E_Ö?X-úr_x0012_PÃ?º)¤¨«È®?_x0019_N¶P%ÁÃ?¤¹z8øcÒ?_x001B_lÌñÐh¼?ÅKÆq×Ã´?Xw¬~ÏRÄ?O_x001F__x001F_ÓBÌ?ì.¬ÊPtÇ?Nã_x0003_&amp;\¸Â?Â_x0008_É¥7Ñ?Uû8ÖoÅ?4rÛë{Ó?nü²*Ð?æh°¸Ñ?ß2©öªÕ?æÞ4þ»¿?¾Kéë´»?_x0010_aðã?!îd(§Æ?SeÖ_x0019_U0Å?ÅW5_x0016_;¸?P1°G&lt;Ë?*{_x0010_¬¼@¼?Úµ_x0004_:rïÀ?ÕÀ&amp;É?0ËïØµ?Qt®ÃDÃ?ýãI6oÂ?_x0002__x0006_vù½¶ÏÆ?EíÆ¬8Å?Ä²CïE?)m_x001E_Ö0ÿ»?_x0011_Oy¤Ñ|À?Ò©°0¬?ô&lt;f$È?´ãéøa¥?ðÂhÛ?÷_x0006_õM¼?gåcH_x0012_À?³h6_x0017_®r¼?ÍYw(Ë_x0003_È?ó_x001C_ñß	1Ä?f@ÇUÓ?Èú_x0001__x001C_Åp³?Í¿Ýñ_x0008__x0015_Ç? ª_x0010_W&gt;$®?_x0017_Ñ?$É¸?÷ºÞk'e±?ª`«·&gt;®Í?ÍcHB2µÄ?_x0001_$`s÷1Å?_x000B_}Þl,Ã?Z¤Q_x000D_s¥»?rFeÉ_x001C_¿?Þ×ãÃ#À?iÏ_x0005_%ÃÂ?_x000D_õøºÃ?_x0004_'³O¿i¬?_x0010_eÃ§´ìÆ?2%y_x0002__x0003_49Ç?6_x0015_në.¼?Mãp_x0001_Æ?&gt;Ê¾98±­?ÊH_x001A_´Í¶?Ðh_x000D_¸?z?v_x0004_Ë?AÉíYh¿ÍOMßÃ?Uª?:ÃNÊ?l£î/~Ô»?À»?Ænj»?Á÷é+Å?¼8c¢öMÍ?/¾_x0015_À? _x001F_ò_x0013_XÄ?ðà&gt;ó_x0018_x?5»ÔÇ? ñé[¯Ê?Ih@é½óÀ?p§+¥º?6rnS*É¾?_x001A_×mO_x0016_Æ?V1&lt;R¢~Ó?¢BÉù¡?Äè÷Xd%Ð?_x001D_M/n¹Ì?þ°oGE º?K¿r3Ê%»?  LhNYÅ?G)HqàËÏ?z6_x0014_ËÒ?_x0001__x0004_d°õ*_x0001__x0010_Æ?_x0001_¬Á3\¿_x000B__x0002_qY½Á?*_x000B__x0001_õªWÃ?mÚp]_x0007_»?ÙDY§¶Ó?F7³IèµÆ?_x0004_c@÷¹Ê?ÄH¦_x0014_sÈ?°_x0005_Çw8Ë?_x000F_Í0_x0013_®¿¤ñO¹+_x000D_Â?µ°ÐdÝÓ?6hÎQ8_x001C_¼?yp¯:¿?:¿X¬½iÁ?vs¿ØË?[!Ì~_x001C_®½?&lt;,léÒ ?«(×á_x0004_.Ê?_x0002__x0008__x0018_ÎÆ?¨²¤_x001A_Á?_x0013_ÇHVÒøÉ?_x0019_gè×)Ë?[ÒÄõ_x0005_@Ã?51ã!mÃ?_x0018__x000D_ÜÔ²Í¿ôfG¡|ûÇ?üí¥¡¶?ô_x000B_´N5_x0005_±?Çâ_x0003__ÆÀ½?6S®'_x0002__x0004__x0006_þ¼?_x0016_0_x0003_\Vßµ?_x0016_&amp; Ú_x0011_/Ã?£Le_x0010_û²Ä?éxD7i5Ä?H$!_x0010_Ôf¥?ðP©CÇÀ?údé«ÎÁ?_x001C_¨¶_x0004_ó¿Ô?_x000E_ Wã$_x000F_Ì?Ý_x0015_ÚàíÅ?¤ÛÐ´ÃÈ?²_x0013_¯cÊ¦?In[ qÈ?Ç_x0003_Þ}æ±Ç?ýé_x001B__x0005_yÆ?_x0001_©)P=Ç?_x000D_¯Gw_x0018_¶?&amp;9Ó:~ÕÐ?7ß!z5VÆ?nDo§?Ê?}Û¢ÏÁ?'Ñ¸2ñçÃ?Î-+:Hsµ?_x001B_83q¸Á?ô½®4ÆôÁ?d|zF?_x0014_¡?öZ³_x0019_ýú¿? a]Y©ù¿Xñ~µ?0s¦_x0001_YåÏ?å\_x0019_¢^Å?_x0001__x0002_}ÎCÁÆñ¶?_x0004_|×?Ê?Àö_x000E_µ?Â®O¤n³Ï?tì_x0003_ÏßÀ?¾üÒUNÛÀ?Ìïsf¥áÉ?¡ü_x0019_es²?ÎYý2#_x0008_Ì?Î=_x000F_:ÌëÈ?=.±õ_x0001_nÊ?)È_x0013__x000C__x000C_´?Á;Ñ|»?ÊLò¤OÁ?ªÃÌ_x0004_9«?Bÿ_x0016__x000F_¶5Ì?_x0017_._x001E_Kó!È?¹¶´uÍÇ?JÍª¯ð»¾?_x0014_qSäs¶?BÈë!_x000B_Ò?_x000D_¯7_x0001_¿?¢Zg_x0006_`õ´?Øöªx_x001D_D¸?éõùHñäÄ?_x0007_{3ý5À?úzB±ÑüÂ?`_x001B_Ê]Ä?üß'5NvÊ?$[ûªÑbµ?kÔ_x0007_¬cî°?èÈX_x0013__x0001__x0002_rÙÑ?ú)n.7¨¸?äÍ'i¿Ã?=Ãseù_x0007_±?çÈÍí6À?ÛPJ³_x0013_ÆÁ?òl|1µ7Ä?_x001A_¢_x0015_ýÉ« ?¾C¦pqÈ?:4zî}Á?¾4_x001A_LÓ?]dÅø×ßÈ?ÌÞ_x0018__x001B_Ó?Ö¼V©NÚ·?s_x0018_lGµ¿X_x0012_ë,|?4@iõÍÏ?]fp¶?²v³ºbüÅ?¸NÏnx½¿r´Õ@Ù©Ê?`_x0010__x0014_Ã·¿ë`_x0001_yoÃ?h_Ê?_x001B__x0012_Á?9ªÌ'_x0013_Å?ðïìNðÃ?£MÆ®_x0006_ÐÕ? ¡gAFSÏ?_x001C_-ÉjúË?_x0014_¶¸ÛÏ¡?v,QÓÄ-¦?ýÒ	w@5À?_x0005__x0007_YãyMªÐ?_x0010_?y_x0008_IuÐ?»î_x0016_×¶ö¾??3p_x000B_÷É?ðG¹_x0004_P+Æ?_x001B_%*HÄÈ?&gt;ý_x0010_d5ÿÆ?Â2ðpßHµ?dÜ_x0013_`Ë?Ôµ_x000D__x001F_[ê¾?	_x001A_	,µ²²?E×B³ &gt;Ì?_x000C_ÀOïÊ*È?_x0014__x0003_·ðWÎ?´OãD_x0013_È?¾Æ9Îù¶?°`ò68Î?^_x0011_TÃòzË?d_x0017__x000E__x0006_Ò9È?:m@_x0001__x0005_µ¯?â${µ)0Ë?oOð¾X_x0013_¶?_x0018_Z=Å9Ø¬?_x0002__x0002_ÌÑ%Ï?Ò'¢^MÀ?V[UÎ¶`Ï?b5hÆÑPª?_x000C_;_x0013_Âî_x001E_¦?_x0006__x001E_à ù_x0003_Ì?ãa_x0018_7w8Ê?¹|¢{¨Å?%÷_x0014_Ø_x0003__x0005_Ûóµ?*ÝBå|ZÍ?&gt;_x000B_(#TÎ?`QÀH¨q¿®a_x001A_`·¨Ë?0?_x0017_{õ»?ö«_x0004_G/²¯?íÊxÿ7Å?_x0002_O_x0007_Mì»Å?iÖLô[Å?Ò±7Úl#Ï?ìc²9L8½?ÎE_x0005_z¡Á?èfU¶H]?ã_x000F_î_x0011_%ûÎ?vNþÈzôÚ?_x0003__x0001_%_x0007_}?"_x0012_ûQ®Æ?ª±º_x0011_É?ú%2³_x000C_`­?Þ4È¤_x0017_iÊ?iüö(_x0006_sÂ?nKÊ+À?Í1zHÈQÅ?bìNðÎ?_x0012_!~z&amp;4Å?Þ_x000E_×_x0004_¬YÁ?4Ø&amp;RÑ»?ßH¬ºTÃ? KÀ_x001E_¯Á?_x0002_nB_x000B_b_x0019_Ò?Asó¾\¶À?_x0001__x0007_°á_x0008_8Ë$¯?ÊhEÄQ3¶?jòÙ:DAº?0²³jS³?ÐD7_x0002_÷Ð?ÖdÎÕð«?¿	FFÝÖ?í%^ÍîÀ?g{±&lt;_x0003_àÂ?PTV_x0012_J½?s¦ew¶iÑ?Ö_x0002_öÕVÆ?ç-&gt;æÙ¡Ä?§¹Å?eÕÓâD&lt;Æ?¢_x0004__x0006__x000B_ÌÅ?½ ÒÇ§vÄ?_x000F_\#ËbÏÇ?/j"_x0003_vÇ?â^vgãË?ôÁâs?Ì?{XBohÃ?_x001E_Ô_x0002_ùÀî¢?&lt;_x0005__x001D_þ Ó?D_x0010_0ÜIÃÆ?À_x0016_a_x001F_Õok?_x001C_²SsÉ?_x0001_ñ_x001B__x0016_?èÄ¤¼?iIeE¥ÅÉ?TO Sÿ)±?Ü_x0004__x0003__x0005_ñ=Â?¦2Ê6_x0015__x0016_Ã?½tÏ0ø|Ç?Bþé@øË?*_x001B__x0001_µ¤'Å?³µh-+_x0019_Ð?|GsjàºÓ?¬M÷%Õ[?Þè_x000B_ñÆ_x0001_Í?À5xÚ4¿ü¬Í×(0Ã?à?ÿ¹_x001C_ñÅ?qµ_x000C_£Ü-¾?F_x0014_BÙÅ?4:c\_x0011_CÅ?Nmìyxº?vÀNå¤_x0016_Î?^ãdº_x000E_§«?k_x0002_¤_x000B__x0008_#º?®_x0001_7À67È?4uÎD_x0014__x000F_Ä?_x0017_h_x0001__x0018_&gt;Å??hO_x001D_#Ê?2«Ö¯ª¡?0î~_x0001_ùÈ?ºA_x0004_©Å¼?Tà¼ÆÃãÅ?_ãÁdS_x0002_È?róþ[°?_x0013__x001B__x001C_{Ô«²?_x0003_«á09g¿4j_x000E_TÀË?_x0001__x0006__x0018_QÃ=À6É?Q]¸ûÔ_x0018_½?$_x0001_Ôs&gt;Ð?_x000F_×ÝA_x0018_­´?¶þ}´d×¾?¶¼WÆzÓ?ü³dcó_x0003_Í? L_x0004_Û_x000D_óÀ?Á1_x001A__x0017_:xÂ?Îé_x0019_ÙÒ_x0019_¼?fQºç_x0001_3Ã?}£É6ÄÒ?Æ[x-;-À?_x0006_Õb4IÌÉ?3rò±?ßU0)XíÆ?YÖ³z.»?_x0006_!z~çÏ?á_x0006__x0013_6eÉ?Í_x0011_hõkÅ?G}p½.°Á?g&gt;¨bÅ?â_x001E_Ö¼¼Ã?Æú|RH®È?=º_x0005_M¥_x001A_Ì?]ÄD_x0013_¤ÊÀ?l_x0018_JVhéÍ?»oììÀÇ?_x0002__x0015__x0008__x0007__x0006_àË?Üòì_x000E_Ï?*é_x001E_[PÌ?°E´?_x0004__x0005_ül¿ÆùD_ñÆ?_x0012_2_x0014_à¿?ìq?´÷=Ö?yæý²ÄÄ?05_x0004_ ¤;?zn]¦Â?¯{_x000C_n²áÅ?_x0001_)]*_x0002_#Å?Ò_x0001_ýóì_x001C_·?_x0016_`Né_¯Â?âX_x001D_ýH_x0007_¤?!ñ_x001F_EÄ?Y _x0001_ËL_x0001_Ä?B¤­Ý_x0018_xÐ?Kc÷çº?l_x000B_'eÅ?_x0011_D¢%ÎÊ?©qñÕÉÐ?Æm4ºÁ?ÐÅO¡hÕ¿w¸~¤¹?¬úòooMÄ?f[uh_x0016_-Ç?'É#c}É?"._x001C_BS¾?9kÒã4Í?B_x0003_J!­ÝÈ?«Ù__x0001_TÇÂ?£tð@^,È?_x0002__x0003_£êÃ?îúW_x0011__x001B_Å?_x0003__x0007__x0010_á#§mHº?ÿEÑÆr_À?@7_x000C__x0012_vÍ?ÏX·_x0005_¹?I®_x0001_bçÂ?×Õg$XÎÁ?±ü~Ü±Ä?fÝr²"?§?_x0003_È§G¼?}]ÿHëÄ?Z/ñAÎÅ?¦°Q!Z¿?&lt;¹\¡òÃ¿?ºÒ¦&amp;n¥?_x0002_Äd_È?_x0006_ôYì¶?7T%áÍÉ?_x0004_¸©}ó]¹?u_x000F_÷Á?~'2Æê{Í?HIä_x0008_}i¿?ÎÉB{Î?z'lÖiÒ?_x0010_aãøv¿6U_x000C_Ö_x001B_2Ç?7ÙÒ[? 2:dÕ_x0015_¤?jô_ý_x0003_©?&amp;kÌ?õ'äg+Â?ê`_x000C_B¼Û·?Àjò6_x0002__x0004__x0001_æµ?¸KUè[_x0003_?õFù#¿jú_x0006_µ?À?Ï_x0018_ð Ü±?ÔèÒ_x0002_m4¬?§ÿ~1£?À9©_x0005_9vÔ?JÖ*èª¹¼?_x0002_^_x0004_Òã[Ö?øéº«³Ë¶?²®/oÑi§?_x0017_W·úâm¿?¤Ä_x000C_a ±Ñ?Nwí-Ñ£?	vo¾×5±?sm|]öÅ?PQsPM3¸?_x0016__x0003_ã9&lt;Ú¶?ÚáD}Ï\µ?ðß¹¡/_x000C_Ó?u"p_x0002_´Ç?z¥_x000F__x001C_ÔÅ?òÜÍ¯ë¨?ÈiÛhoÂ?æcËòÈ?_x0012_ü#Ñ(MÁ?_x001C_xÜxu¹?ÎûqxÐû¦?xÆÁºÒ?¼cK_x001D_²?a_x0016_È_x0008__Ä?_x0002__x0004_ú»;_x001B_²ËÃ?Y'­_x0003_«4³?:Ö+&gt;_«½?t61_x0010_ÈÃ?4Ãs#¹Ê?_x0010_8Í_x0011_Dó ?ð´¹¾à2®?ç?È4Ð?2|¸_x0001__x0006_­­?©'ÞO¶É¼?°¹W_x0014_NÅ?.T2]D®?\b¸Ñ4Ç?Ðw _x001E__x0017_?îD¿îW²?¼_x001F_îN7±?î_x001F_çhÙÇ?à_x0006__x0012_E\ ?Ì@+À?R½À­·?¸ùxÖN¿_x001E_£är&amp;MÇ?ØÚ²RÊ_x0001_¨?`õXç*º?NöxÀÿÆ?Ý AR_x0006_nÁ?1U¾«ÈÆ?m_x0015_¶b_x0002_À?édæ(H¹?81_x0017_Ut$Í?äÊ_x001F_bï¡¿(Á_x0005_b_x0003__x0004_$ëË?h7§ÎàÏÌ?0H¶¡_x0002_»?ÿ&gt;©Ä«ôÇ?_x001B_£\ÖÕeµ?ÖÔgtÎµ?_x0018_Òy6AË²?_x0018__x0019__x0011_­²½?¼ÿ	0È£º?±SûÖf8Æ?Ù_x0013_ö¸~Ç?Gj]2þ_x0008_À?ééº_x0018__x001D_Á?ðÄâç}¬Í?_x001A_pÀöX±?À t_x0014_bªÆ?dV?_x0014_Ý°?|)&gt;_x001D_ºG»?	,0#Ü­Î?5_x0001_/_x0017_eË?7là¯ê¥Â?À_x000C_üp®_x0008_¸?ï)~1xÙ?uìläÃ?¡ú_x000C_[×¸?Ó_x001C_Þ¦îÇ?Ô_x0019__x001B_5üñÀ?_x001E_"ABÄÂÏ?Ï×A½aÃ?¾0¯´?~·O_x0010_SÆ?_x0007_§òØ_x0012_¾?_x0007__x0008_²©3uÅ?®UïaÌ É?_x001B_Jxº¤º¾?±_x0014_¸ÎcÏ?êÆn¶i³?bs[WSXÄ?¯-_x0008_D_x001B_ùÂ?Bë _x0001_vèÁ?%_x001A_m,ÍÃ?f$7_x001B_«?fV2QÄÉ?:_x0005_¢:½Ê?oÓ0°&amp;¼?Jù:«IÅ?Ë©}l¼Æ?à»÷ùú_x0002_Â?Hu_x0005_rmzÉ?| »´PÀ?_x001C_Rv¬Î?¾_x0013__x0005_ìV½?6_x000E__x0007_ã_x0001_±?&gt;j¨ÊñN¸?_x001E_üÙ"n·?ÒhSpWÂ?W_x0006_Ñ¹ÂêÅ?u Ho_x0007_Ê?Ï\j_x0016__x001E_­Æ?j°_x0003__x001D_ç_x0011_¼?_x001A_ð¾càÒ?ú_x001F_þ%_x001D_ñ½?Yòsk_x0002__x001B_Ã?@È_x0004__x0002__x0005_»JÍ?_x0001__x0001_3}£=·?¹³]_x000D_*_x000B_Á?Ø*©ÅÜ¦¿_x000C_«ÇØÇ Ë?Ga[å¹~Â?,ø©J-Ð?¾ _x0015_ã©Ç? +­_x0007_qÙs¿Á9\?)QÑ?:_x0014_üª^Ò©?º¤_x001B_ÉøÃ?+«ð\ÐòÌ?@_x0003_Z¬8?r_x001A__x0003_p®fÁ?4T`@ñ=®?:ÅÇ_x001B__x0014_Ì?|rÚêdÁ?06	_x0017_Ä2À?_x0017_|c«±?æ^ëÛyN¤?ªzU¢OUË?C{fÅèÎ?_x0014_T.¶_x0004_W½?äXþ5'ãÊ?|_x0001_3B_x0017_Ó?_x001D_+_x0018_OjÂ?_x0013__x001B_*¢Ã?\9í­À?d]ù29Ñ?Ä//SÁ?_x0002_p_x0004_Î._x0004_Ð?_x0001__x0004__x0001_h_x0018_å_x001D_b?4)_x001B_Ç_x000D__x0008_£?±Ô¼IãÄ?0ºihtÉ?_x0013_ º]íÅ?;}6?QÞÇ?~_x0004_\´_x0019_·¸?_x0002_:Ôª¶'Õ?ÞP¨#Â÷Ì?ò±_x000B_Á Ò?¦j·Pì_x0003_Ó?û3³_x0015_ÈÁÆ?O)¼À?+_x0007__x001A_b_x001D_Ã?_x0001_ÑßÉ_x0003_Ñ?*ªàßÁÑ?	_x000E_äH_x000E_IÂ?*_x0006_¨ö_x000C_{¶?4ø[ýÃ?0C_x0018_G°Ã?¥×_x001A_ý³?Xüc_x0010_30À?çqIãûHÔ?&lt;_x0007__x0011_èEAÊ?èì_x001E_@Ü¯?*ÍÑäÃ?C_x0015_üD#nÐ?8_x0005_ä&amp;-²?_x0018_Bá¨Ë?_x000B_ÜÛ½pù³?f¤°_x0001_mPÒ?äÐ_x0018_P_x0002__x0005_ÝË?dER_x0001_äÀ?_x0013_²x=%Ä?Æëª}_x0005__x000F_ ?_x0003__x0006__x0010_Ëµ?l_x001D_¡¿Ë½?¹ÞÓ6_x0001_gÂ?¨ÂÇæ) Á?ÒD*_x000B_½9¹?;vÕû_x000F_Ä?éµ+úõÂ? ±,kÆ?µñÏÝ1Æ?ýyv²?±öQÒ­Æ?9l1«¿?Hæe²®?Ü¥v_x001C_ÏX¼?_x0019_2_x001E_3^Ã?-GtKhßË?_x001B_ã_x0002_ìÍÞº?p_x001B_îz¥®Ò?ÞG_x0001_*Å}È?fÆ5·4_x001D_©?º&amp;$®lË?§ç#HP2Ê?ðÌö½Ã?F(1¦?_x0005_Èì÷¹?ðçiWµ«?Zç_x000B_¼_x0004_»?_x0010_áØß³Å?_x0001__x0002__x0010_ÂSàiÃ?áMút_x0017_É?|Ì_x001B_R?_x0014_Ø³â´¸?ÎjcP1«?ZåÏìQ_x0017_§?èÊdZÆ?¥ÐpCØ4¼?%¯ê_x0015_¦°?&lt;m\g=T¬?ÄÝ+èÿ-Ð?¸Ý8\_x0015_Ð?4èÊÀïÑ?Ô_x001A_F\~,Â?)bÅê5}Ð?¬¢Ã_x0003_ ½?V4±QT?pP:Ü0_x0007_¬?à_x0005_]¤§?éSQò_x0019_©Ç?¨¸Þ2C¹?LëµEíÄ? â|è 6ª?\q_x001E_QÃ_x000B_»? eK¶Qn½?Ò@¥MÊ?¡6_x0011_ù-Í?Z-ª§È?Y_x000B_I_x0018_YÿÇ?.Öûì_x0001_]Å?tV M³Å?|³_x0019_p_x0002__x0003_!%Ã?ÚèJ_x0006__x0002_ÅÇ?_x000B_^ÜtqAÅ?=	w: ÆÌ?_x0004__x0004_ðß!Ò?ý´-_x0006_¿?²_x000B_íp_x001E_Ã?ÝJv´¹?÷°÷uíÌ?;«íKB½?7ÏÍè+6Á?Îv_x0006_P_x0003_¿?¾_x0016_'$Â´?Ñ0'&amp;ßC·?_x001C_.øÁòÓÎ?ØØ½9\=Ê?Z¶8*ÇÇ?Ê1@æ¶?&lt;_x000B_°ÅQ Â?&gt;_x000D_EÜ_x0004_Ç?Kq\_x0017_Æ?¾p{_x0019_L¹Æ?_x0001__x0016_Qü3Â?6'üî_x001D_É?ÕíÕ^¡éÆ?_x0014_&gt;ü)åÊ?.èX_x0016_BÄ?ãÝå7û:Æ?Z%³ZÐ?q®8óÅ?|Ù_x000F_á}Ñ?#{_x0011_©|¿?_x0001__x0003_¥Q%_x001F_]°¸?_x0016__mxßí½?RZ_x0013_=$É¶?çýiÍuèÇ?&lt;Ü÷±gÊ?`¥SÏ$¿p¶£j_x0002_µÇ?¨Ç³¸?_x001C_­ð_x001F_%Ä»?/æH?,;³?5åsHå²?.¬¤&gt;æß·?DMi_x0013_&gt;	¿?GcÃêìñÃ?f~ó¤0n·?&gt;%ëP	éÉ?;äàâ_x0014_À?ÀIÆ_x001B_¤¦?ÖÃ~×Ó_x0017_µ?&amp;_x0018__x0007_ÝÒ½·?ñ+ÁùÇ?~Öç¦	[¹?d=å_x0017_Â?@Àdèö1¿]lãÒ4Á?_x000E_7ë´_x0006_É?$itá­Á?Ê7_x001E__x001A_+4º?LQ§.È?/Ë&gt;_x0016_+­Ã?PóîÔ¨/?í]_x0013__x0001__x0005_°¿Ç?/¬Æ_x0002_&lt;É?¸®yðÑ?@ÑÚÁ_x0011__x0004_?Ñý7ü&amp;0Ê?#_x0007_²ÁÀÐ?_x0017_ÎoûÃ?Ð]R_x0007_·³?Ý6ÜsÂªÐ?RòbÂ0Ä?¥_x001E_c_x0003_5UÇ?ûk eµÉ?Áq ÊoÉ?î1ñùk±?¤^_x0010_PÜÈÓ?e_x001A__x0008_H9_x0005_Ñ?¤_x0014_&gt;ÛgÄ?t©ôÆ?±ÙYª_x0002_&gt;È?³¬_x0004_#Æ»?7.ä®Â?_x0011_8úµ¶_x000B_³?_x001B_9ÂHÁ?a6_x000F_é_x0005_cÃ?-Õ¾¢wÒÂ?j¼n;Å? «èñæô¿&lt;ÍbTò!À?_x0018_¡oxé_x0010_Ó?§wq`Ø_x001B_Ç?Ãç»üÆ?,p¹HZÅ?_x0001__x0002__x0019__x000B__x0012_°_x0014_È?_x0001_2J.AÅ?öY\éTË?D:u_x0010_Ä¿À?Íþ&gt;x_x001F_Ã?Ãf_x0012_uÀ?Ö_x0005_´çÐ?Ò¶ã%¶Á?W_x0019_p´_x001B_Å?Ì×øo´?_x001C_Ü_x0006_ë«_x001A_Â?¶\´È}k°?=FÈv´¾?ÕoßwË?_x001F_P~_x000C_Ç?!of%ÊS·?:²)æ¹§?¤ï_x0010_9À?{1¾_x0017_pïÒ?â ¾_x001C_	ð®?gë¢*À?K=_x001B_r§Ó?R_x001A_ª1&amp;_x000C_Ñ?0oò_x0018_Lº?#}¤&gt;ÈÇ?úV W¾?q_x001D_Z,.Á?³ÿÒ_x0012_?y_x001C_f3Ä?Ì@¶I§?ê5_x0012__x000B_Ñ?r!_x0016_!_x0002__x0006_&lt;ÑÆ?ÛÏmxY_x000C_·?&gt;&gt;f_x0002_uc¨?Äyë{É¬?§j7h»?±Ç)Ç_x001A_MÄ?SÉ£=_x000B_üÁ?üÛþPÂ?_x0005_K_x001B_ÔÿÅ?2O²s_x0003_M¹?ä_x0018_ê_x0006_¿öË?_x001A_/F(¿?»·íú}¤Ñ?{_x0016_MØ×_x0014_Ä?ÊÝ_x0007_7¥?_x0001_°¿3°¦·?G¼åÊ?®u_x0003__x0006_;Ñ?z_x001F_Ý¿órÅ?_x000E_®|mÜ´?ú»_x0015__x0002_ÐôÉ?í_x0002_üA_x000F_È?¬T'bÅ?ÊõlU«Á?tA^N¶w?X)*¿_x0004_Ñ?­VQâ³À?LÂÓHú Â?ôzé4Ì¼?JZõae_x0011_Ä?xÌ_x000C_°ÿQ·?¾µe8eÀ?_x0002__x0005_üù|Ê?$ô&gt;Ü±_x0008_º?4Ü_x0002__x0003_VÉ?(y¦]ÎÇ?#_x0012_ðiQ³? F_x0003_æLB}?ò_x0001_pÊ_x001C_[­?Ì	¨J¼?XJ,_x0002_û®Ð?âå]eE}¾?Ê_x0001_þ_x0004_ÂÃ?ÂÎ`ÌÂÁ?_x0005_$_x0011_oYÇ?L*QÁP§¿#@ÊÊ+É?_x000F_Á4ü\_x000E_¶?_x001C_QI2ý Ê?_x001C_=_x0002_Â^_x001E_¸?BJo1ØÞÂ?"	J°?_x0013_m2ÈV¿?_x001F__x0013_/(äÂ?v+_x0003_XÞ·Å?ïÙ_x000F_7Op´?*ÃJcXrÊ?¦¥ð©?¹Ï¡&lt;íà½? _x001F_&amp;_x000C_ëÄÄ?¼Ç;j5Ï?|÷A_x0018_Y_x0010_Ä?óJ¼;Z/È?d#È&lt;_x0002__x0003_µn£?_x0001_~_x0012_m;_x0017_À?ÄMÜ;¼?¨	Á¾Óý³?øÀ-æqÑ?Tw(ÿp'Ä?O_x0001_÷Üg_x0015_°?_x0002_p÷_x001E_/Á	?±ê Ý(Í?Ü_x0002_j©ÙÛÐ?°	}yw´?_x000B__x0002_èÂ_x0001__x001E_È?â²îÎu¼?_x0002_Î+^bâp¿	j|@Yïµ?iQ¥x¾cÈ?Fî]Ã_x000B_Ð?Ö_x0010__x000E_´_x000D_Ô?¦øb~@r¸?ÞöU±·_x001B_¨?M`_x0015_IUSË?\çoÖÏ?\E¬m"_x000D_Ã?Êãcß¥IÊ?êÝ§«×Â?~ä_x0005_×xq¾?~ÒâïÏ?FJ­8ñ{¦?_x0001_Jê_x001E_¤Ì?&lt;÷_x000E__x0019_»?¾ïîö»?8Ui©Ä_x0017_Ë?_x0002__x0003_lÅÕ{õÁ?=ýð/Å?	_x001A_W_x0010_t»?_x001C_D¤Ý&amp;²?T`&gt;©¼²Ê?¢VMYäQ¹?ëëÂ·[ð¿?ÙND&gt;ìQÁ?B\_x000B_3Æ?_x001A_,hAÚ²? ¸&gt;)r_x0011_z?ñÀíE&lt;È?lÙL_x000E_rÏ?X\E°_x0012_RÃ?1_x000D_B':À?,89y_x0013_ZÆ?V0ì_x0015_L©?¼3NÞÆ?¹nq¹½?_x0008_g)°×³?úYÝ¯-¯?»p°9»ö°?åÆ_x0006__x001D_D¹?êµ_x0001_Ã?è_x0016_TGÂ6Ì? _x001A_6lK÷¸?x_x0019_ÈÊí,É?xÿÄX«lÅ?}æ_x0017_#Î_x000C_¾?Û¾óß¡Â?_x0013_H_x001B_û"}Ì?ºÅÇ_x0001__x0003_tìÀ?[uaWTÈ?¤ ×j¹?Z½_x001B_¼ßc²?¡J¸Ã?_x0016_&lt;ðFàÓ?_x0018_LQÄ¡?öö!VøÏ?f9mm«Ç?ä[®Ï_x0011_´?µ_x0007_¶aýÀ?¤ 8¹ÇÒ?ÔÄÍâ®Ë³?«¢ _x0002_Ë?áEÁ:_x0014_É?°Ø_x001C_¹_x000D_ð?bõ/_x000C_r_x0014_À?gÜ_x001B_jZ²?OY'_x001F_ È?Íßäyqµ?êez_x000B_·_x0004_Ê?_x0001_¨¦sJÄ?P6¸Å_x0012_¶¿ìQÓ!èfÀ?$ÉGwc8Ó?_x0005_N0uËÅ??ÎYF´_x000E_Ð?_x0013_@_x001D_EÉ?¶Ìï_x0005_!Á?D®ß!74Ñ?ÄC®\¿jÆ?,ª_x0016_OrAÄ?_x0001__x0002_\ú0_x0006_±d¿?8_x0010_$;¨_x0014_?|JD½kÿ½?AïÀT3Ç?´Y­·à½?ÿ^LÕ·Ç?N$_x000D_i¤èÁ?_x001C__x0016_G_x0006_!fÂ?,«»M²?_x0017_ã_x001D_ÿ£¾?Q&amp;@õSl³?ÒÒ{_x001E_l*À?³ñ¶µÇ?_x0008_°ÜW6%¼?&amp;vØÇ(Ô?óW_x001D_~_3Ó?_x0001_ë_x0005_ÜÉÉ?4_x0010_]ôÙ1Ä?{pvÔ_x0019_Æ?.Bj:(B¿?Iâ»ÌaìÂ?_x000E__x0006_xþ^ôÍ?AºXþõ¥À?,fJ_x0002_ÂÇ?ùØGÅ?ú«;_x001D_zÒÊ?µ¸y÷È?´ú0mÇbÑ?_x000E_ò)ü\Ì?Ð¥¨Å_x0019__x0018_Õ?D¡7_x0002_­Æ?Ô_x001B_(_x0013__x0001__x0003_SJÔ?/öªÛ_x0012_Î?f:Ñ³ÈB¼?8_x0017_º áHÀ?È_x0004_Î¥¹_x0002_¿XÐ_x0014_{Ï?r_x000F_dx_x0016_»?$ö3xq¡?_x001E_y@3Å÷­?b_x0015__x0018_Ü"¥Ï?A_²ë{­Ë?¤ÌÀÎ¿?ÒÁê1Á?êÚ¥£._x000B_º?jo!Ã?Ùïz_x001D_5¦Ì?'¡fkÆÖÀ?_x0001_1Öfº?]Îyfñ_x000C_²?ïl§Àù]¿_x0011_Þö_x0012_»?Ää*©_x0013_F¾?Øâ%	Ñ?_x000B_Ó¥ab_x000F_Ã?_x0006_¼Ãõ¿?_x001F_*®¬»Õ?Ä%gj3ùÔ?»_Ñk¿?ºÛ'vÌZÇ?¬_x001E_+wðÅ?¸0¸$Ð?lCÓ·Á?_x0002__x0007_f­käÀ"¼?~´4ì_x0003_²?Ò_x000B_\_x0001_rX¹?NJ_x0005_DM¦Æ?¶éGtîÞÇ?G°«T?H}£Î£_x0004_Ì?t$h¹üÀÀ?Fhu_x0008_5ó¸?ÎýÞ¯ÅÅ?$:ß_x0004_Á?_x0016_|.EÎòÁ?ÊIwc¬?å»­_x0016_Æ?*p_x0011_»_x0013__x000D_º?Â_x0002_p_x000C_óÁ?(¥øý¨Í©?­çÉÿ³Ä?_x0015_ s-_x001E_¨Â?*n&amp;°_x0003_±?_x0016_O_x0018_¡1ÛÅ?kÈsWÄÃ?R®úÙ±UË?ú8«±_x0006_Ç?ÊK7öÄÌ?R4aÑaÈ?æéP­?®_x0018__x0004_ï_x000F_Ã?{h'¿CL·?e'ª®ñI¶?¿b@¿_x001B_Ë?_x001A_ü_x001B_v_x0001__x0002_cÑÀ?J:9_x0002_à­?ÕS)¡_x0015_Å?dä%DÅ?&amp;¨ÁO¹?ºÝÔ_x0008_C¹?F2_x001A__x000C__x0019_Å?6_x0003_)¾´¬?1 9bþÁ?_x0010_ÔïCé¿?°n¾qþ¹?²º_x000E_Tö¸?hU_x0019_±A·?&gt;_x0015_q­|Æ±?=nèiÄ?3ì"_x000F_­yÃ?y½:_x001F_²¾?°_x000D_?2f_x0014_¼?ó_x0004_}_x0014_Ï¾? *SÓÍ?RËè/{Ò?¨Qå_x000F__x0012_É?_x000E_¥Új_x0015_@¯?É% 4Þ1¸? G_x0005__x000F_ÇÇ?_x0005_¦ÛÆ?VrYH¼Ñ?ÕÏ_x0014__x0013_¯þÏ?ÑoH/ñÈ?95à¡Ç?ÕßôVFÌ?ÑàþøÓÆ?_x0003__x0004_úD_x0001_Ð'Í?ô_x001D__x0019_LfýÃ?'¬º_x0011_y¥¿?Hq9¡0Ù?_x0005_üCäÆÀÈ?Þ'·/À?¬òH _x0016_ ¶?2ÜáÝ¼?Ò?_x0001__x0015_ºGP,¼?üì¤']£?DZ_x0012_(_x001E_4¼?²_x000B_MD0¹?KÃ ýºJÌ?_x000F_Ò?ÿ_x001F__x000D_Å?L:õ¼aË¹?_x001E_V²_x0011_EÌ?¤2_x0010_ìÝáº?^äTú É?ÒGl'N_x0017_ ?åbÕ/|Ìµ??_x000B_GÁ¢ÝÂ?®U_x0002_j\¾Ê?ô&lt;_EânÔ?Ær¤ÏvÊÆ?d"yÑ?0_x000D_,5õ&amp;½?NgK PfÉ?_x0012_P¯,¨Æ?u_x0006__x0004_la¤Ç?ml¼²?mA_x0001_+ê¿?_x000C_Æ¡_x0002__x0005_ßè¢¿»?_x0001_¾¹ Â?â¦øü&gt;_x0001_Ì?8ráÜ£¬?b6í_x0002_&lt;e¾?$#sü^º?+!Ó_x000E_°?Ò*J_x0007_FÛ¾?-T¯Áq÷Ç?_x0018_£i_x0001_ñ¿?3Ö\_x000F_ªÉ?§ÅÖ#°Â?ð	å×.¿?_x0018_ü_x0019_«_x0003_c¹?ÿ¶&amp;Pz³?ì_x0018_ýÄ?·A	\á²?ùÃÂºUµ?kÇ¨ÑÁè·?\%¯ªÄ_x0011_Â?ï¥ØZx©Ð?à_x0013_rj	Å?R­Ü²Û8Ç?17ýDoÈ?y_x000D_UkÂ?ÄS}ý_x0004__x000B_Ï?K5¶ TÊ?4BüxÆ?n~ ±³?â}u_x001C_{rÉ? _x0016_	eW¿Í?_x001C_µ´¶_x0004_ýÊ?_x0003__x0005_À_x001C_V§_x001B_û~?`x_x0001_vx©?6êéõº^Ç?v:JS!§?_x0012_1,_x001A_À?_x000C_h}Þ±xÊ?Â¶³KçË?©@_x001C_kÀ?¨_x0017_ÕtúÎÂ? s¸À¨®?È&gt;ÀD]¼?(­LøpÅ?_x001C_»lj:ØÊ?`DñçÖäÈ?Z±ÎÜ_x001F_Ó?7Õ0R6Ê?Îò=IëÌ?þÀ/IÇ?ñ_x0004_bàjÑ?LZ*´_x000B_Ë?_x0010_ ¸«_x0001_ÆÏ?_x000E_)P|À®?Í-{O_x0007_ÇÈ?D_x0013_fÍ·ª?²âªE+Ë?í":_x001C_Ê?{_x001A_ºnÝÎ?Í_x0015_/¶wåÀ?D_x0004_Coµ?vs_x000B_áW£Ç?Dc(_x0004__x000D_É?_x0002_Ó#_x0016__x0001__x0003_.J¦?O¡pT¾ÂË?_x000F_½æóHLÄ?«äOåÅÐ?uÙb_x000F_ë4Â?Õ¨R(³_x0003_Å?8uæ7ª¥?ÊkÊÍ_x0016_qÀ?óþM"Ê_x001F_°?^_x0019_êàè_x0015_Ê?_x000E_f_x0012_£ Ã?Vá_x000E__x0011_¶¬±¿á+ ¶?~©4_x0008_Ï?~LûQ{Í?çÍ ¾x]È? _x0003_µuÇ_x0007_À?_x001C__x0002_ÎC_x001C_&amp;Ö?o©_x0003__x000D_uÚÍ?@_x0004_Þ\àª·?EJrs©º´?_x0016__x0003_)ÉË?&amp;zøè¾?®Ó´xTÑ?"ù[!g¾?àû}&lt;'Ë?é_x0015_Ð*WÆ?_x000D_gÝáÀ?P6Ýe_x0013_Â?'1_x0019_ÍÄ`¸?®M_x0008_g_x0019_LÉ?SÂs7Þ_x001D_´?_x0001__x0003_pD||¶¿¸½ß7 ¼?öúéÃ6)Å?_x0004_ÌZCÂÌ?Euæ¨_x0002_{¿?¯Ó3LË¥Ã?RÄ^LÔ½?ê¾¯ÀËº?éétfVÈ?_x0014_¬_x0007_Ï¯?&gt;h_x000E_ì Ò?_x0006_cAì6àÍ?aê×6Å«µ?1(¼Í?¶_x001A_Hu_x0002_ÀÒ?kE*IºÈÇ?lµ¥¶ní ? \]È¸?_x0010_[`Í&gt;³?þ=S6?}Ã?ÀÆôÛ_x0017_¾?(_x0017_®-²?¿¹~ðõµÅ?&amp;dÁ_x0006_£Ã?(¾èÒ+½?0eSÙ)ÚÃ?£dq¦Á?ü9HØ_x0015_&amp;Ò?tJ@_x0007_l  ?u0À­¾`Â?Q-x¢±¹?i_x0017__x0005__x0001__x0003_#Ò?Æeu¦¢¸?Hµ7_x0002_À½?Þ5±jÀ?äðã!É? K'XõÉ?Ëê51cÀ?ñMÑQùÃ?S1¹âÀ?GqØÁßqÑ?Óy_x0011_2_x0010_;°?_x0016_R_x0003_Á(°?`ÿ_x001D_,=Ê?_x0002_­U¤¯?'_x0005_&amp;Y;5¶?³lb_x0008__x0002_G»?æ_x000C_&lt;úº?£¥ØR®¶?(øÕt¶¸?ÓJÅ#æÀ?|_x0016_ª°_x0005_+¿?x£S¡¬¿Ë?_x0006_|"_x0011_)¦?ãÿ_x0019_¶ÇTÒ?n¾_x0001_ Ó¸?j$ÜÛÈ½?p©¦_x0017_¥?¾æ!_x001F_íë£?´ÐðcZnÂ? (àÍ =Ë?8H_x001F_#F_x000B_É?_x000C_NáÀ&lt;_x0008_½?_x0001__x0003_Rì»_x001B_6Ì?ûY_x0003_?XÂ?8ævMÕ?_x0019_ÃÇ)pÁ?¾c_x0001_ý_x0014_OÐ?_x001D_r.¡&gt;_x001B_È?q/_x000D_"·6Æ?_x000D_JÆj#Ç?&amp;`_x0013__x001C_Á?&lt;®­^ùÂ?,ðÆ[¸«¡?µ=j_x000F_RmÁ?3ªt½1Ê?¿$»àµ?ì_x0015_hÝôâÍ?xo°_x0012_;"³?_x001D_{_x0006_ÂòË?)rüÀ±?Mbü0iÉ?â¦¾_x0015_´ýÀ?_x000C__x0002__x000B_&gt;sÉ?'_x0006_%¾rcÌ?XÃ4GÅ?º¢_x000F_!è_x001C_Ê?X³¡y_x001C_Á?_x000E__x0015_.À:7¾?ñ)_x0014_l	É?z£&gt;äÁ?3b_x0018_0zó¼?zõpã_x0008_±Í?X_x0011_XCËÈ?_x0015_j&amp;Ï_x0001__x0002_Îî¾?øv_x0008_ÐãsÆ?uÆ_x000C_·Ê?_x0008_&lt;ÿØÄ?)ýæ_x0002__x001B__x001D_Ð?¸_x0016_ô×Ë?Æ=M¾1®¾?¸{Un_x001D_f¯?8ìÒzö§?â¹_x0012_ÒÄ?«ËÐ+_x000F_Á?ÛÙÒ+_x000E_Ì?Lè¿"o¿?^N#_x001B_èÈ?_x0004_ÀèzaÊÐ?_x0006__x000D_£0#ôÅ? ²çdÃ?üoTðÊÓ?w_x0011__x0016_·°UÃ?(§_&gt;ÔUÄ?ÛÎC@X°?_x0018_Luè5»?ð²OüßÐ?%ÉÛkÎ?xZâß"·?ü5(_x0003_¡Ç?_x0008_M%ÝÉº?¨OBÝ)¿¹?°Â_x0014_uÌ?4ù©E+Å?`duA¾?áÎÍ_x0018_Å?_x0002__x0004_ºÕåc¤¬¼?$bM]&amp;Ä?_x001E_(AO³¤?R_x001E_ú{{_x000F_Ð?MÍ4¸Ë?Ú_x0005_Êd^Ð?dàmßZÒ??þxámü´?ª,î_x0008_¥Ë?J1ïX_x0019_Ô?Ðècá&amp;Æ¾?svÂVÉ?é÷_x0007_Å@t½?yÃ¯®À?&lt;Et ¢°?çvYGÄ_x0003_Á?_x0001_3kÌÀ?~¢áé^Ì?_x0007_Â(&amp;gMÒ?RÜh8_x0002_¡­?¯øZ®~_x0007_¿?ë¿C3SÑ?»Uî¡¹?_x0018_ÁQgÅ?ZÓ_x0010__x000B_öQÆ?H+ù5êÁ?F_x0005_.Þ)¼?ªü5`î¼?DøÕQéÑ?_x001A_4U)%W©?`K:g_x0001_ÍÍ?·_x0016__x0006__x0001__x0002_¯Ã?ëõ_x0003_ô·¾?qc¶ô_x0003_Å?_x0018_5\8lë°?íû_x000F_?kº?ºRüÚ¤]Á?¾¶s_x001A_iüº?ùK_x0015_k_x001A_ÌÄ?ßR2Öj¾À?\Ì_x0018_w¯?H2¥êTÍ?86$D_x0017_ÓÒ?&lt;¶¾G-´?¼}×_x001B_À4É?Ð¡Ù×w¤Ä?üaÊUáÒ¦?D|_x000C_YÍº?µÕN¡ÂLµ?ou·ÉýóÂ? _x001E_¬Oy_x001C_¹?_x001E_hX&gt;LKÅ?:_x001A_F_x001A_¾?{EßÅFÙÆ?UZ¬*_x0017_§Â?·_x000B_Ûl3ÜÇ?¼óBeÍ?_x0019_ÉXÞ²?%ó?^{À?3ºvÍÀ?:R¦µë¾?¾Ü¡=&amp;§Î?p4ì¿_x0001__x0002_d&lt;Ó_x001E_cLÊ?2®CÉB¦?z"çÞÙl¹?¼­|v_x000B_µ´?s_x000C_G¥üÈ?Bò_x001A_i¸?£Ä²$ElÉ? _x0014_S# ¿?Ç7ahÕ^±?_x000E_ê¨á,_x000E_¤?ØV~¢Áþ¯?K°ÄéÓ/½?üÁÿ±Å#Ä?É`þIÌ"Ë?c`&lt;]ýÁ?§ô]_x000E_+Ã?_x0018_4Î:¹~Ò?ØÌ¢2Î?_x0014_í-ÓÅ?YV»¯_x001C_XÂ?_x0011__x0019_ âJôÉ?òÎSÆOÂ?²_x001C_uO_x001C_tÍ?M )ö_x0007_ûÅ?±¥ÊÇ¾º?élnQböº?VL;.I9§?_x0006_¼Îü@ÉÎ?6öU4É?&lt;_x0017_'yÂ¼?ÒoQX_x0006_\½?_x000C_åÕ_x0006__x0007_åüÇ?ä=¯_x0004_T¼?Àó_x001F_ÓOb¿õ_x000B_jÒ²ÅÄ?Äôô_x000C_£_x0001_°?_x0013_y_x0015_=_x0013_WÒ?}ÿæîlÆ?tªò»-Ç?ù_7'´?ò_x000C_M¬Æ?&gt;§Ùr¿õ¹?üMó_x001B_}®?X{äA_x0008_BÈ?d_x0004_v#Â_x001D_Â?_x0010_Hç_x000D_¸§Ê?_x0003_fV·uÀÐ?¤Q_x0004_eøp ?_x0006_t4³Mya¿'.Ã&lt;_x001D_|Æ?Ü¬LgBÇ?LÌì_x000E__x0005_WÀ?Æ9édï¸?pAÃòõF¬¿8«_x0012_,_x0002_Â?@ÖQÍ,b§?fùäÞ}¼?Ê_x001A_&amp;_x0005_á`Ë?0%ú¼	_x0018_½?­_x000C_zÔi­¿8VÁÜÏ'Å?Õ?ôÛ»?»gÙ¥oÄ?_x0002__x0004__x0007_­ý¢øtÍ?Se+gÀÇ?_x0011_ßdz+n³?(_x0002_í¾hyÍ?»­þX_x000E_ø³?9E_x000B_ýÈ?ú_x0005_»0½¾?té_x001F_èFÌª?_x0007_i_x001C_Æ·?z1a·ù¾?¶aÛ_x0011_nÍ?ª_x0012_UÐÚý¹?!ÐB_x0013_ÎÂ?=³_x000C_¦§¶Ð?£F¿_x0012_Fê³?_x001A__x0001_É8_x001B_"Ê?_x0002_1&gt;ã¸?l&gt;Ms?Ø7_x0013_ýèê°?£å¤yõÐ?°ëW}FØ¿AcæØÒÂ?NÆÏº¾?)¾MìF5Á?~_x0007_Wÿ_x001A__x0003_¥?çtÏÇ!­Á?ø§áÀ?0v3MáÕ?¾)_x0005_ë_x0007_«?_x001E__x001F_ê`&amp;wÌ?^q´_x001B_ÙIÁ?dËÂ_x0012__x000B__x000D_Y_x001C_Ï?9(Ä$m°?ÄgÏEî_x0001_Ë?_x0001_k(]Ë?¢¸ó_x000E_¨Ã?ÐI´Nânº?äD_x001B_ùó_x0003_­?ðPÞfðË?» M_x000C_Í?_x0002_âjd¿=Ç?¤ÑÁñzqÏ?$\\+=Í?ïÃÚqÕBÕ?_x0016_ó½G÷¼?xß_x0008__x0006_ÌhÎ?½· Þ$Å?_x0008_qÔÏ*?&lt;Zt	ÏÐ?z_x0012_If9_x001C_¯? â|ö_x0016_Ã?øq_x0004_*¢?_x001F__x0006__x0007_-_x0007_.¿?"ËrÇ&lt;Â?út£9s¦?6¡£hý_x001B_Å?÷_x0011_gLqÂ?2âò_x0013_ÎÑ?¬=wÌï_x000F_½?(0jaH!Ã?ìÃÂ_x0005_5Ç?¡Æ[c&amp;ñ¹?Ö#{ô_x0010_­º?_x0001__x0002_&amp;$BY Ñ?_x000D_èÅþ_x000F_É?ÐN_x0006_¨0È?z~®ôx±?@'_xô÷ ?qÜð_x0008_ê"Â?ô_x0018_¦ÜÌ_x0003_·?¸OÓ7ZºÉ?_x000D_mÃ_x0001_¶¾?:×Òù{¬Ç?[_x0005_!¡ø5É?%5_x001E_·$È?_x001E_ã´©oÄ?ççÓ:Ï«·?þ'û_x0005_2Â?íOÈh¤EÂ?_x0005_ðÁ.Ò?9ßñ_x0010_XëÁ?T¨´-03Ë?	ÎQ;rÁ?v^öUÊ?ßP_x0008_þÍÄ?G ZVDÉ?PId_x0004_ãÂ?»m!_x000E_øÉ?S]¼¹óÂ?.ôþ_x0013_qÐ?³/`È®`À?¼ñQ7_x000E_}Í?ç¹ Ç?Â,_x001C_oR´?_x0012__x0006_Z¾_x0001__x0002__x0013_Ñ?2/^Á·Â?nô_x000B_±¿?^ÒS¯»Î?ÝÛ@ÉAüÀ?¼Dþ½_x001D_JÄ?í¥Ø\_x000D_Ç?Õ_x001B_ÕÖÐùÎ?7zÆ_x001F_fÃ?&gt;®&lt;Ç?(Ç×ÝNÇ?If^ú¬ÌÆ?`_x001A_ãj1®?nS_BÄ	·?_x0019_­0õ«Å?6_x000F_\_x0018_~_¿?_x0019_¼"²_x0017_Þ´?cJ7öÀ?D0h_x001D__x0019_pÃ?w±?owa»?:ÕNKA²Æ?_x0004_­_x000B_MûÈ?û°Û&lt;Nº?Ë_x0011__x0012__x0002_À?(Ö®Ë_x0003_¸?}ÞZö_x0007_mÂ?Ô/_x001B_zÏ?_x000E_iÀÀ?_x000E_µ^_x0019_{Ç?vÿ_x0016_M\©Ë?_x0008_6 ÕÓÐ?ä1dü7_x0001_ ?_x0004__x0006_@»Ýr5Ë»?ð_x001F_g½Á?ïHYÕ©³?'ôïcÒÀ?]!_x0007_"y¿?_ïÿQÌ?+»%_x0019_6j½?L×_x0013_güÃ?Ï[¼úRÉ?fÃ_x0015__x0011_°À?¨E¸Ì?¢ªqiÛX¯?Ø[&gt;××]¸?{K}_x0008_U÷´?¡ AãeÈ??_x0002_oØÔÜÀ?á²+~¦³?hN_x001B_Y&gt;°?_x0004_÷F¬ûÑ?¸J®÷ß_x0011_§¿Ü|*cÐ_x0019_Ñ?2tô`ö¶?9£Q¦È?ú|_Y¡mÑ?Ë_x0005_97Ä?¸_x0003_zÍWì©¿ÀZÇð:&lt;©?¿_x0001_L_x0014__x0017_~°?_x0004_)eu_x0011_È?&amp;_x0015_éøÆ¤º?ÿ¡ÙÐÔ¬¾?_x001C_±S_x0002__x0003__x0005_­Ä?Ú_x0011_M]È?v4:4­Ï?Ú\é2º?6KH/_x0002_Ñ?_x0003_.R/Ú¸?Ä¾_x000D_Áà¬Ó?¼"J*­_x001C_Î?(¬ÖA?Ôx¥¬c#À?Ú_x0004_0'Ó?g_x0005_¸¶&amp;²?h3²0ÔÉ?_x000E_ùhÆ_x0001_|¾?Pð1äßùÄ?\Î«ë¼?îçjeL®?Úkº£+Ï?Z_x001E_&gt;hß_Æ?¥­Ð&amp;ÅË?ü_x000F__x000E_i_x001E_nÅ?_x0008_áÞ×¨XÀ?ô(J³ÍÛÎ?_x0007_wÚ©»SÈ?+_x0016_ú+âóÄ?8þºYËeÈ?_x0010_ÙHkÌ?Ð¢é _x000D_µ?\£=5¹µ½?ËTDìÍ?!xÓÅÄ?Á_x0015_mùP?_x0002__x0005__x0012_vÉÞÝ²?_x000C_vbAà¥?_x0013_ð®.þ;Ê?2ÓÌÆVò·?°_x0003_ÚÜHk®?_x0006__x0007_#%_x001F_ïÁ?«ÐÜ-_x000F_Iº?ô/Ö»?dYi_x000D_ûË?_x001D_ñ#ç_x0014_ÌÇ?aÇË_x0002_Ö~Ð?TmÚb¿@Ç?_x0012_Ê_x000C_5_x001E_Á ?Çw_x000E_qÑ·?¾ÆÖ_x0001_i4Ã?_x000B_÷_x0002__Ó?ÁÑµD_x0004_Ô?	@	R_x0011_Ñ?kö&lt;Å!Å?n/_x0005_÷_x0017_·?ZÀ÷_x0013_¯¹?µ¬tAlÌ?¶Y_x0013_G;»?ÒÑT(=ÊË?§Úì_x000D_è'È?_x001E_êÉòª?*ò[Äç_x0019_Ì?k.«'}À?ð_x0002_zóe¿Ï?e p&lt;µ?Gãc_x0017_óêÐ?(.¦²_x0003__x0005_J»?Q­3.«ÑÁ?Èv¤	ØÃ?©é´È.y¹?ì 4Ë?,sA_x0006_$i¸?_x0001_[Ä&lt;BÃ?r&gt;`oFöÇ?s~4_x001E_ô4´?Xx_x0004_cWÆÎ?º·¦"_x001A_ ©?ÔI!_x0010_Î?Åã.1_x0018_Å?_x000C_bóØÄÃ?óM)*_x000E__x0004_Ï?&gt;kL½»_x0014_»?`ÕÀi`¥{?Éï}Ñ¿Ã?,ïºª8³?¯Lc_x000F_iÒ?-14÷kÈ?ºxä&gt;Ä¿Á?&lt;ÌÕVY_x0004_µ?_x0018__x001D_ÑL_x0002_iÇ?dP¶ú¿_x0007_É?Â_x0013_k+¬?JrbWiJÅ?eZìÍ_x001F_Â?¤_x0011_Íj3Æ?ò_x0019_`_x0003_|RÈ?f&gt;ëüÇ?ÊÉH_x0014_/|°¿_x0001__x0003__x001B_¹lzÃÐ?ÝjOº,Å?cåV_x000D_íð°?ù?Ô.nÃ?ü3ü]Þ¥?_x0014_úaÏ?è_x0014_#Ïß¢Ò?êu¨Þ:û¥?Má~×#_x0008_Ñ?C*àÕÄ?pÿF26?ôv®öë¥¿|_x001B_1_x001E_ËÂ?áþ44K³?ä¿)QÉÒ?³ÉåMÓÁ?áÊM2à¼?ÔøõðÍ?±u_x0002_#u_x0005_Ð?D:J_x0010_¸?z:Zðë­¬?3°ª7b#°?ÂÍ_x001A_.ÌÎ?ªæªÄÚÉ?ÆÞê/_x0004_´?ùr_x001D_÷­_x0011_Æ?U×_x0015_¯åá¿?¨¸L_x001B_½?¡Êô_x0002_ÑWÊ?ð_x0018_³vý¼¿?_x001A__x0018_D_x0010_Æ?"x_x001C_C_x0002__x0003_+»Å?â-É-;.¼?Àä»M=¿Ü´o_x000F_¦Õ´?*bî_x001B_¸_x000E_Ò?î²¬v!¹?,àui6_x000B_¾?¸_x0017_Ú_x001E_Bë·?ô_x0010_×U«¸?ÇÌ`n¾?h³í_x0011_7Ã?ãHÒÕ·??Ü9N|;Ê?æLæ­_x0008__x0012_Í?ÝA©¸ÊUÐ?"¿Í_x0013_Æ?_x0002_¦À_x001E_|2¿©ÂGJX¸É?È _x0011_ ¹À?­"%ÊÝ¿Ä?_x0011_k_x001D_ä _x000F_É?üà¥Ò±Ê? g ¥dh¿ _x0016_6_x001B__¿ò}Ç+»?-´_x0017_9­_x000E_Ï?Úh$_x0016_=ÏÉ?~ºÏÇcÇ?ÕÜ_x0001__x0012_o_x0018_É?l&amp;&lt;!Îå»?a_x000D_&gt;öáÁ?&gt;¾¢_x0008_ôÁÀ?_x0001__x0002__x0008_P_x0016_S?aC_x000F__x000C__x0006_O³?pñú~Ä?ÚO¾È.½?¾£&gt;:Ê?	¶W^í±?_x0004_g¿±1)¹?y_x0008_«äìÇ?&gt;R6`Ë?LäÚ²ö_x001F_ß?^9Âgé«?qÔ_x0008_27\¶?j¨þN¬8Ã?_x0010_ý1q,vÄ?_x000C_)_x0016_fkÁ?_x0001_c=ÈzÎ?&amp;T"X`Ä?_x0004_7¤_x000F_OÁ?N3U_x0010_{_x0019_º?¬³?ÝðÂ?IÄ½.g_x0013_¶?Ç5þø¯ÉÍ?4_x0001_ÙV±É?²_x0008_)î_x0005_9É?ì)Ð_x000D_ÚÇ½?ëá]ßÃ?_x0007_Ô'­oEÃ?U	_x0001_ü_x0015_§É? _x0004_~A_x000E_?Jÿ$Pï9¿?tuôFÉ?YþÁè_x0001__x0002_2zÃ?_x0002_¯î£©?ÓÄ_x001F_%è²?t_x000C_ËÚÏÅ¿?z_x0007__x0019_ZÅ?ôãápeÈ?ç_x000C__x0003_/qÍ?b3|ûE¤?;JèmÇÁ?)ÊÙQo³?_x000E_¬jâ?Î?Ú¦%|ÇÿÅ?â¾0$I°?Ë«ø?ý_x0011_Ð?ÒT]ëºûÁ?fLf_x0007_´_x001F_Ê?_x0006_ÖZ}`³?_x0007_é²¸ò¤´?U1_x0014_§°Ê?ñ×E ÌÄ?¤ß_x0016_æ¹?;´WmßÁ?°C©ý_x000C_½?ÿ_x0012_ùÿKÄÂ?_x001B_U_x0004_a¬?ÐA_x0001_|gÄ¢?Jh·_x001D_gÍ?Æ_x000C_ü_x000D_RÌ·?](¤WÙæÀ?_x0007_`_x0018_X_x000C__x0003_Ê?E Â_=É?ìÈh=h&gt;Ç?_x0001__x0004_ìôp/$¹Â?òu½Y\CÉ?ºQûã_x000B_QÈ?1Äå49Ä?ó_x0017__x0019_È?¥ÿæé§O¶?øzpþr_x000D_À?&gt;ã$]÷Ì?_x0015__É9w1Í?_x000F__x0007_ãª©¬²?ry?~éº?,íb§LôÌ?±ííky¡Æ?±Ïê!È?ü¸à÷~UÅ?ÐóÔç_x001C_Ó?u_x0002_¥ 2W±?êµûePåÆ?_x001E_ÿ¯B¿ÃÀ?_x001A__x0003_t'*ñÃ?ÖþÊo©_x0004_Â?ÄB¼_x000B__x0012_rº?Ñ3-mîßÄ?&gt;*ØrØ+Æ?ôVÜ#@aº?µ;8Q$ÒÄ?þôN¬êÏ¹?¦_x0016_óÀÖ¹?ö©tÁ+²Î?g¿O_x0016_°?\_x0004_ÑN_x000B_úÑ?Þ¾u_x0003__x0004_îÑÅ?q*§_x0013_%IÆ?Þ%$_x0014_vÆ?­c?n#Ð?ÿuIÚï´?_x0007__x0014_Rê_x0012_Ð?¨Ú¢_x0001_èÄ?°2_x0001_Û5´?î&lt;¡a?Ç?aQ3#ëêÈ?BPõT_x001B_lÀ?àÐBO¿?_x001A_KVeª{®?XÁMáÂ»?þ_x0011_Ú_x0003_h_x0001_«?X`[¶¥Æ?~OÓù.ìÇ?LC_x0016_Èc4À?Ñï½Ó¥Á?}_x0017_&amp;³mÑ½?ÿôEÆ?_x001B_x¸_x001A_d0É?Rå¨_3Ç?úDêµÍ?j¹­Q4Ï?m_x001B__x0003_ ?âáD¼¤âÉ?ùÃõ^²?|ñÐ×Ä?Ù_x0002_½`»5½?F_x0006_©Ô©?¦ßÑ_x001C_$Ë?_x0001__x0002_Ø«G_x0003_ÍÉÇ?ÜÁVuÍ'Ñ? Ë´Ø5VÅ?Ð_x0014_¬+áiÌ?ÈÎ_x000F_Ð(É?6[5H)T¾¿_x001E_êu1mÄ?°åöpV?²i_x0010_êÊ?êÖ_x0004_#VÈ?Q_x0003__x001E_h¡`Æ?tn2¤+yÄ?âÃ`ÿèÂ??Oeµ_x000D__x0014_Ä?_x0010_ân8_x001C__x0010_»?NÞYk[È?ý_x0008_ózÇ?_x0018_G'`DÑ¾?ª7Ó3_x0011_LÂ?²è©övbÄ?ÁÔ¯ä³Ã?üá)P¿?§]M¢Âf½?gØö*_x001A__x0010_¶?Ò£ò¼ ¿zé_x000B_Þ1Å?]ÕÅ0òÆ?$÷&lt;s0Ã?Ô_x001A_ñBàÉ?¡÷!ññâÇ? W©_x0008_cË?faXu_x0004__x0005_¨~µ?´Ê°ÏúºÉ?p#T_x000C_vJÒ?ò_x001B_øñeJÐ?_x001D_~0kÅ?ÊÍx_x0018_Æ?g_x0007_¥*_x0004_¹?NI_x0005_;+¬?ÍY4Z_x0010_s°?_x0002_íå{µ_x0013_Ð?:2¨_x0011_ï«?¿Ö9½Ã_x000F_³?_x0012_³WlÓ¶?ã£_x0010_ø'Ä?í5²b/Ë?Æ´®W&amp;¾¹?÷_x0003__x000D_ÒÈ?B_x0012_ÉCèÊ?n´:4;Õ?_x0005_n¹ÂP_x001B_Í?]­AêÅ?î×_x000E_&gt;ÁÍ?Ý_x0018_È_x0001__¿Ð?æq_bÏ?7Lì\÷ïÉ?ð2Í·ð_x000C_¿_x0018_ÔædpÅ?ñ§Ä?{JèÔ"È?ç@RªÑ¼À?x½´¬¢Ì?´ºájw¢¿_x0001__x0004_9Øä»?Òø1óÃ?¹ËIß¼?WöÐ&amp;Ð?£½[_x0012_[!À?ð·±8ZsÇ?bùë:²#Î?®_x0011_ïu=Ì?³r¢À?`v»·ÿ´Å?&gt;/úáG_x001B_Ò?þcM9¡?àÐ¯D3"?&gt;w§´0º?Ô´Ö8x	¸?¤_x0016_µ(@É?_x0015_MàV&lt;i?^ U×°z¾?ßû®_x001C_XÉ?_x0004_´_x0008_®/_x000B_Ê?_x0001__x0014_»zï[?SÐXTÝnÀ?Êå_x0002__x0003_¹xÈ?°MÏØ1¡À?|t÷'_x0010_Í?_x0002__x0007_¹=/ý¾? þèZ)ÛÃ?Ãyv,Î?"?¨ã¤_x0006_Ê?_x000B_8^²_x0003__x0001_²?&gt;ûíõuÏ?jèx_x0002__x0004_é8Ï?~ÞÃY­§?´&gt;¦í_x0002_®Ä?`3ï_x0012_ÝÐ?D'è«_x0010_Ê?.à Û(ª?ÔþPhÑÍ?*¾Ad»`Ñ?Újüo_x0002_çÓ?ÀS¶_x0005__x0010_l?¨ê&lt;[õÅ?ÕÅËÅôþÅ?M|E½_x001F_Ï?Äg8CÑ?_x0012_Úæ§\_x0004_¶?_x000C_&gt;P)úÄ?é³ªÎLüÉ?i*_x0001_Muþ°?nàk­É?â¾ûoçµ?ì"8é¼_x0010_Â?_x0006_óÀcª?LF_x0017_ÄÇ?~	¶ÿ!¨»?î=v_x0007_åÈ?¤åÜ«Í?þ_x0017_x$_x000B_ï»?ã¹H$Gä¾?n²¾æà ?v_x0008__x0007_ ÆÁ?Ó2EI	¾?÷3_x0003_´e'Ê?_x0001__x0003_è«1qÉ?ìËÑN·¿ëÉ_x000C_É^Â?PÑCfB½Ï?_ê_x0005_B&amp;¿?ü=¶@.Ã?²ÆPÆÚÕ»?ÆÁ_x0016_Òò_x0004_Ã?8²væ_x0018_À?_x0006_l_x0016_,þ½Æ? ¦m¶_x0011_³?_x000E_Õ1¯_x0013_Â?ThÆ:Ð4°?Ïy_x0017_P×È?_x000D_I`_x0015_·Æ?_x000E_r_x0019_*¸oÕ? _x0013_ú_x0010_­¿ù)ß`Ð?9_x000D_æÂ¡(Æ?b_uÕmÍ?²'n"/&lt;Ä?_x001E_ß¦_x0010_]/Ð?h,ax_x001B_¶?î/¶(ÕÊ?ÀÁD_x001D_3§?$¾Hº?6¯9E_x0011_É?_x0005_¥ _x001B__x001F_Ê?âåBÇ_x0014_Ò?_x0002_1n_x0016_ éÌ?_x0017_xïò6²Ä?äÓo_x0001__x0005_ôxÒ?q_x0001_+l#¹Á?ººÎÞí_x0015_À?BÑî©Ã?^ÿèR+Jº?dè&lt;îT¨Ê?-å4p_x0016_´?ÿ_x0011_BÙ·_x0010_Ñ?!Ä·ËAÆ?_x0015_YåÄ_x0019_Ä?ã¨_x0005_Rþ¤µ?0ïG¥gcÎ?¨èõN5!Ç?¿ Óï1½?m_x000D_å*KBÂ?`_x000B_¯_x0003_ßDÍ?bÑù:L Í?ärØ-Fª¿Ê¸ëEgÀ?	"ÄÈÈ?N_x0019_éÚYø²?ý&gt;&amp;F«ÜÅ?_x0002_d£_x0010_±?ú{QæX_x0001_¥?â_x000B_Ã&lt;¡"Å?ÐÎñÉ_x0005_YÉ?èÆ£âgjÅ?7_x001C_ö!nÀ?:h_x0018_Ù§Ì?Ô«_x001E__x0004_¯ª»?®æù³yÆ¨?ØJ¡Ù_x0018_½Â?_x0006__x0010_î¼_x000F_áGÂ?Èa6)î}Ï?T_x0001__x000C_ó¡È?@»Gþîi¿s-7E¾?æ³_x0003_û_x0003_DÍ?s_x0007_gÇ?-ðñ¶GÆ?ÀcÙ_x0008_¿èû¢s·}Ë?!_x001B_éÅr¶?²G¬µ_x000D_Í?®½ÚÄÇÍ?Ì§£3z¿?)fy_x001D_¼?Ï_x0011__x0005_8_x0010_Ô?¶ÏÈé{¾?{|û»_x0005_­?_x0003_ºlÚÙ ±?Òô±ÐÕÅ?_x0002__x000B_û_x0008_	ç¿?_x0014__x0004_o¸«?ÀÊ¡®),Å?®kÜûÆ?-_x000E_nlòhÐ?_x0016_éß1fOÇ?ÃìBÇ¸_x0002_È?®;ùÑ_x001C_»?ª_x0011_!O{_x0005_©?6P_x001D_À'Í?R2©ÍÄ¸?é!_x0001__x0003_ÒfÊ?6G_x001A_{_x0002_¨?æÃºp$º?9 _x0007_ÃÍ?52_x0002_û»AÆ?v*uÐº?¦­3ÅzÆ?z¡Ö'cã½?nÿ¢ø$ª?Åýäl²Ã¾?_x0013_ph&lt;r£Ã?X)åa-Ê?ûÂÊ_x001D_¡²Ã?Êç&amp;ÃÙ»?kÅ´åÃ?D$_x001F_"_x000E_GÓ?Då_ªÝ_x0012_Ç?Ô_x0007_Û¾½åÂ?_x001A_@¸N]ëÃ?¶2:à¢?p_x0016_®}°«?æAqê°¿ SÎ_x0019_¼ì½??Fô¢Ä,¿?ÿOqQ_x000F_ÏÄ?i_x001D_o"íÀ°?çNó*+iÂ?_x001B_àÝªØUÁ?x_x0002_uf?§v¼ÒÊ?G` åév½?_x0006_àØu£Ô?_x0003__x0004_s)C?çÄ?yC}.Å_x000B_Â?¥óÔd_x0003_Ð?£H_x001F_&lt;Æ?ZWÂ_x001E_T	É?aÀ_x0007_îýÿÃ?À_x000E_ôÆv+¿À_x001F_Èwg¦Å?Ìw_x001C_A)_x000F_¸?_x0003__x001C_NÓ»n?º#Ù­Å?Äþñ7_x001E_â³?_x0014_¼[_x0004_Ä?Æ_x001A_:°É?Â¼*~/Í?Ì¾pÒØÄ?ð_x0016__x000D__x0006_À?(;%U©½?_x0011_6¹"WòÂ?ã_x0014_¶_x0004__x0005_¸?0Ãu_x0001_Ñ·Ï?ÖºY STÉ?OË-\&lt;¦?Á@{_x0008_Ð°?|òêÊé_x0003_»?ªcÍGÈ?WÍA)Ö_x0002_Æ?l_x0015_K_x0005_©Ã?:ÞÇ_x000E_1 ½?ê#:^ºÂ?_x0003_ö,U?`¿T9Z£_x0005__x0006_ÚúÖ?XÜ¡¿À_x0014_ÐX_x001A_o¿õ	§6.kÃ?z9&gt;Þ³?~+[ªß©?$Ô,#½~Å?Nm_x0001_âÀ?à+¿(Â?¼qaÄH_x0003_É?;ö¿/TÍ?{#W°M`¾?_x0002_bÁÛ_x001F_¸?àgìD?öíÛ_x0015_j_´?Ø_x001D_S_x0012_Ë1Â?_x001E_M·ÙMÏ»?Pó1:Â«Å?àï¢òÃÁ?óîQVþb»?â_x0007_ä¯&amp;SÉ?Ú£[»_x000F_EÐ?®_x0018_Än`ÏË?`®&lt;Ez_x0017_Ð?d_x0012_8^õ¾?V_x001E_¤Á?}2q"Xã¶?_x0010_Þ_x001D_ê1¦Í?¨Ízz0²?Uè¾¢:IÓ?}J_x0004_#µÌ?Û_x0006_¿È~Å?_x0001__x0002__x0012__x0001_´í¾¨É?tÙ:=_x0015_Ë?±Ö_x000E_H°Ë?+iEMYÑ?þC_x001B_*$Ñ?+ ;Z·±?Îì9ÁB×µ?uªìMÅ?Z§;KÊ?³÷Æ?HÚJ_x001A_éñ¨?ìiª¼¼_¤?|t¶4ÕÁ?fl(_x000C_aúÀ?®$Ú/Y±?Æp_x0006_-¦Å?¬ÙÜ»_x0007_Î?¬_x001F__x001A_Àµ»?P\_x0015_Ü9ôÆ?Â¦çJ¿øm_x0017_ÚÕöÀ?yj£©©?_x001A_xá»)Ä?Íx5$äüÒ?Ö_x0012_ÈÙ@_x000E_§?_x000B_}#Ý_x001A_Æ?_x001E_¨Cßº?_x0015_sì_x001A_©Ó?_x001B_ý\´ÓÙÁ?¹/¾Êd¿ç[]Z[tÁ?mÑ01_x0001__x0003_à°? óÔ_x001A_É?âfB	Ë?_x0002_r®?_x0015_äÝRï0Æ?_x001C_òX~)Ð?ÐÃú¡?j_x0019_¸_x0018_ßÏÁ?4g]_x0006_âµ??v·´~Ã?Ê	¶lõ¶®?_x0013_Ü_x0013_ÎÊµÈ?õºÈC[Å?_;__x0016__x0017_Á?V_x000F_3Á_x000B_×Ã?¤`B_x0013_lwÆ?À_x001B_0_x0011_s_x0012_µ?_x0014_|²¬~¦¡¿dWÒ»ÆÉ?löO¬Y ?f¨î_x0004_ô²?_x0004_'ôe!õÂ?`0_x0006_©ì»Ë?:_3ÑÁ?¯W-ZÊ?*d.Z#Ã?éi&gt;:_x001E_Â?4¢!X_x001E_Ï?È_x0001_&lt;9c?[_x0004_ìIFÄ?H_x0010_êì*Æ?_x0016_e©ïÐ?_x0001__x0002_H_x001E_w_x0016__x000F_¿?_x001D_V_x000D_ ÓÔ?f"_x0017_96½?¹5gy÷Ä?&amp;å{	²Â? Zl*NZÉ?¾ªôÚ²JÑ?¤£^yÜÌ?Ü_x000D_Ôq~Í?6±Ê{æ¼?)_x0007_(ôóËÌ?Ú2²nÀ?ÖÙ:_x0016_Þ/µ?R«Wãi´?{¶_x0019__x0004_«ÊÖ?Ý ×jõ°?¾eF_x0004_)íÐ?_x001B_J}pµóÃ?Aõÿ|Æ?sýj~»?&lt;íy_x001A_F´?JíÑ_Ûß¼?hd_x0014_êí?SìåõRgÌ?Ä~"½?E$¥_x000F_£øÁ?ßác¼Â?@Q1:j?ý_x0012_c (JÉ?¢=­ù_x0003_EÉ?"y»	Îÿ·?&lt;Pt_x000B__x0003__x0007_kq¢?U*ço·?¥_x0006_ã{´?_x0011_Éí¾Ã?)_í:_x0013_°?¡@kgÑ??_x0011__x0013__¨_x0004_Ç?Ù_x0006_0øXÓ? '}ÒVF?cßó_x0001_Â?(g_x001C_`ÝC©?©sCÄÂDÄ?·¢ÿT_x001D_Ì?_x001C_z­Ëõ]¯?þÞå_x001C_@Â?E_x000E__x0003_Ya=Ã?_x0008_&amp;#8{Ñ ?jhôwÀ?WE_x0004_ µ?_x0005_e7_x0019_¨ùÀ?H9ÿ¤ÑÊ?¼G­_x0002_¡²?úíâtÒÉ?(_x000E_ï®_x0005_cÉ?Á£³_x0017__x0002_Á?z&lt;_x000C_T§?c¸46_x000F_Æ?_x000C_+_x0014__x0014_IlÁ?¼ÖÓ_x0005_9_x0017_Í?ØÏÂë0?_x0019_ze#òÀ?_x0018_Ð(l©Â?</t>
  </si>
  <si>
    <t>055e25a8a6288e81b4f44789245583ed_x0001__x0003_xO_x001D_¥?_x0016_"Ø¾²Ù?Neu,Ð±É?(*Qù³QÃ?cN18_x0008_°?ÈK´gg_x0006_?ZPE$Jt²?@!p_x0012_¦Ç?Õû_x0014__x0001_-OÆ?5_x001E__x001D_0¹QÂ?jëm_x000B_D»?Dv¨_x0002_»_x000C_?xÔïdgÐ?ÚtÄÖÄ­É?rÙ$$VÁ?ÖmhÁÓÇ?_x0010_Þ	¡eÀ?n®é_x0003_®]Ê?£U{_x000E_AÌ?_x000E_D1À5[®?ÈPÐâìÉ?Ôâ­¤³?ÄÎ`M_x0007__x0012_º?J_x0002__x001A_=_x000B_¾Ñ?8"3íõÌ?ðaQÜ¤ÀË? _x000E_r´3Ò?Û]_x000D__x0015_±_x001B_Æ?Òm«:¦Ú»?_9N¿_x0012_üsÙÛÆ?³Á`_x0003__x0005_©îÅ?_x0004_o¯u»?YO_x001F_nÆ?þb@?/_x0014_¾?$Î(Ï_x0001_Æ?_x001C_çt_x0016_£ÐË?;+zG_x0011_Â?ä__x001C_B¼?g_Ø²?¼~i¢d_x0011_¿?PÒTËç"Ã?ð_x0015_h?óÁ?[úkxÈOÆ?ú_x000F_cHÙJ§?Vê_x0008_´?ÚO&amp;NÓBÉ?dw_x001C_ÇºlÐ?v:¥ÎÉ?_x0018_»ó·Ê?á_x0002_	O_x001A_¾?°_x0002_7¶©Á¿Nëò5#ûÇ?Oj '\®Ç?_x0010_sßÞ_x000B_¿_x0003_Y2oh_x000E_É?¢ +D;À?¸/\n3É?¨È(rQ_x000E_Ã?ÞÓ¨_x0001_S¡«?oy&gt;t&amp;Á²?ãìiMh°?H±ÏDãÄ?_x0001__x0003_:%Æ_x001D_y]³?}K¾öº?)ø_x0008_µÃ?#³_x0014_ºÍ?ÔQ÷:ZAÎ?( &gt;½;»?E_x0002_._x0001_eØ½?Å#_x0001_9©_x0014_Å?_x001A_²¥{T¾»?&amp;ªfJntÎ?MÀ¿{_x000B_Ó?E_x0002_¶:SÃ?jþ%c°Ñ?ãÜêö_x0002_¸?4zËÅ»?¸à_x0017_AymÌ?±oó²_x0013_Æ?Àx_x0016_w¿P5è0_x0014_¸?*ja¤?$%_x000F__x0001_²y½?+Õ»úQ§Í?°¹3Ñ¶Ã?_x0015__x001B_ @-ì¸?NóÓªÑØ§?£_x001E_íÕ×Ó?Â\c_x000F_FÅ¾?pù_x001C_Eù¨¼?_x0013_Rõ.¾z´?|uÅ_x0010_CñÁ?_x0012_ÒÇQÐ?¨¼á_x0001__x0005_XdÐ?ëi·¬rÃ?Å6Mº§¯?ÅVMÅ?ðx¨_x0003__x0006_x?÷QÄX³_x001E_Ç?²WÄÿ_x0007_³?à«_x000F_f¾?_x0010_Ð¿¿`_x0008_t·_x0011_vÅ?þî_x0012_Ñ?ðFxÂ¥,º?Ô_x0008_¿_x0016_g¦?'¹Þú]	³?ÈD­«ï§?¤¹_x0005_	eÄ?Ü^Ð_x0007_ú4¦¿ü¡D¯¼?uÌ^ÿmÖ¿?DD+ZºÀ?tYÏ±_x0006_$¼?¯_x0004_:ýf_x0004_Â?8ï¦y:?E+,õ&lt;¿?`Òº¸À?SÙ9cÀ¨Í?èòRÆÑ?_x0013_)]­éÅ?væ_x0002_­áKÉ?Nzø_x000C_´?-äùë_x001F_Õ?Î$_x0004_MÄ?_x0001__x0004_ªí(_x001C__x0002_öÄ?v_x0010_ËÔA@Ì?ßg_x001C_@ÐÇ?Çàó_x0003_"É?«÷¹lzÁ?¾âSì4Î?D£?û)JÀ?R©_x0003_5'¾?_x0001_;y_x0002_Å?-kMc_x0005_Ã?0_x001B_Ü¬lÆ?µÌªÕÌ?ÆP_x000F_È¨_x0015_Ñ?fyÍðÙaÁ?ØW6®`­?ö¥,·µ#Ô?°¦À6¹,?¾uÕÕN¨?´2OòÖÇ?ªâµÙ&gt;¡¿?B_x0006_ÓÄ~É?/_x0008_£öÑ?ô°_x0002_Rµ?phÝrþÇ?ä_ä¹¾?oµÊ&gt;3:Å?àË#k_x000D_¿?V!Â_x0012_È?æÛÎrÍ?&gt;¨i³.BÄ?@ïk¶_x0007_¡?X_x0008_Æª_x0001__x0003_GÕÈ?lþ_x000C_¸Aùº?M3KiÉ?Ì¤ë_x001D__x0012_·?êÈ¦jâçÌ?öCÔqU¸?Ý4nlæÁ?_x000C_ýzyçG¾?F_x0001_.Õ?°Õm¨Ý ?XH`4²?Äõ_x0011__x0012_V}²?°_x0014_r\&lt;½?_x0016_¦_x0002__x0002_UÐÔ?&amp;Ý7¯?ùí£&amp;Ì_x0005_Å?c:oÀ?_x0015_ìFæBÐ?´§¥CÏÈ?À¯!"«¢Á?`f±_8±?ÙXÏ_x0006_ÊéÉ?ë_x0006_VTÁ_x000F_À?²¥º_x0016_Ô³Ì?ÜÍf@_x0010_Í?º2dmTËÁ?NCð_x0019__x0008_Æ?_x0001_¾_x000B_%_x0014__x000B_7¿íw·#6Å²?¦F÷ÝÕÑ?Ä$òsØ«?I_x0016_/_x0007_×Ä?_x0001__x0003_$å÷ñúª?|SA|»?_x0014_êÉ·_x000F_dÃ?)?L°âÑ¿?â _x000F_´ð¦? %kÙ8?§&gt;o}.õÈ?£_x000F_ËGxÈ°?¥RçYÊ_x0004_¿?7&gt;&lt;E4ËÐ?"zZßêpÎ?¨Ó&gt; Æ?½ñwU¾?Ú%_x0002_w¦ÆÊ?|Ke"÷0¼?úÈä§N»?ÍgÕmóYÄ?Æ5)Ä4_x0002_Ö?9_x0001_güz6Ç?:¹§_x0004_Ê?IóvuÂ*¶?*þH¬?_x001E_Û)J7Í?_x0014_4%c_x000D_øÈ?ju%(a(Ð?%Í­AéØÇ?L÷¨-h_x000F_¾?+­çñº_x000E_±?\D9_x0018_ÅÁ?_x0012_?¯x1EÎ?U_x0007_©mD©À?À¿`Â_x0003__x0004_w(Ï?ÆôQP_x001C_è°?J,ÇìÅ?üÔ_x0018__x0013_dÔÁ?»ýìË?*ë÷.»?n°._x001A_´Ã?t'ËçZ¯Ç?DÅÊ]Þ%½?'_x0019_üÈbÑ?¦òc_x000C_²§?_x0001_M;Ä?0zôîèÐÄ?ô¿bPã`Æ?ÏYÒ_x001A__x000C_@¿?K÷$7t¼Ä?&lt;+\_x000C__x000B_ÂÁ?¸$"aÈ¿?þª:_x0004_"ãÁ?ô!©)PÌ?\á½_x0010_ÜÅ?(áÒ|/Ô?_x0002__x0014_é+´=»?ãA+ÎÓ_x0018_Ç?èâö_x0018_Ó?@§ÎÏß¿èú_x000F_¼ªg¼?ØV-_x0010_µ·Ã?fÌYvþlª?âP«S_x0013_Ò?_x001C_"±_x0014_nrÅ?_x001A__x0001_Ò»ÉM«?_x0005__x0006_m_x0016_õeÂ?g(z;_x0008_Ä?"ÓÙFaÊ?@&gt;Ú_x0001_ùa?ü#öÉ®ÀÃ?y_x0004_=e3Å?Ju´Âº?(:v&amp;Y¸º?A}~ÄQÒ?=||¡È/É?~3án#Ç°?0ì§n_x000E_áÊ?Y.Ê­ëÇ?_x0006_ù_x0003__x0011_Ïo¾?K_x001B_GqÁ¾?²_x000E__x001D_­I­?_x0010_dwßÎÀ?Í?ÊÊOÈ?\UsØ}Ä?(L¿Æ´?SM_x001F_PcìÐ?_x0012_Thö³y¼?·¬_x0002_ë~ÖÅ?¿Ój+K_x000D_À?Äf(µ_x0016_Å?Ã_x0003_aÍ¢Ñ¹?§R9Þ3Ç? M_x0008_í5MÈ?¨n&gt;#3=Î?0_x0011_*ÏÃÀÅ?À_x001C__x0004_eW·?2_x000C_&gt;_x0001__x0002_Q¿?Ú&lt;úÆ?_x000C__x001B_8»Ê?ø²|_x001F_Ç9 ?Î_x0005_+/'¦Ñ?cAü$É?ä¨hÿ_x000D_ÀÆ?_x000E__x0014_¸FÉ§?TÀ_x001E_Z_x0018_Ë¿?+`¹TQÅ?èdý¿¨?ÐÛo+Ã?	_x001E_8_x0013_#Ë?×	Oâ?_x0015_Ä?¯:5%¬¿?=iç°ëdÒ?_x0008__x0004_·_x0012_7ï£?Ü ím»Ä?î,O}_x0004_È?4Ì0_x000E_¼?Ì9`? )Í?â	$I_x001B_¸?¶p4¦âÂ?_x0001_D_x0018__x0018_Ïå?_x0014_ïN_x001E_e_x0003_Ë?÷¶Ätö?_x001D_&amp;1I_x0015_bÂ?hÔ®\°_x0019_É?´¬ÝÃÒ?LÂÙ*ÚÆ?¤Ã8Ð?â75½tÏ?_x0001__x0003__x0018_ÊõÏ¼_x0003_?NÑ VÄÆ?3_x0014_9Õ4¸?öµüMÀ?soF_x0003_Yb²?GÕßXÈ?rÃ_x0019_9ê(Ä?_x0019_yê_x0010_ oÅ?_x0001_ø§_x0013_FÅ?Ò&gt;¥â_x000F__Ç?_x0011_¡{Ì¹?}oº_x0017_5.È?,Eá_a2Æ?ÔÛÝ8Ô_x0002_Ì?e¹uÔ%+Í?(_x0018_«/*ô¤?¾aµ_x001E_Ñ_x0001_Ä?¾f·_x001A_¹ÀÁ?K²ªqóÊ?È_x001A_%CÆ?V_x0005_¨ãæàÇ?t_x0014_cÂ?C_x000B_&gt;!o²?ÆLÞ§_x0012_¸Î?Ð_x001D_Ù_x0013_WÏ?n_x001D_$&lt;@·?¯Ä4Â?à_x0018_Äp³¹?2³ë_x0010_IºÐ?E¿R3µ?ÆÉÂ³1XÒ?¿ðiì_x0001__x0006_»¶?_x000D_È&amp;ç_x0019_Ô´?¡ r(Â*Å?ýd)Ù&lt;É??T_x0005_KÂ?D_x000E_6FðßÏ?_x0018_H~??.ðs8\æ³?Þr!r­AÇ?`ñ~XwÆ¸?R~H¹½?_x0014_&gt; Ð_x001B_Ò?rvRE¤?J$ëD³Ç?m_x0008_é¿¼?_x0019__x000F_jZ¯}Ç?_x0004__x0019_2_x000B_&gt;Î?2_x0008_BPq_x0010_Ð?×iE)ñ§Æ?_á_x000C__x0008_ù£¿?v°[úbÂ?w§x¸É?±_x0008_â¥V_x0018_±?¯¹L_x001F_Æ?M_x0011_&gt;_x0003_2+Ê?Æ"_x0002_ÁR¶Î?{CãxÇ?JXoÏC"¶?©ò_x0007_gÈ?ÙÂ×±vÑ?_x0005__x0004_F_x001B_É?_x0015_)Zoî"Æ?_x0001__x0002_arg_x0004_ÏÈ?TD¡xgLÆ?ÉYb_x0018_ÛÏ?×%³_x0010_LM·?_x0006_-ö_x0014_L¾?aêF_x001D_Õ?ìÒôk[Î?}dR·?_x0019_dh_x0018__x0001_9Å?pb_x0003_ëyåÌ?÷Â? _x000D_Å_x0017_=_x000D_È?ä®_x0018_ü`µ?;`ÑñÓ?LH_x001B_¹éÀ?ì¬_x001D_V¼'º?EäkC¨Å?2_x000E_;ðÌ?._x001D_\ó³öÄ?@ïªÎ_x0015_×Ñ?_x0001_	*oOM?3Ìm_x0001_vÀ?§Ö×·\¬½?`ö_x000B_ÿWÁ?É¢_x0014_s»?ÔCE}cÊÊ?ù®úÒÃ¤Õ?èòIF±_x001A_Î?j_y3³?ic×r'[Ð?6øîÐÎj«?Öë?Ë_x0002__x0003_Ù_x0012_Ê?zZûí_x0018_Â?²_x000C_kØðÐ?ÒÙ_x001D_gÅÀ?-Ù¦uãÅ?_x0005_ ssL_x0008_²?GÚÌ«8ðÅ?jãæâhÏ?°cmïóÉ?ÄïX.=}Ê?_x0012_J&gt;¢KÕÅ?&gt;2³©_x0005_ÈÈ?rZ3¡_x001A_%¿?ßÅ6æ¹?h7_x000C_%â~Ê?SáÙö_x000C_pÇ?¦åè _x0019_[·?½&gt;X#ß_x0005_Á?Îº±ÞÉ?_x0004_n_x001D_ws«?\ÓãÛ?_x001A__x0014_Ò¼ø±?Â¤x_x000C_íÐ?_x0005_nÂ/þÄ?À Å_x000E_RÅ?3){^Ò?t'hÍ¬Ð?@pm_x0017_Áz¬?_x0001_9_x001C_ðÉ?`¤xÌ_x001A_Í?6,º|_x0016_jÃ?FÑ	¬nÒ?_x0001__x0002_ÚÓB_x000B_PN¹?Ût=Ç?0~síæ:Ã?«_x000F_T®SÐÈ?_x0004_~o§/¾?2_x001F_D°¼ÅÍ?"ÔLçµ_x0005_Ê?Dú«|9Ë?lR¿_x001C_î¹?VùÃöT0Á?vÏ5T"gÅ?6çÄ=sU½?-kätÀ?o§þ@î_x0004_Å?Èë»_x0003_NSÈ?Ì³ïxYÐÆ?QÕ¦ÞÍ^¾?Sx_á&amp;×Á?!Î¢ÂþäÉ?_x001C_C:&amp;_x000F_À? ¬_x000B_^_x0004_ü·?ÀÃõ_x0017_fÆ?8'¿k%Ç¯?NP_x0001_£_x0008_Ë?Ó§lù´?=ÊÉ_x001A__x0001_Å?_x001C_6±_x001C__x0018__x0016_Á?}²ÐÑß¸?T½Æ4'?¢É#ö¼À?_x0005_}æÓ¤¢?(_x0016__x001B__x0001__x0003_µW²?Î_x000B_¿ÂT´?_x0001_Ò_x001D_,²?_x0002_³ìAx©?¼2Í?Íc{nµÞÅ?ld_x001E_cò¼?Dec_x0008_sÂ?®ØË»_x0017_Ð?"ÂÏß]½?Rð_x0015_¦_x0007_¯¼?_x0007_2RkëÃ?Ü_x0012_[Ò@XÃ?}iÛ0ëÇ?^ÔÎß¿sÒ?_x001C_ÂçDÜÄ?äÇUÑêË?¢ ÊÙüGÇ?¶Æº×ïÀ?Ä_x0017_,î¿´¶?ÅWØã¾?ð_x0018_àFÇ?&lt;_x0004_D¹¶?_x0005_4Ü_x0007_Ä?ì2ZlÈ?h\,Ã_x000F_Á?.f_x0015_ùIfÎ? D2eãåÁ?Vð¨ø ÛÒ?Zç_x000B_ÁüeÔ?8B_x000E_0_x000C__x001C_Â?Ü0Aíj·É?_x0005__x000B_XpHþ&gt;_x000E_Å?ö/«æÙÝ§?_x0003_CàOYÎ?ªVß¡_x001C_oÑ?4:_x0008_÷Ï?ÔWÕ´Ó?¨Rf_x0002_LÀ?Á´Ã¢G¿?ù_x0015_ã_x001C_Î¿ÚF¶)_x0007_Ì?Ôau_x001F_Ð?÷M#_x0015_üÂ?¾Â£_x0004__x001E_ÈÀ?y%Nb_x0018_Ã?¯²÷£tÂ?þÝÂÔ_x000D_XÀ?_x0010__x0019_E6lÓ¿¸EGª_x001B_¼?ô¶s{m©?O¤Òó@ÖÃ?Í±[¹?ÊY@ÉË?²ñvr°¢?öOrª,Ç?&amp;w÷_x0006_¸?þRâòµ?È_x0008_³_x0010_kÐ?vL_x0010_!§_x0008_Ã?Ë	uÚmÇ?3_x0001_Ù_x0014_ÿ	Æ?68_x001F_Õ_x000B_Æ?_x0001__x000F_D_x0005__x0007__x0011_¥À?µÔlÑµ?Öè¨º­?RÎÜÞ_x001B_Ê?®_x0001_o¡_x0001_·?rø_x0010_åy·?Î_x000F_ß5Ä?Îî(&lt;_x0006_É?_x0005__x0010_»Øøl¿¥, 0¤µ?;²[_x0001_pÛ¶?ôïåzKË¢?úô_x0006_zøÂ?íV¦V¯_x0011_Ã?_x0011_Ñ+{_x0017_Ò?±*w±NÀ?ô_x0001_yîÐ?Àv_x0017_¼¿?8j_x0002__x0018_¯É?Âc§?&lt;($[JÂ? P_x0005_DAÐ?ÀÐÞwÎæÅ?ö6Ok`b«?ÙË¡§êúÐ?î_x0003_»-Á?_x000F_e_x0010_ÈÒ§?ø»ú¥íÄ?Ù_x0010_t,Î?_x0004_¯ÅõÑÉ?^ÅwúÇ?³!xÒ?_x0001__x0002__x0010__x0017__x0019_Ë_x0011_ú»?_x0018__x001D_(·Ù.´?k"þì9¹?zþNrV_x001F_®?$AÿÌVBÓ?©Üoú_x0004_;´?~úw¯Ý^Á?Iê:õ÷R¿?5Æ}_x0012_k¾?@5I.Æ?ù_x000E_ì×Æ?í5_x000B_ßd²?_x0016_z.a?%¥?úVÖÆª?j&lt;÷ÉÅ¶?´_x0007_w_x000F_Â?_x000E_®ÙÀ?Jo«_x0014_V§Á?²¨Kôv_x0002_Á?±@Ñ?Ðff$$Ç?$Â£&lt;³Ò?7áÒò	Î?_x0018__x001E_ëÀÏ?ôÓìãÃ?_x001F_)_x001B_åx¨¿Z©Ì÷Ä?&lt;_x001D_ÍéÒ?.ã_x000D_ýµ(Ð?_x0019_äI=¤µ? d'àB¢É?ÑËt_x0001__x0002_æ*Ä?mL³7y~Á?÷¹J¾U»?4U«»?Â?$Pì_x0001_¶?_x001A_¦(D¿íÍ?_x0012_Zé_x0018_¢Æ?CzÅº9Õ?Þsz¡GÃ?ÒË³8Ýn»?&amp;6êÞÅS£?¤¬÷Æ@DÈ?0Æ_x0016_&lt;ñM?_x0015_{__x0005_K±¶?ØA_Ó}¤?è»¬ß&gt;ÐÑ?_x0006_BòmËÆ?&lt;&lt;ý¼Ó?"^_x000E_á¯¡Ï?0*TL&amp;ú?Ê»"JÀDÂ?H.6Ç?P_x0014_4$¶¿H~MÐ^JÍ?³K3p?À?W_x001E_{¤_x0008_À?z ¥_x0013_-*Å?¾þù?¾?_x000C_AKíYÑ?Ä²ÞÝBÄ?TE{_x0001_AÜÒ?h¿¢V&lt;½?_x0001__x0005_¢4EWd´?CõÃ³?Ï?_x001D_oôÄø;À?p_x0001_ª,ãåÏ?_x0003_ÛÞ/&gt;YÁ?ï¿_x001C_jÜÃ?¤ë_x001E_B?Å?¦pPt5`?\ESã(ù¨?ü_x001D_º4w_x0012_Ì?N÷Q_x0001_?¼?®GQI_x0010_Ã?u#$@¦_x001C_À?Ø_x0004_8_Ëõ²?9!_x0002_bòÌ?Ì,N6ºº?ÿNq(E_x001F_Å?Iô0Ja_x0016_³?×Uái½?Dé,cxa¸?è{¬_x001D__x0007_Æ?¹¤mÛ%Ã?à_x0019_î¨Á?ª êìt­?Lµ5FnÈ?~ïêU6õÎ?EV/Ê?ðãf¥¢µ?hgÐÐÊ®¼?N¬Ñe_x0008_¤Ã?s£`âÈ?Ä_x0019_Ü_x0018__x0001__x0003_9Ñ?z¤4·êÎ?_x000C_sã+¿8Á?3®&lt;ÝúÁ?ðáË_x001C_Í_x0005_È?ð_övNÉ?ãm{	Ë?b°ºNÍ¾?´*.©«çÐ?_x0007__x0012_¨Ç_x0002_¸?ÄÔ×c_x0001_JË?ÞE	_x001F__x0019_Ê?îAÙ_x0001_Ç?B-×&gt;J¤È?ÑÖ'§aíÃ?_x0014_$å|)Ñ?èút}_x001B_¶?.ÖGNÁzÃ?M½üÛkÄ?7ôGk×É?$T¼7é¯Ò?_x0016__x0016_=øÆ?KÓ ¸?¾»rµn#¿?[pý2#¹Å?O\¡_x0004_¢ÙÁ?,&gt;¥bø·?eW!¤_x000E_Ê?T8¸»¥?ÆÓMì¨gÁ?i&lt;£Ô­Ñ?ä_x0018__x001F_ÆÃ?_x0003__x0007_ðÔµF&gt;:Ô?èÚ_x0015_ß_x0005_5¿?#éÃFt³?J jðLµ¾?úÏÜ&amp;ZÌ?Å6é§úÃ?gâÁ÷^µÂ?.ÜÃU-¦Î?fA_x0013_ÔâµË?_x0008_L[&amp;G¢?0!,_x0001_xtÆ?eû@Ð_x0004_°?ÒTúÓµ?lz_x000D_à¯?T¡Ï¼v_x001A_Å?Á{Á³É?_x0014__x001E_ÐQ3_x0003_Â?¥èþ8å_x0016_É?f,?:äÌ?ÞúÂfgÃ?r÷*&gt;@Å?±½`3_x0005_Ç?_x000F_"_x0002_0¶?_x000E_/õ£2«?²_x0006_yÎVZ³?ò²ËzWëÅ?Ä\¦ HÑ?õÆ4D_x001D_Ç?Ø­º_x000E_Æ©¸?s_x0016_F_x0007_çÑ?A]þ}4&amp;Ð?_x0008_9C_x0006__x0004__x0006__x0001_µº?8!r_x0002_È_x000B_½?p	Ü«È?Ö¾ÒV®wÆ?"_x001E_Ö9Í?^â°D+¨?_x0013_&lt;zl»?*è]_x0014_Ã¶?¶/_x001B_kå7À?#_x0017_ÈG3ºÄ?¹£&lt;qrÀ?µÍuWè³?Ð!F©Å?Õ~m©_x001E_ìÓ?é¥_x0019_hªïÄ?(]í¥Ú®?½_x0006_1Á?c_x001D_yÌÊMÉ? {9¿p5?þ_x0003_%_x001C_öÊÔ?°Sò­yÄ?1_¹zÞÐ?æs#_x0001_	Â?nÎÔ|Ä­£?Õü%r? EG½ÑD?E½0ë¿?_x0011_,ÉôÊZÍ?J}°_x0004_NÄ?Â_x0014_ðS]òÁ?½föú¦¼?-_x0005_ÛÉ¨Ä?_x0001__x0002_X_x0011_i=KAË?\íbÍ¤ø¦?_x0002_Mót:Ä?_x0007_ÙÌÔi¹?(	×·t_x001E_Ò?N"L8_x0008_Î?®&amp;_x0017_¶Ä?¼ÒúãÜ0Ê?¾	B|,Ë?ÊËù×µÁ?q¬ó¾_x0006_Ó?èz_x0019_ÊeRÐ?a´_x0006_5Ê?_x001A_Ï_x0002_Æë_x001E_Í?(g3-³_x001B_?Øªò`_x0006_Ä?jh:^p(Ñ?8_x0003_V·÷¯?;¹_x0010_#Å?çRÓçÃ?ù_x001A_ùw_x0005_Î?Ü«¤gÝ1Ò?øT1äÅcÊ?ä_x0001_SOµ½¢?±L­Æ(ØÀ?_x0001_;VÛD&lt;I¿ÕÌVë`_x0016_Ä?ãw"¬\Ä?¬½õÀ_x0015_æÒ?ðP½_x0003__x001F_Ò»?úO]_x0012_&amp;_x000E_Á?å_x0016_!(_x0001__x0002_F£Á?KÕi:SÒË? _x0011_°+ìh¾?_x001E_äÇÁ]7´?	ÔT£á_x001C_Æ?&gt;­fab÷Æ?_x001E_¡üÐÎ?nfÍE&lt;Ç?Ã­è¹?-,ÿ+¬ªÅ?4­F?NÆ?¨EÀÁùÒ?_x0011_27_x001D_¶?Ý;t]_x0010_Ã?¼n_x0015__x000F_Ä?^ÂÅ?Ä?H_x0008_àVP_x000C_Á?gW9Y_x0005_®?ERp©_x001C_Â?ß:LÐ?4q&gt;¤èÇ??_x0006__x0007__x0006_©_x0016_Ë?ô_x000E_&amp;«(È?°_x0007_áöYÂ?X_x0015_|óÑ?_x000D_ù²@±Ò?_x0010_ÿ,_x000D_%´?wcæ6Á?$ª³ÖáÖÆ?_x001C_~¦©_x0003_Ã?töæÇÃ?v´¹GêÀ?_x0001__x0005__x0015_Ì`_x0003_V³?.åAlbÅ?SÜ¾43Ã½?ZwjÈv"Ì?~î{hM_¾?Víb_x0004_­ZÊ?j#;dT¡¼?ËO~ðEÑ?º%aeP·?¯_x0005_ÉçÄ?m_x000F_Vi®Á?ñr~ÖJÂ?È½Á_x0014_½?WÓI²°?ÑEY«_x000C_^À?_x001A_µ8²µ?P]¬h_x0002__¥¿òªâ¾v×·?xFÿÚ~¸?_x001C_î_x0012_ÑÜ¾?$^¡À_x001F_¿É?_x0001_jrº$_x0013_À?|fï_x001D_~Ã?¸xß&gt;óÃ?Ø¥ø_x0001_óÎ?&lt;e&gt;Ê_x0001_Ñ?2¿7º¤É?À`2É?_x001A_&lt;úSÉ?GØ|¿Òv¿?j}«_x000E_àÎ?ÙÑ%_x0001__x0006_³_x000B_Å?¨F¿_x0004_6Í?õÏâvbÃ?(hhtÎ»?&lt;ÙÄ¬Â?~_x0007_³!à_x000E_£?Õµu_x000E_¯¿?)ÿUÿ´Á?_x0011_ü1,?¿?æ_x000B_´ò_x001F_²?jÂ2qOÊ?E-&gt;_x0008_Å?ÞÚBBÜ¬¸?_x001F_Pza+À?våI_x0010_úCÒ?Dò_x0005__x0010_Ç?F±uÖe@¾?ê_x0013_ãçUÒÌ?=f¸N©{¿_x0013_Ï?¡_x000E_YÊ?²*/{_x000F_»?-&lt;Ütd²²?¨_x001C_¦õLhÄ?´^_x0014_è±Ã?Ý_x001A_:ÉÒÌ?_x0008_ZTtü½?ñn¶_x0003_JÒ?kàXÀ&amp;Ã?G_x0016_6­_x0002_»±?_x001E_v¡6Y½?hí_x0010_L¿¯?@_x0013_oZÓ?_x0001__x0002_¼+Ñ´Ã®Ì?!ÐÖÑ_x0017_UÀ?´ãh_x0013_ ¬º?e°AÁ?_x000F_(_x0015_Á_x0012_Ë?R:rXá8È?&lt;_x0002_w£VÃ?êTÈ_x0005_4«Î?b'·ìk­É?@Ø__x0006_Iµ}¿qÕà_x000B_ø8Ñ?ÈïØ(V¡Ã?&amp;áÈÅ(¼?Æú4&lt;Â	Ð?Þ'E_x001A_*¢Ó?_x0001__x0013_]VjÓÄ?4_x0004_Þ_x0007_Ü ¡¿.mx_x001F_-ÈÎ?©9Àâ_x001A_i¶?&amp;s÷Ó?_x0012_¢_x0010_ÚÖÅÃ?{èìô´	Ã?Ì4h¦y?_x001A_zv¶_x0002_¾?Küñ_x001C_çÃ?¶êº_x0014_OÍ?oöÓÐÐ_x0001_Â?_x001E__x0002_ôÚöt§?Æ9Î._x0015_Ê?_x0016_wÛdÆÉ?_x001F_Ä_x001A_8ðÿ²?6e6¹_x0001__x0004_¦´?Ð3¾D_x0017_'¿?X|_x000C_tÑ_x0003_Ä?l%_XÁ?`#ÁIÃ?_x001E_L5ì«?@E_x001D__x000B_¼?°#$a¨Ð¿?wUmY_x0004_7Å? ºZ	"y?g¿3Á#_x0019_²?qHI_x0007_bR°?»°%ýîïÉ?ëµv=³?¹_x0015_Î1µzÅ?È3^W_x000C_rÇ?øo?d@=Â?­ÍÞ_x0019_rCÀ?&lt;±[_x0004_íµ?Ä½ã¹Ç?_x0008_ì\ò G?nØ_x0002_µ?|5Yqè²À?AÑhÑ&lt;_x0007_Ä?4¬n_x0017_Ñ?Ðëm¨Fu?£,-+´°?{}Sº³þÈ?ÌÝéÑÃ?_x000E_ö¦î¼ÏÁ?_x0010_Ú_x001A_ÀÂÌÊ?æ´_x0013_~gOµ?_x0001__x0003_{5¾_x000B_ÄÂ?Ç VD¾_x001D_Á?¬¶	GáÁ?4æ¢¥ªÊ?hÌ_x0017__x0014_#Á?Fîòë¼?_x0012_:æ*­TÅ?Ö_x0010_¡£BÜÍ?éEG×^zÀ?ûÚÂDNÍ?8Â:C É?8·b uU?³×²\·?`è_x0004_m÷É?p¤GOñ_x0002_?èwj\È?þ 'BÉ?_x0016_	¸]FÎ?\_x000F_GªÜ_x0005_Ã?2S\pÙ³Ð?·oKÃ?HÓªÍ"ã»?_x001F_,2 _x0010_º?h SW³3Â?«4²_x000C_TNÈ?Ï_x0002_â¯ôpÇ?_x000D_VÂîÞ_x0001_Á?ËøF&lt;îÂ?®_x0006_RÄ]û¸?_x001F_¦Ñ±!Â?_x0004_³_x000C__x000B_(ßÌ?{_x000D_Ó_x0001__x0002_íÕ­?Ä´°oÐ?ú­z½ÇÊ?@_x000F_@0¿Ä?Dj5Ñ}¸»?ÎÝú&gt;åÂ?WXÝµ?ð/½_x0012_Ø?Å4BÏ_x0016_¶?ÞÎ½Å?ô% _x0007_¢Þ»?¾Ê¹+Á?%.Íß6½?G_x0006_ÀæÄ?IN¡Ð?Vx7ûVe£?0þÒqÃ¿_x000D_m_x000F_(£Ê¸?*_x000E_C_x001D_ùj¨? à;&gt;g*É?Ü))úÈ?_x000B__x000E_4_x0001_&amp;ßÃ?R%ø2õ	ª?_x001F_5Ë«³?_x001E_Qm_x001E_e¤?nH­/_x0002_^Æ?Xôê{ÛÆ?_x0018_»JÂ=¾°?Í¿Ésº_x001F_Æ?O;ç_x0003_òÄ?ÿn2ú©Ä?ÀJ`Xm}?_x0001__x0004__x001E_Ó"F,UÐ?¹à|ÕwÀ?__x001D_ç 5êµ? UóÃO·?¶_x0011_uÆÈ?&lt;_x0003_%´b^Ï?:ÑF`¯ À?z_x001A_ÚòÊÑ?&gt;_x0016_åOÀ?¢ù~ÆF¸?_x000D_dF©ÊÄ?_x001B__x0008_ß~±?\Õj7±+È?ù	ºDo¹?ÜüôV¿ÛÅ?üàn¡?¤_x000F_óª_x0006_Ë?hÓ{\íº?].`_x0016_Á?!yF_x0003_Â?\+CÇÿÂ?IE/ò¹Ã?h´ªîIèÀ?À/eÝ_x0010_5Ï?_x001C__x001B_«ß¹?7þ_x0016_:Z_x0008_Å?_x0001_õô§&lt;YC?Üªáê&amp;iÆ?¦Ä6_x0012_ÓÚ¼?Ôd_x001D_~M_x0002_Ä?MÒq(ËòÀ?î_x0001__x0004__x0015_Ñ¼?7ý_x0012_ä_x001A_Ç?_x0018_î;_x001C_nOÃ?.{ÑåÔ_x0019_³?ë|_x001E_.ý·?½Nø*iÈ?èFaPëÑ?hªMè;Ã?Ùï7ÍÂ?ÃI_x001E_;gsÄ?tv&gt;N_x0012_Ñ?v_x000D_Þ`*°?´óýÂÞÍÈ?_x0014_÷Ã¢5Ê?_x000E__x0003_â&amp;Ç«?Hø_x001E_¨id¦?(5_x001F_=Ø|Ä?Ñ$E_x0001_.É?7µä³%Ä?0n(©göÊ?b½_x0011_ÜÚ¤?ïÿj5[ðÏ?¶*è_x0012_Í?I³_x0014_½·9µ?èO³_x0014_t¾?ð«_x001C_Z[?i´_x000F_bR_x0019_Ê?CuÎí¦¿?áD©±_x0018_Ñ?T_x0002_ÃÁ_&lt;É?_x0004__x0007_úµ?Ô_x0010_=ÁôHÍ?_x0001__x0003_°?î°ÙÂ§?ã°9¾£Å?[[_x001B_1=Î°?*_x000F_õ¨ØH½?*ÜG¿¾Â?ïBÌóq_x000B_¿?f©º÷IÎ?zÈT_x001F_rÃ?À¬½&amp;ð4?ðÆ/E?yÞ_x0014_=rÇ?ä·Ày	Ñ?&lt;Â#Ú"Ôº?Ü_x000B_@÷¹?_x0014_Ê_x001A_gµ?SVL_x001C_.Ð?&lt;1Om±?_x0001_ú._x001F_Õ±?ß_x0017_E_x0017_¾?´¸ÙQê_x001A_Ï?sdBt_x0003_Ä?0æÏF_x0012_p·?Ñú3Ê_x0010_U¼?\[½(¹`¼?´{ Û¶?²6_x0015_' Ó?(æ¾¡Ù_x001D_Ç? _x0002_¸7îã?Zî_x001E_å¸?O_x0017_ÒÀsw°?YÞfr³?:X§_x0001__x0002__x001F_ÍÓ?_x0008_ïÛcP?* 5ã(¾?M^ÊÿÄ?·oIdÖÞÀ?â_x000C__x001D_)òÐ?W_x0004_ïFÙÑÆ?zUxo_x001C_2Ã?&gt;s66êÞÏ?_x0017_B]Ú¨{Ê?À®6zó_x0003_{¿ tÈU¡Á?-ú" Ød?_º`Å8_x0013_¼?¨Æ4å_x0013_È?_x0003_¢z¿6Ñ?Zùu?ÏÙÓlÎ?_x000C__x000C_= Â?_x0007_kh_x0005_«äÀ??ÿ-l_x001A_Æ?oÚ4ÞµÙÅ?GìÓVîpÄ?ðKR ã¼?_x0010_;õl«j¿_x0010_»#_x0014_xË?_x0005_ì¤îéÐ´?z´_x001F__x001A_WÞÄ?_x0001_Av/bK?p®ÑhÂ?· £¡Á£Ð?O	æ¿`yÐ?_x0006__x0007_­b¦_x001D__x0019_µ?^L{bÄ?AG®&gt;uòÍ?îõª_x0006_ØÄ?Ï¥³Ö_x000D_6¼? ¶i	Aw?¶hFõ+_x0002_º?NÈ_x0012_¨&gt;Ê?_x0005_e:`ñº´?ã&amp;_x001E_¤¿&lt; \Ã£Ë?Lz_x000D__x0013_ DÁ?ó_x0001_z&amp;*_x001C_À?âê2`7$É?¬©vr&amp;r¹?¢_x0004_ !Wb¼?,»_x0003_C_x0003_FÁ?&amp;G_x001E_m¥_x0011_Î?PÃP§¨òÎ?7±¹s¡FÄ?:ì?üi)È?_x0017_Õm¸=|Ä?ü_x001A_Ó¯ÿ¶?DõÖÕS2Ì?_x0006__x0002__x0005_¹v_x0017_S¿Ï_x0005_þ]^°µ?n_ÔEC¬?ì9+"UîË?ø§ê³?L¢¹&gt;_#´?»ãBÅÈÑ?dP½_x0001__x0003_²É?E&gt;tÃÁ?Ü&amp;	¥È?~S8_x000C_êÇ?6®]¬iwÉ?ÂW_(_x0016_¨½?àª@\¶_x0011_¿BVîÕÍ?iYÖ¶?£Í÷tlÀ¶?ëa|®&lt;º¹?à_x001D_y^¿ñy¿h_x001F_Å_x0005_Å¶?ð-_x000F__x0016_Î,?_x0003_À «_x0002_º ?Üj_x000D_T_x001A_7½?(&lt;}6p½?_x0014_wÏ_x001D_Tº?Wê+_x000D_oÌ?s*_x0003_é_x0017_Æ?_x0001_Þ~ÏõòÇ?üµc©õ2Å?¿áë)Ë?Lð§Yø«¾?ü_x0011_ ^F§?ªr±_x0005_Rº?XZºNãÌ?_x0011_¿;_x001E_L_x0007_Å?	`_x0008_iªÃ?°_x0016__x001C_$Á_x001D_¤?#_x001A__x0001_çmfÉ?Ù3ï½þÆ?_x0002__x0004_¶J¬v¦yÆ?¾_x0007__x0018_øÎ?_x000C_ý _x0002_Ì¦¨?Ö)_x0014_lºÈ?f0$³Ð?`_x0001_t&lt;+g·?y¤}Û	±Å?t0çI_x001B_Ã?ú*n¾4Å?_x0008_î9ºhÌ?T×_x0008_ÿarÆ?@Ý7æ_x0010_Ï?è@W@hË?à\ÓÊ¬_x0017_?â_x0007__x001D_ß_x0003_^Ç?p:Uçã»Ç?R¥"¡ÞéÄ?â±&lt;®ÝÇ?XÆyÜGÈÃ?¥9ö_x0005_¯fÄ?D_x001D_dPx_x0001_Â?_x0016_ýåå°%¸?Ã_x0003_USNðÈ?k@¢p9Â?Á_x000F_&lt;Ñ_x001F_½? ï8tI·»?~_x0002_KþS_x0005_½?&amp;³_x0005_f5àÊ?ñ^Êãj¹?¢: %ÔÅ?FF_x0003_ ¹?&gt;VHÈ_x0001__x0002_ô8¬?gÀÐ²(]À?_x0010_3m_x0016__x0011_£¹?&lt;ÙZÁ?Öå_x001E_"Êü¿?,ô_x0010_)$Ë?ý{_x001A_¬TOË?"ù×l_x0014_Ð?ú­_x0003__x0006_ÈÌ?¦?uÂ_x001F_·?ÿ_x0002_-A®_x000B_Í?¥÷Ì_x000F_Q/·?&gt;6_x0004_»°§Î?p_x001B_G0kÑ?Ø_x0017_ÒC)Ï?Ø*ðÜ×oÄ?LqT_x0010_­»?áïä_x0016_ÐÂ?Â+Ç_x0004_7:½?0_x0018__x0005_.J?¦2YS.Ó?ã5²Å?Ü£Ãä«v?_x001C_ãôË_x000B_§?îðw_x000F_/Â?_x0001_*¼ýÜÄ?ùÝÑihçÁ?_x0018_Ðb#=C»?÷3Û_x000C_ô_x001F_Ä?OøÝ°åvÈ?ÉÍýs_x0012_.·?Ø|¿½Ç»?_x0001__x0002_Ç+ÂÂ?lì`è*·?¬ÿMMÇ?=a_x0007_Û½?ðcø_x0004_j§?´ò_x0003_p£üÄ?Æ²»_x0012_*Ê?ðC_x0016_ví&amp;É?{"×»x§¶?Ht	-ã_x0012_¢¿ÊGúç\Ï?E¨D7IÀ?£Ë_x0002_Ç?ÆÂ_x0015_b(+Ð?_x0013_ÅK_x0017_ßäÂ?ÐÃn_x0014_Õ!Í??6À_x0014_ÇÃ?^ñ¨Ì¹PÇ?_x0008_Ì_x0010_íÑ?Öµ8G÷·?_x0014__x0008__x0012_;¶¶¨?/³øÆ®ÇÅ?ªær,_x0012_ÚÓ?.ûkÊ¡·?_x0011_ì9ÂEF·? »aªÀ?¬pqOê_x0010_Ç?ÜÍÆ\ Ã?êl_x0007_ÅïÏ?¤3áÖ£¿"3]_x0011_Ï?l¦^_x0001__x0002_yÿÄ?PÛ]r¦dÌ?Æu@OÒQ¶?@Ü!@_x0005_hÐ?Ðñ&lt;zv¾?Ö9Í\Á?OÚhÿc_x0015_±?àRÄËA?]asÊ?_x0004_:Úû_x000E_Ø£?ÀÝzh¨¾?@¤3é *Â?_x0006_k_x0011_b£Â?P_x000F_Ë{SÀ?_x001D_Ö²ÿ5Ó?ßá|;(	µ?pã16þ¿º°Æ_x0016_&amp;-Ï?@_x000D_8;¿2_x0012_ÿ¹?_x0019_ÿìÀ_x001D_ð±?¿èG(ÿÀ?E_x000E_:,ñ¾?@_x0006_e] é¯?GÈ_x001B_Ò?_¥ÌF¯_x0003_Ð?äø&lt;Ý~¨?öú²,&gt;s¿?{_x0012_Z{ÔÂ?BÓ"Î·ù¸?¨vU&lt;ÝO¾?L_x000B_ØHÄ?_x0001__x0002_ùÝäÄÔÃ?&lt;WU·?º)_x001B_»{òÑ?ªyU_x0016_¬?®_x0006_á]Ð?§ªd2¤Î? ¡K@!¿D.8(Á¸?V}_x0002_y_x0016_Ç?Z×¹fÕ_x0012_Á?¼Ä'_x001B_co¸?ZxT£»¤?û÷_x001B_Õà&amp;À?Â_x0007_Mñ´?^_x001F_qþÌ»?ñHi#_x001F_µÎ?Û*_x0001_!ôý¿?}[_x0015_íU_x0016_Ê?X¹o!­²?_x0006_Û_x001C_î)OÔ?&lt;%#6ÀÒ?-®_x001F_Üµ?"À_x0004_«Ä?~_x0015_k© ´?,PÌmË?_x000D_Ïky`_x001E_¹?U$_x001B_À·?õ_x000F_¶_x0014_ãfÁ?y|e&amp;o	Æ?î_x0019__x0018__x001E_.2À?¼¿_x000B_VºÌ?ÚG_x0001__x0002_ª÷Æ?2"qÿ²þ¬?ÄÑÓô_x0007_$½?ÉJM&gt;ðnÃ?iÊA±ïÅ?yÜºV×?òL_x000C_¤@Ï?/*_x0004_'6Ç?_x001C__x000C_³áoÆ?ÂÆJm-©?DÓC©×¥Ä?jÛîý_x0003_Ô?[ûxøn_x0002_Ç?àöD_x0002_ìJ¥?=¹úìuÐ?"îÄs_x001C_2°?¢o)¥ïÅ?_x000E_Öï¿&gt;è¸?_x001C_çM®=ÐÒ?_x000F_f_x0017__x000F_Í?~U¡ò.Î½?lS:Ò²?Ö@UzÑ?æÇ!^¡¾É?ÂãÀ5Ì?sæ@_x000C_Ç¹? ï]Iäq?	ÌÊ~±ñÄ?äã_x001D__x0014__x0019_=¾?Ò»¥¢AÀ?ÈÈìI¸?)¯ªè/È?_x0001__x0002_r}p'Ý7¿?åx,g_x0008_¾?_x0017_'c_x0002__x001F__x0011_²?z]_Á§¦?_x0008_øÆ\áØÅ?h_x0003_ßë-Ä?jõ¬Ð_x0008_ÔÆ?_x0016_¯8$°´?¼_¸_x0005_çÅ?xã`æÁ?¬O]Ú7¸Ð?`ÝiNM_x0013_Ù?_x0002_cÚ¦¸Â?~æËw^Ë?§F_x001D_¦¢uÁ?Àå_Â-2?¥Êt_x0015_ÒÃ?ß[ôk!¹?5_x0004_ñ©ÉÁ?Ô_x001B_¹iR_x000F_Ë?RÓ¿¼ôÏ?¸¥w±°:¾?Qá5¶ÙÂ?Ï¾Ñy7ÕÆ?dãûx{ZË?iiå`!Ä?4*§PàaÍ?ÖÕ»Ì¯Ë?ç&gt;W&gt;yÅ?@Ðzr_x001C_¦Ê?lÖjàôÂ?&gt;%_x0007__x0001__x0006_QØÀ?Æ_x0004_£!½?¨dñ¡Ð¥²?XwK_x000E_kÐ?Æù;Ç_x001F_Å?ZZg{Õ¾?*£%í0_x0006_½?_x0005_£Àó½KÈ?Úo´4xàÁ?2&lt;ÙÑ_x001C_;Ñ?	ä_x000E_p¯\É?$Ä_x0013_Ñ&amp;¿?~]cü_x000F_©Ñ?_x0003_c*dË"Ä?¾ò_x0006_xt]Ã?w»±ÿ¬*Ð?YEõÒ´?_x0012_+U=_x0007_Ã?sÁø_x001C_îô¼?âøH_x0004_Ý¼µ? TÊMÌë®?pr_x0008__x000C_áÑ?_x0017_\+x´ÃÊ?(á"ã_x0010_À?gÞ_x0017_-ÍÉ?;ÈÎ_x0002_§?aGðo_x0006_º?_x0019__x001E_CVvÊ?_x001D_(¶d1À?i%³»ÆÁ?Úa_x0001_éÓ¢?¦eMr?_x0001__x0002_5U`s_x0008_Y»? Í°§Ã?óñüÄ²¼?ê¹_x0012__x0005__x0017_Å?Æ®ÿaëµ?_x0001_´!/KwÊ?¦6Í0Å?Æ_x0016_½[Æ½?×²Æì9&gt;Ã?_x001A_úàtW»?_x001A_¼=sìÅ?Tú´;,Í?Ò#?^Ù0³?oáòß# Ç?5Qío*³?5ÒØ7pÁ?¾dõ_x0011_Æ?7¢_x0012__x001B_áÁ?8³ëºi¢?«òoÕÂt±?_x0015_»ËÓ?r&gt;âhñÁ?_x0012__x0018_Ð_x0001_ª?É§ÜH_à±?_x0004_IëN.Â?$Õ÷ñ3}Á? xarô½?qY÷gL±Ó?Ö ["¤/Ñ?,v¼Ä_x001B_ñÄ?×|òÃ?Ú7_x0001__x0005__x0002_ÕÈ?©ÅkêHÌ?öÞ_x000B_¦×Ç?_x0007__x0003__x0002_úÈ?¾¸ØÎ#¬?Èç³%ív?âñqÿÊ?xøp«0Ç?×rh=¾?T¾°i¤Å?Ìò_x0018_a/_x001F_Ç?þIÍ=úÂ?n_x0012_ª-q¼?rµ_x000F__x0012_xÊ?_x0006_n]!ù_x001D_Ä?_x0001_'Ãè^?§;@/eSÇ?ÖóB¸¢:Î?[Ë_x000B_µvñ³?À#ÙUJ¾?Ë_x001F_OqÒ?+_x0005_iÇÉ[Ë?_x0019_&gt;It_x001D_°?råA4uv¶?Ö«[wÂÃ¹?2Ñ¾_x0007_2zÈ?Âê_x0004_eïÌ?_x0005_gd¦uÄ?&lt;ÂÓh_x001C_&gt;¾?Ä&gt;¬&gt;¸Ì?ÐHÖ_x0001_§Ò?{_x0016_0óö·Ä?_x0002__x0003_¨ö¿&lt;Y.Ñ?¢Ì¬ê¢®?\mÇþ±Äª?ôpó.âH¼?4óÜHm¹?2 _x001C_ËÃ?ÄC_x000C_	¢Ê?Ä^¾=Ï? E_x0004_ë¹B¿îÏìÌ¹&amp;·?_x0002_´?%_x001B_Å?iêL'éÄ?_x0002__x0019_ÏùÂÄ?GçV_x0011_À?1Z_x0001_"-_x001E_Á?_x001A_å_x001E_¦cw ?Z,_x000C_uóÈ?m¼CÎ~GÐ?8_x0001_)õ?MîêS_x0013_êÊ?HÏ&gt;HoT¸?hl&lt;_x001F_À?h\Jv&amp;Á?}.ÈhÎÓÀ?[Y_x001A_á_x001E_VÎ?$_x0002_¦Ù'ø®?r¡-É_x0006_¼?jí_x0004__x0003_$s¨?FÂìïZÎ?B%_x0002_	Ç?ÎB¼_x0016_åã·?pFÒÕ_x0002__x0004_¡S¥?øÙ&gt;_x001D__x001C_Ñ?p_x0008_¤ÂÁ_À?H(7h¬£?àFH¹?a+ü`_x001E_õÃ?ªuô~b¶?èNÿkKÌ?ùÉ­P_x0001_{Ä?TSês_x0001_Ð?ÔÌ]Øs¸¼?ÊûC_x000B_r×?F&lt;_ahÀ?¤Ø{-¼?Ö£öX,Ç¶?&gt;Ã¼ç¢Á?ë¦®O ´?,âÈ_x0006_'B»?by_3Ìo¿?"ðÁÇ?¼3Ê¢;éÈ?_x001C_6LaBiÌ?W9Cã&lt;Î?ây_x0003_N_x0010_å¯?Ö]q_x001E_´é¶?å{,9|xÆ?¬}ÜFRYË?ÅV_x001B_þ6È?¸ ~ó~À?|_x0003_å0`SÅ?ØËÆ.I1Ð?GX3u|´?_x0001__x0002_¬ÒØ_x000F_qPº?_x0008_Tí"ù¶?æà_x000F_*¢Æ?ÌñzøHíÁ?ÌC[_x0013_(_x0005_¢?¿_x0004__x001E_÷ÄÏ?Dp¢¥KÎ?1ú6_x0005_qäÁ?&lt;N¬_x000E__x0004_¹?ÒÁ_x0002_Y_x001D_Í?x¥{¸ÙöÃ?Fã_x0011_èWÐ?â=_x001D_Ä?ð[øIð.Î?ó}-Í_x0013_ÎÃ?|¯(_x0003_9Ì?|ûç&lt;Ò?Ñ_x0008_GN©Ê?%_x0008_Deq/Â?_x001E_à&amp;-É?nê_x0007_zñÍ?gÞÓÍiñÊ?*Ü_x001D_ó2Ê?H­õ[ãÖ?ß@_x0005__x0005_Ù_x001D_µ?öWü:Ð?_x001E_'iÂ¢_x001D_·?ÿÌªâ·?²"Õ·? HÎ_x0006__x001D_Å?îøOöó¹?Àï©²_x0001__x0002_Ì¿Â¦_x0011_Å?¦ÿy_x001D_V`¹?Ìï$Äv¢¼?ñ_x0005__x000B_Ú¿SÂ?j×Qtç2Ï?kwwU!ÕË?|Ül_x001E_±?þ´ê[_x0018_Ç?Ïl#7ãÐ?½Ñ¶fOÇ·?ÿh+_x001E_pf°?hb¼ÝðÑ¼?_x0011_8©äÁÂÄ?Æ|ÿCÐ? :ÔD_x0018_Ì¸?«_x001A_i¼?_x0008_ëvnÏ?4h¨À?_x0005_z\ËTÂ?ô_x000F__x0010_d¥È?_x0013_Í_x001F__x001F_KZ¾?u_x0003_z_x001F_%Ò?ç¦~9°?_x001F_@ò-¹?öQhdD½É?']&amp;ï_x000E_Ê?{_x001E__x0005_@ÊÂ?ó1ÆÁÿîÍ?ºFA»ËÈ?_x001C_¥Mµ_x001F_Ð?W5o§ÑZµ?_x0001__x0002_²_x0001_Ð¸?z°~[iÝÅ?ÊE_x000D_%äª?ÚP®¼Þ'Â?èu&lt;_x0015_ðA×?þ²*ìUÌ?öáù_x0016_å¿?KÌ¥¿#Ê?(^}½Cèª¿@ô±MðÇ?_x0019__Ä_x0004_¶?8é*ÆA×À?Ê_x000C_£5Ñ?®BüJÂNÎ?`_x001F_nühÈ?o"äÿH/Á?õ_x0003_ËUÏ·?É_x001C_©#_x0019_(À?Ôü,Y"Ç?¾ebÔ_x001C_á»?®_x0016_Ã_x0012__x0004_y¨?«_x0008_UeVÅ? ¢y©_x0013_,À?«M¶þéÂ?ß¯o+ Ð?@b_x0004_}ÖÎ?_x0010_ºÇµ"À?]KfB¯%·?ýs(_x0019_pôÀ?%#AùseÊ?íä[tÆÅÊ?¸nîò_x0001__x0002_;èÍ?í5¸T°?@)ë\éç½?¿Üâ_x0003_T³º?_¤9.1ôÊ?h:SÀÐ»?_yå¿Õ?¸'Î?ÂM"_x0011_zÁ?°_x0019_åD¯Ô?qÎ0à;Ä?&gt;_x001D_e{Ï3Ð?Ê6zî²¿?_x0016_ô¬q_x0012_È?o=î¬pÁ?SJXµPË?~Ô \_x000F_Ç?hR_x0015_cÆ?_x0006_S¶¢óIÐ?à_x0017_-ÓãÔº?Ï©æq_Å?_\°¢ð_x0007_É?+1£þ Ô?ýHÌ\º?Ýé7b×;¿?JR_x0002__x0003__x0008_½?\_x0015_§¡N¶º?_x0011_xð1Ï?_x0005_³@ÄìBÀ?A¶·'2þ¸?6:J_x0004_£ÁÇ?8H$_x000E_{ÿ«?_x0001__x0004_Ã¥kä9äÐ?p_x0016_7_x0006_S­?P?­UwÈÌ?ÆL_x0002_Ç_x0018_ª?ÏZDtÂÇÄ?ý`Y_x001D_FÈ?it7·Î?Tô\En¶Æ?ßtêú_úÐ?O[_x000D_g_x001D_qÆ?&lt;ºê_x0017_Ç?0î#=_x001A_{?Ý_x000F_UaCÃ? õ¡»Ê¦?© _x0007__x001F_IÄ?_x0013_¸Ã¤_x000C__x0005_Ñ?=\§i~È?oöé_x001A_BøÑ?_x0001__x0010_ó_x000F_CÁ?_x001D__x001D_)4ûþÑ?_x0008__x0008_5½Ã.³?z^»ÒÍ?%_x0003__x0011_ØxÁ?_x001B_ì÷À?_x0014_NëP¿¿?f_x000F_àáï+²?¨ò_x0006_&lt;KùÅ?e ~¶??Nï_x0004_þÉ?çÐ¯[Ç?^ÀÈþÃ­?.Á¶_x0001__x0003_DÞÉ?Ò{¡C_x0008_ÿ·?&gt;¡ðS}Ñ?kpü´ëÉ?úÕÔÈ?k¶FøxÝÉ?_x001D_t¿9,*Ç?1ÇÛC¸?_x001F_ax×¿CÏ?_x0012_ZE2½»?+Ð_x0018_½cu¸?å.Ä?ÜÉ_x0014_Ø9.É?x_x001B_­ñtÇ?«û+Y;Ä?6}vª3\Ã?ªÈr5f¶?_x001E_S4m_x0016_¿?Ó±þe_x0019_bÇ?+!f¼?Ì_x0003__x001E_¼/ë¦?=â_x0015_Á?ntô­ÆÀ?ªó_x001C_DîÀ?B_x0013_5·vÅ?FÁ`8¬ª?À4ÊMïÊ?b\óôÄº?_x0006_#f¨4èÅ?_x0002_½¦¤G_x001B_Ð?_x000E_"§ýSÓ?6¶YBÁ?_x0004__x0005_IµfÊ?¤¼ù1ýÅ?P=®×£µ?â(æ­t^É?,ÐÑDÊ?ØÇ¸%ïÈ?ã_x0001_ªT'Ç?¹ÿ2_x0003_ùÛ±?«_x0008_~ÌàÐ?ñRÉ_x0019_*Þ¼?[_x000C_ûEÌÀ?&amp;Î$_x0015_$0¸?¨U_x0014_¯2Á?`	¾&gt;Q¿Iý¶#F_x0001_µ?&lt;âw÷½+Î?¹_x001D_0¬È?4á+PüÂ?Êf-±íGÊ?õeáøÑÐ?Z_x0002_Ý­Â?Á­7Gø%Æ?WT¤]÷À?À_Ý'.¬?ó&lt;¤w;º?°7¥_x0015_©Uº?_x0012_jÙ&amp;Ù'Ã?TÇ`ÁÎ_x0010_Å?_x0012_ªþð¶?jéwÄÓ?ÈÌQðÅÆ?¿;Ñc_x0001__x0002_ä_x0005_Â?üJLTx»?_x0002_ªø_x0003_Ò?_x0018_s_x001C_Ä?·_x001E_bzÞÈ?VD&lt;Q¯¾?X%_x0006__x000C_PÄ?ï²I«_x000D_[À?$$¢_x001C_~§µ?ÝÔufÃ?_x0014_y\YúÊ? Ø"(eÍ?Öa(+_x0003_Ë?ùïq^ÙÃ?¼_x000B_~/Äµ?âFg_x0007_¦Ï?@íðÏ¿}°Èt&amp;½Ê?_x000D__x000B__x0014_FÜNÇ?_x0012_!:`,'Ç?¾WôXqË??wàM~Î?µ@7¾¢_x0008_Ä?ÊÅ_x0008_·a©?ôF¹©ÿ¼?Ij¸¯Â?gcÀ¬.Ä?ôX_x0002_Â?PL½ÓÇ?_x001E_ã0Ê_x001E_(®?_x0019_p©­hÅ?«µÃ_(²?_x0001__x0002_%R_x001F_ÜßlÉ?¿_x0013_:3ßÄ?ïhªÅ^|¼?`v«dæÈ?ÎC_x0007_»s~½?°&gt;_x000D__x0012_Ò_x0001_¿?¤ÞãÁ_x0003_Ï?Á³o_x001C_?Á?²ZÎ¯¨äÉ?Za¸ÅükÆ?_x000D_]ª½¸°?j¤õ"ïË? º	îq_x0015_É?_x0001_øJ­vE?ö@yRÐSÄ?!nÎ¾_x0013_'Ã?%Ôu}_x0002_Ð?h%vp#_x000B_Å?~¥_x0015_ß_eÁ?_x0005_f_x001A_FË¼?	_x000E_Ü¶R0±?Ö3eV_x0013_±Ä?ºùä±?À*Sü\¨?HRêÐ	c¼?ö_x0017_Ú_x001A_Î?_x0001_c?_x000F_e?Ü¼¦ò_x000B_F½?î`Â_x0006_Â?µ9ÈÞ@»?¥Á¨£¶?ß_x000E_`_x0001__x0002__x000D_Ê?þ"ÿÐ­¡Í?Úx¼DÎ?ZÞ#ì»?BÂk1¶2¶?Æ_x0012__x0006_¸y5È?¬ ;Á¼?¥_x001B_|_x0011__x0006_/Æ?(æìÔl¤Á?Ñ°D_x0015_Â?x&lt;Ö³®mÈ?«-èñÀ?ûD/ÖxMÀ?_x001C_/ÑA½MÆ?á_x0014_&amp;3øÉ?Ëâ\ñ@´?_x001D_aBf_x0016_dÉ?ÔSæ_x000C_Ây»?aëcSÊ?ø59LÿiÏ?.ðr¶M_x001B_Ä?_x0001_CÈÎs¿h5_x000F_6L?×ÆÙ÷NÑ?Ê¥½Â«ØÊ?_x000C__x0019_$ÁÎ×Ð?À_x0011__x000E_[Ò[¦?½ÓNCZÈ?QËû§Ä?"_x0017_!_x001E_ÒàÎ?¾ nñÏÅ?~Õø[_x001E_0Ñ?_x0003__x0004_ÆôÔôo®?À%þ(_x0002__x0018_À?rÑWÍíÇ?Òë;ÉÅ?Îð_x0001__x0001_aÍ?YYñ_x000B__x0011_Ê?(å@_x0003_)ãÃ?gÜEµ_x0003_wÓ?2Ãír¾?Í_x001A___x000F__x000C_5Á?8&lt;÷:Í?£t_x0003_´/Á?´ü¼ÒÏz»?QMÉæÆ?_x001E_´	ìÉ?k?cáÀ2Â?u_x0002_:_x0006_M¼Ê?àhUúº?1¼_x000C_§[¿?HÒÙ~9\²?¾ý_x000E_«±{Ñ? Íì!6_x0002_Ê?yÀµ_x001A_ù_x0012_´?æÑ_x0003_ÍljÐ?ôâÎ_x0014_%Â?+®Áb¼Ñ?_x0003__x001A_/x_x000F_s¿uïÏ¾Ï?_x0002__x000D_ü¥éÐ?%3µÿgÑ?¼ÍçM»×?_x001F__x0019_Þ_x0001__x0006_&gt;_x0011_Õ?_x0006_ú`ôËÐÈ?®_x0002__x000D_UG³?c_x001B_OfOº?_x001E_¢y_x001B_¸¢Ä?ZãTÎ£©Á?Æ²_x0015_¨õåÅ?4_x000E__x001C__x0016_(Ò?:üx_x0005_û÷Í?Cí³4x_x0017_Ä?¨_x0002_põ¼ª?»ói:\_x0008_Æ?_x001F_ÃRÖÕ®È?EÏqtäEÅ?8ær-TÌ?¸-°èâá£?ø³c_Ä?_x0019__x0001_jkU»?_x0017_|Ô¼ü$Ã?¼x±Î?U/6_x001C_ïë¼?zÁ}ÚOÜÂ?`dLú¢¾?E,$»w±?ø¤ÎgÑ?ÿ»¸_x0011_]Â?4O9²·?_x000C_ÉnÂ?îÊëCU_x0004_É?j_x000F_I_x0003_n0¹?à"_x000C_9_x001D_é¿¯Ì_x0017_³?_x0002__x0003_ÛýJ_x0017_M°°?·;uÚ_x0015_3Ð?[©_x0016__x001A_âÀ?lý®aÃÈ?bÑúÚö0Ì?¹¶§PKÂ?_x0010__x0018_Î?ðHháÃÄ?OåÝ¤½?òë\üódÇ?_x000C_¬Õ_x000B_ªMÍ?:*¯´ÔÖº?Nm_x0012_ÂÓÁ?p_x0004_W¸?W}ÀÂdÄ?tÃ3{¡Å?4¶ÕäÃ?_x0016_È3×;È?8þçN"FÉ?¾_x001F_PIÂÃ?PK{~!Ñ?JgÏ_x001D_mÊ?·\Ï_x0017_Å?M_x0003_@_x000D_»?V5_¹¦?"Z	u¸¶?@í¬hû{?¡ßoawËÁ?_x001A_~_x0001__x0007_bGË?_x0008_íå&amp; Ô³?~_x001E_]_x001F_ö¬?a_x0017_¬_x0001__x0005_!ú¼?ï_x000F_õÝ_x001B_:·?ÕÆ·õ¦·?G_x001D_#±ÿÂ?èkVÐ£´?+Àâ_x0012_È?\áëòÂ?i_x0001_^lþ Ð?_x000E_¶Æ)ÞÃ?Ü08ãsÁ?úZÔè_x000D_­?_x0008_ßAÎ°Î?_x000C_µ.û+7Â?_x001C__x001D_1Uº_x0005_Æ?îNiõ¹ÿÐ?_x0016_.'yT¯?;~þÄE`Ç?þ_x001B_Ös`Å?8(m¦¼sÑ?%¿©î_x0004__x0002_É?-¾j_ÖrÄ?öT_x000B_5úÈ?_x0004_¢_x0003__x0003_1½²?_x001F__x0003_»Ùn¶? 1_x0010_¸_x0019_	?òÒK_x0004_ð­?Ý_x0007_9_x001A_1Â?´,¨croÎ?¯¹lÙÀ?MObÈzCÈ?_x001A_ýXíÃ§£?XvÎXÃ?_x0001__x0002_/ÏiØ#Ê?¾ýÕ_x0006__x0007_Ð?ÓyFÞÊ?_x0014_¸ç_x0015_!È?eþË³ê±?ºµ_x0013_4¿æÅ?E](_x001A_¬_x0014_É?©£3ä©?Û¥c¹ÃÎ?°YË´º?_x0007_þX'gTÇ?T%_7­w·?_x0007__x001D_×¢ÕÉ?_x0004_ZÂ¦pÔÇ?â	_x000B_Æ_x0011_8¼?Ö¨_x000C_E})µ?bÌýåµÊ?Wü_x0013_è_x000B__x000B_Â?kâD_x0014_ÂG¿?;Æu_x0012_ìØÏ?çÞBH9Ì°?W_x0015_Í¡ÂÑ?_x0018_U_x001B__x001C__x0005_ôÈ?_x0010_ÙÑïl¶?6_x001D_©_x0018_nª?ß¬nuÅÁ?OÊÆ¶µ?©¦yì©ê¼?+ä&amp;_x0014_Ã?Fa7_x0006_µ?U5[¹É_·?Wæ×_x0002__x0005_ý©±?_x000C_®_x0010_ÕN'³?ê^SPÞ¸?8£:_x0003_?M4è®§²?û¼_x0012_Ü­µ?2_x000C_AKcÈ?__x001C__x001A_*É?"ý_x000B_x_x0018_Ê?Ó_x0001_©y¿_x0008_ËRN_x001C_¿Ì?ÿrõ¸?c	¨,ÔË?6Ù_x001F_{È?'`_x001D_±¨¡»?¨Ío`8Â?9I/±tÃ?Y$_|ÿ´À?¯÷Íq½Ä?ç_x0008__x0019_gÅÈµ?îCËy'S§?ê[}ªûÈ?_x000B_y2_x001D_Y·?Ü7î_x0015__x0008_Í?võOïà_x0012_º?õTIØNÂ?Å=¦ëîÝÃ?ÛÙÄ»Ã?_x0004_óW}J¹?Ô¬7_x000F_µÙË?ìÊbcÍ?b¨}{vÃ?_x0001__x0004_\Æ­_x0008_¯?ùè«ü¼OÐ?_x0002_Ô$º^Ë?_x001D_Æ¡(Í?Ñ2¨_x0018_ZÃ?èÞýÚ_x000E_?¿Ù§ âÎÌ?aÁØT_x0005_$Ë?Év·ÃÌÃ?_x0015__x0004_µr°¢Â?ÄÝM Õ$¾?ûþ_x0013_ß%WÌ?_x000C_'²7'òÊ?	qît®?ÖH3_Í?Æ½y_x001D_@À?ö&lt;ÌYöëÊ?©!_x000C_æMÂ?Bc|¸?_x0017_°Ëé«µ?v  ?­â_x0006_-_x000F_±Ç?%]Bâ,_x0003_Á?²%qóJ©Ì?_x000D_H»8Ä?]ÁX­_x0007_Á?øº -±Ã?Iô£&lt;Á?&lt;lÖ8æ¿?_x0008_PA·7&gt;¡?,];íÀ?f¢dÙ_x0002__x0004_Â¾?%0$AÂ?_x0011_Ù°È¥³Á?tbóÞó½Â?¬r;_x0014_É?_x0015_ñå_x0004_Û¨Ç?ðÕOå#È?À¾20®_x000E_Ë?&amp;Ô­&gt;du§?++ß Á?_x001B__x0012_Ôð&amp;ß»?¸°èaNÃ?Øñ;$&lt;ã·?rC×Ï_x0014_Ò?ÞW_x0014_b²º?2·*Ö_x000C_¡Å?øÎÑ_x0014_óp?úlW'ÃÏ×?_x0010_?S"#_x0016_¿¤ð!³-Â?^%í¦«Î?.~;J«¹?ejºÁ?¶K¾Ã?üaktHÉ?4ÜP'ñx¸?:_x0003_+A.¹³¿ÀÃ³òÈÊ?ì_x000D_Ml¯åÄ?_x0003_5[H´Ä?!©\_x0001__x0011_Y¿?p®_x0018_bûGÃ?_x0001__x0004_àÒï_x0018_ê-Ò?_x001D_«78æ@Á?_x0005_qÁ?|ïWJ_x000C_ñ»?H}Ýç6]Æ?Å_x000F_GkDÀ?¤¨_x000F_Lq:Ã?c8_x001F_éàçÀ?vÌ_x001C_±½_x000C_Ê?PxæâþåÉ?Ë8t*Î?_x0001_1_x0003_Z R?Ï»_x0001_67ýÍ?óXóÝ_x001B_Ä?_x0016__x001D_[_x0002_ÒÆ?ðÀýÊ_x000D_¡?¯Õ_x001E_ì\_x0012_Ä?_x0014__x0003_kY«ã²?!Js¶?ç¶¹ðË?æÎ_«ê_x0005_Ñ?°@N´¿¦×g©²0»?_x000D_äùè¨?_x0006_7L#_x0008_Â½?]&lt;?ý_x0018_³Â?_x0014_Eèíê?%Kù]×Á?bå`íxÊÉ?z¾²zN¶?_x0019_®x¡ÔÃ?¶Õ}_x0001__x0002__x0007__x001A_Ä?4H¥ö_x0017_,Ó?B|¤_x0005_WªÀ?^·1|_x0019_ñº?BýÞ£Ç?PqÞ?gQþøÅ?_x0016_xê}_x001E_Ê?ØiBoRh®?lûÓ=_x0004_YÐ?X{8gó_x000D_Æ?,ªa9ÑHÈ?_x001F_¦ò0zåÇ?`d_x0008_BJ"¿?_x000E_!w1oÆ?°±&amp;û_x001C_È?TÀ%[_x0006_]¡?Ôh_x0014_Ë_x0003_Á?_x0018_;ÒhÔ²¿²SéùÌ?»Øåªê×?âóÔ®ßÆ?¦ é_x001A_lÊ?ÖUqò¹?_x0004_jãØf6´?8_x0013_;&lt;¹«?ÐIks_x0001_&gt;Ñ?íM}°?_x0018_Ts\W¼?øT³Zý¸?¥_x000C_1}X_x0002_Ó?_x0015_Æ{Ë-)²?_x0001__x0003__x0016_§_x0013_úÂ?(_x0006_Ãö KÐ?_x001C__x0011_W_x0016_¶Z»?n_x001F__x0003_wÄ?Âsß_Â?Ñ³¿Ó lÇ?ìó_x0010_ç÷zÌ?dà&lt;ðÓ?¾_x0008_esÌÊ?8_x000C__x0010_· Ð?Ö·Ê_x0013_cäÄ?Õ¾îýÂ?âw 7ÓÂ?»8hNÒ2Ä?§_x000F_nõIÇ?._x0015_nhjV¥?º_x001A__x001D_{µ?+Öd&gt;íÈ?È_x001C_¦7êÐ?H1_x000F_L_x0002_¼¨?Ñc SÄÈ?¢8`[Ð?¥Qw-w¼Å?_x0016_(±ÂÆÏÃ?ç8Ä_x000E_ºÆ?ô	±_x0010_q¼?TOzuçÍ?©z#_x0003__x0013_Ã?v)_x001B_åÉß?öâôÙã?HK¢írèØ?3Ôu_x0001__x0002_OÊà?â_x0003_#ù_x0002_æ?±ö±ÃVÈá?_x000F_Øð¬Z¹å?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ª_x0004__x0001__x0001_«_x0004__x0001__x0001_¬_x0004__x0001__x0001_­_x0004__x0001__x0001_®_x0004__x0001__x0001_¯_x0004__x0001__x0001_°_x0004__x0001__x0001_±_x0004__x0001__x0001_²_x0004__x0001__x0001_³_x0004__x0001__x0001_´_x0004__x0001__x0001_µ_x0004__x0001__x0001_¶_x0004__x0001__x0001_·_x0004__x0001__x0001_¸_x0004__x0001__x0001__x0001__x0002_¹_x0004__x0001__x0001_º_x0004__x0001__x0001_»_x0004__x0001__x0001_¼_x0004__x0001__x0001_½_x0004__x0001__x0001_¾_x0004__x0001__x0001_¿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ñ_x0004__x0001__x0001_ýÿÿÿýÿÿÿò_x0004__x0001__x0001_ó_x0004__x0001__x0001_ô_x0004__x0001__x0001_õ_x0004__x0001__x0001_ö_x0004__x0001__x0001_÷_x0004__x0001__x0001_	_x000D_ø_x0004_		ù_x0004_		ú_x0004_		û_x0004_		ü_x0004_		ý_x0004_		þ_x0004_		ÿ_x0004_			_x0005_		ÑÁ÷§PYç?4_MÕUîà?_x000E_wí&gt;ü'à?ÿ_x0016_ýõá?"~Õçt_x001C_ä?drõþÎâ?µôÀh_x0008_â?6ù_x0019_Ë_x0007_é?ñr_x001A_oæ?ÎoE®_x001A_8Ü?ïi_x0002_ÍOÚà?_x001B_T_ÐÔÞ?È_x000C_E}¾â?_x001F_p¼¶Ù?_x000B_P4ã?_¢¬ð"ì?0Æïc*è?¤+_x000F_º]çä?s÷mT}Kã?Iù§ÔÑ´ã?î{ð_x0017_[ê?]ñáÊC&gt;à?_Dk©"ä?_x0006_»¾_x0004_ÕËä?9_x0013_UØ_x000B_á?è¿_x0003_×¼òã?_x0001_ENø8à?_x0002__x0003_ ´ýá?_x0011_¡ÐPKTæ?åOô_x0004_ì_x0003_å?n²Ä2Ñ_x0012_ì?èPòOS¥ã?¯T_x0016_9SÕ?ASo&lt;á?*í_x001C_û{lâ?_x0012_åiÃÅà?Ïæ	ù_x0011_á?fÝü_x0017__x0016_~ç?D«[Hå?Ô_x0017_¸c©¢ç?\/îPtæà?¢ ·_x001A_â?Áãô_x0004_xùá?5²)_x000D_kÜ?Ue ¡_x0011_å?f)Õ$Uå?v$`]á?½­_x001E_O_x000F_ã?Txû_x0001_é?_¸Æ_x0018_(Pã?_x0007__x0004_F:ö3å?©z(éB-â?îÊB%ÕÛ?ØFBCIcå?½õÏqëâ?s0rª4Ãé?ò_x0010_tX_x0005_&gt;ä?ìë_x000F_4ß?írÌ\_x0002__x0003_}Få?_x0007_öaã?©_x0006__x0006_]­¾á?¥'ç_x0004_èà?_x0017_®0úá?"J[_x0008_=æ?`Uê2_x0018_â?Õ!f'Ürâ?ûaÿ`+Ü?v[_x0011_ÜNÔå?4p_x0001_³-å?¸²ô¼ùÕä?kÕã_x0011_á?ñ QYNâ?!û7Ïbøâ? £B&amp;ê?{Ï_x001E_S&lt;Ââ?&lt;½«K¼ä?_x000C_~ÈæDiâ?h°wæ?a_x000E_Ñ_x001C__x0002_è?ë#ÑÓ_x0007_Ýã?Üdjý¡_x001A_ê?ý°ÚF½pç?Nz_x001D_?mä?_x0002_Ât]_x000F_ä?váåÎ4ýæ?¤ÆbÍäTâ?B9s³_x000B_ç?ÑRK_x001B_õá?Ä[^ÜÎ{ã?&amp;ë[ÔIå?_x0002__x0004_ü^üZ¸_x001D_Û?ètE×â?:C'Y³ä?ÜºS»lüÛ??õ/($ä?Cé:¢_x0014_gä?pF5=_x0019_ç?SÇo_x000E_ç?_x000F_D«HØà?hä_x0003_«à?Ý¢®ª+×?)"¾é?4Wý_úcê?C_x0019_¥¥û_ä?Ð1)F«=å?_x0013_ÃÔ¸8æ?Ípñûéâ?ð_x000F_+Q8Vç?NÐ_x001C_¿ôÝ?`É(¥ûÖ?t¶_x0010__x0008_ç_x0001_å?_x0010_ ?x1dá?Äb=äcß?÷ú°_x001D__x000B_Äâ?mf+_x000F_Nä?ÞVqM_x0015_'á?¬nai±Þ?zl&lt;µ¦Þ?·Ùsw¼ã??·ÿ¯¤æ?SgJ7?ná?\õ_x0001__x0002_"ýã?¼V1&amp;_x0007_Þ?_x0012_¡z+b#ä?áw0_x0013_P»ä?? _x0007_Æ_x0002_Ü?_x0019_¤vÇ_x001B_úå?H¾ø_x0011_þ]å?@ç$Âî?´,å3¾¨ä?6ó M°ä?_x0014_ÍXÖþ-ã?Z`_x001C_åR)á?ÄË£8_x0005_ýØ?_x0018__x001E_ºS_x0019_à?:¤_Õã_x0013_Ù?Ýy­&gt;o:ä?ôRJÕâ?re{ìÓ	ß?Qj_x0006_:öïâ?_x0006_am!Þ?¤_x0010_Û&gt;_x0008__x000D_â?à+ nà?NjQÉÄá?4Dq8¨­ã?&gt;¯eXé?b_x0013_à\¼à?cÝÆú.á?ý\_x001B_¨x`å?_x0001__x0003_&gt;ì9êâ?ÁÅ H_x0002_ã?Qó)ïmÓâ?Ê_x0006_a5Äá?_x0001__x0002_ù;pÂuºâ?0_x0004_Jò5Þ?j_x0010_çì"ç?-ªó5Ø?Öz=Ü?ÏäÄ8¤Û?&amp;f/Zvæ?Ý¼Ý² ;å?H¢xOuá?½5c»³Úã?_x0007__x0003_0dä? _x001F_Âc&amp;qã?(~_x0010_[çä?1³w5ÚÕ?öh_x0015_skùã?n_x001D_¦kÀHß?n:_x0011_5__x0017_â?æ_x0014_/ôFå?&lt;Y³3aá?Ø_x0011_q7×¶ê?Æü¢(ê_x0014_ë?mç(¡÷â?ê_x000F_¦½ÿ¤ß?4 !_x0015_G¶Ý?â/ÎÙ?)ê½¤xQå?V]_x0006__x000C__x000E_ôì?\j¢¹è×?Ø_x000B_ÍÇ×æà?¼E_x001B__Zä?;ÖÕUé?bìÖ_x0001__x0002_Ç©í?ýjø_x0001_`æ?Y_x0002_oIâ?T)¢W¾Îä?¼9fc°áà?yÒ+h¶_x001A_á?ªþ)+àã?mÁ7h%õã?U½HÜú_á?7_x000B_&gt;^È¹Û?&lt;À(_x0011__x0016_!ã?_x0015_°¯}ÛÃà?s¬ë_x000D_x_x000D_â?¨O_x001E_ã?¸_x0008_aSð«Ù?èg»¼tºå?_x001F__x0014_2$áÙ?5_x0011_Öã?_x0017_ßz	(àÕ?°(Ú'ZZã? ×_x0017_â?¼®_x001E__x0008_cxä?_x0012_hN»,µå?_x0008_¡	_x0016_Ï_x0005_Ø?s6	6 _x0011_ê?»ªðÙ_x0002_¨è?N¯ïìÏê?Ï!TKðç?}|'¦Ó?Q_x0012_+´_x000F_ã?r&lt;Ï_x000C_3¡Ü?Âë0"Tä?_x0004__x0006_&lt;j-|£Þ?ê×~aM_x0015_á?_x0012_'7ë	Íä?Ú3É^ â?ª@T¢!ã?ä*ó_x000D__x0013_Öè?`F_x001B_¹tGæ?c_x0005_â_x0003__x0015_ä?È'_x0017__x0016_¡å?_x0008_Z(ìKVå?@P_x0002__x0017_]Ø?ËA`&amp;_x0014_Sæ?_x0008__x0016__x0001_D©è?B«l3_x0002_ã?A_x0016_Gáá?TAU*_x000F_Ø?_x000C_u2	0Ý?ÆÌ¨-ê?µC.	à?]ßª÷oè?ðp_x0003__x001F_å?@GDgØ?À_x001E_!ÎÃóÙ?Fg)o¯ñÛ?^|_x0014_9&lt;!ã?'%_x001A_6Zã?&gt;Ã_x0011_*eæ?ðzcaÊå?ñx+7|à?IÛÔÂó_x000C_å?2vÎþ2và?ÝBÁâ_x0002__x0004_&lt; ê?]NgùOå?5Î_x0006_qsÿä?È"¥~ß?Í-c_x000B_°_x000F_â?cûR_x0017_Tã?Ç_x0013_r	_x0003_Âá?íéÉG_x001A_á?ÅÃóê¾å?®2B¢_x0004_Xç?_x0004__x0010__x0004_ßLá?¤ôzÀ5å?«ý_x0005_â,öà?_x001B_t"çùwÞ?xÜ}þpâ?¬Ì_x0012_n_x0001_¬ç?IEï_x0013_É_x0012_è?Þ_x0006_QBê?Û´w½u¶ã?¦b_x0015_¦\;ç?6ù}å?Ñ)iêªKâ?ìIIúÒ?!¦/_x0012_´zá?½öò§¶Äç?=6¤©ú_x000F_Ô?_x000F_9- ¡Û? _x0016_Ð¤±gá?¾dÊo¡÷Ü?%&amp;¼Îé?¡o¯b_x000E_Ýâ?9£Erþè?_x0002__x0005_È_x0008_ãµYXÞ?_x000E_}_x0016_õÐ[ã?0¥wàºä?q%w_x0005__x001E_Þ?¢_8Z_x0016_Þ?7W1dé?ê_x000D_ã AÛ?¡Þ=Æýå?_x0003_Kî	ó³â?Ë_x0004_CÚõZá?¨®y_x0002_`ÓÚ?º_x0008_èðQ¢Ý?ê1ÊÞ~ì?_x000F_9ÓFIíä?ìÌS¼Ý?Ó×§|_x001E_à?&gt;à)g/ã?U-\½Â_x0001_ß?UQÚàBÑæ?r}õ_x0014_`eå?«²æ64Ýâ?Q»Äv[4ä?Xe&lt;_x001D_¥_x000D_á?"É_x001D_/á,å?_x0014_Ïná?«ÿä?Ã_x0010_tVæ?nEÃ_x0016_Ü?vÚ_x0002_&gt;YZå?¼h'Ê¼ùæ?¨Â_x0019_S]à?_x000D_Ì_x0012__x0004__x0005_m_x000C_ç?ÂRR8_x000C_Kà?Ôt¢Ú_x0003_á?pA#[ä¼Û?ºm~zÈã?ZÚ×µ4åß?_x0011_Ú:e©'ë?¤i×]ä?_x001A_s_x0013_OÅç?¤jBïé_è?_OÎ9hæ?_x001C_Âµ£ÑåÝ?'_x0005_[_x001F_öõâ?è^Zµ¼_x001A_ä?0µT"_x0001_Ü?ðÏWÿU×ä?!wpÜëØ?^ç°g_x0001_Zß?aðmÌNé?óó%³tà?qæ;^iïä?óGôÁÇÅç???E7Ðëâ?Óñ6J~õà?Zi"_x0006_Ý?Éùõ´U©ä?¡×¯õ3Íã?_x0002_\]S_x0016_Ý?Y¬±WlÚã?¿}}¢ê?Qiã?Ë£_x0012_¼Iè?_x0001__x0002_ Û§_x0005_p»æ?àyÊ40ã?)ËÏ³1æ?»ùýzèUã?[t+_x0010_æ?_x0008__x0007_hÇyå?éKaè}|å?	NßêÞ?~^Äê?¼_Í|Çá?Å_x0014_¤¶AÝ?_x0018_É:oIã?P:«Õ¿ä?û¶ù¡6Ïæ??xQ]ßã?òÂ~ÈHÇæ?Æ±_x001E_J}Lì?S×¤£Xà?òjì¸aÞ?º(OÏ/å?=·Oc­Õà?\þl_x0006_Áâ? +_x0016_9)BÞ?*Á©ç?F!_x000D_¸7Ïç?õaèvä?÷_x0019_Þã?Îvñ}Ãá?Ba¨_x0007__îä?ÿjjÖ×?ï_x001B_µ÷]gå?_&gt;_x0003__x0004_`ä?Tép9é?9]/E$pã?X¦_x0001_Iñè?%óãå?`æâx_x0002_ç?å@;_x0011_òÚ?nÀWDFë?'ûPîà?	Ç~_x001E_¾ïæ?2¹Ü_x0017_}ã?_x0007_j&amp;TìÊì?F+¢þ-è?J}?Ã^lâ?Ø_x0016_ßØöòá?nlvoçÚ?}_x0001_2#và?÷²²[ Lä?Ù5ÕÊÎâ??û&lt;îÿâ?Fúy¾å«ß?¶7­fáíì?,ëlyé?²'_x0017_î^êà?Ð6P~zã? kò_x001D_iRç?Q&lt;(®Å_x001D_Ý?Äå_x0014_Zâ?Öãn4öÞ?c«úÚSÌÛ?_x0010_ß¡Ùg_x0003_ã?å¡rFÄSà?_x0002__x0003_Äå_x0007_s¢¨á?Ê´Daæå?xi_x0019_J¥òâ?ïµ_x0005__x0001_|á?K_x001B_nñå?_x0016_½otÞKâ?VªoQ4æ?Cl_x0006_lW_x001B_è?­&lt;¡_x001A_AÔâ?07`vµå?Aü_x0016__x001D__x0010_Û?Qý;æÌ&lt;Ü?øFÔY6÷ß?.²J%ë?Ð³ä¼éå?-®ß2ä?_x0015_¦;Ûbä?Æî_x0019_Ì§Èß?Éoµá?QÔ@Ã6_x001A_è?@Àqï_x0006_â?¿5ìb,Ç?ßGÌjÉ,å?§Ë¡agà?IÖ&lt;0_x001D_¸ç?_x000C_ùð(z4à?B¿p¤Òâ?Íày_x0003_³á?dèWìÙ?¶öJ5Då?Íë5zÇgá?A¸Iª_x0001__x0002_Fâ?Xs`_x0001_Hê?tÄïbâ?¤_x0003__x001A_«÷Ú?&lt;,ÆÞí¼ä?\¬cîÃç?@Ý:tá?Å6&lt;ïñã?°¶Íôçé?&amp;Qd	9ß?tÐFÇÀaç?_x0001__x000F_èÅM_x000B_å?´Våj_x0001_[Ð?_x000F_¨D~Dê?RúÌ·_x001E_¾ã?Û_x0015_:_x0015_à?6"ÕoÄ¯ß?ÖÒâ.$è?_x0012_ízW$¸ß?¤_x001B_z[½ã?lo|®EÙ?k'ä_x000C__¸â?CÉjó¿¡ç?im	ÈÝ?=Ro+wCá?»árÏ_x001D_ç?_x0002_&amp;×BçÛä?~ÛíÅ'©â?)ÊÚã_x0012__x0012_ã?ÊÂ_x0012_â?Q_x0013_lèYæ?àÏúæ?_x0002__x0004_,Úl¹^_x000E_ï?41ðwGJà?Ç£Iá_x001E_Ué?_x0016_Y_x000F_i¨ê?û:_x000E_&gt;_x0007_ä?25ðp_x001D_úà?õq»õwà?Ô_x0001_~ã?Ó_x0003_NR_x0013__x001B_å?|uÆØ\å?Ù`¸y¬à?aëLúòè?ÊÏòíÄ_x001B_è?Ú_x0019__x0012_ë.Ü?càx®_x000B_jê?2ö¸wêeá?Åaµ _x0015_oå?¤_x000C_°v_x0002_Þá?_x001E_»C_x0006_ê?÷k1_x0015_è?_x0005_%ï¢Û«ç?Øí1._á?!yâ~o_x0015_é?ºöaÞðá?ÀÛa³äã?@Õf¬OöÝ?_x0016_Úëë¸õÛ?Ëé,ñpöå?ÆäcSÑä?gÔÛ_x0004_Ùà?ò$÷#&lt;â?¯mÉ_x0001__x0002_Ûèã?ºçøåäÙ?V_x000E__x0005_IÕ*ã?£T_x0014_îné?&lt;_x000D_ÅíÉM×?­ý_x000F_U@Ý?EE¥5ñ_x0003_á?_x001D__x0019_oùè?æy_x0013_&gt;àÓ?ø_x0016_k~é?_x000C_¦T_x000D__x000C_må?ÞiVrgKá?Doû¢¬Úâ?ÀsD5Þ?ÿEâ²KZâ?/û5)á?_x0014_ñrÐ7yä?&gt; &lt;|­ã?L_x000D_+Ét_x0019_â?_x001C_Ô_x0016_o#ræ?Ãó²wè?æ_x0001_,ä?ïK\_x0002_¶ç?(*I}èà?j¯ÔÁ_x0001_Èá?_x0019_¢.Õèä?£UÍ_x001A_4ã?ø¶¥®_x0016_ã?ô_x0016_æ ]Nå?~o_x001D_Gé?M¿Îã?´A^:_Kç?_x0001__x0003_D_x0004_aâúÜ?(ç_x001E_Ü?Ì±ÖIgÊÚ?ù¢_x0002_¤®_x001E_ã?c¾ßuÚ?+·W7Ú?ô_x0008_ësÅAã?4_x001E_+_x001C__x0003_½æ?²,r_x000C_-â?iÅ_x0005_Û[´ã?	ÐµRúá?î¸¡5{1Þ?{ôö_x001A_îâ?§_x0019_:äÜã?CS8_x001B_	îê?~	½ªÐã?öDÛÇà?c;_x0010_ßã?¯b#î_x0011_×?vz_x0013_v_x0004_Áæ?=¤_x0013__x001B_sà?³]Þâóä?³ir'`à?ð®¾µ_x0005_å?Nænb_x001C_à?+fÊLâ?ÁEüâÇ²ã?ï¨Ë1z­Ð?_x0016_7_x0019_®câ?ã_x000C__x0005_2å?/³5WÙá?h_x0017__x0001__x0002_3¹Ù?UwÊ_ÊÁà?j3¤U&amp;éà?wË¾¨_x0010_Þ?Vë¬ñä?Èþ_x000C_oÝ?ÉûúüÕ?ß?X¾_x0016_°÷â?Ê&lt;Ü_x0019_YÜ?ÓP_x001C_õé?KMí&lt;H7ç?»S^(kbå?¾d[AÞì?þø_x000B_8_x0006_áâ?c%âvä?~_x0005_¬ÔpÙ?yÛ08ýÇã?ÈÐúy&lt;î?ø°áª×?$Øáâ?_x0016__x0003_0_x0018__x0017_bé?6Ïk}°ä?Ì55Ú_x000E_æ?_x0013_ýH\*ß?ØYß¨ßâ?_x001A_ººYù«ë?'ûÐd_x0005_á?î'%½aBâ?´ÚÌd_x0018_eã?~!ïp_x0001_ç? _x000F_YÕÍ¼å?Òè_x001F_Æ	òã?_x0001__x0002__x000E_Fô_x0015_í?Á¿~¡N_x0015_ç?e&amp;ªàÜä?Ì[¬&gt;Tä?d_x000C__x0006_,Õá?#îtêÆç?Î:9á?í_x000B__x0015_¾×í?áûôvò^æ?í³á{_x0002_úæ?f½¸_x0003_â?¿ÖBTâ?êêe	cá?Þ0#MÔ»æ? _x000F_vq¦~Ù?+_x0010_¥ÌÂMã?ø_x0016_X}_x000F_è?¹äa×_x0014_bå?7_x0011_þ_x0019__x001D_ß?_x0001_!ÿÃz²ã?Û3¨wiæ?µ&amp;vc(eà?jo_x0017_ÝÎïá?v{_x0003_àä÷æ?v_x0002_b_x000D_&lt;å?ZtN¶å?_x001A_ÉwÄÙâ?_x0018_n¿x_x000B_Þ?NkEÒØ@à?ØÇz_x0006_ýÅã?çý£¾¶åæ?ÕYp_x0001__x0002_ «è?Öêy3Eä?×Õ1!áá?Rpkq/Xà?Ç$_x001C_[_x0011_ä?¿jË6-·ä?~®_x001E_ç$=á?_x0006__x0005__x001C_q è?¨*?-6á?ZÛ{Òj,ä?s_x000B__x0010_Áíç?tã:~Iæ?®	#AtHã?_x001A_ÉhÞüç?Ûc;_x0008_Û?vë](uã?Ýó\_x000B_.Ð?j_x001D_èf.é?_x0007_ÔzÝ?_x0010_-ÛWRä?ËÓ &amp;,á?ØÔ¸n»_x001D_Ñ?Ôí®Ùéà?eRU¢RRå?,g!^¸á?w_x001F_ë"[å?&lt;=&amp;¹_x0005_á?cÜlùkã?_x0002_Ï_x0012_ñaÚ?úÃ!«gæ?_x0010__x0005__x0013__x0007_¾±ä?\_x001F_Y_x0005_¯à?_x0001__x0002_ÍP¹ã?ÁE_x0001_âéå?üÒ#ËÓ0è? 6Jø3_x0017_Ù?TÑÏ	ÈøÜ?ySîÃ7ºâ?_x001C_ç&amp;KH_x0003_ç?_x0010_;î[æ?=	_x0018_© ÓÞ?ov°_x000C_ä?úì_x0004_çícî?|Æ§[eÑà?â_x0013_¨_x0012_â?_x0019__x000D_é_ÜÀê?¤IC`Õä?_²:1Qá?@ð©¾â[à?-ì_x000E_å_x001B_ã?5_x001A_&lt;÷Õ:â?v¶_x0008_?ëÕ?ÒV:ø_x0004_UÜ?}êACÆMâ?Ò3_x001B_q$Sã?áãóaÖ?:å6Z0â?ÏÉð½£¬è?`{{W_x0012_9Ý? ±)¸µä?¯è3@â?©à?rj8$~Åà?ýíc_x001C__x0002__x0004_çÊâ?*±¨[¶ã?N££4!Iå?ï_x000E__x0007_cà?¯_x0018_ÄCµ_x0007_ì?v2A_x000B_ÉMÝ?Í_x001E_føÙ?f­j_x0010_Lâ?7]Vf_³æ?~¡?mÕè? ÇÛ_x001B_âä?_x0017_4N_x0002_ç?3_x0002_\)µgâ?$·_x0012_ÅCÓÛ?3&lt;·­fmÝ?³_x001F_¦¯úÔâ?É|#Ý?§_x0003_îâ?"yQQ½ä?äSvÂä?8b_x0014_Ö_¸è?öI_x001D_v´è?Ì°âË7ä?^M7ÿèæ?_x0016_%@ðhè?MAÊ4æ?$8_ùÎ_x000F_ç?Á&lt;,J×?ÄÉÈçèÞ?ÚÙ}sØ-ä?2»C6©Æå?'à_x0001__x0004_avß?_x0002__x0004_R4_x000E_´£æ?xÝóû/Ôã?«²J_x0018_é?fÊÛã?¶´·Î_x0001_ç?6ö_x0014_Óä?Æ¨bä	_x000F_ã?úYÓñ_x000B_Üâ?±£ÒNlç?x`¼«_x000C_æ?ª5M!ÿ·í?þ_x001F_ó*&gt;¢è?&lt;ß#ß?_x000E_¯S°|øå?p1@R_x0011__x0011_â?Ý#í&lt;òä?É¤Uü·ÄÝ?É_x0017_U_x0001_þyã?_x0003__x0015_±S[úà?ÕÊt;Õ/ß?@Y¤oQ_x000F_ç?QTÜ_x0003__x0015_ë?ÄÌvWÒóß?Åõ_x001B_ûÏå?Ø_x001E__x001F_feå?¹éÞ?Û§.Z,æã?4_x0019_.Õå?e_x0019_ÎÒ²_x000E_â?_x0017_!Öï~â?°7¡_x001E_íç?_x000E_Q;h_x0001__x0005_cÊã?_x0013_\Ä~ à?hK_x0001_8NÞ?ò_x0003_K:ö^Û?5]Qµ&lt;æ?ó$+¬û_x000F_ã?w Bh"ç?-_x0008_á_x0019_Ù?}»_x0006_`äé??ÎIwìâ?_x0011_yc³ã?ZD_x0005_Ô_x0006_¼á?6tAª`æ?Å_x0015_Âó"Ý?_x0019__x001F_;_x001A_å?ò_x001F_þT*à?ø&lt;¿kßfç?¶Qu_x000E_'=å?_x000C_Áè_x0002__x0017_ç?¼Ñ¢A_x0004_å?àùñÌ&lt;Læ?@I6)*sß?'rëä?ÓHz¹x#æ?_x0015_¹_x0002_¯8á?¦öüá_x001E_ä?f®_x0007__x0001__x000D_å?Gêu5p?â?ì?/S¦è?&amp;zÜFâ?}9_x0015_Í_x0017_å?k}À±_x0012_á?_x0001__x0002_ÄAÙíá?_x0018_ãOºÒÞ?ÓöñÈ3â?b¸§ç58å?ZutnJâ?ÆuDy¦_x0008_é?T7ØwÜ?._x0005_hýpá?¶_x000D_-4YçÓ?¼Ó²AÒÞ?U_x0003_`äQÝ?ºýqô_x001E_á?~¢«nä?4_x0018_ö_x0012_Síã?_x0008_zî±ºå?x®HSÁRã?\!Ã¹|Øà?dWª_x000B_â_x0017_Þ?Ë_x001E_PëWè?k*_x001E_±_x000D_ëâ?Ô_x001F__x0003_,¨9í?µ@ëA_x000C_ê?Ñ´M!æ?xés¥7Rà?_x000F_&lt;ùN_x0011_Lá?^_x0004_ä_x001F_`Û?'íµ&lt;æ?e:ñ_x0001_æ?ºWï0Èâ?_x0001__x0015_lFõ_x000C_æ?¥d4[_x001C_á?_x0005_¨KD_x0001__x0003_£_x000C_á?DÎÝ:½àÐ?7k7DôCç?&gt;º_x0012_Mß?åÉÓLã?,_x0002__x001E_\Ø?-}·Óûâ?xÜ¹­	Ý?Åß³óþwè?;_x001D__x0013__x0008_]æâ?_x0019_¹ý8_x000E_JÙ?7Îdx_x0004_9â?cý&gt;é?j_x001D_Ê|Ìã?_x001A_.)#lëß?Ï)gBÏöã?«3ß_x000C_¡á?2_x001E_ÌSèÞ?_x001B_Ö¢º°µé?:D½$_x0003_Ü?_x0019_w.ïÿ:â?D@Æ_x0010_]á?&amp; Q #_x001C_æ?rôU¢-=ä?æà_x0006_yt_x0014_Þ?ÞL_x000C_¤ö.ã?2ÀÈIôå?Ûú_x001E_ðCâ?¼_x0011_{¶ÃÞ?¾#_x000E_PÎâ?RB	w_x001D_â?_x001C_æ±¨àdâ?_x0002__x0003_õ_x0018_g¯_x0012_-è?.Å00ç?Ù"(7¹â?&lt;ÉÙ_x0011__x0004_·ã?QS Çç?¶_x000F_M8.Ú?rî	ê£â?E_x001D_Î,_x0002_æ?Úä`&gt;7XÙ?x_x000E_¶ö_x0008_Ü?=\ÈºÅpã?Ãç6á?áèÍñYäà?H\_x000F_jx¨×?U3«_x001F_qÙã?Ù¾i©Õâ?(	_x0011_®3â?ì°ÔØ§ã?g{ï_x0002_à?D¬%ÉEå?;¡_x000F_ùÄã?§Í"!ðä?p£¹ª9á?®°t_x000E_ðEà?ëxÿÐ÷×?ÀT¯^Á_x0004_â?7±Cæaâ?sr_x0010_èòéâ?N_x0003_rk^_x001F_ß?cÍ_x0001_)mÛã?ñB_x000B_-n¾à?~_x0006__x001F__x0001__x0005_ÈÕ?_,ÞZæ?ÑéKªüyß?îÛ­éóâ?ì\_x0003_ÏRÝ?K 3±¥Ý?_x001C__x0003_rdä?_x000D__x000C__x0001_©	è?_x0003__x0005_Pæqâ?_x0010_úÅ"4æ?À"ñqú_x0010_Û?_x0012__x000C_&amp;Éö_x001B_å?ÈD_x0018_g_x0017_àá?Kì[_x0004_WÜ?öé`fÝ?éàx.OÚá?¢/\øÒâ?_x001C_=ZÒóà?²±!·Ú?#À«·Áß?ðE_x0014__x000E_²#Û?znÿ·¥â?ë&lt;*WÀ\æ?{_x0008_Xzuÿæ?_x0003__x001D_/}&gt;å?@íÉ#`_x000C_â?;AV-_x000C_â?U&lt;88á?¥ÓÒxZÆâ?ø#ã\Eâ?É&amp;è)_x0002_¨ç?Zq	_x001D_ä?_x0006__x0007_ZûÁ°à?x¡_x0005_Ýæß?¢ï&amp;X__x000B_Û?ØFU[æ?©~Ù_x0002_eÞ?Î°ÍZÌ®â?ÈL[%×ã?E@½!¨sÕ?ã÷ýÌÝ?ìørHIâ?y{i_x000B_å?B;uÄ_x0015_Ìß?æ¸+Úc,á?Í¬¢Êã?_x0002_@PÖ&amp;Ü?&amp;_.a_x0001_aã?|î_x0007_Yü_x0007_á?_x0012_]d[&lt;[à?9,o,7Lä?iH Æç?RtË_x0004_hià?xç%4?×?±/_x0014_Ø3_x000C_ã?=ëõ´ã?_x0007_$%#ß?´îÁ\pä?_x000B__x001F_H·kà? CsZô(Þ?_x0012_¤$½F_x0003_æ?©üi_x0013_V4á?¬_x001A_daÞå?y½_x0008_y_x0001__x0003_ª\å?_x0013_sQfä?Ü_x0010_s/ä?sbààíæ?ÐÞØ_x0012_³­å?xÄ%suâ?@í|_x0005_¡å?Ãöþ_x0015_)Æè?	]T?ß?ÅÕÖA_x001D_â?d_x001D__x001B__x000F_`á?_x001D_:ÔÔhÒæ?q=8ÕØ_x000B_Õ?Ç_x001E_72Z_x000D_ç?D_x0002_pDÎ¾à?ûíúðTå?¥_x0016_e°ä?n·__x001C_Ûå?ÃÍø¨±ç?v^ûúà?_x0015_ýRújXå?Z_x001A_íÕÝ?_x0016_ùV?¤ë?ØLs#¡Mé?"°k_x0008_þ_x001A_ß?"ÆöüÜ?7[ÂÍ¸æ?rÿ_x001B__x0015__x0008_¾á?å%_x000D_ã?ma_x0003_/è?¤$ê0ÍÖ?~Y_x0002_×¶èä?_x0003__x0006_¿;«ù¤Úá?Äæ_x0003_âß?$Uþæ?±_x001A_î®_x0002_å?&lt;_x0004_¡_x0015_5ùÝ?=shÛã?øÑzI¾aä?J^Þ^ºç?õ]3âé?:è+òQß?Å_x000E_WöÔÀå?Â¬U_x0003__x0018_,å?üfú_x0007__x001D_à?æ!U×?¿¤òÑVÒ?¿k³_x0002_a_x0004_Û?àT¢.á?UyGÝé?øÚ_x0013_ êúÞ?'|²¬ã?GÎ_x0015_lHké?Õ¼;íãJã?;Sú_x0002_yBä?ÚÎ£×ç?¢_x0018_Vå³Û?Û_x0010__x0004_øªÚ?_x001B_¶ 6_x0001__x001D_å?\_x0005_¶¹_åç?ØhªMp_x000C_å?,f_x0018_Ý¹.ç?Ø|buÝ?P¨_x0002__x0005_uùÝ?&amp;¸h±_x000B_ã?E_x000F__x001D_òàã?¹^V¤Îâ?_x0014__x001B__x0001_õÆQæ?cïy¸ßà?|qÆÊ¯¶â?_x0018_±dy¼â?¼b£J_x000B_ç?Uö_x0018_÷A9Ö?J:û_x000D_Û?üKhdÜ?_x0003_²ß×Ø£á?Y*_x000B_ßa_x001B_ã?NVqmà?ÜíÉ_x001A_ä?f­Þ?ÑÝ?zlýpÜ?~½al'9Ü?x$y³{jã?À'ÁÙo_x000B_â?æ_x0008_¯µß&lt;ä?wÂ¤ãKã?_x000B_,5;_x0006_á?òjGÄ'é?{­òv_x0014_ÉÞ?Þú_x0016_Ææ?í_x0012_½UÝ?Ñ¬ê×?'_x0005_ó*Ù?CÍ_x0019_8Ç9è?Ú@_x0004_mòå?_x0005__x0006_öïÚ;ÀÞ?£Ý_x0010_Ðã1Ù?à9È´jà?ÀYúÑæ?´w¨LÉ0â?ð$¸_x0001_ Ö?j_x0010_Z_x0008_â?àöy*ûå?Á/#_x0003_U@â?wËj]»$æ?_x0013_\Ó_x0014_Ää?møfdâ?pêàÝYå?d¶ F[lá?ý96Úeå?_x0019_¿ùÂÖ·ã?O_x0017_¹'&gt;gã?.¬0¯!ç?_x0004_ñpzMÎÝ?_x0010__x001D_ð_x0006_à?}*&amp;ÃZä?D£þä?î©@%7ã?|&gt;è_x0002_5å?íâÅV9æ?Å§Û{Mà?=_x0018_Ä%E_x0004_à?¼îá_x0011_#9è??_x0014_ê`Gá?æêÙo¾Nà?÷¼P.ºå?_x000F_ý7_x0002__x0004_ûâ?½õì¨4ã?_x0012_µ´_x000C_µCá?_x0001_ï_x0002_Îæ?}Qãù~ä?Jª'$ñ8á?_x001D_W­_x001B_ææ?*_x001E_Gð:¶ï?ä3+W-	Ý?&lt;`Oµyà?ü\_x0008__x0010_9Bã?PÊ_x0016_q_x0001_°æ?H°KcTá?Ý÷Üð)æ?MÆ_x001F_cÛæ?¥ÌT_x0011_ã?`áükå?_x000C_ù0Æ·½á?pÿ_x0017__ß?î_°æä?«ª8¼_x0006_à?å¨¢Dã?vïÉÎäÚ?8ù·]sá?xÂ¼w&gt;å?ØfáuaÈâ?üÏ)±=æ?Xáp_x0018_&amp;ã?[Òdt¨¶á?B²_x0003_ôB&amp;ä?w_x0015_ß:Éæã?_x001B_¶hµâç?_x0001__x0003_Øðô	&amp;]ã?V&lt;C}&amp;Ý?gj±9zãá?§[Òbé_x0002_ë?ñF¼P½§ã?ò6«*(å?_x000C_lwß?õ¦È­¼_x0019_Ý?[;U,ÕrÜ?GLç_x000F_'^à?/É^gÛ_x0016_ã?I_x0011__x0007_Èn¹è?_x0006_a_x001A_¼¤Üæ?êøÛ_x0015__é?_x000B_&lt;OkK_x001A_ê?_x0002_F«ª8FÞ?6°h`mÕå?ÀsætÌâ?å|~åé?2`!óu_x001A_é?_x0013_&amp;dXoSå?ñè·`¢ã?Ña	_x0013_:á?è¸ºfß?·|Ð_x0013_¦ß?Xè8$aMÞ?(Ö» ¬å?áhÐá?(¿kaâ?±_x0003_V×ñç?K1²Ví?«Ì¹ê_x0003__x0004_¤xç?²ê+_x001C_´ê?ì_x0014_~þbã?âñ8ºï_x0010_æ?_x0002_cn_x000E_Û²ä?@ÌãJ_x000F_câ?;© E°ä?/DTáÛ?NPË._x0016_já? _x0008_â£|£å?p/¯£ð_x001C_ç?m_x000B__x001E_uàæ?ºP&gt;ÿ?Tß?&amp;¦¯j.ä?ô¼æ¥_x0001_ãâ?_x0012_³_x001B_âz7â?¢yú7Xã?_x0003_ÛUjá?_x000B_î4Ôè?*ê_x0014_4êá?Id_x0001_¡°Ìâ?_x001A_:_x0005__x001B_×HÚ?Æ¾[Éæ7å?/ÆGÕ?~×=ÌMÀà?¬¿_x000C_|Ié?ÕÒ_x0006_©f¿â?ï&gt;Ç?Ïâ?K'_x001A_Ùá?Dº_x0003__x001D_ecæ?xg´RÃ_x000E_ç?,IA¬Üýé?_x0002__x0003_jm&amp;èPaâ?A_x000B_&gt;bµ¾â?F5SÝ_x000B_í?xO¹7=ûæ?_x001B_×Ûóx%â?ía3´¡Þ?¾Õ_x0018__x001F_Aé?Ho?iå?Xb1Ä_x001C_5Ý?'_x001B_jnOä?Zp_x001E_ØbÓã?föt5ü_x001E_ç?«±'M(ã?Ým_x001F_³\ã?~lí0¸cç?8©_x0001_Ø×?_x0001_hpÞòÛ?ÊôA$}1å?Bµ&gt;²;Þ?_x0001__x0017_]d_x0012_á?éýö|U¶Þ?ò_x000B_._x0014_ã?Ë{øçæ?)gÃ®³ã×?ôÚº_x0007_ªá?-`×²Ùá?ÞHW7&amp;¢Ò?æ\öI,_x0007_Û?Q\Öx_x000D_¬à?vçÁ30å?CKe5Yß?_x0012_Äñ_x0003__x0004_´â?c×6(Ídà?_x000C__x000C_ücá?çîxõyHæ?¯ÉAP¹bß?_x0004__x0005_ù±Ü_x000D_à?_x0010_ZóM_x0006__x0001_à?Õq_x0002_ïÃá?øþ,/ºÄé?±pÒâ?;_x000F_G_x0015_Ê_x0004_ä?Ñ2Ë_x000D_i8ã?1£¯râ?è¬NdËä?Þ]Z?2è?ÌÜ¤1¾ä?$ß#Püã?BbÞØ¸Ø?xÅjäôúã?5û­Qã?&amp;4%¡êà?3§Ü_x0002_õbá?Enh/2ã?_x0007_õg¹0³ç? Å+1Ý?²q|b}â?ØxÚ®ªá?Ös¤så?\_oºiå?¸_x000D_ðQU(Ý?õhjkûä?uD6¿GXå?_x0007__x0008_íú]_x0011_ÿ¾Ü?èÀ«_x0007_Þ?Vµ(ìÜ?é§ã4Bè?x1ìÍâ?¸Îý&amp;å?_x0018_Kk7ä?_x0003_ç.dã?Ç,æä?_x0012_HçÎ!ÉÛ?¤S_x0008__x001F_å?£¿¬ä?¨§ëJ4Då?TÍ_x0017__x001D_³Ëà?_½^Ï+â?e]_x0003_½å?É*=qpè?_x0018_xÇúOÝ?be_x0005_¥åWê?J2ºØ|Þ?nUÑ_x0017_N Ý?]_x0016_õÄ¤þâ?áGÐ_x0014_.å?_x0002_ç~¡%ä?®ýY^~ÕÐ?º|Ù&lt;Ôà?îï7_x0001_ÃÞ?+ÇxÈ.ä?' +²]á?·:®._x0006_è?_x0004__x000E_lJå?àØ}_x0002__x0003_@Çß?_x0012_èÎ+ã?úÇ¹Ë¼Ü?_x0008_u_x000D_ç?!ñ/±=ç?ïáÿ&gt;ø±à?&amp;ÁD`é?×§çæ?_x0004_Û'è°â?T_x0016_gX¹®á?_x0007_.{¬%ç?píÂY¼'å?4Þ²ÀëGÝ?ö¥l@üÞ?ÁÉu÷_x000C_ã?*0n_x001F_Úæç?Gr¯Ðisæ?óü_x0003_£Òüè?&amp;yaV&gt;ç?÷_x000B_*ãÜä?ÂßV1´å?Ziû$ù¢ã?â¹EæI¢à?&gt;éÊÔAâ?9¹_x0012_ÿæ?¹}Y_x000C__x001F_dß?'Ä¾è(5Û?¾Ý_x0001_Hbàç?ç-_x0012_+~â?_x000E_oÇoÝ?½È_x000E_¯±æ?À_x0015_+ê·å?_x0001__x0003_ðî_x0008_Ô0Ý?÷_x001B_ 7ã?{_x0001_þ_x000D__x000C_xæ?äl2Q¡7Þ?õ_x0018_l!ôé?î}ú,Ñæ?õ/_x0017__x0008_äxä?üV_x0003_ý_x001D_à?¦·8mUµß?¦"&amp;òõ_x001C_è?JU"_x000C_Jâ?´ì	½á?ûÛ_x0007_	ræ?KÌ}^5à?_x0001__x000B__x000D_Ý_x001D_9á?_x0001_;ü"}à?Ç8â_x0011_%é?)Ãíà?¤lèÊÄkå?:_x000B_B5ä?\ÞÕxÂã?tBE§Ï_x001D_ã?×_x001B_ÏÝÕÑß?­0_x0011_O¼æ?8Þ_x0012_i6Fã?E_x0002_ôCè?Qu73=_x0005_ã?k¨¦_x0005_æ?û¿)"Ïè?Ì&amp; ëÛ(à?_x0016__x0011_% _x0017_¤à?ç_x000F_Ç_x0002__x0005_¦å?_x0017_nÉ â?#k_x001F__x0001_ÇÞã?8_x001B_!zà?I?iTHâ?º_x001B_ì;¥è?Æ%_x0011_%k+â?fËõð æ?ârKÒwá?¨*DcLæ?_x0004_;ónå´â?ÓDþ_x0007_ªÞ?ÉÏ_x0016_gMà?ú]_x0014_ßå?:IÊ)3_x0003_ì?û(HÎ_x0017_Ïä?¤_x0017__x001A_KGmÞ?À%b¥yé??xÎß§á?Î_x0011_§®_x000E_Xë?ÂªQ4_x000F_Ó?áïÒÖ(^á?Ë_x000C_ÞÜ?*¨_6«æ?¹Ô\]é?¸_x0010_Ýt4Èç?Ê6ínu.ã?Yñçs|á?êÕÍfP&gt;æ?_x000C_y_x0007__x000E_Ö©ß?_x001F__x0004_*yä?¿E¥þçµæ?_x0001__x0003_tÓw)y_x001C_æ?Ó_x000D_àÝ!Bä?_x0004_i¾_x001A_¿Pæ?(¥kâ?`+Ü_x0014_j5å?Lf¡&gt;¼±Û?EEkì@è?ka¢HÝä?ÂY´_x0010__é?aË~ÿã?_x000D_7Î_x001E_â?_x000F_Bq¨±CÝ?Ñ&amp;_x001E_'i­à?Õ«³JWòà?Á~_x0002_\_x0016_â?_x0001_´w}ã?óàØm§:â?¤ßá`ú*â?&gt;öX._x001A_Ù?]_x000E_ZQ"ã?¢ï&lt;v7å?_x000D_mo_x000E_óá?n®°G-è?HWä7ìËÞ?ÚSË _x0018_å?¾ò)_x000C_Èä?PK_x0016_ê¢à?_x001C_â&gt;ä°3à?h(ª÷Òjç?_x001D_ ÕOä?éý0Âo_x0004_â?­DÉ_x0002__x0003_·Öç?ò/_x0017_~cqç?r3¹ëüPë?_x0017_ôÿöeâ?-³ÙÖï¤ä?Ü_x000B_EøÚå?_x0010_o0ö3@æ?._x0016_+´å?ô?këá?º~­ø-á?V_x000B_K"hAç?ø_x000E__x001C_º`ìê?¾º:óG£è?pè)totç?Ák_x0005__x0007_ïá?3Fäææ?¾Þ(üã?Ñþû÷ã?nJ_x0002__x0001_Í)ã?ÕT!Pä?ì_x001C_h\ä?°+_x000E_=àYà?_x0002__x0014_T_x0014_©ãê?4³ýànÙ?oÐbgé÷â?õÂÕ_x0016__x001F__x0005_ç?TÙwGlÓæ?8Ý±ruÜ?húa}}Þ?Ü/ìÂ_æ?¤®eL_x0017_Ñã?_x0006_J³_x000E_ëá?_x0003_	ÜÙs¶â?W²%Úhå?9mHOÍã?Ä ÷w	_x0019_á?i_x001F_h?FMã?èf'|àß?FÒ_x0017_â_x001E_Ü?^ìOrªà?_x0014_â÷ÀØÚ?J_x0015_DPâ?_x001B_­_x001B_ñ1Û×?±rÇ_x0012_ã?Ø_x0007_a{_x0018_vá?_x0014_ÜÈêå?tà²1¬fâ?nH_x0018_Ïx9á?_x0006_b[&lt;fà?´èç_x0005_há?µT&gt;s(Yç?þ`îå_x0015_Ý?_x000F_£ú[|â?_x001C_$³t8à?_x001F_ñG$,Û?¦Ô&gt;Ü©ß?ªümC_x0002_è?Ú_x0011_g¾_x0001_á?_x0008_úÜ_x0011_fhß?	&gt;Á÷§´ã?B_x001F_Ênü6á?ÿ ­_x0005_ipå?ö7âBÒä?`_x000B__x0004_V_x0001__x0006__x001D_Àä?TýÓPÚ¢Ü?`_x0005__x0014_¬Øè?ê".î@0å?\0}Vå?l_x001A_¨_x0012_þ_x0003_â?_x0004_þ¡YHÂã?äÅ»w_x001B_à?¤8W6z"æ?ì`±_x0015_ré?,sú·Á6à?.r_x0002_Ñ½_x000F_ê?åQáÀ	_x0008_å?ê_x0006_|,7â?_x001F_(A)»â?Ä_x0015_óÏúæ?ßT_x0011_(mâ?`Ì¢C4Êß?nçúK_x000E_³ä?½ÑP:nç?kõeæ?T6ÁDâ?6_x000F_ºPèå?,PÍ&gt;:Ý?cÿ_x0011_À5á?Ì_x0012_¯&lt;n[å?IT&gt;tMýß?DØÒ¤A5Ü?²ýÏ{ý¶â?¯P_x0018_ÐTä?©D§Ûöá? _x001B_íÌZÇÜ?_x0002__x0006_ëÑ_x000C__x0014_Vã?{f'_x0005_dXç?.Bd_x0004_né?ÒçgÅþé?Ùy¤_x0012_aä?XaÊ_x000F_rèæ?)£.¬nå?´À_x0001__x000B_½zä?ZìPß?ÊôÀ·_x0012__x000E_á?ÏÜA_x000E_á?t_x000C_NÌõXå?é­Õò_x0010_+Ý?ô\_x0002_!_x001B__Ü?	jdF¶_x0008_æ?_x0007_r;ç1á?á^_x0003__x000C_²ç?Ï_x0008_¶_x000D_eç?Î®c`Íè?´æ_x0006_¸è?2T2wI_x0007_å?òd4+äçå?½%ê&lt;YEé?½ñÒ¦Ýà?E?§ù&gt;ì?wi&amp;ÇEá?b¾]Ñ_x0003_=ç?L¦¥»ß?&lt;#_x001F_6_x000F_·Ö?¦;2+jÞ?N]_x0013_Zï ß?e¹Ð_x0005__x0008_­à?j?_x001D__x001B_WDä?ìÑ_x0007_»_x0016_Iæ?"­_x0002_à_x0007_ß?À/_x0013_.÷Û?æw£ý6¿Ý?Â¾#­øâ?.G:d¨æ?/ 1â?ï®óï_x000E__x001C_ä?R á+Ûà?ìù´K¸_x0017_ê?_x0004_uÈVG_x000F_Ý?1Ìí_x001A_â?FÚÂ¤}è?dP°_±ë?t«©á?½_x0016_0_x001D_!å?Ïß:æ?_x000D_Îº3)¦ã?Vøü°×ÿå?_x0017_Ô_x0003_9N¿å?_x000E_V§míÞç?_x001F_Ç_x0006_³_x000D_Já?å_x0001_Rèå?b_x0016_Å_x0003_øaá?Ç&gt;Jêrå?ûtÇÞè?Ws$_x0015_ÂÁÙ?þ/EÌ:ïã?¾¨±&lt;9(Ü?6d_x0012__x0018_CÝ?_x0001__x0005__x0007_Q ¿ç?_x0018_&amp;n/%Ôâ?Ö_x000B__x000C_à?ð"=½Ý?_x0012_rQ®_x0018_0ç?íÀ±rá?sW´_x001D_â?Fzerä7æ?&gt;=æÕ_x0002_á?;ý_x0003_c¨Ãæ?_x0013__x000C_%ª_x0004_æ?ÕÃõÙbç?3ëNÔ´æ?¦_x0016_3_x0019_Æå?gr_x001C_gÌÙ?7?_x001F_W&amp;lé?]h_x0004_ÖCä? ±]p_x0004_å?R­ããôÑÛ?Ãç¨ã7¨Ù?Ä¤Ïðåà?½f:,â?"æ_x000B_êcÛ?´(ù­_x0019_©ä?_x0001_­§_x000C__x0012_^ã?_x001E_äÎ¤_x001E_ðï?~_x0011_×Ò¦å?wâ_x0005_ªnß?Ü°]K#éã?ëNõc¢eä?L4_öñåÞ?­G_x0008__x0001__x0005_¢gç?Z%HíÕ×?-ôî?Wè?Ë­R&lt;Çå?ß÷B®þtì?_x0006_UÅ=ûçë?¢+91.ã?G.)Ó_x001E_Çã?^X"¿AZÝ?S_x0008_®/Û(â?âkQ´ß?B_x000D_4õè?Êß5«Ëå?lü´ÏSä?Îf"_x000B__x0010_væ?U÷{_x0006_2ä?_f´ëZæ?ÇÄëö)ÉÝ?òîÊæ?ëÞÇâ?RÀ ª"å?_x000F__x0014_ô×Þ?_x0004__x0016__x0002_¤6å?á©_x0011_+í?úÔ^ëæ?_x001F_àÄ×?Çñ_x0017__x0006_ß?_x0001_¼£[_x0003_â?jÍÖ_x0018_ä?ávE·ghá?F;´íÈ³Ü?¾_x0010_©AV_x0015_æ?_x0004__x0006_é¸8ypå?¨L_x0015_ÑJ´ß?wÛ$Úâ?_x000C_'_x001B_äÜ@ä? å¦8áÚÉ?ê+¯7~&amp;æ?ÎÎ}^/¦ä?"ZEî_x0019_ã?}í_nUæ?{Âùd_x0001_)Ü?í_x001D__x001E_·Æ4×?ÅÒtÁ`UÝ?¹w@ó¶Uà?_x000E_[ö_x0003_Mâ?_x0015_¡_x0016_ý_x0010_-ê?ã¸eÿdç?òfcÇ¤èé?ÏWÓ&lt;_x0007_ç?fa_x0014_dÀÛæ?_x000F_W_x0016_©ç?GÚrÂã?7Ëæ?_x0002_nÈ_x001A__x000E_1å?DÜ_Ã¨Ø?pA®¦ÎPä?_x0012_QùRÎÞ?D±h%ä?_x0007__x000E_ÎSC¡Þ?éá9ëøâÜ?«ýæ¬&lt;ê?°d1&lt;é?_x0005_k_x000D_×_x0003__x0006__x001C_nç?_x0003_¢c_x0005_@[ã?¸å&amp;Ôã?yV2ßAõä?y«÷ZñÜ?@_x0011_Ù¯õÏà?ßÐ}Ü?ÿz\»:ýç? {w_x001B_Þâ?k§_x001F_ÂµVâ?©lF,Òoé?#øË_x001F_uÛå?Ñ'Õþ	å?ÃÚíÔ,Äã?L_x0001__x000C_¨§úå?ßµ	]å?±ägàbPé?8Ôïë_x0005_ß?KSØX[Èê?2NA!_x0015_ç?Ï¢§m_x0004_ë?½¨NÑ_x0015_bâ?»ß|wæ?rÓ	+ð×?ÞÉÀë'Þ?_x000E_råº²jå?_x001A_¾cÌ'å?³_x0002_AiUç?üÊ_x0006_±õ©Þ?8Àt&lt;FÏÜ?ª»yÙ+ã?vÁ§¸â?_x0001__x0006_âEwØÃå?Û_x0018_(à?rÚtö¯7â?-ÿ_9¶â?_x0011_»\{â?ã~`_x0008_aá?_x001A_çE'ßÐã?_x0014__x0002_TÔ?A®ZgÆå?k[¼þÜpä?_x0019_bO {üâ?íñ!Ö·¯à?7Õy_x001E_Hâ?_x001B_ã	¶6ã?#_x000B_ _x0008_õâ?íd?|_x0003_ä?Ü_x000C_¶1ÆÐä?ö»õ6Ö¾Ú?3(au¦æ?ì_x0011_dXÝ?_x0018_hy8dÛ?_x001A_Önòã?dúÉA°ÜÒ?Åÿ_x0004_²_x0005_ä?ÀBèjâ?¶ë_x000D_ÖñØ?hkCw}ß?Sw-YO^ã?æë_x001D_®)&gt;ë?_x0004_ËöèÜè?'÷Cô_x000C_Là? ·®X_x0002__x0005_²¯â?æåj|0æ?^Kðÿò6å?_x0006_±_x0001_ðXÛ?+àK­_x0013_é?B7'@¾_x001F_à?H_x000C_4_x0019_ð;ã?dmø±Qåä?!`­¬òâ?H$_x001C_¿Éâ?én¸bøDæ?_x000E_å_x001D__x0002_Kã?&amp;_x0007_ì\â?_x001B_3¡@¯é?´u_x001B_Ðè?±_x0013__x0018_Àí_x000E_à?ÂÛ&amp;b@Üå?$®hbNß?¤$;_x001C_ÒÖà?=5_x0003_Ó&lt;®ß?_x0004__x000D_uDÖæ?3¦!p&gt;Sæ?»P$&lt;?å?u#½C»ä?À=tÉí?D_x0019_ðì"Xã?^	Í£F÷ç?ynb¦;àß?LN?_x001E_&gt;rß?&amp;US£=óâ?®n#hà?Ä ËQÆç?</t>
  </si>
  <si>
    <t>1c7c15c48a8a299409f861720b27c76a_x0001__x0002__x0011_qs_x0008_[ã?vio÷¹à?QYé_x0007_#ÿå?¬&gt;8"Ûä?´Ü_x0016_Ð_x001F_è?+OîÎfÂà?yFEÄ_x001C_è?$f;f¹à?^_x0013_½ü(å?éÌºÙ|	ã?Ï_x0006_åà?TÅbCå?yû_x0006_ýÞ+æ?ðö_x001B_ò³_x0008_á?êÙ¦Ä9Ü?½D÷_x0016__x0016_è?x~ÀðM8ä?¤é7_x0003_å?_x001A_ÈÛ9~Ø?r1½ êã?Ú-ú_x001A__x0008_ã?Ív3à?p[MÙß?ðïJb îß?_x0014_Ãèñ)Ñ?ÌÆLeéÕé?ú³ûü¤_x001C_Þ?(VZÃâ?qj_x0013_APZá?ZC²Vý$è?Z¿Ò{ä?ÎjBè_x0002__x0004_ê?¢;v%[å?¼_x0011_2À(wç?Ü÷_x001B__x000B__x0015_?ä?88WÛ?è3454hà?_x0006_|¤_x0011_òä?íÜk'-ä?HMEÝJå?2ÅO9â?NXu5øæ?øÅÜêôýä?H=Ä¤Iã?u w¦*æ?-®_x0003_ãæ?km_x0006_èÃ\Ü?è_¡ë&lt;ì?Ïæ',§Ôê?C_x001B__x001D_¿¤â?í_x0014_»Ua[ß?!øó_x000D_ðß?_x0015_âª_x0001_Ïá?øÔì×å?¬öùÏ¸@á?&amp;(ÝlVaå?÷0ã?²ß²ô_x001B_Ü?ØYù:åeê?ÔëM³	mà?ld/o_íÚ?_x001A_(ÃÜ×Åä?£[[l_x0010_îØ?_x0001__x0002_ þ§_nä?¹|4WWä?jêSï]ä?ÎÏªt·â?×@üÈH_x0018_Û?w_x001C_/_x0007_á?p_x001A_yê®ðä?!Y«¬Oxä?!f_x0014_Þ_x001A_´æ?Ö®Ñ	_x0003_æ?_x001B_6ÖFôÒà?¼Ã²Eyã?f|Uù?å?Ì2_x0001_¶	á?¹mþ_x0019__x001D_â?×u´Àdå?ä¦ÍÄì¶á?i-¸h_x000D_EÞ?¡=&lt;×õàç?¡*DÐøoà?xÇ_x001A_÷é?_x0005_OUÞqá?Þ½29Ëfá?WçÁùGä?äú¶À~hç?{»yßJÕæ?Õ.Àò5Dâ?ì*_x001E_»_x001F_¸æ?RQ_x0012__x0004_ä?_x000E_Lé³ßà?*Ï\ðâ?µËÖ¼_x0002__x0004__x001E_7ä?F¦_x0017__x000B_Ù?ã?ýGÖ_x0017_î~ç?_x0014_êä_x0017_à?fN}¤Ùé?_x0006_wB³ßÞ?|¤à%N Ý?3bø}Çä?ØlõjöQè?_x0018_ª_x0001_eã?+[ÎÄ_x001A_¼æ?P1ÎÈ¦å?"ù9&gt;lå?ÊG_x001F_¯o=â?å¥Ská?YÌ¤_x0017_=¶Þ? _x0011_m_x000E_«?ç?@Ó?_x0002_è_x001A_è?i8ù¸¤ä?ÛHî_x001A_ºØä?W_x0003_éþ`_x000C_Þ?Á¡Þ_x001D__x0001_â?C_x0011_XÉ×ãá?}aÙa·_x0002_ä?]_x001F_W«_x0012__x001F_ä?_x0005_c$â§é?o©v&lt;ç?JRhäùRç?tM_x000F_=Ïæ?pIòá4Yæ?4èºM_x0014_Rá?·2þ_x0006_]"ë?_x0001__x0004_ß¾_x0011_ |ç?_x001C_â_x0016_¦¯¯å?HÂ¾âfáß?¥ãÈÑ_x0010_è?_x0010_U»£_â?Ú£/ã?_x001A__x0008_~_x0008_¤ä?´0µÆ}¼á?_x0003_E_x000B_Ó¯wä?tâo¬L8à?°Á !ä?A_x0006_ªòÇ_x0002_â?¬Ä_x001B_è4ã?Eó_x0005_Â_æç?gåþôO¾â?_x000E_ó½_x0015_4ë?Ë`a3_x0016_Ø?sGà_x0008_â?Ô&lt;ës»©Ù?ò¼?_x0019_[â?R_x000F__x0010_ý_x0003_çÜ?m^Á_x001C_ !á?_x0015_JÙÁå?&gt;9648_x0018_ç?@Ýp¦Ùâ?_x0016_IQ_x001E__x0019__x000B_Ö? '¢é&amp;ã?ÖÕ´}aÝã?±_x001E_ôâ?{,ãGè?ZçY%ðê?´Â_x0003_¢_x0001__x0005__x001B_Úá?P_x0014_0ÌFæ?®©¯]oä?e`½5¡Ìß?ø¥?Býà?@­]Hçã?_x0014_ÛÓ!)£á?yR_x0017_å?Ï_x001B__x001B_0uè?°{µUÚ?)¹ü7aaä?jy_x0004_þ¡	æ?GÔ¿D_x0018_å?ñÿzXSSã?_x001F_»ë¿á?ÙrOX_x0002_à?¸.Y_x0018_µñÚ?h_x0007_ûXr_x0007_Ü?ë"W©å?_x0019_+1©Âãß?±_x000D_Í¼^á?Y_x0008_æ{-æ?Lrrß?y¿Ó_x0003_=(à?c¿ÀÀû@å?K_x001A_æ{._x0010_ç?¾nâ?÷Û!®å?r*yO&gt;Ü?áU_x000E_kµæ?.à¾þ=Û?­	_x0017_xä?_x0001__x0006_DlDu_x0008_â?_x0004_Ò0÷ê?Òÿ_x000C_/òBæ?_x000B_A`H&amp;«à?âª ýí	å?_x001E_ÒÁ_x0003__x0010_â?nîÛç+_x000E_Þ?m(7¦Û?Î_x0015_fQ_x0019_æ?_x001C_&lt;_x0003_¬:Þ?ðeC_x0005_(/ç?ð¢Õèã?5n?jÆá?f_x0016_À'ß?Ìµtåyä?yN¨Ç9×à?g½)j_x0010_à?YX_x0018_P_x0008_ á?¯6ÍÜhà?q}âg)ã?pqY-ú(á?@Õí¤R±å?fÔÐ«Áîà?_x001D_¶Éa¯_x001A_à?p_x0004__x001F_}½$å?»tc;ã?_x0001__x000F_Uâ²&gt;á?_x0017_}-_x0016_Ý?z [àÂ_x0002_à?%Prg$Ãá?+½c_x0011_æ?*À©_x0002__x0004__x0016_Ìá?½^Ñ_x001F_Ëà? Å¡_x0014_ç?Qtwå÷ß?J_x0018_¯à?ðf_x0011__x000D_pIã?Ö ú!_x0008_á?µrq|Dà?òÏÜ2*â?Ò:Â\2â?ch_x0018_&lt;ä?f0G\Ó²æ?^Ew_å?^ûó_x0017_ê_x001F_Ü?T_x0016_ÎËÍ?ùËÔåïã?±3Y÷Óà?&amp;#_x001A_uÕZê?GnÕ°?¼ç?gl,òêã?°7Öý-õæ?Ø0m_x0001_ø_x001D_ë?W+Í­ä?/$_x0003_æ÷ã?ÓÍ_x0006_Ë¥rá?~À`¾òÜ?î_x000E_õ_x001A_Ëuá?TZ-Rümå?LADðâ?§o_x0002_@â?_x0014_SBª_x0002_Åà?´|E_x0019_¹é?_x0004__x0007_µÀÀ_x000C_ä?#ß_x000F_P*¦æ?QC_x001F_á_x0003_Äå?Cð¨_oBã?þ_x0001_a­_x0002_~ë?\.*m/Zç?÷'_x001F__x001F_½Âà?×_x001C_ÂÑ_x0001_ä?úÚ_x0011__x0019__x001C__x0004_ä?ÓýD_x0012_r!é?¦!l1_x0005_Þ×?UZ_x0008_bà?ÁÎù\ á?[iÈuFìâ?(hÊùÙ#ß?h¯Fýâ?¥Q)f(Wä?*_x001D_¥á¡)ä?ÈJY%¶0â?N#þtUã?Ù=[õ1ã?_x0004_îô£ã?â_x0006_Åè_x0017_+Þ?$_x0007_ñZ½â?Ü ²_x001B_xÇÞ?_x0004_UÛ@§­á?Ç_x0016_kÌ'¹ç?_x001B_&lt;	¶è?f_x000E_â¶å?ÛQôè&gt;ã?qþWÇJ@á?^_x000E_R_x0002__x0007_q_x0019_á?"gàÏî|æ?_x0015_ëjææ?´SÑoU?ç?TAâ?ê!¥î~Ü?êÍGðJã?ôM=¾iç?Åè·Aìå?F_x0006_MñºÝ?î_x001F_x__x0013_á?8õ%hA ã?sLE_x0004_"½æ?®×È#oÔà?Ù&amp;¤~òçä?ðc}uw_x000D_ß?èÈuÍÝÛ?Æ©¥÷j_x0001_è?_x001E_Ûµ¨Væ?D½_x0014_vS_x0005_à?_x0006_«x_x0012_âøæ?_x0006_6Ò0_x0019__x0007_ç?FÙR²ä?_x0010_Ö	ï}èã?46L_x001A_iÙ?×Ê¨ïÝã?U´_x0003_¦	®â?_x0013_Ì]ÉéÝ?&amp;%Í_x001B_èç?7bøzèè?&gt;(_x0005__x0014_æ?OJ_x0018_QDáâ?_x0006__x0008_£_x001D_Ue~_x0003_ã?\£¢Å¶yØ?æÜKl+ä?_x0015_£]J_x0008_ã?ýSèÌÓ?_x0005_ãM´_x000B_+æ?_x0010_RFÓìà?#_c_x0001_0)å?Æ_x000C_N_x0002_â?ðT_x0010_ë?ËïÅ¦!ê?|;Í!yá?¸KÞ·Aóæ?tïË»ªêß?_x0004__x0001_¬_x0007_KûÞ?_x001C_Â}7|Xæ?z	Æó'_x001B_×?^ 6nÝ?yà_x0014_H_x0017_9ë?¶Gî\xÝ?´4(«1å?¬F«_x0010_ÞÞ?_x0011_µöÁ¦¸ä?h_x0015__x0013_äå?ºâc«_x000D_ýæ?&lt;(D±íFä?ÿ¥}_IÙâ?ü¦Ì_x0011_KØá?&amp;×ö½®àÞ?_x0005_:ðc_x0006_å?ºO¾­³ä?2Ú1&lt;_x0002__x0004_a¶Ü?¤Y©Æeâ?,!®|;3Õ?toÏ_x0003_ä?7øoÄâ?$«`"_â?Ä$Ì(âä?xéW&amp;bÇä?îäã6é?Ö÷FÙ÷Ý?µà¸_x0014__x001C_á?:§Ù_x0015_¦jæ?¤ã Sè?_x0007_q@q9_x0013_ã?_x0011_GFç_x0003_ã?@|±â_x0018_{Û?_x000F_Ëc_x000F__x0001_å?HeWýxä?hl!/å?MÜôãÏ&gt;å?ÎRôÔ@ã?±âqC_x000F_Ú?\kCKé_x001F_ß?®*_x0012_3µXâ?cð«ÇÝAå?ÎfÿËÞöä?³Z¯_ö/â?óE_x0003_ôà?GÄ'ð #å?8]_x0001_½a»á?oÅ_x0004_¼_x0011_Ûà?ÎT°ÿCæ?_x0002__x0003_ãkÃ£_x001F_æ?_x0006_J²ý)éÖ?/ß_x0005_l¦Lâ?_x0019_1sÖ?ø³É_x0015_ç?8.¾_2Úã?¤Q_x0001_Pá?¢ØVjÚ?@ûsVà?3ºÄ£îäÝ?@Õ4zâ?,´¯½0_x001E_â?ùæ®ãCè?_x0010__x0003_ÐÆ¢KÙ?t_x001C_d¿Gæ?¸x_x001F_]_x001A_cé? _x0010_c_x0018_µné?LNh5wé?îÞýmß?Wfü²-æ?¦½â_x0002_âå?)Ø_x0003_}jä?·l&gt;_x0019_2æ?¸\¶ÇD¨á?_x0008_Kw_x0005_ úã?ÙH_x0006_bË3ã?x_x0005_Vüò±Ù?¸ÂÁ»éç?¼_x0002_eç­ã?/ûtCÞ?K9^¢Ü?¶Ít_x0003__x0004_³_x0015_Ù?/å8:ì?ú	_x0013_ â?_x001A_â4DN_x000C_à?è½%A«²â?_x001C_JÅÆ(Üé?X¨_x0007_jãß?Z_x0002_!_x0015_ %ã?_x0004_.ÛKÞã?7â½à?xmD.á_x001D_Ó?6]gg_x0019__x0004_Þ?_x001F_±_x0005_;ã?÷ÒÓi&amp;ÁÞ? ÉÙñë?¹_x0005_qçz;ä?Ú_x0017_$Lfå?E¤D÷_x0007_5â??û¿ÑóYå?_x0002__x000C_À&gt;Ý?¸í2_x000C_ä?_x0001_p¡e_x0017_é?g6_x0002__x0015_à?H'Ûqá?_x0003_òVT®à?Ä*ÌÚØ?©W&amp;Þ?h{_x000E_ÌIÝæ?_x000E_a#«¬â?ÃK³~K1æ?'_x001C_ô	Û³ä?Pô		_x000D_ë?_x0001__x0004_­@=LO_x0003_à?äë}ÛÞ?_x0014_ûs2_x0016_Ú?|I­_x0004_ê?^CÜâ?¬uTk%6ç?õ%QUà?×b_x0003_cRÞ?î_x0010_årí¥å?.MÃkä?_x0016_GlNnß?¸á"&gt;ËÇè?°8	Bé?!ùÚ¼Tç?Ë#|\(_x000F_â?gþÊ¦_x0014_â?ûZª=~å?/_x000B_´¸äçã?P_x0013_uiÒá?ìô0};ÙÛ?V*PöÌâ?¸PGÕ\è?pø¢5_x0002_Ú?nc_x0005__x000C_-×?,_x000C_Gãøä?é_x000D_G2ñá?Å8dUýä?¼_x000D_õî_x0013_oâ?_x0018_4eÅª2à?#¤_x0006__x0014_á?Ýâ²1_x0011_Îæ?gâwß_x0001__x0003__x0014_Kè?Gi¡9_x0012_ç?´¹09_x001C_Ú?4_x0002_¼y7õÞ?\I×Âë?ÏÝªYûß?Ð_x0001_güä_x000C_ä?uÎ¹_x0006_*â?Sxï4Iá?:ÓIE~Wå? z_x0002_W¦ä?l·8Õf)æ?Á_x0011_)Ûþ4ã?_x0010_&lt;ð,â?éhêIÇâ?$§_x0015_æ?we_x0004_oõ2à?ó_x0012_àz¯ïã?TE_x001F_?õçå?QQYÚÆä?_x001A_Æâï(Ù?ä&amp;"ë_x0016_å?¡[æ´þÚ?AáãYãÜå?VGL2Åå?ì¬á_x0002__x0006_æ?ôÑ_x0013_G	hã?¢óí´_x001E_æ?»TÃgcç?©Ä_x0003_#_x0013_ç?ÈÒ*U_x0003_gé?ÁÆsp­µä?_x0001__x0002_²ÿ_x0011_­fã?_x0002_RÔR¶_x000C_ç?l_x0007_}*_x0012_ÊÝ?Õr0CÑ?E	,­'è?Ûm1?Eâ?W#t;_x0013_®ä?â¤'_x0014_â?£Ëò_x0012_©×á?YTç_x0010_àé?_x001F_­ÿ¶ýjä?å¦½_x0010_Öá?¬á_x0015_OEá?ÝsÀèòÐà?_x0004_ÔÀó_x0017_å?_x001C_ â]Ïà?oßªØCÝ?±|üéLç?_x0001_tp½ª_x0013_à?Ãò½aê?L/ÊÃýë?-/´ÇÆä?_x0014_@01¥æ?_x0002_ßØË·ñÞ?¯KÊ"å?\Dêãzê?Î_x0010_DJVäç?Å_x0003_Ï ¬á?JÊ:¨ á?çµAÑbè?p_x0011_±Y7ë?"»7H_x0005__x0008_ZÞ?,Lb_x0002_£Ù?7¢ì_x001C_%è?,Q¿Lp9â?(m_x0014_Óß?¢L_x0016_3Eå?@_x0004_w3I+ã?_x0019_)ÈöHÛ?É¯ñRS_x0016_å?Ü_x000B__x0004_xæ?®ü£T_x000D__x0005_â?ÞªàË¹ å?!íÝ»·&lt;ã?Ê_x0012_&amp;íRÙ?_x0003__x0007_ö»^â?__x000B_Î¹k_x0006_Ù?	.Ûk"­ã?0_x0017_ÎÜ_x000E_ïÝ?ç´ _x000B_¹ÁÖ?ø&amp;_x0017_èâ?w_x0001_iCg£Û?Lµ1÷VÛÚ?è*¤ë!=ß?L7µ~â?^ÄPË=Ö?ö_x0017__x0018_öø_x0011_Ý?qÓ`ôQá?F,:gP_x0008_ë?_x0005_Çci_x0006__x0008_â?Mg_x0016_yNä?_x000D__x000F_©â?$;ÊO+à?_x0001__x0003_°³ÞãgÔ?È_x0015_ã¨¨Û?&amp;YaÚæ?ÛÐæ3ç?Ôo_x0017_»éûß?xºwæ_x000F_cä?ß Jjì?\«Wáa_x000C_Ý?ÆÈü`JþÞ?&lt;õG×á?SÓs_x0006_0Þ?®0%¢ÿà?¸#ÕâRÕ?_x001D_wdì9Ø?_x001D_&lt;2³8à?Õ~öxÀã?=Ü_x001C__x001D_bØ??bRM('è?ÝLµ_x0012_0á?_x0018_ò¡1å?_x0019_²_x0002_¼éá?&gt;_x0015_¸8ä?¢Á]qÙ?!Õow=ãä?pS®ÔÍà?5Öq	Zá?íxÇ? å?)jwõä?8à¾_x0003_¥å?¬M_x001E_9(ç?-±´C(§à?CÊñ£_x0003__x0006_ñâ?­5²ä?vþ_x0014_P3}Ý?_x0018_³M_x0014_/FÔ?÷0mmæèå?ê[_x001D_¨ªç?_x0006_,®×^_x0016_ä?%ï _x000D_pá?_x001A_æ´Ýã?$ìIQÿöç?Å$ß¤Mè?_x0001_¸&gt;_x001E_ß?SIz!â?Ô6?·áùÚ?_x001C_ ¡vÈoæ?^!¹Á=8â?»èkê¤é?ê°àVe_x001A_æ?¤leÜ_x001F_â?_x0004__x0016__x0006_ýä?_+I÷éé?|â-d÷ê?&lt;2c_x000F__x0002_õä?#A¸7ëåä?äLzÂÑSã?RßHÑ¤ì?y_x000D_Å÷_x001C_Âä?I­n _x0019_'ç?GaØæzå?¤âT_x001F_\¶Û?Ç_x0005_ûäç?¤s_x0003_Ìé?_x0001__x0002_Hûevå½Û?~6AGgä?¤¥L_x001F_Úå?ÖG_x0015_M9æ?æyË&amp;ä?pq_x001D_(Sß?"ørbqà?_x001A_«&lt;v|Ù?8_x000C_±àU_x0002_è?/È^Ýùå?Ú«aMtÆØ?F$V@_x001A_ôã?&gt;ñú'lðë?þ1_x0007_&amp;ÉõÜ?Pg$Âè?S3Íwâ?:HT±Ià?_x0017_-ð_x0010_Ý?	`Æ¬9câ?Ï"ÎZã?|_x001F_ûÃã?Wf°Ìá?´°tÙë?ßÐj-!Ìâ?_x000E_øl¹õâ?.æ;æ_x001C_à?QGoµ3_x001A_ä?©_x0015_mðl_x001F_ã?_x0011_&lt;Õ4`å?v&amp;ûåo&gt;â?§ÁüzK­è?ÙVÛ6_x0002__x0006_x¯ß?_x001A_c«tyÕÞ?_x0005_n÷A°ç?I6_x000D_	l_x0001_ä?uu9f} ã?_x000B_Ê_x000F_A_x0004_â?|Û¡8: Ù?_x000B_ %fä?ÖÇåÀtÖ?d`cJ¢_x0005_æ?	ïx»çOâ?Ã_x0004_Ã_x000E_â?Ä¦Ð_x0015_Òpæ?¨VHþÜ?ÜóïöÒå?ä Ó`þ_ç? Où"ÁâÞ?2Z+× *æ?ÒÄ_x0016_jýç?C¬Yx¤¢ä?þ/\=ní?siSëáã?[_x000E_y¤5ç?h71pS+è?]àf2m_x0017_ã?méûöæ?1_x0003_mØµGá?Ú_x0011_ñ`Ý)ã?_x001B_ôªfhQæ?2ì4j^â?@þ_x0010_Y+ê?ëÙ2¶oÞ?_x0001__x0003_ð7Ør¡è?ìÕ×å¾ä?iñCEEá?[ð_x0018_Üj_x0011_ß?P}Ú&lt;]à?ëøÇMxZã?ú_x000E_åp1å?ÆÿàÝW«â?¥uMå"ã?&amp;çVq]_x0014_æ?åR_x001C_½#Ø?f_x0006_¦LI_x0003_á?Ç¨{â8ã?a`òÌ_x0013_þà?Ä6l¾× ß?ªd÷_x0003_Ëä?ð¯_x000E_ñ_x0005_äà?_x001C_¯E_x0005_ôã?2Ø±8tcä?+¾_x000B_#ÁÇá?æó{_x001E__x001A__x0019_Þ?8bùË{á?¬|Lm¬ä?ã«,_x0007_¬òç?ÆH!V_x001C_â?_x0002_¥Zú:á?&amp;K&gt;A¾|Ø?qÕF,S_x0016_è?&amp;íõ_x0007_a×à?EðºGzå?H±_x0006_½ùà?æ'oÔ_x0002__x0003_P×ç?o.l¢óöà?@üöÁÚ?{æù§6æ?_x0010_?&lt;ô_x0008_nã?_x000E_±&lt;[ðÐç?º­_x0002_rêiâ?Ûô¥ÕÝâ?jÚ|Ñà_x001B_â?%uÔÔ6Þ?2¯jÉªëä?`_x000D_ýnªòÝ?âaXû©°â?ÃV_x0007__x001E_nÚ?¾à:ZIöà?	_x0001_¡ÂAà?zb7Û SÛ?Z_x0018_ôé·à?!4­ÊÛ.Õ?ÛÔzªú_x0014_æ??Ë5k(þä?_x0014__x0017_Z[×³à?«½R×Dä?_x0003_iÉs_x001D_ê?»lFÁ¥OÜ?æ_x000B_úä?ó-ÊxÉßÜ?^MýÁ&lt;Þ?P]_x001E_ðç?p/Xxû%è?1xÎ­Qâ?ªÖø_x0013_®â?_x0004__x0005_ú­·`_x0002_è?q2¥_x0018_åxæ?ÊbÃæ?ó_x001C_5£.ñä?Ác×«ØÕÞ?áB5}ÍÒä?_x000E_¾_x0008_Í_x0001_ã?°mùWÜá?_x0003_¤Àl±yã?æw¸äÏ_x0019_á?´aÒ`à?nýÅ,	ªä?x	_x0012_ãäç?£zÇ¿ã?ö]¥EZ3è?d@ô²Ê_x001F_ä?Ufù¸ Èã?_x0017_¯÷ðTß?õÍ¼ßÄ,æ?ê_x000E_	_x0011_¦&lt;ß??R\-~_x000E_á?·eßÆ_x000F__x0013_ã? hýY×á?kI_x0010_ða÷ã?JóÓ¥Ïç?Bø¨_x000E_Uaß?_x0006_«¼p§_x001C_Ù?_x0015_Î4_x0005_º_x0004_á?6#¼Fß?hÀ°éMnÛ?(_x001A_qHr÷á?Òò×+_x0001__x0004_ÎÔå?_x0014_3ÀdT`â?L(_x0017_~³_x001F_Ý?µSëf,ºà?ð¢~aÆÂå?ö²ìÉMëä?X_x000F_òY_x001B_ë?&amp;Ó_x0019_oÞ?¾EÈÊ_x001E_å?PdqB²å? ý éGè?Ôg6ä³Þ?3u_x0001__x0002__x000E__x0018_Ú?PwH_x0003__x001A_Þ?\bzkªç?ÿÊP}Btâ?c* 0±ç?_x001C_dÅ½Þ?±ïh~8è?ÒÚ¬+=â?YÞÛÃ¾å?C¥~_x001B_³ã?éèÀãã?ç÷jb~lå?_x0006_ôÃø%â?&gt;û+(F$ç?ôO·ö_x0004_â?j_x0001_J³õæí?3_x0018_Üq7þã?_x001C_àÂÃ¬ä?Ü]ÖÌÏÜ?Ú¯\_x0016_'_x001D_æ?_x0001__x0002__x001C_(zäðã?M_x0004_]uÚä?_x0006__x0013_ïXzÖå?´_x0019_W	UGÝ?_x000D_þÃ_x0010_Ü?bÜpÂ¿é?=#UË°ä?_x0018_DáâHUá?ò_x000D_gÅcâ?âªM®à?_x0012_IÈ=_x000B_Qà?\o/_x0007_J²Þ?_x0001_Toº3é?¢~öMÉè?BÍ~DÔ½ç?æ._x0012_S¥â?j»±ýhã?x¿n_x0001_ëê?è¡còÀ¬ã?ÄzÐ^Bà?aÀ»ÓLã?¼_x0007_FeªOß?ÙÄ-¢à?¾_x0019_áÞ!«å?½_x000C_bT&lt;ç?_x0013_ª'_x000B_Øä?hÑAIà?`¯È}dã?îCnctÚ?:^Õ.w§à?äðø&amp;¦è?¯ÈÈ*_x0002__x0008_+ç?âW_x001D_:|Ü?_x000D__x0006_³c}Wâ?R)_x0002_ï}2æ?_x0012_ü_x000F_3ÐÞ?°Y6î	6æ?@:tê?_x0002_Ý_x0014__x0012_Aä?w_x0012_pnñÿä?n&lt;Wãx~è?J_x0010_î6áìä?ð[ÙBDðã?×5ÈÉÀ{å?¶_x0006_dTPæ?º^}_x0018_k:å?Î`ôª_x0012_Þ?_x0001_fFú³æ?¤¬_x0016_ÌEíÙ?Y%ÏFpá?_x001A_&gt;c¾ë_x0013_ë?(Ê_x000C_Ú_x0007_èá?mWeI{¶à?Riß_x000F_ã?4°ú6)DÜ?_x001A_Ê?á?_x0014_'_x000D_ÎõÙ?çûjÂõá??©6äá?³2°Lílà?r­_x0004__x0006_á?Ø_x0006__x0005_`_x0006_jÝ?Ê_x0003_ö&gt;Ö?_x0002__x0003_w&gt;E_x0010_¨Yá?VD8©F§ç?èz¢_x0006_¥8ê?$_x0013_ÎÃ3JÜ?rE+ü7@Ø?ùALínä?¬¨¡_x001A_(â?ï_x001C_ûÙ×æ?s*_x0007_Þ[°å?2k³QïvÙ?_x0001_2³¿¶ÐÛ?×z¸GAØâ?«_x0013__x0008_ÒÅ9×?B7*_x0012__x0016_â?ä/_x0017_WYjã?¬_x0019_ÿâ?_x0002_$v³Hâ?HvêçÅãÎ?Ó&gt;õÂéÚ?uìí:då?²½_x001A_x_x0008_á?d]_x000E_j_x000D_Þ?þ=+Nàä?XOèæGå?HôÇ^Aå?ÒFÓá?&amp;å¥}Öæ?§"ìÅ¨Ý?Z]Éª½_x0012_å?*Ï_x000C_ÑkÜ?M_x000D_G_x0017__x001F__á?&amp;PB_x0004__x0006_\¦á?8AZ_x0002_å?!DXyISá?(nÖbQæß?Ã°ÄdÝ?u¶þbwÝ?¦¼"!à?âAÛ+_x0015_ºâ?@Öµ°Y^ã?l_x0005_t=ê?Ê_x0017_¥UàMç?õJÞ_x0003_¸Ãâ?H({g¿Þå?Øº÷efá?^x[w¨Çã?½lï ä?ÔQ1é _x0019_ä?ò°Ï_x0017_L_x0002_×?_x0001_ãQÉæ?_x0004_êµØ{_x000B_Ý?_x000F__x001E_ÐIà?úùÊ^õÎØ?c¥·2å?m±9²6_x000E_æ?»&gt;Zùá?ø`_x001D_föçâ?âïóáGß?aS._x0017__x000F_è?_x001C_ù¹_x001A_Gà?®_x000F_Ä6ùTè?Ïs_x0001_Fíà?h^]¼_x001B_á?_x0001__x0003_¶Ü_x000B_ÁMà?f |ï_x001C_ å?HÄ_x0005_°Éå?ö¦ùÁá?â@óé?iLW_x000B_wå?òD¶7Åç?0gWÎã;á?'8&lt;þhÅê?_x0015_a¡B~.â?xBSvV3Ú?/_x001C_À¡ã?gÈ|¢ý ã?¨AÏx¼à?Áåc¦Qè?øFù¢_x0010_Qç?Ê9_¤ÚÜ?6ZÐ_x0007_ÛKÚ?£Y_x000E_Dú3á?_x0002_;-½ÀÿÞ?_x0018_¯ãè?_x001B_µer¾	ã?@Z}®_x0013_'ã?"â¢LÞä?_x000F_?zEê?uÌ«óÛ?)Ó´YÙæ?ÐJkqiä? ;T__x0013_²é?î_x0008_Ñ£y±â?_x000D_D~_¤á?,?ê_x0002__x0004_bÎê?;ï÷7A_x0008_ê?ª4úä_x000C_|ã?óã=Mßç?_x0011_ kñ!_x0013_ä?Û%S0Sæ?­¡_x0002__x001E_F*Ý?Ä_x0001__x001D_)±â?IÛy=ÖÛ?ëºEWâ?VhY_x0019_zå?Zn_x0003_Ò:CÜ?Ê°_x000E_´´_x0015_ê?l»ô_x0012_á?ðRìx}à?ûÊ12æà?_x000B_uÀ°Ö_Ù?ÛÚ±3ê?DzéE_x001A__x000F_Ü?VÂ~Ôþê?Òsxc¸æ?51®íé?lªµè]ë?þ»øÕ¯à?UO_x001B__x0018_®Ìä?&amp;s¼mç?O	AÔ6ä?(-Ûwïæ?nÌúb_x001D_rá?_x0018_$Ù0Wïâ?_x001E__x001A_í_x0017_º&gt;ç?ÈÏÀã¿â?_x0002__x0003_àúÒë]Ôä?Á½¦ä?s_x0003_ïY2ã?£_x001F_;A&lt;å?P±_x0017_Caà?dH,¾3_x001B_á?æ3n_x0011_?Qß?l´_x001D_à$ªê?H_x000F_w,æ?½(&amp;?bí?ÓÜ_x0015_.%Çè?ûX_x0008_è?Ï&gt;ç/fÕ?Ä_x0004_­s¾øà?ô_x0002_Î]O×é?²êa¤9_x0017_ä?_x0016_W71dÝ?[­È"/(á?©_x0008_sfJè?kí_x001E_$_x0019__x0001_ä?,g¼²4å?¶&gt;)%ì$ç?õQÚæ?¨_x0016_GÒä?Æ(%ú×!é?³3_x000B_{_x0004_&amp;é?/6f*(ðÙ?¹¢ê¸ñ¥é?È¨^S8Ý?&amp;_x0008_ÔTõë?_x000E_ýÇ´å?_x001B_É+Q_x0003__x0006__x0005__x000C_å?×î¼«úã?Û´lªìLè?Â¸_x0016_æ6ß?sÆÊ¾ñÜ?þ³h%6è?¢_x000B_ìw!¸Þ?Òû}_x001E_iØ?±XÖºbå?jÏ_x0002_úá?8[Îhoç?&lt;|_x001D_+}á?îý¨ÅáÝ?å³_x000D_Èáiä?Ê_x0001_U_x0002__x0007_ç?®_x0004_ýwè?ÜÖ_x0010_7\yà?_x000E__x0013__x000F_K¡}à?"^Õ\_ã?#»Vyñà?_x0019_D+¬Qä?|2@9_x0019_Ðã?È§_x0002_­þå? &gt;¥Ðêä?&lt;ñ_x0011_ñ½Då?#=5=°¦à?pJ_x0011_pïÂà?çP´·bÍä?u«ØÁ¡éè?¾Ð²ðÎ=Þ?úè_x0006_ Dà?Ðò	^\à?_x0002__x0003_Úö_x000F_eµß?áù½(ìfâ?Yðd0¶ê?2Öä";ë?TÆ_x0015_ê×?4Z|BFJâ?Ó\;VBÝ?*n"g«å?gý·gµòæ?ld_x001F_þD~á?Z	È7£³å?×q_x0016_»á?/ø#%áè?ß¾{_x001A_¸á?JÑLd_x001B_üæ?W_x001E_û¦ÙÚç?áxjIR_x0002_á?Xgq_x0005_Bç?xú_x000D__x0010_F5â?Dî+ä?âdv0¤Ú?ÃÌýkfâ?æ³"[_x0006_6å?t¶å¬#gá?\ËãjOè?ª&amp;õ=vá?T·Ö@rtä?k_x0013_;Ø]ã?´¾þd¦,Ü?»_x000E_g±wç?ü_x0001_8-tã?yCÇ¿_x0002__x0003_~,ç?x'_x000B_¼ÿâã?Hhhl¯ßå?/^[ä?ü_x0017__x0013_Àmâ?V_x000B_#=Êìå?p o¬~ôä? g]¾Zæ?X_x001D_tv7_x001E_ß?æ_x001D_ø¿sÛ?u8 »_x000B_Së?à]ù9]ç?RÕ®kç?¶¬_x000F_¾xÝ?·áÝ§?_x0010_â?%êSÞT¢ä?²dqbeç?¤_x0002_äÞmæ?¤:BúxÔæ?D"ë¦ÓXè?j_x000F_`x#á?¤JL^_x0001_^á? yÒÐå?&lt;7_x0004_×þbÜ?¾YN_x0014__x0015_gÖ?¡íÃT÷Rä?sÿÛG_x0017_à?Æ¡iÜÝ?þ_x0007_x/_x0018_á?Ëtw{_x0002_à?1_x000B_¯¯sã?ØøcÅ_x0015__x0011_å?_x0002__x0003_ÃcRzÈ)å?°ó{Eà¹å?Òf_x0005_huã?ê¶6_x0012_@ä?ðLªíÃß?_^ûÞ¤ç?*ttÃíâ?ÛA[¹õê?Åw(^ô¿å?§K&gt;ßóÕ?GÈ¯ºâ?_x0019_XÀïÜ?ôÅmÙ]3å?á®s[ª2Ý?b|mô&amp;mé?:Cë¬_x0008_Aç?¡_x000C_!æ¾å?÷ñ!°Æã?7_¨Ñ-à?ð¹.ç!å?MÐ_x0005_×_[×?f$T â8Þ?_x0001_ÆÌZâ?3a6!Úâ?ê`8q7 à?	¢þÑÆóä?Ú]876 å?æZ_x000C_9Øä?³é_x0004_ë_x001D_iä?{}FÖÙÝ?oH_x0019_Äã?ØBÀt_x0001__x0004_{å?ÁÕ(î§%â? _x0001_ø ]Ôã?RÖx_x001A_2Ìä?_x0015_¬£Ã%£ê?_x0014_t}âçÛ?mu»Éßä?°ÿ.¥îã?ÈUÎãß?(&lt;/ouNä??¦sà?×_x001E__x0011_½ì^è?rHC¦yâ?_x0008_Ã_x001D__x0013_lÙ?gíú_x0011_Ò5à?WØÒkeá?ëEæAè?ïdSAó^å?_x0011_ß_x001B_©ç?G´ùâ?§Þ_x0001_[óã?_x000D_c_x0018_Óà?ëi_x000C_1ã?l#_x0015_MâÜç?ÿõ²â_x001A_zå?cTÐâ?GlßÁ_x0012_Ú?a_x000C_EõÉå?Ú*_x0004_å?&lt;hØÎå?F+£CR_x001B_Ý?_x0002_³^ú­_x0003_ä?_x0002__x0003_â_x001A_Á_x0008_Î3ä?W!&amp;0å?Ã#_x0006_½è?&lt;6Øi]_x0008_å?ÃÄÚ%æ?IÏ_x001E_­\á?{ÿì,ý«å?âá¸0@¹×?!ébFy×å?ËmIYAã?"­cÁ_x0003_ã?þ|Ä_x0003_Îþâ?¬UÇKbRÜ?BÐímÃØæ?c®»vá_x0003_æ?Ü_x0001_n_x000C_\³ß?:%øâ´ðà?¬ÏIÚ_x0017_Vâ??@CÚ$ä?:Î½¿½`à?aÈè¡qËè?ûØ6WÝ3Ú?[pN_x001D_ÄØâ?_x000F_«ÅÛ?³l®÷VÖ?àebø,Û?ì-!_x0002_Ôß?xqj)å_x0011_Ü?ùçõ-ùå?2§¹!EÝã?&gt;x59¼ã?­®`_x0003__x0004_Ç:ç?°8_x0014_¨à?]uå[¬oã?üÀ|_x0004_å?$¿Wä?¥Ù!|_x000E_ëä?.ìáôhä?îÑÚÐ²²á?Î9_x0013_æCââ?Ú1gê?·ÜÏX_x0004_ç?½Âá_x0007_pë?`£ak¯ÿß?©døðæ?(MNÏ\á?7É·ÅÊià?Õ7Îç¿ã?òéÚ¸ã?_x0010_Û5_x0007_ÔÚ?Þ_x000C__x0003_Í_x0002_ÖÜ?@É_x0008_ÅÕµå?_x000C_ÿ_x0003_S_x001B_ä?:_x0013_M%¥4ä?¾*I&lt;Ìªä?pp3ÄÃÆÛ?EGS4#â?¨¸D_x0001_ç?_x0018_Y~ËÐÚ?¶dgn³æ?p_x0012_åÚQÛ?/_x000C_ÆÜ+_x001F_ç?Î°úÝ?_x0002__x0003_¨M\wwã?Î½ÕÌ`iè?_x0011_¨[_x001C_ýÞ?B=ÿå_x000D_XÞ?Ê¾Æôå? g_x0012_jJ¯Ø?Ô_x0006_ÿ)_x000B_æ?Vw&gt;_x0013_&amp;ZØ?ôÜ³©ë?Z´CÍæÞ?-_x001C_oÀÞá?D_x001D_Ô_x0008_ß?(­pP_x0013_å?tô#â?RUì"~ä?C®ð_Câ?_x0018_«­Nüé?ÐóÚ_x0011_õ_x0019_æ?æ(Â¬á?%«_x0008_ÏË{ç?&gt;k[%×è?öA¤ín_x0001_à?_x0001__x0018_ÿë&lt;_x0001_è?¸"[2Ãdä?Çú{IQ¼ß?D5V[/¢å?8ýks%Uâ?¾_x001D__x0011_Ó$â?Ú9ñøÚá?_x0005_ôä\b÷è?(ÈXÍoÐç? ô_x000C_'_x0002__x0003_=_x0003_ä?õÝ¹&gt;Ë_x001D_æ?ªìÃrÕ7à?Ö_x0001_Ò¢¯Pè?*H_x001F__x000D_Vß?³²äá?¿YEr_x0001_æ?K8:_x0012_°ç?èLòïÕ?£H]:Pªâ?rÅÖÔuè?¹à_x0014_xâ?Ç®6L/aæ?hyBã?5×ÚJ_x001F_â?Q^Vxã?ÚxVÏôtÙ?Ó	ª±Èà?{lDÓSè?8×APÑê?sÆ§?	ß?_x0012__x0006_ ñ_x0010_£ã?ØÏRªêä?X2÷rä?É&amp;~Á_x001D_ä?_x001E_ì©/Õ§à?ïñÉá?;¹ö]?æ?ç=·Ätñá?«¤XJÃç?öß_x0007_GfìÛ?Yk1îÝHá?_x0001__x0006_7.'ýí_x0004_à?Ò`,ªÂ#â?¿-,Iáøá?'2ä²â?{oa_x000E_Jä? ßu-ßà?#?Ê$©ÿá?`­©BÙ?$¿iõ¾á?éki_x0005_+Mä?¾')w°ß?`Ú'Òá?Ãj¨,Þoã?_x0016_Ec?¢ê?(_x0003_üµ#ä?×õadæ?Jô´,§8â?u[í§ ¶ß??zp¦ÉÅã?Á¾êB_ã?tEDÄÀé?_x0002_ª´à}ä?_x001C_UrÜVã?fáJÛÝ?î·Æ_x001F__x0004_½ã?_x0010_]ìõlüà?[ a­­­Þ?é°ö§í´ä?s¨k%á?*8û«üå?¡tK_x001E_ùà?p5­1_x0003__x0005_½,ß?ü¥a]ô¥á?_x001D_©ûw½_x000E_ä?Ø4¹ºF²à?UõîE_x0013_ ä?_x0003_U¯£]è?vÔ¢«0Þ?àß9}NÀç?L_x001C_ñ _x001A_à?JC¦_x0001_GëÜ?:þ53Øæ?æZ]`¸·ë?&amp;Êð$eì?_x000C_[à3|HÜ?&amp;Ì&gt;õË~å?Wö+gã?+.k¥?Ü?W5ß]Ææ?Î_x0002_Í-\ä?_x0017_e_x0013_£â?4@¢ª"&gt;Ù?]Ï×Éä?2EÆt#é?¶dáðá?D!clOã?¼9_x0004__x0011_gâ?´_x000C__x0014_´¦å?¶LEÃ_x001F_ã?Ã}P0FDç?îþ_x001B_;Ëç?êáòìºá?_x001B_Ô_x0010_ÿ_x0007_Ý?_x0001__x0003_Ê*_x000E_@wªã?Ò[ò«¼ê?_x0011_s_x0013_bðÝ?Ù_x0012_÷BRá?y'%_¿ê?4Ø.kGå?hæHó3Õé?=ô#S_x0006__x0015_å? ¥®&amp;\æ?¼I_x0007_¦¡ä?Và[5Èà?_x001A_¥AëDå?_x0008_\öâ¹ã?mkÁVÇ?á?_x0015_nñ_x001B_Ðá?_x0014_bDÚ_x0001_äÙ?_x000D_*A_x0003_uç?&amp;_x0006__x0002_.Wë?jô_x0011_óõ¨æ?ÎÆ¢^ná?Fw_x0007_éyé?P(ÅqÜÑç?_x001D_ªÔ_x0008_¬åâ?+9_x0010_Bnã?r2_x000F__x001E_qÛ?_x0003__x0007_ÄÆ_x0019__x000B_â?³Y:"ªyæ?ª)Ä_¸¢á?Yj_x0019__x0016_Gä?ö¶ê«eç?jHÝè?_x0008_Þh)_x0001__x0002_£Ãä?KöÂ:Vâ?_x001A_Ç{çæ?Û,ä_x0010_ã?¬úÂº|_x0003_Ý?_x000F_9^_x0010_Wß?*#EF_x0005_Nä?W _x000B_·ÞÑà?ÊbTèà?½¯u¿&gt;ã?^y¾n{ä?z/b_x0013_ä?C##wTÅâ?X°´Hò[Þ?7Â_x0019__x001F_Whâ?ý3ö=Ëâ?#_x0003_tBÐxâ?Gc%æ?ÈòðòªØ?Þ·õè6\à?.P3í	Yâ?O_x001B_Ç8_x0013_Æâ?_x0012_óign_x0001_í?_x001E_n_x0005_	p_x000D_ì?j;9_x0002__x0004_¥à?þÝj_x0013_Èûä?_x0004_¨fç=_x001D_ã?,åSìÐ&amp;Þ?¹_x000D_$¹_x001B_·å?y¨Þ¦/â?f V´_x000C_$à?»ÐÒÜâ?_x0001__x0002_¿_x0003__x001B_h_x0004_}ç?_x000F_æòîK_x001A_ä?ÑªV&amp;7ªã?ÿÌ]z$Ö?°-_x0006_ì@¡æ?é/"òâ?â8­«â?ÎÒ©c}üá?ôylÀçôÜ?Úîå	{Já?tÐ¨)Ëfä?&amp;°ÎÛæ?ü·ÿ3ÃÜ?âC?'kà?þ úû_x000B_Ú?©¬,×Å¯á?ceC _x0001_Wå?`þã?Bé,ÞB×?_x0014_Aóà?YÛçÚ_x0019_å?æ&gt;DÚ?y°g¹¦ã?dµAÐ±â?«A%_x0019_â?§ßä_x001E_&lt;"Ô?þuê¯_x001D_á?þ`ñ_x0002__å?hç¦f(sç?_x0018__x0012_w[³è?Z,#_x000C__x0004_%é?_x001A_s§_x0002__x0003_eWÝ?_x0004_üúåþtå?Þ_x0002_°_x0011_¦Û?©àÕ$=uá?ºTSñ_x000F__x0011_ã?]­__x0012_§æ?þÞöíGdÒ?¶U_x000C__6æ?mR_x0001_/Ü×Þ?É®_x0010_!_x001E_å?ð¼_x0018_Üò¬à?_x001A_%#Ò×î?©_x000F_Qä?êXD}¯Ïâ?_x0003_	tXß?b´WnÇâ?Wü9ë_x0010_4é?_x0016_v«Ú?hË«yÙ9â?f_x0006_¢·_x0013_"á?_x000E_ÙV_x0014_±ä?ã°Ö!î÷á?¤_x0006_£¾_x0016_àà?ãü +Âä?eèú;Wâ?¼@_x001E_Ï|ã?U_x000B_òeåà?_x0018_@èå¬â?É[ë_x0019_ãûá?_x0008_wÕt!ìà?K_x000D_Úcøß?ùnAMâ?	_x000B_§@#_x0016_é?\DBãÏÚ?:öuÁ(xã?T£l¹ªã?³ozÄÚHã?Àáp¸(¼à?¢Ø9|_x000F_Òã?_x0006_8BREß?ªó$Ë_x0010_Uã?L¯ö$ã?¸_x0004__x0018_:ñâ?Rmb"P6á?FKëó_x0017_à?_x0001__x0007_ºÞØÅ×?	_x0010_ÙÑá?0å_x000E_¿ÍÐ×?MÌÝJ_x000B__x0011_æ?oñà¼º	ã?Ní!zâ?_x0016_³!5Cß?k_x0008_.»Þ?_x000E_ïµÌí_x001D_ä?_x0014_ÓoÿXè?_x0002_á÷jwÊá?à_x0006_ø=N_x0007_ã?ì±-B_x0002_â?r`Îä§å?8ñ'AA_x001D_á?_x0006__x0003_ê_x000E_°å?_x0005_:v¿á?6£kâ]Ú?¨_x0006_Ý_x0001__x0003_Ùå?Zº/£_x0003_-Þ?Zhw_x0003_&lt;NÜ?O³i_x000E_	é?Û_x001A__x0008_¾;Ý?¯Á_¬ß?Ñé&gt;¯¦ÝÝ?¤n#ùá?»äë?¾Pã?C±ÿOýå?©ÛµØÀ­æ?ç­_x001B_sLè?_x001A_aé&amp;%Nå?ImjËæ? p.\¼â?Ë0¢xAäà?Ìh|!ÝXä?I¥z_x0010_Fâ?«Õ_x0002_û¨á?lÀu_x000E__x0019_å?Z_x000C_^ßz#Þ?!pö×ãç?_x001D_¡Ý½_x001D_§á?_x000E_OËf_x0015_jÜ?	$Oö ç?|9ø¶çÒç?`Ýê{á??Õ¥B_x000D__x000D_ã?=µLçPÞ?äMØ_x0016_Væ?N_x001A_9_x0014_0&gt;â?8×_x000B_â«à?_x0001__x0004_ÜEÐªälç?1.`Ä,Êã?_x0014_h_x0019__x0005_'¸Ü?í-wïJ!å?NÎa2ëäÞ?_x001B__x001F_Ì¦Áá?jèÜúÜÊà?_x000C_5Ì_x0005_â?_x0016_ý[§óá?O)æ­¾æ?vi"N5¤ç?;ãËõ&amp;Jê?**,ÈÍé?$áãã?ü=;#õæ?èÎm	3Ü?C­/årá?_x0014_Æ¹AØÔå?x.¾Ïjâ?4y_x0004_÷sé?Zûê³¿ä?(Cµótá?_x001E__uï_x0003__x0002_Ù?Ì}´:{Gê?f_x0001_2&lt;ã?X³óÈÈæ?_x001A_ÛIX_x001C_ã?2_x000F_dê_x0018_á?ôÉXºÎã?d'_x0015_é³Ú?p·_x0019_Ç"á?nîv_x0001__x0002_VKé?·ú_x001C_yÒäà?qÞakóÞ?_x0014_xÌû#3×?édhûw©á?WaÚ6¤æ?Wî_x000C_dïMæ?%¸_x0008_-ä?*EÖ\EßØ?Îé_x000C_é_x0014_ä?_x000E_©_x0007_}\_x001F_á?:_x0007_óÉOâ?¦ë_x001F_8yã?±!?_x0003_Ò9ç?:miÅ¦]ä?ÐUÓSaíâ?)×_x0019__x0019_ø2ß?:¬CY`ÈÞ?_x0013_î¢MsÝÚ?è»¼³_x001F_×Þ?ªÙiD¾³Ý?ö%Kè|á?MùúæEå?Â§_x0001_Ø_x001A_YÞ?lð¶Â	_ç?äÈX×¼ß?_x0016_Á3o²å?%~®òèá?Râ-;ç à?Gl8Ü_x0013_­ä?ÀÔçáê2Û?ÆgÂ_x0017__x0008_ç?_x0005_	ìé¨_x0001_[_x001D_ï?ùÓGø^óä?£_x0002_û_x0003_=kã?m_x0004__x000D__x0003_ÎÕ?Ïn.q (ç?Ð±«R§ä?~:_x001F_Æùvâ?¯D_x001A_H²(á?,nýÅdá?°zÞà?Z±_x000F_iQöâ?jOH Ì?¤N_x0005__x0019_¼óÝ?½¯a_x0019_á?_x001A_A6Ä=é?,v.?9ªå?åÞy°^ä?Ä_x001C_:2õß?}¸Qà´&amp;ã?_x001D_ºÄæ?ÔV1³~rç?\{hEw·Û?íä_x0008_µ¹å?³_x001A_%_x0019_ÉXã?_x0012__x0013_Ò_x0008_rØ?_x0006_w¤&lt;à?ê_x0007__x001D_2Ðâ?~ü+ç?j_x0002_3QNã?_x0008_F_x0019_ó¸ZÞ?éB]Hªá?_x0004_^fÐ_x0003__x0004_(å?z_x0001_+_x0012_ïã?©¹8R_x0006_ç?3Ó_x0018_vÉä?«¼äGy®æ?`Æ	ålá?~+&gt;7öã?[vVã[â?õ½ì¤´Îè?I0_x0002_ðëå?ý\ÞøJä?½uË9Òà?¥b·ÿNãà?_x0002__x0010_ÿ*_x001A_ç?Ó¶¬IÜ?ÊÂÝðÞÝ?xb¹FÜá?}÷ñhËá?öð (¼þæ?î^Ãê~æ?z@&amp;þä?|J_x001F_tæ\Ý?bi¶Ñ$Ú?Vð(7Û?_x000C_M_x0010_Úä?¾ÜIIÃÒ?èÍØ_x001F_«â?ç_x001A_q´_x0016_Dæ?õ_x0010_´ðéøã?}c`xðjé?±_x0011_8_x000B_FÞ?R#Æ_x0002_-Ý?_x0002__x0003__x0017_íëM/ØÞ?À¾ªujâ?*ï_x0012__x001B_¢ïå?`Ý$ii¤æ?ýl_x001B_¨UÕ?pÖOußé?6!»öÌä?¶X_x001E_£_x0001_ä?_x0003_¥´Cë?D'ClMöé?D"bôã?Ô¢_x0012_6¹ä?ÕPx¾Þ?_x001C_K4Ù|íß?`G_x0001_b"Má?ù+bø¾Ìã?ù_x0013_åÐ_x0014_ã?Ã³©ªgà?¸ÄAº3Áâ?ÙíÔ_x000B_kâ?0FÏI|â?ï_x0012_àM¬æ?á&amp;Ïþ_x0010_à?DJóoÈ&gt;è?Ó_x0013_ï_x001E_°á?´&lt;ôp±â?àZL·'Qå?¸_x0004_#àü_x001A_à?_x0006_È|^¬Û?_x0012_ÑÜÕÓ¬ç?_µ±17ã?7s±È_x0004__x0005_tä?fa_x0018_WÏzÕ?ÊþÓÞ¢ß?êBî+ïÜ?Ú=Üc|°á?o×^#äðä?OÐ éÙ?ëX/"Uà?JmÞàà?Hà'&gt;E:ä?-U@Þ1°à?NÈ	-Æà?à_x0015_ó#ZªÛ?àè·!ñå?µ_x0008_¡tðã?þ,)´ä?!¬_x0010_)¯å?Ò|_x0010_ã3á?_x0019_·m å?Lã×6%1Ü?èñÜná?OÞ7·ã?3D÷µ;à?þTG]º»ä?¥ß~qâ?Ët_x0003_ pÝà?RÞÇå?IÐ_x0002_HD³æ?:j_x0014__x0015_¤®ç?ØÇFXÞç?ÖÖ_x0001_áPä?À_x001A_n43å?_x0001__x0003_ÖiO­½"Ü?ò¨_x0017_g^)â?[¶Ù§Àì?áÌ¢Ð}öç?D_x0013_Ö\Ñå?_x0012_ùJSç?;üKá?7_x0016_üpÞ¢ä?Öä&amp;_x0006_Ôæ?#kko_x000F_°â?Â¾_x000F_!w.ß?ìÊ.Ûfæ?¶cû_x0016_Kß?ÉOü×8ç?ïXáQlâä?®WâÖ_x000E_{à?J ùã? ·dçbèá?x&gt;ó`ã?°¥ü_x000D_Vè?_x0017_K¬ä?ª²ôßoæ?çsí|Á_x0018_å?)L_x0016_«MÛâ?\Î_x0015_oå_x0004_â?Ú@©_x0007_Då?&gt;(AV9ä?0Y¢ÌX_x001F_é? ÜXUõçß?v\&gt;S;ã?c¸ä?:_x0002_½©_x0005__x000B__x0007_¹ä?Äf^_x001E_[ë?ÆÊÄMÏ-ç?ÑM'\_x0003_å?`-ùr_x0018__x001B_í?GÏ×céâ?ÃúVîfÐÔ?É=G¸ÒÝ?_x001A_¡_x0004_8²Ü?e_x000C_Xt/ç?PpìÛè?³-)Vä?[;0XiÑ?0_x001F_1°ä_x0002_Þ?äw"¼V.ç?¾úÔÜ_x0008_å?h9ÈRzç?6eIéêä?Î¶ê+ ä?èë_x001C_ÀW&gt;å?²_x0015_õ_x0003_æ?ÝÕÖá?¬o|_x0012_æ?EÝtè_x0001_Xá?BÛÒ7_x0006_Õ?Ví Ë¦ìá?Îq&amp;Baã?_x0002_ËP¥&gt;à?¿¦­ÿêÞ?SHRIí?%Ï	_x0010__x0017_â?ûÆ&amp;å?_x0002__x0003_AÔ©Ã^à?çw_x0008_´yÔß?_x0016_±_x000E_í×ç?Ì\gF½ä?:_x000C_¸Á¦Ü?&amp;^_x0012_[á?_x001C__"-¸:ä?3_x0001_O|mæ?æQW_x0004_¨óÓ?ç1ötÌâ?Å*_x000C_9_x001C_ãå?_J½\Äà?¨uÇukÅß?ÏÉ(Ôá#Û?w7{¤û0ß?tïÏõQã?_x0001_Ëmø`æ?s¾À_x0015_õ×æ?"_x0014_èAõ	ä?_x0003_(_x000C_í£á?×_x000C_´_x000F_Ò_x0001_æ?_x0006_ù¿ÖÝà?:Zÿ_x0014_ôç?]vh3_x001C_ä?Æ¸BuÝ?^ò¡$¾ë?CS_x0006_"§?á?º_x0005_ÅúFá?N_x001B_5æyá?²ïÎá?æÆ_x000C__x0015_rå?7oe£_x0002__x0003_»à?ù:ÌèöÀá?_x0011_Þ\_x0014_Nã?ÆÛ·E©·á?WHVc}vä?©	÷ôøDã?)ý4_x001C_§Wá?{Ñ[*aêæ?B^åóIç?"V_x001C_í^â?_x000D_¶ï1[,è?âé_x0012_Bâ?"?fÍùâä?hx%å?_x0001_ÆÀMdoÜ?ûë^_x0014_©Bà?9ó_x0005_Û_x0019__x0008_å?¢ëÁì¸ÞÙ?_x0004_8ZRãâ?r}ÙpAÚ?ZÕ_x001D_Íïìà?¼eJøxè?¨`8_x0013_Ð÷ä?6£ì?ðdøÃÝ?s¼À. â?b1})à?Ñ|MãÛ£ä?©_x0014_¹&lt;óÒã?_x0008__x000D_rú×®á?°¡¦·â?Q×Øã?_x0001__x0002_H¹¿øöÒ?wÄ_x001E_¸ä?¤YÀ..På?ó;Úsâ?J×ù'o;Ù?w_x001E_sî¢â?þÅ:µä?UX£]Mç?ÓÒÔ¯ËKß?"vý¡_x001E_è?ÆøNvxà?äÇ\õ%_x000E_ê? à6g¸°á?X_x000C_È|alã? Y«ëðVá?_x0018_I¨aó­ê?j¼¦âä?__x0011_}f]¹á?è^_x0010_¡_x000D_â?\úåíYç?Ãî/Næ?ÛOa_x000D_²_ß?½bÜÑ ýã?1ý´BIfæ?ÊZÁÝs á?Kãw2è?°QuÍÿâ?Ç_x000B_ÝNÁæ?¡«]Ýbà?aù}è_x000E_á?_x0013__x0001_CÂã?ëÈø_x0003__x0007__x0012__x001E_ì?HSN:É_x001C_à?ªñ_x000D_[|0à?D_x001F_!ä3Þ?GíÊ£ýoç?b£½|à?wñCK_x0013_Öã?E²«Hæ?_x0011_@?¬å?®ù	`ã¨è?_x0004_fÊËã?rCÁfeÚ??µÉÍÍâ?_x000C_¢sÆ¦îå?&amp;ÜU³{ß?mûÂ_x0012_x_x0011_Õ?Ñ¼³_x0010__x000D_¯â?_x001A_n_®ýãá?_x0005__x000B__x0013_?3ä?Ä_¯}]æ?¸R_x001C__x0004_/å?ìÝ«â_x000E__x000C_ä?3¨hf_x0007_ß?ÓÿËæYæ?M§_x0019_$È_x0006_á?_x001B_üòÁVã?G¤XÃ¦ç?,6ÂÊ_x001F__x0013_è?Ñ{ÚÐ_x0005_í?_x0002__x0002_ÅÝînè?Ê_x0007_9¿ÙÙË?kàCYS_x0001_â?_x0003__x0006__x0007_Qs_x0010_«_x0007_à?{¾¤ôÅ°è?PÜB{$á?q_x0004_£Jà?¬Ú1­þÖ?m³_x000D_ó ¤å?¥{¡M_x001E_Ý?²_x001E_½¿ªÍå?\fàÓ_x0005_à?¼¿0è_x0001_Þç?Ö¹n_x001B_T±ã?oLèÇÆè?Nì1	¢ßæ?a_x0012_#û-ßä?ZTý7_x0006_à?"£Ia.µâ?õòsçF3ã?Ð$_x001D_«»_x0015_â?ô&lt;_x0014_°õâ?ZY+á_x0010_ã?±¨¿z	Ù?¾_x0019_Ç,üqç?w§ënà¡ä?_x0007_7âÜTóá?új£ðþ÷ã?b_x0002_vøEá?$7_x0003_5ú_x001D_Ü?3fñG)â?dÑÔù_x001A_,æ?±	Ôûâ?°»GÒ*Ý?ì¼WÁ_x0001__x0002_T×â?É·E7ê?án_x0002__x0003_Ø?n*#ûKã?®RFæ?è|t¡+:å?¤îz'_x001B_ç?[¬Ñãlâ?úSz¥	ã?¶&amp;_x0004_:ç/Û?²ß$£§á?_x0018_1ÕôæOÞ?_aöC=KÜ?J_x001E_ÒÞ¯Ãë?_x0012_S"ïüÃé?¯ûsAÊâ?ÚÒRÁIä?óìq51_x001B_ã?_x0017_gGT³Jâ?_x000B_¸¹Tÿß?V_x001A_&lt;i^_x0002_Û?ÍL_x0007_JvÜà?ÄìnaÊÇç?µþO´ä?ð7Ìï:_x001C_å?2¦î¥Òúä?ëdÖ_x0019_'à?3Ö}ÅÎ{Þ?8jë_x0015_Ýüã?¹_x0016_ÙnÞÕ?ØäSÆCmá?W)_x0013__x000D_è?_x0003__x0008__x000E_®XÂzç?ø_x0019__x0004_Ñæ?ú5Á;à¤Ù?_x0018_L¾¯P_x0005_â?_x001D__x000F_D¼ºÕå?Ã_x0015_$&lt;æ?{®&gt;âxÙ?_x0004__x0002__x000F_þÞ?{Bs ÔÜæ?cð7Â_x0004_àç?_x0001_ùwÔ_x0005_±æ?oNû?¦(Û?C[ï_x001B_M4å?$_x0013__x0011_]óä?N@~ÎçGÙ?:S_x0006_K_x0018_â?¼xm(Ïòà?ükíGÒ_x0003_ë?_x0013_íKJô*å?hc®Îg}ä?èöE³¼Ù?_x001A_ý!ñW_x0019_Ú?®e_x0007_$Zæ?v_x0016_,#éá?À¯N!=ãã?½Òª ä?½T`TKãÛ?À©üÊ1ã?&lt;³Lë_x001D_ýà?!bå_x0005__x0006_ëà?²k«_x0017_á?ô_x0003__x0004_²Pæ?ðÉ£þ»ç?ekjÏÃ_x0015_å?&gt;Ëé_x0018_Xì?4U_x0001_Q¡Kã?%?_x001E_R_x0005_sä?#§9_x0018_ù/á?(¨^Ezã?oÍ5=Aç?_x0013_?Oº¡á?oô×Êâå?_x0006_õu~ æ?_x000B_2!ÒSæ?_x0004_z_x0013__x0017_:å?í®x$,ìç?Í¡Àuã_x0015_á?gË®_x001D_;ä?ð¡öÍ*â?_x001C_­d¶{à?cÀ_x0008_+-âÞ?VíO^&lt;ÍÝ?âÍH_x0012_Èþä?HTtQSGä?¼:¿Nkä?^LRÜwä?¾º/nzÒã?~_x000F_k±°ä?)B7&amp;¸6â?ìØ_x0012_O7î?z;Ú_x0002_Ù?V¼}KxÕæ?GNW_x0017_ö§â?_x0003__x0005_­SÝbÆå?K7¢öä?j¾JKN¤ä?^B³Ê_x001F_òä?_x0005_óó_x0001_¬Îë?êÅ_x0003_2»0ã?·_x000D_Örç?Þz¥Ù_x001F_ã?ñ*«]V/è?p÷E#ÀïÛ?+É¸ç¼Þ?Mô_x0007_c4Ãã?àá¯&lt;(hæ?î@Ñ_x0016_¦ç?_x000F_ô%V,xâ?ØGÚtT³é?zäõÓ~rè?Ø1ïCoâ?ª_x0004__x001E_ÓÚ?3¥ðà?´YPm'1æ?nñDÝ_x0002_ã?ø_x0006_/KEÝ?WsR~¡_x0017_ã?æÀÔYXFÚ?½LÝ»Kæ?sÀ6«ê_x001C_Ò?ªäiê)_x0002_Þ?ú Ëç,ã?&amp;KÝÖLÖ?L°_x000E_±d¨ß?õÅQ_x0005__x0006__x0001_.â?l_x0013__x000D_zªå?E(aÓ©Oä?éêÁ_x0017_æ?Þ_x0002_o0ä?i_x0005_:ªç?_x0017_£ÙdmÞ?ó_x0002_ÊpÿØ?}¸_x000D_ò~à?»U|Bc¿à?_x0002_äk¿&gt;à?zú_x0019_Áå?_x0013__x001D_i.á?+¾T«­&amp;ç?\O#nc_x001E_ê?Mè÷Và?8_x0018_@÷{p×?m_x0014__x0003_	Â!ß?K_x001B_ì¦üâ?·_x0008_Ï_x000B_6eç?ÅXÈo®ã?G¡²_x0018_3åá?ÌS_x0013_YÅÞ?»Þ¨7:Ó?ÈgÃ_x0016_©Äá?_x000F_$üf2Mç?z©7_x0007__x0008_¦ã?_x0001_tº®_x0003_ã?vÖ_x0004_=Ç-â?Ô_x000D__x0018_1_x0005_â?ÝÓ­N·â?Ì?_x001F_â?_x0001__x0004_zQ9­è?W_x0010_Á²ÿ æ?Àï÷_x001B_%å?ú_x001F_±/æ?"_x000B_þ#_x000B__x0003_â?_x0011_OÚüä?Ý_x0019_"°|â?_x001E__x0004__x0002_y5_x001F_ë?ÙüV/q_x0016_à?&amp;í8Ô_x001C_×Ù?l\ª_x001F_Wé?h_x001F_äÄ$ÚÞ?v°­0_x000B_hÝ?¢jic6_x001E_ä?{&gt;6Ô¨_x0016_â?â&gt;eD_x001F_Ïã?l_x0008_£îzé?ep:¤½â?vþ[Ï°á?+Æ-öÀâ?@_x001B_`­;Û?ª&gt;US=Ô?¦«_x0006_ïîçá?V^v§@Ú?ôn7~&amp;à?ª:~2%ê?Ö¸­±w_x0017_á?_x0016_:gäÝ°Ù?u8ÁÒà?pGéÒ_x0008__x0013_à?_x000B_¯ÆBé_x001C_æ?è_x0019_åj_x0004__x0005_ãÑâ?û¹;xá?Îûo_x000D_äæÞ?½çM_x0004__x0015_¬ä?_Jt¤Ü?9¯z,ÿDá?'³»½;à?@Íè_x0005_-ã?ê'_x001D_\ á?_x0018_÷+_x0011_á?`:	e¹Éà?_x001D__x0014_tü4|æ?F_x0013_$«áâ?¨Ç,*Büá?B[àó_x0003_J×?­}½sÜß?ìDgÉ;NÑ?ÔPëå`Ûç?_x0003_	SºËÙ?çåî4Blæ?¬_x001F_¡ìâ?_x0001_Ù_x001C_¶lþâ?_x000C_±*à)á?~â~Úå?Â*ûúâ?ä_x0011_sX0¢ã?76²BªJã?_x0017_ºÖð¸Þ?_x0019_n8Ç[¿Õ?Q¼_x0002_;±Râ?èUÞ_x0013_Cçå?a_x001F_*Ù£á?_x0001__x0002_Ìà_x0015_Qýà?ÚüñºØ?}ªÍb]ë?+_x001F_LxÀá?8jL[^íá?o`Hãä?xªâAÛ?=à_x000C_ÎÜ?@ÎìRwá?_x001A_T	Iõà?ãL¯üskâ?^uì=YÜ?Z±{Íã_x0008_ä?!Oú=[&amp;ç?êÜ®_x0001__x0011_ç?úfatòà?_x0008_ñôµþà?¤ñ=_x0006_èç?ÃF²¿fÜ?_x000B_ZpD¤ñà?ÔÂ_x0011_iTàâ?ôÍ_x0012_ç¨Ü?·¤dsïTã?SÆ²ÖÜ_x000D_ç?R`kxsá?yµIõ(¢á?LíòC_x0014_Ó?ÒK²^åÙå?û_öm	_x001F_â?_x0014_¾`a¤dé?_x0010_@2_x0007_à#ã?¬òÁ_x0001__x0005_Á~á?5½1_x0019_Cá?ñj§"i¥å?×8w[_x001B_ã?c[$;ã?gr	¢îÝâ?DÀ_x0004_Ò_x000C_kà?_x0013_/áËá?._x000C_ÞäÜ¬å?_x0002_üo=Ñâ?¢Þ­±QÞ?VK&amp;ÝA&gt;á?ä_x0014_}mÞÜ?ÛñÈóHØ?«ä_x001B_©¤è?6[3ËRkÚ?ÌFÍ£ áà?Gtkµ*ä?_x001E_O®QLé?\Iü&gt;£«Þ?a_x0002__x0002_ª÷kä?÷É$~Yxã?fã©j}é?»_x000D__x0010__x0003_|ç?ß×`ëá?h=1âÕ_x0002_å? ¯_x0015_Þ_x0006_ûá?rÚ_x0002_4%ä?zöòóã?æ+1?ä?K	BÖ_ã?_x001F_ÙºðÓá?_x0002__x0006_*ÞB²æ?Íj/éÊOã?Ãù8_x0005_Ìä?Òò}_x000B_Úä?_x0008__x0002__x001B_¥7ÔÙ?ICÌå?qäÈÿYà?Î_x0010__x0014__x0011_Ãä?¢¹"sã?$/~N÷ä?2_x000C_³(ÉÞ?¡]ÜVÒå?_x0016_}_x000E_Kº)é?Mk ßs_ç?_x001E_óJb®á?ÁßÂ]~àà?¨ê_x0002_Á¨å?Ø#_x0018_1WÞ?kVh2â?¥_x000C_PÉÛwâ?;Í¡;6cã?_x0005__x0019_[Ô¤â?_x0014_dÏ_x0003__x0004_úÈ?ä|ÓUhã?¿ÞòVââ?{ãþß?_x001F__x000F__x001C_*¼ì?zEl._x001D_Qä?Ø_x0001_p§-ç?àóx_x001B__x000D__x0007_æ?_x0005_Ì5_x0018_­åê?_x001E_=H_x0002__x0004_(êÜ?ïèOº®°ã?_x0006_]Ç³¥¿á?¦Ì¢92â?-°ÇG_x0016_æ?_UÓ_x0018_7ç?2_x000C_|4_x0017_¥â?´y¡iâ	ë?Àª¸å?²&gt;_x0002_. ß?J­_x0014_(¶å?³»_x001F_å?ü;T_x0011_wæ?HÎ³;_x0003_Rã?sè­ÀÃè?jáýo01ä?ØYeÒyä?s(_x0014_å?¤_x0015_ã-_^å?g_x0015_z@:÷æ?b_x0007_uMï_x0017_ä?_x0001_ÚC¾à?×ô_x0002_óÝ¹æ?l;`­*ß?Îþsøá?_x001B__f¡ê?âI_x0003_Ãà¹á?_x0003_.L4qôæ?/¤ÊDñä?ÒÕ³3vÇé?YhzêÃeß?Pª·áÕ#à?_x0003__x0005_õß¯p$Íá?j`k°ÂLå?Ê¢_x001F_QÁðß?Á_x001C__x000D_êA@ç?²S*|±ÐÜ?_x000E_5)Áç?KV_x0016_Wç?_x0004_nªá?jK7Q_x0012__x0014_å?1pã#Æ1à?:_x001C_ümÃå?¹ªÂä è?_x0017_DZføá?Jï÷J*]â?Ô_x000F_W_x0004_¸«é?Ä=´_x000F_ç?Áªr_x0002_¥ê?B0Oçyì?÷¶yó_x0018__x0001_â?_x001C_X6bÖ0ç?Ýc*ÆR»é?MUâ~câ?9b_x0014_gAÝ?!¨jÛç?x1Wß_x0008_Uæ?2p×æT~à?NG-­äÖÛ?À7g_x001E_Ýå? °%iDæ?î6k_x0002_~HÛ?_x0002_éÀ_x0013_á?_x000E_ÐO6_x0001__x0003_7Æß?RMKö_x0007_ää?¹Ë/{þÒå?é¾ðìïéæ?eÊ¤Maûç?Ú8¸h_x0007_(ä?Ä_x0019_- Þ?nPüzP¹ß?1 ¢!7â?&amp;äüóVaã?ÒÒu_x0014_öß?¾ª_x001C__x0018_²á?rS¸ð'Ý??Z_x0004_"á?	_x0011_Ýöú[Ö?°À®Nå?7­í_x0004_Coâ?×í_x0006_²0_x0014_á?Åa_x001E_òUõá?G_x0008_¯á?Ò_x0006_õÔvã?*t_x0017_é+ã?__x000C_quç?olî=þå?¦av®ã?KSC`/â?NKÃQjÝ?Â_x001C__x0002_¾Î®Þ?ÐcªËÂ÷å?_x001E_Mt;5æ?Ñ@_x0010_òßä?.òVl_x0005_ËÜ?_x0002__x0003_´ç|¯Jéæ?Hm_x0019__x0006_oBÙ?º¥_x0012_1Ý?$·+_x000E_q_x0003_Ú?Ô_x0019_®ÉÇã?_x0004_àm¤ã?7ÎõÉ_x001C_å?_x000E_))ìÜÐß?ü)ú(â?övWØ-îâ?¨)S­ç?D~°°ß?"f¥1n_x0012_å?È_x0002_­_x0011_üé?®¿êà]_x0003_à?&gt;_x0008_»Ãîá?jw_x001D_üáä?øó_x0001_¨|_x0018_â?_x0004_K,£FøÞ?ÄuL¯få?9_x0001_FyÞ?Øþ+º_x000F_mÖ?nò_x0008_ë¥á?âi7º{×?×¶v6_x0012_Þæ?&lt;õ_x0011_£Ëå?1k,$i¬ã?Ì-Y=M_x0005_Ü?_x000E_utIúëè?©¼àâ?_x001D_ AøVã?ÞÙéÐ_x0002__x0006__x0002_Éä?IZ©G­"â?_x0016_6ÚtWæ?Î-¬ÆÔß?_x0015_\,ããå?4u"°ó×?.hC_x001D_Pè?e)_x0003_¤_x0002_â?c7_x001A_êä?6Õ_x000D_ÿnÝ?»¨zîá?x/ÅûR_x0018_ã?hy_x0016_vªxá?/ù_x000B__x0003_á?J_x0019_@¶ç¯ä?Y\_x0001_4ò_x0005_â?@+åò×ä?j|ðUò_x0006_ç?A¢_x000C_Ýßá?át_x0002_7Áé?~D.(ÓÂØ?¾Ì_x000F_ß_x000E_â?'Õ¹_x0004__x001A_ºÚ?d~n_x001F__eã?vòÆÔá?ÈÌ³,æ?ïÆJð_x001F_ôâ?_x001F_~ZDÐ5æ? nýÈüëã?§w_x001B_Õò§à?îÚÄ_x0008__x001D_á?_x001E_±á03àß?_x0003__x0006__x0001_U.d_x000E_â?v1Àº	Ûè?õ_x0013_y_x0012_õ{æ?_x0010_0_x0006_&gt;}æá?ö_x0019_Z$pÍæ?qÞÆ_x0002_`sá?_x001E_Û÷´þÛç?ÄTu½aÃà?ô¡¹D_x0005_ã?êzÁÔ×â?Ù_x000B_OHo3æ?\Xl"Hä?ð_x0010_Ûµ¹Fâ?·âÒ%þÂã?úW©_x000E_Oä?ÊG½ÿo|à?¢»'vuÅä?H_x0014_à1ç?yí_x000C_¦_x0004_Ú?_x001D_ªpã:ç?§Ú:_x0007_èÜÞ?(MÕiå?_x0003_ùt&lt;kGë?Ô¥À:hä?L±¤6ã?E_x001A_Z+£Eà?ÌÉLóäâ?&gt;5§ðòã?èÑÐ)ä?_x0015___x000B_t[xè?;_x0012__x0004_º={æ?IT_x001E__x0001__x0002_`{á?#L_x0017_§á?D.7c_x000C_VÞ?:+_x001B_öµá?ÜM_x000D_Àü6Þ?a1ÓæÚ?ö{4ÿüå?	Y½Å_x0015_ä?Zí_x001B__x000E_ _x001D_è?nÊÓ4éÓâ?+rÏèN¿ä?+ðzGÅZè?_x0007_µd_x0002_3á?ü_x001E_8o²ç?_x0001__x0013__±=|é?(·ÙÙoê?ôP¸Êo à?_x001E_6Ëãã?_x0018_EIR­»à?¦´ÑD§å?Îk¹Ï$ã?eÍ¾ißÞ?Jæn?¤*á?×Õ»¤Ýá?ìéS_x000B_é?©v³_x001B_Hæ?Ã´_x0007__x001B__x0015_ç?9_x0017_ÉªÉÜ?ú_x000C_ÚDséã?;Þ¸Oªá?ù_x0008_&lt;_x001B_dâ?ûÂ_x001C_\äá?_x0002__x0003_Ðó"&gt;_x000C_â?Ä _x0011_?Ñ?æ?R_x0012_¸o;ê?_x001E_Fà9¬¯í?¤Ü´	0ä?_x0014_Õ~_x0012_-Gâ?Ø¶2ÆEÌà?Ì^rç_x001B_ä?y_x0003_fLúè?_x0003__x001D_?éÊâ?Ì_x0016__x000D_Yà?ª/_x000C__x000C_ªå?,ÆSíOè?.¤oñ_x0010_à?Í_x001D_Jw[_x0013_ä?^4g_x0008__x0004_då?_x000E_Ñ=*_x000D__ã?u1¤DÎ=ã?¯'ö¯a´á?²i¦_x001E_6à?&lt;D¶|æ_x000B_â?Å1v_x000F__x0018__x0014_à?_x0001_`:Áá?É_x0011_x¶øã?ÞÖ}_x0015_àä?L»ÀQJ©ß?¦§Ø¸NÜ?_x0007_63^tá?isZéI£Ø?úì_x0017_t_x0017_Éâ?x^ÃKÆÎç?½2Q¦_x0004__x0007__x001D_Üà?pe®¡x.ä?_x001A_èzy~âç?æ&lt;½Ûâ?¢ñå?*å?u2Õ_x0008_#_x001A_ã?_x001F_±ÓöYdè?nÜf×ÉNí?JrB×KBæ?ò_x001C__x0002_k_x0007_â?¤7øÏÝ?z§o&amp;+&lt;á?â´¹ÿ_x0011_ß?]eúÚ?p_x0019_Û¢¥"×?váë&lt;_x0006__x0003_ã?Dß&gt;41à?'¦ó	¨á?ÉZPýBà?Z¯_x001A__x0005_'æ?Sw½x9§Ü?¨KÞ3²_x001C_å?_x0019_¤êßhTá?¬cYåa_x000B_ä?æ&amp;Trûá?_x001B__x000E_ö­_x0001_]ç?éüÿmã?zïÿôã?ÇÍµ¡Poæ?HW¬°Äå?¹5_x0011_ä?õOKP)¦à?_x0004__x0007_ò0&amp;Íê¢æ?ûh_x0001_á?0&gt;¬@g_x0005_ç?½ÎEÎ3Ôä?a$_x0008_ö®è?rÖÊÝ{´ç?¿_x000D_­òZ°ã?èÅ~¿ì^Ù?JÑN®_x0013_(â?&lt;p[_x000D_à?4±ïÕÏ¦Ý?p|òÚ^}å?÷á_x0011__x0019_à?#÷öÑ°ÂÓ?â{´±½Ü?É0_x001C_qÁÓè?ùo+ÄÂâ?^Í_x0008_ð³Ýè?±Ã_@Êà?¯®TÛ¦¬æ?_x0006__x0001_­*]MÝ?eVü°©ä?Å¯`Öõæ?Ñ¢_x0003__x0002_Xä?L_x000C_ßñÆ|ä?&amp;õ?¢?^Ý?øt;` ¿à?,ÄKC7ß?ªúþü¨ë?­2Ýü_x0014_ïá?ü_x001F_A&amp;¼¯â?ÃÌ£n_x0001__x0005_§_x001A_æ?±_x0017_`»ÐNÝ?_0i¾}Íç?Ñ_x0003_g_x000F_Amß?ôÞ¬Ó;?ã?t_x0008_0kUè?:}_x0006_5p_å?y91_F¦â?RXBGªæ?_x000E_|b_x0012_ÚÍ?ÞZÌ°â?;[¶Á»ç?¤ÁRz1ç?nÿ\CÅ×?_x000F_0_x000E__x000C_ã?OøáSîã?Ë®W_x001B_ËÐá?ÍIIoÂÝ?´e_x0007_ åíä?_x0019__x001D_Ê7_x0003_ã?ããK_x0014_lëà?_x0002_5'ûÁ_x000F_å?_x001D_#ÏôNÎá?ñ¤5RQÖ?Üv.E×?µ9_1â?±	6_x0004_ùðç?Y×èü4ç?_x001C_D_x0006_4ç?¥_x0013_Ë_x000E_Ëç?VI#d¡ß?|dXÁî2ç?_x0003__x0006_?ª£vKØ?¹ULíËã?Qâ_x0005_ôÝ?*;r"°Ö?¢aX0_x0012_Û?·o_x0003_I±lá?_x001C_7,ìã?]æùú_x000C_Nâ?ý`ËW}ã?9W \,ÍÚ?X¼_x0015_×_x001E__x0001_á?+B_x0001_¿µã?;n&lt;b×_x001A_å?²6QQÐ?C0ì÷à?öÚÀ_x001A__x000C_è?Ýõ4pè?çàbß ä?º~_x0004_"iìã?À½£tå_x0005_é?´ö2YÅÚ?¿Åâ,(æ?_x0002__x0015_6cëÙ?á]ïà?_x001B_ x w³ã?||_x0008_öãæ?Ýú¶8¯&amp;è?_x0006_4pR#ªà?rê_x0007_å?Sñ]¦R¡â?Ú+_x0017_fè?AÂÍ*_x0001__x0003_c=ã?d«Ó{Ù?â{p_x001F_ ç?ÓÍå@(Uç?Ó_x0004__x0002_xüã?H¹@ÙÚ?Q6ù_x001F_ÍVå?$ñlqùâ?Ö_x0010_6OêHã?Ò¤Fö­§Þ?¨ñÐ:Dä?ì{9_x0004_?ã?öáaÃ¬_x0001_á?yay_x000F_Oæ?ÞÈc¸£þä?í_x0018_1Zu½å?è¹Ñ5ç?I_x000F_¼	s_x0019_ä?*·g)8Þ?üvô:_x0019_æ?Îªd")_x0006_â?*_x000F__x0004__x001C_ñä?ÇÏTGº_x0008_à?&lt;Ç¢|ì×?ùM[jcã?í_x0003_2÷Hâ?R±RÕªnØ?såÇé?6$F_x0015_A é?¶K·Cqâ?_x0007_)ý_x0007_á?_ò,+å?_x0001__x0002_Â"_x001C_@Oß?¶Ê]¥éXá?o=·éjá?_x000E_Ô_x0013_m+ç?è]þ´¯3Ø?_x0005_JQ¨û¢Ú?Rbf.·ß?_x0018_»F×Ýß?ÏVÓÆ8å?÷Xt7)Òâ?_x001B_k_x000C_j/Ü?_x0010_}´D_x001B_íØ?_x001A_Õ\_x000B_¬â?¿ÕVÛá?ôÆ7JÉXà?\£"Ø?°zû½¹ã?_x0005_ûò/$2ß?LDh/_x001E_á?èÏ_x0017_â?¡é_x0017_¸á?_x0008_Ìò)ýáÒ?DØJñÓè?ªQâØK¹à?"ÓL¾æ?ê_x000B_bÏ]Ñç?S24[Áã?_x0019_ê	¯$£æ?| Éåéºç?ÂA9ÁVhÛ?_x001E_ùlò1â?÷4Oü_x0001__x0003_ãKá?ÚFmóç?ì _x001F_&lt;;}â?_x0015_«ÄÔÿ$æ?a½þ&lt;ß?*K0&gt;5â?³m4Ofß?ÝÝd4ç?¬Øf§Öã?_x0018_Ü÷wm'â?Æ)½2ä?yÕq(£cã?´ª4dâ?bi,_x0002_D_x001D_Ù?Ò_x0017_BÄÚ?«Q_x0014_´à?sfÝ¤à?2\#ùüÝ?²OÑW§¦á?_x0014__x001D_)à?_x001A_+=Í¦?æ?_x001B_¤p_x001F_íá?8,ò_x001F_3á?Êê®fQâ?µZ8_x0003_á?¡&lt;3·î_x0017_ç?É°6Ø3Sá?llæã?n;gb8êà?Ýü ím`ä?_x001A_4·ËÕå?Ôýá»½_x0002_â?_x0004__x0008_=_x000B_J_x000F_c_x0019_Ø?~ûX8Úæ?t_x0018_Ý°³á?_x0008_æÎSä?5º]/Ìå?BlþPulà?@ö\ä,­Þ?´}0¯E Þ?¢õ_x0003_¡_x0005_4ä?Æ:ä.¬Ø?CÚn{é?^¿_x000F_^.å?DúÍøþä?IPÐ1°Ü?¥_x001D_Þ'¹á?L©&gt;ÓBß?Ú_x0007_ãÚ?¹N[Tâ?_x000C_íïö¦ðâ?qvã±Z:ç?Ã_ì_x000E_ßôã?ÉßIä?_x000B_4_x0011_×'Ü? õjêçÙ?_x001F_»¹_x0003__x0006__x0001_ç?ãAðâÞ?_x0002_'Ý/ô²Ý?u¯hÉã?ì1Ó=kÕã?_x0019_«G$_x0004_:æ?_x0008_~#,à?t_x0014_|_x0003__x0001__x0004_K_x0010_ä?Y 3F_x0015_Òß?â_x001A_ÙMç?3;ÁÎF ä?j­.-î_x001A_æ?#Â_x001E_±à?Ê_x0006_®&lt;¾Ðå?h".O[á?BÑxËkÞ?Ù1¶Ôøç??Zâtæ?|_x0003_±'`ã?,_x0011_âZ©BÛ?o¨2½_x0016_é?úÄÉæ?ã._x0008_6s¥ç?ÂXs#âgä?%çZrå?ZuåÒ_x000B_«è?Èµ(X°ë?ø|kÔ8:Û?_x0002_O_x0018_$æ?@«_x0014_Û_x000F_Cç?%¾ãE»ÞÞ?_x0016_2v9ºÖ?L²½.zÛ?zÔ¾Q¬¾ß?Z¿!¨Öâ?Í_x000D_ü?ÚÚÙ?Uú°_x000E_æ?S8Z`æ?l¹FFâ?_x0004__x0006__x000E__x0008_:u«Fæ?rÆj¶¦ä?=È)?S_x0003_è?:wTÕN@á?àUc|ß?ùìÞ2wìÜ?:s´`_x0004_Ðä?_x0011__x001B_ß'ä?SBº°&gt;á?pfñúÀâ?Pó®©Ý±ß?÷C_x0007_¶ã0æ?$eÔ¤åå?¥ù4\h·Ý?_x0006_*áÅZç?´ëÚ?×÷dIrã?_x0005_ÄÊ±¥_x0001_ã?ÏLêÃWä?_x000B_.f¥é? TîxHÜ?C5§2ë?Z°fc$¿æ?î¾;M_x0015_Þ?øIRBä?á_x0012_ ~_x0002_ã?o_x0014_ØLt1ã?VGÔ®à?P«Ê&amp;u#ã?sl_x001B_$_x0008_à?_x0010_ÔÝ¨6Ìè?_x0002_QIÝ_x0001__x0003_Ê_x000B_ß?xò×&gt;â?kèoâmÛ?Áx_x001E_&amp;;Eå?¿©Î=æ?Æ_x0007_/÷Yê?V_x001C_jýÑëÚ?´mÛ_x0002_;ä?ø]ÏË _x0001_ì?¡®_x000F_ìáç?ÈºêgÂá?_x000E_ý_x0013__x000C_¡pæ?_x0018_{QË¬*ã?Þ%|Ô3è?nÜÕEá«å?VÒ.d8ß?©UÖ%Iã?Æ_x0005_wD=ä?­¯_x0005_Jäâ?øÐ+IPçá?Ð_x0015_¢»á?+Ë_x001F_Ó=â?ÊV)_x0013__x0011_Uà?5¬ÜÞAã?Tã|ø_x001C_Kë?ùýl¢[è?m_x000B__x001B_#¡ã?&lt;ÄWè_x000E_é?ÓMRÒuDæ?êruJ%_x001A_Ü?D0¤©÷þá?Ñt-uzã?_x0003__x0007_ÛÖ´zfå?ê±Á7_x0014__x0018_ã?dx_x001C_À¤Yä?x_x0010_¹§_x0001_Ý?!m©ÀÛ¥à?§ðùÈã?é_x0006_À_x001B_2¡ã?Y¹ìrw­á?_x0002_7¦û3ùâ?1£þ/1_x0014_æ?\¹ÓÑ5;æ?2M	BÐ(æ?Ó²Àv`Û?ð1&lt;¢ÛÞá?sR±Ôã_x0011_è?}_x0003_¼yá?=FH­_x0013_ã?}_x001B__x0008_©7á?n÷ò:ùå?ø;Ñ¤_x0004_Pâ?._x000B_Þ¯¸Yì?{vâ?·I¤¥`â?_x0008_¢q¦×ã?&amp;_x0018_k~/Oå?bøèÒÏé?[ªÓ_x0001_Ç$à?üpY_x001E_=Zé?¸0&amp;I_x0005__x0012_à?h¬ÊlÚ?_x000E__x001F__x0014_ÞÃ	à?P	++_x0001__x0002_£é?)z(â_x0012_à?"å+ðãÜ?Dyz ¬@à?k_x0017_VÌKä?Z1u_x0001_Ôé?Ã_x0016_iª ßà?&lt;fõ_x000B_b_x0018_à?_x0013_úfæ?_x0017_0*/6á?þZXm ©ã?ã_x000C_°¸â?z%K_x0018_½zè?æ_x001A_ß/_x000F_à?Ô"9PÞä?óÝô_x0005_ôá?_x001E_Î¼	_ä?ÁöBÃ_x0017_åæ?s	¥§Gµà?íHÐøòâ?p-¹gá?·_x0008_Z·Ûá?r_x0007_î«Û?¸®q"~å?_x0015_=ÎD&amp;ß?GµÔíJä?_x0017_¼Ï_x0005_ã?i7ö°â?_x0014_Ã\_x0012_0à?ØnCl_x0005_§é?nÎjàzå?Çâ_x0013_Ëîxß?_x0001__x0002_ïÙò_x0010_^tâ?_x000E__x0016_1À!í?¹¼p»ðã?P÷hçÎ¸å?_x0005_^«ÈÞ?u}]ÇnÔ?ÔX¥'Ó_x0016_á?8ô_x000B_Ð½ÛÛ?n_x0016_;LFä?V´Î_x001B_í_x0008_ç?ºÿ,3å?¡_x0017_|Dè?¡}õU_x0014_âà?©ú÷[AÐâ?Ì÷-¤cå?ì­ñv-ä?_x0016_ÑºqÂá?åâ_x0017_\)â?*ô_x0004_á_x0019_'æ?ô6M*"CØ?_x000B__x0010_î±â?åRFeäbÚ?ÎÔk_x0004_]_x000B_à?Ú|yÐ¨á?1ï_x001B_ä?^Î84âÝ?_x000C_Ö_x0008_²Îýß?r±Å_x0015__x0002_Ææ? ,MÃOß?¡}ù¸üà?x1Q@ ªâ?ªx´Ð_x0001__x0003_áÂß?_x0001_ØºÜâ?^O6î}_x000D_æ?*«#\v3â?Ô_x000C_6!áªæ?ÂVâî£ß?¾BñÅtÝ?rtÈïkþÛ?ÌÃh¿Ùaã?Ekr_x0012_¹òè?r_x0010_á_x0013_aë?_x001C_N_x0003_^Ñ?{û_x001C_é?²ÑQç?Hdz_x0005_ÊÛ?ßlË4ò¨ã?_x0018_fJA{÷ì?_x0006__x0015_½Üjã?Ð_x0002_/_x0019_æ?¢_x0016_ÔÑÐá?|_x0002_ãvÞ?_x0013__x0008_sé?_x000D_¥ØW½à?@Éùð_x0019_î?:mê5H®à?Dfó9¿fã?_x0017_tlqÂå?_x0004__x001C_¥qoá?àÞèÆÁyÛ?gW_x001A_Ç¿Ìà?fIiÉ\Þ?_x0010_Wý¿ûêç?_x0001__x0002__x001C_±P&lt;ÇÆá?HPý%Þ?³JÙ¦îä?&gt;÷íp_x0015_qå?ÃÁDüf1Ö?¾oÚ9$/ä?(_x0016_\°*Âå?_x0014_^ñ{Ìå?þ°_x000C_å?øª¸¸wà?O|ÿà»Êå?­&lt;Õ´Dà?Ü©Heö_à?ÂÀ_x0016_7Fà?g?tñ@å?Ôq÷­_x000E_ôá?¦ÿÀï¥ä?_x000D_d90_x0016_ã?dÖ\_x000D_óPâ?ã_x0010_ëb$Õà?¤Ð/¼_x001B_â?*î×qÌÖ?¼pÅd_x0004_Ùæ?\®/I_x0017_®Û?¨áñ_x0001_0_x0019_ä?_x0004_ÈW`Î¯Ý?ëí_x0007_;%ÚÝ?¢ÕJÑ®_x0004_æ?Hñ:_x001B_8à?©Lßè?Ô_x0005__x0003_ióSÞ?÷Æ_x0004_Y_x0001__x0002_9á?Â=ÕãðØ?Ã_x0002_{Øõ@ä?_x001C_ReØ­EØ?ëQ«tôá?êØØãÏ|à? ðóÅÝzÖ?«åê+ä?æ_x000E_Ë$_x0006_äã?þN!_x0010__x0016_å?'ý_x0018_äHè?lJ`_x000C_dæ?q0¯¥ñã?2wß%.Þ?F"¹i®Öß?Å?²_x000E__x0018_Ûæ?_x0010__x0011__x0002_Sôxà?ûhày&gt;_x000D_ç?ËcÁï_x000C_à?_x0004_ µ#µâ?[DÊ\ã?jýÆ^å?ëýÓ*î?â?ìI²=GÞ?AkÛ¸_x000D_ä?ô½C_x000B_1_x000F_á?ä;¤!¿_x000F_à?Lö_x0016_ôá?|T2·»â?Ê_x000C_¿Æ[Üæ?@çiÆüá?Ø_x001C_ûÝéá?_x0001__x0002__x0006_Rºâ?±Yñµ£ã?ó£°ï¦Òã?·#GyÈ$ä?QÈH"_x001D_^æ?4|m£O?ã?Ø L³kë?ð_x000B_Æû7bÛ?_x0016_q4­©=ä?ÀXeòiîÙ?"¬]-¹ê?÷YÞ6ÌÜ?6­Û¢.á?òhÉ@è?Ìâ-jo.Ý?ZOc£óã?tÒ_x001F__x0010_!_x0013_ê?_x001F_Û_x001C_Rná?ÈaWö_x0013_á?ß?§KÉå?_x0010_._x000D_(è é?IOÏÁ]Aá?Z_x001D_4né?_x0007_À×|ìÁã?_x001D_ïÍa»·å?Æ£Ï¬Ý¯×?|J/ñêuÝ?!W/_x0003_Á¼â?ó_¹dÀã?bceì_x001C_¾â?»^e_x001E_&lt;è?Âí_x0013__x0002__x0003_]îÝ?á¥0¢1½ç?_x001E_þLJ[dæ?_x0015__x0002_þÇmà?×¼_x0018_e=ä?Uæ®?'fÞ?¨ÈyìÝ?&lt;W2ÁíÓã?ê&amp;½G)¬Ý?+ Ô_x0007_qå?0JÖì§0á?'_x0014_Ôñ´ç?¯Ð»~G0ã?þÆ¬_x0004_Öâ?VÜóÙØ?HO_x000E_LùÖ?ôU©h_x000E_ã?Ô¤3_x0006_Û?_x0005__x0018_JGyä?À¡m-â?cm¼_x0002_¥&amp;×?ý³»_x0019_Ö_x000E_å?¤Þ_x001E_:Gïé?Ç_x0001_:H¡ä?s=,^Nâ?^ñ_x0012_0JmÚ?_x0015_ý¿_x0013_öÒæ?4_x000B_Úùq±á?Z_x0014_±ÝÖ.ê?2FF3Aæ?n²ÞÄ2åã?Y¢ïäbºÞ?_x0001__x0002_.'Í_x001C_,Þ?Z_x0004_/:_x0010_è?·¢7Q»!å?zÛîâVþá?×i¡á?Tt&amp;p_x0005_ÁÔ?Î´è¡@¾à?_x0010_9÷Î:ã?{òJà?àÔ#sP·à?ê$_x0006_@,ß? µmâ?¯zûÔâ?²Ä(¿ªµÚ?2@ç$Q0à?ñ ý	ø§ä?¾ÀJ¬+á?e"Ûo¦.ã?$ÑFFÝ?C·Ê!1å?æK_x001A_½¸dç?9åÈÊÚ:ã?MÆ¸fãæ??_x000B__x000B_æåâ?X.T(W@Þ?k1á ì?*²-._x0007_â?a=½_x0006_e*ç?Ø¥_x001E_[tVÚ?Zè5_x0012_»_x0010_é?=Ð_x0012__7¹ã?N_x001D_É#_x0004__x0007_ å?uùÒàIã?º÷&amp;Ã»Ü?ÜÍeb«Ö?_x0007_V°ßâ_x0001_Ø?z4kà?"ðÛQa_x000D_à?Õ_x0014_É¤ä?¼ä_x0014_§kÝ?_x0007_Í¬_x0019__x0013_±ã?ð/E$ãà?ñf]%_x0001_\á?9ë_x0018_%Þß?ù¼Ý["øà?õ_x0002_ýÂfä?-_x0019__x0006__x0002__x000F_ß?ô_x001F_e²ðíà?&lt;¥_x000C_éD¯æ?bã`¶ë?!î¦²áã?ä­mÙ»ë?_Ò+_x0005_-)ê?Ã/_x0017_Ë®ã?h_x0017_%­6è?®­¥T(ç?Ôýõ_x0005_là?ª_x0018_á«à?ü&gt;_x000F_º_x0003_7å?á^øä0é?êÍO_x0013_\Ý?Ïm_x0010_*[à?ùA8Xã?_x0001__x0003_®ÙºU[rá?¦9ç.-»Õ?LÇ[îç_x0011_å?_x001F_íuVçâ?Â5%[·á?»¤b³ wå?ö¢É¼.Yä?&gt;|_x0010_bZ*Ü?A¦þ_x0013_ÃTÞ?jð_x0004_#Ñä?&gt;O|áyÛ?þñ/Ä_x001C_ã?A5¤Ø_x0004_¢â?ÙÂN«ðÝ?ê_x001C_h*$á?_x0001_áÿ në?}$îÖ«æ?ë÷_x000D__x0016_*Êä?ð'_x0001_B_x001C_Ó?pðuf6Ý?_x0017_»_x0014_½[ß?{áäÁþ¶à?2`u3¯ç?ú_x0002_@ðÍà?_x001D_ìÀaì¶ä?¨ô/Çê&lt;á?,_x0019_,TÔæ?r_x0019_)!÷å?ÙÑÌGå?Õ¬Cñâ?ñ4-çä?Ê$^$_x0001__x0005_Ôpà?ÚÀ´¹]ê?¼_x0013__µÐæ? _x0013_sU]å?_x0010_Û_x001C_l®_x0003_à?_x0014__x0018_vmçÞ?_x001C_+âRæé?zLzwÛ?]ù_x0016_ò,îå?¯¿ûI?sä?_x0017_YÜ´¸Öå?-¾¼!!à?#dõÝãqé?å¸¸¥kdæ?Æó0ksVØ?µ­â_x0001__x0004_!å?Æ_x000B_DM_x0002_Eç?çøØ!¬æ?8Ì¨F¶MÚ?ðÀÍ¸&lt;{ç?äÌLÞÚ?_x0019_¼ËHüã?¶|°vé?Ä+ð_x0019_4Ý?K_x0015_½_x0017_qûê?EX¤à?_x0006__x0012_r¢Ü_x000F_å?á;{_x0016_:ã?p¡=ÃW¸ß?] ô)Ê_x0003_Õ?IR«d?¡â?ø[S«ï¹ã?_x0001__x0003_Í0íêÀÛ?K$@2ê?Ä#?­_x001F_iæ?ü_x001A_«4_x0010_á?õE\;:_x0001_å?_x0004_«Úü@;è?YAV_x0006_Üæ?Ä_x0007_ù_x0017_Ý?:õúDYâ?B*_x0008_Ô_x0001_ä?_x000C_°a´jä?ñ?_x0017_ #má?Ì@,	û¨à?,Dö_x0014_9bã?iËwÒàä?%ãÖ|ä?7FìZu[ç?|_x001A_Ù_x0013_×?HÌ_x001D_n*á?Tÿ_x§â?	ÓK_x0002_Óß?=B:s¬©ã?¿odþÈé?ÅÛXkKýâ?§í_x001C_t¡à?é_x000F_©·à?ÓëFsáã?ØÃõ±~£Ý?']_x0003_»â?ª_x001F__x0002_©_x0001_Sà?_x000D_Ï?1Ü?Òî_x0018__x0001__x0002__x001D_3ì?_x0014_È8uênã?Oý¯â¡à?(ê_x0014_÷%aç?´Oñ_x0003_"Ù?£_x0017_ø[ÎBâ?_x0001_AJbøsã?_x000E_çoÄá?÷rÿ óè?^á¸8â?Ú¼kë_x001D_è?2r½_x0011_ã?±E³_x001C_Zµã?: #&amp;Íè?GÄçàá?t¤&gt;ÒA_x001D_à?ÛÝYm_x000B_á?^k5Ñªâ?sB®Ê­Ô?¢	ç$_x001C_5ä?\µÀ$»ôÛ?Q__x0019_L-á?P_x0015_KÊ)aé?±ÙL3ôã?f_x001E_EèÙã?'1nùaúâ?¶ÊEhã?l_x0019__x0012_ 7§è?vX_x001B_kØ?¾Ã_x000B_wâ?±ü_x001B_Nã?~®&lt;Îä?_x0002__x0006_¬ß_x0001_I_x0003_`Þ?M-Àâ?´ÌÔ8º~ê?ã_x0003_ûÞ:×?_x0004__x0003_oÚ¿æ?2S)_x0019_Wê?d{/Ì)å?:¥æé_x0011_Ù?ÀJãáå?_^¹&gt;ç_x001A_ß?]ç_x0006__x0012_Oå?D§pÚ_x000D_â?_x0011_N_x0014_Áçá?rÎèuâ?_x0004_}«eVÜ?&gt;_x000D_¡ê'ã?ÆjÈ¢~á?_x0010_f_x0004_ qã?³¶°iûé?ÄÙyã?DiÐò_x001F_Ûè?o_o_x000E_¾¦â?®(_x0005_;æ?÷)p¨â?¨ÕÓä?9ÐPSë¶ã??¹ö_x0008_ùà?ÌJ_x001B_fVÿÞ?_x000D_ÀX,á?*De&gt;_x001F__x0004_ç?Ò£t©ã5á?iE$_x0016__x0001__x0004__x0017_ÿç?_x0004_e q_x0011_á?ì_x001F_ß4Mæ?@´Ò]äåê?»ûýgä?j_x001D_I 1í?uvËq5æ?kUùëä?tu_x001F_tç_x0002_ä?}Í%Sâ?Sç3C·=ã?n#d_x001F_5â?*Öñ'Ú?NºÑ,yç?£g_x000C__x0015_à?ZË¥¬¿å?ºCqâ^­é?ªÁ&amp;2	_x0008_â?¤q_x0010_4¼å?+%¬7_x0010_Û?XQ1ÝÜ?.ÿé_x0015_uÇç?S³Xfr¥ä?ÒÎY_x0003_pÕ?Ìa_x001C_-óå?®Û_x0005_ïÑØ?x÷ESû/ã?õ_x0011_+CèÙ?h¢ÑZ6ä?²gac¦óÖ?¼°öö_x0003_ê?~(_x000F_Þê?_x0001__x0002_tÄf&lt;_x001B_ç?Ñ^$_x0004_oLã?3H½ã!bä?_x001E_­(_x0003_ZÕà?c-!¾«äÕ?e£.nçâ?!6&gt;¾_x001E_á?¢_x0014_ÃHN:ã?o¯¤f¡_ä?çaÿ)ÂCâ?P3på?wqbÊêjã?ñ¡&gt;Þ?0"_x0017_ÔÓKè?FHij.â?ñROc"á?YNxy_x0017_ªÑ?ùÂLÓ`ä?~cá_x0008_í_x0006_é?s¼¡×]©æ?Úsíó´Õë?!_x001A_û®ó]ä?_x0001_ìòlAà?_x000D_¬2Nà?fbÉ¼Ûç?`ÅaÐÖ?_x0014_z_x001D_P_x0001_å?ÄÆ²ùRgé?G¶_x000B_E¼_x0019_à?ß_x0019_ÜÖÃÁä?H_x0017_v^à?_x0006_W6_x0004__x0006_ôÉæ?@pÆ#è?E«y¯qØâ?k­_x001B_ÅØâ?R^ÞËX·é?.M¸Vñå?4Ú¦Dî¸ã?H2a%@ìß?S­Í	2á?ù_x0002_hÆrûà?¸`4-ïã?ìqÐ?ä?UEÆu§hâ?_x001A_¼×k8ûØ?È{þh®æ?Îé1"EÛ?Ô]Àb.ã?×Çqüè?_x0003_¶_x0002_øôEî?D¸·¨ÃªÝ?ÃùÇË4â?´Û}ãõ-Ø?ÉëVïb_x0018_ä?_x0016_£}§)úß?à2_x001B_×?é_x0008_püÏáâ?£b_x0001_søGÚ?ZõR'»xá?_x0005_~WgaÞ?òà4_x000C_Áè?m$jøúâ?ÎÓqßZâà?_x0006__x0007__x0007_^nù_x000D_sÚ?8}Îþäå?1{N¾_x001A_Õ?á4×_x0016_Ö? õå)Dâ?K{bµ_x0001_&amp;à?{mÚ¾å?7×K&amp;Ô?¿\ÀºÜã?_x000C__x0002_»¬þá?Èûv¡à_x0013_á?_x0014_øÃGG0ä?ÉJ_x000E_ùZ·å?7#È±§àã?¶Qùbàá?&lt;îÇÈÑá?PvÍ}vVä?8eapÂ)ë?U_x001B_P_x001F_û5â?Uþ_x000D_õ9ä?*iÏ|i[æ?zÿ¶S"#ê?¥81ë_x001E_Éß?P±ÆOç?_x0013_(CÒËñá?R:YSåè?ÝmìG_x001E_Öã?0_x0008__x000D__x0018_ñØå?°_x001A_°uáå??ÕÔ_x0013_\â?´Ck_x0003_ÓzÚ?_x0007__x0004__x0005__x0001__x0004_úµâ?_x000F_gIf×Bä?Ç_x0010_JJ9ñè?¤öDg¬Àæ?2%õ­ö­à?Ù_x0018_Ò¡Në?æó'¸1"Û?_x0013_÷Ö½ê?"þ¼Ý»â?^Åà_x001A_MIá?N°³_x000F_TÕÕ?ÿôì_x0012__x0015_á?_x0001_´ø·®zä?_x0018_¿fâ?¿m´_x0003_4Çá?3	}_x0010_å?¯_x0003_Vûzí?Äû	c±}â?_x0017_OÄòß?Q_x0006_ÿøHà?ÊZa¢_x001A_ä?ü½V÷Rã?_x0016_½ò¾ÀFå?Oc_x0003_µ7ä?ðAª¢_þÝ?_x0013_Mfi;Áä?,zSç?`m¹¡äæ?_x0002_ «_x001E_ã_x000D_ä?ÔdrAk_x0010_Ü?UQJþ_x001E_Àâ??ìænV×æ?_x0001__x0003_Û&amp;ß_x001A_Üæá?ï¦Ñu·_x0007_â?=ä¶-ù_x000C_á?¾ÅN_x0013_ãâ?Ñüä_x0010_ÿâ?¾Øzî$&gt;ã?-9£ÎyåÙ?;_x0002_sÍ?·á?íl_x0012_;E¼á?+É X9øá?2È3&lt;Þ?ÑÌ_x000C_C£]ã?ÌxV»DÕ?äc¸ÃRëà?Ç*º Iÿç?_x001D_0¸Hâ?cÏ_x0019_ðqã? frý^Þ?Ø´ÿ)%3Þ?¥BÙÝ'_x001F_æ?2Âù_x000D_þyÔ?[ò_x0004_Iê?RËC_x000C_nè?:¯ Rá?1×=_x001A_Rúã?"k³eÍá?¨&gt;¼0v¢æ?ÿZCZÚä?O²_x000E_®9åå?UUDÎ_x0004_ä?_x0010_Ì÷^ß?_x0007_½â_x0001__x0002_²_x0002_è?ß{Ä_x0010_Ú?òãy¸pÝ?·_x0015_çdã?¾_x001D_4Âf°â?ô:DcZÝ?`¹&amp; *Ù?ÌH¤ñpzá?áë_x0007_]²Aå?P-Ð_x001D_¢îÛ?ß~ËÐÛà?Üþ¡¦_x0004_[ä?@Ç1Y±æ?_x000E_ýü2á?N&amp;Ð_x0003_YÒä?E_x0015_ínqä?X_x0008_®_x0006_Íâ?Â¬ÚiO]ä?Óg|õ²_x0015_ã?_x0006_÷_x001C_&gt;$ã?X¦Ab_á?¡·¶(Bå?·L µ_x0003_ç?Ùb¯É%nâ?_x000E_uèIÜã?l×e|¿xæ?K,_x001B__x0007_)÷à?Pª_x0018_í³ªæ?ì#ë_x0015_Û?-Fñæ&amp;à?ÀhË_x0017_H~ã?Ó¯¢Öà?_x0005__x0006_þÐv%_x000B_/â?ãä_x001E_ðS_x0016_ç?_x000B_C-æ?fÕÏÅTá?_x0011_â&amp;1ç?¬_x0008_ioÛä?¢îÆIõç?_x0017_f)¹å?ÚXyt²Ü?áþ9­à?îÚ"&amp;*4â?_x0002__x0008_Dptæ?Ý ,bSâ?Xýµë^(ß?QÎ±xãtæ?F¯_x001B_/¯Û?_x0003_n_x0016_J_x0012_á?ÃL{TÔ_x001F_å?ÀÏ!_x001D_æ?¦Áh_x0007_Ì_x000C_Ý?¡_x0013_*_x0004__x0008_ç?_x0015_X_x0018_ôòÜ?ätZ_x0005_Cã?#~á6°$á?f1µ*_x001B_å?_x0003_Â5Þÿç?Å'o_x0014_!á?eÃ×2æ?HêÖFã?:¢:P¦:Ý?_x0001_Ø¢îà?ä*r_x0001__x0006_Ü?Ã_x0001_øÖ_x0006_ç?_x000C_Ë3O_x001B_à?,~RÝ=èà?tèþìãNà?èöÏ2Qè?6Zö,|_x0005_à?6_x000B_wãæ?8_x0012_h{¼ýâ?³Ñ¥Á_x0018_iâ?ºW¤õRYâ?Ã¯5Ì]ç?pô©Qá?Ø÷ßCÛæ?ù$Ç3wå?H_x0019_£?r/å?ÈXk¡_x0018_ä?½½_ô_x000C_íÞ?,°´ÍÃä?? .!Wæ?*?&lt;_x0004_¾è?ÅXÍ tyè?·oÅK¾»ã?OÂdmYëÞ?b{_x0019_¿êè?^}1rå?Lr1_x0017_/ß?_x000D_p_x0016__x0017_Rgç?_x0006_PR_x0007_=í?Ãwã_x0002__x0004_è?t-´¼_x0003_å?ó¤]ì«äå?_x0002__x0003_vU,¶§ÎÙ?ÔÎôZ¤Ý?\ÖÈÛâä?:8fOq_x0005_è?ëò­ÉÕ0à?^Öâ_x0016_på?nßQ%á?µqZ_x0004_¿ã?QAÎ»Hç?´^!Øá?`£Ý_x0015_×=å?ÕÑ\£'á?^·ãÐ(ã?_x0004_n&lt;i©â?ÎS_x0017_oä?_x000D_ÿDcÝUá?&gt;z_x0016_|aç?^§_x0008_¨Ý?U÷_x0011_cõ¾â?áþëFýä?Ì-_x000E_¹Ý?(s_x001D__x0018__x001D_]ä?ZÀ_x0013_àÈç?}nK%å?=0úiVÝ?3÷6-£à?|Öä¦¾ã?J_x001C_ºAå&lt;å?¥kÙ_øã?Ë_x0001_×Úä?]®neÝ?Sßºx_x0001__x0002_aAÞ?Ch_kÊÞ?ãZ_x0008__x0011_²_x000B_æ?£8öÕ?6Oðýªá?bùà?ËP¯ÓÎTæ?RÉlSpÖ?ò_x000E__x0015_±ã?GË*ûä?y"0ÀQã?Ùà[Ã¤»à?5_x000E_ÜnÎå?L÷8_x000E_é_x0006_ë?RÀa:ªè?¼ÑyÉ{Ü?_x0019_A_x0015_á?p_x0019_ºÖêÛ?ÊÌ6+qhä?ëªÐÓ9ã?mÛä?©|N1uFç?À¯_x001F_OëùÖ?rUª_x0017_·_x0016_ß?¹í_x0013_}á?L+º[±Sá?_x0010__x000D_·«Ù Ø?&amp;!Ä§3Ý?î u(á?6¾­düiâ?CöÅÛ(å?¾±_x0017_ÄDá?_x0002__x0003_=ÿ_[¡ä?Ê'º°1Ò?BñA^_x0011_è?ÃÿpâtEä?àAGàº¿ã?_x0001_rÅÒ?LëymÀä?;C²YÖÝ?^}tqá?@þÛ¢eä?A±OÁWß?6ß_x0013_.@-Ö?Âø8á?_x000E_;J_x0006_å?Ø¯_x0017_æL*ã?Lðgöçæ?"Uýþ8Û?ËÓ/!h½á?°&lt;Tk±mä?þ_x001C_ÇS;å?ó_Þ7 1á?ö¨É¸Ììë?czì¼å?#D;LQê?	H±_x0001_Ù´á?.l!Ìvæ?Î=,!Ìà?_x0016_îèâ?·¡êDÔ?&amp;OÌ_þç?lé÷9AÖç?ÛS_x0014_^_x0001__x0003_tµè?RL5YcçÝ?mÁÉ}t_x0006_å?dNÉ&lt;ÜLæ?_x0017_F_x0003_fSÅä?²nII%Qã?¢ã_x000C__x001A_úÁ?7ìÇ¨Ãá?ø©h×_x000D_ß?ß©Û_x0001_Ìæ?Þå|4,éä?Qt_x001E_MQ?ê?¸/n_x001F_Èá?ÆË5H ©à?Ú_x000F_Oúç?÷_x0018_F3PZä?`³XÐRPê?Ô_x0010_èu]áá?`LáÈ_x001B__x0005_é?¸ÂO-3_x0004_è?P0Mê?_x0002_(ÞÌ19å?{e[Hå?ð_x0016__x0004__x0017_£Rì?_x0013_=_x000B_âã?ù&lt;GÇxâ?;èçÑMâæ?j_x0007_ ôdæ?&lt;æîñá?Þñr¾ðæ?nÓÆ_På?çY_x0013__êç?_x0001__x0003__x0017_z»×¼Îã?ÉÖKC®å?#u_x000D__x000F_È¼Ú?la;( fá?å_x0006_&gt;®¿\â?[`Ö|âä?#÷û·Næ?_x001C_Xløã?æ/wÙá?Ò_x0010_ø_x0011_Úà?@Ö_x000F_ZÞ?Øm1_x0018_ê?ÁØG6OÛ?_x0014_|'Ûn_x0005_ä?Û-_x0015__x001F__x0017_ æ?~Øï¹}ä?_x0008_ÂÇÎà?Ú=¢óTFè?©Á¡-_x0007_â?±Ì_x0015_s_x0019_Rè?_x0001_P_x000F_Üì_x0010_ç?Ó|Õ¤Hä?å@d8[ÿâ?Ø&amp;[ìá?#¶_x001A_]6å?½-ßû_x0014_Èà?_x0011_	6Oká?MÐ_x0015_´tâ?_x0016_\_x0018_TµdÛ?O«hÝ?Ê&amp;Þtèê?5Ý_x0002_­_x0003__x0006__x0012_yå?_x001D__x000E_úæ?JG%uo.ë?nÛVø¾'Û?ç}ÿÝ~ã?H o;_x0019_ã?³Äù³ÔðÞ?ïîÄç?{¢¥Rá?l0_x000F_&amp;7à?±©è_x0017_çá?:A_x0018_Tà?ïCLSüPÛ?6¬_x000E_×æ&amp;á?.ÕÓR5Óä?_x0004_þ}s!ä?å+­·Þ?þuÊ_x000E_qã?t_x001E_4ìmyå?v¥q1Àã?F_x001E_Ý/á?Êåa_x0008_5á?s_x0002__x0016__x0015_d_x0005_ã?x·äî&lt;-à?sÙ|ã?~"_x0019_E£Áæ?½.þÇ×_x0002_è?æË¹À_x0018_Gâ?hüg	ÿÐ?}Ù	Íóç?biðA¥Zß?r_x0001__x0002_ØÊQå?_x0001__x0003_/ÊBímÓç?6Án¼¾éä?Ík©B!á?¤úüjcÙ?¡¤zj­Ù?OÇO·2_x000B_ã?k°îåà?îà_x0014_&amp;Íß?®_x0002_ÃãÔ?ó÷8#3uå?8f8¶}ºß?s_x000E_!%xç?v®¥_x0002_VÉÔ?Æ¹Ø/é?_x001F_eS¥¾ä?2Æ_x000D_=0Öæ?U&lt;7ÇÅá?d'Í+6Hå?$Ð¬Ý?ÛÈ*_x0005_±qÚ?ú9_x0007_rühÚ?ü|Ó¶9æ?f-=¤U¿ã?lþ'_x001D_¸°å?5Ôñ*zß?_x0003_i$üÌùã?ñÑ/æâ?-_x000C_K_x000D_I_x001E_á?&gt;Ù8Oc_x001E_Ø?k_x001D_,ùÀà?jÉ\_u_x001B_ä?£D¤_x0001__x0002_´Þà?_x0001_Iìè._x0006_ã?0s(%úç?ê~_x001F_½ë?¯_x0011_õÅZ³Ø?ï|³ÒÑ?º?¶è"æ?uâ¢ã7Hã?|×Å«á?´}6i_x0016_\ã?ØÿòÝä?YVMºß?þÛð=Cä?£QÞV.à?æ6ú¥;Ùã?}AkÉÛá?p:{6YMá?_Vø¨ø&amp;ß?K§ú$_x0007_êã?&amp;d¢H@ë?¯ÜFéósá?&gt;þoÝÍ×?ÙöåoAxà?ÆÐ½_x0008_¬aà?Ëªj_x0005__x0007_Tç?^ãJ_x001D_å?&amp;6áÀ_x000B_Xä?©CljHoà?nZ9Ù?{¡_x000B_ÊZ_x0012_ã?(§¡¨¶_x0002_ß?å9Û«V»å?_x0001__x0003_&amp;%?	K_x000E_å?ëVÈ×ó_x0004_ß?b _x0012_ù!Áã?$ß8Iå?é-Ú=²0ä?eÑÀO¸ã?_x0010_?_x001C_ªxvâ?CUYV©fÞ?yÓo?XTÜ?[Ô,ti»ã?°_x0016_äå?à?_x000F_	ÀB»à?ÙT_x0001__3_x0002_ä?_ÈlêbPã?_x0002_Õm¯à?bêlÞLgë?ÕFð_x000C_Aöè?¤k_x0013_Ò2Ø?&amp;`KF¬à?®_x0016__x001C_Âã?Å¡·*®ä?~¦_x0016_ó_x0007__x000E_ã?ðÇOÕ_x0015_è?dk&amp;yÅ ë?jbTÙ?P_x001B_Ì³ãà?Vi¤_x0007_uDß?Írõ_x001F_-¾Ù?UC_x0017_u&gt;ç?rlÌGÀå?Ö¦Ý3Ä½ä?t°$¨_x0002__x0003_^tà?_x000C__x0001_A&amp;á?ÉÒ£¥¹á?VÜ|_x0007_è?Ö©_x001C_ç_x000E_ê?s_x0017_Ëê_x0014_Oâ?@Q_x0015_g_x0006_æ?AÏ¿ày²ä?g×_x0019__x000C_xá?õçX1á?À_x0014__x0015_ zùÌ?ÔÜ1ÁÓDä?$_x000F_çÑÉ à?ÝÅ8ã?O¼_x001D_Ó ã?wÞeX2å?k_x0012_©ïýªä?ÇIH&gt;Ý?ñnd_x0019_8¯ä?×z7_x0002_à?ê®C_x001C_â?_x001D__x0006_éâ_x000D__x001F_æ?næeõà?wþh_x001A_)ß?_x0016_z¹t@ä?lD_x0001_{íÜ?Â©²Ð©(é?Ãpñ(±gà?Ý_x0013__x001C_i	ä?_x001A_þÇöð¼â?!4_x0014_»ã?èúR¨+æ?_x0002__x0003_ö×ÂÓhùá?gã­!¼×Ü?_x0002_ðª_x0011__x001A_Ø?Öó=_x001B_*nä?qIWÞ_x0011_PÜ?Ânk_x000E_#å?_x0001_L¿!x_x0006_ç?,_x000F_!õ¿YÚ?_x0013__x000B_ø_x000B_qâ?ÿ_x0008_Q¾Ý?j¤ôðXÝä?µr~h\&amp;å?Ù|GWíIâ?_x000D_åE_x001D__x001F_à?_x0013_6cøá?¨]+ÆÖ?Nv_x0013_¤_x0010_:å?lîÅ_x0004_à?Î_x0018_hÀéÛå?_x0006_óÜYúUâ?(_x0005_5ýÝ?-ÖwÀVá?¿®F_x001D_òà?Ùµ¥x æ?_x0005_Xä?V.ø_x0007_.å?;_x001C_Ä_x000B_¼Ú?Ôy*É_x0005_xé?·i3_x0011_ñ¥â?_x000D__x0007__x0003_ Ý³è?*¡_x0017_=_x0008__x0014_ç?ýGM_x0004__x0005__x0010_Iá?ºµÀ94{â?_x0014_ºðá?Ë_x0018_À_x001B_Mà?{o+|_x0010_ã?Õ_x000D_]8¿è?â_x0018_çy ê?F_x001E_8_x001C_u¯á?áÑþR9å? )Á}Râ?Ù|{W¤Õ?{RÑ¤áé?H/_x0011_kìä?yJÁ_x0008_éâ?XLb?pì?_x0014_9F_x0008_Ræ?_x0018_þpS_x0013_â?ïÏ_x0012_¿å?çp_x0003_¬NSß?YdûýCã?¨_x000F_Þy_x0014_Ø?±ô)Û?ä?ô¹¯h)JÛ?_p_x0001_vr\ç?_x0002_³Ï©åá?Ä9ír6Êé?äèn_x0010_Fyâ?Åw4_x001C_Þ_x0017_á?Ð7u`b}æ?@Âq_x0004_¦Ý?a_x000D_¶ÿ3_x0002_à?üZ¶¤Ô?</t>
  </si>
  <si>
    <t>42aa096f356222f79ceaa596bbd9633e_x0004__x0005_`Xª2_x0010_wæ?MÄÖú}_x0008_ã?_x000C_ìÂzÇà?êmÄ:Ëûà?¯qáHFÆà?p_x0002_ð:ªÄã?®{7ØãÖ?lÁ_x000B_l_x000D_Qä?[_x0003_PïÃnç?Ä'·´ìà?5_x001F_ÀÒ_x001C_ä?Bg:xÌá?¢LkdW*Ø?_x001E_¸æÇâ?|n_x001C_Ìmâ?H_x0010_í2¿Òå?É_x000B__x001C_Ò&gt;é?Ô}Íô¿Ü?UÅ &amp;¡&gt;æ?Æ)J_x0008_¤Iè?áíBþ|å?a´yaÜäá?ê&gt;¨ÕÖ á?0ãoÊqÃÚ?_x001C_¹ì´Ó_x001C_â?ÓnÀ`Fá?èp_x0001_2Î?6tRF±ã?;ï«øç?_x0001_P\©zaÖ?÷ ±Ùôè?½ék_x0001__x0002_gßå?¢ÀñÙ*?Û?8XAa4:ê?óÝ&amp;¸Uæ?Ó_x0008__x0005_ÂáBá?ät@Ýüâ?@¢HiLå?Cs_x0006_ÕP"å?¨ã#C×ß? òé§øúÛ?(ø_x0012__jÛ?;Ü_x0018__x0006_Âà?äh@Ý?§Á6ý¾ùà?kFM_x0007_/ä?k%:ø¯_x0003_æ?-ó_x0010_yíè?T"_x0019_ã?¡ýÏh1â?ÿ_x001C_PxüÙ?DËPh Ïä?_x0011_XtãÞBã?¨ÁC_x000C_	"á?ï-ÜjÞ?2ÅS¢ºã?+_x0007_i¡â?z/Z!3Àá?ÞÐÛùdvØ?¾¯¤ßfæ?]`¤_x0012_uæ?Ö$~í3£ç?Í°+_x001A_êÇæ?_x0002__x0004_n_x0001_l"rà?áâÓê~_x0014_â?Oá'¿ß?ÍTWVá?ºõKÖä?Èß-Ø)è?_x0012_Ñá;Ø#æ?ôvg#Næ?@:H_Îá?ôß.?Íà?ôuåÆDËå?nUc_x001D_l¯ã?{ò¸Ù?ôÁr_x0010_á?Ý¢cÊ_x0017_Ïà?oÃ_x0003_ÚEÑá?õ_x001B__x0006_³Aàâ?5Ò7_x0007_ôýâ?;_x0012_ôaiã?X_x0011_-c&lt;ºÜ?%;Ø·Ú¼ã?^ð¶ÖÂæ?+ý_x0006_*è?IHÓy_x001E_å?¢õãx.;â?6*s'Ö?§Ö4~&amp;ä?êoë¦Iß?í8´ærã?ùª_x0011_ç?âÙñG:á?+ð_x0016__x0001__x0006_Í½ã?ï_x000C__x000C_®á?Ç¨_x0012_Êiöä?áKçDè?F~¨Î_x000B_à?_x001E__x0004_M¾×?_x0018_¾obá?_x0006_¤Wº]Ó?zçèõÿêå?ÔVp/¯ã?íc}o~kä?ôEÇ¶à?¹Ü[&lt;_x0002_8é?I`_x0005_¨_x000E_å?xÑ¬ÖPâ?Gü_x0014_CÒá?Æ!Aù¾t×?­_x0003_¢&lt;ä?©@*í{lã?_x0016__´õ!Þè?\ºùk_x000C_à?J}&lt;¾ÀÓ×?Ö%ö¥_x0015_×?k^ÎËE³á?_x0003_ï_x0003_rÒç?D²Rp_x0004__x001E_ã?_x000C_VÙê!Ú?jÖ/)ìjÙ?	×¿ô&gt;à?à±_x000D_KÈ:ß?ßë¾­^å?[½×â?_x0003__x0006_¼_x0010_º¥i_x001C_ç?oÓÌÒ#à?!)n_x0001_A¶æ?Jm¶Û`	å?()º1Ø?Gû_x0004_ã?ÞX_x0015_B\.Ý?0$û¯ç?nFÄ_x001F_aä?ºG¹û_x0015_Bá?%ïò_x000E_å?°ô¶j,â?ÐoZä_x001A_'í?pÛs_x0007_°å?#kà_x0019_Ðnë?_x0019_Á&amp;×1é?UÝ(ÓÐç?8ù_x0018_4Õã?ô0+ÞÉâ?N0rp§®Ü?[rO_x001A_Tæ?àå^ã?Z$_x0014_Bsã?Õl!R¢å?ß)X×_x0002_ß?Rþ_x000B_áXJæ?¬Q·ÞRà?8_x0005_ÙÛ?¨ ¿nâ?Ú_x001F_¦/_x000D_å?dIöÔå]ê?ã_x0012_D_x0001__x0002_´è?Ç:ä2}Íá?3UEËá?Ç³Qp_x0006_á?SG|zê?&lt;_x0010_/ÃÔç? v_x0007_Î_x0013_íæ?xû¶áeä?á_x001F_ò~ÔÏâ?pü_x0003_1ä?K¡^ùå?_x001F_ÑØÅ_x0007_~Ý?)HÖE¥ä?=Eu_x0012_zÂæ?s¨7r_x0002_òâ?õ§Ì@_x0019_ë?_x0014_L_x0008_è_x0010_êÜ?ª_x0004_¼þá?_x0002_µ!¸¥]Þ?òkÎpvÞ? qHRæ?Ò$Àó«SÝ?_x0006_òæÇ{æ?bÄb¼©sæ?îî_x0002_²ÁÞ?É-Ù(Cà?É03bã?È&lt;"W'å?ÜÞßËM&lt;æ?2ÊÁ]--ç?tZßóá?·=£7ðä?_x0006_	Z(_x0005_H_x0016_â?-_x0006_±¨_x0014_é?ÅÄÂì ä?Q8×__x000B_ã?T_x001F_»×_x001B_tå?I¢å°_x0019_ß?Ï5ìoöqê?H =q_x001A_â?üìRÔé?DRÿ_x0016_ã?uÓ_x0006_Ý¿Hç?V¦X¬\ëâ?)©Ãp´&lt;â?»T_x0003_­!Àç??q_x001C_=ÚÖä?·Á|,_x001E_Ðæ?-_x001C_f_x0007_Âûà?d§rhTOç?ÿª_x0010_êß?ÎÓ_x0004__x000B_/æ?£Nµ,ÑÙ?¬{/s_x0002_ß?U¬V}_x000F_Þ?¾bâã?ÍzhÏpâ?_x000F_õ\+sâ?_x0014__x0008_±ÑÌ2å?_x0019__x0015_$Dà?:Ø××q_x0012_ä?lù° ¢ã?`%_x0005_7ã?÷_x0001_ó3_x0001__x0003_;·æ?_x0006_4+_x0001__x0016_ìÞ?y_x0004_H_x0014_òÓ?gúË;ã?$ókå³å?_x0017_­³rõJå?ûj_x0014_w`n×?:cè²9zä?¦×_x0016_Y_x001E_â?2kÁþæðå?VX_x0016_{ùâ?ôÃP_x0004_)è?_x000C_Ê0m _x0003_é?¡cØ{á?ôª\p_x0008_Ðã?Ü0ù@R_x0002_ã?Õ_x001D_ÑøÞ?æ$Äú´vá?Q__x0007_ò`â?PÅ	xãç?[_x0010_P-/9Þ?åªÉé½~ä?_x0008_~#øg_x0004_ä?XÀ¼iù0á?_x0003__@0à?¨áw|]â?YñÁísËã?è_x0008_ºµCÁà?±_x0003_UxãFã?)\«®ÖLä?ßSo0³_x0006_å?)_x000D_~µ&amp;é?_x0001__x0002_gÎnD_x000F_ä?þÿXêËÏà?Ä=è ¯ì?#¹%óië?pkãy|_x000C_ã?ñ_x0017_°¼_x000F_BÜ?d³_x0006_êFTã?®n­§|KÚ?~w_x0002_4:â?¨\4Y\ä?_x0003__x001C_Ñ_x000E_ã?S&lt;BìduÞ?hV*fÏlÝ?µß`Tªçã?U_x001B_AdMæ?4¶Àmå?èÍÒÇ_x0002__x0019_å?· R¤3¸é?&amp;ó'±Áä?_x001B_û©?úä?´÷ªi7_x0011_â?v`åñ_x0018_Qâ?@&gt;s9cvà?Ïg(ÌíÚ? Ê&gt;Ãåsß?vµ°_x0014_°®â?_x0012_ºB|ãüí?ù,_x0010_Â^æ?L)gÎ¶ç?ôÊKoò©â?_x0001_U$Îâ? *U_x0003__x0004_3jä?ö3Ú#ç?&amp;þ"_x0017_eè??A9_x0003_Åå?þ|½8|â?W'_x0001_¶ëà?â_x0014_©kÆÜ?_x001F_	©_x0014_ð?¨i®-(å?ör°B¹½å?,×"ãá?ÄÎz¬!Ý?O_x0002_Úú_x001A_dã?$ö+Ôçî?ôÑ_x0012_°¡YÙ?rùD_x0016_Ë_x0011_æ?©­Ú\_x001B__x0010_à?p¹VåÈå?æF_x0017_ÀIæè?_x0002_Ì§iëýÖ?ELC_x001C_ç?ætÞ8~ç?cöwL¸ïà?ÜîV­_x000E_á??þ%ß!à?«,Ê·tÕä?B&gt;í^¨ãä?&lt;|óW×?2î&amp;i_x0012_Óá?gÎt¿z_x001A_â?äFlµUµá?ÄôXÖ¹_x0010_Ú?_x0001__x0003_ºFªqÞ&lt;Û?lØ_x001D_Ý©êê?®·ÒZAë?øXÓ_x0002_Û{è?QGE_x001A_}å?_x000C_}fnÆÞ?_x0016_1ò£È;Ü?cù_x0019_&amp;£Wâ?Bì´_x0008_ä?,`{_x0014_CUä?ÀPCÇ_x001D_Ú?ô`B¨Óâ?_x0001_¦CG¨­â?aä\Oê?n	¼,À#ê?ØS®"hµç?¨K_x0017_Âykå?¡c¢¼Ìç?gà_x001D_ùÞè?_x001E_6±y¼æ?Z©RçÇå?e¸_x000D_åÓÝ?[t¨ù_x001B_Aæ?_x0016_ÆA¥ùÐâ?ª5ë*à?9%7¶÷ºå?ÆLe¢ó_x0016_æ?S'$I_x0002_Må? _x0011_sáàÝ?¤½¬Y÷°å?ÌÔrZá¹â?«{_x0004__x0006_jfã?îäù·0eá?jüC0â×?¤ /8%,ã?¸$¡÷vÀÜ?Ð¨_x000E_Áß?Ù¦_x001A_ê#á?©3ipç?xÍõ%ÚUà?0å_x000E__x0014_ê?_x001B_­4+¤ß?àw°[å??V_x001C__x0002_ÏÍÛ?¨Hïå?Í?}Ô-Dß?}_x000F_}ªåå?tÌp&lt;Þâ?àày_x0011_î?&lt;ktä_x001A__x0019_ç?4J_x0006_äUÄä?´â'z_x0015_3æ?©5¢]}Ú?2c_x0012_Ò¿ã?_x0013_Jàm÷à?ü_x0003_^$×rÞ?æ)Ûêæ?àTl'Tæ?&lt;Bþµ³à?L1_x0001_K_x001D_ã?¾$°Îõaß?äãwC._x0005_æ?)2Ô+Lßá?_x0001__x0003_µ_x0014_ñgà?àóÙ_x000D_dûâ? T_x0003_Pâ?äkÌÿæ?î_x0018_Æ¼b/á?_x0006_ÆXÛïà?_x0019_rÓÂåä?|ìÐv*å?*­ìh{@ç?Ñ_x0011_`l_x001F_³ß?3ë_x000C_eçMê?r×ÄPQá?tkXhä?ZcØjýýÜ?4øå#$å?Âà_x0007_!ÙÄä?blá_x0018__x0018_æ?t_x001D__x001E_ÁöÄÜ?Kß`µRvã?¸ùÍ}¡á?RÏ_x000D_Åå?^tNÄÅã?ö³_x0002_1_x001F_ç?þ£21á?3Y_x000D_ã«_x0004_ã?ª÷_x0005_ÿØç?p_x0011_KþÊ_x0013_Ø?ÀÅ_x0015_iá?Eá³_x0014_½á?&lt;ü_x001A_ÖéÞÖ?!%_x0016_F_x0007_ã?3 _x0013_9_x0001__x0002_ø_x0011_ç?xí½ço_x001B_à?C.Ï	ÜÏä?xµ¦ôöúå?7Öo4p_x001C_é?ZøcA­â?*¬åBÚà?úüÄA_x0019_è?ZAc]lbã?ìg'¿hêì?·_x001C_SPÅå?à=·­§ä?äV8ÄÙ? ¿º¦_x000D_3é?8MiBùÜ?®tÃ2	ä?¯=0§_x0001_ß?Æð½÷­Uä?W¦Ó7_x0019__x0004_æ?åð._x000B_Çâ?ÁîÉkà?¶bç_x0002_.æá?Ãöô_x0011_õ´à?BÛ:©_x000E_Ôå?=_x000E_2zÚfà?Üò¯Ä:ã?X[Ö¹¼ä?"Ýö³ã?¤_x0008_uÿ#å?VFÛuØ?òï_x001C_o4à?oZ_x0007_Û¼Óá?_x0001__x0002_ôrjøécÞ?Þ&lt;]H5ã?ª&amp;eiÞ1å?µ1.OGä?_x000C_ª~³â?´Ò&lt;®&gt;Ý?tß_x0013_BçÞä?Y(iÃã?ï¤«Eîæ?û®Ba&amp;*é?h7H_x0016_E)ã?ï°}å4ß?àç}ºmß?ï'æ¬Ø?heÑ	Yã?jkøeWã?s{OPeç?¹1ê¡*Èå?_x0001_$ñÒç?Öêý_x000E_¸ä?_x000F_ã:Ì_x0008_¦ç?Ë	~ùvá?¬^.c¿â?_x0004_ue(ä¸à?æ.¶³^Tà?vI_x000C_Ùü=ç?&lt;#Ðù~Là?_x001C_(µé'å?'Æ©?_5ß?Ùi¥'ç?_x0018_úbu_x0018_å?_x000C_Íêz_x0003__x0004_»å?Aû¾kÑ´ä?ûuW^´.æ?Ñô£~¥Çâ?0Ð~õ¢å?=Ö~$a²ã?ÌÙ	_x001E_ºà?JáôI¶bÞ?_x000C_&gt;_x001D_=gß?_x0002_Íé_x0014_=é?_x001A_uFÅá?u]tã?X_x0016_véú{â?rK_x0014_ìWâ?¡~_x0006_ m_x0018_à?Ý×Q ¢lç?åø¯Õ´ß?ÆSyBá?#ûäb_x0001_Ú?½mLUã?uÔÎlWà?(©_x000B_mÆ5à?ÖI}sãã?ïZ^_x0005_Jzà?_x001D__x0010_õ±´_å?ÃF_x0003_k2ã?Ä4ÓwÛ?¤IÄ&lt;_x0018_#è?­_x0013_ì_x001C_¯á?mæf3Jå?4Þ)_x001E_xÜé?_x000E_!½G¾ä?_x0002__x0003_×5ÞÑNâ?òl_x001C_¶ Û?GPÛ1Ýá?±fë_x0017_ªã?+_x0018_h_x0017_Kä?´üñå0Iå?ì7_x001D_{ÚÞà?ñ&amp;s$fCæ?'rCiÈë?v_x001F_ª½7iç?äÝ9þµã?_x000B_Èµ_ôâ?IöN¶Áã?_x0018_[·¶÷ÉÖ?*@ 9èä?ýUÓåë©ã?ÃR_x0008_ã?ä_x0014_`ù!ä?NýÏÀí_x0001_ã?+_x001B__x000F__x0011_9ã?Ó¼NùYç?_x0001_¼æè¬_è?_x0007_8_x0015_½4¤å?w_x0012_É1÷Gá?_x000D__x0014_Ã=_x001B_Ü?_x001F__x0001_cO_x0015_â?r$1Æ1è?_x001D__x000F_²_x0013_æ?Àd6DÏÛ?­$vFËÞ?}·~sýûä?þ,µ_x0006_	1¤ã?_x001D_Õß?$c_x001B_P_x0003__x0002_á?CÔ¢èªå?_x001F_Î&gt;æ?_x0017_v_x0001_2Gqá?CjkãÂØê?Xw_x0013_X ä?çå5Tê?2Àî0(ä?%'2WT®ã?_x0019__x0004_.É_x001E__x0007_á? ½P£_x000E_ã?-ÅZ$2å?º%a5_x0010_ã?Ø¤Å_x001B_ÃÏ?_x0010_ü3Ó¾ã?)Ò®sdà?óê¢_x001C_o&lt;ã?_x0001_¾¡ñò¾ã?_x001E_xwÇ'ç?_x0006_±¶§_x0019_%á?p_x0019_b/Ü?­s½ÕS«ä?Ì½t&amp;Kå?õ×¢iÁã?1ç_x0010_Æ×?_x0005__x0008_5)Óå?¤ÁFFä?^²vÅ¿oï?"R_x0007_'_x0017_è?h_x0010_Éi_x0019__x0019_æ?_x0003__x0005_)ìk$Ô?K.=t-ä?_x001C_ô5Y|_x001B_Þ?Bâã9?6Ü?ø²_x0013_`_x0013_ç?ûKé_x000B__x0004_Zã?RQÆ8¥Ü?³_x000D_¦áGâ?f¥:øå?3Où_x0017_/_x0006_×?ÖÎ6p-,ä?Â_x001E_/­R¦ã?¡AíÊjÜã?_x0002_Ç»ßQä?®júé_x0015_-ä? ÔÛ_x0007_É_x0013_Ü?4ß¸_x000C_^pâ?o©ñóè?wâ¡Ïí_x0008_æ?LÑ_x0001__x0006__x0015_±Þ?0ñª$*Þ?»¨«:W¨à?¢_x001E_MÍ9²â?ËÝê_x000B_ûÄæ?_~Ým[Ô?\}_x0010__x000C_Ö«ã?½ï_x0006_/á?8:à¡ÓWæ?ÚÝÝÆÕ1á?\&amp;Voìuç?8_x000F_¥há?#J²1_x0002__x0003_¹:á?_x0011__x0008_ÄÜâ?_x001F_µS9$_x0004_é?ËnQ¿ÿã?¢Î5_x000F__x001B__x000F_æ?f_jgð/è?ËÏº&gt;ìâ?¦¦â£Éç?²Àò§-?â?4v §Ù_x0001_Û?-¶¥·Éâ?Ôð_x0008__x0002_Fì?|ü&amp;_x001A__x0003_þã?Í_x001F_zZåã?Åub_x0001_k­ä?®_x000E_ò_x0018__®è?æÈmjå?íÌVØ_x001E_ã?:`I_x0016_Zqé?_x000F_ô_x0010__x000B__x0014_Êá?N«_x001F_§J¦å?)È³8Ýç?^_x0011_íJ´à?&gt;=¶áÿXã?=Ãæu_x0019_ã?¢©l_x0012_§å?ÔúO1Wºá?}~mÊÞæ?å_x0015_«¤wæ?¡òW(5è?÷5ã._x001A_Vç?Ü4×ÑFÅà?_x0001__x0002_³_x001D_Ueâ?'w­è­å?tó¥ü®,ä?¡ÆÔi=Ý?1÷{V@Wâ?/_x0012_ÉªØé?áäo_x000B_C'â?Ø¢ï!ì?_x001A_ rÃÀä?ê_x000B_Ûðâ?v`_x001C_VÀ!ã?_x001B_*&amp;Ýµâ?_x000D_(P'Tß?_x000C_.±NK_x0014_è?þÅ_x001E_Ì§Ñã?_x0011_ýÐ¡,ã?`ÊÓ¬k$Þ?Ð_x001D_÷_x001E_£`á?Ü­à?_x0017_&lt;³ÎÍ_x0003_ä?!|_x0014_ëáÜ?¹¼öBxïå?AeRàûÝ?¨®_x001F_È&amp;æ?°¢àð½.â?_x0014_ãë¾Bå?Ü)_x0004_=fà?/ÈBC_x001D_±á?_x0017_èþu+ç?´*Ã¥_x001D_à?F²Ê9ã?|ÉGñ_x0005__x0006_Ká?_x0004_¸|ªs~ä?³5ô¥i¡ã?6Á_x0015_õåÓç?DA°÷K¼å?ÈégêKcä?_x000F_ås¬ÃÇå?Ú_x000C_Ïcsã?á_x0002__x000E_¹½&amp;Ú?%w5_x000E_L_x001B_æ?Û	_x001F_Ãlä?¨½&lt;ßÌà?Vo_x0005_ØRå?aëìòö8ä?nøød¾á?2$H_x0011_Vá?_x001A_Js_x0014_µ_x000E_à?]´æB)é?Âï¥jÖ·â?Éqcüç?©÷¼Õ"!â?x_x001F_Fk0{Ý?`_x0013__x0017_aùºÊ?Ú_x0001_@ôØZâ?Â_x0015_yLá?|Ñ_x0003_ö°òä?ØÚûÆ_x000B_ýä?0ô_x0018_)¹Zá?_x000F_ý^ïÇáß?5(Á58ä?B{F)º%ë?îÿQZw]é?_x0001__x0002_pÑ_x0014__x000C_:rÜ?÷a@ÂüÞ?_x0018_ÜÇãâ?­ö¿(ï?³¨¯6zªå?H×öÝ\ã?¥â·lè?ä"j\ëå?×eö9_x0015_å?#fÆ]ÈGé?8_x0005__x0004_=^è?é_x0013_ª_x0001_{å?È\&lt;o_x0001_FÜ?p_x0006__x0019_ ô=á?|_x0017_väÞ?z_x0013__x0002_ÿèç?_x000E_©«ðÀä?,añöê_x000E_ä?ø§Ixæ?q´_x001C_J¨ã?_x000D__x0004_·7jâ?Y¯É_x0015_7_x0005_Ö?_x000E__x0014_Ãæaà?ÇÐÔ[ª¦ã?Û¤ø£N_x0008_æ?Ô/p3ã?è­_x001C_XPcà?3Ë_x0015_5_x0014_ä?_x0012_«99¨ç?Ëåfúèà?k&amp;hVåAá?_x0016_ì®!_x0002__x0004__x0010_ Ú?_x0001_7ÁX_x0011_åã?øåäHâ?ì_x0018_%K_x0001_)ã?_x0007_ÎcCÏyç?ö_x001E_MLâ?Ê¼(U-å?¿,R_x0008_;jç?È_x0005_«Bá?&gt;4Lfcïç?£Q*_x0010_&gt;xå?í«Ã2_x000D_á?tM_uÊà?£V_x0012_Z7ä?Âz Õ	ûß?ÈZò|ß?§_x0018_ZBVÄÞ?¢{Áå¯æ?epì:µìç?6©_x0011_@cí?¹X_x001C_TXvè?5yZâ?TÅ-åÉã?D·­iä?$òà?Ê¦JC²¢ã?_x0002_ã.vÆÖâ?xÙ_x0002_(Ø?¹£½ó_x0003_üâ?{@aH_x0003_ê?8_x001F_×_x0017_ýâ?ºW*h3[Û?_x0001__x0002_×H_x000F_2_±Ü?_ÞOÊÛä?à'}: ç?e_x0008_^TÍå?i&gt;-2fÍå?Z¦ÿ'á?ÂO=ä_x0017_â?/ÜKFká?8Kbzæ?;á´è-ëå?4:d_x0001_í_x0006_ä?f-¹2ä?ÎÀ§'ö_Ý?_x0002_µ_x001A_`V¥Þ?AÜú_x001C__x001F_á?ömeÇæ_x000D_ã?=÷ç»Òw×?]$·ËÕCÛ?òwm¶; è?¯ÜðªÂê?_x0008_SzÇ­ê?àbw_x0016_Ý_x000B_å?KºÝûæ?¶¸uT	/Þ?:å_x0001_æóhê?\J_x0012_Ìúà?`~	_Àæ?ÿozyæ?_x0002__x000F_Ü#G_x000B_à?_ô_x0013_Tìoä?lÎ _x0004__x000E_²æ?U_x0002_r¤_x0001__x0004_p¸á?Æ©=K@ß?=`,v¦ã?²ª_x0014_7pà?]wû«ê_x0002_Ý?_x0001_W~ÿ-è?iP½®]ê?pîz»ûã?vÓÏÅVà?pð&gt;uÍFè?sCu&amp;ä?_x0003_þÓ7á?´7'_x001F_*Ú?_´éù@jà?_x0002_	î«D«á?îÉ4_ß"ã?@ëÛévÝß?pùÇÙ_x0018_ä?¸ÿ)Þ¹Ü?Å:Îä8Ná?Û¨=ÔzÞ?5Ó¿ä?øò_x001C_ëiã?â_x0011_ëp¯Þ?ÛKq	­ß?_x0004_Û°5åáá?Ãî_x0007__x000C_1ã? ¤_x0005__?_x0001_Ü?o«­;eä?eÐV,4_x0012_é?º(ÙxCå?_x0005_¬BX_x0012_ä?_x0001__x0003__x0007__x0017__x0017_ð×_x000B_æ?îÏ¼º%¼ã?î|_x0006__x0001_¡ã? À&amp;	zä?ùMTQÃ_x000C_é?k¾&amp;iT_x000B_á?$=%Zéä?$î+¹cÕ?LT¼[_x0019_â?g £ÍÝ?Úé;BMÊâ?¤m&gt;Õd_x0004_ã?ßo9¡	jæ?Ï¼_x0008_Ól_x0014_ç?êF_x0002_ÌæÜ?nC×Áìæ?ÂLºW|è?ììÏöWÚç?_x001D_p·_x000B_Ôå?_x0019_Èµ Øã?0dyÍ~æ?äKÊZh'å?QZø_x0002_-å?_x0001_âFÃ.9ä?_x000C_íXl­_x0004_Þ?T~_x0018_EW_x0017_Ð?»Ö&gt;l¶àå?8¢/Nn¶ä?S£_x000E_Þ?_x0001_J¿øà?ÉÓÚ-Äç?_x0006_rdá_x0004__x0005__x000D_¦â?-_x001B_¸¹ªâ?_x000E_	7©Ú?E(Û[LÙ?Pµ_x0001_´xà?õ_x000F_gÅ_x0011_ã?:ëS_x000F_|Ý?öxw¸*Mé?_x0003__x001F__x0002_tSÅã?õ=à§_x0014__x0005_á?ÐÙe÷Þ?7uö4Ãâá?ZìGÓã?¨îÈe¡à?ú9«¿×úÚ?î×fã¦â?uº_x0007_JLå?==Oqæ?ëk8Xùææ?û«JË96è?ÏÏ%ñ¥â?ã_x000D_0÷â?.D_x000F_Èæ¿á?ãÕi×¿Sê?¡­¦í?ß²Ó*¨ß?lRÜ øâß?Ó³+8_x001C_$ã?ªæÛË_x001C_Ý?¶0ë_x0017_ÓÌå?ìv²Ð_x0014_à?ÃqAjß?_x0001__x0003_xò(_x0015__x0017_å?6¥ýøïå?Ìæ_x001F_²4Ðå?Ú3ãí»ÃÙ?f_x0003_^.cõä?ÜrÚ_x000B_Ý_x0003_ã?_x0003_ ö]aaè?KB_x001A_lðCã?_x000F_òEõK¶á?q;×É¨_x0007_Ú?_x001C_âÓ_x0013_q_x0006_à?ÊDÍñ5´Ù?oÆÄ¢_x0013_Xâ?"_x001C_uÞëÚ?£Â_x0014_avrà?BJ­@h×?{â¼vØä?_x0010_ÃaN_x0008_íã?_x0012_¿r\Mß?zThT_x0012_â?ÔnO·«à?ß9ñû&gt;_x0002_â?k_x0012_À_x0010_ÁËç?Ês_x001A_§ëé?¯gÀÒ?_x000D_å?-òr2\Pá?òuH!l	á?@l¿Ö¥-â?_x0016_ì0QÞ_x000D_å?_x0008_ âR#ä?Wó·'jå?¼Úç_x0001__x0002_ûã?Â!DiÝ?êuFsç?XlðÌæ?eû$1Û?_x001C_¬Å_x0001_é?@|Ï½Þä?_x0008_R_x0008_bbiç?T'%_x0018_þ*ç?ö±¶_x0008_a¯â?_x000E_1_x0008_1.Éá? Oáð­ç?õY_x000D_wß?:Ö¿ÌTpá?÷d£_x000D_óEä?ï0ó_x001F_æ_x0015_à?Q»Ü^_x0016_Éà?òS|ì¬oÛ?NâHØûÙ?f_x0019_ø³îß?_x0016_Umdl'ã?ÝeXzJ3ç?Üú&amp;_x0008_Iè?ø_¦ý¾å?_x000C_o_x0008_à?ÓÉv¬2ä?ê_x001B_hÜá? fÍ{8å?*%ó·NáÚ?}L_x001A_êÐcä?Fä_x0006_Õ_x0006_ã?"ÄÞÑFÐà?_x0005__x0006_J¢¶BË_x0006_á?¢\²®_x0011_Ü?Asñ_x0006__x001C_jã?:5Ñ|Þõ×?ÿµÈÞíÖ?Ý¢_x001E_bæ?=GÉTå^à?¡_x0003_x5ã?xÕ±BÝá?öX2_x0001_0_x0003_ä?¼Ûétéà?ìN_x0013_è}cÖ?C_x0002_lÂ±á?o_x0003_:âèµà?6î§»¶è?Jî_x0019__x0019_C0æ?ûô_x001F_n®_x0012_é?RHcïº¿é?Y_x0005__x0017_vë?Æ¤r-f0ë?*½à?Mä?kØ»7Xâ?ÑÜeô³ëß?_x0002_Øî4#_x0014_â?_x000D_°d×_x0007_°Ý?Öìæ?_x0004_v&lt;²©ºå?ATH¡_x0007_ä?_x000D__x0007_¬õbóå?|_x0018_ÃH6â?_x000C_~Õ_x0004_ä?Ø_x001A_&gt;_x0001__x0002__x000B_@è?î_x0001__x001E_á?_x001D_uþáÎúá?Yì%m _x000B_é?:ÎùI°Õ?ñ¯/¼_x0001_å?/þìGÎÞ?×92¥tÉã?U_x001D_«ãçß?ÚB¸Ñ¶Ïå?g%_x0005__x0006_tà?kíé_x001C_8_x0018_á?ì_x0003__x000D_ÌMå?\|k!1ê?v·_x0008_ÂE¿â?¶äÁ/ÿã?Iéi_x0012_Þ?ðË2_x000C_4å?ßÂ_x001E_°RÛ?+Ã]÷då?_x0003_OväÙ â?_x000C_	ÏîÄä?:"­Ê7å?æjàAq¤à?Ó+ªzé?_x0015_ _x0002_%Té?Vr_x0005_ê?üx@Ösè?c_èGYá?YqÉ_x0013_c_x000C_è?Ä&lt; _x001F_ð×è?"_x0011_ÆÄ"_x0007_Ú?_x0003__x0005_&lt;6Ñaýá?_x0012_ÆOÇÝ_x0012_å?×]x{&amp;Ù?Ñîc¯nâ?UhqJ2ä?2"t_x0002_ ä?KÕr_x0013_w+æ?ø_x0001_ä_x001A_Vá?ø¨ç@â?%ú¸,¯ä?_x000B_5UÝ_x0001_ã?_x0004_ªx/8/Û?_x0011_d_x001E__x0002_¥ä?}_x0019_°üÊõã?àçÒøOæ?[ÒùO_x001F_à?ñõl8u]ã?¨´bE{iß?yh»´Eà?S¿«â¾Àã?ÍÀ [ViÜ?óWJ	å?äó­øTä?_x0019_ º/õìâ?ù«ò}ôä?¹¨$_x001A_é?_x001E_¡#Ïå?_x001B_^vå_x001F_æ?j_x0013__x000E_Øã?!õt'¤Cà?diL_x0005_å_x0014_á? ÙY_x0001__x0002__x001B_xÙ?ÊO_x000C_Þèâ?g_x000E_ÛuVëç?+^Àõ_x0006_^Õ?FoÍM_x0006_Ý?¢ö?_x0004_ÁÛ?}Ñy_x0013_ïê?ÇXÚu¿|á?Ì_x0004_~Ñ'â?©Þ3+amâ?_x0019_¨Ö²Í`å?:kg­ÝÜ?W_x001F_²k_à?wLä'°Iæ?M}¼X%ã?õ÷4À_x001D_Õ?0þ_x000E_¸oà?\À)«_x000C_dç?CÊ~]Vâ?µ±Ââ?_x000C_ êõB¶á?*?«É?Þ?0	áMeÜ?óâì_x001F_kã?¨/,x5é?°G2&amp;øÝ?CÙz©1à?xca¬³ýÛ?tî¸d_x0010_ë?_x0015_7è?ÎJ·_x0014_lîå?æ ösWHä?_x0004__x0005_°þ+«&amp; æ?`²àf_x000E_+é?¢E_x0001__x0012_«òá?ñu_x000D_^á?_x0002_¦ò±Ê,ä?f:"ï^¤ç?Q6&amp;T_x0006_Eä?7vê!ïà?º»&gt;ãøkÛ?_x0002_b¾/sá?ÇPpÛÂå?µðä_x0011_ìòå?gfîxä_x001C_ä?æçîÅ¹Ý?àÝ|µÜ?_x0003__x0001_ _x0006_xå?YõiEþà?cc¡]á?CqóÛÿßÝ?î_x001E_ú0På?_x000D_;ý«­Ré?;æ_x0007_×_x0001_zë?¸5@ÜÓ?A_x0010_Ñ_x0007_úâ?1UúLoäè?_x000E_!§_x001B_é?x_x0010__x0011_ÕxÚ?ÀÏåûÀã?xPI¼Ú?»y·_x0010_á?òá}_x0013_ù2Þ?a´ë,_x0001__x0004_Ê_x000F_ß?ôàùÖã?¹ßôì"_x0006_ä?ú_x0002_~_x001F_ß?^D=74,ì?üàHzÎÀä?Ñst Oá?õå"IÚå?ë«µþº_x0014_Ü?_óVö-¾ã?äA¢__x000C_÷ã?_x000B_È_x000B_ÇÆ_x0003_à?Úp_x0004_Óà??Öt9_x0003_Èß?~ñ¦_x0006__x001A_ã?¹G_x0005__x000C_ÓGã?ö_x000E_¹gÚ?U;¶ã@æ?ùí)åý;æ?RÊ&gt;Þîæ?[µG:ê°ã?Ð(im_x0018_æ?ýh_x000E_&amp;ÿà?;î_x000F_ó©é?Ö	 ßw6Ú?_x0012_ß¾_x0001_Lç?¬AWÿ rä?_x001D_!¼½æ?GÃÞú&lt;ã?_x0015_;3½ÖÈâ?¬þL]Pá?:X_x000D_¤ÅÙ?_x0005__x0006__x0010_CîÑ#_x0003_Û?Q¢Ç4Â	ä?	__x0002_FP9à?ÇÙ÷`©¤Ø?0¤UÓ~â?_x0019_D{º]Û?®_x0017__x0006_=B#ç?Ä²{K»ã?¥gÙâ°Úæ?[{_x0002_[Õ«ä?_x001C__x001C_Û&gt;ä?µás²_x0014_ä?ø6oÃ]Mä?_µ_x001B_XÞ}å?¢Jç³_x000E__x0013_â?ûÏ_x0012__x000F_å?îó¶ÇE_x0019_å?øú1_x001C__x001F_è?2²÷öuÈÝ?$mïÕäâ?Èvü\zâ?Cg¸þjùÛ?XZÐµ_x0015__x000D_Ø?_x0005_¶zVÞà?_x0004__x0001_í/áä?°_Z_x0017_Lã?få9)EbÜ?ªù·'ùé?C8Y^Rå?@&lt;ç¢o7æ?Î&gt;îm¡å?½6¥G_x0001__x0006_Û¤å?ö vÞæ?éÎÚT"ç?_x0003__x0003_èuæ?_x0011__x0013_øÞaá?_x0008_¿§[å_x000E_â?h_x0002__x0006_ô¾Aä?;õ-¥¥ïÞ?6*÷ê)»â?|Ê_x0005__)ç?ñ¡¸&gt;Ïlã?_x000C_Ü;ÎÞØè?É¬&lt;ÕÛFç?v&gt;9²þÙ?Ý_x0001__x0003_?Z|ð?|(oãRä?5(F_x0006_}ç?-;GÑ_x0004_?å?Ö_x000F_`IÚè?jjýÎÆÝ?_x0010_g´1ß?Wn_x000F_ÆäÂç?_x0010_sù³wä?ÇôÖ1íÛ?DÿT|QvÓ?Þµ ¸¹`ç?ÊÔ/ÿÿÝ?êxËÌ_x0011_ä?³4xÍã?Ò)ÜèÀç? A+þ5ðå?z_x001C_´&amp;¨ã?_x0001__x0002_Sßq¢â?tm:Êã?²_x001A_ÄÒ_x001C_½é?&gt;|_x0017_y?Ù?2¨rôÚ?0ku;_x0010_æ?}sYÁ_x000F_ä?³5=ÀÉGæ?hN_x0011_#}ïâ?¤*W\ÛLÞ?øK&amp;­XÅØ?Ã¡/¦_x0011_ïÖ?ëU_x0008_¬»Yâ?cRêý_x0014_Û?Lªv½tç?&gt;÷_x000E_gÙuâ?v¶_x001D__x0004_ßÄá?Óçf_x001D_¬ïß?òÎ%#_x0004_å?&lt;_x000E_hàa=á?`_x0001_Oë=Þ?æ¶WÚ±ã?_x0016_mêbä?_x001B_:)_x0003__x0013_Ñä?¡t_x001C_½VSÚ?RE¹ºsë?Èv}V_x001A_ºæ?6_x0018__x000D_J¶Óã?æ_¯_x001D_à?_x0006_¹M!(fé?æPÝ÷_x0019_å?ÆþÜ´_x0001__x0006_a«î?+@·5Nüâ?ª8ç_x0016_"ã?GNG_x000D_Fnè?ªë_x0010__x000D_'vä?_x0001__x0014__x0004_1}á?É_x0005__x0003_	Çæ?eU)ÒÝá?_x000B_¯'v¹ä?"Ä|ç1#å?_x0015_;#_x000F_é?ê^_x0002_¾òê?ÒþZ+¾Ïß?FéVbç¥æ?Lq_x001A_a;¼ä?vªçi«¨â?Iþw'ZýÞ?4£ù_x0006_ì_x000B_á?Å#_x0002_Ïj_x0006_æ?_x0006_X¼¨àæÝ?ÐkRý±Ý?_x0015_ÈÊ_x0011_£é?¢	87_x0005_ºä?_x001B_4E__x000C_)æ?B²Hñß?}Ò_x0019_´ß	æ?ÿuÀk]Eè?Ö_O"Ú?í_x000E_á¯zÍâ?_x001B_Æ'0_x0012_]å?&gt;ûág¸à?Ìè_x0005__x0007_h=å?_x0001__x0002_:ks]&gt;äã?K_x0005_D¯Êç?ªpWIÅá?Pes_x0016_å²å?Z¿hñÒTÙ?ß­»dæ?¸n_x000D_@æ?½_x000F__x0017_2Ëéâ?_x0016_¶_x000F_\æ?Û|X®ä?]¶Qïc_x0011_ã?¡_x0011_&gt;q¼Uá?&amp;}øÚæ?ìO_x0018_Dôä?¢:^Háã?_x0016__x0008_ËbËæ?V_x0013_ÍhÜgã?3°þù_x0004_¢ã?_x001E_¾_x000D_Õ?µ_x000D_åå?³&lt;ÎÌ0_x0019_Ö?çF_x0006_@å?Õ]ÄÎû½é?Ëm)Kâ?i5§¡º_x001E_à?"«®vä¶æ?÷ED¯ßÚ?_09ð_x0006_ß?äÒïeænå?_x0002_S*£Nã?tÑà_x000E_Çã?à@º$_x0005__x0006_\;Ú?7_x0005_ó&lt;aã?_x000E_²¹°¦·æ?m;_x0003__x0017_fäå?3Öòà$ä?l!E?ÿÜÞ?é_x001A_d-g§ã?P_x001B_ô_x0001_kè?à_x0013_h$Ð¥å?Æ~_x0019_Íßâ?û_x0018_UwÄä?_x0015_%³ ü}ã?Cy.Øîæ?ïtÂê(æ?_x0013__x000B_½ìfÛ?äC&lt;3¨dá?÷_x000C__x000F__x0002_õã?Gvb_x0004_ªôð?,þæéÍ_x0018_â?·TZ5Kqç?®Ú©ðýç?ÄÛÙ_x0008_)ä?bªQ+è?ØÄxÉà?!=_x000F__x0007_è?¼8_x0008_:_x0015_#ã?Ú_x001B_ô·MCä?Ïu84qÞ?Å§&lt;_x0001__x0017_îè?^_x000D_?20õâ?P1®ê?Ú_x0016_w~\ßê?_x0002__x0005__x0006_1yâÎaå?þ,É%à?C_x0001_@/wã?ø{Õ!Þä?N}0ç_x001F_Çà?îz¬$ÿòê?¡ô! Vê?"Úå_x000B_¬aâ?-­É_x0012_ã?ëíçOÏá?q'Dn{¥á?µ`1iÙKå?y·ÉUWÃß?Ø_x001A__x0002_ÆÒÊá?ÛÔ_x0004_Sä?Ê5Ü?FK_x0004_¤X2à?\ýô^_x0013_à?¬w÷ä?,o¹:ä?xò_x0003_Ò?WñÈ_ê?&amp;®Î*_Ý?ä_x0012__x0001_9à}à?_x0010_(Xtß?\½ü_x001B_â?òÚcyÀØ?GV=z]rã? x¿ó_x0008_÷â?ÜéfxYpÐ?ËSìÞÍâ?°?j_x0001__x0003__x001E_Mâ?º3mËÙà?Z}_x0002_©å?Ã(á?§_x0016_¾ºÓ_x000B_ã?°_x001D_+Þ?K§óÌqã?ã«gr,Jæ?¯·m«Û?_x0017_ÛÛèõä?X©²_x0011_$Râ?Þ*_x000B_-Ôhã?áÍdàH/Ù?_x0003_}p°p8æ?ÄIÊ±£_x0004_ç?Ê=Lhìæ?á_x0001_]Bå?ænçöøâ?h_x0011_ªm­â?Sû.ÔOßß?_x0003_¹$ºêKÛ?»Ô_x0012_b_x0004_~â?³Ã©JÌùâ?Å_x001B_©âhá?6^¿_x0002_!à?Jï«r¦HÝ?ûáï\_x000F_=ã?]ÎJ»|Û?½U¡å?'[ÀÄ¥ä?°Íä?É}"_x0017_"_x0013_Ý?_x0001__x0003_æ:Ë_x0010_$=Ü?_x0018__x0007_nCæ_x001E_Ü?6n5ä?âSQCÞç?ÃèC7_x001C_ë?±áì¹â?`ûb®8­â?zI ÃÊEç?`c»z~wç?_x0008_áGBð_x0001_Ý?©3¬Ü&lt;_x0019_ì?ÚZ{&gt;Aså?7Sóo_x000C_â?\è²_x0011_qõã?_x0004_h}ÕxfÚ?|¦zT(á?¬Ow«þå?_x0002_ j²zÛà?¥¶ié*ê?Üü&lt;ã!wá?6©/*_x0007_ûé?Yr^à?9BW6¨â?º_x0015_^iÜûå?ôuo_x000D_¼Û?_x0004_Nþ]¼Eâ?_x0012_4ÐúOÜ?_x001A_aÒ_x001E_â?ÑÊ£b5ÉÚ?å_x0011_í¹&lt;ãÔ?­_x000C_'_x001A_ÒÐå?h_x000F_'_x0003__x0004_v²Ø?*]ß_x0012__x0008_å?O³~Mõå?Õ:[ÞÛ¦æ?¢ÙÇ_x001C_Äè?Î³®kËà?D_x0003_	«í?)ùG2Ìã?_x0007_5y.à?Ë_x001F_úâ?_ Så?_x0002_~8Á¨â?tH¨_x0016_ýç?WpÖêî_x000E_ã?3jp'à?f_x0016__x000F_M0¤â?_x0005__x0007_Åiñøä?æ¢"Pâ?¼Ë_x0011__x0007_Ù?7d_x0018_Q_x0001_óä? _x0011__x000D_Yæ?ÊÏ]ÖlÄâ??Úô·ûÜ?{­Ê¯¶Jå?ìÃ¡_x0002_%Ü?ª¢Ú\Béå?ð[y3^Øß?iFÅ(w&amp;Ô?L¶ùõy_x001A_á?3Ì_x001B_ã?_x0015_*Â°yÚ?1®ï@Ü?_x0001__x0005_Oò_x0010_dñÝ?p¯úÞ©FÜ?d]	MöÞ?,ÌïÆ#Øà?Ýó_x001E_ïH&gt;Þ?6_x001B_?:Uqä?_x000B_(_x000D_ßÌJá?^_x000F_úfzqæ?_x0014_1`_x0004_ñ×Ø?_x0013__x0013_`_x0017_wê?ûÌÁ_x000F_¾_x0006_ä?ê¸QÈé?v¯Â_x0017_Û_x000B_ì?1¢ûQf:è?­_x0019__x000D_#gtå?&lt;k¸&gt;Ðìâ?_x0003_Ýé_x0002_«ã?§Â|¿Mbá?äTÚ;â?$_x000E_ö3âá?_x0006_)hÄ~à?_x001A_·_x0019_íÊç?÷f_x001B_z&lt;pä?£;+=à?ªZ_x0004_èÿá?åªÈPË1æ?j¶Q¼_x0015_ã? {_x001F_9Éã?ò5²2£à?¢s/V¿zà?_x0014_ú")2ã?Û_x0017_2_x0001__x0003_e_x001A_ã?J:Â0_x0002_â?ÿ$Mz_x000C_æ?f©_´Ná?ÈÎ,gÞ?_x001A_ª/sSÞ?_x0016_&lt;HWËæ?_x0012_ýp@C^â?¬_x001A_µ&gt;'Yé?#*ë¥_x000F_á?\£ú^RàÛ?úÑoB#æ?EGµ_x0018_ÿæ?à_x0011_h/â?ù8Ù_x0004_¯Fà?_x001A_Ò/Àkèä?ÏS_x0018_	=já?þlÛ×_x001E_dè?¸ShÆBÞ?'¢Ý#Ñ¡æ?hKµ=Ðá?p)²zäÚÑ?ï7+Ú?0"`¿ÆÛ?_x0016_°¿_x0018_è?_x001F_Qî9ûâ?*ýü_x0014_â?ÞZ_:è?R£â`_x0004_á?¯¢`xå?ö­	ÕÉ²ê?_ªöú:â?_x0001__x0002_¹ÌS_x000F_äÔä?(³¡ØcØ?¨]6Êç?µ%s$Ë_x000B_Ù?¬_x0007_2q_x001A_Úß?k_x0007_6_x0018_ØWá?§Õ¯Jºê?s5&lt;ÛPóà?W¦'ñ_â?úo¸àê?_x001D_Ü_x000E_Ø®ä?­Ò¿2_x000D_8â?ä@é$Tâ?7_x0012_©ò*xë?¿.SÔÜ?6=¥Oå?aZ`_x0001_mã?_x001F_çö¡æ?È|Tª×Üä?üv böá?â÷_x0006_ã¸ã?O_x000C__x0015_cRã?W½¨åVä?áæYàµé?uÇ0_x0002_fã?_x001E_pÜ+áÚé? qÉ(º_x0011_é?¸L3hIJá?!¢¶ bæ?ÆæçMç?(Z&amp;W_x0018_Ý?é_x000D_úØ_x0005__x0006_3Bç?µGv©Luß?þbíê¾[å?@*Ûg­Ú?Ì )wìä?ÃNj/ß?ù_x0004_qÉKê?º	ÿ®Ívå?Ògoÿ]eß?_x000E__x0006_²Dä?sêÈ«{ã?õú_x0003_Xùè?&gt;_x0013_FÓ4uâ?²d|_x000F_ÆÛÝ?p¨Is­éã?ÎÆ_x000C_AÛûç?pBtuÚìÎ?_x0001_Í_x001F__x000C_ÿøÙ?Ã×	Òñsà?/-F_x0016_Ý?Ër3¾¡å?¸_x0008_;?sè?¯HJÞ?$Ów%u_x000E_ã?{ßÚ+¥!æ?y{Üå?õ_x0006_÷._x0005_¥ä?_x0002_Jï_x0007_ã?l»ü!²Fá?,ÄÓ¯ßä?¹_x001B_­"Îà?ÇúÌ¨J*á?_x0001__x0002_dh"ºã?­_x0001_øõNä?ÏÉ~øbå?B§Ø£Tã?sÍãÞN_x000F_Ö?´ÄÚW¾å?)óÐÖhæ?øÖ?6*Òæ?4-I´f»Ý?îGu_x0014__x0019_Ü?½ÀÛ)¹±à?íÖ»_x0001_¿Qà?Ê9_x0018_6Ìã?oâÖqDì?ÖSGáþ³á?&lt;C soå?ljíõ\0ç?¹IÓÐ£æ?ä ÓÑâ?=-C£éØ?¹2E_x0004_Pá?©_x0017_½ä*â?#áÂxâ?Õ%ÓÑÞ?hþ=/ÈÞ?£?»_x0002_Lë?ëÿ_x0004_àã?î²;©ðÞ?_x0010_V©|T|ê?Â}[¦ìæ?_x0008_÷è²hã?xü¸_x0006__x0001__x0002_µã?/;Zrÿæ?ô×Vtä_x0005_ä?cpæ¬/uä?Èã&gt;_x0004_r1ä?BÏ7Á@Íæ?ZwÆ^*_x001F_è?_x0014_+üRuä?_x0012_123_æ?Ë£²nä?Bô_x000C_w9ä?ëF1á?¼Çbêýñé?_x0002_kkÂÕã?.|_x0006_ÊZQÝ?bÌZ¤­aæ?¶´Xã?_x0018__x001B_bàªæ?e¢:w_x0006_ ã? E}'BO×?îI¾tá??èÈpÓ?0_x0008_«ä?Ê\+gê?²´'_x0017_â?ÞI_º_x0019_±Ú? üJIµì?2Þ-!Æâ?{g=Êúsâ?:)._x0016_Äå?xQYÙÊ_x001C_á?ë¸;2_x0003_Vä?_x0001__x0005_ô@_x0004_VØOá?_x0014_ÀÝa8Ù?ºûZ9äá?Uuê_x000C_ÍóÞ?¹ý´_x000B_ñóá?ÒO;B1ÛÖ?_x0008_ÛîWâã?¾.léÛá?Ä|ø¨åã?_x0016_Cw*à?xÐü®ø=æ?²_x001D_Ý_x0002_üå?Ú¥æ+(ã?E_x0008_keÄç?Ï|_x0002_2ùfå?&lt;¤_x0001_ºã?_x0008_"+_x000B_è?f¶ù#ä?_x0003_Ç\g«ã?÷îP©Qjè?òÞ?ù_x0011_jì?hy©ax2á?_x000D_½»_x0014_SEÞ?e_x000D_Ç_x000C_öå?Qç$¢ä?­@/X_x0004_éÝ?ý|û)fä?;K°¤ÃÝ?Ãx8þ_x0016_å?_x001D_õ¦ê?BÆ_x000E_éðé?¶1õ¸_x0002__x0003_(,ë?D«¡ùíÜÙ?Æ_x0001_È)Í±á?òþúä?_x000C_~¶c»è?ÔÜ­öè?_x0004__x0019_¿dê_x0008_á?¬$ÿ¹ßã?_x0017_Pz_x000F_Ýâ?lçÒôðlå?ï7ÊrËá?±ZðÏYÛ?Ü»_x0010_èÄ¹è?ÿéÄÿq6â?t`àÔ_x0012_à?T]6¾+êÝ?H_x0018_è_x001D__x000D_Ú?_x0004_o¢³Ö?Ò9õå5Çä?1YÁªæ_x0008_ã?»qR_x0002_oà?_x001F_ï__x000E_(`Ü?§_x0013_lÝägå?2§_x001A_Ã_x0013_é?_x001C_c¬Ü?ôõOUpeë?Ø¿Ô å?Îæ@Wbcê?(°«ù¼Yæ?áRójtqß?Íâ©_x0016_ä?¿^Ñ+_x0017_ç?_x0001__x0002_ÓA&amp;_x0012_Õç?)ä!¼_x001A_å?_x0002_Êå_x001F_7è?*}_x000F_Z&lt;!è?Cå_x0019_1+{ã?/üÿâ|§æ?ÄÞóÅê?`ð´ö·â? ÏYÓØÉè?&amp;p="pæ?e£_x0002_)Á_x0001_â?ÉskGlß?1ã¡½_x0002_Pç?ã¥_x001C_É_x0010_ä?_x000C_Ï&gt;]}Ëâ?¤à¢ÒWîã?b_x0015_r¶~á?vHO_x001F_uqã?âÝ9³¡læ?Hà_x0011_â?àÝ§×ÿÕ?·$²u_x001C_Få?á¥(àiÞ?Ìhiß_x001B_æ?PÅRºO¸ç?_x0002_ê¡f2_x0003_Ü?POC7.ä?vah&gt;_x0012_æ?ÑfJöôRâ?_x0002_.ç_x000F__x0008_ÍÞ?ëo_x000F_W&amp;Pà?\è_x0004__x0005_qêã?ë§£%9ã?Í×©_x0013__x0001_iá?_x0012_*SönØã?ã5]«ï_x0006_è?_x0019_«v¿Õâ?_x0016_·S!_x0011_Û?ìû°?Ý?u_x0003_£tê?¡_x0010_óó8dâ?'[/ð_x0014_&amp;ã?\"_x0011_¥4PÚ?b;_±pä?ø:½ÎMÑå?_x0006_äÅþ_x0013_æâ?¦O-øä	â?GA©ñªß?_x0012_½_x0012__x0013_v:á?]ó_x000C_l4Òå?_x001A_m;_x0017_è?_x001D__x0002_,Bæ?&amp;¦¡zÞ?¿/wª:æ?¦W÷ÈZå?jvE§vå?ªÆÙþªïè?+sJWÅ2â?J_x000F__x001F_¨ïaè?¤_x000E_Ëÿy«ç?î_x0013_+ü µÝ?*r_x0001_vöä?¼Û¹j_x0002_¥ã?_x0001__x0002_Y¡è_x0011_ä?iH.S_x0018_.æ?_x0008_a_x000B_NJä?ú¦åØÂä? æe£á?¸ Ìr"Ü?BíÅçõ_x0004_ä?îg&lt;&amp;"â?&lt;Cß{ëé?m_x0017_¾_x000D_]Oæ?_x0005_SWíå?ÿê¯_x001B_!â?dX\§B¦ß?_x0002_¼:naÙ?r_x0006_µGª:à?NY¿¥_x0006_æ?_x0018_à_x000C_46næ?Ë;Á_x0012_Þ?`¼ÜÂ7Õ?_x0008_-×LÊÜã?_x0012_rÂã?J+_x0015_mä/â?º	OKõç?:_x0010_ê2ëÝ?$r&lt;juä?hÌ_x0004_QÁàá?o7Ø_x0004__x0004_Åâ?®#ø^¶ã?&lt;HòÄ²¤Ú?w_x001E_[Ýuà?_x001A_Ý´Æ ä?È'}1_x0001__x0002_oæ?h¹abæ?GÁ3_x0008_õÄè?:ÉL_x0005_&gt;Ùå?{0a³Éã?ðÂd¾Viá?_x000F_ý~¹iæ?yÙªùÏã?Þ§ñ_x0010_/à?_x000E_=¬åûæë?¤¢º,ã?_x0003_ð\N$4è?HÆéÒ_x000F_æ?lò5_x0013_Ì¯é?ÿ¡Ùüþ¿Ú?ôr¡_x000E_Þæã?_x001F_?oå?¯N/rÝ?\7©Às½â?ºâNëïá?WWÿÖH\ã?&lt;ækËNå?¬_x000E_ëzÑè?¯_x0018_"ç?9\_x0010_ _x0015_¯ã?gá1 â?GÎÔõúÕ?­8ù~à?Æ+:è&gt;ß?Y{^Ý_x0019_­æ?n®(sÑ_x0019_ä?9Ï«rÞ?_x0001__x0004_g^Sð©à?¯_x0006_D7ç?´§à¯»üÔ?Ç¼9y_x001C_ká?ª_x001D__x0004_ôç?Ö=_x001C_Ô©âè?q_x0014__x0002__x001C_â?Q_x0001_[É_x0003__x0006_ã?èæºu]ß?\Õî[~"Þ?_x0018_÷ãÇçå?¶õßOæá?Ziú+_x001E_#â?nµÅ¼H2è?÷|¼_x000D_Aè?j@_x0012_ßZOÙ?_x0010_á¶ó~ à?"¬µÔë Ú?«¯r_x0004_p$å?Ù\­$Ià?Ñ_x001D__x000D_°Iâ?ø"D_x000F_oæ?oÇË@Rôà?_x0010_VÞXr:é?²¸¬_x0008_ê?ô"=Ãä?âÇ¾3¨å?MÞ­oT¨ì?*7ÿÐ2è?_x001A_kêyæ?Zà6o¤&lt;ç?¤_x000B_E_x001C__x0001__x0002_HôÜ?¢OGîà? íàmæ?­ÕEÒY¢ä?&lt;ÐZø{ã?¸PJ_x000C_*3à?¨G,_x000C_¹â?öD1Ô	â?@z&amp;Bloß?x;82YÞá?E+_x0016_u2ºá?kBù)\î?½­¸®L¶æ?ºC_x0019_Så?&amp;b»ã/lê?ñF¢_x0006_Þ?ä`SW©é?©úÐþoâ?®æ¿?_x0007_æ?b¥tº%á?¾Ï_x001C_$sÛ?ø®&lt;Öéé?"Ä_x000B__x0007_å?_x0011_è_x0019_³_x0014_Ëã?L:}ã_x000B_ßâ?_x0017_(Ñ»n_x0018_ã?v_x0001_ç_x0002_®ã?:µ_x0014_Ï÷eã?ãMcÞÜà?gü]4G©ã?U_x0006_Ü£â?ËÃ/	KÒé?_x0004__x0007_¯_x0013_Úää?£/®¸Wå?8ã«ü¬âã?_x001F_ce¾Pmå?Ô#t$Ë Ù?©ð¼È_x0019_à?ýe@£_x0016_á?_x0006__x0001_Ò|ß?#ýï+¬á?y`Uá2uÔ?_x001B_Ø$wqè?ângËKùæ?ÚÑ_x0002_öd_x000E_à?r¼L&gt;Aß?j®ù!_x000B_ä?_x0010_òÏ2×ä?_x0007__x0005_j­Þ­ß?Ø0i_x000F_dÙä?¦nlmäæ?ÄXU¬çëá?S_x0015_ù_x0002_¢à?_x0006_¤Ã6pá?Ê#óü1_x0002_å?ÈlwN_x0017_æ?ÒË«Þ¿ß?_x0007_½Ý)øãé?à_x0003_Oáê_x0018_ã?ìI[Gè?ÌÄÍ_x0019_vã?uHdb°ÿè?ÜuLÅä?I_x000C_	l_x0002__x0003__x0008_&amp;á?V}$T	æ?¹ú/é?íà»ÌÃ_x0001_à?ù.è_x0017_à?é7Ëzæ?ÖÞ;_x001E_,â?øîm©È_x0014_ç?_x001D_eÓ_x0012_Þë?	)å¤4=è?}_x0010_xU1Ïâ?·ÅÜ+^Ñã?¤ÜS¥íìä?_x000D_Á\Ü*ß?Ö¶³äM´â?Ôºü_x0017_øí?s)/&amp;§Áè?ö	ÐG´ç?f_x000B_Z½Ëß?=?KL»tá?åRf·Úß?i©5½8¸å?¿.{_x001E_§cá?ñ¡&gt;UÝ?VÚî,þòÞ?U}²úÂâ?v3ãULè?ø8Ó_x0008_ÏÝ?o')FïÔ?W&lt;«okøä?Ü_x001F_ªË&amp;Íë?Ø_x0015_ãÙËþã?_x0001__x0007_.%_x0005_ÜÁá?¢9_x0004_½ºã?_x001F_`{¡Ãç?_x0015_¢ÇÞ?Ýå?^yùD[à?"_x0001_6î6`ë?ÔE¹84ÿå?"ë÷|9ä?B´_~á?Øõ_x0019_fÂhÞ?-K_x001A__x0004_à?Òìt_x0017_IÞ?#Å_x0003__x0015_xä?:SÍù_x0019_ç?ÐX&lt;±åÛ?ÀÜðM|ÓÜ?è:¿y_x0004_öÚ?_x0006__x000E_lüªèÜ?ß±4¹ià?ú³ï_x000E_è?©±-ùòä?öK/PdÓé?ñ®7eâõå?_x0003_¢_x000E__x001E_á?S:_x0012_k"@ã?â×ç3¬|â?_x0012_î_x0004_#Ôá?ä&amp;|G\à?¶Úü£ä?_x0002_³'éÛ?1+0Ö¥eã?²¹°ô_x0001__x0003_&gt;ä?_x0016_EÉgJ÷å?s&lt;Àõåç?ÓØñæþ%â?¨Lj¼EÙä?e^_x001C_±ÿ&lt;à?O?ÿá?¦_x0011_ê¼#Êá?|O_x000B_Ö®Åå?GüUÅPá?_x0007__x001A_zu|[ã?æ2ÁU¾`ß? &gt;_x0001_[.á?O[ZCé?Å8pvocà?_x0003_;8_x000C_Äã?_x0001_æ#_x001F__x000F_ñâ?ZÕ,3â?¿Ë_x0002__x0001_5_x0006_æ?cgwå?ÒvbÌ-ÛÛ?ÊÉ&amp;Bvç?­«;ÄÓyâ?r_x0012_Ðùô¡ç?Q&amp;Þ_x0006_{9à?¨zZkûè?¦¹¬) µá? 9­«á?Å¼_x0010_*³Þ?_x0007_9jø	Hã?:ñV_x001C_«]â?¹©Cã?_x0001__x0003_ºn_x000F_'ª#á?_x000C_{àE{ä?Ùµ_x0017_3#à?W3C}é?_x000D_¥_x000D_ecå?NÌó9_x000B_Fè?_x0005_wö_x0016_á?+_x0008_¤$"æ?Æøj¸3æ?061.á_x001E_Þ?N3uåe]á?§»gÕBã?(#&amp;ç?¬_x0018_G_x000C_bæ?Ò8_x001A_¿ä?_x0001__x0002_ôàcªä?_x0003_·¥ï¦ã?FäXð©¹ç?é1BÏyÉÒ?¼_x0013_hkçà?_x0015_@ø$P\â?ø5_x000E_ÑMá?ÓÄp$^uê?4	º)_x0005_å?bgÖ¬:Uå?_x001C__x0011_lqä%ä?Ø_x001C_U_x001E_^Øå?,º*é³ã?l_x0014_s.è?Pt ç?_x0002_rE.ÝËâ?Ê?¹^_x0001__x0003_¦ºä?âVñÁnWé?wSë­Ëê?[Ë_x0019_8_x0002_æ?¶É#,Câ?´{DEÖâ?_x001D_b¸4_x000B_+ä??qt  äÜ?~Â0bç?ÆDøDÆ,Ù?âM¼÷#â?ôÙÝw²5ä?ìåúlä?_x001C_ì_x001D_¢â?T°\¡ô_x0017_â?ÅÙÙÒß&amp;â?Òì§+&gt;á?hÝú-¾På?]_x0014_åµÛ@â?ÎÐ·ú¨â?Í²×fñ»â?iú·Lÿåã?c?L:ùvè?Pe_x0002_Êbâ?MG¹Ñzâ?B¬Æi8Ù?$ø»p_x0007__x0006_å?&lt;ÙK7_x000E_gà?î1_x0010_ìÛ?ï÷&amp;èã?2Aäd÷Ï?ÂÐd6N^ì?_x0003__x0004__x0002_aÌæ?&gt;×\/Bß?X¦&lt;~4á?SBË_x0016_Öãæ?ÖIøè?ÕêsÐ_x001C__x001A_â?²_x0011_i_x000D_h/ä? þk°ôà?Ì3_x0013_æ_x001D_£â?¿\¯ßqÜê?^ã_x001A_ì?¦]¡MõÝ?æ!utôâ?/ºÅ6zòß?¦_x0001_3»¦Ú?¿IgÕæ#è?A`qÒõoß?Ó_x0004_¶·tå?"âEdBØÙ?òèHki&amp;ã?V3­ö	Ûã?_x0002_º Þ¿â?~²_x0007_í_x001E_.á?Ò¾«þ qà?_x001E_½ã°¿Ùä?©ïQ]&gt;æ?ú_x000B_Õ¾&gt;ëã?ßl^b¨â?ñ»~Sç?\,,"_x0012_å?dÚ6F°?Ø?[_x000C_±ä_x0003__x0006_î,á?~,î#-øç?¥×LJQà?Ã{6äF7á?_x0012__x0014__x0005_ìâ?fp¸£Éæ?2lh[±ä?L×DS;)ä?©»ª~*ã?dL_x0004_a1è?ÊEÞý_x0003_Ëá?ºH_x0010_$_x0012_â?Öº8ù¤§Õ?úÉ³_x0005_HÞ?~Ç*¨ÈÛÜ?î*¨Fä?ÿOñÒ©¼å?äÚÍË2ûå?yK§^·=á?¨çp_x0019_&amp;áÜ?éKõÒÀâ?Ø_x001E_9äxå?å_x001E_E_x001B_5wà?b_x0001__x000C_Ô_x0002_Ü?_x0014_äK\ïà?_x0003_~ü¢JËá?â.±Ú?¾ø_x0008_"_x0008_æ?ûýñ*_x001F_Hà?y»»®´æ?íð¸oëüá?PÀ_x000C_W±Eá?_x0001__x0003_°}+_x0001_ªêá?²þ]bßæ?àÈ¿fCã??×Éë~ß?éê#,&gt;mã?Bå_x0008_%R¡ß?J5_x000F_bÔØ?zÿ2Ëä?õÉïñ`§ä?03_x0010_/Êä?mè±é[²Õ?X¢Ú²æ¼ç?8¢¥ªà?_x0004_¹ElÅîÞ?&lt;_x000C_åQ{×?V¡_x0016_'Úúã?F_x0014_PNQ_x001B_â?_x000C__x0016_Ú]ç?­o_x000F__x0011__x0011_Aã?{êÙç±ìã?ïé1qMºã?{ª«ã_x000E_à?%ñ~þ_x0015_ã?ß_x0002_^#´á?_x0007_|í1üGà?}¼&lt;ã?_x001A_:_x0018_­oKÞ?_x001F_©_x0007_O	_x0007_á?OÐ£ç_x0017_Lß?¥£[ÀÖä?_x000D_m'ì`â?´_x0017__x0012_ÿ_x0002__x0005_&amp;Ú?²y8©tã?_x000C_Û_x001A_!êá?¥,ñk'á?G§9_x0003_báä?¯±_x0018_Yå?_x0016_cG¨wã?_x0004__x0008_ÍÄæ?.OM©Ü?E6×rQå?2_x000C_Pâ(¹à?¥Ñºv_x0002_ê?DàR¡Û?åÜªàhõß?ÀB_x0015_äká?£T&lt;çÞ?Ñ"ðÚ?6ã?8£û°?å?·Ì{vJÝ?XØÑäýjæ?_x0001_ü%2ßæ?Uÿ¾]xNç?ìV_x0002_õ_x0016_ä?T_x0019_Ft_x001B_å?¸f_x0019_æå?U_x000B_{_x0010_Þ_x0012_ß?ÜÜ_x000C_wà?þö®_x0003_Aâ?ò6YiÖÀß?t_x000E_)Ðß?ÿõ­4_x0015_ã?h¡hQÝ_x001A_ã?_x0001__x0003_VÕ¦uïhâ?þ_x000C_öÉ_x001A_æ×?_x0006_åìzÖÓæ?0¿ø¼ÒËå?«°ØÁ"KÛ?*Ô_x001C__x0010__x000C_ä?³Z_x0011__x000E_üè?^»_x001D_§Ù?b®_x001C_Áå¹ç?óC÷±â_x0014_æ?^tq)Âzâ?Áe9û2¬ã?DI±WÐä?â{`R{à?a_x0013_i à?vvo_x0007_½_x001B_æ?EtÕÛÓÙà?_x001E_§R+ÙÊæ?Öüú_x001A_K_ä?·ú¨¨Þ?_x0001_ð_x0004_ö¯ã?3WmT'×â?1p_x000C_^6á?_x0014_ãÃ'ÔÝ?_x0002_MÜ	PJã?}_x0003__x001D__x0017_è?V!+_x0010_)_x000C_á?S0Jù×å?TíÏÍ_x0015_Ý?3ôy£Úå?YµS£ç?_x000D_}_x000E__	_x000B_×UÜ?_x0005_gp_x0004_á?3P¶ÐÍWà?Z$¥_x0004_;_x0018_×?ëÐ_x0015__x000B_ì¡á?å/_x000D_x³ç?]	·_x0003_Ïã?pv¹öòcà?_x0003_x×ýi,â?#W&gt;Òx_x001A_Û?¸*ÞÁá?_x0008__x0001__x000D_é_x0013_ä?_x0014_o~Xã?ñ_x001D__x0011_KOâ?_x0013_£_x0013_öæ?±_x0004_î_x0011_Éýà?ª_x0002_è£ÍDâ?_x0018_ÚÅ4å?)&gt;ý_x000F_Gá?&lt;	!¼PÙ?_x000F_Ú	_x0012__x0016_ä?UÝlã_x0011_â?_x0017_¥ù_x0016__x001F_áá?ÈáñÕ¢¼è?@4¿]ã?H|_x001E_µ-á?_x0015_{c_x0006_Öá?®}fÐ_x0013_æ?_x0007_º&amp;ê_x0014_¶ä?_x0002__x000F__x0013_\_x001C_;é?1u»¨¥ã?CÄ_x001F__x001F_&amp;Çà?_x0002__x0003_x_x0013_Å¡Í\ä?GF_x0003_ó5ß?êGÁ_x0015_ßã?*_x0012_ »8_x000F_ë?ÎíæËh_x001B_å?õ·ª_x0016_¿á?Úæd_6Ù?_x0010_YÂ®å[ç?Â¦_x0008_Kîç?0sxçà?áö©_x000E__x0005_å?¡fgg«áä?2_x0003_S¢r;á?¥-ÀpÃeè?ØAöyìã?_x0003_ÿ_x0012_Ü`ã?fz+%«Jç?~Æµüê?jÛ=_x0005__x0013_æ?q&lt;Ø_x0019_8Gã?¬ÜV_x001F_TÛ?õ/H4_x0010_pâ?&amp;z¶~)Fã?ÉÍcöUeâ?áû_x0006_-bÝ?7_x001F_¸ù;{ä?Ng_x0001_ÃAìè?¦_x0018_ÖÉVç?7¾oÉôä?_x000B_Hÿ¸_x0003_8ã?_x0019_àüß?Ç_x0001_HÂ_x0002__x0003_m_x001B_á?¾ÿ-ñ_x0003_ä?%¼¨l_x0002_ä?U»v²Tå?ÈT_x0010_,ÁÝ?_x001C_V__x000E_§×å?Oµ_x000F_É¶_x001E_ä?Î%î_x000B__x001B__x0013_Ú?ÀaÙû=à?Q¾]_x0002_Çwã?è_x0017_®_Tå?_x0005_H&amp;·Çä?_x0004__x0007_-_x000C_Ü?´^­³å?ÃÅxrktÜ?×öém_x001E_*Û?]åàpYé?AKU)Ù?díêY{ã?"Ð_x0015_	ãá?jìE¥_x0002_ÔÛ?yüoå?Bâ¹u_x001B_öâ?_x001D_n_x0011__x0001_ã?ø$lGòá?ÿ0Æ6ç?Ílb(©=â?9í;_x0019_'å?8ì_x0019_hà«â?{MzÞæ?ÁÄ2èµ×à?ÏÖ.&gt;	¹æ?_x0003__x0008_Â&amp;yfHÓ?T½R_x001E_Oá?PGHð[å?æÂ~_x0002__x000F_å?_x0012_Þ@¦_x0019_#ä?Òï´ûyÜ?^_x001E_y_õ"Ü?	ª_x001E_ÛÃÛ?ÄÇs¡|·Ü?A_x001B__x000D__x0008_¥|è?_x0010_¥p÷ _x0005_Þ?Í_x0001_½Ì_x0017_æ?òE_x001E__x0018_nïê?¡_x0016_¶?à?F_x0010_gñ«Nç?Sk¸èßsç?Câ_x0006_Åyâ?¸gg3Úïá?_x001D_Søxïæå?g_x0004_öf¨æ? ³]~ÑÔâ?_x0007_Tý0çà?çÏCÅøæ?ÿ2ñ:0Fç?V_x000D__x0004__x0017_hê?½Nx&lt;â?$ *Àíå?T_x001B_ètã?Â_x0012_IøÅåá?ú¦÷«)ç?Æ5(à?ÊEÇz_x0003__x0005_Ï_x0017_å?Cú_x0019_Kûéå?Þõé0òå?G_x0005_)_x001A_á?3Û8¡·ä?~6ÔOÃ}æ?Õ§F ©à?M_x0004__x0002_QÑâ?fåÏ¡_x0019_é?1ï/_x0001_Dé?M_x0011_+ªý£å?/h_x0019_êØ?C_x001E_³´_x0011_à?6Ü_x0016_X_x0001_²å?çôÞ0Ñà?°$È5Ãê?;#ìõã?ñ¨ÜÄHáå?8ÂXÂ_x0014_ÒÝ?5_x0010_ä?òeW«_x000C_â?d_x000D_ù®Aà?±¹µLð?&lt;#tÞ¶Ø?Êü;Zmá?Öé.9²á?X°¥þ¬_x0018_æ?Ø	¹Eñâì?lxAÙ?Neç)Ý?_x000F_µJËÏ¢à?&lt;Üp_x000D_£,à?_x0001__x0003_ný0%%ÑÞ?Ï!9G_x0016_à?+~ÿðGYã?Þ&gt;_x0005_6îá?_x0019_/ðuX&gt;ã?ÒmV6Ã¤á?_x0001_M+ÓßÙ?r9O_x000E_Nã?ÆÕa½Èå?º_x0005_ü8gÎÚ?sÃÙ¼LÏå?z´(µÞ?j¶_x001D_é`ZÜ?n_x0012_ééØ?_x001F_K_x0002_Ü{kç?_x0003__x000B_¯c2Öà?_x0006_þÂ@0IÕ?ê{O5P0á?_x0005_[=T&amp;â?Ú[°_x0012_ä?GÞíQæ?3ÙÜHá?¾µ×ásIß?0}¾§=6Ý?êñ6Ó³hß?¡én_x0019_ïç?&gt;_x0012_é{p½ã?F_x0013_ñÈè½ß? `4N?_x000C_ä?µw¹YÃíá?¨¢AÙ*Þ?2ù\Ð_x0003__x0005__x0003_æ?Â¼"¼Ó%à?îàkäpà?ê³&gt;R)8ç?Zàô_x001E_â?Ys2_x000F_èÜß?\è÷ú_x001B_ãë?üµÝáòØ?×âÖÀSç?k%è9ìcä?Æmþuyá?&amp;5_x001D_ý}é?Þ ïÓ¼á?_x0016_Ãh_x0001_$é?Zm_x000B_`Fæ?_x0002_Ý÷:c¶×?I­î_x0004__x0015_ã?ê5_x0012_yfcá?ÒNÚs_x0013_å?_x0001_g_x0013_¯vnâ?oÐdðõä?T_x001C_S_x0016_Trè?²ô½«(Ñá?uOáÞ?{_x0019__x0016_ögà?JØF_x0017_ýæ?$f&amp;Eè?y Â¨¨âà?¶_x0008_Ø_x0016_òç?ýD¿éû!è?âÍ_x0004_2&gt;?á?&amp;G²_x000C__x000E_»à?_x0002__x0004_uZ_x001B_Uâ?ó-ÜPYÌí?ÑìÀËr(ä?Ç#qÑâÝ?_x000E_¼A;ë?_x0018_¿ºd_x0013_Þ?n÷IÓ­)å?Þ!Ât_x0011_à?h9Z!tÞ?_x001C_¥Ñ_x0011_`å?b	tkLÔ?_x001A__x0003_KÚÜá?5hS;T_x000E_è?ã¼ÙmMDá?_x0005_ÆëÒìá?o+¿(Nç?æx.Âç?öM!"Y±à?®_x0001_Ì_x0013_3ôæ?ÇJÊ*£°Ñ?Gq¾,ü)â?ÿª_x0003_Ã(ì?úÃë_x000F__x0004_â?a4Ò-_x0011_Ý?ZùÄ °Þ?ÓÂxB:Ëä?cêì0Èä?'.ZMã?óv%_x0003_bä?,ëZ+¬à?|¦J¡á?k_x000E_o_x0001__x0002_²_x0007_á?%Ì_x000F_ýIç?¦`_x000B_ñbçç?,¤Õ_x001E_¾Cà?w_x001B__x001E_Qlä?¦]bf¹ÇÛ?rb`Ìf`â?þ_x0004_5NÛ?Ô¤m,E&lt;â?j÷À_x000B__x0001_ã?ß5píâ?°î»£¦¾Ø?WÅ +%Ø?w`_§! à?ý¢r9çâ?@5&amp;ý)¿è?_x001A_eM\_x0001_Ûâ?XO8àS¿Ù?¶oÑÅ Ü?(G©yûã?MkÓ«'æ?¬Ç¬_x0003_±à?9ÖÙ?ÒÀá?°_x001F_cq·Ú?bB÷fåÞá?-2÷7é? »]ø_x001A_ßâ?,£JÈà?TO_x000B__x0017_iÉå?¦öºà?IþåW¸ á?p²ËùVÔ?_x0001__x0002_jC²_x0011_à?ÄÜ¶¡_x0016_ì?S6ÜkSEÖ?*Õ©Ñöâ?öZD-ª_x0015_Þ?ó%_x0008_Ï¢nÞ?_x0017_õÅYtæ?Õ/&amp;Èöå?V_x000D_b;_x001D_Ëå?ü_x001F__x001B_° á?f;7±7_x0019_ß?µC8èã? _x001C__x0016_fgä?x±_x0012_È_x0004_è?_x0001_hâ?uó¶L·ã?­@jé¨áæ?ISÓ½ù«è?º¹_x0001_B³tè?¡_x0018_Î_VFé?_x0019_¼Ìf	Êê?ö%A2ÍÈæ?9¹0}?âã?N20_x0008_Äß?Ä£_x001F__x000F_Î$ç?+flÏ_x0008_Þ?zÎÊ3[_x0011_Þ?®êEÛ?vÕõãâ ç?ùÈÜêp5ä?Ö³Þè?`¡»Ð_x0006__x0008__x000F_Êë?!¢Óì¹Þ?öÀRD%à?Ë!_x0012__ú_x0013_â?_x0007__x001F_¹ÁªPà?Q±ÐÒë?n#7F±Wç?_x001A_=¬_x001D_ã?%³1³Åjß?_x000D_sO=¯Ü?@'Ä&gt;jnà?Å_x0018_¾f_x0003_é?Ï_x0014_ûK±çá?p5¶¯Ê,à?À_x0015_|%mÆã?2[àHä?.p0Ùçè?¯À]é?î:5Aè?¤l·ç?¢ï _x000F_Wà?ósv;¿Ö?ó_x001B_àÂ_x0016_à?Üö_x0005_0¶;è?(¶_x0002__x0006_á?)_x0004_û_x000C_Àâ?`÷Û!¾Èá?_x0018_ò_òEæ?_x001C_ðK¢u_x000D_à?À_x0006__x0001_?Âë?W°Õ{_x000D_é?:ÛEúÅå?_x0002__x0003_¶ëÊ¹O¨ä?¨ºÂÞýè?Ð3¬0må?éwý0_x0016_Ü?H×,±¦_x0008_ä?&lt;¥r¯òÚ?a)µ_x0008__x0014_Dá?­¼Bï_x001D_é?æ?¬2¤Aé?4²"Sæ?H_x0016_úHÉâ? ´s­¥_x000F_×?ñ_x000F_½ùä?o_x0011__x000F_¾næ?¦xXÈMä?FM1_x0003_7á?|ÈÔU á?Óø	¯ä?E_x000D_¸{úºæ?¿¼_x0006_N¶ç?ñ.Z_x000E_ä?Ð¾-°kÙÜ?^¬À)Xä?r~»+úFÛ?_x0002_ª_x000E_¸à?_x0005_*q_x0019_Ùà?*kTë?Ê½½Æi×?Õ_x000D_â_x0013_Rã?[Ê_x001D__x0001_n/Ú?&gt;%	¾/ì?ZÓyy_x0001__x0004_-ã?_x0010_·z_x0014_wà?hPdl_x0001_Ü?_x0005_}?4*&lt;å?X?RGºSå?`uQKÑ+á?y¨Ï£ãØ?#ÚK1³?â?_x001B_Å´ÎÑXå?t±åp)Ëè?bÁ¤æä?Üd_x001B_udKà?Úþ"b¥vâ?kðk´ä?ù&amp;YõXæ?ªÖ&amp;Ë_x001D_Âæ?_x0016_5_x000F_cNâ?_x0011__x0012_4ÇøØ?\NºDÙ»è?_x0001_!·Ó£Ýå? ³_x0003_îÁâ?0_x0002__x001E__x0010_@*ç?ÉVn2Jé?.Uxñ`á?D9ó')â?Þ£Ý_x0005_ç?È_x0007__x001F_DÿÖ?iÒ_x0001__x001D_Þ?/%m]Èêã?õ¯Z?vÛ?­Ëª¨_x000E__x0017_á?hQúæè?_x0002__x0003_æ_x001B_F÷¢è?§8Ì=*mè?ÉÓükâ?­¸`Ãmã?®¾¥cÅ!Þ?_x0010_¿Õ_x0018_tZå?v÷+_x0006_þSâ?¥Ç¸G\á?Fî_x001D_ó__x0006_ä?ôÇ¡r+§â?p­;·!ä?_x001C_±_x0001_¬mê?§+¤åå? ß&gt;_x0005_|ä?qzo_x001D__x0015_á?^ÉàµIÒà?Äçl¦×þÝ?}my®7ã?ÀÏ_x0007_P ã?S ÄiKå?¹ý+üMà?ï_x001A_{_x000B_Ôã?®_x0004_=¥±å?&lt;­ßä?K&amp;«Ú0ã?_x0003_æ}ÅÂJç?çÍùØuã?ûeî1"â?ÊoÝÅâ?ðÌo+Ô¨Ú?þ_x0002_ö'éÕÚ?#õ¿_x0003__x0004_hã?G¾~º2Må?a _x0005_Þ*Bè?&gt;ñ¦·?à?l,_x000B_´_x0002__x0014_ß?Xû¡X_x0018_Û?vF2_x000F_é?0Ñ ¾Rá?~;ºÑ»å?§ÀaE_x001F__x001C_ã?¶³j!è?¤pà»@è?à:#Ì¼¯è?ðæ÷t¾óå?_x0007_âç ±öè?¬&amp;{_x0007_ÀÛ?:³_x0012__x0006_ç?é«ö[Ú?_x0002_{ÕÌ\à?â§©¶Ë6à?25¡ºHã?àQ×E#ä?à_x0012_ª_x0001_Æá?"wÏbÝ?U 2_x001C_á?_x0018_bñ$rÒÙ?ª²kwOÞ?h_x000D__x001F_)]Þç?«&gt;®Àöà?_x001B_6À.ïæ?¾u-]æ?YOÌð_x0002_ç?_x0003__x0005_fjÇ©=üà?Æ¹_x001D_Û_x0014_¨æ?¼ó_x0014_ÐÈ+å?_x0011_¨ÃQ_x000E_â?zxâE_x0019_Èä?Ë_x0001_+h*å?/_x001C_ßm_x001E_ä?_x0002_áTà?Bi?APà?à_x0008__x000D_êØÎß?°z2õ{æ?âÛ#â?Nw3f_x000B_æ?_x0004_#-¦_x0005_iå?&gt;	=Sµâ?RÈm¹ç_x0013_å?EJò¼Øá?Ç@û&lt;øä?æò¸·Éá?G§2l±è?ÖFvç_x001A_Ú?ª_x0003__x000C_T¥úß?_x0004_I_x0019_oºså?_x0016_x¨´_x0016_5á?ÊÇµõ¨_x001A_ã?_x0012_V(é~på?&lt;°!!×?_x000C__x000B_A_x0003__x0015_5à?Mæ³ñÏ!æ?+¸_x000D_Mã?ÇìoP(Sé?ã1_x0001__x0002_Pì?_x001E_ÆpSÃé?_x0003_,ÎbÏâ??çÄ¨ó¹ä?CUÇå@Kæ?_x0014__x0001_iùß?Ô_x0015_cm9ä?|YªÌØ?_x0001_f7Øâ?óã_x0012_AwÅã?{Æraëç?_x0014_Ú_x0001_ò_x0001_ã?«BD_x0017_àÕ?_x0006_ï­P-_x0018_è?_x0018__x000D_§9Òá?lm¦_x001E__x0013_%å?a_x000D_ÿÒ7Ý?\UN«Ý?}X±_x000D_ä?_x0008_9Mnã?ÈµN¬Dàå?`_x0008_åç_x0002_aå?¥S_x0015__x001C_ïä?)²_x0016_ÊÑqã?ýÑ­ôØ?x¡´É_x0016_©é?Ì_x001A__x001D_ý_x0018_è?Ð£&lt;ß_x0004_&lt;ä?B0_x001D_&amp;ä?2|»7â?_x0005_¯óàû:à? NÌÕ³tÒ?_x0001__x0006_MÌY_x0006_j_x000C_á?Ø_x001D_·ä¥uç?V«&gt;×å?^ÝwdBê?â}í¥¨ã?}Ma²JEæ?k-_x0006_vÌÍç?7¡÷i´Èè?Í@¡V¤oå?gÒÀUóuå?/_x0003_ÆJìà?_x0016_=V_x0005_Åá?K9þ_x0017_J+â?_x0005_ a~gã?ö_x0018_ýÒû©ä?£\½t_x0005__x001B_ä?(Ón}SØ?qZhþÂ_x0006_Ø?¹8&amp;ká?¼¬^£(µ×?Ç_x0002_²Ôà?¬4t_x0007_|ç?ì6÷xC#ã?BñïUÐ³â?Ôöw=è?b(*6¬á?_x0002_Û_x001F_T_x0012_Bç?'_x0004_D_x001E_ö_x000D_â?_x000E_Æ`÷-²ã?w_x0013_³_x000C__x000E_râ?ÄØ]	 Ö?ða(_x0001__x0005_}ïÚ?è2]Ö3@ä?.=ðcqå?|ËM·ûÛ?:lM´è?·Ç}îvä?&gt;;¹ _x0005_rà?Ø@êáâ?_x0005_°ÆÂ÷á?_x0002__x0013_/½_x001D_ç?¾-°_x0010_ïä?Íáuä?_x0004__x0005_|Urâ?nJì3ô%å?òî_x0010_ßd^ä?Ç_x000E_dâ?+¾éß_x0006_à?_x0013_ý³_$â?î_x0015_î¡_x0003_Þ?Z¤ô!íé?¶çõGkoã?ÌáRJùê?_x0010_é_x0016_&amp;Gæ?óÀà?ÖAß?_x0002_y_x0015__x0013_pgâ?Í´7-ëæ?juÄjoè?IîBg}_x0006_ã?ä¿ê_x0014_z_x001D_æ?Ä_x0003__x0017_QÑâ?ËZÚ©ç?×åÖ?_x0001__x0002__x0001_ï8*³ß?"ãÿÄ_x0006_â?ö?0øüÖê?"Km¢â?È'Âijíæ?­ÒËL_x000F_"à?1Jò_x000D_Çå?½J½Æn§â?¦×b¿_x0017_ûè?_x001B_`mó0&lt;ê?_x0016_¯ý»bfç?bô¶v×Kç?`$ê|_x0017_Û?Zøf=Tá?Õÿ+[Ù?îßeþW~Û?¬£Ò¨Hèß?_x0011_N$éß?s%ÿ¼ôâ?að_x001C__x001A_Yà?_x001F_·êU\­å?_x000E_©Þ?_x0019__x0002_|g¿ñâ?¾Ïê@z4â?º¿19xÎá?X²_x0016_._x0019_à?\(²b«_x0003_ß?ã]Ð#_x001E_Ãâ?ð_x000B_S_x0001_¶_x0007_ã?ì¦ÕI¶Ü?pµ_x0004__x0005_P¬â?_x0008_XwY_x0001__x0005__x000D_Xæ?_x000B_ÞÉtmÙê?[úk_x0002_æ?Ï_x0012_c_x0012__x001B_	å?bIñcl®Ý?QÐÜNY_x001D_å?»kærã?«&lt;LÅâ?ÍÀÈoÅá?²»ù«p®å?_x0002__x0018_Û ¤ã?ÊÖ#\á_x0010_â?´Ïkàãâ?Ä_x0014_¾_x001B_tsÝ?²:tõHé?Y8_x001E_),ºÛ?iáÝzQ_x000C_ß?0¶­ã×á?µy§_x0001__x0003__x0004_å?'úú_x0017_zá?ë¿8ýìêâ?0_x0019_òb|á?þüÞév®é?!^åp ç?_x0002_(:mÜ?_x0005__x0006__x0004_02­á?ÇXUÒUä?Þ¹O¤Á,é?_x000E_@·ë¾Óä? _x0008_¼zÉá?¿_x001F_å	Ô?ê?Wz÷÷é?_x0001__x0004_×_x001A_ ,Ñä?{BVæý×?séä?ÆRÂäáà?á}_x0003__x001A_Ý?p\#_x0018_.ñâ?°-ÆGàà?ó¨_x0003_r§£ã?FFg_x0008_à?ÕË3^àIä?n´gç?¿fp&amp;À_x001D_å?Û_x0019_àÐ_x0004_"ß?¥·B\èá?_x000D_k_x0016_Újè?p-_x0011__x0007__x0014_íé?ÏúZ_x000B_âÅë?à_x0007_=_x0014_H_x0015_ê?1·Ýz_x0006_zà?Òs¦¼|¼ä?ßkÚ{ïâ?SÓñOóã?OúP4Zà?ÿÿÎ4Wá?ÀüÞÁf_x0003_å?æLÃè_x001B_Êç?Xþ n_x0014_ä? Mûá0³à?ø©[V&lt;.à?ç_x000D__x001C__x0017_½á?T5_x0019_Æ_x0002_×á?_x001F_cõ_x0001__x0004__x000E_§ã?ãÔ Ehaæ?ut_x0002__x001C_-êè? ½YÎðå?æÈ§á0îÞ?»Á_x000E_ié?,òË_x0003_Àß?ç3µ/ãàæ?©B±)Ïã?|tV(8é?V®âãä?ÕÏõt(â?¦­SÀ×?Â¯dF_x0017_Þ?_x0007_¾J_x000E_hå?`_x001E_uá_x0013_þå?j_x000C_9_x0001_eâ?w¶¬åFèâ?oèd¨oØß?_x0011__[«Ôä?×êvw ¹Ô?è\ñªoä?zÜ«¢_x0006_ºØ?¨º9å?Ûà}¯Ì_x0002_æ?}×D&amp;ë_x0010_ä?;_x0015_ó`_x001B_åà?w»á¼ì×â?_x0012_¨3Ôí%â?§÷_x0008__x0018_ñ_x000E_Û?o_x0011_4±~÷Ý?_x0010_NØ6Ý?_x0001__x0002__x0008_´dS*æ?_x000E_vZ&gt;¡Ø?«J×oß?ÉªÕzHâå?	ç¨_x0013_Jåâ?ø¥{×ã?²{4aá_x0010_á?Õ_x0013_±AÁrÙ?2è_x0010_ëSâ?&gt;Stþ_x000E__x0003_á?ÊRÓÜÊUå?_x0001_ÕÌ_x0005_æ?^^¿L#­ß?¼ Í×ã_x001D_à?Júw_x0019__x0015__x0010_ä?æIÌú[°æ?/fðÝ_x0012_læ?ZA5ÕÅÜë?:_x000F_R1&amp;³å?_x0013_£Z_x000E_ìç?áDzbêâ?Úá_x0006_ÃÜØ?lÛ6'_x0018_ñæ?âÿ^_x0008_,à?É3_x000D_X®ÒÜ?¯mÝÑ×Õà?¢ÙÍ"_x0013_áæ?±nß4ê?ù:öbJàæ?õÌ¶3Oqæ?µZÕ4Û?0ÂX_x0001__x0002_Þ?Ú[%G_x0005_â?m4AV¥æ?_x001F__x0005_G¨[á?úW eÁâ?NU)à?Ëò_x0003_óßå?¤fÏÊ+Ý?t éà.±ß?4XìÜk_x0002_ä?lü|ö~Þ?Ú0×ó	Àà?JÊÇ&lt;áÔÜ?Þé'êÌ_x000D_æ?_x001C_M°_x0002_úÍä?9_x000F__x0007_õEã?2)_x000F_ÛM`á?}ÄªÁç?Ë"%4_x0008_Cä?û±b¢BÛã?.`¬$_x0017_#á?*¯þ°Åâ?_x0008__x0010_ñÑ_x0004_ñà?&amp;vF	ã?L5¡2_x001F_ã?µ¥_x000D_8v/à?çör\Dà?ô_x0001_ÇñÓì?¸SzP!;à?c_x0012_¨éæ?åÂ_x000E_©xß?ÆËà^_x0004_Ý?_x0003__x0004__x0015_Ê) 3ã?IHdåzá?E_x001C_ ú?¥à?¡Ü¢ØVâ?ô_x0010__x001E__x0006_¾å?òJãIêå?Ìí¶J±"à?[ðÞ_x0001_jUß?0LlBK5è?_x001C_S||3åè?_x0010_åøjT:ß?4_x001F_^L_x0012_åä?_x0011__x001B_½{6ê?.@fp²¢å?x¬_x0001__x001A_ så?9p¥sâ?uÀæÿNã?(`Ïð_x000C_&lt;ç?¥fÏ)0_x0005_ä?_x000C_õcZâ?â_x0007_Nû%ç?R¢=c_x0002_ä?¸Ó`5&amp;ã?_x0019_O^4à?_x0007_@îþ_x0016_Ùâ?¿ÐB_sÈ×?EFAÁîè?_x0016__x001F_ì^ä?&lt;_x0016_«å_x0017_Ô?3ÁdIq&gt;è?"Ã¦â?_x0008__x0007_R_x0003__x0007_&gt;Üä?9£	ä=åÛ?\4rÈ)à?-_x0018__x0001_	ÂãÞ?ÊöÒ0Ã_x000D_è?Þ¶ßß`ä?&lt;Uå$òã?_x0016__x0008_xT_x0004_¤è?u_x000D_`¨ûá?sü_x0018__x000D_Éá? 8P5é|â?¬*4[p?ï?½¼Þ¼fØ?{/ÛãA_x0005_á?*¸PÆ_x0002_ß?ù_x000B_ë_x0018_^â?_x0019_OãÚ¡Må?kh"Ý@/ã?$G|%Ü?þäwÐgrå?´Òvç_x000B_0Ô?Ñäß?_x0017_ÞV3dà?^aQsF»ç?4æ_x0015__x0003_ç?Y¦ô~\à?_x000E_·^_x0003_ÿ°é?SÀU_x000B_W_x0006_è?3«»ªOà?Q_x0013_uà? ê»ÊÂ@å?Ïs5[§å?_x0004__x0005_ØDþå×Û?+`¼&lt;Ú?ÚÁ¯_x0017_Iç?(?ð8|ä?P§F_x0007_Ì,á?_w6+ù*á?;p_x0001_'_x001C_ê?ºéñÙ_x0002_ä?ûL_x0003_¯_x000F_¯à?:_x0019_(æ?ö½:ps:ã?OûÍÙîâ?bFI³+ä?'æ»i_x0010_ä?&gt;-0tUâ??_x001E__x0010_Ç_x0003_%â?º;Ý°^íã?WAhùlQä?è]['tã?_x0007_Õk¬lüå?f	_x0003_ðGÖ?ø³ðÐÿÜ?F_x001A_x_x0003_ØÚ?fG_&lt;Á_x0005_ê?"_x001B_,Erué?_x0014_Ú(Ýdùã?RôJÔÖ?²_x001F_L·Ý?65ã¹5Üá?ö Ú¬Þ?#Wôo â?ÜÎ_x000C__x0001__x0002_D§ß?¼ÂL-r¦à?3¹Xt³¸á?ÈÂ°/}á?¯_x0002_«¼-oã?âóÕó_x0018_â?_x0012_üà¨{à?' _x001B_ËG³â?_x0002_/·yü_x0012_â?²û®Ys¶è?Ïo_x000D_ñ·ã?¤r¥_x0013_]â?¹C_x0003_S½Wã?U_x0018_ K)/à?Ãý³?CÛ?:n)2â?3O_x0012_!$â?ÒO4Eà?o);_x0005_Ýà?e{W_x0010_å?Ý}Æ|æ?ÑE¬¥Gà?"¤!±è»ä?»$_x000B_ý_x0007_ä?2{Ë(*ä?`Ñ¸É~$æ?ÉVõ_x0002_°_x001A_Þ?Ó:_x0005_âà?Å_x0013_êú*à?¡ ®[Àè?l_x0002_Ã±Àxê?@ðì´ "ä?_x0001__x0004_t*]­GZè?¦¹Àb_x0015__x0016_ß?RË×8ÍÚá?wmÞèa\é?0x­+e\å?VJhElDÚ?1Qágè?DûF&lt;Ð×ä?i¬Ý·Ç¤Þ?k¹A:Dã?_x0019__x001F_Q*eä?ìbh®Ååã?æD¬ÐZà?­ _x0016_å¼Jä?úE^uÄýã?A¦þ·[!ç?_x000B_ù\â_x0004_å?Æ,_x0002_ØÍã?_x0001_·Ç_x0006_Ðç?ìMfmc×?í_x0001_ïe~·è?/_x001E_tóâ?fêtQ_x0016_á?CÒ\àØ?¦À¥+êá?­Ï_x0003_xyâ?#_x001B_Çrxâ?o÷_x0005_´-Îå?lé¨h&lt;¢Û? bíê`Òê?_x001C_}_x0019_5Ò_x0002_á?ÅeÛ_x0003__x0007_cøÛ?ù_x001A_×_x0016__x000D_øå?xXî:ä?·_x001E_sÏá?©_x0001_òºÀá??_x0005_²4îä?,§Yä?_x0008_J£Æ¬Ë?~_x0010_â? _x0003_x°ótâ?;Rõn!°á?§x^5æå?_x0002_Â§ê?â·&amp;7¢bÄ?ª_x0016_îSZ_x000D_æ?_x000C_^&amp;D|¤á?öü_x0019_zÀÈä?i_x001F_\»_x0006_ã?_x0014_B³"s¸Ý?`þGêBå?¢naf_x001E_Òã?ÐF÷ÛÜì?¾_x0008__x0013_&lt;Å%ã?_x001B__x000F_Ñ_x0004_âÝ?¤&gt;¬,~×?&gt;àX"Òã?¥1Ú /é?ê8©`_x0013_@é?Ì_x0003_åúä? =â+Û?XRÖ_x0007_/Äæ?^_x000D_sÿ¤ ×?_x0001__x0003_x.(&amp;V|å?·'&lt;_x001E_	Ú?Ä]Æ2£µÛ?AãtO~æ?['zé?¶`ÊÐäçÛ?ændR_x0010_Þ?Á|Fì&lt;rä?É$7IéÚÞ?»»ý_x001A_8Tä?Ô_x000C_ßÄýä?¯Ý_x0015_`9_x0018_ß?_x0010_pt_x0007_Óé?@ÅlU_x0018_mæ?_x0002_sç_x001C_ÑNá?O¬^+ÿôà?â_x0005_¬å?uë{/_x001B_îã?®ëU&amp;Xá?_x0010_Ý	_x0004_»â?Û¿/s¯ä?Ö	FÏBã?bðÅDã?á_x000F_rgôß?ä _x000D_ k°Û?h#9¾ndÚ?Ç_x000B_5åäá?_x0002_DÊÈ_x0007_tæ?_x0007_òÜâ_x0004_å?c¦9z_x0018_ç?vnª/âà?¥ÅÐ_x0002__x0005_°©æ?R§V&amp;ßÜ?¡ äí9à?d½/T&lt;ä?_x000C__x0008_±èeå?Ú_x0007_0Éeà?l0¢Ì57æ?_x0003_£qQ"â?ee&amp;ú3Ô?ÊÁ&lt;&gt;_x0008_Þ?_x000D_fÛ_x0008_1Òè?¡Ü¬cté?_x0018_/õú÷Ú?d_x000F_r××íã?ø_x0014_uïG?Õ?£­_x0004__x0006_qÞ?JVÐTMÑé?òP_x0001_&gt;@ã?Xc¡M¶ä?¦__x0016__x0011_,æä?q_x001E_íÌ_x0011_Lä?¦_x0003_·_x0011_£Áâ?¢H\ëÎà?¥¹Ø|Lâè?käàA0ã?gjpþã?KàjMÆã?§V¹_x001B_ìä?P=bÄÿÉÙ?õu:_x0010_¦á?äjå5%_x000B_Þ?ï_x0004_9Sä?_x0004__x0006__x000E_ÆpÚÛã?YnÖ_x001F_;â?ü_x001F_§#Èã?¦_x000D_uñ÷ã?u_x0016_OË±Sã?&gt;ºàÊ;ß?UÎ¤%8á?«M'çã?v¡H}X£ã?xÜ6â?üÝ_x0008_kßsè?ªO±oá?ÿ[È§±_x0001_å?ßöü"JØÝ?_x000B_'jNëß?_x000C_ã_x0019_yýá?ç_x0005_î:ºä?G~u¸vÌç?¨hCá_x0013_ã?_x001C_1_x000D_Á¬ÞÝ?¬¬û_x000F_óã?)_x0017_ä?Ñ5d_x0003_à?_x0006_½ÐÙñ_x0015_æ?å=_x001D_ U_x0016_ë?sªÌI¬Þ?µÊ?_x0002_ngÜ?Ô}&lt;ùVÕá?0øv¥-Ý?_x001A_S_x0017_MYè?i¾àJæ?{¤î_x0003__x0006_G_x0003_é?_x0006_Jæ»PAÒ?×;_x0001__x0012_Ûâ?0 @ò_x001D_Cå?äÁpsVLÝ?³M?¯Rè?Ð^³.ôgâ?_x0004_â$¶jÚ?¸_x0018_	¤Àã?$¸ÞØÆPã?´9_x000F_ÂÛ?þ_x0012_@çã?NN_x001B_XF_x0016_æ?8'#l#ë?ý¬`Hðà?YVýH8;Û?H¿¸ `Ý?ÎÚ_x000E_ºU¥Ö?þ_x0016_®Gâ?åe¬ê5ã?/Ï_x0005_ìä?ö¾7UÑòá?x~_x0002_é?_x0015_&gt;F_x0015_ß?x1+é~á?3º^Ð¿æ?ÂÀ$c"ä?nþó§D*ä?uºÖI_x0007_æ?}§?_x000D_ÆCç?ò@ù_x0017_»á?]_x0013_Ïbôä?_x0005__x0006__x000D_n_x001E__x0008_¤ä?|15ñ_x0007_pÚ?jeA¢Þ?á&lt;krÌé?ñ$?ÏL+á?ËlR bà?^¦ôæ0Ú?zÈG	¡]à?_x001A_åö¨ìà?´]ô»Éxã?$z03=8ç?R_x0003_Øuìå?wµÓ]Ö\ß?kÏ÷Msyâ?_x0002_Rÿãå?sÚ_x0006_Liã?b[ldã?æÊ_x0004_µ©Ûß?TI_x0008_ëYKæ?tf¨òøå?_x001A_	þñ¶Øå?·_x000D_§Iñã?º§ÇIöã?_x0001_yâ¤VÎæ?vÆE´Má?6ò6åtëã?Cæô¢·Ò?=í_x0017__x0012_ç?7Cç;Õä?|É^_x0010_Yå?_x0006__x0003_¿,_x0016_Ü?/jT$_x0001__x0007_öÿÓ?ÈáIà?_x0001__x000E__x0018__ã?_x0012_O^_x0005_ÁdÞ?À[jKä?)ÄÉåò_x0008_à?âkVÁùß?_x0019_à_x0013_Éqê?N¶2Yá?_x001E_ËI_x0004__x0006_%Ý?øÄ»_x000F_±}ã?j}_x0003_qä?ÔK_x0004_~_x0010_â?l#Ò;_x0011_å?ÞOoG_x001A_à?¨ì_x0016_OáÝ?_x0011_µU,8°ã?3Ä´%ß?¯hÓbeÙ?À_x0007_ÙØÊöá?+_x0015_ø$å?ÿ÷Izæ?G{PjÙç?ùê_x0002_ _x0015_å?ó%þTÆåå?»_x001D_øW4]è?r÷_x001E__x0014_åâ?e_x0008_Ê%4_x0008_è?çøýt²Û?áJÓÖ(©Ô?&lt;[mûÊä?pèi]wç?_x0001__x0003_Ñ¬Ó6Àïâ?ÌK_x0003_ýÚ?_x0001_`×_x000D_'òæ?$_x0002_kgT®â?R_x000F_àT_x0002_å?¹»Ú_x0014_F&amp;æ?Y_x0015_û26ß?;_x0001_g4ää?[Ê&lt;_x0017_Åæ?èÇIéiJå?Úy?:Oã?ÎÑ¢_x0003_â?z383g	â?S´ðÁ[è?O:­Û[ä?äÔÏ¾^xÜ?ìÁ¯=E	á?JéæZ_x001A_ç?_x0004_;_x0011_Í¹à?Ð¬á&lt;ôQà? ´T_x001D_êØá?_x0013__x0003__x000E_±æ:å?1Õÿ'ê?0_l6^Ü?¸g_x0011_Bòå?¯·Q3°ræ?_x0014_Ôì"³â?T~Ñ7_x0007__x001C_à?¤§_ªëæ?_x0005_ZÌ0åÅé?^-9ê¦è?Aw5_x0001__x0003_Iá?9,5¿}Ðã?~Ò*¨|0è?_x001D_å.¾§Ðà?äV,_x000E_Xì?_x0003_¹_x0002__x000C_Õ3à?ë1_x001A_ôå(ä?_x000C_*Ò&gt;¯å?Õ?_x0018__x001F_ZÎä?_x000E_uø`¤±Ý?û^¹N¬íä?k^_x0019_Já?ÿØpÐWÚ?áµA·È{â??µ¤±vã?_x0010_®Êµ¡ä?]ìÁ©æ?_x001A__x000C__x000C_dgæ?ñ¼õ];Ëã?_x000C_¬iååç?&lt;´]-aOé?Øò°»ÀÕç?ÄRü_x0005_è?TûìÖnã?Ñ_å?.GãùâLà?'±|_x0004_Ï_x0014_ã?h®F7ôÐâ?£A»,6ðá?Í©v#_x0011_&amp;á?°3îdê?r»wÑÈâ?_x0001__x0002__x000C_ÃhÕ°Gç?ú_x000D_ÀrxÜ?®°`ÚHûã?ºwb!_x0013__x0008_ä?µiZº_x001D_öá?öÂ¾[Ö?õ5iyñæ?_x0016_%ýE~Øá?§eÍ+ëÌ×?x7D_x000E_cè?5Ä©þà?î_x0017_ÖõWÝ?_x0015_þ:RVã?_x0007_O-_x0011_ë?ìØå8_x001D_íå?*Ê8V:RÚ?&lt;,úÃ&lt;ç?ñ'¾0Ïä?d_x0004_mû\á?¬_x0004_q_x0016_¹_x0018_ã?l± "_x0005_Òì?OÐãË­Üè?JÕ«w6ä?x_x001D__x0007_kuÆÙ?æ±*é?¬8cÿRãç?é_x0002_èPRå?û8¾ÓxØ?Mñi» _x0013_è?_x001D_iõ¼)Cá?î_x0005__x0017_Ü?¾_x0002_[_x0005__x0008_öNØ?q_x0018_!.^ç?MD)ïþç?s´â_x0001_3ã?Wü*Ieà?_x0010_Ö2/_x0015_ä?2¾Ïµ[Òè?V_x001B_ÃåíÙâ?_x0006_ ] AFä?	a-±Ú?È±24?Sà?o_x000D_çìÌá?á8­0&gt;á?×¡_x0007_e§Û?_x0005_!fè Ý?['Cª°Ýæ?3bB _x000D_â?´ôç+æ?Iý^¬þ'Ý?±P;±Íà?_x001D_sf`ÓÚà?;G6Ü_x0010_ß?2ß¤kß?¢XÒ¼ì?EtìÑäß?bjvÑNöæ?.¯_x0003_k_ñæ?Ò½[i_x0002_Äè?~ó`_x001D_·à?ÅìÊ·téá?_x0004__x001B_ÚÈÉá?ä½FÍü	ã?_x0001__x0002_ÜüýëÍà?_ú&amp;Väã?ª_x0018_ñ7_x0005_Eâ?d .ÈòÙ?¸®ÿ¢Æºè?öbÈ_x0018__x001D_|å?ý_x0006_@SrÞ?½R¡_x001F_?à?ë_x001D_Êp÷¼à?%9¦ÓFß?_x0008_¡Q`5¥ã?ò£úá?@Ä.~Óá?F¢}_x001D_$Aà?Út$_x0019__x0005_¤×?Ü_x000F_F¢Õ_x001E_é?_x000C_/¬?-è?Ã5¾Jhç?"%_x000F_m&lt;êä?ì®IÓoâ?äm*Áï¬á?:*Uj_x0007_ã?ý©_x001E_þÑä?Õ\¬Á­ä?$QcÈ¼uã?\ÁÖk_x0007_à?Ù9y§Éí?g_x001F_"ÿõXÝ?¯TLQq_x000F_â?¶ _x001F_Y¤qØ?}?mEã?ÚÐx_x0001__x0003__x0008_¿ç?²;È_x0012_#é?_x0002__x0012_1ç ã?ÉÜmË­æ?QýnK½®å?*­Ü±Ôè?ÕêÿV?³å?ÊkÞ_x0015_ñ0ä?~aM_x0008_SÈæ?§_x001A_qÏ¦íÝ?7·ÜJìã?d\O'0õÔ?_x0007_Ë@hè?yX½#ýQâ?_x001E_ÆMjP_x0014_å?îï_x0013_y_x0013_ß?&lt;ÔA_x0004_~á?¤_x000F_®¿à?9îÓçÑ?gô~o9ã?_x0013__x0016__x0008_ZÖå?_x001B_¨_x000D_î?ú}´²*ç?0zü¦ä?ÇX=Fà?±_x0019__x001B_â?~Æ³_x0007__x0006_;å?ÞôW¬aãÏ?&gt;%_x0016_Ká?À^*_x001F__x000F_Ù?¬Ç_x001C_ÃOã?e#=ûîå?_x0004__x0005_ôíqÍ­â?ÏaãÎvÜ?WÔ±ÊÎrà?¬fâ'@à?_x0018__x0003__x0002__x0005_ ôå?_x001C_Á9_x000B_tä?NoeõhÆä?°Hxtt·ä?¦º_x001A_*`ä?ï.DÕb_x000D_ã?_x001C_DdP'ã?	_x001A_áh_x001B_Õ?_x001D_Ï$4YôÞ?2ôh_ÌÜ?yÀ¸_x000D_7à?&amp;jsj'Þ?M*_x0005_Ïc(ã?Ñ_x0001_G_x0011_7à?.°Çà?ÜÕu_x0011_mã?ZÒK_x001D_µ+é?è(_x0012_(ÇÚ?$_x0006_ïR&amp;î?®¨ÿ5Iä?÷«S"_x000D_ä?_x000B_!Goá?©æ_x000B_öFNÛ?_x001A_w_x0015_I_x0011_yç?Vúäî+æ?-{o"Áå?åøÎoq_x0007_ä?1ÇGv_x0002__x0003_}_x0003_å?_x0010_+¶µ¸ä?Pýç®æ?ø#_x001E_QVwä?rQv'éKà?n_x000E_9ÀH£Þ?Ít®Ô_x0016_?á?j&amp;3Y¶4Ü?¼hqËÏ[â?²÷_x0003_ü&gt;æ?0_x0010__x0014_üÉ'ã?®Ê_x0001__x0014_+ß?_x0001_Iëòá?Ð²µ×¬Ü?A§0	9=à?àøø®eá?lÖÀò°&amp;â?íîö]?Oà?_x000D_aMÆºá?AdF»ã?ØïAýø1á?\²ÍõÉÜ?§_x000B_Æm+à?M(MpRä?ÂZa'æcå?¦å ·z|æ?ú8_x0004_m0"ã?_x0014_Ôôc¯QÜ?}qÄ?_x000D_Vã?bgtCÌAæ?_x0005_5';ÆÕ?^á_x0019_¼ä?_x0003__x0008_"8è?J_x000F_hÕÅbæ?_x0004__x0007_\î5yÑ?fE°Ðè?à5°á?Íùóß¼Þ?@_x000E_ëp»_x000B_ä?kÐË_x0018_¶âæ?Âó_x0011__x001F_ß?_x0001_ûV¦0_x0017_ß?_x001E__x001A_9_x000F__x0008_Gã?Jô_x0002_WÃì?_x0018_È2Wm@ã?ñ_x0006_`¼_x0017_ç?i&gt;_x0017_ä?0S=(:à?\{a_x0008_cæ?_x0008__x000E_/5Ðç?â¡Ý5ã?ËWmãÞâ?¢·#îqðá?_x000D_âCðæ?V´ð§5é?_x0005_#ÔÚÔ?å¯oxC8ã?è÷¬ulä?ÄlCBs'ä?Ó:×_x001F_~Óä?â^X#Qé?ZïrÆò_x001B_ß?nl(ÂÑØç?nB¸º_x0004__x0005_KTå?Dø«Îlç?bAÚC?Ó?_x0014__x000C_v_x000F_ ¨ä?êO_x0012_AÇBÓ?fêZ_x0002_ç?_x001C_$_x0006__x000D_¬Ôá?Ü/êÑ¥pß?_x0019_}PvOêã?_x001C_^ýÆá?_x001E_SÛ¦,ØÜ?æ_x0008_×càå?ÿ%EAÀOã?Ã,6?økâ?_x0003_ oÐíç?î_x0011_xtv_x0006_â?¡óÎ_x0018_ú|ä?_x0015_KÌÝLÖá?¶¼Ø°_à?=¹_x0001_ûåùä?À²Í^_x001E_&gt;ä?~@_x0015_©yß?KNÜ_x0018_ìzã?4±cx_x0019_[ç?È'.5ËÆà??ëE&lt;gá?g_x0015_Á/Ãà?8ËÙOã?ùG_x0014_¤ÛÜ?_x0005_õ®Ïá?L}v[¹´Û?¬V_x0016_÷È¨æ?_x0001__x0004_ø&amp;&lt;_x0010_ä?V_?J¾ç?Bwe$Ù?Óä_x001D_}æ?Ç_x0003__x000D_GKYá?Ð_x000F_¿kÒæâ?â4¶üæ?ì(_x000B_=ô_x001B_ç?[_x0008_þÉûÂè?º_x0016__x0006_ûJÝ?¡_x0010_í5ò_x001D_â?ÀÀú }äØ?:»õENå?#i_x0016_+å?BÉ)Aþà?ßM(&lt;_x0002_Rç?7d6ÎØã?¢¿ø!Ô%Û?_x0008_eH]é? èÿe?ä?_x0019_ag¬´Âã?ç-k(è?_x000F_ÒS·5ä?¾&lt;¶_x0007_×9Ù?ëWÖ¹ÝÍâ?C.ÒSç`è?»AÐ¨?°è?_x0015_°Ò^ý³ã?}_x0019_e»lÒ?úÀoÌ_x0007_Þå?J1i¹¼à?ÀþÉy_x0004__x0005_h¢á?ö_x0013_ô_x000D_êÞ?_x000C__x0002_f_x001A_ËÝ?ÎÂbA_x000B__x0015_Ú?CF\_x000C__x0014_×ä?êl·È×Ý?_x0011_._x0006_Î·_x000B_â?Á_x0019_brn"à?ÿ_x0012__x0017_{®àâ?ÈÏ±ß´Sè?2Ù7¶sä?xV_x0018_û_x0012_å?[û_x000C_T4_x0001_å?nx_x001F_¬ä?Ü_x0017_k_x0013_ýá?ÅvLp5Þ?ce_x000B_ª;ä?ª_x0018_ü¦e®ç?%UÛ¥¢â?+_x001B_¨hè?_x0010_2îñã?&gt;_x001F_Áºæ?WNÉªªé?±}µû´!â?_x0002_àT¿Þ?F§_x0011_ÛL ã?l_x0001_¬jýØÞ?È¢áCÛ"è?Õ5¬S_x001E_¥á?3_x0018_öI÷á?#ÉJßb+ã?vº_x0003_y_x0010__x0016_ç?_x0001__x0002_^ÿyÉ+àã?z`8¼w³á?vÇ_x0014_Ú?v_x001B__x000E_ñ6ã?±_x000F_û_x0004_6	è?cø»aüä?&amp;Ãôvwâ?Fi¼;Çôæ?n&gt;ÒMÁá?B_x000C__x001C_ªfÝ?¢oD½_x0014_Ý?¹G1ï­kæ?8U½ôÙæ?jÓ'KÜ?_x0006_îñZ®4ä?ûÍuNÁµà?Ç|å¥pä?Ñf£O_x000B_8æ?éro	Þä?»öéjûÉà?=®¸LEç?"V­áÖ?[xG5_x0010_gâ?L_x000D_Ì#ÐØ?´X_x001B_$C|ã?J_x001F_9âæ?_x0005_TXá?ñÙò¼xuà?^ö&lt;h_x001D_'ä?,@:s_x0003_kå?¾_x001A_ÿ0wnÜ?æGER_x0003__x0004_¼jê?àÇe_x0016_ß?_x0016_q¢T¡Áà?{4_x0001_d_x0013_}ä?ªÈn~£rä?_x0019_é_Mâá?U&amp;?$}Nè?{A-_x0007_9â?©¬Tª_x0014_à?m2h_x000B__x0002__x001C_æ?zk,j_x001E_Þ?wEÁ_x0017_]æ?ÐX ¡§2Ù?_x0018_rç&lt;ÇqÝ?ð{m_bä?k ëý_x001D_á?x5àø[Ü?­_x001C_¦ä³_x001F_â?UvN_x0015_7_x0006_Ü?Tuò'øë?&lt;#8áºé?_x001E__x0017__x0014_¥_x001E_Þ?ýÒ#ÚðØä?M_x0016_2Ð;_x001A_Ö?_x000F_sÙxÜ/æ?¥_x0006_'f_x001E_Æä?H{¿¨å?ÚKe_x0001_è³é?CgÃýnpã?F,Ú_x0011_hé?d_x0015_Wà0Û?_x001E_ïíå?_x0001__x0004_`ÓªC=ä?_x0010_Óÿ=Õ$ß?C_x0018__x001F_h&amp;Kã?ª«Å_x000B_Å2ã?_x0002_:_x001B_±­ââ?èÐÚOnå?N"^ííå?Àe`fHbâ?+x1ÙAkæ?v1p·Çiá?_x001C__x000E_C_x001F_â?5_x0011_ÌW.æ?ñb£jµ©à?l0È_x0012_æ?Ë¸#_x0001_è?×r±sÐEæ?uWpÞ_x0016_ä?_x000C_óx·ùÑ?_x0010_uè&amp;[ä?E§ÝÚë?«à Ä®Gä?¿7ù_x0014__x0003__x0013_ç?ATÞ_x0011_÷ä?Ñ}Û_x000F__x0018_§Þ?©ÇÓÆUZæ?gºÔòæ?ÛQ\Á`Ãæ?&amp;aØôá?Ø÷8¦sdÓ?Íì¢_x001A_ìá?K*]9ùä?_x0005_D_x0001_-_x0002__x0003_lzè?_x0002__x001D_Òì_x0013_â?Ss LW_x001E_ç?ô_x0004_QUwÅÝ?Tì»SãùÞ?ß·|¦Åæ?£ËÉÛ»mä?n&lt;rå?Û¥ò±ä?+ñ×Ð_x0004_1â?tú[0@å?Ðücù´ç?_x0014_/ìÕ,â?ë@y$à?TºDÆé?|já¦_x0006_ã?À_x0010_ö\"±×?!ðàÜâ?¸ø¹_x0013_:_x0001_ã?a_x0016_}L¹æ?_x001D_ÊÜ(ì[ä?}.ø#vLç?kÙ^Þ?T.pÌUÛ?yZé_x000C_xá?_x000D_¦2"Aá?_x001A__x0013_AbÌÞ?_x001E_¶Ìf1&amp;Ý?ëp_x0012_KÞ?§0qÃþå?Çµ;Á:å?à_x001D_6ê?_x0001__x0003__x001B_tÐó3'ä?_x0010__x0013_(0|_x000D_Ü?¦#~Kóªã?*¬&gt;;Ý?Añã´Ý%Õ?&gt;(gA_x0001_æ?_x001B_ýì_x0016_aà?J¢Ø±3ÿá?ï/,6ä?_x001D_¹z_x0016_¾æ?nÖ_x0015_ª8ì?ïO`_x000F_²ÃÕ?=Tc\_x000F_øä?á¡s±Îç?°ß)_x0007__x000B_Kâ?ªHËÒä?PÞ_x0003_XxÞ?¦_x0019_YÊÆËÛ?F=ô¬¾8Ú?*|&amp;_x0011_Uùç?_x0014_©ïò¯Yã?Ã_x0011_Èçßá?z3Î;.Öä?._x0007_iâ?_x0018__x001D_²óèáç?Ry$_x0001_Û?_x0002_BÒèuä?(á7_x000F_¨LÜ?ÎÐb¢ÿ_x000D_Ý?á¸ zÿ9è?_x0005_Ê!êGç?'&gt;m»_x0001__x0005_äâ?éúÅ,_x000C_æ?Hpg1aVà?_x0006_âö_x000D_-ã?ªKÝÝ._x0017_ã?5ÍI3ÖÍß?0¹oÛÆëã?ª7½_x001C_pðè?²·òA	ç?}¬)_x0003_w±ã?_x0018_¬_x0005__x001A_ý×ç?vúî¶rä?_x001F_1_x0012_äÝ?£¹òÇCNè?ð~W#ê?r_x000C__x0001_ªç;à?ðXëiÛ?0¯_x001B_ÞÛ?¶_x0010_xh=?è?ÌÀ_x0002_lÑhå?ìL¿´¬îâ?_x0017__x0019_B¯.Ó?.©nõdAâ?4Á÷BDvâ?úÓÿõåÍá?ûö_x0014_ë2ç?_íg¥Ö_x001C_ã?ÄÅ^ªzß?&gt;_x0004_ÃÎ?à?qÝ] ¥_x0019_ã?9_x0007_¥t_x001D_ß? _x0001_ÙÃã?_x0002__x0003_¼÷_x000E_PÈÜ?ç|	MjÎã?&amp;\Y&lt;Îã?±~PÀ â?Hv!ÚDã?jÏÄóxåÜ?Ý»UUâ?\QtXâã?ó¢Ú_x000D_gå?dbø±â?Ç7eÒ&amp;Äâ?5îOÄà?_x001C_Ç_x0001_«â?8£Ëà?Óêï_x001E_c¢é?WÙd_x0015_¾ÿé?Ä&amp;_x001F_3ã?_x0016_ñ_x0016_ó«Ü?á%ÑÒuå?MvI®sä?pªµ_x000D__x0013__x0014_ã?_x0008_Ì¿_x0007_$ã?ö*{&gt;_x0008__x0015_è?ç:×/àè?ôÑIç `ä?q!À¬:á?a3_x0019_8WÚ?Ãÿ" _x001A_é?¼Râÿrÿâ?B=ÉX_x0014_ã?_x001A_´¯tz{å?0/;_x0004__x000B_x-ß?jH^¤â?S\ôåÝ¢á?_x0012_ä@§Ã-é? ÝÚoñç? _x001A_T_x000D_òå?·PÚ_x0008_ç?&lt;tÚjè	ç?_x001C_{_x0001_Tá?âz&lt;}"DÞ?_x0012_Rt_x0015_â?_x0007_³~Ýb_x0002_á?W?kÞ_x0006_ªç?^N.3ø9â?õ.ÀíÍå?_x0005_T¦£ÀÝ?{;ôÔã?Ûùýê»Ñå?$éÈu_x000F_æ?³ýeI½Ó?_x0002_o1_x0016_\,ã?ëÃ_x001A_=õå?_x001C_Pr«-à?Þð$\ïýá?7_x0018__x000C_Lá?Û_x001E_9À.®Ú?râøåkã?D¨5R_x0010_æ?_x0012_¶_x0003__x001B_Û?Ü4_x001B_UzÝ?¢¹KÁ¤pÞ?ì_x0002_,%Há?</t>
  </si>
  <si>
    <t>d91ef357df223045d0e45de43d101ac7_x0002__x0003_7ÝxHú²à?ÂÖæ_x001E_Û?¦Ï¡üä?ÞíÊ_x0010_ÙÝ?0`¹mæ?üum+Ü?ÏÐÇúDWã?ü}Õß?ñôô¨Î½à?ÄMaîÏæ?ö1ñy ²è?»óãÿ\à?¡_x000F_nT/_x000E_ä?ïâJ%	â?x?÷Aâ?@_áÂöâ?â9Ø_x001F_ËsÞ?Ä9A8,å?,û_x0003_:(_x0006_é?C_x000D_ßNU_x0012_æ?_x0015_+ÿ_x0017_pÿà?_x0006_ÉÙ_x0010_¹é?_x0002_¢Ä_x000C_ê_x0001_â?çË*¾È_x0007_Ô?6Ø6§¢ß?V8½_x0014_l&lt;à?Ð_x001C__x000B_^PØ?ÞÁÇÝ_x0002_Zá?À·I±Ëâ?fk~ÞËYè?x²é«%3â?¤4,_x0006__x0007_qÚÚ?_x000F__x0014_;3	Bâ?ÿ÷J_x0012_d_x001E_æ?0\_,_x0011_á?Aa$nNà?~âx~Cç?XQ_x0005_ÊÂá?CÚ"@Õæ?*ÙkyÊqå?;hrmÜá?N_x0004_4@¤Âá?ÞK_x0003_Ð"Ü?L_x0014__x0016_ð&gt;Ú?ð^ìÌÍè?Ìå6]_x0006_à?íð°'¬ê?~o×*qÙ?_x0016__x0004_VfVè?®9âª¥à?ê¸|ßÛã?_x0001_º_x000F_Xå?7Æ¤âã?Ù_x000D_8æ_x000D_á?Ò&lt;_x001B_e"ôà?zV³Ø`â?$¨Õ[é?8eö¼_x0019_â?º_x0012_&gt;Ýùá?gûyvÕá?_x0002_wàßÊ_x0004_á?ëN¨g9ç?ÓcWã å?_x0005__x0006_(n¹]å?_x0008_ë'â?à7T_x000B_û×?Ð6}cá_x000D_é?_x0001_É!¯óâ?ð_x0003_ÖiÄÜ?_gõÿ´_x0014_è?£_x0015_ìOªÝ?ð{:Gã?_x000D_ªF_x000B_ÇRä?vj4-Ètä?FÀ³Ù_â?ò	¢_x0001_ÆÞ?2åÞDâ_x0013_ä?Î 9GÉ_x0001_ê?«OI[`_x0014_Ò?îÒ*nà?(ØóoGã?¦_x000B__x0005_àSå?²2§Bä?ÖÙ_x001F_à*á?Ò 2è&gt;â?v\kÔGÏÞ?_x0012_ü_x0008__Ú?$ ;ø_x000C_âÛ?a}Ï:_x0004_ã?áî_þ»Àà?£ðÀ _x0015_ä?Á!_x0013_]ôNá?P(©½¨Gà?_x0002__x000B_2nÉØ?-Ó÷¼_x0005__x0007__x000F_Zä?_x0017_4ðÀå?¯$ÙìÌã?á¾_x0001_@µ«á?zgÚGÑÕá?_N­lµà?°OW_x0014_cJã?6Llâ?À§+Ìkè?ÈëÏ°ÿå?¯X,_x001F_¤Xä?26P_x000C_ÂÜ?Í»ò3ä?Ò_x0006_ÞÇGÿã?ÞäÍosâ?xAÁZÓà?ZSþæ?!Þ³_x0002_=Ø?&lt;_x0011_R{å?æÄúéÑá?ÌÜt:_x001F_å?dðË_x001D_Â_x000F_á?_x0003_ìÇÕä?ªp£Û²à?ÓÚDãÖâ?¦ixhÐä?2_x000E_0Ëræ?Ê1×Ôä?l .°Ó?4Ð¹y_x0003_ïâ?_x000B__x000B_Íqä?é_x0004_Ù19ÅÔ?_x0001__x0002__x000C_'£²÷má?·¦Uù´_x0010_å?®(DAá?BM©ªÉ*ä?Ù'Jðé?Æ¥r«n_×?¡rãoå?R;ÂË¶fè?úÃÐîzÓ?Å_x0019_Ê)[Hà?)áÄ¥Tbà?°Å\ùPç?N(Uöæ?ã´_x0013_Uâ?@.Ñ»®Eã?_x001E_÷æ¿^æ?¹_x0012_øX°ê?~ÎwÃ_x000D_å?\Fç²ªÜ?uæ_x0007_â?¶áþ)bã?ïë4ícã?Ëõpìößâ?_x0008_X1$X_x001F_ä?~äê­á?coÇ_x000E_ÎÞ?u¯adýã?ç,y±_x0007_få?´f»àää?§os£å?çzÄÆ[_x0013_Ö?;¥ÿ3_x0004__x0005_[ßä?\_x0013_´j_x0001_Ðá?¯_x0002_¦^ç?þI._x0017_üÔæ?ñNr_x0003_¡ä?;&gt;R®õà?H:îå£à?ò¬ÀÉä?*2ü_x0007_;â?=_x0013_¦É)_x0018_ä?n³ã_x0011_`×?_x0012__x0005_$vå?¼X}_x001D_ä?½µ^_x0019_0£ä?_x0013_Ùùggà?YgÌrhå?·_Íp­Ý?,åYøÛÏÞ?iµ¸Â¥eæ?_x001A_Ò§9'©å?_x0014_îHÞ?'[à_x001E_Uá?É_x000B_ú_x000E_»_x0008_ã?Ô1aºRæ?\à0ªìâ?{_x0019_§åµÒâ?¶Åì]@øâ?ò­N¬Óå?c¨æ;á?_x001B_:ÏAt«ã?{øÜJAä?¦²²Þ_x0017_kã?_x0005__x0007_j4#Í`æ?_x0008_ªÙ_x0019_ã?_x0001_Qå«Íã?^&lt;_x0008_ç?2Iî_x0004_¶óæ?£Ì_x0002_¢+Íà?_x0014_pÎ¥_x0004__x000C_×?ëÐ²_x001F_¶ïä?Y£üI\â?&amp;sÈ×=äâ?¼0_x0014_s_x0001_æ?ß_x0011_ûå=ß?p÷ñ_x0008_2º?(ËF0p_x001F_³?2_x0011_B'[·±?_x000D_µg.½ µ?'myÈ}Æ¢??v3&lt;¦?à¹4km²?_x000D_d_x0003__x0002_B³?®_x000C_1_x0012_å»?lþú_x0006_Rî³?_x001B_H_x001D_¡_x0012_r¹?|%ºçç±?úÌø'¸?&lt;J6_x0003_è?EqLäbë¡?fQì#=?ü½ ã©»?èfõ_x000B_¿ðø´_x001D__x0010_ù±?M-]_x0001__x0004_)´?_x000C_¸äî³á¶?pDÔxKµ?ê /²Ýº?·¯ÛØ±?IÃ¶¡"³?aËm3~_x001B_°?_x0003__0únÎ¹?lpÏGó5¥?z¿_x0002__x0013_²¹?%ýgÍ_x000B_¶?_x001A_I_x0018_N¦º¶?aæ4½9±?Åk	¿³?ÜáXµFº?Ìòyeh«¿?ô9_x0017_Ay_x000C_ª?¸àÌ°·?ê_x0003_ar¦Û°?ÿÎÉâ[£²?JKb±Õ¶?Ú)Äaïº?´À.¿Ú¤«?,B®_x0014_3º±?4Së	Ýa¨?3bné;¹?h5H_x001F__x0011_¾?(wØÃòg ?ÆRÌ÷~?ZT~Ã®?¹ß_x001E_«ñ°?_x0018_29´?899ËÛË¼_x001A_»?rÍ±Ò!´?3YÔ_x0008_­?ÿíkÝi£?_x0001__x0005_88_x0002__x0005_88_x0003__x0005_88_x0004__x0005_88_x0005__x0005_88_x0006__x0005_88_x0007__x0005_88_x0008__x0005_88	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_x0005_88"_x0005_88#_x0005_88$_x0005_88%_x0005_88&amp;_x0005_88'_x0005_88(_x0005_88)_x0005_88*_x0005_88+_x0005_88,_x0005_88-_x0005_88._x0005_88/_x0005_880_x0005_881_x0005_882_x0005_883_x0005_884_x0005_885_x0005_886_x0005_887_x0005_88_x0001__x0002_8_x0005__x0001__x0001_9_x0005__x0001__x0001_:_x0005__x0001__x0001_;_x0005__x0001__x0001_&lt;_x0005__x0001__x0001_=_x0005__x0001__x0001_&gt;_x0005__x0001__x0001_?_x0005__x0001__x0001_@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_x0005__x0001__x0001_\_x0005__x0001__x0001_]_x0005__x0001__x0001_^_x0005__x0001__x0001___x0005__x0001__x0001_`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0002_w_x0005__x0001__x0001_x_x0005__x0001__x0001_y_x0005__x0001__x0001_z_x0005__x0001__x0001_{_x0005__x0001__x0001_|_x0005__x0001__x0001_}_x0005__x0001__x0001_~_x0005__x0001__x0001__x0005__x0001__x0001__x0005__x0001__x0001__x0005__x0001__x0001__x0005__x0001__x0001__x0005__x0001__x0001__x0005__x0001__x0001__x0005__x0001__x0001__x0005__x0001__x0001__x0005__x0001__x0001__x0005__x0001__x0001__x0005__x0001__x0001__x0005__x0001__x0001__x0005__x0001__x0001__x0005__x0001__x0001__x0005__x0001__x0001_ýÿÿÿ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 _x0005__x0001__x0001_¡_x0005__x0001__x0001_¢_x0005__x0001__x0001_£_x0005__x0001__x0001_¤_x0005__x0001__x0001_¥_x0005__x0001__x0001_¦_x0005__x0001__x0001_§_x0005__x0001__x0001_¨_x0005__x0001__x0001_©_x0005__x0001__x0001_ª_x0005__x0001__x0001_«_x0005__x0001__x0001_¬_x0005__x0001__x0001_­_x0005__x0001__x0001_®_x0005__x0001__x0001_¯_x0005__x0001__x0001_°_x0005__x0001__x0001_±_x0005__x0001__x0001_²_x0005__x0001__x0001_³_x0005__x0001__x0001_´_x0005__x0001__x0001_µ_x0005__x0001__x0001__x0001__x0002_¶_x0005__x0001__x0001_·_x0005__x0001__x0001_¸_x0005__x0001__x0001_¹_x0005__x0001__x0001_º_x0005__x0001__x0001_»_x0005__x0001__x0001_¼_x0005__x0001__x0001_½_x0005__x0001__x0001_¾_x0005__x0001__x0001_¿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_x0001__x0002_õ_x0005__x0001__x0001_ö_x0005__x0001__x0001_÷_x0005__x0001__x0001_ø_x0005__x0001__x0001_ù_x0005__x0001__x0001_ú_x0005__x0001__x0001_û_x0005__x0001__x0001_ü_x0005__x0001__x0001_ý_x0005__x0001__x0001_þ_x0005__x0001__x0001_ÿ_x0005__x0001__x0001__x0001__x0006__x0001__x0001_ÀñÍY(P»?¤øav?:Õ_x0007_¡­¢?§2£_x000C_5G¶?tYÚÈÐÐ®?A«d_x0012_³?&gt;Z·'OØ¯?ý¸_x0011_¬_x000D_«?²YS²R?ÎºÓHbã±?_x001E_Ó_x0015_ÛÈ?è£VD±?À_x0013_énJµ?Ç_x0008_RÆ{´?._x001A_×÷§±?2¯cEv­?yrÖv¡?ÕÀz\å®?Ø°2Ý_x0018_³?¿-_x0019_E_x000E_T®?Äð0t?-4LÜ_x0012_²?¦_x0010_£_x0011_b°?]^×©@_x0008_À?ÈFÎ:I´?&amp;Î®_x0001__x0005_q=¨?IH¨_x0012_?Z_x0013_¬sz·?búiu_x0016_¾?_x0008_ëp;4§?ßiQrñ_x0015_£?þ5yßØ±¦?ÚW¾ó{[Á?mÉÊ9Ï´?_x0006_¬µUµúÀ?-F?d¤õ­?nÕ¨Û_x0007_®?JR:¡.»?_x0010_z{Ì%¨?_x0002_ÊúÂ®t©?d_x000C_o0Wö³?ð´¹îp·²?fÛÌ_x0008_Åÿ·?V+çbó®?j.«~È~±?î7äMY¬ª?þ _x0003__x0012_\¨?_x0016_¯!:g¶?7¦I_x000F_Öµ?z&amp;HÐt_¬?*_x001E_Ïzé°?P_x0005_3G¬@°?0ÿ_x000F_ìñu¿ó_x0001__x0014_&amp;_x000F_n©?ãß_x0011_.{ï´?_x0004_¯ó}ë´?øµ;í×°²?_x0002__x0003_Jep?__x0017_8¯]´?Ã_x0014_Â/µ?²+:?+_x0010_¥?L/L¢ºÑ?JÝÈ»@ª?_x0014_Ï.î_x000C_O«?_x0011_ø_x001F_þ#±?,_x0004_ WªÏ·?\á_x000F_b]?ÆA ?Õöë¥Ð²?-?="-À?ä¼\z±?_x0019_%_x0013_¢~?i	ÚÄ&gt;v«?QÆ_x000E__x001B_Ù¡?G©8êT²?ùc\©º?ä_x001D_}i_x0014_³?_x0008_¤C}"9¿?°_x0004__x001E_Òm$¿?_x0018_/*æOØ¿?_x000F_C_x0003_DÇ³?&gt;_x0001_#³ø_x001F_¼?_x001B_F_x0003_çF³?Ð×g%ù¤?«l~­Aº?[QIV£?UÕ	cÓp±?m·®Ë&lt;#¬?à}á_x0004__x0005_{©±?õÀPSý¢?¢nzM÷A?ðóÈSn¶?k¿8ª°?RWï"û?_x0005_À·B_x001D_g»?xq½"ûJ»?TA~¼&amp;£?ÒÛHÕ¨@?_x001B__x0012_V²õã«?è_x0001_©?óuo%PÈ·?2Qõà¶?x,_x001D__x0003_êÁ?ìwÎ§Áãµ?°_x0003_$¹_x0001_¬¹?ôýD _x001B_ÿ ?j#²%Y ¦?_x000C_H;=®?ÕmÛú·Á?³Ê)5¬±?`³¹5&gt;²?-Ch_x0011__x0002__x001B_Á?~_x0017__x000C_ñ¶?_x0018_üÕ±_x001F_x»?}Îú_x0014_ÿSº?rÎ_x0002_¤ú«?¥ _x0001_&gt;h?©?¹_x0005_Ëfí¥?_x0012_|/ÓDß²?_x0001_8îõ=º?_x0003__x0004_¦_x0001_Ø8¶?ZlÏe§^°?Ô_x000B_KJý¹?UÏÿßÄÒ­?²´ù¨ò­?¸Å¦N_x0001_¿­?Çà_x0005_r_x0013_§?xN_x001F_4p»·?`s_x0010_ö±°?ðqÈÏü_x0019_§?ì yòß¬?TäÇÎ_x0013_û±?T33½ ü°?_x000D_è[_x0001__x001D_Çµ?ùDB¿¼?ÍË^b_x000E_u¢?TUg¸H°§?eE_x001F_e«?%_x0014_®ÑÛ­?Ó	±+1©²?ÚI_x0001_&gt;ÌV»?x¼¬ÿÛÔ³?½Èûzµ?**ÄCýaµ?ámÊkzm®?Y)¶ä\±?Ùk¸&lt;³? ø§waº?î¬¼þ_x0011_º?_x0002_Z&gt;1_'¹?®dX¼ã¨?÷¶¥_x001A__x0001__x0002_h_x001C_¬?_x001A_¤òÂõ?ÿ.$F¾?¶AÁ¿³ ¢?gwØwÛ­?Ë_x0003_æ_x0011__x001E_¸?ëÆHze´?Ô*`0@º?|áu~·?Ài'íÑüº?íýpYî¯?iàÎíÃ³?_x0008_vO[F³?D¢ð¼&gt;Ú¦?_x001A_n&lt;æì¨?ò_x0003_qJê»?ö_x0012_8£/7²?,PBý?­_x0003_^qÙÜ²?_x001C_)ß×Ñµ?À_´_x001C_³$¥?P@JÞÉÃÁ?_x000E_jÿÞÃ»?0{Âè_x000B_Ì¼?L¡_x001D_»?çéÝ_x001A__x001E_U·?Ìè!¢_x0002_¹?Õ_x0012__x0010_s#w±?" Æ¢ÿ¤?Oªå'¯_x0008_³?ÿðäº&amp;±?_x001A_Içmu«?_x0001__x0002_Z/±Ì°°?¶êÿ.&gt;E´?Áo]ïZª­?$$C_x0014_·Q±?ñB_x001B_¢ß²?_x0006_$Ú_x000C_Ám«?_x0006_» ½½²?¾È_x000F_I}¶?a4þ¤:.Â?£_x0005__x0005_-©£?ÀÉf_x0013_E¥ª?oG/{Hµ?!_x000E__x0014_cgd«?GÂ8ºËþ¶?9vLë¨ë±?®Ä_x0010_å9º?î2å_x0011_dJ¯?_x0004_å_x0019_ì_x0017_ß¸?Då_x001C_4Í¸?ÍW]ÞéM³?ïZÁ±Ìüµ?µ¼âð×{«?øí\M_x0010_{¦?PÙ -»?_x0011_7z1$É´?$É¼Óú¶?^0_$·?smÚ&gt;z±?Ú@`­$¯?ä òQÉ¹?_x0006_À4f­H²?Ü=~_x0002__x0003_Z	©?_x000F_þî¿ú¹?Í(Èà}Ü¿?jÉÀ6°?IÉ&gt;_x000D_ÓA·?¨Ñ_x001A_Ý0·?tC_x0001_Com´?î_x000D_p_x0013_~ø¨?t_x0019_§_x001B_¼ø·?¿^Sy]±?*1_x0014_´$i¶?LÕ¦Ïº?*¯bÍ_x0017_O?f/vÊ!L¢? §Nd§G³?¦m7ã2zº?Bß¦»,·?F^n°Ì§?rKÍd?Ýñ l °?_x0014_Þÿ]·?_x0016_e_x001E_¨5_x001A_´?må$ü_x001B_iº?ºÞ¹ïâÎ?¶Ø.+é©?xZ7&amp;.?@HJ_x0002_m´?µámµ?ÓâYãÏ³?hgvî]C¿µÝïÚ®?î:_x000D_s?_x0005__x0008_y7YS";°?_x0006__x0003_ËX²?Lð@|îl©?!_x0013_å:±?*é2_x001F_«?4û_x000C_:îA³?Ø_x001F_Ý?_x0004_~¼?_x001C_,·_x0007_åî¬?Ô¦²µ?Ó_x0012__x001E_Ë_x0012__x000D_±?Fd9Ô±_x001A_±?ÇpêkÅm¡?FF²zÁ?&gt;ÞGm_x0018_Ý?ð¾YÞá´?UëmÇ_x0007_£?_x0017_B;saµ·?¦._x0001_«Ò­?pîu 3q¾?´Ûà¨Ó-´?Ú_x001D__x001B__x000E_°?Ëc~z²?_x0011__x0003_eFJ_x000B_¨?­s³&lt;£?NöWë_x001C_&gt;¾?	_x001F_ýµ6¸?_x0002_T³µðªÀ?~Î©+_x0017_²?s_x001F_ÕÀð¶?¤ÍïØ6_x0015_¸?þè4t_x0011_2­?$ºp_x0019__x0004__x0006_VÝ¯?_x001E_]6?Ö¥?vå_x000C_Á9¢¯?e®_x000B_¾?|mP_x0005_9º?_x0014_PÎ«ö¿¤?Ê¾þh¦?OH_x0006_í©¢?÷÷ËQÃ±?pÙöø©¼?p|%~ûÈ?&lt;XS1C_µ?to_x0004_Yª³?¤ÝH_x000E_1®?mr*Ó&gt;¨´?jª;U_x001F__x000C_°?_x000B_¡å_x000E_¸J«?Æ`6/p4Â?_x0001_d¶mä¥?(_x0002__x0017_F»? )©_x001B_f~²?_x0018__x0003__x0001_`_x0005_üº?°u]s_x0015_7§?/f_x0007_5É¾?/dÜKÇª?_x0018_ñá5©?u_x000E_q_x001F_¼ª?T_x001F_fõ#µ?0_x0011_ì[	?´}W¡Úo¦?üT,FÀÏ±?_x000C_x¯DÈÀ¹?_x0001__x0002__x0002_ÃOð_x001C_e±?&gt;åæñ?Q-AA¤µ?Æ_x0015_çk/©?ö_x0002_!ßw¬?Uxo»_x0018_M³?nko²j«?^MRyG¦Â?öX´®_B½?Âe²¬?FÃ:²?ÜF_x0012__x0006_n²?ë6ÈiB°?È|¶ã¾ì°?JGó0_x0016_7¦?Ô_x0018_p_x0006_Ð\¹?Ç	_x0001_ct¤?_x001A__x0012_]Þ~¥?_x0019_ÿ1}Ñ²?Á_x001B_²_x0014_uMº?_x001F_zîýþY·?K#¶{£?B_x0018__x0012_S¬®?ö_x0016__x0005_y¤?A_x0018_ñ¼?¯üÎ5ê¬?Kjè¤'Á?ÿÿ!Ð±?»À_x001F_¤è¥?ËðÁ&gt;/´?zÙýÀ_x0010_Q°?è®É¯_x0002__x0004_Ö¨±?&lt;'CÔý¦?I¸O4Ã²?Q_x0010_ob29¸?_x0016_Ë3__x0018_?µ_x0013__x001B_Pè_x0011_¶?Ñ"zªy$¼?´ôñ/_x001F_®?C¼Oÿ}D´?ú_x0015_V³ÿ¯?xN_x0014_)_x0005_?¢_w_x0018_c?Êé_x0017_¤³ü³?_x000C_¿_x0011_a_x0015_³?öõõ!	jÀ?Üÿ_x000D_M³?Í²Ü;©¤?7nÕ²©d°?_x0005_¾\ñõÌ¤?#_x0002__x001D_ÿKó¼?àÿÚuiO?_x0011__x001E_õ(¡a ?_x0016_Ý! 7}¬?ÚHAª?ï#:_x0007_g¿?¨TA_x001C__x0007_4º?×+Ôk_x0003_°?L#éû~í?ÿËó_x0001_êj»?ÐøsÐ_x0004_·?¡^8­é±?DÎ_x0014_¢i\µ?_x0003__x0005__x001C_LàÍÐ¸?_x0005_«Ä4Âª?ÔÜí`õk£? Kb_x0001_Èú¿~^àf_x001D_½?Yß3H_x0001_¢?`Ìÿël«¸?ïCÁbüç·?ÓiÚû²?_x0018_³«ÕC3´?Ð_x001D_c=_x001F_º¬?|Ð¸æ°e¸?d0s|V²º?_x0012_;WÖT9¬?Ú_x0014_{ åÞ¡?Ê_x001D_Å&lt;=_x0001_ª?_x0019_A¨ À9¹?HõøwD-®?\l¬Á¶C§?ÄÞu¥?_x0006_3Åô1£?q¦EÚL¬?e_x0008__x0004_Iî¤¢?,zzp¯¾?_x0012_Bì[^_x0010_¾?ýíz®¼?¡¸«4_x001D_`ª?4_x0001__x0012_³5¹? Ï_x0013_ÇAâ¿£_x000B_é[_x0011_±?\o»_x0011_nÊ·?^Ò_x0002_ä_x0004_	L®?À8&gt;L±?ù_x001D_iº_x0002_k¿?ÕÉ¦£Åã¶?_x000D__x0005_»ËÒ$³?ó_x0006_yËFÂ©?°Ó_x0003_@£ë³?_x0002_òk_x0010__x001B_é´?bB©-_x0007_Ü²?_x0006__x0015_k/3¿? N+yÆ8?I¥nÔ]_x0011_²?_x001A_§_x0001_ f°¹?ù1f!_x0016_°?X|ÓGdø®?á_x0002_D)çÏ¦?²H_x0005_7Á_x0010_À?ÂWêõ^ª?¼SZöî_x000C_²?p÷b©÷»?ªf_x0018_TÍ­?jþß6°}»?_x0008_ó_x001F_3°?[ËÇn¶?6¥sR«ð°?ìAm¯_x0004_³?ô^Nä«?´w«þg?_x000C_þ®Æp?Á?à__x0006_\2¸?©&gt;ý&gt;(À?çÈv¿Ò#¦?_x000C__x000F_Ã	P:Ñ©?p&gt;_x0007__x0006_DÝ¬?Z¡ê0r6³?!Içûc³?p?_x0005_N¦±?._x000D_q%±Û§?|_x001C_&lt;³_x0002_|?Ný&gt;^M¦µ?©_x0003_j4M¶?Ü_x0003_$|­?)Dsb¸?_x0012__x0001_þßÿ:º?_x0008_~ ú&lt;©±?ÿ¸Q;øk°?wS_x0017__x0002_z­?î !_x001B_¿N¹?ìë­n¢?	Q\_2¢?_x0013_%ö_x0001_³?gÓ#Aå­?&amp;DW`µ^½?n¿8t_x000B_"«?R_x0018_Ê]P«¥?Ù·EZ¨¹?«¾ãá¿ä¯?¿ É_x001A_[Ã°? _x000D_æÀ×µ?F~ÒÑ±yµ?Ò¥_x0004_YÔ ?_x001A_ÅOñç_x000E_¹?ØB½6®_x000F_ ?ÎlÖ_x0003__x0004_Up·?_x000F__x0017__x001B_¾¥?_x0002_&lt;\Ô«?_x0008_äÄ]è­°?a_x0013_?cÊ³?ÿ÷_x0011_«×F¿?j³8Ø_x0010__x000D_³?´øæ3_¯?æ?ÈÊ4ÀÀ?^òüºl¯?ï"_x000D_p,j´?/í_x0018_É¾S´?À_x0001_R¸¸?&lt;ìÙº_x0014__x000D_¼?¦¡Mn~·?YX'é_x001F_µ?.§ ´d¤¶?î_x000D_¶0/¯?ª&gt;øêÕ²?6^e5_x0002_D³?É:_x0008_ÑzÆ?´k°#°?bxé®?qªÀÆ~¯?§/?ß¢?ü	ÿ8_x0014_? /A@×^´? KÂ&gt;È¨?@QñX_x000F_°?ià®;ß«¢?¶'"ï_x000C_(ª?_x0002_âs*u¦?_x0001__x0003_Î=æ0È^¡?_x0014_¢Ò¦ÌS¤?@¡4Â0U®?þlBÙ¿?I÷#Ü£¿¥?D½Ôºðq?ÆÝà[á½?dãø5ÇO¡?tëaz¥rº?\¤_x000E__x0008_	þ?_x0015_D#}ÄÌ°?÷}MW$³?U½1YW¾?_x0013__x0008__x0011_=ã ?~§z_r¬?Ï¨UQI­?&lt;lô8+6²?´ÔC_x0019__x0002_µ?§e·`÷Yµ?ûóá(qG¹?ù_x001E_4[üÄ?_x0018_QPPY*¦?ÕÞ_x0015_}Y´?X¬!Ìº?¶­æ£gÛ®?÷÷i_x000F__x0011_¾?Ç_x001A_³oï­?pMP_x0016_oµ?1wÝD°±??×P²_x000B_ó³?¿A=ó_x0011_D²?_x001A_5Û_x0001__x0002_Â5·?ë*úÙµ?@_x001A_Ýà`B²?_x0001__x0005_þ}­?¿ÌÿÏråf¶?ÅÁý_x0001_v½³?Í}; }´?È³³,ðKÁ?Ö5ö?à²?_x0002_ß¢è'8´?£õëXª?L_x0003_ÌÜh°?çv7ü_x0018_8ª?,.ÏÞ_x000B_±?_x0002_SÂ¡E¤?Äg_x0012_ì°Q´?¯ª"½1v´?ÎÌEL§k¶?aW¡Lâü°?]ls¡_x0017_²?_x0003_i¿Z÷3±?è*ÚÙéBº?&gt;Éá1O²?Ê­çhR?_x0014__x0004_»?ÓÏ_x0005_°ùÞ°?=»7KN±?÷BZ÷­?¼?×Ï×?I±_x0019_j¸?_x0014__x000D_ÜÝ4¶?*÷7×Jü¸?_x0001__x0004_-}Üì_x0007_°?è0_x0016_¾`?¾?%§_x0019_{Mµ?¦(´=9Ý¶?_x0016_äçUZ·?C/_x0002_7[Ø¬?ï_R§2_x0007_¢?GDK&amp;ä±?_x0012__x0014_E¾¥?¶_x0005_óÙÖ¶?¾¸Lëd_x0003_³?gxeOûVµ?Í:A,_x0016_Z¼?¨(9Ë¨?Â-Tè_x001B_®?Ð¢zv0´?ÅL¡9é¯?¯ðy_x001D_¤¸?l_x000B_¨Â_x001D_¯¤?CõG_x0007_ð¢?F×_x0001_´:?@3wµ?SÀÍ7_x001E_g­?jf_x001A_@ØÅÀ?'-6_\?RÂ¥_x000D__x0016_o©?FtfÍÒ´?â6]Oí®?aÆB!±?®]/ú¶´?Ô½cö´?Àð$_x0010__x0002__x0006_ñV¿_x0012_ÞËµÅÈ¹?/¨u¾M®?M_x001F_R¨Ñ¾°?2|_x0004_ÕÆ¬?`¦éÿM^¬?8»´÷_x0016_?ûÕZiw±?gú_x000B_ò¬?&gt;ç_x0003_Èk¹´?:àÀÜô¤?.|W¦ôU?iO*_x0005__x0001_*²?Z¦&amp;?;§?_x0002_8ïÝKé»?\baî_x0016_²?Åã_x0019__x0004__x001E_y?~z¡¤?PÛ¸_x001E_»?øÇ[Û`}¸?¦øßSr¢?_x000F_h¤r_x000D_³?&lt;¦bÄNSÄ?_x000E_H¡s¶?J¯_x0016_TêÓ«?_x001D_-¨\Î-®?.e9ð#	¯?_x000E_£\¦Ø:«?¼ÎswÞ­¹?!{áç'§?$	nMµÀ?*æ_x001C_Û3a¦?_x0001__x0002__x001A_9Â ët?_x001C_=ÆHàãµ?(_x0003__¥ÿ&amp;º?Ô¸{49fº?¯_x0001_ê=,&lt;Â?º¯|@÷}¤?+à_x0004__x0002_¢?¢ê?tgÔ¨?"òÏ´?~òÿ¢²?¼_x0007_êE3?³Ú²¸?Ò_x001E_¢3-_x0014_§?nV_x0012__x001E__x001C_ø¶?ë½8°ïÅ²?0\FqV_x0013_½?ã_x001D_A;Ýòº?èêÝâ¡_x0017_ ?»êÎG¢?¨»Nud¿?õIIã±F´?è+*I?¶_x0013_%âÊL?ÏøÖø°?_x0006_Qæ3{·´?ÇìÒ#â·?µµu¸yH¬?26ZÞ-A­?~fp_x0018_ÿú´?®£Cç]·?3É	MRN¸?QI¼_x0001__x0002_²?òZuÑÒÍ¤?óHÊ¢?	_x000B_7b9¥?9AÔþú±?»_x0013_Q£¹«?¤·µã9ª?¥{Ôò¦H´?Rj_x0003_ÌÖ'­?@nVE}Ê°?ì*5 ª?å$I&gt;Î³?&lt;¤_x0019_t±?_x0004_·_x000F_³_x001F_?ç@¡$©=£?_x0019_io¦?r­¯¸}_x001A_±?Þj_x0005_¦Ç4®?²_x0016_ìµ_x000E_ó°?vú¥ XQ±?©Óà_x0012_ÎdÀ?èð_x0010_4b,³?ß9_x0010_M¥$¶?lOvPX?ðl1(ö½?ni¥åá_x0002_¸?¢:GQRþ³?.À_x0019_Á¢Á?_x0003__åIÌ³?iÂÜ_x000F_\Ô±?k¦VZ°?@?/9r?_x0002__x0003_ÕõºS_x0010__x0016_»?_x0018_'#XX?aæ¹1J¦?FCõÖ_x0018__x001E_®?ý7Ðö¤É³?C_x0013_|·U¹?_x001A_D_x000F_ãYÕ?Ôaeúçð¬?_x0018_³É×½?_x0017__x000B_ÇÞkº?ñ,#q¥3§?_x0010_êAE¨?_x001A__x000C_i/_x0003_¬?è_x0002_ÈëÞ?êÊ&lt;¶¸Ô?T;+Ýdq£?_x0005_wÒÑV§²?æ½9Eg÷³?Ã¼&amp;»Ä¢?_x0003_;û«_x0017_¹?ß_x000C_aY¯¶?,_x0004_Ô&amp;¸¹?Tß_x0016_OÓÃ?Ú_x0002__x000C_ÙHl¾?4Ó%+YÌ°?4_x0005_¬_x0012_t·?&gt;_x0001_5«"·?oOF«z¸?`Ëò\±c¶?_x001D_½_x000F_Óµ?F_x001D_Ú1Dª?-_x0017_!-_x0002__x0003__x0017_P±?FPÑ8@Âµ?Ú_x000B_ÇþüÇ¶?N]Ä]Ý»?¤»(_x000E_Þ©?°ÞK_x001B_³_x0015_¶?B¢UKdÄ?Ì_x001E_zwJ¤?fæDª¥A´?Ní_x000D_Ó|¶?æ]þ\·ÿ?©üV,ôý·?_x001F_m¦3_x0003_´²?L¬Ôªl_x0008_ª?ºéWTã¹?Pj3S"_x0015_¦?Þ_x000E_+º?åLf´Êç³?_x001F__x001D_¬N_x0010_&lt;¸?B8*çQ?¨?ÞÙíÐØ?Ç®Mm°µ?Îè{NQ¼?VA%Ûw ?Ý_x000D_8ñÄµ?ÐþçÍ1º²?`T¼ç	Á?£xéÔ1Ö·?Ð:y_x000E_éÌ¹?_x0010_.÷'_x000E__x001A_³?YA°P_x0012_º?_x0010_å_x0001_¦_x0007_ô´?_x0003__x0005__x0010_l7=_x0002_¹?d°¸Rö±?q]¨ä~º?_x0003_ ±5m¤?_x0004_È¸/÷LÀ?îîaæ¨?_x0010_Ùffïb·?¬µ;A{_x0004_?_x0015__x0006_+Ä_x0010_[¶?^³tw_x0005_¢?ä®çýÀ?È_x000D_ÇöØ£?_x000D_ì£'Aº?_x0001_m¸zLá§? uD*Ü^»? P|·?.¬ëð¥?¢_x0001_Ïì?_x0011_2Äò_x0019_Ûµ?Ì®Ä3çï¸?ºj_x001A_·¯?`¾ò©|_x001E_g¿xj-kðî´?`_x0006_Óa.¨?&gt;ÀÙ&lt;®K­?ý¿_x0011_Ìý±?rNÓ¦_x0001_¦?z&lt;ô_x001D_n®?-]BxËB±?;øÅ_x0013_ü_x0017_¸?_y0ñ¸?tÀ¸Z_x0002__x0003_èó«?_x0008_øÍw4ù?e5íZ¡F®?²iPn¸?_x0007_°Ùô§¬?&gt;KûE³?ã_x0016_88o±?_x001C__x0011_¦t#ã²?Î²î§ü¨?¼%5Þ_x001B_´?_x001A__x0017_¶C×ß°?£¢èÐV#²?æì&gt;¾u¢?_x0016__x001A_Û¥ö»?"_x0010_îÄX?ç£WcÈ§?R~[³ª¬?õ_x0008_ò_x0001_¨?!_x0011_8§¥?ÉïPUï_x0014_¨?$j®ë³¤?¿ô_x0012_ò±?¹^Ç®º?Aë|&amp;_x0014_«?ab»_x0005_G¡¹?ÁgìÍúþ¾?(ª*à?JFB¨ ì¬? Q@_x0002_¨?A_x001C_&amp;ÎX³?³xYJÍÍ¶?,{m¢Úµ¶?_x0001__x0002_8Ö£8÷¤?ÀûGUCÉ¢?_x0014_ï_wÀ?3ê'_x0018_ËÀ?*æ2_x0015_G_x0017_¶?{ÅÐÁeµ?4!î1Qµ?ð_x0006_.G¼?_x000C_þ6ÑM,?î_[ÿâ·?(_x001A_iæ©?¨D\*¤±?7þ#+¦?¶ó¹C?_x0013_¾&lt;ì°µ¡?7þ&amp;©)¬?Päkµ¤ý´?_x000B_°S#Ñ_x0007_¡?êäª ®_x000B_²?QaÀ_x001F_¶²?^©WÕâ¯°?´bá®?ðeÃO6¹?a1Ü#_x0016_¹?ñ­õÞ_x0004_£?_x001C_ub"ÊÐ¾?~AO¨?zäõõ;A?d_x0016_Ýg_x001B_$»?k6/¹?ªJ uRu°?Ñ#9_x0001__x0002_p`´?ÌU"ñÊ¼?~ñËê®½?¤ÓÙÉ¬?_x0001_iÚq@ ¾?¶F1òÇÚ´?.|TßRã°?ÎYnún_x0002_?íØßuC¿¤?Õ-yFÅÚ¾?_x000C_¬H¸?Ü|ì_x000B__x0012_»?üãØ½¤0º?WÄ©pö²?(_x0003_¹t¹?ìuø_x0015__x0017_µ?_x0001_F_x001D_F_x001C_Ù¯?í âº"¶?D-¶âðÁ¦?½_x001B_\;D¶?ÆJìÑcP¯?_x0002_Yw_x0001_&gt;[¢?_x0013_g_x0004_¶¯:´?àÃ_x001E_û²?+ þß_x000B_¹?z4Ww@«?É¦_x001E_Û²ÈÀ?CD¶þ3½?_x0012_ÍOã¸?È_x0004_[ª_x0011_»?»Þþ«þ³®?©_x001D__x0019_*Á¢?_x0003__x0004_ÿ÷ûS_x0019_¶?Ì'Þ_x0011__x001D_¤?£dï'H8©?Åõ+Äå§?Ù[±?¦Mmûk	ª?_x000F_=|ðÒ6¤?._x001B_Àh'ä²?AR£Á5¥¶?Ò_x0003_$¿'ìµ?âsýeð:?O_x000C_ù/£?_x001C_£Eª³¦?Hq0Æ¾?Î_x0015_ÜdO©?jô_x0017_¡¨·?_x0003_}»3þs?F§_x0004__x0002_PÁ?S\B×R¡?â_ó_x001F_Ü_¥?ñómÙôÇ¡?µ_x0001__x0018_#¶?Q8ÂÆ_x0008_ª ?´z_x0018_Bl?°?'_x001B__x001A__x001C_¬¨??Ò Ç¶ç´?³ÕHÿÊ'®?»¹fU_º?up_x001D_C°»?_x001B_¥0÷­?SÏ·7²ö¶?Ï_x0019_^_x0001__x0005_ú÷¬?}éî !5¤?ÑÃ``Xô°?O_x0012_á_x000F_³½?^zÒ³Kô²?_x001A_6ýR_x0007_¥´?°_x0017_Âm$"­?_x0004_=¨¦Zåµ?_x0004_9í}Ñô·?_iºþ_x001D__x0015_²?Bôí¯?^_x0013__x001A_Âû¡?úY@ïöS£?íj_x000D_´i²?_x001C_XH­±?¡_x000E_s_x001E_¡2½?ÈêG¯;º?â*jª-?&amp;_x000B__x0002_÷!â±?l=Ï12·?÷cn_x0006_º_x0005_¦?_x0002__x001A_î×_x0008__¸?/õúHù9´?ü_x0003_¤ÁÉÈ«?4$pæ\*?òe_x000D_kE ?_x0007_;_x001F_¶´?+àå¢P²?\$J _x001F_±?@µû_x0008_¿?`Q»ÁX«?J7LèÉM?_x0002_	_x0003_nP@*´¬?y5_x000C_à&amp;Ä?ÌqË¸?/ý_x0007_çHH¶?Û­ÙçábÀ?'_x000E_æH	 ?_x0013_Ð_x001A__x001D_vè°?à9Å?|¢Ã?Ã&amp;v¿?_x000B_ñÞÊÚº?_x0013_æì¼E­?`øîëOµ?ü_x001C_{BÁY«?OÀ_x0016_GK®?ÅL¸gã®²?ã=_Ðù³?¬6_x0005__x0015_±?ã_x0016_üm§?ÔÎþ1è¶?¡¨&lt;®#Øµ?ýÑuzE¦?kx9=`¸²?×8Ù:z¨?N?_x001E_|sQ½?LË¾!RÑ·?Ððý_x0010__x0001_²?Ïþ_x0015_tÒ¶?_x0006_î_x0008_&amp;ø_x000E_©?_x0004_02k_x0017_ý?I_x000D_Zh_x0017_~³?/Fq¾HÉ¯?×Ù_x0002__x0005_ÜÃ¶?êM·m¶?ð^"__x0014_H«?pÍßb.?i¦¶lÂL¼?&lt;Û_x0010_C_x0017_¿?îrØ¦µ?ãñS=_x0008_«?aSHõ_x0001_°?yV6ï_x000B_¼?1_x0004_bÊb´?8°ä½_x0017_Y©?°Ït¿§{µ?ÐïC_x001D_¢? '_x0003_ºÔª¤?óÉñ$ò¦?_x0015_ù(=àÃ´?hAÇe½¢?_x0005__x0004_FR~M±?V÷_x0010__x0019_Q§?{ö?_x0019__x001F_ ¢?$âÍê_x001A_¶?1-qjÓ¬ ?Y¡_x0011_6A¶?Uu_x001E_yÁ?_x000C_pÄDäÒ¦?"òQÀP2¶?öbQ_x000E_&amp;,¯?À'¦~ÛYe¿£V+ª¸'¨?b_x0016_ªùs{¹?²u._x001C_Ò§?_x0005__x000B_ Ro\ýª³?D.£_x0011_Ý´?8n5`¥_x0002_¼?à±_x0013__x0013_q7¹?Æòämf_x000D_¶?_x000B_Â%_x0003_Ù¦?£$S¢v_x0019_µ?\[=_x000D_Q¨?4_x001E__x001E_×_x000D_?_x0008_Îò_x0019_2Tµ?_x0005_\+-KTj¿vÑÿÒÃ·?"Pyá_x0010_¸?Ø®ûT_x0013_·?GYí4Tí´?_x0006_¸Åax_x0007_ ?bG_x0002_"»?B®Vû¹·?µ_x0014_køé¶?â¾±+aµ?¼_x0015_°»?(_x0001_]¦×*?_x0004__x0008_5ç±®?6Ãâêw_x001D_²?p&gt;eq«? H_x0011_Sþ_x000B_µ?üð&amp;ù	?Ïlánr¼?Î_x0012_2RY·?Bë}÷§÷¯?6üÊc ³?nÁýþ_x0002__x0003_Ù?\óp^Q¦?wQÝ. Û±?ÈªÓ©_x000B_»?¾õ¸;ÿ¨?Q=[p¸?·òxØ¶?0Æ{QÈ~? 1\U#d?_x001E_w&gt;ìXº?_x000C_ÝÛË_x000F_Õ¶?Ó_x001F_Çåb°?2¥ºkÞ°?Øs8ÜÂ³­?kdÇAI®±?_x000C_:|&amp;³?Jî=xù±?p@ÓÉ!¯?Â&gt;eØs×­?_x0013_Æl_x0017__x0011__x0001_¸?N_x000E_A_x0007__x0012_&amp;²?B\H¬ÈÂ?$?d_x0008_.¶?(P5^Àû?emÕV«Ã?v^²U°;¯?îã_x0004__x001F_Ê&lt;¢?¤h+èÝ­?_x000E_ætËk_x0004_»?_x0011_o&gt;°Ý´?{.L_x000B_!õ°?£NÍ«¬?_x0001__x0002_ÓØ_x001E_¯ÝXº?ZlÛ_x0002_'î²?_x001D_÷û¬_x000D_¢?I\ä_x0014_ ´?d_x0013__x000E_Egî°?_x0006_íº÷3µ?±t_x000B__x001F_yõÀ?PúÔø8µ?_x0008_Î#¸°´?P_x0002_66_x0002_´?VÔ¯è·?$1¨¾ú#³?¢_x0015_3·?k_x000D_f_x000B_"§?^&gt;Á_x0016_¾a«?yi_x001C_9|¼?ßsJtÞ¨?ÉÊaZ_x000B_À´?_x0004__x0015_üD_x0014_?ÿI/p¼?{_ïà³?1_x0016_Ý¿Á´?±_x0006_t_x0008_×¹?èÓÿÚÀ»?à¤:îÐº?Â_x0014_îÏ¡­?ÛµËc_x000D_¼­?Ù°KÖeº?Ë·ºgz¢?ß6_x0007_jwf¶?R8|cøL²?F\4_x0007__x0005__x0007_¥g®?c²á½_x0012_ê¹?Vkã6^ ?½¡îè9ù¶?O·¢éàÉ¼?©_x0006_úÓø¼?f¯g4W¯?H°RqÿO?¼nÀ$±?a_x000D_.ôÎÒ¨?WÜ_x0011_bÅ°?l_x000C_£Z_x001C_¹?_x0005__x001A_8¦Dw?Ï&amp;-Æ©?øØ¶·@´?ý_x000F_/±kRÀ?C¿Ù4©°?2Êäz¬?Ñ½ïåN_x0016_°?_x000C_ë&lt;¡Ïh¯?ø_x0019_yju½?_x0008__x0019__x0001_ró¼µ?_x0003_3_x000E_ä%¨«?°rp§Ã­?NAS_x0004_êD¢?DãÕO´?_x000D_«Ê_x0017_b_x0002_¥?ç)~×nZ±?Bàþ_x0005_?¤NþTÈ ·?P_x0006_å¥q³?ûf_x001C_ýIh ?_x0001__x0006_'Õ_x001D_ÆVwª?ÖÒÕßd§?4^Ä?E?Ûûu£¹?¯åþ®kµ?xxì/É®?_x0014_Æ©W?Ãâ«èÞ·?a_x000C_´R$³°?­:§&amp;Q2º?Ô_x0002_J¼¼?ÇZôòâ¯?û	Ã56pµ?oíò_x000C_K©?G»ðîj¶?Ór_x0017_A²¯?¾³ú&lt;v÷º?D|_x001F__x0004_ÔC©?»»_x000C__x0008_.µ?ÖüK7-²?÷_x0007_ßÕ|®?Ü¬Q_x001B_Ý_x0005_´?J_x0002_ãÆëC·?&lt;X½_x0016_½?ñù_x000B_3_x0003_ª±? þ_x0008_ezL¶?JE_x0003_UÖ5°?_x0016_¨¬_x0006__x0006_¸?Ø_x0002__x000D_¥ö¦?_x000D__x001A_ÉeDU½?ÙÐ)_x000F_v?oú¦_x0006__x0004__x0006__x0015__x0015_µ?èû%Úû³?Ø*4ãi1«?_x0008_àá&gt;«¦±?vºù°E´?Âw7_x0018_6ðº?_x0010_5KX¹£?7W¸WI·?ÁÜk{ú©?"´fQÙ¯?_x000B_v:±_x0003_d³?'-Û_x000C__x0017__x0017_¹?ºñ/\¶?sÈÜÏb¸?P+	V´²²?Sëk¬ö²?¸y_x0010__x0002_-½©?h´Âõ_x0005_m§?éÝº¸qD ?_x0001_rrph÷´?â_x000E_íÕÛº?»À:âdÅ³?_x000F_ö;ï_x0008_²?O´®±?%NÒÜð¯¸?è_x001E__x001B_Ô1µ?µ_x001B_-Q¥ ?KRå]¯È³?õ¼ia²?¹sWo&amp;Üµ?"Wx®lg¬?çs­µ¥?_x0001__x0002__x0001_é_x000B_ðWÜ£?_x0010_ûØ6·?À4Á''ò³?ê×_x001F_Î°_x001D_­?ZôvÁ©º?Õ!dªÙ­?ù´jÙº?y_x0005_5¿?¿í&lt;u½·?ú~²_x001F_K¤?òYÁÈQt³??0úO´B½?§}\ð|@À?_x001A_Û«]1?Ff6E±?_x0014_¨á)m¥?!z®_x0003_ç2¿?&gt;³ø_x0001__x001F__x0019_ ?T¹ø¥º?:y2ÇJ®?J¢HV÷_x000F_³?¡Íz­?òß_x0003_~_x000C_¸?ª;Í¡Gº?èáøº?_x001D_C3G·?"(_x001C_\_x000C_à¹?)ønB©?Üùu®;øª?_x0016_)-ÒtÑ?x-7¼_x0016_[®?ÍÄÚ_x000D__x0010_ ±?&lt;È¾PÆA¤?Î:psÏ§?J_x000F_ýÓ_x0001_«?ÜfÖ_x0006_f_x0013_¨?_x0013__x001F_3aø·?4é_x001B_Ã_x0013_?Åº×m­?#'È²CJ¡?Æ_x0018_ Á·? Íe/û?ZÞ8_x0019_¥f¦?W_x001E_és²?_x000B__x001F__x0019__x001D_¼Ì´?x_x0010_¼O_x001C_{?¯-øÐ³_x0007_º?«gìt´?ª`eÌ_x000C_o¨?kàeJ(«?¢Ì÷É_x0018_g±?û_x0005_¡»r²?Dñjõ_x0003_Ý®?_x0015_l0_x0010_AX°?P¸ÆªÊ®?_x0016_j©_x0010_!ª?^úzÁL!¯?_x0003_¦UnùÏµ?vºZó_x0004_$¶?I!_x0002_~È£?	_x0006__x000E_[[¸?¶_x0006_2_x0003_»J¶?_x0008__x001A_lðýµ?_x0001__x0003_óK_x0019_ú1Þº?úøfÇ±?_x0003_Ôþw_x0014_½?­_x0006_A·³?PÏß_x0018_X ­?èt÷DI¿Xc_x0019_È(\¸?ËÜ¾ñl_°?_x000C_³»+Ùµ?qÁ×_x001B_2%¹?Äó_x0013_ÊE_x000D_?:ô¨@_x0011_?_x0010_&lt;³ÔÙî°?fM¤S:_x001C_¬?zC8_x000E_ÉÕ»?Hä&gt;ô	¨?fË*QV§±?°\©y-·?_x001B_íïÉæ³?;Ã$¢	F²?6Ûè_x0002_ê_x001C_?B¼,9´?DöÕÜâµ?_x0016_­G_x0017_ÐF°?_x0006_Vé__x000C_³?\P(h_x001E_¨?OO_x0010_]Õ©?#HVd¨µ?_x000F_EãÞJ±?·Ó¶GÏÌ¡?_x0006__x0007__x0014__x0008_+&lt;º?óG_x000F__x0001__x0002_ÇQ?Âq«-§?®Û%_x001F_Ö_x0006_¨?_x0008_*é_x000F_&gt;©?Ê ¦_x001E_°?/_x0015_øX}x¹?°¯ä&gt;qæ°?ân?áÁ ?Ó&lt;¶ê·ª»?_x0012_éb1H­¸?a_x001C_¨ 3»?º¿-_x0002__x001A_°?jÎJ¶?+)Á_x001A_¸?0qoÿ_x000C_*À?ª_x001C_us²?»³1/µ?Çl_x0007_Á¨?U_x0016__x0010_¯?ð5$ÀÝW§?_x0016__x0013_$_x0011_	¼?2C­	ý±?ïÅ_Ø³_x0013_¹?Ú_x000C_`kÿÝ·?]·ú*å×°?LP_x0015_ñÍµ?_x0018_°Ùðþ­¨?8ØåãÇ/À?äò°Åº?`Q_x000D_¨}?e_x001C__x0007_±?¾ð×öÕo¥?_x0006__x0007_b_x0004_ýÕ&lt;L¶?_x001C_èÍK_x0005_×³?Ì-¿|Â±??_x001B_¡âÛÁ?¸5KçJb´?No_x0012_(Ç²¸?9C$Õ_x0004_¶?á+Zxò;´?¯g¾O`C®?úÓîp_x0018_q°?àoÇ ¬?|I¸ý÷_x0012_¬?_x0014__x0017_)½?_x0015_ª÷._x0004_¶?î_x000F__x0006_þÐV°?@¬¦³]¦¿?ÂM§8)_x001A_¶?«T¿²?|o_x0005_zq¯?BSG_x0001_«®?_x0003_¶|Ö!«?ôs(­$?º&amp;D_x0003_c¯?püµ_x0012__x000D__x0001_®?ÿL#a`^¿ük32Jª?@ãÒ_x0012_k?*Ë_x0008_Í´?é_x0002_©²?&amp;ÍPß¾r±?ÍÀL¸¬?Ì_x001F__x0002__x0007_¨ü®?C_x000C_dTÂª?üå_x0005_j"¬²?_x0019_&amp;äï~à«?úë_x0004_&gt;¥?Ô²×xïù¢?Á_x001A_6&gt;"/²?H_x0010__x0006__x001E_²?î`jne¨?:Æ¦÷B¹?)°Hÿq³?Ù_x0003_TD_¡¶?	_x0008_8Å ¿?À0¶*æ_?0ÅêØA_x000F_Ã?_x001E_4G]jÅ?Ø¹Í_x0018_D@´?"ÒÏÝQº?Ï_x0019__x001A__Î¯?î_x0002_¨Tn( ?ü_x0013__x001F__x0002_t%¹?__x000C_^·wáª?à¡-n·?ÕùÚ§Á²´?Ô¨¼q_x0001_²?CþijÐ¦?;ój_x0004_°?ä_x001C_:õØ©?¨á_x0013__x000C_CÍµ?ToÇÁ_x0003_°?îÝ¤,²Ú?îB_x0018_ÇÏi±?_x0002__x0003_à½XÇ£±?ÆãæÝb?tJ`×Ñ=ª?h9¿éQÜ¼?_x0005_W·GáØ½?Jîíz0µ?â#R|_x000D_X¼?BËD×V¼?QæÙ[S²?eLªg;¤?_x0002_¦Ñ¸_x001A_o²?F_x000D_öå_x0010_'³?_x0015__x0011_õxÆ[´?³ÝØDðD£?_x000E_ÃPñªã½?Þº _x0015_hº?4O£9©?_x0003_÷¬Û_x000D_§?g¾=º°?Jslud¯?§¸Â_x001B_¤¬?&gt;E¸©n£?Ý6;LÒ·?_x0015_h_x0001__7A¯?ÈGÝõ¹?2yöÎß±?»¸_x001E_/Ùu·?æê*U¤Ù´?ð¦gíVæº?Ì_x001F_2à2ç¶?Èõkàx·? ò_x001D_?_x0005__x0007_¡T¤?&gt;_C·k²?ÏÞKä9¼¥?A7_x0019_ãm¹?²M¾M¸?R_x0014_zäI?ì±_f_x0006_£»?Q_x0010_ÿaG±?::è@É²?_x0004_ÀÃ ÃÐ¶?#}öÃB¸?÷üïu  ·?Y¢c-·?_x0001_RÐ1_x0011_ª?_x000C_@_x001F_üG¾?_x001C_´ÞæY_x000C_¯?´¾wqF?ã_x0006_V¢ã_x001E_ª?§d_x0011__x0007_z_x0011_À?h0Ôòy³?á0ø_x000D_mV±?²5ÏÁ_x0003_y±?äÅð_x0001_#J?$Ü?¤¥DOêå³?å¶G6Z¹?_x0002__x0002_©òEX»?ðþóÒÜ³?_x0019_Èh×&amp;]»?V6O_x0010_Ð¨?q^UÐéÀ?_x0006__x001D__x001C_Óá%ª?_x0001__x0003_I¸_x0018_FQo°?²Ó#»_x0004_æ?ia_x001E_xµ?2»¡éÑ²?¢Óà=6&lt;¦?_x0003_Ìå¬º´?Z/ÙÿV§?àÕ3÷£º?ZáBÑ°?_x0019_3_x001F__|æ¸?_x000E__x001C_vðÇö°?_x0004_.Ñ_x0011_n«µ?ÈÂT_x0013_º??î_x0002_@U±?\¤Å_x001C_ý»?háÄ×Cê°?ÆÛ¸æ´?(Ñs£q8´?||Có3¬?²^&amp;+²?x,6O«_x0006_¶?X_x000C_d_x0013_d6¸?^É':F³?³½òS_x0006_Òµ?rË_x0008_Þ4©?8ý£_x001B_ ¯?ì_x0006_+£?OE¾kô9·?î_x001A_&lt;Y£­?[,2-Ñ¦°?FÏÊY¨é´?ÞÔeê_x0002__x0003_f«?Þµ_x000D_=_x000F_Ï²?_x001C_,S_x0002_Òê½?¨(öf}£­?RnÄÆÔR?Ì_x0016_à0/¼?dS®_x001D_ÂX¼?uF½_x000F_K´?-¢DÖÝ½½?_x000B_ÐèÎ?¤áGÅ_x000B_á°?AÏw{0p¹?_x0018_y0¥tÁ?_x000E_Aò&amp;èµ?[k°Þ¶?BÉ_x000E__x0002_»_x0003_¡?De:Iÿ²?õV_x001D_í·î³?í_É_x0011_Õ½?ÁÅýãò¢?¢îR_x0001_&gt;&gt;«?_x0004_D'e4ù´?«H)þ_x001E_¢®?ì(WÉ½ª±?Gt)_x001D_µ?òß_x0013_|&lt;«?N8þ+XÎ´?_x000F_	H_x0019__x0015_Y¦?ÿýÔdk¯?Ö\Àìº?¤ÝÌ6òº?¾tzÀhA«?_x0002__x0004__Ï´SL_x000D_·?=_x0001_ôY_x0003_e¨?(¹Æü¡|²?_x0006_+_x000B__x0002_Uµ?ÒXèÿ=¹?Ç(w&lt;ª?=*9_x000C_Ïá«?Ö¬_x0006__@?_x000F_ÕaÒ¹?JIä¥ø¯?bbµ_x001F_º? Íçñ??¦&amp;_x0013_ÿ³Î¥?Ã«-\É¥?_x0014_lXô_x0012_­?Tî_x0008_jl.ª?_x001D_^õÅ*À?®[_x0007__x000E_ë¦?¦~\\M?amë	¶_x001A_¤?kµ#ªH±?Æ ãÒÇ$?/ ²Ä\(¯?BRÔ_x0008_¢ïÀ?gÁW+\_x001E_µ?ÙÚçln¾¨?×õ|ÏJ¾?P&amp;äí_x001E_¦?Ð¼÷á_x0002_¥?_x0011_¸_x000B_±úµ?¢à_x0004_ËãÊ¶?n_x0015_*U_x0003__x0005_ò¨Â?³²p(â§?0+ÔrK ?¸ÂL²±?¶JZÕÍ¸?x\¥òËû?ë/be·?µÖ[):_x0014_µ?;_x0008_Å­_x000F_¬?wN:þ]ÿ±?q_x0004__x0014__x001D_S]±?Z½hÒ©?-­Ö_x001B_Ã?¦¼¡X°?@_x0002_%ý_x0001_µ?f;ô¬*_x0001_«?_x0010_ÛM¤?_x001F_R_x0015_)à ?_x000F_ uNSJ±?ø_x0004_æ÷ñÅ¾?Æ·_x0003__x0001_Å·?tøç«Í_x0006_?hæy&amp;Wº?Õ_x0013_xä_x000D_Ê°?ä¬o_x0013_¦?NKõ _x000D_Ê?î¸h#§? \_x0004_IyÕ¶?ök7uY³?&lt;¡GÆò¤?ÆÀÕ_x0015__x0010_Æ¼?µÿ/fö³?_x0002__x0006_&lt;®_x0018__x001A_õ·?È2_x0012__x0005_¶½?MÖa'ßÿ³?W8Ù_x001D_&lt;Á?Ð¤Þ4Sð¶?(&lt;p_x0005__x0004_Û»?¸_(j¸?´ç#á¤?S w~´?©µ_x0010_õß[¨?lU²?)OÜ62¼?FÇ^_x001B_¹?ØÄ_x0017_Q_x0003_»?fî_x001E_[À?ù­´_x0003_.è¹?ùng&gt;^C¬?v=ÉfL)´?.Ùé]=¶?¶çm_x0016_Á´¿?òÝ)k-Ë«?Ú_x0005_7gï£?_x0016_a£î_x0005_)§?_x000D_§óa_x0011_Úµ?Py¥¶Þ£?=nñD ó§?îbk_ù¸?_x0012_ÊÎ_x000E_Öâ±?fDvÕ_x000D_-°?_x0013_LôÉ_x001C_¶?&amp;|YÈ_x0001_:?@¢a_x0002__x0003_8õ±?Ô°Ô¸¥²?d&gt;Óku¬?gÊæ_x000D_!»?¤J_x0019_Å%¨·?I_x0014_T%÷±?3tú-½²?àûE¼;¾?K_x000C_|^J»?Ø%UzÀS¬?L¥-zÝ¹?_x0001_³_x0003_HXb¶?_x0014_J/ýîñ·?|ðh+_x0018_©?¹iË´?[Î!@·?T ß_x0005_ìë?À¤p½"c?Û&lt;§\_x001F_+µ?yò'.m²?­[_x0004_AÅ§¢?ÅïÁ:Ü¯±?]Ï½±·?_x001A_2ÂUs¬?Ùµõ_x000E_Ë³?_x0001_%}ÿ£þ°?øúQõ«§?ô¥×í_x000D_?Ê;øN_x0008__x0017_«?£_x0016_äl£?$¼xb_x0005_µ?gÖ_x001D_ÀÄ9¶?_x0006__x0007_&gt;vôDnû§?Pá?_x001D_$¸?_x0005_6J5¬?­¯ë­¥_x000C_À?äzÇÍ£?àÀïbB«µ?/DéÍ$±?~_x001A__x000D_(h´?_x000C__x0001_wãª?BMß%_x0019_¼?bm_x0001_u-&lt;µ?ÿ7Ý«_x0015_ßµ?Ô«R,_x001A_»?è_x0003_Z_x000C__x0001_O?[ËH¸a±?_x0008_Kgx¹¬?æì³è¿?~ã,F_x0004_0¦?Trd8Í'¬?_x0006_±&gt;¶º?è¸M¼Öæµ?ÌÐ @½?_x0018_´Ó_x0015_m ³?~.îÇÄ9¨?_x0018_nÂs÷´?³5Uö¬)¹?ßvfÀç¹?AæV#P÷µ?X_x000D_o=å·?ÂYÓ_x0007__x0013_©?²_x001A_ú_x0002_)¤?_x0002_1-I_x0001__x0002_1Y¤?üófßª?Õj\DS­?¨tKÅÊ²?_x000E_Æ¤|¯?N·¨ Ø[»?fxâê®?O®ExÇ§?¼2®©fß³?z_óØ*°?S¨:r¦?þÕºê¸¤°?Ú¾øÁÉª¯?=çUSÍ£?_x000D_YR{BK¯?íÄM_x0019_½?vøÈêC¨³?æbÞ5 ?ðÃíåW°?æñ_x001B_(Pó¤?-hµØCK°?ò(¸_x0015_ ?¡å_x0005_»Ý¡?$u-_x001C__x001F_R¥?:IZ\ÙÛ?á:»e&gt;]®?Z_x000B_É_x0019_¡Ð§?º8£M ®?~Gß$_x0014_±?_x0012__x0003_:_x0013_X¦?Îý¦Õ-¹?_x0006_@ä/-Á?_x0003__x0006_Í}ù+I_x000C_¨?4ïÀ±f/Á?dÕ£ÙÖ¡?EUÌÉ_x0002_e¤?$_x0014_Þ?¶ ?¼£qÛ_x0002_Lµ?Îü5¦Jú³?_x0008__x0015__x0001_M_x000B_§?&amp;â_x000F_-?&gt;±?üïÄ$ts¥?ÃUfª÷¾?¢õóâüx?rþ&gt; D½?É}-÷Ù°?:_x001B_{_x0012_ª?_x0005_G/S¸§É?âõ_x000E_)G¬?ÿi(¾Ø¸?l±ÿ-yÄ©?mÕ_x001E_?»ô_x0003_r§Ø¤?_x001B_õµÑ_x000F_(´?R_x0004_%e)Ô¬?Ü7ò6P?ñ±àP_x000F_³?@q_x001E_	%_x0014_?_x0005__x000D_ßÒ}_x000F_¶?î,P²L_x000C_Á?b_x0010_!¥më²?_x0008_ëØÚR§?ÅÄ_x001F_7_x0007_¶?_x000D_P_x0015_p_x0002__x0003__x0018__x001C_¡?°ldÑ¬¯¤?1oßD®?­Õ;LL¶?þ¾_x0018_5»?3Àzï@_x0018_¶?pH,Â_x0001_¼?mRÃ´lw¼?@_x000D_´_x0019_S©?¹ÁëÝÌ%¶?ûË5_x0016_ç²?*LÕ°¦?¯ÎC¯¹?¨ybiÊ­?ÉG_x0006_	ÐÀ?` _x000F__x0013_dË¿_x001C_@V]¢¾º?¦-nmÕú¨?õ½Ð-_x0005_°? C°¨§´?A_x0008_R"W_x0018_°?_x0007__x0006_·¾?Â±	&gt;]5±?®Åf ¨?ÊnøÄ7_x001E_?Â_x0013_­µµ?_x000F_Ø®±Ñ°?"é_x0013_¹¹?i6ß_x0003_ þ°?E_x0017_¬_x0007__x000E_¶?TF.²o«?Ù¢¸_x001E_JÀ?_x0002__x0003__x001A_ÐßÉ¬?/ÊCºkÚ¯?¤þùÙ_x001D_Þ®?ð0£_x000F_+#©?Ôõ»?9_x0004__x0017_$µ??0WVÈ²?ÀàÕ¦?Ä_x0002_]_x0008__x0005_ã»?un÷mZÒ¬?ù÷gå¤|¾?ù¹Ý_x0004_ÒÝº?Âb_x0007_ý&lt;¼¶?Ä)pÉÄ©?_x0003_´À-¼.¥?Ñ&gt;Î_x0013_þD±?á4ºöï¬?þÅ¬_x0014_Ø_x0011_°?ÖT"ñæ@®?#hÌ®_x0014_k²?2_x001D__x001D__x001A_ô³?(z_x0001_Õ{¿Û_x001E_Ç_x0010_º¸?)_x0007_Ö_x000E_£?ó`¥_x0002_°?r4hwßK±?_x001D_(¢%)x§?_x001A_î_x000C_c¦?@~ÀÀ	M´?)vU_x001D__x0007_~¸?M%efôR½?âCÓ¯_x0004__x0005_H´´?î¬ü_x000D_u=®?º_x0005_)$TG´?¹¨ÉZò¼?ä¶_x0001_Ç_x0005_9Á?`8BT*S¦?-mÏÃ:Ð·?«ãá¸Ú¬?ìü_x000B_vWÊ?8Û¦½Ê¬?üØCüNº?_x0001_b&lt;_x001C_³?}Õæ¦`_x0003_µ?Û@bê¤?VüanNÀª?¬x}¹¥±?F÷_x0011_P1á¾?¾m'_x0018_«¡?'2_x000D_yË5®?'Aß_x0016_Þ¸?_x0015_&gt;s¯?@ÐÖµ,4¸?¥á_x0019__x0019_BÔ²?æª¢6á¦?_x0002_jb1»?»·_x0007_OÔ­?%Ù©ö§c¨?¶}ß¾kl?_x0019_÷ßÝÄt¨?«WDÌÏ¦?È=»mq¿?²ßèÜº?_x0003__x0004_¢çÖK}¨®?_x0010_L_x0002_ÞS²?	'`ÖX¡¡?ó=)_x0015_É_x001B_¶?t_x0017__x001C_ÈÁ?Z¤ØMÏ¡³?æ«¾«lbº?ÇòÈåÜ§?é¤×	 R®?Èw25Z¥?üð\68®?Wä&amp;[q³?hÀÏÖjí·?:eÐ®¯?{°Êÿª=¶?_x0019_ãØ_x0001_D¡?Ù=_x001C_°?KO?ð{½­?j­ÙUq¶?_x0018_f~ Ös±?ÎÍoÇº¦?W _x0008_ëË´?lÃ?_x0013_Ó_x0014_¸?æUE$Ó_x0015_½?7+Á¤,¼?æi£Ì­å°?sÚh¢´?6r³Ë¶¨½?ÐÖ­_x000E_yÎu?ª_x0008_Ko&lt;?+WÁ_x001A_ä¸?_x0019_y#_x0015__x0001__x0003__x000D_ä¹?,¯T¯)_x0008_¸?ú¹Öp3Ù¼?Ä·_x0017_EVA´?3_x0013_èq´¯?_x0003_R@_x001E_è©?¦_x001B_¸\l¸¥?©	F_x0002_Oµ?rGý_x0001_ú\´? _x000F_©8q°?ò-á¬±?Y_x0006_1åX­?½äÅo´?Ñû$x"@»?öRØ-ñ?_x0019__x0015__x0011__x000E_Þ_x0004_®?^_x0011_Z_x001B_þÑ?µBgÒ_x0003__x0003_¹?f¹_x0017_Ô8Âº?Ó+Md)~ª?q­(çõ¬?[­+w·?¶¹/îÑÎ¬?¶ñ·Aµ?ºº÷-×¸?_x0016_á1+Ø²?E½*MÓ®?þbËAé³?Þzô²?LJ^#	¯?$õ8;­?Ó¨wôÊ5²?_x0001__x0002_ W 7Õ1·?;6|,Õµ?j_x0004_Äð8±?FähNÓä³?³;`H_x0004_²?&amp;¼ËFµ?z®&gt;¸°¶?ÊbÍb*t°?PT_x0017__x0018_¡_x0013_¿*?_x0008_×0½?Çºõ¶?t³{ÀÃ_x0012_®?D_x0019_Eç_x0018_«?`TÌÊÙ_x001A_«?/âã¾ ?Ú%&amp;«¦?6_x001C__x0017_À_x0001_\¥?Ô_x001F_9$CR¿^ÝÎõ_x0017_[²?«L\bø#²?f_x0015_6b_x000C_&lt;?pTW_®?À?Ýþ¦¸?_x001F_¸µõ³±?XPL_x0005__x0019_Û?_x0014_×$BÕ~¼?`×eç°è´?jVAÄ¹­?Êù©Ú»5§?Ò&lt;È_x0002_³Ë¯?8Ã¼ôc[ª?_x0018_üö;_x0001__x0004_c¢?(´éú_x000D_¼?ue½ÎË¨?X{Vê¥?^ÐÌþº?´Ò#,?$Ø_x0012_æF)³?fW´¿²?|ÌGã_x0008_³?Ù­Ò¸,±?y&amp;ÿoc»?&lt;CÏT_x0005_¹?þ_x0010_»ÐG¦?i¢@Ù¶?×¿[q¡íÀ?&gt;×üÙ1y?t&amp;z§A?®ïË$_x0018_µ?\&lt;ûc6?Î_x0012_ÛÓ6¶?)³_x0017__x000E_E-¢?_x0007_^à_x0001_-ù»?õåöw¦?Ü_x0002_èú²î¹?àS_x000E_x5¢?£_x0016_ª5²?È59©Êe»?_x0005_ob_x001D_µ?±_x0017_o¹ý¸?_x0005_]i^&amp;C? 2ul«'©?_x0003_i¡¼Q¶?_x0003__x0005_Áý_x0002_&gt;Þµ¦?ú£®¯¯?ÏÀ¶ø'_x001D_¸?Ã_x0001_Êp	²?ÞQ¼`_x001E_6­?_x0019_&gt;)_x0019__x000C_µ?.?ãdVB¨?Pìõx_x000E_Â?_x0006__x000C_ßª #«?ôùR,XÐ¯?¸Ê_(Ùª?a¾_x0015_²?_x0018_&gt;½M'¶?3qâ_x0002_hº?0_x001C__x0004_ã´?öÀaîxwÀ?ô_x001A_§ù·?#1 Rvµ?¯ÇY ª?¨ü_x0001__x0003_5a?_x0018_ññÄ8jª? /l(¦?¦Êåñz£?Ê{FsÈª?_x0002_Àì%Sµ?_x0018_CâG_x000E_¦?-³0rc¨À?ôñ_Å½?jD_x001B_Ìo¢?~Ï+ü_x0007_»?aG_x0016_ÀÆ_x0004_³?ÇÖ_x0005_Á_x0002__x0003_R² ?ðäºQ4¿àÜ9Ðì±?y#a&lt;1×¼?"_x0015_ÉëÂ´?_x0016_}óÛic±?íÑ\G®ã°?~_x001A_Saþ¨?_x0006_@_x0003_SÇ®?0r=^©«?_x001E_èR¬_x0018_²?¤_x0005_Û×_x000E_¡?ïEF7ô_x0007_½?V1%º?dk_x0006_Î?N	[,f¦¸?èg_x000D_Ú	µ?Ê_x001D_uz_x0019_¦?PÀ_x0016__x0003_¯«?M@æ¯?¼_x0001_üüJ;¼?¬¹Êq©ëª?;/²,¶_x0005_ª?8Ê½Í^±?oÞO_x0008__x0006_ôµ?ýÑ³Vµ?áÊ¢ÐDi­?ºÿu_x0011_)v¶?â¤ôJ4}¹?æec[¨?DT_x0016_ó¯?kEræ3l²?_x0002__x0003__x0018_å³ä¿xJ¬ûÒ_x0005_®?Æõu_x000B_¸?Ö(_x0001_Î;¸?©¡0¢²³¸?5Ç¬?ô_x0001_Ks_x000C_«?_x0014_@2¼hO¸?"kJ_x0007_jh§?_	åÀb½?ô³æ_x000B_Ä·?_x001D_ÕµWýD¸?=çtqj±?ÏK_x0008_[X´?&amp;DÆ¯ÂL¯?à_x0002_!ÏÏ¬?-½óø;µ?à_x0014_Ó4íÙ?EjÛq+µ?DH0&amp;(?,í}_x0018_^&amp;?b_x0004_±cÂ|´?*cPØS8»?ÚæyÂòâ?Fýý¾©ª§?¤Û¢vA¢?K0EW¼#¹?XKºfòW¸?»®ü_x0014_ñ ?ôÛ©j0¿?¼h5ì _x000E_¬?ß;Å_x0002__x0004_Ó¯¿?ò58Ô´?æcS_x0008_t¶?_x000E_õ_x0013__x0007_Gï®?Ð_x0012_¾Æý³?`j¾Nöï³?¢x|0Iµ?Ê[YÅÒµ?¸/àÌ£?_x0013_DjÇÜ³?_x0014_á°mí²?Á_x0002_­_x0001__x0010_ ?wDR?ÓSaõz«?`K_x000B_×ì,k¿Ê´³,}¦?'§®?¼Z½ü_x0015_¶?ØKË¡½«?P./øC!¹?ðÈ_x0018__°?;4{°?-Bú¾å÷°?è!_x0002_ çÀ¸?vµ_x0017_ª¯?f=_x000D_yo½?/ªËkK¯´?_x0018_÷^9r?ãk)A&amp;b²?_x0016_Äø_x0003_×ï?\®báN.?[ÜàBÐ_x0018_®?_x0001__x0003_ð_x001E_»ÉLú¹?æB%_x0002_\(¶?Ð_x0012_S{«³?)Nä#¬d®?|ðïqP±?ô¶Ö¥!±³?_x001C_¦ÏA¯_x001E_µ?^§Ý¾nB´?5_x0017_©lQ?GÍ_x0018_&lt;¸¾?¢s1_x000C_ ¼?­a_x0003_ä·ü©?¿H}0DO²?ÚN$7®?oö1;TNµ?¡i«Á¶Ä£?rß}jô´?dówô_x0013_ä·?p_x0013_msé_x0016_©?1ëèB_x0008_¯?´½2_x000B_ýÀ?hÛpÙ_x0006_³?`i©+_x001E__x001E_´?¼êâD·?j_x0013_ðS^?&lt;(Ø54²?ÞÊ?NZç·?HÛ½GÊ¢?Aª¾¼¸´?_x0010_¼ö3_x0019_¿w_x0001_ïØ¶?£ûí_x0001__x0003_{Õ±?",Ù{·?P9U©ëÀ¿]¤cË¾?_x0018_y×£_x0010_º?)3DÚ_¸?_x0011_Ê¯Î¡¢?$ÅU¯Ô?× SD_x0008_¶?Jµ-¥_x0003_i·?¾°¿(_x001F_jµ?ÿ)_x0002_Móµµ?ÌÇ¦%ÅÍ´?_x001F_ÅdüD¥?È~´?Ø(ó9v«?Óøü_x000C_´?ôýÌRÞ?HÂq2¶,?|¾[9¤?®»±Ïk¢·? ð}Äã?$À`®;±?1@0xú¬?XW_x0016_z*_x000E_²?ú¡å±ý¶?hôm\A_x0017_?(_x0002_É©GÓ¾?ï5ï_x0011_0³?_x0001_ÓËu±?2+_x0013_i/l­?I+¥8LP´?_x0001__x0002_°8&gt;_x0005_`¹?Àü·±±?Î_x001D__x001E_sã§?1 Ê&amp;ª?ì¾_x0007_'´?|óÉ_x000B_®ò²?»eb?¶¼?âKn_x000C__x0013_W°?öS9XB¢©?`ÔO:û_x0004_?w+_x0004_³_x001B_Ó»?1=ÀÄ»?|±ê_x001B_Ñ?jÔ\:ÔÊ¨?Ü_x0007_JYê³?RO_x0010_òüåµ?Ü!»ázH¢?§8_x000E_éû_x0013_´? 'Ü?¬?N£¦ª?_x0016_²Õvø_x000D_­?Hí3]Ý?~ÇÔîW¥±?ôDvÃ]?_x0001_Ñés'_x001A_?iÿHÙµ3¶?à×_x000F_6Éû?&gt;T«0ö=¦?dZ2%¸d¸?1O_x0011_7Ü´?ÐEDê?q¬×e_x0001__x0002_:µ?,éÔî±?}1W¯?hÿOdxZ²?'ñý%²?¥z_x0006_ÖÆ°?+ñ_x0011_~_x000F_ð¹? _x0019__x0003_Ê¬?üÿÖ2Ì²µ?xíÞ²«?àzÜK2³?D·nç¸ª´?dcY?·?_x0001_|Uðdr«?~_x0007_ÒY_x0003_?üÔÎÒÀÌ®?_x000C_ñc(p­¼?V`c'm3±?þu/!®-¶?N+GÞÇ¢?læaõ ³?ð¹.Rå¹?&lt;ÆÎþí¤?DDÛÀ«ù«?R4P_x0012__x000B_ï»?H&amp;k·«³?:&amp;_x001C_¦dµ?E"Ü½v©?÷kù}±?|²+l¯?Ø²&lt;å26¿ÒÎ,Z¾?_x0002__x0003_ÀqýÚê[?`ß¯_x000B_­?læáÐÄ¡ª?ÏC_x000E_ä¹?!xâ6Ã®¹?_x001E__x0016_ì6_x0008__x0015_³?d¼_x0001_L¦»?&amp;"6TË ?ì_x0001_øñÃ³?eÇöW{(¥? Ó]&gt;À±?;D`Cºµ?ÊUo_w²?øïÔºÓÎª?@g_x0001_=£¢¬?ì.ÒMñ¹?äÆtBHc·?ÄY_x0011_Ç±?Of4)É°¸?¶YsYÉ­?¡é/qüC¤?_x001B_zÅ}pÊ±?Bña1!É³?JABî­v°?X;¦Ké#¼?Êw^A_x0012_©?Îu¬ñ ¬?¦äoõ¡»?àè¡Ùx]¼?Ø¯ZDµ_x0017_¡?ÌCOþ_x0004_µ?ùÑ_x000F__x0004__x0005_íZµ?´¤gSg°?!&amp;_x001C_\02°?øN¡éÞ³?ßÃRZ±_x001C_¯?Z¿Ë_x0012_³_x0012_°?L|zW·?tVò_x0002__x001E_À?ì_x001A_ü#_x0002_×²?_x001F_UÔ6¨?Ë_x0001_®¥Ïò´? ¹Q¯/¾?2H4_x0015_^5¼?quì£d¾?$¼bo|c?5âèÁ÷²?jôo"ñµª?È_x0004_³$?ä¶såð%Â?_x0003_ä_x0017_{|µ?¸bñÍÀ²?Äº­öÐ³?_x000C__x000B_Ç-G°?`~7:¦?\2®_x0014_ Ê¹?|_x0004__x0005_ZÍV¶?ú:ÓÂ_x0012__x0007_©?_x000E_8£û¡j?tÁ·\5æª?.4Fd_x0006_'¸?_x001C_t0_x001B_&amp;¨Á?Ý´_x001E_TV¼²?_x0001__x0002_	70TZu³?á¦_x0001_õ6¹?Íõ_ÓDµ?³_x0011_0?|¬?C:§+}n¸?î(ôtÄMµ?ß`që$·?_x0004__x0008__x0007_×¼*·?Õ^Å¦¤¨?Öh¶_x0002_£?_x000C__x000F_1_x0015_¢y©?gY]Ô_x0004_¤?ÂO¹_x000C_£(°?æJ¢a£µ?d\Mr'«?_x000C_W_x0015_÷R¥? (ÕH:_x000F_?f_x0015_$V_x000C_éÄ?Â_x001D_Êd_x001D_¬?kÏ_x001D_/Ò´?óÇßÅ!S»?µ§ö³Lþ±?Z¥¤ýÛ¯??Ú¢U=t?ÒÆ_x0002__x0007__x0016_µ? _x000D__x000D_!$¨?îÙÁH?PööÙ¶º?i|C4@¶?$á6¨ñ«?_x0003_Ó¨Ò²?|Æ_x001E_æ_x0001__x0005_t?è5Õl·¨?áüm_x0012_.'­?Þ¦_8º?åW Ú¼?_x0002_:_x001F_ß¹3¥?_x000B_F_x0003__x001C__x0012_¢?GMöo6½®?G7_x001D__x0002_Þ´?_x0008_¬¹pÎù©?_x0005_AFëë&amp;¶?_x001C_?¨7?ê_x001B__x001B_b¬¨?,ZwøìB?fªdÈïÅ¸?¸_x000C_,V²?öJ5AM·?%³¶4¾?'cXÑ:³?_x0004_K;o_x0018_Â?X_x0008_Í_x0004__x0014_u®?_x001A_ä³´?¯4i]³?~V|æ²?é_x0007_w_x001E_nÏ¹?Ô«_x0017_M ?©-_x000B_:»¡?z¿]F¿»®?MuH8P«?G`)J¸?q&lt;èmÁ¸?,Ç×¤÷¬¸?_x0002__x0003_ë*%_x0014_ ?2 _x0010_m³? _x0001__x0010_ÊV¬?£v_x001F_»?ð_x0006_³½¸t?ñÊÁ³µ?¾ø­?"	_x0019_Ó/¥?_x0016_¶6_x0012_+¸±?îÂ_x001D_r¬¬·?¤`h·&amp;Aµ?Pß§£®?«t_x0012_1-3¶?ÖÝSm_x001D__x000E_´?[ÕNë_x000F_L¹?o7¶?ÆìÄdú¡¼?^"_3¤?.¬òeð$?]¯_x001D_K¿?|heÉEª?_x0014_pnÈg²?¨®B_x001A__x000D_¯¦?&gt;ãôt Ë¶?C©4¹?ÙXïëa³? ¿ð÷èÀ?*ò`i_x001D_§?^baG4&gt; ?°i¸õÇ±?Då^5_x000E_?üÓ_x0003__x0003__x0004__x0006__x0010_þ¤?£Ïg_x0019_õA±?T°Ê/¶?øÖº®{è¸?¯p¬k70¸?1õjM³?^kÅÐá°?Nz·{wV½?¶èC¢?5¬_x0012_øÝâº?ÿ_x000B_y\1&lt;³?H_x000F_&lt;d½?GÂô_x001C_,ÿ§?ú	êG«?¦áB_x000D_·?½|TÙÿÕ¢?_x001E__x000E__x000D_Üñ±?h`Îªú_x0017_¶?!ÚÏû;8µ?LÆkr*?¶ªäÉ½?&lt;´¹_x0015_µ?¸¨Ä±Ãª?©]_x000D_x_x0001_´?_x0005_ÅÒPá¦?éÃÞ[r­?_x0003_%&lt;b¬"¶?Aì³I¶?«¡w_x001E_Ëµ¶?ÆR_x0002_ï_x0003_S§?@_x001F_WçÚ@¸?Í]Ù:Ý·?_x0001__x0002_I²_x000B_2ó}´?$¿Å_x001D_´?¤~%­nµ?X-ç·ãê¸?L/_x0018_H¼?n_x000F_TñÈ¸­?¼4YÌ¡À?ëíÏÙÓ´?8iD±_x0011_o?´üPñÍ¬¥?_x0007_Ýüý©?ëàé]`_x0019_¸?6®XÍ_x0013_d¬?P_x0005__x0016_!0G±?Ö_x001E__x0006_ì¸2«?!ÿ	_x0005_í±?_x0004_Ø/?´:®?_x0002__x000F_9Ó_x0010_½?îYAßÒÁ¨?,®û´Êé¸?^HíòKJ®?_x001D_46_x0013_U±?V¦ÆD?«\jyË¶?¨9*@¿?®V»©Â¸?lTÀM§ê¼?3È$tÀ?_x0010_¥Ï_x0008__x000F__x0005_?Ñz6O^²?$_x0019_Ó{_x001D_ËÂ?:Þ¦f_x0001__x0003_»Þ¦? Lk®?fmåÚÎ[¦?ì¥/¦é¾?_x001D_}_x000D_t ½°?eæN×_x0001_ì¼?BÊ°(µ¦?ò"_x0016__x0005_&gt;a¯?Äô_x0002_gI_x001D_?sø&amp;ÍD±¸?ï_x001A_°9q#¹?_x0014_Ââ_x0006_ÿÕ¶?&lt;áÊ·^n²?ÌÞlMÎµ?;nTeþ¬°?=¼|ð«?¸_x001A_ñp_x001F_¶?¶ÿÕ¯?Äw_x001B_X^_x0010_¼?ÇvÚý_x000C_'±?òåx_x0013__x0013__x0016_¯?m_x0017_¶_x0018_)_x001D_¶?ËâÿH_x0001_²?¢ ?Vð°?zòá¯=Ñ¸?!¯HUÙÃ¹?å_x000F_ÍkF`°?ê´_x0008_«ôÁ?ÂÙ_x0016_ÿ±?U_x0011_û_x000C_¦²?m£ù|~+¯?ÜXè6¸?_x0001__x0004_ÍÝ_x001C_£1°?½$h%µ?_x001F_!1 ¹ ?¨_x0003_½_x000E_fª?úÑP_x001F_q@¦?_x0008_­ç¨?]Cp;_x001B_º?_x000E_\kòÑ_x0011_µ?*Ú`_x000C_k·?¬$m_x0012_yº?ºXs@ú·?XvÍ_x0012_u²?òÊ8ÁghÀ?®ë_x001D_)µ«?8ÚU_x0012_æ¾?x÷É_x0007_¶?20çZ £?_x000C_É¥(&gt;³«?¹Á·ÃP¥?½®C_x001E_°ª?_x0019_,_x000E_;¡?d`³¸Û?_x0019__x001E_ö»»Nµ?ïñ_x000D_|¢µ?ÄWJ*½?,I.Âq_x000C_¦?Ð¡×qèú¼?ÀP³,²?F,41æ³?d9VQ_x0002_°?ªNísö¼?©±	Ø_x0002__x0005_9S´?_x0015_MRåho±?ý¨¡WÜ¸?|^ö·b	?Ì¬_x001D_©?`b°_x0019_B_x0019_¢?_x001E__x0007_?æáH¹?ä¯U_x0008_\ª?¡/´;-±?´»âù±?Hô¬¡_x000D_©?HéM_x000C_·?n0_x0004_;­?&gt;Ù}Û	«?ÔQóåÔZ¶?e_x0012_}­vK¹?àß&amp;_x0005_ø ?zÈ;¶Ê±?'£_x0004_Ç*³?±Ë_x0005_ö_x0018_¸?êcMæò{?ðØ_x000E_v3·?ðÑºÑ_x001E__x0004_¢?_x0003_¦îI³_x0003_º?:_x000C_%p»¶?tà÷~á_x0006_?HÝyÀ·?îÈE½_x0011_+½?X?É_x0018_n´?_x0003_¢_x000E__x0001_T» ?Ê1Æ¸ÿM·?_x0012_$¬_x000F_?_x0001__x0002_Ø¬7`ø¬±?´+éPE ±?zÑ_x0017_ü=^¢?×_x0016_XÜi?¼'_x0018_°õ±?wZËûø²?H±,|L/½?ßqW&lt;R½?Ù­257Ö¸?RG´ðµ?qT_x0008__x001D_Ì©?G_x0016_q¸?]yº_x0018_Ô_x0008_±?@?¾_x001F_ÄÐ¼?Þ·¶å³?,ËTÇ_x001F_½?|zÄ¥mç¶?_x0012__x0004_J¸?z¯ÿÂü0´?^¾þL_x0015_­?DLKÁÈS?¼ü'6ûÕ¼?úø¹×³?H,_x0005__x0006__x0001_¡±?_x0016_L´_x0007_:1?_x0008_é_x0004_·?¬ÙÝÌä¼?_x0002_Jûª»®¥?,ïß?/h_x001D_Ë±ª?fw6:v¨?_x0014_òS_x0003__x0005_zÒ¨?_x000E_G­Ï_x001F_Ó¼?¶|[I8?Þ@_x0002_=ý´?GLíúÐÀ½?-'ºº&lt;¸?Xê¯&lt;íÀ?Çûy@Q»?,ó²½\¯?Õ¿´_x001F__x0011__x000F_­?\Tò_ß»?Tzþú(_x0011_¡?å0ï_x000C_n±?¹ÀSô°è³?£Nê_x0015_#¶?$_x0017__x001A_sHj­?ME_x000F_ïÇµ?Z´-y´?_x0014__x000D_V-\BÁ?í#IÔK¸?_x0006_ÎN_x0001_¤"?Áb=µE¹?_x0010_	Ó_x001D_XÞ¼?_x000B_µð_x0015_Q²?´ÜZJ¦¨¯?Å[×_x0004_I¯?ÂD¤Ìç_x0014_²?²~H×@³?À[$_x000E_]ê³?ü×ué¹C?æaìïL?_x000E_]`±xk¯?_x0001__x0002_yÞóÀ£ ¨?_x0010_a}_x001E_~¿Á_x0017_¨ûnØ¹?Ë_x0019_ÇC«?P.=Óe?VÓE½¸?,4LÓ"¾«?0l4Q~¡?áÛÃÏË¿?ýèßV{²?_x0010_m§½×_x0017_¿á_x0019_m_x0004_¤_x0013_¯?³':Ú2²?»y6º-À?`d½§ÐÌy?%ºXåì3°?I&gt;×¡²?$°f½?_x0001_fNw"µ?«x&lt;°5°?ý_x001F_þ_x0005_{´?@_x000F_0Â_x001B_±?_x000C_ôBÙ9oº?¬êßø_x0017_Á?ÊFp_x0006_.¦?(Ñô_x0013_ÿ¿¹?_x0019_æúqKd¼?O_x000D_Ò-©Ü¦?Zøì«_x0018_Ù³?"à ²_x001E_-´?ætäÃ_x001F_¨?ê	è¾_x0001__x0003_*u°?_x0016_]_x0012__x0007_C´?*Á_x000F__x0004_G?vJãZ¦F¹?\Tã_x0011_õÑ´?$JîÆRCÀ?Øµ\jÓª?±_x0019_Ì$n?É¢7î_x0010_ê­?ð®_x0012_v_x001F_¶«?Dèß¿=á?.i×©þ?67_x0001_¾ê°?ú¶0¨¿¯?øAx²Å?³1Þ_º?4ä_x000C_¿?BMF¶©?`¤îì_x0005_»?_x001C__x001C_çIÑÍ½?ÄcÁNÀ?%_x0017_´?çZ{lª?«_x0003_FJ-z´?¤eh"¬?æ_x001A_{d_x0007_Z?ï_x001E_°×_x0002_Ã?©]ª&gt;¢7´?Hÿh¸:î¶?è§Q#] ?\ûÅºÞµ?ñQ_x0014_6£?_x0001__x0008_¡0E4M¸?P_x0002_²_x001B_þ¶?½:çw«?ÀAây½Ñ®?_x0010__x0003_°"É¶?°2Ù1õY}?_x000F_¾2Èð¤?Ç§#ÈC¶?mÇA_x0006_ªi«?²Ò6U¨_x001A_´?Ù+_x0008_Ú_x000B_»?7:ø}-¸?ñ1ml_x001C_À?Ç_x0019_Õß¯?åDp_x0003__x001D_µ½?ÏacEn³?)þ¨$Ug¡?dQ`#±?«EáÓÏ³?_x001D_ÁÈý×þ¬?_x0014_î&lt;T_x0005_²?öMsó²?xå4Lé£?;_x0004_]%8ª¨?_x0018_ì½Sní~?_x0002__x001A_9_x000D_1â ?im-ê¶_x0007_±?|;_x0013_Ù©®¶?ïî\_x000D_.«?h4aä_x0015_\®?+ÅUOÆk´?\J_x0001__x0002_Ù±?!Ã¾²?X?ÓJ5ª?°%g×@_x0016_±?»;g_x0001_/Ð ?¨Óôw.$?Û¤t*¿º°?Qæ"]_x000D_C²?ÜÉÛ#¸¶?(ê¢@?dáÜè ?O_x001F_¾Ö-¾?_x001E_CGòÓ=°?y_x001A_f(ßº?Ã}´7õ_x0004_°?À_x000F_òÅÕ?£?|X/#`µ?Ä_x0018_²ù_x001E_~¦?­_x001D_)§_x0001_¨²?xõÙ3ª?c_x000F_Õ_x0003_r´?(_x0012_¦Âf£?ÐÀ´_x0016_	?­P¢4_x001D_·?sà!Ð_x0003_1¶?ÞæÇ_x001C_vE§?.&lt;hÄ©õ¨?ÍÒWv@!²?_x0014_Ôà 0·?v®å¶;{¥?rì}m³?»TÑÎ_x0001__x0010_¢?_x0006__x0007_:&lt;G_x0001_j±?ÞÊªã£?qiíVí_x000F_µ?0W¬X_­? _x0001_yº1¨?F¦dÏñUµ?vàç0aÆ±?lr4¤âµ?®P_x000E_Ü:¢?Þu){ÙJ²?xZ_x000F__x0019_¹?î_x001F_Jß¯?LJ_x0013_&amp;µ?p7_x0002__x000E_®?¦·J2÷©?¯_x0007__x000F_±îµ?üÄ_x001B_,¿«?_x0006_Í_x0013_L¹±?&amp;+/2á¥?lM ÉÜ²?c&lt;ÐG&amp;´?`¶YC_x0004_i?,_x000C_Ïº¶±?Ü ,«?xJ_x000B_Én?_x0005_è»_x001D_¾â´?&gt;Ø*Ý#_x0003_À?·ll ?cF´aÑ»Ä?àÅ*_x0015_ÏV¥?.ùb_x0008_~³?æîÿl_x0002__x0007__x0006_*µ?F_x0012_³_x001E_À?ÈØØDGa±?Ï®Å ú6´?DåÑ/_x001C_´?3ù"û#e¦?Ràüo)Ø°?_x0003_¡¦?_x001C_N¢]Òq´?*àª"¼?|­¡%-¦?³_x0003_áÏ°?Ò|¹³6%±?DÒa_x001E_¹³?_x0005_¸ÀS§®?;6ÈV¹?h¦\r*­?»ü2_x0016_Ä±?ÃM_x0006_!^¢?ºgp÷ª?_x0019_fþ.H²?&gt;ÔñÇ¼?Ô`v»µ?¢|_x000B__x0013_µ´? _x0004__x0014_R_x001F_[µ?Ú_x001F__x0018_æKn¼?â&gt;/þ´?Âwû_x0008_Â?¤Áõ_x0008__x0005_±?:m¦5W(£?4Ém%Ðº?ø_x0001_¬)r ?_x0001__x0002_s^Â¥?+ÒÃ¤?Fu}J­?_x0006_ûG}R_x0010_±?ÀêugÁ?u±_x000D_Çê²?¯ÜÆGÄ¦?zÜgÞr_x001F_¢?+N¹¸?_x000D_}é]&gt;´?slÿ[_x0011_¶?D]_x0001_Kè§?]É71_x001C_µ?¶Ê_x0005_%=¿?_x0002_y5r=_x001D_£?g_x0018_W_x0014_M°?{XÄWY¢?BòoF_x001D_!°?,wæ±¿¨?¾p¦_x001B_5²?`:/ìs®¯?_x0003_¨cÕ²?VY_x0003_X¢W¾?_x001A_6#Å&amp;ºµ?m-²áÖ?PxÎÅuç¹?¡ZUÄ¡±?¢nä(Eµ?;Ý_x0018_3©·?,rI2¬?æÐW_x0014_M	´?ºDÃ_x0018__x0005__x000B__x0010_²?`	Ëw_x0012_¿dÍ¨¡ x®?Ý¥«l»¸«?±Ñd_x0014_é^µ?²8v¹´¸?_x0002__x000E_²8_x0007__x0002_¶?_x0004_Tk;_x0001__x000C_©?X¡_x0003__x0017_¸?_x0019__x001C__x0015_8Â²??SI_x0001_:°?Q_x0013_á²? Whx_x0015_¼?giî$°?_x0005__x0005_õßGH_x0010_?t´Ä/Ò±²?³{_x001C_6Ô"¾?_x0016__x0016_5_x001A_d?_x001B_jç·M·?-_x001E__x0008_n°?V&gt;ÔPNz³?5:÷PKº?NÛh"A¾?b£;_x0006_Ï&amp;¿?h¼ê¢_x000F_²?ÞvÅµ?î"_x0015_A_x000B_º?D&lt;B3Å¤?_x0016__x0004_³úP¸?]¸ð6×¡?]2_f´?^ÙV±å¯?_x0001__x0003__x0018__x0010_Tøô|©?_x0003_©O_x001C_À?_x0018__x0015__x0007_ÿO8°?_x001B_|µ W_x0002_Â?_x0005_üÁ^_x0007_²?®TÇ|©_x0008_°?}w[Pª?_x0012_ÏN"ª?_x0003_M!,/{±?!ÅÓéß½?× _x0006_éw³?½ûß··mº?¡PA¯^c´?Z²É{ü?øàmbA«²?µ_x0004_$ÔÁ®·?îý\_x001B_É¸?ö__x0017_Ì4°?ß`_x0002_4¹?_x000C_D ®ðß³?=dåÕ¯_x000C_¿?A_x001D_y4£ ³?ÉèÎûpá·?ûöÑ&amp;U·?m7ãæ¤?4ïNì3"µ?Þ0K]¼¦?PL2W_x0016_?«?à!Ob¶­?¸ÏÂ%·?*i¶ÜÅ±?zà[Ì_x0002__x0007_­¬?´¶T3k_x0005_Á?¶_x000E_°_x0016_.°?vSÙU¯?ù_x0008_Þý1Rµ?þ_x001D_èÏ&gt;¯?n\ B¥?Æª0_x001A_ýÐ´?ÌhY3_x001B_·?3GÁ]_x0010_°?Jcô¿.¹?¾,­áº_x000B_¥?ô_x0001__x000B_u_x0019_¸?RjÏ´ãº?UÉòðlº?_x000D_ÏPSH)¦? ®ÅWYºº?£"èf«?þ,y¯®?ò_x000B_­_x000D__x000B_ä²?&gt;·&gt;¾ª?_x000F_fäYk_x0012_²?¨_x0007_{Â°¼?þR}Pö_x0016_µ?K¡÷.¼?^\ Ahÿ?xt'®_x0014_?_x001B_=_x0014_s_x0003_­?_x000E_kM_x0015_M?Q_x0004_góUª?Ì­"6&lt;öµ?¡ùa`_x0006_µ?_x0002__x0003__x0004_zCM_x0014_½?_x0002_çDð^_x001D_?¯ðé,ì²?&amp;ÄwB*©?&gt;(¿*è4¦?zÖ_x0010_Ý­®?üu-·°?(væ_x0001_`­?EçW¼òÕ¸?±=ä_x0006_ñò¸?Hú_x000E_¦$ ¶?­-tò_x0004_8±?í_¸¤Át¡?sòI²k±?&amp;|MÈ#Iµ?_x001C_a$Î2´?­«_x0019_ê²??_x0007_u_x0017_¦ùµ?±B_x000E_³û¸¼?Z6_x000E_ü¹¤?Ùv[.Çù­?S_x001E_£?_x0008_ãÂ"ª¢§?'ÿñ¡&lt;?¤Kó_x0008_­¹?±ûn,f°?#%£Sû(¶?I&amp;ÆÊð=³?ÃZè_x000E_Ð´?cV·x¿p?xG«"q°´? vÓÔ_x0003__x0005_Y=z?}[ì_x0001_@ù­?¼X_x000B_IS^¹?£ÃMRf_x001A_¼?·mw ·?#ùÞ­¶?¦M1û¹ì²?°Ò_x000B_SÃ?ú%_x000B_s^j·?&amp;Ñ_x0002_Ç³©?EéUy_x001A_¬?ÅÁ§ÆýK·?*&amp;o_x0014_m°?ÜÄ_x0005_3ò?»_x0017_¾.7f±?	_x001C_¦)y´?ß_x0018__x0017_B@µ?`è,6ô®?°Á§ÉI³?_x0012_&lt;Þ¢nè¤?Ø_x001D_©R¦¥?_x001A_ÒoeBç±?Ð`N_x0004_â{¿'®Ø_x000E__x0003_«?TÏøúÕzª?&gt;aomµ?p~HÔVcº?ýsHªð±?_x0006_p_x0011_\1Ú°?º%_x0001_ØµD«?Ô*G±&lt;¬?&gt;=ãÅÌS¹?_x0008__x000B_é_x0006_2êm ?½¦_x0006_x_x000C_µ?âÆ4_x0015_Ì ¾?FÉ °?_x001A_$­º?¬c«µo²§?ß¥7.T¶?\_x0011__x000C_'R·ª?l_x0007_W£E?eJmj¸5µ?_x0001_·¨D{§?6IÃ_x0004_J?Øup@&gt;¬?P_x001A_Ñü_x0018_Ã?$®«½?n×±|_x0001_è¨?/îS£0Á±?Ç_x000B_¯uÝµ?Ò_x0012_9È_x0015_{³?Ù\@¨íú®?wy¢6­	¬?H:ÈC¿Qî_x0005_ÌxB¬?Òf%8¬´?_x0002_	p¾ÏG¥?ä«5ï/´?LúýW_x0013_¬?Ê©UÄäª?¿uFSíÂ¢?w²¤'_x0011_Kµ?¶J_x0003_êÞ²?ÂdB,_x0003__x0006_0¤?j§ÞÄTF²?	*!Új}­?¶ö¶HlW¶?­_x0001_T©f¢?J_x0016_Æeµ´? ¬@ðÿ«?0è_x0004_ïü·®?ò¡_x000F_y¬?R_x000D_ÝÇdª?9_x000D_1\Á«?¨¤Þ_x0005_±?î²4Îÿ±?ðö¢^Sp§?à_x001C_Ù°_x0001_·?6&amp;×Úo¾?_ã_x001B_È}Q«?¬áW_x0011_Þ_x0014_¼?´y ia¯°?_x0016_NaºF?ÆìÙ`c3º?ó´Y²kº?Ëà³s¥_x000F_£?_x000E_Ð._x001D_1¤?£ïÃ_x000E_á±?±_x001E_Ì V²?_x000C_w_x0013_°¾b±?±r×¾¡ ?j_x0012_Ì_x0017_Ó¯?Ç_x000D_YS7ëª?_x0010_ä_x0002_ºPæµ?5à;e9¸?_x0001__x0002_Y'_x001C__x001C_­T´?­_x0017__x0011_7Oõ ?e¦Eî# ?;_x0006_°ðº²?  Óõ_x001A_ßl¿Ì*kãé×¼?àiqSÄßµ?ä}Ðu´Þ´?.èNª\À?,E~_x0008_Z?üw~_x0008_eQ¶?DU_x0019_5Ùº?´×_x001E_ãNß±?CUÃ_x0014_À¡?_x000B__x0010__x001E_¸}:ª?àÅO_x0011_lJ¼?÷_x001C_05È°?îê¬ð¡t?9Ëî¬Æ®©?¬ ß-I`²?ùOPæ_x0007__x0008_´?òéþ¤ªa¶?àgB¢Ú¼?&gt;ÇJ_x0019_I_x0007_½?lR_x000B_Ç	w³?Ô=_x000F__x001B_­?\¼ï_x0001__x0015_U«?MÁÿïÎË´?_x0016_Ü±_x0012_*0¶?_x0018_4 V_x0006_Â´?åiÙØ¾Áµ?,2ö1_x0001__x0003_áv?þ{CôbY¨?D¬&gt;Æ'k»?°Èj5T¿H_x001D__x0019_J4aº?ù_x0001_-yÁ?_x001B_qíÁ_x0018_°?ë&amp;ùæ@²?ÉI§·?/DO_x0008_K&gt;¯?UÑ¯h¾´?A¼$å8_x001C_°?£Q_x001B_Ô_x0012_*¢?î£Õ_x001A_&amp;E?ÝÃ%ýOK¶?ãxÇ_x0016_m½?3YÌ_x0019_¿Â®?ï¹[×±?èâ_x0016__x001B_A_x001F_¾?O_x0007__x001C_²¸²?_x0012_Ùîì­±?ÐÀaÈí§?~^º«,g·?þ_x0007_Y_x0002_H;À?Äg _x0017_·?rqL2UÞ?ÂqÚÜ¾?8#Áoç¼?å{¯s·?ýýK#Þø§?ÓV«ïüë»?%ÚíØm_x0013_¶?_x0001__x0006_~È_x0010_­_x001F_ª²?èc°oî_x0003_©?F(Ë½æÒ¥?I$üJP¬?À_x0014_pã9e?x_x0001_þ^²?Ê-_x0003_õL»?Wg3¶?&gt;&amp;-õP½?§H_x0005_G 9°?p÷¼_x0018_¹?^`LÐç¬?_x0003_¼Ìë1·?òò$é´?eÂ¶/©³?_x0001_b[h_x0008_ÖE?²ÇO_x0001_-x´?_x0013_OñVj°?%ý&amp;_x0004_ò°?¤«Å(¢q¥?;&gt;_x001D_ãï[³?æ7Ö¾_x000F_â«?_x0006_Î_x001F_bë£?Ô¢Íä©?Tb^±@e?ÏÃ.º¾?_x001C_D¸Áe½?_x0002_u§Í±º?iç3_x0004_7Å?6xçSÑØ¨?ì2|äJ»?:­æ"_x0001__x0002__x0003_ðª?~äzØ;³?:¦øË_x0005__x0003_§?À_x000F_	ë=Ç°?¾aÇ@H¡?Ø6\4?_x000E_HO±oû¼?ù^Ðø®?_x0006__x0011_V±?2w»Þx_x001A_¢?±1vÆ´?l_x0001__x000F_c_x0010_]½?_x001C_î BÇÌ·? #aÖH¥?_x0002_ó¸4T­? Ó_x0004_ïaI¬?ðl¿¯Z¸?¦hm¸hûº?_x0016_M_x000C_¿_x0017_|»?¢F³`³u¶?é#[ÔÎ±?×EE/F¹?´§GÂ?_x0001_VÂ_x0012_³?ø76»Z_x0007_¸?_x0016__x0004_Ó&lt;½?_x001E_hx±¼?¸ß2_x0019_?ZO)º?Ò¾¦3?'´?$0&gt;E$¢?ì_x0015_5_x000D_(á¦?_x0002__x0003_´­ÃÃ}¯?ö&amp;¿3¨Íª?úÔ~Dæº?µÚÃ_x000C__x001B_µ?_x000D_O§@ýL¦?$_x001E_mL`û½?ídµÏiì¶?Ý]IÞ_´?h¸Ü)û¸?ýÛ_x000E_ø_x0016_´?Às&gt;äì_x001E_¬?Ó5h¼_x0004_)«?Öã¶öCéµ?Ç_x0018_Å~µª?Üo¯_x0015_)µ?_x0016_H&gt;Áÿ¹?ys87[¹?_x0006__x0005_7,Þ²?l{0=÷½?&amp;q­þ0³?_x0012_Msè_x0001_:±?Qu_x0018_²¶?k©Èey±?_x001A_okåï·?~ÛãüZ³?±qÔ_x0014_ð´?ü³óüQY³?_x0005_¬3]h?¹?Ev0¾õ.±?µ`_x0019__x000E_ñ¿?a?·³©¾?_x001C_Øï,_x0003__x0004__O§?2]_x0013_³u±?Z)oC_x001B_°?Æ&amp;O·?y	íf°?zÃ©_x0002_{ ?F_x001B_!1¶_x0013_¥?Ä_x0006_5\É_x001C_Á?Ú0yivâ?:à®¨?!¤Ç0_x0019_È±?²¬ÖwÈµ?{Ò_x0001_GB?&lt;jßôHtº?O6ÒU´·®?6:8(_x0013_³?Üh¡_x0008_Ä¼?r°¤øÄ·?_x001F_9¿NXh¶?(þ+_x001E_E´?Zn,¤L«?ÊÊOÉD¯?&lt;Ò_x0007_«P?¯¹Øeà°¨?_x0016_7@ª¸?Ï1Ô_x001F_X¿?q°E½?_x0013_d¡É1±?D»¤Ð²_x0010_?hkå_x001B_¼Ô§?5C¯­³?W²®¢?_x0002__x0008_¢¼&gt;¦ò»? PÒéè_x0018_³?Iû3¤_x0017_£?¦´_x0005_x_x001D_¹?_x0012_e,_x001C_´?Ôï¡pl_Ã?XÛíH#§?ØúMfñýª?_x0007__x001F_é~½¬?F_x0004__x0007_éVwµ?_x0018_Ê_x0016__x0001_r¸?_x0006_xÉÀ§Õ°?v_x001E_ibª?°_x0018_)h¨?³òLbYµ?¼§×Ôª?_x000D_Û_x0016_Ój©©?nJøW¥x?j_x001C_,§Ûµ?HS_x0017_-ä°?ÀÙÁ´ø_x0003_¦?ÁÇ_x0011_a_x000F_²?^l³$5¦?)½­®è²?]Ê]_x0019_ÄÃ?rÛìÁÒÂ²?ä{_x0004__x0007_î´?^_x000E_²ï¥¸?H@$®·?_x000C_õæ¼Rì?Ëw_x0015_Ôï5¸?Þ_x001F_ð_x0003__x0005_¤?×,c(Þ³?Üä¶®hÿ´?ZxõíÏy°?=c°«/²?£ö#Ì&lt;t°?_x001F_¨Æ4´?8²¼xµ?Üí«?£ ?K_x0005_$_x0015_'ª?Y_x001A_ÃÂ\µ?_x000C_!Á©¤?&lt;CèD½º?Â«&gt;&gt;@,¡?¬_x001F_p5$_x0013_°?_x0004_Õòb§ª?B¹ø	þ"¯?Ø;ü¬æË®?@/K5Èz?Ú°lÇêµ?,·«?E³RÑ_x0004_±?:@f_x0005_ÈL©?_x001A_üp¬gº»?k_x000D_}~òK´?H½jÑÖÙ¸?ÄÕ8_x0019_È&amp;§?_x0002_à_x000D__[´?¼'_x0001_®¶?1ÇßÐ£¹´?Ò¦[·w½?ÚÇZóA_x001C_¹?_x0003__x0006_f]O0ð»?¼@¯²Ê¸?øXQ":Í°?ud)_x0016_Ú¸?t{-\º?45ÄA=¨§?_x000E_àWsçHº?¤cãôéÃ¥?îõ_x001A_¦_x0014_¶?¬_x000F_æ×_x0007_¤?ôÇÞüè¡?6WàEÃ¯´?Y_x0013_d$²?º_x001B_{:lqµ?¢»¿s±?|Xs°Ë?&amp;óg:_x0019_X?TrMrÔ9§?_x0001__x001F_)i¦?"t ì&gt;¡?äi8NÁH¦?XåÞf¬º?Ú½_x000E__x001F_o'·?hÒÓ_x0005_»³?nÓ¢_x0002_5j½?jZtK²?_x0012_Éj~Q´?õp*2íì³?X!)ó$´?h_x0005__x0004_°¿_x001C__x0005_#_x0012_Æß?¼UËi_x0002__x0003_½_x001E_·?è_x001F_ÿ@_x000F_]µ?¹dÕ_x0015_Z³?©0Ar;¬?pÒ_x001E_¼?¹î³H }´?_x0012_÷_x0015__x0001_¶?MìÀ_x0003_Å´?_x0010_wÜb5¶?°!^~·´?Ò_x0010_Ã¹T)¯?m_x0007_!_x0011_~°?È%£¿E¸?_x000C_r³À©?&gt;u/NØï¨?¼_x0006_,·¨¥¾?ôâ+1¸°?&lt;Ù7±Ó??&amp;ÿ²jF±?Ó¿æIÿ¼±?ûÈ¦k_x001C_±?¨_x0001_Þé_x0001_Ë¥?p1_x001E_k,½¶?*&amp;FA_x0007_®²?_x001F_ftV2%²?ºÂîµ_x001E_?ó³_x001B_?LÍ÷#×¢¹?µ±Ö·?ï¾qºãÎ³?ÅEb¦²?`ç."´¹?_x0001__x0006_Ð@^ø\4¼?ÈwðnZ_x000E_´?¾¢nSÀ?nHc0_x0005_ ¸?*¦3¦Ì?ÊrT\3»?_x001B_9°íc³±?¡_x0004_Q_x001A_õ_x0018_À?¶Kd½Sü¶?Fë[éÚ°?~üº_x0006_+Ð²?RBÁGÏ%º?&lt;æX_x0002_æÂ?Þx.õ´?Í0à"µ?W_x001B__x0010_°?Î×YÉ×»´?0ù[_x0019_'Ûª?øÎhbn»?pÙhÚà®?(¬6ß{ª?AÚ_x0012_[~Ä²?àÊ¥Ev¿ÿëJ_x0007__x0005_¨?hcÍ9Ã´?_x0008_ÂdNÍ³?*É¸õØ_x000F_´?I$_x001B_F¬?¤,dB_x000D_²?&gt;XÕª¬²?¾èÉ_x0018_%6«?¢_x0003_*Ý_x0003_	Ò®?_x0016__x0013_]_x0007_y%¶?Þª_x000E_UZU£?LéV_x001C_°?b_x001F__x001D_sä«?_x0016_ëdë¯?4¯6¼?«àÞÖ§?f{r´_x001B_²?!Éù©màº?Àö_x0001_tN\¿?\_x0005_`%§_x0013_?À&lt;ò_x0001_J2±?8I(_x0014_Ã¸?ªà¥AVµ?_x000E_t6Óòàµ?Á_x001F_üùv°?"õÃO¢g©?_x000E_q_x0006_Ó_x001B_·°?t²Éé_x0002_·?ØbßÏ·»?©î§ñ_x000C_;¹?ú1 7è¥®?@È»FÄÊ½?úKõ¼u²?¬å_x000D_Ié_x0013_¾?_x000D_Í,_x0001_Ð&amp;²?Ñ_x0006_¹Ô©?_x0004_có_x001E_Ê?U_x0008_àð²?Ã_x0001_ËKc°?W&gt;NYcõ¾?_x0002__x0003__x0013_0n¢G·?_x0007_ü°sÑ±?_x0010_]Ü_x0015_£¾?Oè"Þ»o©?ÄÏÏÌ²?_x0002_Q"%³ª?_x001E_©nEº?_x001A_ø[³'a¤?_x000C__x0001_ì*Î_x000E_°?ÌKý ª$­?_x0013_ &lt;`I¶?_x0012_^ÎSl±?_x000D_F$:Â?_x0018_L¡/þ®?_x001C_Ët_x001A_pñ³?_x0013_´ËD¶?Ú¾·ñ|·?@Ø_x0012_y°Â«?»IBÅi¸?_x000C_ü_x0007_e×¹?í2_x0018_G_´?ÀqÙs,»?hì_x0004_]5Ý?øïª÷_x0014_t©?fb_x0003_UõÃ?ÊúaWÖ­©?e¶Kóæ´?_x0010_­uÞ§ô¯?¦_x001D_G_x000D_­B¢?hã_x000E_dð¯?~_x0014_ÛØØ7±?Ö%F{_x0001__x0002_(»³?srE_x000F_Æ¹²?þâ8µ¡&gt;Ä?èÑº#_x0017_¼?]yìâ/¢?|TÆI3©?YP¡·?ª#¥²ÓZº?_x001A_]T)_x0017_¶?«ü¥ ,À¶?Î¹_x001E_Jºx¿?_x001A_	»Øµ?]tY5FË´?.RûË9¼?]#uþÁÖ´?§?/»?°2ëPÊ¼³?B_x0010_¶?gôe_x0016_Þñ¢?mÓIaø²?úÃü_x0018_ÅÄ¼?4_x0013_àè_x0015_H±?ü_x0019_ñÂø´?ìa¿è[|¬?RVk0aµ?U _x0010__x0003_í¶?_x0006_ocÿ_x000C_£?ÖRw¤?ðA_x001C_ô©?_x001A_Fèéç§?(º_x001A_5Ë¤?áöT)£õ´?_x0004__x0006__x001F_w_x0004__x000B_û_x0006_¶?1X÷\_x001C_&amp;£?Õ.jÁ?tàÖÁvÓ ?!²`@·R±?ýÑI·&lt;Ä±?¿å_x000E__x0016_*´?_x001A_27¸  ?(ö`_x001C__x001A__x0012_?¸_x0003_Ão»?#°¥µ&lt; Â?_x0008_õ¶2?_x0001__x0013_2$=½µ?¬UO_x0005_Il?Ú*¦3³?¨'1XC_x0004_¹?_x001E_:¬ñ_x001F_ZÁ?TÎ5×l¶?,_x0014_° W_³?àH_x001E_¾R³?_x0006_'_x0015_Sö{º?O&gt;vú_x001B_¿?_x0015_®_x000D_,\´?]£^_x0002_²·?_x0006_¢_x001C_èWq¼?ÒÕ£;6¡?S_x0018_V_x0018_e¯?»x[_x000C_Ó¶?_x0004_N­=_x001C_Þ¢?4%_x001D_\1	£?dWÞr³?^F^_x0001__x0004__x001F__x0001_±?ÇÖ`s­?X&amp;ü&amp;©³?èu&amp;_x0011_£+·?¯lÀ¡_ ¶?/£_x001C_^`ö©?CÃÄØ[_x000D_À?"Fwæó&lt;º?Õ_x0007_èÕ`áÀ?M_x0001__x0015__x001E__x0002_º?_x001A_Ì_x0016__x0005__x0014_Á?¸Â@_x0010_¨?þ³¸í_x0005_¢¾?Ø0_x0010_¦Rz¤?vd(³_x0010_ª?1»Ê2_x0015_¥?±Q¯_x0006_0¸?dÕ³ôÇ?©V ãJ¡?òßutjî­?ÞÜïs?â_x0013_j!7x¥?_x0001_CÑQ¹^Z¿Ä`uÅ_x0018__x0008_·?Ò4»_x0003_éi¯?sZîb§_x0004_±?Òìå%× ?æê7Zò¶?_x0018_ûQogI±?W(²Os²?à¾Gò%©?_x0019_ZÃIºÃ?_x0005__x0006_Í æ #;´?Y_Ð±l3µ?ÎõÀc_x001C_«?æ_x0014_×_x001A_Ç¿?l»´ï!ö?îÄF£j®?*_x000D_cU»±?pt°]n¾? z½~±l?¿Q¹{~­?Ü_x000E__x0002_j^ü®?b´áZx¦?-«i¼Óº?&lt;·_x001B_iöÃ?LoåÀ_x0008_*¥?ñ_x0015_#{ìã¬?&lt;_x0005_¯\uë­?tZ_x0003_]ÊP´?Þ¹nc¢¬?ã¬&gt;]{t´?QKËw_x0006_©?ø8³þ:ú¦?5õJ5YX ?Ç9_x0008_\1¹?ø`ÔC^¾?Y«-_x001E__x0001_±?¬,[Y_x0001_¡?_x0004__x0008_	ú»?'A_x0006_4Ë¡? t±«EÙ«?_x0018_vÿ#{?`ò_x0002__x0001__x0003_1È°?Tzo#_x0003_z¥?`þ¦`m?{BzóE®?@Ìn!Ý²?_x0010_ÑT_x0006_¯º©?+©_x0005_78¸?]®MÒÜò°?«dõ¢?§¸+ç©?e_x0011_ØhÄ´?@\ïq_x0004_²?_x000E_Ú_x0011_hGÓ³?&gt;çsôº?téy'ð¦?deD!4?Ðl¾½_x0016_kª?__x001E_Ú:°?§±ó®?o´þWÁ¯?_x0018_B û?}_x0016_Æir_x001F_¦?^{¿gÒ¾¹?p~´D¶?úJ@3­·?L®_x0015_µÂÂ?_x000E_|Ðtd¤?r_x0014_	KÜ·?£ªQµ´?"äÝ²øñ¯?°_x0008_å«â³?×#?_x0002_©?_x0001__x0003_¦ò@¢ÿÝ¨?ÚQÉÖ_x0002__x000E_·?È'i_x001F__x000C_¥°?É]¼/B¼?_x0013__x0007_w5_x001D_¦?ÂtDÅ/Õ¾?ßa´GÁ»¸?þ¾_x0002_ènõ¦?¸|áÕT/?`F_F·½ª?È%d3¾ü£?$F«`«_x0004_­?Ñl#ÿ2í´?C®_x000D_KÄ_x0003_¶?ÝÌÓÛÖúÁ?8Nê·¾^¶?ÜËB$_x0010_?tâRÊ³ª?«õÚ»¿_x000F_³?_x000F_kª_x0017_zp­?¸èÈ_x0007_k­?_x0018_XÈÆï_x000E_»?_x0003_÷[?Õa9¶Ç·?Ó"ñÎ«?n¹^ä]µ?ÉÇÎ_x0001_¶?å6¼7¸?`Àd¡jã|?ô0Ë0_x0013__x0015_´?$_x0018_Û³ì·?&amp;GQ1_x0001__x0002_#­£?úÄö$XU¼?÷#ºí ¤°?ÿûaß*ª?_x0015__x000F_q_x0013__x000D_®¸?TÄïv³?_x0012_-Á½?Leú¾·?J_x0012_À_x0006_sµ±?i_x0019_]vÓ¡?_x0019__x001F_ØÊ8»?e¨×14¯?Å¥_x001D__x0019_¥²?b¶¸lÀ?_x001A_oWzÚ»?_x0002_ËßóÊµ?NÃ_x001B_r4©?_x0003_A_x0006_yIW²?ÜzG#/?åqLY§G°?ÏÉc`Óª³?pÒ%_x0013_©µ?\®T¬Ç¸?_x000B_Â}&amp;|_x0007_§?Ùíãv·?ÆÍ!*¹?öÉß0»£?û~zA¤³?MÓ·µ~¼?Bì0I_x0005_³?¨_x0003__x0014_Pp?&lt;¿­T_x001D_¼?</t>
  </si>
  <si>
    <t>ed44a3d5a8eaf135f88962d5f988fc3e_x0001__x0002_ÀýuXÿ?Å¦_x0018__x000B__x0005_. ?pm¿qjs?_x000D_ és_x000D_`©?@_x001A_LÂ­¹?ù´	qó¶?_x0008_Ó+mÄµ¿?Ö0~æ_x0014_·?_x0018_Éæ[³?#x²h_x0013_ª?¦_x0015_Cd_x0015__x000D_¹?p§4ðæz¿_x001A_µr°+·?õ_x0018_þ_x0010__x0010_U³?ñÙE7ë½¶?0¬Úszwp¿ÚiýW±?õ¥ªm_x000E__x0007_´?²Iîqi_x0005_½?æCwòá­?$¶¶/&gt;F«?Ì¼1¶[»¯?Øÿ"8_x001C_7©?°lsÒÊ´?à_x0007_ï¬¤?á _x0014_D±¯?­r Ry­?À¢_x001C_w_x0001_S¿G¨þ\_x000D_q¶?_x0011_­_x0008_Lù°?¯~s_x0012_°?_x000E_çf_x0002__x0003_jæ³?ü½ÞOÌ_x0017_«?sØ&lt;ê?_x0006_õ»l=À?þì^ôÂG®?À~_x0012_¦WCS?P!«ª_x0008_¥?÷®UY¸?_x0002_0Ñ3¿_x0006_¥?¨±_x0019_+«_x000F_À?_x0012_¡5¨&gt;²?9Ýq°_x001C_¸µ?AR g§?ò' Pá©?_x001A__x0019_CW3!²?|_x0004_Íp¬?kÍ) |£?g!ÞÉÜd±?²·ñú8¸?¦·_x0007_jü¹?àÑl	ú´?xZÒíµ?ì;¼ÏÃ?ÓQ7_x000B_®_x0001_±?«Ï¦Û&lt;¹?Xø¤~¿þx_x0006_YÞ£·?¸ËK»?ìv²_x001B_ñ¦?¤^ÿë?9'4_x0004_j_x0011_´?¦3à¯É¢?_x0001__x0002__x0010_J_x0011_¦d_x0003_Â?ÈU_x0014_Ü1¦?8½0îËWÀ?S~§þ½Ù¨?~_x0015_V¾÷_x001D_«?T_x0019_Õ,Ð¨£?þ(_x0016_X_x0002_§?&gt;Øàwx¯?_x001C__x000F_?£4¾³?_x001B_ÌÛ_x000C_2Ë»?mÀ_x0013_£·?*óG&lt;ÜP¾?¥ËqJ[û¬?Ä1±Úo_x0006_¨?6¡_x001E_ &amp;¦?&lt;ÔæñS¾?_x001E_Gv_x000C_Ý_x000C_»?ÄzÈÑ]|?2tÙª°?ä_x000D__x000F_5ùª?_x0014_ò_x0014__x0013_³?Lv£_x000F_É&amp;¼?\öñ_x0017_Jæ¹?hx_x0015_H«?¦	_x0015_ó_x000F_N¦? ×*w?_x001C_V_x001E_º)¿?À«_x000E__x0016__x0019_r?0_x0004_tÆs9¦?NKÕç°?é_x0006_4_x000D_°Í¬?._x0001__x0002_ç·?æ`o?c÷êG¼?AÏ_x000C_Q×¼¨?òË_x0002_\v1ª?%ò}:E×»?ß/°¾?©ÀÓ²?4Ø_x0001_d_x0014_õ¸?0À._x0003_l?¬·¹_x0007_¶?gü{éµ?¾,ø¶?_x0017_ÿÍÖrv¯?@C(#£?ûCx&gt;v±?_x0005_Âc°?_x001A_7¡Ì¸&gt;³?_x0016_A_x0004_y6¼?.¬{âò«?*ÄÎÎð|³?ôàÁ`L8·?ª?;0L²?¦*hú_x0003_²?_x0014__t.©?"_x001E__x001B_B3g?³»_x0006_ê°?¢¶u]«ü²?îk38¶©?rôØ_x001B_Ô»?_x0016_W_x0019_ÝoÚ¶?&gt;Ë_x0016_C_x0005_É°?_x0002__x0006_$_x0016_ô¶v»?èÇ±r¹?hv_x0010_¹?¬c²åu´?´ÈÕWó¸»?_x000E__x0008_u·_x0008_d°?_x0019_ni$Äª?òü`û%y«?uM¥åá´¶?¬Á${CÛ¸?ö_x0001_OpH»?JODC³?h?k?l¨f_x0015_´?ØÀËîÈ(´?à²_x0002_"¼ßq?v_x001A__x0012_ÒD_x0004_³?_x001C_¬}ÎZ?Ê_x001C__x0018_t|s³?°Ïd¯'&amp;¹?á|å»_x000B_Á?H_x0003_,9/?­°¹J±? ~Wk70­?£å_x001B_°+©?=_x001F_*_x0017_k¡?4ðÁÅæ_x001F_´?v&amp;Ù)=âµ?µw_x0005__x001D_²?&gt;QR_x0005__x001B_£?øÐ¾_x0012_¡?å¶ß_x0001__x0002_½¡£?DMð_x0018_»w²?àEÌ±3fn?&gt;ôÙ;½_x0012_¯?:Ò=ï=³?@ÁL_x000E_¿¦?½-sxè­?J_x0003_ h`(Ã?¨ü´¬¤?î÷_x0019__x0011_À9µ?Ñ;AÎ¡ÕÀ?He^$½½?xAcÎx«?z._x0008_Ëì¹¶?ÛDRØqT³?·/_x0012_¶ìÓ¸?_x0017_U87m·?-a¤s°?Ò®-Ë°?¡ûz^ò¸?ï_x0015_¶O²?_x0014_ô1Ó8?ixhç¯?_x0001_°z1_x001D_´?_x0002_Úaÿm_x000E_¸?º'Wè"®¾?Â_x0015_Ã84Ü«?U?_x000B_çCÅ®?¡&lt;K{À?V`tµ?øGÒúí3²?ü&lt;Å±R_x000B_?_x0003__x0004__³ÑËí¦²?EÂ_x0017__x0017_Ø©?_x000D_úÎ$_x0010_Ù°?_x0001_JßõÅ]«?l_x001B_ìµ?Q5·?£_x0017__x0008_òmn§?ÉöUÌ.´?Â_x0015_)?*/§?Û_x001C_Ê°P¦?¶õü\¥·?uÂíxñí´?©ÏÝ®¬?_x001C_Mû·?øFKÎº	³?@§Î_x0002_ÁU?éÝe'ê³?¬ÄèªÓ®?K_x000B_90s£?28j_x0012_P°?PÛ&amp;ÉP¿?ÿ,¿Ýçµ?RÙ9_x0019_-Aª?Ò«_x001E_Ñ?5¸?_x001A_;µ{Ð?¹|!_x0019_¥_x0011_¸?_x0004_\%¦?¢_x0011__x0017_Ä´_x0016_³?_x0015_ê[&amp;4°À?ýß}_x000C_1©¬?£4¬_x0008_Ñ²?_x0005_¾_x001A_8_x0001__x0002_¯B­?úØòÝØ´?/[d9]¸?ô_x0006_E7«?×=_x001F_Niá´?Ú!Å@W\¶?_x000B_«5|\d³?4µõ[_x0005_À?6Ap½nE®?\Í^Î\ª?&lt;Å´âµ?9_x000D_¥_x0002_ Ñ«?u?I_x000C_w#À?õ*yü½µ?_x0008_IÆXÒ`¶?,_x0002_rpcµ?DFÂÆ¹?(+£S-O?+¬+{\³?`_¬·@¡²?&lt;­]¢a¸?»ê\Ä6s³?Ô¢ÔðÎÂ¼?Û¦$yªÔ¤?_x000B_çÃWàk¶?x_x000B_¿VÃ·¯?F·9_x0007_[µ?èÚ_x0013_r³?Nyv.¶?T_x0008_&gt;_x0004__x0019_¦?fB8¡À¦?,jY~_x0013_®?_x0001__x0004_|,©)?(=ßÊ2­?¿&gt;»uÎ®?­=,¼_x001D__x0019_¨?üN³L_x001A_¨?uPÅwA©?¨kYÉi®?x_x0005_¼)³?°Â_x0012_m_x001E_p®?Â÷_x001A_ÙâZ?Ñ	T£-Ö¬?a/^8$f³?/LÑÎk¸?½_x0010_(³?m¹Xµ?ºõOþV¹?{#7.¯?Ðèu_x0003_`ø¹?H_x001B_R_x0017_¾¼?#ê_x0017_Tce³?)_x0018_!¯?jÖGHQ·?ýt"n`T?n[_x0004_¦Ä¬©?kâ-þµ_x0011_²?_x0012_ÅPKä¬?hTù_x001B_ÃR? úR P$­?ÑìÀ}¬5º?ò²_x001D_ñx³?¾±#å_x0002_±?(ÀF_x0001__x0003_Üª?«:Ýlµ?&gt;7_x000D_!?JNT_x0018_³?0_x001D__x0003__x0011_ÅÔp¿¦½°ýì§?ÁefT_x0005_"°?Ä÷Û0¹T±?_x000C_a;_x0017_M_x000E_¯?dV|Vº?~:wü_x001A_³?`´_x0018_üKU»?·dóc±?Z¬_x001D__x0012_ ¯?ZÎ}æ(G?.7I_x0003_q½?!_x0002_×O¹Â²?ÂªlB¿_x0014_·?*[§ÍX[¡?pÅl?Mmw¿¬bOµ_x0002_?LCý_x0018_[ì½?_x0016_1K_x0017_8²?k¨üS_x0004_þ¿?ò~?a&lt;Ù°?h|_x0012_¯û±?$¶Í(_x0012_ß¥?_x001C_´Â«î?~Úk_x001A_Õz?ÙÄÖFW^¶?¶]¥]_x0004_xº?_x0010_ÚÇHyä¿_x0001__x0003_¬¹E'1Ò©?êüS_x0006_rÀ?6O_x0003_5r±?ò_x0010_Fyt¹?_x000C_³A	A¹?ä_x0016_Ïº.?Zþê"·?ª_x001A_¡x7.º?a¢¾¤¹³³?è¼=/º?ðø¿Éª·?&amp;ØæÉº?,Hb~o§?cì¥¨²?°_x0005_ûP­v?Àuû_x0008__x0008_ |?_x0006_tkQí¤?ftz6µ?5k4ù;«¼?¹!_x0016_Ë!®?*ÚA_x0012_¶«?SÅyè×¸?ñ9W¦¿Z&gt;}óh¬?BnÝÛÇ¤?/§ðDqÝ·?Ý¸º?Úðß÷_x0011_2ª?å_x000B_)ú¤¶?Î/ó¿_x0002_­?_x0001_+6N_x001E_¦?È3ö[_x0001__x0002_5X³?Üº­ª¾?¤³ÔÔ¹{©?k_x0016_ª¦®?OÃÊ´´?ÐC&gt;2R?t¢q¥yÍ©?,÷}é¾?_x0002_~Eê?#TÃ¶u°?¨éép³?6N¸G¸?N_x001D__x0008_ï_x000C_[°?ùxþA³?*_x0005__x0013_­Ì½?e¢_x000B__x001D_¡à¼?±Û×7·²?:ª_x001F_ò¶¸¥?°3à]Çp³?¤&amp;Ïw±,©?ØvH] ´?sVG_x0018_{øµ?¬=,JÊ3¥?_x0011_º"àµ?a\ûþ±p¬?_x0016_4rÁ¼M¨?Üç_)¸?¨%ÜG×¥?ji2µv²?àÒv^_x0010_½¸?+FWÌ*Ñ­?×_x001A_æÃ_x001A_³?_x0001__x0003_aÑ_x000F__x0015_ª?ÿ_x000D_òÎ¡µ?ðj ¹d´?oãm]¤?¿_x0019_YëL°¢?_x0018_§ËvÖñ¶?ÔøÀ)4n?KT³ÓWY§?îà;ÓÎ¶?¾4»ZZµ?É´Pºa¯?qYê?_x001C_±?©§wÃï£´?Ã]â0?u]1!á¬?g_x000B_»ÁÚ¶?F_x0005_iãÒ°?ñ|j_x001A_^§³?_x0008_Î¤I,º?MÔPJ ?é/´_x0007_¿?ì_x0002_±ó³?âbÄéÒ[¶?Z_x0019_5 ÐÝ¸?["ì«Än°?ñf|_x000F_Ùû¤?o_x0015__x0017_·_x000B_Î³?Ú/±á±»?WÖ+_x001B_·?ñLÝ=À?NÁ_x0019_¹¨°?z&gt;H_x0002__x0007_òÝ¯?µEl}W_x0007_·?_x0005_ÁÈ½?s}Û_x0010_«pµ?8É&lt;K_x0015_¨?_x0011_Ñz_x0001_¾®?N«þÚ_x001F_§?føå«¶?ãeÙ"áä ?xúñr_x0003_»?_x000D_bv|Õµ?_x000E_0)Q·?ï_x001E__x0004_¡?##_x0007_5²?_x0018_?*5_x0010_þº?¼;Ã_x000B_Z°?äiFÊV¯?ÝI!mY¡?¼ä¡©ê¬´?#òGMí°?®QÍu¨¥?8ò_x0016__x0017_?+¼?n_x0011_l6?»?É_x0012_¥^_x001E__x0007_´?^uïÚ_x0013_¼?0_x0001_&amp; a±?_x000B_ø!8¡µ?j}_x0006_G6º?PÒ!J_x001E_c«?0_x0012_èfk¾? Ñ_x000C_cQz«?'_x001D_güãi¶?_x0005__x0006__x0014_&lt;y(Ø?&lt;`L+¬?dfù{a_x0010_?£_x000C__x000F_þ§Ò«?_x0001_o)2ö©?|9Lj_x0014_¶?W#f_x0005_Cû·?_x001E_¦e_x0003_´?¨9	;,[¼?_x000C_í_x0008_×_x0012_¹?ÃÊ_x0006_2¸?&amp;/«Ru_x001C_·?é=ØhJ¿´?_x001D_EMïEõª?ü]l&lt;p¾µ?Ü(»±&lt;A°?àq¦ºÂ2±?|_x001C__x0004_c½±?±Ô3íR´?2O_x0008_Çw1¢?&lt;»X?ª?ÂiÂ¶_x000C_´?_x0002_dª_x0013_ß«?e&lt;à_x0017_å±?gÍ_x0002_Í¶·?éOU÷_x000E_-±?Åääq_x0015_µ?UH5_x000B_ÜW«?_x000B_ßîë©å¡?moÜDÚ_x0011_´?±©r¿°³??{_x0003__x0004_ï«³?_x0017_æã&lt;¯ä´?Ðf_x0016_fÑ¿?z_x0001_÷±¦?}ë_x0012_E,ä´?M]N¢­ý¸?¬Ö¾_x000C_­?_x000E_q@^¼_x001F_­?`m|_x000C_¹¢?_x0005__x0014_ÖÙ&gt;²?fDdN50±?lA4Ó_x001C_º?éK|´¾?£¯§¢_x0012_r­?Û[ÅïËÐª?&amp;xiðõ_x0017_?_x0015__x0010_ó#_x001A_°?_x001F_Í,_x0019_¼µ?ô=©EÐú°?îë_x0003_mZ?9ç$?&lt;p²?ÖEÑÌ_x001C_	µ?P_x0003_g*=Zº?üjè¤?¾6_x0002__x001D_E³?_x0012_Ì¯UÛ_x0002_? xÏá8L?£_x0018_jº±_x000B_º?p_x0017_$JN³?®Ò£e©?w.&gt;&lt;Öª²?ÑÚ½µ²?_x0003__x0005_ð_x0002_ü_x0011_ïº?_x0003_S,,ÖÊº?¤*_x0007_7þ?ùe¦S&amp;r³?_x0016_å·Ó_x000B_å¶?_x0005_c~FOå²?¼»Ùv2¹?£_x0006_8Áµ¢?,ãE3Ù°?_x0012_JA¾»?v0_x000F_½-_x0007_°?'_x0012_Qjj_x001B_«?_x0016_¯«7·?_x0004_ãYµU_x0010_¶?ÎOø0¨ø?ZÊ}Zk¸?¹£ÞÌxþ´?0]£ãê¬?»t,?o¨?_x0001_¾Å_x0017_íp¯?Âï_x001D__x0005_)G¸?²J!û%­?ÎÎ_x0008_Gâ¨?Újô¬?_x0014_³ñ4ä¼§? B£Ü±¬³?n´ê¸ÚF½?R®©òæ_x0003_¹?ÚB{t©°?«GQ%°?_x0003_RNr_x001A_»º?Z¸tø_x0002__x0004_òµ?ÞÝÂ«¤_x0018_¯?·á_·³µ?X(þwx"¸?È)ÝôÅ§½?KPO¶w§?v­8èH¶?_x000F__x0001_éZí«?_hõtN¾?_x0013__x0008_Ø_x0011_i¼²?_x001C_XË_x001B__x0015_Õº?-Z3!_x0018_´?O_x0002_cð´?ACÿ_x0013_°?*4?ag´?ÅP[þªÓ²?hÅ+£à³?RÙho?üÿ°`	¿?_x0012_gyI_x000E_³?Å_x0014_¨.bâ¡?_x0010_ð_x000F_èý²?½O:ÿ°®?; &amp;4ø¢?Ðo&lt;¹î©?Veèªó×»?Q÷_x0018_Ec¼?ìóêã,}°?º,_x0003_p%_x0013_«?_x001B_íâ¦?`vRÄ/ße?¤ö&amp;Ûª?_x0001__x0003_¶Få½o­?Ôj-Çó1¥?L/òº´?hÎ÷ÈÖý´?ºÐÐ÷_x000E_Á?_x0011_&lt;Fd8_x001F_·?`_x001D_K¡r¿_x0007__x0012_J7Årµ?_x0006_:oa¢³?Ä]Frr·?Ñ²Pê«?&gt;}_x0008__x0002_t¶?ÉßAÛQª?ÄcmZ_x0011_õ«?"5_x001C_Å§?.òÏSq¸?|(_x0002_ý_x0010_6»?ØÇÁ1 ¹?_x0008_áò öðº?o.¿HÕTº?þÝßÝÞ¯¶?¾_x0007_ÙýCÙ®?k-42{1³?×0#3¼Î³?}nÞì,Z®?¬ê+%¸?_x000F_ÃÉ«t³?_x0014_CUör±?J_x001C_cÅ_x0018_±?¥ËZPFm¹?&amp;ºÕÈ¬f¨?(³Y×_x0003__x0004__x001A_¿Á?ÇøSÌH·¹?Fòqcz»?_x001B_îsä³?ìM´_x0013_h;¨?EH«Pµ²?´_x0006_8ÌPO´?_x000C_dÏÖº_x0003_¶?H_x0013_ò¯½°?x_x001C_õ\¶Â?(_x000F_þn´?ÃÛWtZ¶´?F6ºßA±?ªEÚ_x001A_JG©?ªÜ¨pe±?ÔéÍ0&gt;È?&lt;_x0006_¯Pµ?_x000E_LÒ-±­²?¼öuSV8¥?|_x001F_.{±´?¤ÐÀ_x0013_Â¬?¦vâ G_x0001_?á«Ú_x0016_þ_x0002_¹?&gt;·#òé­?¨¶`K\«?_x0017_ØØñÊ¸?¹và½Êa³?¼_x0010_ìþ_x000C_½?4¾\n!?s_x0005_ÏL_x0002_uÀ?òÖe{Þ{¶?¤C«uS«?_x0005__x0007__x001A_®2=_x0002_A¬?~U_x001D_d¦H¤?îþ1¬º§?¯ý5íÁ­?4_x0008_Ê#I±?Z_x001D_»ëÚÊ¯?_x0002_úô8O»?¸_x0013__x0013_"ï¦?¬&gt;x~1¢¶? _x0003_Ï»?pÈÝçáÔ±?{ÉT,²?_x0004_qH`?®?_x0010_x_x0006_Þ_x0006_¸?Ü,qXhs§?ö_x0012_Vó¢¿UsU°d±?m@g!±?¼Àñ¸9²?¸âÔ_x0010_­?ö_x001D_ffÎ¢£?4[õ?®?$·Ë_x001F_¼?_x0001_ÃHm8_x0005_ ?ðñ_x0012__x0006_¨?y}³ùÈ¹?ØKPg_x0003__x000F_¶?SÓÓFDÄ½?÷ jñ»?Þ¾J½~?»û»_x001C_)3£?Üzc"_x0001__x0002__x0007_?µ?p*rÓ´¯?Ö8*Á©?¾&amp;_x000D_0í{³?æ¡;_x000B_b'µ?_x0001_wa.£?6×Ûê?@~«åB_x0014_h¿-è_x000F_ü¼è¯?¸§O°:¶?u5N(þI½?ÌA_x0007_³?$Êã_x0013_Y0»?Û Ûå­?Í_x0019_å_x001A_û¾?XO»\:_x0004_«?1Ë(i­?a¿i_x000C_Õ&gt;¢?}@_x0007_Ù_x0016_»?_x001B_Í«xw·?F_x0006_¬OÐ?PgÁf´?_x0014_?_x000E_ïA¦?$}÷_x001D_¦«?nÃ{Âá$®?½¦¹­ª¸?)JúõG_x001D_±?H¦j#U_x0012_¦?5p_x0006__x0018_­µ?_x000F_Ù)Æ¶?NSXzÆæ­?_x000D_³hDÔZ§?_x0001__x0002_ò/¶þ¶?_x000C_jX·æd?_x0016_ØýªÀ?#nïu_x0011_®?_x001C__x000E_ÞÃÂ"­?7¦[¤±?¸_x0016_kÿ²_x0017_§?Þ¦É&lt;£´?þjD_x000B_±?¹_x0005_&lt;Á_x0006_¬?Pw2ôQ9²?&amp;Ù_x001E_~ÂÀµ?¸²èn_x0014_?bQÉF|®?_x000E_î2_x0013__x0005_ê°?P|5t_x001B_I}?Úmºá|Ë­?PT­Ì§?¸º&amp;4¯?ÀQÊåfµ?_x0010_VÛþß¥?&lt;ioúo¿l½ýò/-¹?@"À0¹?À_x000F_ù¼(±?_x000B_ÙÙ·y¦?·_x001C_|$KÉ·?¶;R©Qµ?.î¶§©t»?&gt;2wO¼´µ?´e\F_x0011_]¶?åÀªf_x0003__x0008_a4¤?Ø'Òn§?ÂÉ_x0006__x0005_¦â®?_x0004_²µ)®?¶¿}hnÌ·?Z{ÿ¯µ¨?ß¢È9Ø«?_x001E_H_x0005_G?Ïö×w4¶?A2XÐfY°?Ô9½í&gt;dµ?íã&lt;/³?DçÀ¤áª?LÐ}¥?_x0007_(_x0001_	P°?N/´_x0002_àvº?vbÙØñ*¶?ß_x001F__x001A_À§¸?´%4XÛ_x0003_´?øZö_x000D_·_x000F_?ÖùÄUù¹?÷Õ_x0011_£0©?hÇ£?¯Ì_x0018__x000E__x0011_´?vyVE#¶?¡sS§­?Öóg&lt;¥¦?_x000C_ÆQ*4º?ï_x0015_`)¼¾?Ý¥Û´Â§?¦|43¹*®?_x0012__x001D_y%³?_x0001__x0005_6{_x0002_3_x000D_e§?ï_x0018_ìX©?ü\¥dsÀ?XÕx0Öº?é=À_x000E__x001F_±?l¤½WÓ?Mq_x0017_áUÀ?ïD$_x0018_N&amp;»?¾6Ós$±?_x0006_ðlgéè±?¥°ß{_x001B_µ?z_x0003_J»ø¨?¢_x0002_º²6·?_x001C_¾ä¶(Ý?£_x000E_$N©?¢#úýÑ%«?_x0002_M_x001A__x0013_Á¿?#äHieª?_x0007_w}ºïÝµ?ø&lt;"¶³_x0019_¸?_x0016__x000D_&gt;7&gt;¸?g¿_x0003_®U¨?Ô_x0007_n£ª?¨ô$_x0010_¿?ÏS_x0006__x0017_[ ?O¦õûðÉ¸?È¥MáÄï©?¯Öþj{·?õ¯b©?¥oà_x001A_ß_x000E_¸?eÞB_x0004_Ï_x000C_·?l¾ñr_x0001__x0002_Ë!Â?Ï7_x0006_Üéº?:_x001E__x0011_&amp;±»?ûÅÛY®?BS;f)²´?ÂFÀ_x0014_§£?_x0018__x0003_Ð¸öë¸?.Ì&gt;_x0002_Ö©?ì©ðYb³?Ø¢Øé?·µ_x0005_&lt;«?kÉ_x0008_³?þ_x001D_ÀP;Ö±?Ì_x000D__x0006_¹×¨?Jg´þb_x0016_º?_x0002_àü'ç¦?â4ò§À?Ã²o	_x0006_½?¨)éÙ_x001E_z£?ÃTíÌÜú ?_x0010_5x_x0005__x0007_ä?©u¸ìº?z")ª¿¯·?ft_x0004_&lt;@¯?Ñxk¾!g²?¯¤ï¶_x000C_&lt;¥?Pç©¯x_x000B_³?_x0008_ÁÜ¥x9¼?H_x0016_m¨B¬?v#ÄßU[°?À_x0012__x000D_ü Ã·?Ê±§ß¨?_x0003__x0004_Ö_x001A_Ë¥Ø§?_x0012_&gt;wvÎå¼?n|éÂÖ°?»ÍþvÕD¸?d&lt;N­i_x001E_¿s_x0002_ë±?F¬|ö¼À?NÎ÷tké?Â/â_x001F__x001E_Â?9}ìÁ´?õjsÍ(¬¹?&amp;D{¿_x0008_¶?n_x001B_QÚ~¹?_x001A_%_x0001__x000F_n«?¸ÔÑiÚ³?ÇsYÃÆl»?[_x0002_¯¹?8×0ZU¸?ØHfù¨?: ÔòÜ?´?¢e/òÝ_x000B_ª?Ery6ÒÝ¶?x_x001D_}²?â¥ì_x000B__x0017_·?kfmV!·?_x0018_#·ì_x0010__x0013_²?JÑbz_x001A_X¶?ko±_x0019__x0007_»?_x0006_ù_x001A_ú+³?&gt;	c±ª°?kÈ»_x001E_ßY°?È46_x0001__x0002_{±?4ûw{âå­?ô_x000D_TË%¸¶?P£ÕY_x000D_O®?)_x001D_54"·?É_x0015_M_x0001_?­FDZ_x001C_`·?V·ÁÕËÚ·?_x0002__x001D_ _x0012_¬»?ä_x0010_â2 -¨?X'vÜÝNª?²ð$×®?ÔÛê+Aß¢?¨Å«À9Â?ãì¥­?_ñÂ_x001D_·_x001A_¹?¢µ_x000B_¥ÎÐµ?Ð_x000E_óv­?â½#Oäk¤?Q_x0014_»_x001A_µ?Þ5-/à¹?Q_x000D_î¹_x0006_©?_x0014_E+¦Pº±?_x0002__x000C_M_x0015_ß¬?¶¨.cÂ\¬?ÆWAM¦¢?;J"KÈ¥?Öà×3à¶?ò ª\PQ?_x0012__x001F_Á_x0005_B®?ýÊ"fF¸?	cyuê&amp;¤?_x0002__x0003__x0005_Chä_x000F_¦´?Aëk_x0005_´¸?ÃùÃ+HÊ¶?p\LÅW?ë1+eiD¦?ùër©8°?_x0003_\@a_x000F_¸?§ÛÅò¾¶?ìï²__x0015_[¯?"ÈýëJ_x000E_ª?Ä7~@¸J¨?R_x0003__x0001_EHª?@è2_Ó&lt;¼?{ °¿¬?vÌ_x001F_PN ?_x001F_íÆ_x0013_ÃÒª?ï×½p¨±?s¬Î¥_x0019_´?¬âK_x000B__x001E_	º? Ù9åés¨?ü1ª¡I?¾ëàm&amp;_x0005_¸?~«»?|ëiyôµ? ykß9¿³?È¸_x0001_2ÇÊª?Ì_x0001_âZI·?©v_x0007_£ÜC´?Ð`_x0002_F{¨?sI/|Gé¹?m|gç¯?_x0012_À_x001B__x0002__x0004_T¼?_x0012_pëé_x0012_¡?ªrqúfµ¹?0G_x0003_§_x0019__x0001_Á?%Ñ!û_x001F_¥?p-"_x0016_Âº?HÆ÷W¶?_x0004_ëãX»°?;_x0003__x0008_A¶?ô-ìT¶Z¤? céû0s¿"Ë(ú_x0007_¾ª?f_x0003_Àu@t?Ozì÷Ñ¨¬?G_x000C_È_x000F__x0010_¶?Pwr4Ö?òÃR_x001B_jº?_x0004_÷pGf¬­?úo2 ?8WS_x0013__x0013__x0014_»?¬òìnU²?_x0018_SbT´?Ê	­æ*¸?õê5um?ÎÎ_x0001_U?_x0008__x0007_ÈHÆ¶?î_x0005_öñ´®?èv_x000C_9äÞ¶?ÄÈ×RÓü?/©hu£X¡?ø³_x0015_ZUà©?ªüûX_x0006_?_x0001__x0002__x001E_ÓÜ4R±?sß=¾_x0017_­?c(vÐ_x0007_­?_x0011_hgbf¬?_x000C_ÎËL(Á?8_x0017__x000E_p/Õª?«&gt;9jº?·Íd8p³?ã_x0003_¡=Ñb²?V+ì_x0010__x0019_¤?B*\_x000D_	°?ïSyÉÒ±?+asCÊ´?_x0016__x001A__x0004_³?ÈÀ2²l)¿_x001E__x001F_6Ï\@®?©±ã¡þ9Â?_x001A_½è"o?Å¦¹à_x001A_!¨?*Dõ»ô£?þ&lt;à;Î?ÜÊ&lt;ý¢*²?`c1K¶°? No_x0003_Ø´?6A§_x0008_´?GÀê7«_x0014_°?m4d°?D®Æ§°?h]å_x0018_F¢½?-]¸²p ?ecçàc}¶?Ä÷_x001A__x0003__x0005_#C·?a(Ï¡ê ´?ß÷Þ_x000C_½¯?{Ó_x0019_sÆ ?Øµ+¼Â8³?À`Éú_x0007_±?ÁK9S¼?Ð¶2_x001B_®?÷	?¼O¡?_x0012_ëÐqÌ¹?à_x0001__x001A_G_x0001_j?\Yà-_x0017_ª?fÎÿsû_x0002_°?2Ø0,û¯?Ù_x0018_Àz;·?ìSÑ²m_x0004_¸?B½øÓ_x0001_r²?¥ÞßÖW²?#¶ëV8_x0017_±?_x0002_ÐÍ°?_x001F_¬Ó³?²ú_x001B__x0003_Á·??.ðOÈWµ?W²¶õ¸¦?uN,7*ë³?¬°Ìüª?nT_x0008_4°¯?v88¼_x0006_âµ?¿U0	7±?1_x0004__x0011_¯?ÈX_x001F_¢_x0001_%§?_x0008_ú@Ó_x000F_¨?_x0004__x0008_óÎ»S_x0007_É©?_x0013_]ZBÓ¹?_x0016_Fèa}?_x001D_¥®?éê_x000E_íó±?t_x000C_P~;?¬¥¥_x0006_¬Ç?DêAÓÔ×?5ö"÷±?U_x0006_ÙF]³?ÁÅm_x001B_A±?s_x0007__x000D_w¿»?õFw³_x0001_?¿?Oæ"_x0003_e·?¢q_x000C_cá¤µ?J°ïÐ¶?¢)l?¹¹?ú.0_³v®?ù;ö±?¢ñ#D¡°?½ñs8©?(xË_x0015_u´±?Zá_x000E_úñ?å_x000C_?à±?àBß6Ýs?ø_x001F_Çì_x000B_´?_x0002_wVËD½?Ù7*Y{_x0011_°?r_x0005_Ã_x0008_Ë¹?SÕ_x0006__x001B__x001A_¾?_x000E_¥hj²?ÿÓSz_x0002__x0003_Oÿ³?ªÆH=èÜ»?.T_x0019_EäÀ?îºªÜÝ%®?&gt;_x0004_²§µ?"¼çÓ_x0001__x000E_»?Ò&amp;_x000E_sÕ¨?èÌé_x000B__x001D_°?°Y[°¾?:é|·ÿ²?_x0018_±H­µ?@_x000B_ºd?¨ªd¦©?ÎÝu©¶?P¥H£?pô¬ÁÚ¨?÷_x000E_;u¥¸?¬·ñ:HFµ?_x0005_V¹;J9»?¥·vÝ°?f_x0017_uD¸?_x001A_(©	î½?o=_x001A_§Toµ?ËG5\(³?/ÀA_x0010_ðþ±?&amp;&lt;ÚT_x000E_¹²?8§J_x001F_ê?Ô_x0002__x000C_¤?ñm_x001D_×¶?;ª¹íj±?_x0010_Üw_|vª?UÊ`¾³?_x0001__x0002_ªî3åÑ»?¹e±\_x000B__x0005_«?ôlÁáÝÂ?´ç¡xa ?.ñöýÊß´?j*Ê	W|¦?_x0003_»*×¥E¯?_x001E_)ªc¶?PÐJÙ_x0010_Ë?_x001F_G_x0019_ý®?Ð ¥Ç©?_x0006_J_x000C_M{ð·?wÀs²?Ø.Rg_x000D_Zª¿á_x0019_à_x000F_²?ÑÞ9,g¹?ûíÇ_x0013__x001D_#®?äZêqi?ée:í¡M¥?Æ,_x0015_ªíoÀ?_x0014__x001F_%'®?F8yð=}±?-±AhÌ«?_x0010_p_x001A_=ÖHÂ?_x000C__x0005__x000B_Ïé¹¹?×©aåª£?a5_x0004_F»?Ip.G_x0004__x001E_¡?sÎ_x001A_Ó^«?D½X_x001F_Ç³?þ¤_x0006_?Ð­?o2}~_x0001__x0005_±_µ?Dµ­?_x001C_ä3±?þ_x001D_:J7÷¸?ØZ¢M'¹°?Q6_x0013__x000C_¬?º©0ýu¢´?C_x0011_OiÌo·?_x0004_ÅEÛ' ¹?¿3°?_x0012__x0004_µâ¾÷¶?11¡@±?)/sÕ·?vu&amp;_x0001_l¸?¦CÉîr¸?jx_x0013_­?ÎIìÇt·?&amp;¤ÓZÍ?¤?õù1Jµ?$EOuyþ»?_x0001_F]0_x0015_2-¿&gt;_x0003_VL_x0016_´?_x0001_¸ð_x0017_«©?z¤N_x0003_þ½¬?êýxÉ_x0002_ã¸?BÊ_x0016_aB_x0002_´?%;nÏ°?öHY_x0006_!?_x0006_u`É_x001E_T°?"_x000C_5~_x0018_?&amp;vª_x001A_N`¢?Èzk_x000E_T·?_x0001__x0003_­gZ°?iGºä}µ?&lt;®&amp;gO_x0013_¤?_x0013_ú§®	¨?V]C=¦?­_x0007_){¼?r3tÀ?¿ÑLû_x0006_·?TçGFB¦?W@AF½Ë±?jDëªt½?ò7@sº?vÍ&amp;©¿?:;VKÐ?àÓ?ºô_x0005_·?4Av_x0015_ ?°0K©_x0010_µ?&amp;iê_x000E_k´?R¡óþ5¯?_x0002__CÙ¯F¨?n_x000F_z¯?ä_x0012_:°¢®ª?È_x0011__x0007_{U´?_x000F_®_x0006_¨´?Ã_x0008_)A¬?9ë_x0001_èß¸?_x0001_p¶&lt;eµ?â÷ö_x000D_JÍ´?u§¹w6±?_x000C_Ê±Ä¸?_x0001_ï$_x0011_Á¥?3 û_x0001__x0004_SV·?,Jà°0~µ?¢ç{ïîJ³?Qî~umT¸?W_x001D__x0012_ÈAµ?¨PI¶ ?ÚOkU_x0016_¸?Ã!-GYo¶?_x0016_[%UØé¨?È¾èc,F¯?}y÷$7¦³?Ä_x000E__x0016__x000B_Dk¥?µÓ»9:=·?õ5¿_x001A_ ¸?h£èDñ¶?^ðy_x0008_´³?ªM¼¸H)¶?ôl»_x001C_¬_x0011_¹? ØØhðù¯?_x0011__x0003_O:i³?»¥º¿k°?ø¡K_x001F_z§»?®7r«³¼?z[_x0004_±I^¸?gb:[i³·?MJ¥)9¥¡?øB&amp;nÂ¿±?åÍøyÓÁ?Ç6@ñå´?ÿÍ_x0002_±1´?£rþm#µ?_x000F_Èk¹½|¨?_x0001__x0003__x0016__x0002__x001B_.&lt;¥?ûW²¼T@²?ûþ÷Ã²?_x001B_\_x0005_Ù¤?hr7Z] ?QÁ¬â52®?u_x0003_-ÖÇ´?^J*z­°?_x0016_máId½«?Ü×¹â]_x0006_º?N¤°Vß?_x0012_%26¿&gt;§?~}ÍKèEµ?Êåî_x001B_ÞÀ?²³ûÉ¸?_x0010_}U_x0007_Þª?ç¾yyr,¶?_x0005_Æ¤_x001E_Nß§?_x0005_ÏOL=Ï®?*(/.Òo¶?f©mpº8·?_x001C_®¼uH_x0006_³?B7_x001C_`_x0008_·?_x0008_¢_x0011_ìo¸?&gt;åèN»? OpZ­?$«ö}ó¹?Þ1_x000E__x0016_¾¸?ä·ä÷`H³?ºæ`'9?í¹Ü_x0010_ó¶´?vûùV_x0001__x0002_`_x000C_´?p¶y_x0018_µ±?ãÜÜæ¾?/¿÷Kz?µ?_x0003_øX.Ð_x0016_¤?Õ_x0008__x0017_¦~²­?F«Ö3d_x001F_¥?Ö$tzS3¸?XÕî§_x001D_Æ?z_x0008_îa_x000E__x0018_³?FUÍ(_x0003_´?°Õµ}¿PÉcµ³?êÇPDäS§?VB$`ÖÀ´?¢Ø7z&gt;Ú´?ª-Ï ³°?_x0003__x0001_¦±Ö_x0016_¬?¾æ÷8ªµ?GÄÖ_x001F_°?¶gè5y²?³_x001C_b~Á_x0001_·?&amp;53?í©?@Î±ëÌ.?&lt;ê _x0016_P³?´3_x0004_ýg9º?Sóóv³?JÁÔÀRñ±?èUDÕc³¯?°ØMVëÊ?)«ì_x0017_¸?8w÷_x0005_/Á?_x0001__x0007_vCú±w»¸? ¢ê_x0003_¢¢¸?ÉçÐe_x0002_²?$k_x001E_³ãï¤?_x0004_¥'Tg¬?Q@/«?¼|É_x0006_ÊÀ?_x0008__x0011_e,`!©?4Ã_x001F__x0005_{&gt;¤?£Td£ü¢?_x0003_ßi_x0011_?ñ½?jæ¾M_x000E_¾°?üêã_x0019__x001B_±?ì_x0017__x0010_Ì¹?ö¶äJ9?@ê_x001B_t{¹°?ú¥;Ð¿Eº?B*î.x_x0007_ª?O¾Ã:_x0014_ä±?p_ÿä	M¹?O7_x001D_ñ_x0006_%¬?ûz_x0016_ñ³?0ò«_x0004_Z,ª?_x0004_Ps·­?H®­Z¡¿¼?ÒåÁ¢¶|½?ÿtBÚÝ5±?å×ôwº¹?q¡{2_x0016_®?Ú3»¯±?Ê·ú°â¸?ì³;3_x0001__x0003_F_x000E_°?H«Ê'"¢?bY*¿ó±?Çnõ_x001D_ù£±?ØôN&lt;AJ°?¤Kaðä´?[¾_x000E_Û\°?³*GÙjµµ?y-_x0013_µç°?Pém~+¹?ÝðÚ2°L°?3³~WüÓ°?ðÛMz_x0012_?TÒGK~_x0013_·?¢G²úô³»?þ±O6_x0002_]©?._x0007_34sb¬?ú­Ã#m±?.dòè¶?¼s;Û_x0017_®?&amp;R?_x0019_/Æ?«IÀ¸Ø®?+²ÅaÈËÁ?_x0018_½²_x0008_a´?åh2´?_x0001_S¯ê±?«&gt; Oñ¡´?B_x0013_cè? 4ÌÎG±¥?Lô4"³?_x0007_×s¤¸Î¸?»è&gt;µ?_x0002__x0003__x000E_&lt;Óµ¤?h},ÑÆ°?ÒpÎÝ9¸?\D_x0014_³5{?p^TbS²?_x000E_EúúÝ¿?H¶PEà£?0w$m_x000E_¯°?ó95_x0003_¹À?ëLVú"oÁ?W÷_x0010_ÄN´?¦ÖÍ¥¸@¶?$õE¹_x000C_Ó²?h¥_x0004_3´?Ê¬þkT²?eW_x0010_Ú}½?_x0003_²Ry.²?8_x0018_p&lt;_x0014_q´?ç4NÕUh±?&amp;	ì¹¸°?^ô`ÎÑ¬?$¢_x0016_¦²_x0001_²? ·®å/~·?C_x001E_éÝÏ«?_x0011_%%ÕàL¨?f¯g,d²?ä9 Vã_x001F_¿?ðv°6?Ì¸?ûö¶,&gt;°?_x001E_RO_x001E_ä¦?¾éúÿÀ¤?I¨ç\_x0002__x0006_k¸?~°DüôWµ?Àb­«v¸?÷¿¿ùj*±?xM_x0003_¨?_x0016_©XnF6°?_x0014_§ò"[·°?0_x000F_ûV¿µ?á­_x000C_Lë-¡?ðC¥áÆ:³?·~G¶»3¡?(Ù=$ß¢­?,%]¬û_x001F_?8ùº_x0016_¹_x0013_±?¸5ëª¼Í¹?=_x0013_kô£Ó¬?ûg¾{_x0001_8°?cAXÚ¤­?Z¼ïD2¦?&gt;Dhò_x0005_È®?¬ûvòM3Á?¶{¬N²·?_x0004_h\òKh±?â ûÖbm?j:­Ê ?ùALW«?ô*_x000E__x001D_±¶?HE][? ?º;/`FÔ·?«J¬þ¡ ´?HÏøþ¤òµ?Rîõ\ù¢¤?_x0001__x0003_Vé;õø?× '_x0002_&lt;_x0002_¹?(!ÉëTê±?¨_x0008_ 	°?e_x0008_Q_x000E_¥?vÕX9_x001D_¤?´_x000E_è]æN²?_x0012__x0019__x0015_ÿLlµ?LU=4Ã?&gt;(&amp;`£?Fkßà¨	§?Á°hà&amp;£³?è&amp;ÝÃ?*z&gt;	»äµ?:å£¨?çLÑ7­?ÒÄ_x000F_îØ·?F©åjQPº?8`ìz¥­? àéRªº·?¢w^_x001D_á¢°?È&lt;çê_x000C_¤?¾²®Aß­?EÚý_x000F_À®?àç_x0002_õGg?gÎ0Br±?*Úäjüº?¬&lt;á¹?¬ô]Uô¥¶?Ó_x0005_Gz_x0010_³?äÂ¯[©¦?]hiê_x0001__x0006__x001C_´?p_P6&gt;­?aÙÎ_x0003_Üj³?Ëiz(¡[°?U]Íã\N£?U_x0015_|_x0005_$º?«7nA9]·?q7_x0008_;­Ò¯?ÈêÖ7z4¯?MJ&lt;²?&lt;_x001B_:Ëª­¦?_x0008_Vl_x001E_T¯?Ë¬'¹_x0010_¶¬?@ÞjµaÊª?ôÑ,_x0007_pÃº?_x0004_b'éÁ?­¿0+a¼¹?0+_äº?_x0015_XÂíùG ?¦_x0005_ëT_x0008_?;%$õtY²?æmvïú*¹?²ÙLåÑ¹?q&gt;&amp;iê´?Ò=êÛ_x0016_Ã¡?.|SRÏ©?_x001D_%pâU·?_x0003_¸_x0002_n×´?hÛ28¹Á?ã_x000E_Xâ_x0006_¼?¼k»8Çq¹?_x001E_ÜÔ%h_x0002_?_x0003__x0007_\b%:Õ_x001F_·?vÚ/@è­µ?ý¥'}Q±?Oä²!!1¡?fëK_x0004_^_x0002_´?º_x0015_Yª8D±?×Ä¤âÝ³?7µ_x0019_]U¸?+tH%ó¹??3_x0001_c%D¸?"úÏ¯ÀÀ­?öÄ_x001E_\®ª?_x001F_ð_x0010_i/±?&amp;ç_x0018_W¸?&amp;¥ÜíZ¯?YðÞñv´?0³Ëý_x001B_²?04·ä]+?_x0013__x001C_ó+'Û²?_x0006_a	^ ¶?0µÄÎó©?Ì.TPs¸?aÎÃàá°?üÈhdõ¶?º¤ä[¹b­?ì._x0005_ttr©?a_x000D_xèT_x0010_²?w_x0013_5§_x0014_]¦?u_x0017_$(=µ?óZõBº°?$=á|`·?9Nëþ_x0002__x0004_'g®?^(_x001D_rÂ·?_x0006__x0005_ë_x0011_¸?v_x000E_Uæk'¬?u¿þiûCÂ?æU_x001B_c&lt;þ¯?B£c_x0002_º?5Ûs_x000E_*·?;}ôpÞ_x0001_¾?¸ÿ_x0004_!Xø¿é1_x000D_Ä³A¹?2+K¦_x0016_µ©?µ¬ý]_«?_x0003_MY_x0008_¬²?pAðVÉü¦?Qtò_x0004_°?tT5Xú¡¶?ºßç¼Ù²?jÔQ²_x001A_»²?_x0006_Fös°Á?ÈBõàTÚ¿?°L)ÔKw?Ê_x0003_&amp;T°µ?Ü8_x0010_/w¡?_x0014_õ¹q_x0014_¯?£:½XÎþ²?_x000C__x0014_Y¥?÷°_x001F_nB»?ù_x001D_¨æ_x0002_e ?²_x0011_ïVF¥¬?FcäÁ z¶?l¤_x001F_ÀZ¢º?_x0006__x0007_ÝáïÒÿo¶?öx!Õîª?_x000E_*Dê±?oIXýùú³?Ïðw_x0003_«¶?Z+9Va?î-¹X¥8«?Xõé¹ª¥?ÖÛ¡l¡_x0010_«?X&gt;_x0014_Ç_x001B_¥?ôK_x0011_²×÷£?%_x001C_ÎñàÇ¯?[Bé_x0006_v_x001B_³?x_x001C_¤ÊÑ±?_x0013_=Ð_x0002_¢?6c,1Ê»?(&lt;._x000F_÷µ?\Ýy.X[·?(¹¸¥¯_x0013_´?Þ._x001B_\Ä¦?}	ÕÊ/È³?n¶8Fx¥³?æ_x0014_¡ÕÌ©?Ó)¨ïÐ£??zQ_x0018_ø«¸?-FÅ¾Î´?5ÞÄ_x0005_?#_x0004_õ_x001D__x001A_Ä¹?+n¼`ú²?C»ßÑ8§?_x0001_û'í	±?Q_x0011_JÅ_x0001__x0003_$b£?_x001A__x0018_?©]\¯?_x0002_°¼ê_x001D_¶?ú_x000E_I¤1êµ?_x000E_ë9á_x001F_·?~êm_x001F_&lt;À?Ú¹_1Zö¥?x\Ïv3ª¶?æg_x0003_­í?so_x0017_íPº?´_x000D_jéög£?ú_x000B_Ùâû°?óQ5_x0015_·±?0Ãã_x001B_¹¸?ÆTNÓ½?_x0004_°É\«?D­nu7H´?ÉFSÚ)¹?IxEcºç®?_x001A_ª_x000D_w_x0019_£?¬ÑB{Ô?4Éx·JN°?`_x000C_E4¶Èd¿Æ÷U_x000C_û! ?Ñ~_x000C_ºUÊ²?_x000B_ÔØ/bÀ?$MM,ô»?z¡:¯?,_x0003_&gt;d¢¥? Zß_x001B_²¿À"JcU;?å«[_x0012_ÎyÄ?_x0001__x0003_N»¦lx´?OZC»¢?\×»ä(¹?¾¾ðãâÍ±?XW~_x0002_«a©?¢r~÷ÿµ?/bÛe¤?@¾{_x001B_¦¤?éo_x001E_5µ¤«?Þ ýëmÁ?NrÚ)_x0010_Á»? ÂÑ_x000C_¼?lí_x000D_a¯µ?%ùtð_x000C_Â³?YùrHt_x001B_»?T!_x0006_Õý§?ÉrBÿÉ¨³?_x001E_zKxï_x000E_º?,_x001C_F&amp;3p°?p_x000E_®@É­?F§º^ù®?¯bl]¦°°?¡àÉÿl¼?bDX¼?ª_x0002_"{?U°?x_x0016_£rU¬?_x0016_µB_x001E_ÑÕ«?ÂýFBÌO­?²õ²_x0016_¶?Ú^ò¶þ¹´?ÖuUc`¾?ç_x0007_ÍW_x0005__x0006_¹?5Æ¦&lt;Ìÿ°?@FÝ2e¥?Äuó?°ü*_x0012_Q»¿ò_x0003_*±O°?*)#ê±?ò;_x0019_É7ª?zò´z_x0008_X·??¥Ba	±?_x0013_²2F[«?â_x0011_mmaE?_x0015_ìÑ_x0003_ü¶?Ä)*ùDI³?;ô~{³M°?_x001B_¢^ñµ?K°_x0015_T_x000D_j²?V(âO°?_x0016_ðzÙ²?\0SåQÈ?pÀñ±.°?Ðä3_x001F_IÛ¿£Õ_x0011_Ò\º¡?&lt;i\&lt;mÜ­?	¸Ö¹?º?èÞôQnq?² _x0002__x0004_¶?ÆLõ_x000D_TJ²?çÃÍË_x0001_¿?hdÆ_x000B_X_x0014_­?Xs_x0019_^G®§?$;oêå6µ?_x0001__x0002_ÉÈ¨?n_x0001_ùîz_x0011_­?ë;ÄC°?*¯ÔàlÂ³?]:²³	±?È_x000E_Ñ°	¸?pr_x0019_k_x001A_±?õìÔ®?Kí_x0008_§º?Ä_x0005_æ_Â»?è¦B¶QÌµ?£_x0007__x0014_}Q@±?zQQd*u±?«§kPÑ¥?ÕÊÂQ_x000F_@¸?f¡°²?_x0012__x0005_çjö£?h!_x001A__x0004_â®?N_x0005_{ÎÝè°?_x0007_öX3nµ?ø~auû`µ?Pu3_x0007_õ_x0002_²?wÕ+Ã¨?üÓôÉ¦?_x0014_OØi¨?Ø_x0002__x000C_ôÜ±?eÎ4ìPÒ³?*¨3æ#M«?á$_x0006_dDs¤?øwU&amp;²?Ø/Äüdf?h»Ï_x0006__x0008_¤Ù£?^«ÓI£?\ªå|¿?ä)2_x0019_],¸?hmåaµ?ß;YoJ³?v!&gt;bqù?á&gt;Â}±?I¸ÏN«?9è_x000F_,_x0015_È´?_x0006_×_a	OA?_x0008_å©]_x0002_?_x0003_Óú,A_x001E_±?@öí_x0001_}D®?{â9­®?ð\ù¦_x0007_?¼ó£ae¿_x0010_ÓA$3þ¼?,ír5_x0010_?_x0016__b|áûµ?_x000C_Ð1¹ª?)Ò:¸_x0002_ª? |SÊ_x001F__x0005_a?aËZR_x0003_¸«?8_x0017_³d¶?²ó5ÜY#?_ä]¬?ÛÑT_x0004__x0004_[?ççú°O¢?y¼$ò]Ö±?Lø"~Ê¦¬?*_x000D_àÙõ_x0008_°?_x0003__x0004_ÑsÑ@Ù_x000B_¢?Ww­tE°?SÑ®W:¯?kfé¾´?²Â$_x0001_UË²?à=rýAf¦?Cj_x0002_¢)pª?¹c?ÖØ³?}_x0005_3Ý;§?_x0003_Bþ®Ùh°?i°Ñ_x0016_Ô²?_x0017_ÌsFþ³?«$O3¶-º?%_x0018_öZ´?ÐiGh0Í»?@W`_x0013_Ñx?¦t6F¾a¤?Ù_x0010__x001B__x000D_º?ÊÝNß:3³?&amp;_x001B_ðz­?ùnÂCé§?=¯_x000E_C¿ï°?-Qâ´?.àåÇå¶?×~9Gç_x0014_¢?^e_x000C_z_x0017_Q²?yïeat¯?©½ÕOý¥?1ô¸ÿ_x0016_J¬? ²qÈ¨æ¬?ÞNÿ&gt;Øÿ¶?@Vìõ_x0002__x0004_(g³?_x001A_É_x000B_¿2#»?_qXzÂ¶?¢E+Ø|}·?B¢:_x001E_Ð´?bÿÏ­Rµ?ZòæåÈí¦?F­û¥dG²?Tþ_x000E_z_x001F_^·?ú_x0002_Ï»v¸?_x000D_º×å)T´?F=wlmË¬?_x001E_SðÕ¿·?K_x0002_}¶?íÔ½Ué§?à?ªgjã?_x001B__x0001_äNòj©?¤R~Òx?º._x0002_Sîº?_x000E_¾AP±¹?ràN«!|±?	_x000F_ÐP°?±ß_x0003_ßÜ¦?_x0011_qû³?Æõ6¾Ð¾·?¿µü0õµ?4ùÿ_x001E__x0005_¼?+¯«&gt;?¯º?Fä÷&lt;Jù?4`_x001F_»_x000E_§?ÏØëKº?_x001D_®b¶?_x0002__x0004_Hz_x0018__x001F_7°?I½¨Ã_x0007_¡?â_x0012_æ÷,²??»òæÈÈ¾?= +|´?1«ÝÆº±?ð_x0003_ùî²?\b0_x0007_¼?°!bÖ,?·?b&amp;òÂ)ë?`¿`\\²?_x0002_²_x001F__x0016_òK¿M«_x001B__x0011_´£?@b_x0015_ïo_x001C_²?ÑÉ&lt;a&amp;·?`H,_x001F_ä¯?û&amp;ÕKc£?,î:sû?_x001A_áq_x000D_K_x0005_ ?_x0010_ïö_f_x001E_¶?2µÊ¯²?ûµúÆ_x0012_g´?l2F¦kR¯?þÀ¥;´_x0012_¸?'_x0008_j3Çy²?¿_x0003_þ½_x000B_h³?rÌÒ_x001A_j&amp;©?_x0016_D_x000C_ÈH0®?zP£_x0001_Î¨?î®í9æ·?þà¦qUµ?(r_x0002__x0003_Xi´?£_x001A_%_x0001_XÁ?	Q$ï¼?ýèÅÊÕº§?ÈæH,i?ÆRfRÎB?áÃ]Ý_x001E__x0018_·?]v_x0005_8»¨?¬dmâ8N·?`eeº*¶?jñc_x000D_-% ?4UÄÎ¢ª°?ñüI®?ÔàDýCø´?_x0005_TX&amp;_x000B_À?Ê­_x0005_9ì»?h¤ELº?/ñB&amp;^³?_x001A_4_x0002_°,¤?_x0012_ïãôàô±?_x0007_¼_x0006__x0003_Ùî®?ÇÉKLý¯?;ÀXÂ_x0002_h¸?r¶C_x0010_x¯?Æu­úà_x001C_±?Tg_x0003__x0011_Ø%°?Á~2f3±?»ü_x000C_1¶?¦Çl_x0019__x001E_L°?_x0005_úôzG±?ð_x000B_}y_x001C_\? ¿bz_x0006_ª?_x0002__x0004__x0012_|_x0006_Q¸?Ü_x0001_°_x0001_³³?ÝïÙ	}ö»?{KG_x000C_ÌV±?Äy_x0001_4ûº¹?_x001E_ñw})Ã½?O_x0005_9»?²³?üë¢Ë?ä_x0008_´¥?I(WÞ_x001C_³?r m©;J«?_x0003_~ðvZ_x0014_²?UáìAÍº?Ó§_x000B_áÔ²?Àä._x0004_¬?D2_x000D_Î4Ý?Vfv!ð´?÷'_x0012_Ö&amp;Ë©?Õ·ªû_x0018_Äµ?iéBºÌ³?m_x0007_!_x0003_æU­?é_x000D_ËZ _x0010_¬?ö }6­?g¯Yª±©?¥d[ØÿW¢?_x000C_q_x001D_Ø¨©?r:o¦¤_x0018_º?þ_x001F_)_x0018_8?ìx6_x0018_'û«?_x0008_â¢^'R©?_x001C_1v}D²?_x000D_®a_x0017__x0002__x0004_­L·?H_x0010_»Þ^²?×JxÖÿ¿¿?CºÇÀÐ±?0_x0003_ÈN!z?&amp;ä©Aò_x0004_?p÷´ÔáD»?_x0013_E?4$Á?(â¾8_x0013_î±?ÔT×"}%?_x0019_'ãº?t¡_x0005_æÖ·?@î¦î«?ã_x0007_¬Ì¶`²?e_x0001_Ê_x0016_ßµ?¹_x0010_Òºo)µ?_x0014_ý=; ?ý1¦Ï¡?júl(I®?ÐØ:õ}¸?_x0006_FlÔÜ ±?\	ÛWg?«`9·ø4°?-@sÿGµ?_x0018_rEï£¶? _x0007_Tê_x0006_?_x0001_e¬w	¶?ÀÓr_x0011_°¿tGÌ^ùU³?:Ö¯n¢©?_x0001_°n!Á?PAjRm=|¿_x0002__x0005_ÌQÔµ?qû¼_x0004_,´?RxBñ_x0005_©?$DyN¸X±?Ò!ÆÿD?¾J_x001C_&lt;óé¼?w¹ÔÊ_x001B_9³?©_x0006_ä¤&lt;­?+_x001E_®-k¹?XNÒáõ~°??Áìh?R_x0003__x0017_Ú_x000D_^®?Í¢8Ð°?}Õ¯³?lNð_x001D_¦?c_x0016_Íò±?+\_x001C_~7:©?^mnv²ñ¥?§Í¹«uV°?Ó)Ñ(â¾?.Û¬Ïm¬?ìÀÜ¯W»?âÄüã_x0011_£?YB_x0006_Z_x000C_°?ÒV_x0018_ö¿³?!ðÍXë_x0001_¯?"Kt_x0007_ë?mB:¼®°?_x0011__x000B_ê¤±¨?à_x0015__x001C__x000D__©?²	¯B'¥?¡G	õ_x0007__x000B_«H¹?_x0010_*:_x0002_}_x0001_¤?Â/_x0006_Å¦¿½?Ùêôá¦¯?£Jè.	x³?ÚOzá¯zµ?¹_¦¦4µ?{£äês´?f}_x0010_vë¹?Á&amp;ç_x000B_?¸?Oßv³?m¹ìÄÄ¸·?Jé»S_x0019_º?xT(_x0013_µ? 33ÈËê¶?j)äêYn¯?tmdïE´?*Boº_x000C_±?_x0008__x0008_ÔqÄ|¸?Â9ÙÍ_x0004_ÿ¦?9«ÁÆøl¢?}9J¢+¡?§Á_x0011_]_x0003_¹?~þ&gt;BÂ?µ¿èRÿ¶?_x0007_º_x0005_,öµ?_x000B_E_x0014__x0008_ä?_x000F__x000B_ùvi£?0ù?øl²?_x0002_²uA[H·?_x0011_ËÌ§_²?_x0002_ÿeºHú¥?_x0007_	_x001C_e_x000C_s_x001E_A?¢*Ôb»Â?®;_x000B__x0005_&amp;_x001D_»?Ïõ ¹_x0004_?V®ÈÍÿÀ?È_x0010__x000D_Eþ²?6&gt;¢_x0018_?¡í2x½_x0003_¸?à Hâ÷n¿_x0016_!D_x0002_qº?Ð¦ì¨[º?¼_x000B_ð§¥ç®?Æ½[ñJ·?_x0016_û3÷lc²?×B%_x0012_0°?&amp;@ã_x0006_¶¸?,_x0012__x001A_È_x000D_¯?öçZ«R®?qÎ_x0018_×fÚ¬?ýà­Ò)³?ÌÕì±_x000E_°³?gÈíG×4¸?ä|&amp;á_¼?*Þ_x0001_9·?ÛÁ_x001B_3­?¾]vºÔR¹?Ô='yojµ? fæ·Ùòª?ì2ÆI¶_x0008_«?Âá­¨P0¬?æ½[%°?O8|é_x0003__x0005_·_x0004_¹?_x000E_2Àn_x0001_£?S´£è$ò®?Ü«®/sï±?=Lþû²?_\Á±_x0010_]¾?R{+ä©?_x0004_IËkn^¤?uÂ	_~µ»?øD_x001C_OÒ·?_x0008_!4ëèº?Ý_x0007_£[_x001F_Á?_x0012_J·ë¬º?è(i2Y	¿ßÖÛ_x001A_Û8¹?íî_x0011_åOá²?pí Û÷?9ôO¡$¿²?J]bÞ08³?W¢)tk§¯?¢Äí_x0003_¦Ó¦?ÀW8_x0019_½é¡?.QÝ§X!¶?_x000B_ÛÏØ¥&gt;±?_x0008_A®^É±?_x0014_.S4á)¶?ûfÏ_x0011_w¶?¼¤_x000F__x0018_ª:²?¤g*#_x000C_	¹?Xy.ºeRª?_x0002_8µk_x0011__x0012_¥?½Lì'°?_x0001__x0002_!rè#_x0010_D·?ÍBÏ+:·?R´/_x000D__x0010_©?Gh_x001F_þ¬?Þ§glâ¿?¥îÅíz³?ñ´lë²?_x000F_òÐ_x000E_¡´?ìâº©£I?Ùÿ_x0003_IæÄ­?îyAá_x000C_ò?öf·ß£¨?_x001C_C_x0014__x0017_`¢¤?l_x001F_·ÐÒ¤?ÒS1&amp;q?\h=«ä§?Fæèµ?È³m¯²?ëÃU_x0004_µ?üÇ¡·Q?Ã_x001B_p_x0006_¤©?zTIØvý³?ÎåÞ±¢·?_x0011_¢_x0010_¢äµ?_x000E_F_x0001_6.z¯?_x001E_Y µË[¾?Q6ü_x0012_·¶?8èÊðÈµ?lãc² ?v:t)¦?_x0004_¹J8_x0010_³?_x000B_úê×_x0001__x0003_0Ø ?@7_x0010_0y¿rXø1_x001B_³?ÜäC±h?è[bèf¨¸?§_x001A_ °?cµF_x0011_:_x001E_°?$þQæCê¦?æñ¨_x0015_c_x000D_ ?ÚUÄ+o{?ÿ_x001C_±û_x0018_ã³?k4{ª_x0017_B²?£ôÉ-¾£?_x000F_7»at¸?h_x001F_Zdý3?vuà zc¹?÷ÿ¬n"7®?_x000F__x0003__x0011_¾_x000D__x001E_£?@\f8U¶?Å:µ~µ?¶*±¾[cª?ßÑ¯"ã¶?Ô²m7£_x0002_¦?ãRµv=§?@ÃBÛa¼?44_x0006_ï_x0006_§?Cüêûî·?n_x0015_¼ö:µ?pü±Þ¹aº?)¶ùø/|³?_x0007_£eß_x0011_«?|!Á¾ï§?_x0001__x0002_¶=`à?;ì#ÿ»_x0012_·?µ)Æ_x0006_ ?¯°_x0015_Fï6¯?}ÞøªJ±¿?Ö|&lt;DHq¦?(#¾F_x0002_?Æ¢µ-¬?_x0011_Ç¹_º±?=t#vD¶?Vùw_x000E_Ùq?$Z±àÀº? g!ª7µ?ìJ_x0010_ÇGÁ?T9Ä_x0005_¤?	gsE?'.=_x0001_¡J§?SÊNsÈ!¶?Ø±)îh³?_x0018__x0005_å_x0017_þÿº?u_x0010_ÜmNO±?Ò¹Þ§1ë¸?¸CHÍÄ;®?)D^I¸?_x001F_Ul~¶?V\õÒ¶³·?DþYæ®?_x001A_V1lõ°?rß®Uò§?¨4±_x0005_.¼´?áO³W(°?´Â_x0006_J_x0001__x0003_ÑÊ¿?_x001A_7BQ¬?_x0013_Àð_x001D_å¸?7_x0005_ºõ?KëÛöÎ¸?_x001C_¡74Ä¶?@ÐR	¥±?k2½¬¡?_x000C_&amp;Ûê_x001F_Î?H(P°9°?@_x0007_ h_x0001_{®?ë³áëËª?/È lÌ´¡?_x0019_|~?LI¿XÂ?ô[¡¾o°?CÖ_x0008_É±?ù!µÎ¾?Öæö_x000E_w²?§{4BÁQÁ?¦;üW-¸?_x0004__x0014_F#Y¾°?R%ÍËáä°?Oì¡&lt;ñN°?2FùKU´?z_x0011_d_x0002_¡²¡?¡ ÇAU¦?¸ìºS2¯?-Â_x001C__x000E_|¨?Ýo_x0007_£a¹?_x0005__x0017_ú_x0001_©?7÷¤_x001F_R°?_x0001__x0003_¬&gt;H­"Î¶?Xo"T¤À?_x0002_ÔO©ÏÁ?3óÚÚØ}¶?i_x001D_úÆ¬Ð¹?ÀÔ_x0011_ö&gt;_x001F_°?ÜEI_x0002_¡?ÂÙ¿_x0014_&amp;ÿ·?þ"QYÈ´?Ðõr¿9³?ìÍ?Å~?_x000B_ikï#_x0003_¤?:l{¶?ZÒÎ&lt;½?_x0016_Ì_x0019_3i»? %íï_x0017_´?_x000E_	g·C¨?`ª´H«Ù³?.K_x0003_Êú_x0010_®?ú_x0004_B¯òr¼?ÓíõÂ8º?¬0î3þ_x0001_¤?ÖÌ_x000C_m¢Ý¤?Â#þ_x0006_²?dÛéÊW?@_x0003_Ö_x001B_Æ½?lì_x0018_Ô	Ó±?fæùSZÀ?¾_x001C_tuÑ °?_x0018_^(kó¾?2_x0017_&lt;®_x0017__x0017_ª?ì(Å_x0002__x0003_ù3·?Q FC)²?_x000E_¨ï»ñ´?¹a9ù¨?ÓEðÌ`Æ£?­§î$¾?_x001F_&lt;ß¾_x0016_­?ËdÃY_x0008_{²?_x001F_b%×æ*«?_x0010_¸MûV³?ù·XTÖÇ ?¥lqk´?ß_x0001_ÎçòØ±?¦st_x001B_4Dº?þIôw6?àæ§&lt;°a²?ÔRiÞÙ¹?j_x0015__x0004_Edä¤?û_x0010_Óúr¹?}É_x0001_	_x0004_;²?føL_x0006_e¢?N¿_x0011_ö¬°?úÝ	ëû¥?àk¨{M²?I§ ÀpÉ°?î1_x0004_¡-^¦?_x0013_iðíË³?n²¡Åµ?á_x0012_ërúo²?Æ_x001C_Yím_x0013_¿?_x0008_gjÏöë®?b[@ ©À?_x0006__x0007__x0010_)ºæ ½?ûSWù_x0018_¼?_x0011__x0002_±°LÑ¡?ÅÂ®]î7¢?H1LMÒk³?Ê_x0017_8_x0001_0¨?¦[]D¸w°?WË ãäÇ°?v_x001A_Y£_x001E_³®?ÄvUCL`»?_x001B_è_x0011_õÓµ?_x001C_uÉWÎº·?ç1Ñí³?Ö_x000E_ Q:¨?S_x001B_/ªÃ¯?Y¦Äü/±?² £_x0003_{¢«?ð_x0005_Ä³©?_x0018_J`ü_x001F_6¾?6®nO­?_x001E_¬_x0013__x000F__x000F__x000B_¬?Ö5É1+§?ý_x0011_{_¹ë´?.DÛZ?+dñ}g«?¨À_x0004_*è±«?µ­äOÏu»?VÑ'_x0015_½¬?Qöê¡(²?kÑñ]µ?_x001A_M)ÊÇ§¡?ÞQ¸_x0005__x0006__x0007_â\?ÉaWçÓ¿?=T­:&amp;¸?¬ìù¶?F âÇ?ð±?ÃË_x0016__x0018_¶_x0017_°?`´Ï_x001F_ý¢¦?!úe_x0002__x0013_ö®?_x000E_	 Ýr»?âý%ÅF´?¯õÖw'°?@.&gt;^°?Y_x000C_Öáµ?S|«Ç_=«?Jæ_x0011_Øæ½?¸Q:nÎ®¨?¶0_x0013__x000C_8µ?ï¿ô¯¬?öÙÐÆ°?=J_x0003_-dµ?¾_x0001_ Ì_x0012_UÅ?ä_x0007_Õ~3P¼?hþ_x0012_äèî¶?ß_x000E_æ-_x0006_µ?Íêý/¼_¹?¤*²=¹Ü·?¾{Ò_x0004_Ièª?_x0008_qÞ»Né¶?jÈ$æx!¡?®_x0005_)Ay²?ÄrT»õ»?&amp;¢g=¿?_x0001__x0004_A_x0002_¸Â¼_x0002_¡?e÷LsÀï±?ö_x0017_,·?¾üÊw»?¢ô^¯ÂE±?Ñ_x001B_¬Èý¼?µÅñ£?hýñÔÂ?w@O_x0016_®?Í nµg·?1ù_x0010_SÐ¢?¿_x0015_XKxq²?_x000C_¾©0§ó?]ýN=±?rS_x0003_ì×¡?¤_x0012_%}]½?ªk3Yx©?.Ð_x000F_ ?´F+r&amp;·?_x001E_©îdÞ¦?Àªþ­_x0016_¾?¦Ïz¯?¸¢_x000E_Ñ%¶°?_x001E_M¾ìo¼?Ì éátE¼?î¾ªNk¡³?lDçÅîæ°?~Êç)Ü¬?È)_x0011_³_x0005_·?È'NÆ¹?Uµ_x000D_RÝ±?_x0014_³ì_x0002__x0003_yf¹?_x0004_öC#Vn¦?Å_x0002_P¡5]­?N£al¼?£õ¶o¤K¢?áò-¤Ä¸?0aeù¦ª?V£à¼?U_x0006_¿&amp;°_x0017_µ?VÓ=¦ ©?ÆP«­F·?¨dÃÑC¼?_x000B_ÅWÓ_x0008_×À?ÌÎñû¸?-_x0002_)P_x000F__x000B_´?yv!Ü1·?â_x0011_cQ/_x001B_©?ÐDÍ!º³?YúK¤Ç¶?à8s8yY¹?l_x001A__x0001_D°?.P¨áF²?_ó$_x0016_·?Fñyn¦·?Ú¼_x0012_Ýr_x0008_»?Y]U_x0016_¡º?¡f6ßå"¸?_x0008__x000E_^D»?&amp;Åf_x0003_Y¹?¦\þm_x0010_æ²?=Ý«qüë©?_x0005__x0014_DuÙÃ?_x0002__x0005__x0016_ß÷ó_x0018_?¼_x0014_4ñ¨Þ±?åÁ°¤²?ìÖ_x0005_¾´?^nö_x001F_@?æ&gt;ÞèÕ?rWBÃ_x001A_L³?Åm|ð_x0002_µ?¹igGd²?pgßòSp´?µÓ¾Üh_x001F_¯?gT÷±?_x0008__x0007__x0003_ËûC°?ÂÎÉc8{?_x0014_-üÝxK¦?­"¹Ø_x001A_¬½?vrãÈ_x0011_¼?_x0008_VI`ËÉµ?©MI^,½?¤Âo¶ûÈ·?øSÒIcA°?¥úf^×Ú³?0?ÔØN±?òjï_x0019_Ì­?7ÍûP¶?_x0018_­_x0010__x0004_)zÀ?üL_x001F_4«?×¢{}yð¡?µ7iMà¡¦?ªa__x0004__x0005_¦?(Ù¨(}ä?_x0001_,Uk_x0003__x0004_&lt;ñ°?dònf{¶?L1ÆÝ¸¿?_x0003_6äPÝ_x0019_·?Ð¸C­í¢?ã_x0016_y&lt;÷_x000E_µ?Æ¼&amp;Ûµ?´T£¨T©?b_x001E_ÏSn±?ê­¦F_x000B_&lt;±?Zwô¨¿­?6C°ãm_x0015_²?ÚÅ_x0017_ðÉ/©?ðã|_x0012_ÿ¨¸?-Ã8u8Ä£?Ä_x000D_Àû+ï³?_x0014__x000C_$'â°?X09Új6¬?@Scö_x0005_O¸?._x0002__x0001_;ß¯?Ê	Tøû_x0006_±??öú4Õ¹?ü/®Ðý_x0018_µ?_x0004__x0018_×q"?_x001C_Ýe¤ð4­?@_x0019_v-Ôú¥?¾V@ÉÃ°?v÷_x0016_äU_x001A_­?ØÄ¢?_x001E_q¤?&lt;$Ûxøêº?1× ·=×«?44]^Ø±?_x0001__x0002_¸Ù?å_x000B_l´?[Ã³ï&gt;´?iAÖ±Îµ?]ùñ$c²?}_x0010_J_x001A_vB±?$_x0014_u¹_x0006_¹?îáðµ?;â_x0014_º_x0013_³?N_x001C_ÛU¿ø³?Ò½QP´?þ}_x0013_J¸?_x000D_0T§°?_x0016_¯_x0017_-·³?å«S_x0017_"=µ?_x0014__x0004__x0014_òÞ&lt;¬?®u[Çþª?&amp;¡8æO¼?XjX§uüª?¬_x001C_zIõ@¦?èTõ]_x001E_ÃÀ?LðÒ3÷ö«?Pð)M5h´?,Ë$Ô(?A-åî­?_x0010_jFéC£¸?uØføÆJ´?qÞo^/±? òÂøñgn¿qöé`_x000C__x0019_¨?_x0001_0_x000B_¥þ0Y?_x0002_èì~Á§¹?_x0007_Úi"_x0004__x0007_éÆ±?¥y¸R_x000D_Vª?Ì[_x001E_ê®§?_x0006_ûÖm¿?ÏDoX¸_x0001_§?dR±§8È?Ø4*3µ?Ô	ñqÌk±?_x001A_Øçâµ^³?ñHNï¥?\¼Ez|°?nbÒ_x000E_«ÒÀ?ÏÒÞù7à­?ß¶ºs°_x001E_¸?_x0002_'%d¸f²?KË¸?T·Ð6?éa«3e1 ?ªö:ê¼»?12Ì×id»?û7±o_x000F_¦?@äa_x001B_º?Qu¦r}«?_x001C_ï»;Âj¤? _x0019__x0003__x0005_öø?Éjcs_x0019_·?úQÞsmå´?ÜX0_x0017_^!?;Ñ$|¢?p±_x0014__x001E__x0018_§?À_x0001_5úÂ{?Y×Õ)k_x0002_³?_x0001__x0003_¤¥_x000D_¡¡â¶?StjH·?_x000C_uì?Õ_x0008__x000D_P_x001F_ôª?l\bD¦¦³?ö÷ÏþÉj¦?	sÁ?F5²ÿº¬?[_x0015_V_x0011__x0019_²?2#_x0014_àXyº?0î_x001B_wu?uÃ»_x0019_	T±?tk]q[­?¢S:_x0001_5°?b«ÒR¼?_x0005_®Óuµ?Ù_x000D_ÿ_x001E__x0004_µ?Æâ®ÎjÇ¹?6®_x0015_½Ö?"_x0012_P_x0008_Õ`?×¶_x0014_"º?/aÈµ_x0002_²?Öïx_x0002_Ë¯¾?t5ûCCÎ­?Iz§m­?LÙ¯n!´?b_x000F__x0007_°,¹?YqdAê7¯?Hè_x0007_#_x0008__x0011_¯?AHtôít§?zQ¹ o¹?÷xj_x001D__x0002__x0004_&lt;+ ?³MëÂñ0°?X_x000C_§³?g¯d_º%¬?ý«/SÄ?_x0011_TßîN®?;ÿ_x0015_dÏ²?ßdµû ¸?D|¡«lË§?;=¹çf³?]`º_x0006_A¿ÄË9§M¼?Q+~rqbµ?_x0002_Âªa_x000C__x0019_©?_x001A_úmÝ£±?_x000C_Âb)+­?_x0014_¶²¨¼?Sx_x000E__x001B_÷¨?¾Ê_ÕUÃ?t¤WÉ`i»?Ce¿ñz·?û_x0016_úðfÔ¹?²ô_x0016_(¹?JnB {?Å×)±Õ´? ­-=&amp;q?Ü§ (\_x0006_±?Þ_x0018_Èg_x0019_±?¦M/\j_x0001_»?p_x0008_E&gt;Ñq?XÒ_x0019_&lt;­«?k_x0017_U_x0003_¢È¶?_x0001__x0004_¸¹±civ³?_x0016_ZÀôj}¿?Ð¼_x0001_M}{?_x0012_HD&gt;iI²?_x0006_â_x001F_«F­?tYïí_x001C_æ¢?_x0003_¹cf)¼?õC_x001E__x0018_Vy¶?`jøêp7«?ChwL¸?#Ò6rc¾?_x0012_ë7LvÐ»?Â_x000D_ß=_x0017_i®?z`vú;/Ã?õm\îb¿?hmf^Í¦?y!ëH_x0001_°?þ_x0003_Ù_x001C_]©?úâ_x001B_ñ´b®?è;UP*?Ïv@ì_x0003_¯?¢ÌØ0b»?¥ã¸}À?ØM$ÎmE²?:°ÑâX ?Pe_°?æï_x0016_»#·?*d*_x0002_o­?ªXî´ÿ¥?ÀÆ&lt;Î_x001E_²?÷ç!YÀÅ´?Y¥%U_x0001__x0002_ºÀ?Ø1^È¸?ºh¨$!_x0016_¡?¿¥_x001A_Ñ¯`´?Yó~Ø¦;´?qEwÏ~´²?ï$ÁG_x0015__x0012_§?v_x0007_Å"þe¸? ï/¹@4}¿¹RïYß¯ ?§_x000E_Gé1²?Tñÿâ£©§?4ðRÂI·?@dì_x0005__Î§?Þa_x000F_Æº?d_x000E_^ª	_x0002_À?¨a¢Xo¸?H»FÈºç»?®bþ¯n.¸?HòÆö÷µ?©b_x000E__x0013_:+¨?_x0012_.Á_x0008_x·?`-µ½k  ?ÏÕC}¯?%ÃüL$°?:Tòh?t_x0015_`K|¸?A2»¼\pº?¬_x0013_{¿_x0019_h¿®ò&gt;­?ãW¯ûF£?Æ¯ìÎÜ_x000E_±?_x0001__x0003_`_x0003_Ø/ð_¶?÷cV© ¡¸?cy¥ÍYc³?bøÂ©tE»?}_x0002_¯;,/¶?4o»è¹?O¦_x0001__x0014_F'«?V_x0017_ð9_x0007_º?æ_oìô£¯?DÁîØ%µ?°t_x000D_¤?4ô=I±?_x0006_Û=:_x0015_(·?ÌùÍn_x0005_¦?~+Í1_x0014_´?@ÜS2ì±?_x0001_&gt;&lt;#²?s´¹îsÅª?%P«}©`³?ô:e¯Ý_x000D_?_x000B_"§%±?PÜìO']²?NÑQ|?uw«A_x0004_·?&amp;*g®mÁ°?b¯Üöµ`»?_x0013_È!ßS¶?P¬¨^£?ÜEªë©?Ég¼ãxÅ·?_x000E_èw2y³?ÁF·_x0004__x0008_2¶?À7_x000E_^À¬?&lt;ÃÁ,VÚ©?^T_x0011_j¨¨?wð´Ñu¾?Ðø:ÞòÀ?P0Ú_x0013_=õ²?_x0002_' G~¿§?î_x0004_aýL´?Ì_x0017__x001C_¬&lt;¾§?ü¯_x0011_A"E¶?íeuÜ2¬?ÄÀqµ?_x0011_#ç\.µ?_x0019_±_x0005_Ó¶a­?}Õ|_x001B_Ï_x000E_¤?&lt;£e?7é¨?"«)Óî{°?Z_x0005_Ì76_x0006_­?ê_x0017_½mX°?ðY¿×C»?X÷Nn_x000E_¶?^_x0003_ß_x001C_/?Ü°ð¦h»´?_x0010_	ÉJ=t¿R _x0001_A²? _x0013_`_x001E_ã¼?¶íÈO£?ñ_x0006_Ù_x001A_£T¨?`lîÊ^ã³?eKÜ¥¤j¼?@_x0007_ç#úº?_x0001__x0002_Ô_x001B__x0013_'É4?_x001E_cQX_x0012_°?òôo¿æPÀ?]ËeÒº?Ð$_x0012_­;©?¿Î¤ÞA&gt;µ?·(&amp;§¬³¬?Ü*ý¸:­?¦J_x000C__x0015_øÅ¿?¼bÂõOÅ´?_x0019_"óµ¡?_x0006_Ãîä_x0012_Àµ?%1òpÅJ¸?§ÖÁ)!³?=Øy]£Ú«?_x0007_?}|j¬?";3Â_x001A_·?_IãJ­Â?¿ l_x000B_¡±?_x0013_;_x0012_b±?bz@B¾?"}ÿ_x0005_·¯¥?_x0004_ÉÚ²_x0015_º?¨Ò_Ü_x0006_Ë¢?Û§ëíG¢?J$7#¸?úÄ?_x001E_]°?Qh8º_x0013__x0013_ ?vË`UÏµ?úåòã«`¥?é|áfàí£?ü_x000B__x000B__x0002__x0003__x000B_}µ?W_x0001_I_x0004_fÞ¹?VîoZ£?_x0016_EÍ^q·?J®Yÿå{º?LþA_x0008_?±à.ø³?îÜ~'|¡?_x001E_°_x001D__x001D_¬£°?Z×øaWé·?g²CT_x001E_B¡?PÍ_x0001_O[7À?p¡óW´?Ô9+·¬Z¦?U]§&lt;Îê¢?N@_D_x001C_³?öñçÒ_x0013_³?}ÓwJ_x0006_{°?PTÝeCÂ?µ÷GÐø_x0005_­?_x0016_ -Ú"«?¤Á¶Å_x0010_O§?0ê4?ï@?1Õ	_x001B_9_x0012_³?WÛ¥_x0011_åU¶?ô_x0012_yó_â´?D$ÅYòÜ©?ìßb ]?LÞåí¨?_x001E__x001D_æÃ?äÉÚ%)0²?äIG=f´?_x0003__x000C_-caj]µ?¯ÚqÉY±?öU_6_x0006__x0008_¾?IÁ%^"´?(ºXAÅ´?a¤Ð_x0004_4´?G&gt;RÅg³?ôÎß_x000D__x000B_n´?j.ç1³?ÒÓÛÑ¨?_x001A_kmD¯¡?Ü,Q¡W³?ã´¢_x001D_©?¤í,òK_x0007_µ?Q´t_x0002_*z¬?zÖ_x001E_4`;»? úªU?_x0014_¨öü³?òãHÅ¯?ß¶íÏQ©?z¡_x0012_V_x0005_±?_x0008_§_x0019_O¤?=_x0006__x001B_È«£?_x0018_d-_x0016_H"²?uðÁ£_x001C_´°?öäx_x0006_µ?úïß%	?2%VmJ)ª?v_x0004_ø¨_x0001_ª?lär4kü¿?¨Ájnj«¶??øS_x0001__x0002_Cë·?_x000F__x0001_8±ég¼?¢¯E»÷¹?¨-õJ	z?_x0008__x0007_Nk¼±?RøRvÊy·?táÖàc·?éßË½_x0005_°?®Y%Å#_x0002_º?Åhb_x0004_°?¼×M±J?`j_x0008_c¢?§çî_x0002__°?¬Ü¶*P_x001F_¹?NÉ_x001E_ú_x0003_æ¦?_x0007_DP&lt;¬À?HÐ/hï÷©?&lt;_x001D__x000F_Úü¯?M&lt;_x0017_¤×7º?oý_x000E_40H³?xô_x0014__x000D_m¹?_x0019_o´&gt;v¨?_x0010_qsEÃµ?4/D«F?Êô$,ð&amp;¯?_x000E__x0005_kkS_x001B_µ?î©÷¡_x0019_.­?9_x000D_±¼V«?_x0019_íP5«?ø±£Ïª)±?N¤ÉäÄ?T¾_x0008_Ùcé?_x0006__x0007__x0004_CWûÐa´?äcc.ÿ£?rºZ¶?1$_x000C_LRÖ´?ÊÒü_x0004__x000E_:«?væAäO?nï_x0005_Ç_x0006__x0001_§?_x0018_fsIÕ´?òí_x0004_ªé²?¢RÍ_x0012_C-°?8qÑX-°?_x001C_9à¸£_x001A_?+«JvíBµ?N8c ð·?_x001D_âò|O­?_x0011_p±,«?¹a¢än³?KpüÂä¨?wX_x0011_kµ°?+Â1w	Õ¯?Ã:Gë_x0006_º?"¡T²_x0003_´?í¨]Ö»µ?K£_Õs=¸?ÉÎÝ¨ä¢?_x001D_?_x0013__±?CæØJ´°?_x0014_`QC|½?_x001A_í\d_x0006_ä¥?©_x001F_@¶Þ#©?Ï|Í,¨_x0002_¶?ÌSó_x001A__x0002__x0004__x0007_´?_x0003_ËÝó2Ì¦?[_x001D_¥å¾À?&amp;Û}S´?´Â9ºY´«?ýÚÅñµ?CZ§_x0014_ßg»?Mó_x0008_0S±?à%_x000D__x001C_L¥?¼aêÄ¥?_x0012__x001C_´D§£?Çq·º§­?2ô8,_x0018_³?V«á$Ä÷¼?÷}Üzw#³?7?Zõí°?ô'_x000E_ó;¤?	J_x0012_ ©7¶?Ü_x000D_üRâª?°Ô,_x0015_=·?.0eùCW?#;´È5³?wSrçQ ?*}/ Ô¢?x@Ê§?Ó_x0001_8V_x000D_µ°?_x0003_éÝ1³?Ð­zG&amp;?&amp;_x0017_¶&gt;à°?Ô¶_x001B_9?6?±aj§?dÎ`ê&gt;Û®?_x0004__x0005_¾Áªº?V&lt;`XÂ?8¢h_x0006_¼?!j	ö*³? êOSÕ_x0004_¯?_x0004_		«×°?]\«_x0001_Ò­ ?&gt;W¥Ô_x0006_ò­?_x0005_¨&lt;£_x0019_¡?²_x0018_zæ!T¿?ºÄ[_x0003_M¢?Ä	%G{R¤?/@Iö)gµ?k)_x0014_ÉÕ¹°?Æqs5_x0016_?ó]:yZ³?:c2Í»?D~_x001B_vø«?øNc¡i°«?ââÛ%@?":$v¥?°»)±7º?L±	A\¾©?G§a_x0015_¯Ñ½?;[&amp;Ñ¯®?3²Îº?_x0018__ìî e³?¢._x0002__x001F__x001E_¹?w_x0018_z%Er®?0¿úî½?À!`ÄRÌT¿_x0011_Ç_x0019_~_x0003__x0006_p_±?X8J8Å°?%r?_x001E__x0014_¬?_x000E_twú¯?(L_x0008_íºÏ©?ù¸a	Ü¤? ÒkN¾º?¼_x0001_ãh÷®?¡Ò¢já@·?Lçe!¸?q|ô_x000F_N¡?üÄyã¿?óx7_x0001__x001B_½?K9M5áº?îrJ¯_x0018_ú£?3tçûJË·?Û­Â{«¯?Â_x0002_Äaþà³?¥k_x0007_ì¼·?&gt;¥oì_x001D_à»?l/ÿÝýu? yÛw¨ ?_x0010_ÙÓREu?"Þ_x0011_È¦¹?ùá.ú_x001F_£?ëýG«&amp;ñ¨?_x0004_®xy¬«?Ýn_x0017_eÁ³?\HçÛáµ?ÈR¯V_x000E_ÿ? ­ËîÃ¢?Pp_x0005_epy?_x0001__x0003_bÔ_x001D__x001D_¬?Ð°4_x0019__x001E_¾?_x0006_âs_x0005_:_x0004_¹?z_x001A_ì_x0001_0º?;ÉÝý	C³?j©÷¡uÝ°?_x0013_o_pP_x001B_´?MK×ÑÃ£§?CÞA°Þª?gbõÑ©´?ªÀ2@»_x001D_³?];4q_x0003_S°?®À·_x0008_®k¨?X\(¥`¶?Ü	¯T?_x0013_¬éÝ_x0017_¬?_x001C_q_x0010__x0016__x0017_Á?ú}öh_x001D_ª?_x0011_mFÌG¡?è¾$k?³?N§8ôøD°?D!çÇ¢±?_x001F_×«æVß´?_x0002_X§:¿ª?éF_x0019_©k§¶?³"ÝgQ¨Ä?uE|(°,¶?Dó|l²?*9ú2 ?p_x0003_!)fø?0)à³%«±?¾oÁs_x0003__x0004_ù1µ?ü_x0001_Úr×2µ?×§ú	CW­?ïíp$Ý³?ä×Ô:Èý°?dM¯H¾?&lt;#úð¤½?º¹ Q_x0010_´?KpÃ­?,½ô_x001A_Ç{¯?_x001E_@}_x001C_A_x0016_§?P#ÊþC[±?Änk¢?ðà[ÍÖ²?-q{a,µ?&gt;ÿî®?_x0004_&amp;Ý/.µ?àf±¿_x0002_«?|:úpz_x000C_?_x000C_ü_x001C_Ã³?n.6Á?_x000C__x0003_Xd¨ÍÀ?LLÜ±ø°?_x0016__x0002_êèØ?r³æä÷¨­?A_x0015_¡^8¶?Ê_x001B_ùg¶?\n6&amp;§?eÑ¬G+ç³?i_x0008__x0018_s°?ï¤E_x0006_àU°?ö_x0013_hv~=©?_x0001__x0005_V_x0010_öÊÍH­?×	(X±?O§Ë_x0001_¬?Ð_x0005_ÿ¡0¾±?ðöQûÐsª?_x001E_?T÷_x0006_Ã³?òÑ*_x001C_x&lt;¶?Bz#ïÜ_x0013_£?²_x0003_l8 ¬?GMÁ_x0017__x0002_±?~Kõqíx²?ä/_x0004_[IK ?±ëÝ³? 3«l³?AóáT_x0012_Ô±?_x001A__x0014_§iÃ ?_x0018_©Wúb±?Õá;Ìñ¶?_x000C_4Ì»I©?êfSý_x0003__x000E_°?ºNí¤ôù°?ï4 _x0015__x001D_¹?ékÔÿ_x0012_Â?&amp;CÈq=²?#ËRhO³?Äd_åRF¢?HBJc&lt;»?V_x001F_±?Ý-²í_x001B_¼?¤þ?ºê§®?ÊYâÃ_x0002_¥?@{=_x001E__x0001__x0002__x0017_¥?7ìãÀãå²?_x000D__x0010_dKa®?tõÆq·Y¶?ÉQãÃ²?³eY»_x0002_´?WrÊ¢³µ?_x0018_"4_x000D_ÐY»?²ËØðM¹?BëÜ_x000D_±?|ÿî§?õÁºûÇ®­?_x001F_Ýï?!à@Ýõ³?}È·ôS³?»¿eár·?Zõ[_x0019_5Z¸? ´´D_x0012_*¯?_x0002_$ê¢h¯?DL_x0005_úî¨?ÁN«)×øµ?Æò_x0005_2U´·?_x0010_Òßõb¥?r_x0012_¬ÿ0¼?_x0010_/¡üÎ.²?_x0015_ãè+¾&lt;±?ÃÎW_x001A_ü¬?N04ÐéÝ?sÇ­P\·?·Öip£´?;Èëq"Z½?_x0013_YØúuÊ©?_x0003__x0005__ùÎ$ý¶? ¼¶Èsa?õ«¤!¼?eÌ¯=_x0008_¿?VìïNR·?¯ðþtÉ7£?@¤8Á4²?0»3o_x0012_±?=«4Ú_x001F_©?ý`¼ÈDÛ³?Fül$®«?&lt;_x0013__x0018_î«?Õ\_x0008_º,¶?Àt%×ô}?4_x001E_â:_x0012_´?8²s·þ¸?øò¸Å¶?Ø«½_x000D_u¤?a%A_x0001_X½¤?ZÖ»täD§?Û·_x000B_Ò¬t·?þGQÉÕ£?&lt;Ú^ìL_x0015_¤? ¯LCèÏo?ÔÒ!S2+¿?ü_x0002_æ¸?¼rWa_x0005_±?@Ýótà_x0004_¬?_x0017_)Æ'¶?ß9TÿE¶?X)üq9Øª?ÊHï¡_x0001__x0003__x0003_´?Ú¨ÐËÿÍ¾?*_£è_x001B_ ³?'_x0005_Pí_X·?ßß}$ç²?]_x0001_¿¸`±?ËÇIà£¦»?|h?ÃÓ"¦?jø:Í»?Ü±²¨æ«?CêX'½?^4_x001D_©?_x0003__x0008_3°2e¹?tÉhlO¸?_x0004_5 2_x0015_õº?_x0001_ñ«© z¿_x0002_èà	¾¥°?BÒ5Bf8¬?_x0015_°_x0003_'3²?ùÑÁ7²?j¯°E¾£?_x0001_ÓÑ7Éî¿?;º³_x000B_À?(¬â_x0008_Ãª?_x001D__x0001__x0008_Û±?QNR?_x0017_¦?­V§c»»?ñ×_x000E_%Ò¸?Dì_x0010__x0016_²?vmàn_x001F_Ã?jÃëÿ+¶?G_x000F_ñæcUª?_x0001__x0003_í{l_x0011_öÀ?&gt;¹Ù_x001C_Ú·?Q_x000E_ÞS1¯?²ýÜ»ò_x0018_´?_@¾_x001E_@TÀ?_x0012__x0018_=µ?øÛz *²?)Aqäh.·? ?Tiâ?_x001F_°jìÀ²?_x0014_§ÈâÕ.¹?é	¿¼vZ¨?a¥d_x0013_­?=§_x001D_\Aò½?°+x´~:¾?=ã(Of1¬?¿.ÖË_x000C_«?Z+¿}Á~¬?n&lt;_x0004_;¾±¶?só=¹3_x0014_º?_x0008_}_x001B_û¶_x0017_À?_x001A_Z_x000B_D1µ?Ï[_x001E_U0ó¬?Hmñ½"Í¨?T6;U&gt;·?ò¢_x001D_ç£)­?}_x0013_e_x0002_¨Ó³?i_x000C_¯^Ñ­?NÙËÝx»?²@_x0011_&gt;;?Üð£Ð°?_x001D_Ìq:_x0002__x0003_8µ?	éxºÖì­?_x0014_ï9úÂ?geéç¡?°çoBaÈÁ?pÆ%;é½?P?ÔPº?îÕ_x0003__x0013_ §?ÀóÐ3ëµ?ZÜ_x000B_c$º?ÙÊÍ"Í¸?Vú_x0001_X¡­?¦¡(öt_x000F_¹?¯HU_x001A_¯?Æ(»zj¨?_x0007_\ù§?£á±-³?5d&lt;_x000E_ÏT°?_x0005_Ì_x001A_§ñÏ¹?_x0013_ì]_x001B_ï²?8ÁÁ_x001C_û±?ÚÁXñé(®?FÐ_x001F_¶³?²?ì²cò?n\£*&lt;_x0016_³?@äl±ìÎ¯?\]±f®¼?æåÿ_x001D_Ïª?=%sÆÕF£?µX­^Ï±?_x0014_7Cý­õ²?9½Aµ?_x0001__x0002_&lt;±^Ä?ýÒ_x000D_S·?©Ì5x J¹?4á¸_x0010_P¸?i}Çõü·?cè'ó¼kÀ?'x·ìø_x0010_°?Hdð÷±?gãJé·¢?¢7"&lt;6Ö®?Î)ò(O?Q%AX°?n5¯Å¯¼?$!÷_x000F_ªò?Yºe_!µ?ëL«×WS³?3Âb²?Ëa­p1­?æ?_x001E_"Wª?$8\ }_x001F_¶?Xñ£-Á?a!ëKñ_x0008_²?)m x4Ò¤?ÅjR_½´?_x0008_f,Ç_x0008_ ½? ¿ç­£?_x0003_ÎbaÀÆ³?t_x0016_¦Z±?£_x0007_½F×º?Ñw:øç/§?í¹ÿV¸?¯_x0003_¸H_x0004__x000B_G_x0010_°?_x0001_â_x0012_îD©?¸l¯^À?ìDÕ](^±?£_x0002_ÀåP¹?áN\¤?~§æ?¹?_x0018_TeÁ:½?Æ_x0006__x0003__x0015_µ?©	÷]aÜ±?°õ/·?4Lû_x001C_??Ô}49³1?_x0019_e_x0016_è¤¸?_x0008_To4_x0018_ö?ù6AÛ_x0007__x000D_¸?+0c¤6=¢?]ò"¤?I3ÁÝÀ°?_x0001__x0010__x000D_e?ÿ°?&amp;¸ÕÎ¡;°?Ç=(|o¬?ÂPY·?df_x000D_S,Â?hÛ_x001B__x0005_¯?-4:ÚX_x0011_³?úv®R¥?}® %±?È;_x0018_Á	²?'XKdä¨¶?²éc²w¢?-_x0006_uz°?_x0004__x0006_öËÌê{²?ì_x0002_û «?6_x001F_xäá¯?_x0018_í_x0019__x0018__x001B_q»?_x001C_/x_x0003_Â?Ø}çd'¨?&lt;[m¯_x0002_Ù¢?_x0002_X º?_x0003_¢­_x0002_üc´? ¢?@Éë?õÚ_x0014_½_x001B__¶?®Ø_x000E_ö_x0015_¯½?ðeé^À¯?þâÒ}³¸³?^2Â{`F¶?²Î_x0001_Ö³¶?hôRPµê?ÃÐÁWz°?"áº»Ç»?Ùj¡[áÂ¯?Æâj­´?_x0013_Èy_x0012_O·?Ø²ÁP÷Á°?Â]NJ_x000D_°?ûñ½ýÒÁ§?ì_x0005__x0002_%g¤?çë«òÌ±?=ù}5ß¯?_x0004_0W_x0012_r]º?·æ_x0004_ç«?HTÁûy¹?bû_x0002__x0004_å£?§i'ÑQ¸?W_x001C_.-á`°?ö+"é¦?qÁ:êe·?m¯{Ò©?_x0006_  õç¢?_x000D_U!_x001F_Bï°?¸BÍ_x0011_I°?_x000D_¯}Ãv´?&amp;¾ªJí¸?I©ß¶?é_x0001_'Ç7°?öÄvÁ4?Ï2+Îá5½?#Dxa¬?&amp;Èµf÷º?_x001C_÷×ÉÂ§¨?»®Á©_x001F_²?Ê3EE_x0019_4¨?Y:Ò'±?&gt;Þ+DI_x001A_¹?X}Ä+_x0011_¨©?ÏÍá_x0003_±?ë9_x0005_íìÂµ?ãÇ	aÓÅ®?Ko_x000E_d®?7_x001F_Láf[­?0_.h6_x0004_µ?0ôap_x0016_ÚÀ?ÿ`Dgö°?~_x0017_ÎB¦ì¹?_x0001__x0002_?²Ñ 8ö·?{kcù_x0001_·?&gt;vêÀ¯?@¢7(|b?êxÍè_x0016_¨?Þõ_x001D_"L_x0003_¶?%}~C²?b_x001C_+_x001C_®§?5×õKs¯?\_x0005_¹««_Á?ÊÈC_x001E_£?û¡ ìL@°?,°_x0013_r2À?f	ÖU_x0011_·?v®"ªÆ¦?´ÀK©Æª?~NÆä±µ?.a×&lt;u©?Î_x0004__x0005_zæE³?K&gt;y­_x0010_»?¬&gt;_x001C_¾ÔÈ®?_x0004_[Lq?+¡Þû°?Qÿò¥ù°?Þò¡_x000C_Y¤?§ú6¹µ?Ó°±è_x001A_²?j_x0019_ÌÙ»²?	@°_x0015_²?L­¥æ.¤?NpbI/_x0007_?`Sø_x0006__x0008_uK¿?ãNþHí+®?ÿÂoK_x0007_¹?ÞÎ ,¿?²_x0001__x001C_yÄ¸?ÐWðUº?Ó¢+_x000D_ã©?/{_x000F_?ì4¨?nF_x001A_ãÓJÁ?[_x000D_/òä1©?_x0007_Äy?ØP£?ò_x001C_!"_x0012_½?YN_x0001_G§"°?j_x0012_u_x0012_³?£_x0017_FM,»?dðMbpz¶?VUõìn?_x0002_®öë«?_x0011_Z´±?ø\ó.qÝ ?_x0005_:_x0006_SÐ³?ÌÁ(7[³?:_N_x0013_ú&lt;²?D_x0015_Xhc­?Z_x0008_fÉdÛ¡?ÃqÉv©­?~Pºh_x001A_É«?Ï²u_x000E_·?×Øù_x0003__¯?_x0015_v_x0018_Úe¬?t¬¹Z_x0018_ª?r¥._x0004_ÃB¶?_x0001__x0002_Ù_x0006_&lt;_x0006_²?_x0015_fÓ$_x0008_|±?|ÜÆö_x001B_E²?¸uU#Rô§?¦¶ð©.©µ?4ù_x001F_îjQ³?N¨?äîH´òz½?áî_x0014_õª¶?Vëþ½Ö°?éá__x001B_U¯?/_x0013_IN_x0006__x0006_¥?%f_x0017_¯?@£Hf¤?_x000E_¹Ý_x0008_ºã®?ä_x0008_,û´?ZiL }R¶?SÐÊL¸g?T_x0001_·ö°?-°ªÊ§?xË«ÀÓ0¯?hKæ¼´?üTd`X¸?c6_x0006_eÙ»?p;ß!¥?éSÔ3þY©?KÀz¢3_x0003_Ä?ô¬ÅÂ7³?6¦4zåÏ¤?$g»_x001A_¬?Ïµì*ü±?öfæ_x0003__x0005_§?lR£tñ¯?¼Ø_x000E_Kk§?S;ÿõ!`±?Or:Öµ?wÌÈ¤£?_x000B_£z_x0004_?|Ñï?¿Çµ?¼Ï(*Cê¯?¦	_x0004_ _x0008_¦?Æg	"Î?QÇ¬ÐN_x0018_±?Rd_x0014_I½?8B\ë¬¯?g«¾¾±?Ôô_x001E_¹_x0008_¤?_x001C_#»'êâ­?ð²Ä¶³?lÿ3_x001F_Y,°?Ú_x000D_Õ|B¿?_x0016__x000C_¶Ï¬´?±Bºw«?âo´oÑÀ?£Ô_x0017_xb%ª?©+))Nì¡?ìè6_x0004_¯_x0013_°?îb	~._x000F_½?­¡!%¶³?_x0018_r_x000F_vû~?Íì8Ô_x000E_²?x_x0001_÷_x0002__x0005_]ª?Ã¥Ç@ª®?_x0002__x0004_§_x001C_¡÷_x000E__x0011_¹?é.Úgê·?Þ_x001F__x0002_EÀ?ùÎ¯ù?ÑÌ*Gå~®?_x000E__x001B__x0013_R´? ­£NIß°?I_x0004_1¼Ä"º?a¹Ê,_x0004_²?I½õ/8T±?,¯Ún·©?5XcH®?}Õn&amp;Y8 ?»4_x0014_+hì°?~,_x0013_1&lt;G¯?EHÃ_x0015_?è®¥-£?îpþN*³¶?¼&gt;ÌhMo·?_x0001_:«*¯?DÕ_x0008_Ýâ¬?^TR1_x001B_²?ö_x000F_§ÅÊ]?îï;¸s[¬?6bB¨Þ§?iy_§°?Ð÷ðÖ0ª?m$i°e¶?H³²3æ¶?&lt;Y Ò¼_x0003_»?Î;¯º=Ñ±?'Ì¬_x0008__x0002__x0004_P²§?i´G_x000E_/­?õ*_x001E_¾±¹?Â÷f_x0002_½~§?h#/~Qø°?±ñ×_x000C_ÿµ?kúÉ¡½¨?ïG+_x000F_·?°_x0011_P_x0006_Ö´w¿¶ÛUù4ª?v0}î°_x0008_¡?àzj_¦?Ëe£(B§?µ=+¯½á²?_x0001_wî_x0011_h¸?Îá5Ö'²?_x000C_è²¿S_x0003_?_x0002_ºÁUa h¿Ö8_x0012_í¨?¾ÖÀà&amp;q¥?Ì* Qt´?&gt;_x001C_nt¦?¼¤ÂÀ?®¬Èe'¸·?½ëÏH"[·?nqø4³? ~d1_x0016_¬?_x000C_ü1D©¼?÷!^^w¶?å_x001D__x0002_cnã·?[vKA»?£(Ã!¶®?_x0001__x0004_¨Ï¾ºÙLª?´&lt;©bô²?°E_x0011_îA¸?¶_x001F_m»Î?àx0_x0004_°µ?çi¬_?_x0004__x0003__x0017_.¨_x0007_¯?&lt;Ò¶Óv¶? _x0003_ô_x0014_&amp;³¼?ãßèú´?r_x001B_Ö}\HÃ?xE8®J^»?_x0010_ÌÄÊT§?Úvo_x001D_nµ?Fña2°?Ð_x0001_*O'È¯?*Ì7%È`«?´³Áp	/¸?_x0013_î³éõ_x0003_²?_x0001_£Í?_x0002_¦8?ãîÊ9¬?_x0016_$R¥*¸?ß0çôé_x001A_µ?_x0004_{s¥£¢¨?BÅ%-GÑ?¢©a,#_x000E_µ?Z}ócÈU©?_x0008_Ç®Ú&gt;¶?_x000B_ttR­?ú_x000B__x001E_·~Õ°?&gt;zÆô¤Rº?f_¦¶_x0005__x0007_#x¸?_x0005_17_x000D_Çtª?e÷SmÅ±?Ð(õ2íÂ?v|Ër8Ö¦?_x0001_&gt;_x0002_Ó¸½?L_x0015_$Qw¾?nãú_x0018_o³?K´þüÄ°?&amp;_x0011_ _x0013_Ò_x000C_¶?î$_x001D_èñ¹·?8_x0015_ùèµ®?ï£ñJ_x0004_¬?1f.´_x0013_&lt;°?_x0018_ºÀûø6°?_x001E_pñN?(¾?*ß_x0011__x000D_&gt;ÛÀ?l®`+×â»?^­×£±´?X_x0003_tF_x0006_´?Lg1_x0002_º?séz=¿k¥?^IÀ_x000F__x000C__x0019_­?_x0004_½úÔº¤?ýx_x001C_.;_x0002_¸?_x0018_ _x0007_´Ä´?®O_x000C_}³?ný_x0007_6±ñ¸?à_x001B_U_x0017_À?¼pP«?ÛTyºÏfÀ?Óån_x0007_ÞS·?_x0001__x0002_J¡@eUV´?Uö_x0012_ì¢?`î\´?ÄÎ_x0014_»¬?²;&gt;0Â?4JO±@_x000D_®?ß#JÚ?­?_x000F_®¨_x0017_ÁÓ´?_x0001_fÏô³f¯?ú)'o´¾?oTØ_x0004_{¿?_x0016__x001D_ñ_x0018__x0016_±?ååþ§?@Â¡@ó#¥?@²_íPkÁ?³=á::²?:ãø~»Ø¦?_±Õ_x000B_éì¨?5ç1¿¡±?G°º_x0016_NN´?âûQÃ_x0019_±??¨û_x0018_¹±?ð²_x0013_¼_x001D_Ó?â Þ_x0012_«°?&gt;_x0018__x0002_T¯?T_x0005_(Þ_x0012_B£?z"¤-ðª?t'çz?ùëä)ë±?¬_x0010__x0005_ï_x0015_Î²?"¯9x_x0013__x0014_ª?_x0007_ióY_x0005__x0007_WÒ°?Ó_x0006_ÈÉ¤?©N¿Jtö¸?_x0012_Ð_x0003_Éê²³?A_x0002_8¦u¸?¿±_x0003_¤?_x0005_B/_x001E_6÷ ?xöX_x0001_=¸? oQCºã­?ìRÔ®?vhÅåâP·?Z*¤_x0006_}±?Êò&gt;L}À?÷¼áÎ¶?)¾)	T¢µ?üî¾_x0003_¶×º?Ò_x0004_±4?_x000E_dl,C_x0015_¨?ïÚöûO ?6÷%_x0003_ô·?ú4_x000F_$Êv§?h8©_x0002_R¾?_x0012_ÖtZ,¥?þ{kÞ½?C±¿?¸?°¼Ëëy§´?ôõyPÏh²?®§"÷§? º[ì_x0007__x0007_°?}HsaÀ¹³? 	ª/B¶?§øè3­¡?_x0004__x0005_~Ëiå§¡¸?z×Ò!­»?vÔ§u;_§?fù_x0014_ú	¥?úø4¡¹üµ?íÕnÝÞ_x0010_²?fßªÍ¿?R&lt;"B\­?Ö_x001B_wËÿ®³?gÕ_x0003_çe©?Hm\I-_x000F_³?nìø_x001B_Kª?@9[±K"¼?lU1_x0005_4²?_x001B_"nu_x000E_³?'jÞ_x0017_ðÒ¢?_x001A_ãþ_x0015_¹®?oã(RúB°?2­_x0013_=Ô¼?ÙÞ _x0002_k?¦BÕãØÄ¨?k7ñ~î¸?Wì#_x0001_ôb¸?MMµá*±?xÞÍ£þ¡?pdç°$$?_x0008_)_x000C_°_x001F_?òM¦Ð_x0018_¥?DíO_x000F_&gt;¶?r¨ê5;2²?Àæ­?ì¥½È_x0002__x0004_ÂS¦?_x001A_É_x0003__x001D_i¹?Ü ¢:	·?f#Dó·?b¼·9!°?xÜC~«?L§phM¯?ÀëÑ7¹º?u_x000E_9É_x001C_µ?ÏÕ³_x001A_²?_x001A__x0001_«ó_x0016_ùº?&amp;_x0012_àØ¤?b´¬ò3?°¼¥qlR³?V_x000E_h_x001C_õ¸?®äeWÞïµ?ð7u?¨3ø_x001C_S ?¬Ô&gt;©Ã«¼?KcM´Ý¼?Î!ñP¢?}UrÍ²?ç2_x0016_g_x0019_Ä´?àMÂ_x001E__~?_x001F_öÜö	´?ê1Ñg!º?ÀûL%pp?,»¹_x0019_r_x001E_?Ë_x0012_uÜ ?ÚF_x0006_?_x0018_²? 4Xå3´?Tä9_x0007_Xfµ?_x0001__x0005_Gv&lt;Ù¹?t©_x000D_Õ¹r?Ôn¶_x0013_m_x0002_µ?_x0001_f¥$rÚ²?VD`(_x000E_5·?î0ó_x001F_â¼?Vf_t_x0013_¹?WIrJÄ¶?ö_x0003_U&lt;ÞÀ?öí£Mû°?Ómì}§µ?DþJJ3uÃ?zS_x000D_ªÍd´?Â2B«/F©?ByÖ±{:¼?]oK_x0015_ù_x0018_»?~2_x0008_ÂØ?_x0004_·å;Ö.·?aA¨Ma¼·?öxö_x001B_^è´?/[àó´?._x0006_+cÈP®?ä_x0002_½cý÷¦?(6#JR³?Aµ_x0013_øþ?¼?¤öCÞ!q?âIBr.¢?_x0004_áS÷ÏJ?D×¡Ê½¦«?µò_x001D_ü+µ?z9s_x0019_»¥?@Éa_x0001__x0002__x0008_¬?Bù¿IË±?XÜ©_x0013_L²?0£eúÌû¹?l_x0019_óXÀ?_x001E_À©N.±?*iV"06?×t_«_x0005__x0017_¯?bûÑ×&amp;¯?Ü_x0003__x0007_á¸?É_x0012_F§, ?xî_x0008_+_â?í)Qp_x000D_´?T_x001A_øG,g¥?yü'çUëµ?å_x001F_æ-µì´?_x0001_©¡AÜe? õP@_x000B_¬?-A+¨B¨²?bÙHx_x0002_O¶?_x0002_vÐÄ§?_x001E_È_x0014_ö`½¼?èÆ_x000F_Nín¤?÷"©D"®?@O_x0019_gRb¿øÒ}_x0008_G?ÏÑ¹&lt;À?Ö¹Ñ¢Ð³?t¨_x000C_º?Íî=sí±?âÆÐë¶?K,_x000C_Ñ.õ³?_x0006__x0008_Ã_x0007_½ù¡¯?jíÔÊ_x0014__x001E_¦??fÃ&gt;·?¼~¶Ï¶?_x000E_JS_x001B_1_x0006_³?M¶ßoï«?"_x001A_¯|È±?@³è*Ï_x0003_ª?Ðâ_x001F__ª«?ox_x0005_ð«²?}ãMÇ7°?@$Ë¾ò_x0001_^?_x001A_üýñë_x000B_¯?§ûtb,Æ¯?@e_x0019_RLX¿õ|ý_x0008_Þ°?ä_x000C_K_x001D_e¥?_x0008_§3_x0015_v7º?:S_x0016_y_x000F_¼?·Øtô_x001C_ì ?±×+Áµ?b_x0012__RVÂ¶?è]U­¶??¤±&amp;íå¬?ÚËcz0e²?[dn8Hÿ³?ÀÛ Oîµ?ÖJÀæ_x0018__x0004_À?ä÷Cëò¿_x0005_`«_x0002_Ö®?_x0006_ÔÄ ·?DJ_x0002__x0005_¬. ?*_x0011_ôÆ«hµ?êDYë_x000C_ý»?×&amp;ã½4±?_x0010_T_x001F_é_x0006_°?å_x0004_÷_x001A_K°?ÀþX@_x0007_åw?7U;Ö©¹?_x000C_¨&gt;ONÀ?0·	J©×¶?Vq`OZ»?_x0013_}ÿw¹?_x001C_8Å_x0011_,M©?_x001A__x000E_ÓòE³²?¬_x000E_ÐaÜPª?_x0008__x0001_lk¶a¿_x0002_Ú_x001C_QH¥?¨_x001F_nì¤Ôª?Î?,Cº?x~Tb}©?èì|M÷¦¿?¶Þ£Ë?½_x0002_³_x0003_·?¥ÅeõtN¯?x÷ëI_x0015_Ò¶?}åÞ³_x001D_¯?ªûH_x0019_}Ú ?@_x0010_ý\Èv?¼MC·ä%¼?ýãHUÓ¶?&amp;+áÐ!±?GÀ®³áo´?_x0001__x0002_ì&lt;Çá ?_x000E_8·j»_x001C_¼?@:hz1²?ï"ÙÄÓ¶?_x0005_ï4 _x000B_°?äÖ@e;¥?&lt;&amp;F°hû»?­ÀÓA|²?/rm_x0014_d²?=_x0002_½_x001A__x000B_Æ°?_x001C_i$Äûd?½Yq2x²?_x0012_ð!rÛ2®?n\;ç°?ä¸½£¿?EG_x001D__x001B__x001C_¤º?r½2Y÷«?L/÷Æ»?ÊTçù8¬?mnepô~»?&amp;¹z+þâ£?IÏã: ?Dzëº¥¡?_x0013__x0018_®F\°?_x000B_S_x001E_¯µ?ÆÈO¢ùT¶?U]cB÷­?mè·+*?`âÿ:P_x001A_¤?Ç»ºÕµ·?®ÊÇF¹©?_x0001__x001D_Jz_x0001__x0002_¯¹»?=hv_x0006_a²?§¹^Ä_x001D_°?¯I¥µ?BÈ)O/_x0001_¸?ôÛâÎïf°?_x001B_Jn:±?%	Rå»?ÿSòÌVP³?\L_x000C_¥û ¯?ôt§¸²±?Ø_x0003_¦ËW_x0011_¤?f_x0014_7Ê_x0011_º¼?&lt;Á»PL_x0004_±?tæ\®º?½8ÿ÷Ht¾?_x0001_A_x0010_I[²1?¼XûS²?îÙ_x000C_Ö±½³?_x0012__x001B_í'\µ?%YÇTô³?^ðH]]¬?à!ÈÒÂ¶?[Ô^_x0012_üa·?°?:@¨ùz?®9ØX£?¾Ê×è	)±?W_x001C_[¢¿x°? ×@¼?^ÀB_x0002_V_x001A_²?Q`Ha_x0001_¯?hà7É®?_x0001__x0004__x0002_H#§M)·?®(KñÍ^¥?ùÒpré¸?81'+;«ª?¦èjÜ¹?o_x0001_Ý 8²?{f_x001D_:]¯?k¸HO_x0011_¬?r£×_x0001_À?¤é+]K¥¹?txJïHe¶?Ô_x0010_5àC"±?Q¥õµ_x000B_}ª?¼&amp;_x0003_¥¯?4¬_x0010_ºl·?©Õ,û¤»?!äEK¶Ý²?_x000D_7],´?34Ï:B¯?C_x0019_ þq£º?A°¢2!®?zÉgÑ¦k¹?2t_ô°µ?hL§Í¡¹?1ïü8­?ÆÈ_x001B_²Îº?ô&gt;_x0015_n½?Ä_x0007__x0012_púa¾?0æÖ_x0014_Ð¿?_x0017__x0010_çÝÄÛ³?ÌÙDýh©?_x000F_ûò½_x0006__x0007_´³²?/Êr_x0014_O¼°?ñÛé_x0003_S_x0001_³?Xáù_x0013__x0004_½?è#ª_=Ö©?©¿F_x0012_Û\²?§_x0008_ÃyXÂ¿?p¢UÜrò¡?üJÍmf#?ô6x+ÓP³?tÉbÔ½¿?è_x0015_N_x0002_(éª?Ò_x000D_Þä_x0015_K£?ÂºÖu¢§?&gt;Çyù¬³?ëÑ¤@¦_x000D_µ?A_x0005__x0010_V_x001A_¯¯?à_x0015_ÞH¨º?»ÚzJâº?UG_x000C_Í9L¨?OSÓ»i´?l¹k,â¹?¥5Öµ?|®°`¨?1Û_x0003_ËÃ\£?^_x0019_*dÖ?Òãf_x0014_?Ò;e¨è²?w´¾¯?a_x001A_À_x001A_÷G°?æ}3n(-¼?p Äus»?_x0003__x0005__x001E_7èX9Ç¶?ÐÑ;¼7q?_x0008__x000F_ª_x0006__x001C_ª?Ò°6rÕxª?V,íÜü_x0014_¿?Ô°_x000B_`µ?ÄTË¸·¸?aÜÞòú´?ÛE2&amp;¥¸£?ë¢E_x000E_$_x0004_Á?_x0014_Lû­ë¶?î_x001F_	'Í¥?!jÛ%Å¦?\½«	«·?É,Ù©I´ ?OFyPx±?²ÈdÜ¨?_x0003_±u/O¨?T40_x0015_d¡?äoðKâ¡?ÊúNku_x0001_¸?û"_x0019_-Æp¹?úCMzÚ_x001C_§?#Ïéºµ?Î_x0006_àÃA?½?ºÙÀ_x0002_#³?(%uP_x000F_¯?Ûûjàà²?§GÀ/R¡?¸2ÇÊR_x000C_¶?,XºtiW¬?_x001C_¶yQ_x0002__x0004_§+²?_x0012_AU¤´?jÉB_x0010_-?Òó¨õ´Üµ?ÆÌªî¨Ð°?iNìÝ$¶?X­nÎ¼?üÌM_x001A_²Ô°?ü«27üÄ¶?ídKkÚµ?Ð6Y³´¼?îÛ[°ÎT»?=7GlÏ¼??(yÒ¹Ý±?º_îj_x001B_¤¤?(ÌÚý_x0019_£?H_x001F_ËÚª?Òkn(×`®?,³â¨O_x0003_¬?8ãâU¦í¾?,0"_x0006_®?_x0001_E_x0002_!Y¶?y$û9_x001E_·?ÂÈUIx©?I1aä* µ?Ü!"×ðã³?#°£l*_x001F_²?_x0001_Ì-î)³?a$Ä_x001A__x001D_µ?¯OéãR5¡?_x0006_fvò¨?àl}äzÂ¨?_x0006__x0008_è×9õ7úÀ?)XÐ_x0006_¨?8]PÎ^¼?;ì_x001A_i®@³?Ñn	_x000C_µ?ZL¥'ý?Ø$0æe?_x0006__x0017_!B{¿Iå_x0005_Ù¨_x001E_³?ÜÆ@j&lt;I®?ëo,_x0007_o®?_x0011_É$â§¶?BÐd3c4»?IF_x0004_Òfå­?bÝE¸æ±?BÊâ«²?*3f -Z¯?p]aò´N³?_x0011_¢ñWã_x0007_¾?_x0018_î_x0001__x0006_´?3_x000D_º7µ?ñ_x0002_ýDÝ¹?X!_x000D__x0003_£?î_x0019_H²|_x0017_¤?í®ðøþ_x0007_³?_x0013_fFâÏ?Ua_x001C_«6Ì¯?æº[$äv¬?þ2_x0007_Sº?Lå_x000E_k_x0005_º?_x0008_Ô_x001C_g2d°?¹YW%_x0005__x0007_a ?sþ¢Ä×°?Ì¡pô_x0010_¶?æ0÷V_x0002_»?ø	?UM¿¬a)_x000F_É¬?M~#Êë_x0006_«?Rº¯g/«?[ÝÚÈ ®À?QÅ"8dV¢?ðUá_x0016_û_x001A_¦?îägke°?_x0012_°^z%Z?BF¢9+©?®ÊÈ÷@¨?O[·¯Fk³?_x0007_¨_x001B_s¼³?Jí*²?yª_x0016_JÏ»?P4_x0002_^`°?_x0006_Ã_x001C_¾_x0001_b?âKNæN'²?_x0004_½02_x000F_^?P@}u§¿?õÂ=ó¶?·_x0012__x0003_¤q½¹?_x000C__x001F_¯ó»°?'Î¡_x0002_®?æ´	½?/_äÊÌÉ¶?ö**n_x001E_R?&amp;¸3	?</t>
  </si>
  <si>
    <t>a765dbba79071b09ae72ae089a5ee807_x0001__x0002_¶1&amp;_x0005_´?ÚôsHÄ³?Æ_x000B_j)tg¯?_x0001_)_x001A_DX³À?_x0011_´¥#&lt;°?á	uYw~±?Êíº_x0012_»?«2_x0012_¹²?ïóÐ¦?©èÕ_x000D_¸?Í=XË/h·?H{n;Â_x001A_?M_x0012_3Bµ? Àû¬Þ¾?À-^!0~?§ñ½_x0004_úÛ±?äìIÞ_x0002_¶?4Ô¾6_x0006_Á«?_x001D_c%áÄ§?0\Çþ\®?Ú¾ã?ç|º?¦Éu°&amp;?nØÊ¼ëá¹?x¡VÔD±²?úâ_x001C_à(ô¨?ÿJ|Ì8¯?Ô_x001C_ÒOÓu³?_x000B_µ_x0014_Á_x001E_Ü¹?lµÄ¯_x0008_íµ?æ_¥¶_x000E_¥?á0Ý_x000C_¡Èº?0_x0011__x0002_Ô_x0001__x0003_uñª?_x0011_Í!Ù1»?¨ÊbÏ78½?êüZ«G»?rl¦bT«?2¨ÍA_x0006_°?f¥jrOÏ¶?BxCx _x0006_¶?_x001A__x000B_ü&lt;¡?c":cÅ&amp;º?N6éÓy´?À_x0003_"lÀH?-ìöH«?½0	çru¹?õ6â_x0002_xÂ?_x001A_q_x0016__x0019_·ü±?¦r®æt²?3ÓE_x001E_±?_x000C_ B¤åü«?@_x0001_ _x000E_D'?Î'&amp;x&gt;°?Z'Z»(¼?¼&amp;:Û_x001E_´?_x0014_g_x001D__x000B_&lt;?$¶k\_x0019_²?¸Ùjm«¬¬?Ì_x0013_e¡Ó?f=;é¯]¶?NÄ`¬µ´?(ßu)_x001C_¯?_x0014_$_x0012__x0001__x000B_(¸?_x001A_/62ûw®?_x0002__x0003_PÓxbè_x0019_?ôÔU_x0007_ó?ÆÐÆéÃ]?_x0016_ú¬_x001F_K8¡?²$_x0016_sú¯?1«_x000D__x000C_¿?_x0018_tp _x0011_?xäIô9~?_x0010_¬d§?_x0008_¦?©²¹?_x001F_è_x0013_á£¤³?¬³a2Ç_x001F_?pæjÜ¶?Kv_x0013_uÌ²?ôÇ,´?`üV%þl?¨BÆ_x0014_w­²?_x0017_ÌP?BG0*¤g?÷÷_x001F_(ä_x0003_®?MDGÎ_x0019_N¿?¼¡/8_x0001_S¸?ÐV_x0013_Ïð­?&lt;á¢p£_x001D_¶?ö5bÁ¹¬¶?Ö&amp;_x000B_5|u¯?")Öã«°?7K6r¢Â?FU&amp;E_x0010__x0018_?&gt;wkãx¶§?_x000C__x0001_(æ×ÿ½?ÀÇ"0_x0001__x0005_aº«?¸8_x0011_/ïÉ?¬I_x001F_«U¿?ªqâà_x0010_¸?ð*_x0006_ú£ì³?;@a(_x0004_¿?H§#³ó°? _cyÈ¼? ûF¶?°ihí!?f&lt;¼24¶?N_x0006_l_x0014_ò_x0012_´?ä_x001C_z_x000C_	í²?oMr¤Q¹?H8_x000B__x001C_7¿_x0004_@áxsq»?:	B#½?_x000D_üSZö¡?$^þ_x000F_êU±?|R(×ª?&lt;§õÊ¡_x0003_¼?;_x0017__x0015_íèTÂ?Ö)¾±?W?ú%þ¹?]nª_x0005_Q9°?F_x0017_v e ?­SÌâ À?IL¹_x000C_AH©?_x0006__x0014_Ú §¦?È:_x0002_ó¹?â¤HÅz¾?µÃÖõÎ¨?_x0001__x0003_]B4Ù³î²?`&gt;F°*h?lf_x0018_,àÀ?w5i"°?æßÂ¼¨»?fÎHU¡?Þâ_x000F_þ­N¶?ï:ë7|àª?t_x000F_Ü_x000C_52¹?d_x000D_Liª?-q­àÂ?$ÿº_x0002__x0004_N?XÃ|_x0015__x001E_×±?IMTPi|¤?eç?÷ïK?ò-_x0014_&lt;à©ª?±_x0005_ðvÁ¶?_x0014_ËÒ	àö?så_x000F_²¥¹?£²²7_x0006_@±?jöfÙcó«?+¼tú±£?faÄ°?_x000B_g7P?Æ´?üFyØÃ*?lÙP¯_x0005_)²? A,¼v?_x0010_²ÖLâ²?3À[_`_x0017_º?L~gô&lt;?¸_x0011_C­ ±¤?Ê4._x0001__x0003_&gt;§³?ªzÚÑ¸£µ?x%ßþW_x001C_¨?dux2_x001A_®?Î;/û_x001E_²²?­'_x001C_]x½?/¥¯ù@±?ï_x0010_P]±½?_x001A_¥å|5À?Þâ&gt;:Þ«?FCtù:´¶?_x001E_¨_x0008_Ìª?ÖÀ_x0017_^ø?.¬&amp;úª?nù_x0014__x000E_º_x001D_ ?ÎYÛÑ¦·?s{_x0014_»?C|¸ßk¦¶?ür9Z_x000D_?£îzþA}³?_x001E_ÊJ%u%»?t_x001B_­_x000C_ö$½?82LUø-?&amp;h(Ä?_x0001__x001D_!#c·?Eßg]¼?ÚE_x000F_ßº?ýÕ¿_x0004_Ä#´? kP_x0019_.³?ý*LXè¥?5_x0002_\}_x0010_ý²?_x001D_¸¿o¶?_x0001__x0002_R»¹_x0018_«?k_x0003_×â²?$LúÔ¶»?â¼ÚÚÝ©©?ì±¢I­?u°¹ä¸?_x0013_÷ÞR_x000C_¾?ÂÀ¨Æ y¹?©_HÒ¿tÑ2¬´Õ³?ø7º_x0010__x000B_b?úø{$·?l6òåÀ±?gêi©óe²?_x0012_ÒYåaÆ¬?_x0019_ò_x0003_ðÅ¹?k6$îµ?î=`î¿9?_x0017_`®´D?nÒÔÏßÁ?¿ðêm¶?í_x0004_ÅÅ=´?*_Ô_x000B_Æ»?Zç5ð)¸¨?ÈÎÆý¶?_x001E__x000F_´_x0016_°?a*we'­?_x000C_	Ý_x001F_Û³?ðÅò2Ü_x001B_À?o¤\â_x0006_¸?É®þ£z²?¨Ì_x0003__x0006_an°?1§_x000F__x0013_¹%´?_x001E_¸ll_x0008_Ý?£0_x0003_çu¡?_x0017_øYo¬Ú§?Ñ_x0004_Çj:Ì±?!®Ì_x0004_8"£?s&gt;TYQ°?%Õ4sLH§?_x0016_ûà\Ñ_x0017_´?_x000C_0¯ñ©M´?_x0003_eåû°?+S9xÕ­?Ó,×_x0015_°?Ò°_x001C_/Ô¶Á?rÔ²Ã^ñ©?W0g³?èH_x000D_HÀ?ÜW³]¥»?Ú	B-¦?S&lt;$¼E·?××_x0007_Ñ_x000C_ô¶?_x0012_Ãrú¬µ?$t%_x0005_§?ô_x0002_	sµ?ØN_x0016_ð_x0019_µ?BñwiS·?.÷°FÃµ?º¸*?_x0014__x0013_ÏCk¶? 3i_x0001_Ã°?8×KTÂ_¨?_x0003__x0004_àõÌw×µ?°_x000B_ê[Aæ«?ÂàÛ0§ç¥?ªð£$_x000D_òÂ?ü(xA_x0016_Â?_x0001_q§Â¼¯?ì=÷"Ù=»?'5.ñ³?@®	|¶&gt;º?¶écW÷®»?gß`3i¢?j&lt;q0m»?fhj wî¼?rÌ!À:¿?_x0016_ ø_x0006_Ó©?2úÕ7À?_x0002__x0018_¿a@µ?ñOz#=x¶?8,_x0007_tJ0«?_x000D_&lt;ZÆ©?9ÚM©?_x001E__x0003__x001D_Òp®?¶¶_x0001_}ó0§?Nªa£ºSª?_x0003_Geb|Í·?sðv±?~&amp;Hó×¾?Vpk* R²?\JÃèUZ¶?0_x001F_Ý_x0015_¸?´CÖç`¹?Ê_x001D_ß_x0001__x0005_P´?_x0001_§j_x0013_µ¤P¿r_x0006_SH_x000F_¥?ôA\äoc?tüÕ~á±?Q_x0004_	Ç¢? ¤öLË«?LíØ&amp;±?S&gt;JÍô°?Î.óîVê¤?©ñ-Á?rÂ_x0014_7ý©»?a&amp;rSöª?¤Ï a_x0008_±?_x0005__x0006__x0016_º).?qRYVx	¼? ý.)ë´?¶@Äç&gt;³?0zÚæcÁ?_x001E_Çýwü*¾?®»_x000F_Q_x0004_º?_x001D_J2_x0002_8Y¯?_x001C_Ö1¸?Dd:?Û?øxÒN3³?ø_x0003_UDêÇ¬?±Iä·À[¹?þ_x000B_©;_x0005_Ö­?±á29èi¹?R_x001B_$ÄH¯?¹94½?#¾3ö©Ö³?_x0001__x0002_½ïcF¦Ù½?äÿû &amp;5?ôÔ_x000D_Mè±?°Þ_x0001_Nciµ?M-O_x0004_',£?ÞÍ_x0017_X_x001F_´¹?äK³Ð·?$;ö¾T?In._x0006_mÍ±?ºÑ_x0019_MU¹?ÍNº0"u¶?ÜT._x0013_©?_x001E__x0013__x0007__x0017_t¼¶?Tº&amp;þ¤®?_x0005_+tz!ª?F¤Âã_x001A_ÓÅ?[_x000E_ýiÉÐ¬?^&lt;|J¬_x000C_®?[ß_x001E__x0016__x0010_¥³?V Y-_x0003_?PN½úÏç¸?\y¥ð·¡?On_x0004_µº?LOþÃ_x0019_µ?¦?_x0002_ýæ?XÛZ_x0008_Ù¾?5:é#·?_x0016_2nô¸Äº?GkGtN°?å{Ì_x0008_´?|ûÆ_x000D_¼±?úßè_x0001__x0002_Rµ­?±_x0002_0´u_x0011_µ?&gt;_§È¡ô®?M«IµûA°?_x001A_ç-r«/»?_x0010_ÐÎóú¸?[¾ÒÔ/+°?&gt;2|¾ãÁ?Ú"±n_x001D_'¢?ÕÜ¡¨è¡§?öóZò_x000B_)¢?TþÀ.°)»?ê -ÔÀ¸?LÖòõ§?"~õÌ¶?Ò½04áÞ®?_x0018_¯A/³çµ?îX_x0011_òn¦¨?.ÓúçÏ"²?,C½6±Bª?¬¯6_x0003_£?î\o`³¨?®Èj«_x0002_°?dÁ0&gt;ñÁ?AÈ¸¡Ûsµ?eh··0²?ÎÕLø2¢?¶"Ô·?ôÝ_x001B_8n1±?Þëàú?W½?µvLç/(±?_x000E_v_x001B_Q3¾?_x0005__x0006_ï_x0010_ýÏaÎ°?q:Þw³?Ä±ï´?ÿØ_x0018_æ_x000F_²¢?àáXNuWx?@_x0004_R­,qX?ëì_x0002_ëÅ_x0015_¹?y¿°H©?_x001B_ÌÍ¾?Én]fR¾?ÐX_x001F_uÚ©?Ò_x0018_4u|ø¡?þïãD'¡?)]w_x0003_cµ?ÈNZ,»µ?ª±°r¶?ÒøÄ_x0002_{¼?éM_x001C_ï¸?P_x0013_7Ü´?ÜtHÂY²?æ#ßü¼¹?( »Bh!³?¨~_x0003_g&amp;r¨?cæ÷$÷°?Â_x0014__x000D_Ör¯?PÔùìð¿?àØ²_x0001_ÒÃ?³r`´¥h³?Ö£Ï½M²?ÆöÑ^_x0005_½?)4ÐÔ_x000E_¨?1NÖd_x0006__x000E_× ¡?ëÃ\hU³?D_x000D_Õþ}ÿ©?¬_x0004__x0004_d^:¶?äþx_x0006__x0008_²?i;X_x0005_¹?Îw_x0010_O~Ç²?qGÃNÌ¢?_x000E_BÐâFÆ¥?ö«_x0018_õÖÁ?ØUÈGÒ_x001C_®?Rî/²_x0013_õ½?_x001C_°_x001F_aO¥?|æ.ÂûÁ?îSG$\É´?_x0008_êÙle²?¿¨?Æ£á¦?y_x0016_Z±²¿?_x0019__x001A_mÅ_x000B_·?(kv÷_x0012_?DªKAÜ«?,ó\³`½?I	ò÷¨}³?6_x0003_­àß®?Ûþwp6´?~ò_x000C_!í_x000F_«?_x0002__x000F_V}°?Ì°ãP?Ä_x0003_Xî:â±?S_x0001_Pk°?ÿ¼îË_x0007_Q­?_x0002__x0006_ò#ìÖ_x0005_m³?ôúàG2`³?2=g_x0008_²?¹gµ_x0004_À°?#Æ¿NR´?Òs¦G®5 ?ó×AH¶A³?¡¬;²?_x0018_3_x0014_«ÆµÀ?~_x0011_§µäø?Öì5tK¼?Ôæû_x001B_BÆµ?¤'AÕË¿_AÁ_x0007_&lt;³?¸üÀñ.¾?oKÖèc¦?Ð_x0013__x0012_u"±?@®Àª_x001B_{?¤A/Ê{×²?/	9[Æ·?|¼)õÿ¦?_x0001_ðñw÷­?	v_x0003_¾³?­´Ü¶[²?=º	¹é¦­?ÔAz%\/µ?F_x0002_¨Öµ~²?È_x000F_Ooô_x0013_¶?$h:(µ·½?Jå¤}|_x000B_?_x001B_þn_x001F_D°?Ù_x0001_ù§_x0001__x0003_±¬?w~ëÎ°?Êauµ:»?&lt;(èûz¾¾?L­P®/¹?"JshÁd·?vÛ²Ä	ù¬?üNN`³?E_x0013_:'I¬·?_x001B_±_x0005_æè¬?jÂÂ??Ñ¯?ñ_x000D_3=ð¿²?¶Áí_x000C_ï¯£?Ð¯_x0005__x000D__x001A_º?ë÷Uñ'´?¨0"#3»?_x001E_©Wþòò¨?À_x001D_=_x0018_©ò¢?_x001C_¦ê[5õ¯?`j,Ðùû©?m¶_x0016_(t;¶?¿âø(B£¶?o_x000F_&amp;ânÄ¯?ëï0_x000C_5&lt;·?s»¥¢¸?_x0010_U¬h¾ÿ´? &lt;VGp_x0013_a¿u6&lt;ccä¶?Ö)lâ¬?ù_x0003__x0002_Õã¿?|e»Íä²?Ç=Ì²?_x0002__x0004_z_x0013_~­_x0004_¯?aÚ_x000E_h_x0015_®?èy?0=Ð¸?ÿÌB0u&lt;Ã?k_x0007_[Q´_x000D_½?ÜF;ù:Ö³?ªe@j³?Ù%:¥_x0001_-­?,sVìÆÀ?|yàNo_x000D_¬?_x0001_ç;÷w)½?V^$2v·?kB_Àï²?KKÐÌ_ë°?aÞ°?dV°R_x0017_²?¿Ô_x0005__x0014__x000C_²?¬ä)_x0007__x0007_­?ìädßèà¸?õ¶y»û´?Þqª?ìÃ¦Â±?8È½2_x0004__x0015_º?ûôÌl·Í¼?Zñ°´¬×?ØhÉÚ_x0015_¾»?bX¾_x001B_é_x0012_¸?¶¿Ôo£?_x0003_äÏc_x0010_Y±?,Útgq¬?`,Ó'±·?_x001C_Yr_x0002__x0003_ß&gt;°?«Jùd/°?_x0002_.J=_x000B_ô1¿_x0004_vÐ9D¶?ß_x0010_±:-_x0015_¾?`,ïæÔ{r¿i1Áþ!:³?lÕ©-¿ç¯?öSYï³Æ?_x0017__À=±_x001D_±?6_x001E_Ô3y¸?®üÍ_x000C_I¸?x]fà?Ø_x0017_x_x001E_-_x0018_?ós¢]]nª?feiðZ_x0001_°?_x0015_Ã_x0017_÷ë_x0003_³?_x0016_epÂC­?áÁ0Z°¡?Ä_x0001_b#&amp;l¦?[è_x0008_©?Ãdbï¶?._x0012_¢À?M WYÑ¾¡?(T^·äÆ·?Ò§8L?ô$ZÂìú£?nÈ9·@·?V×øK¡Â¹?_x000D_¡ßð·?Èóªëî_x001F_©?ðK÷äÇd­?_x0002__x0003_Ó¬/K?l_x0017_1kkÀ?^#«D_x0014_Ú¥?e§&gt;k@_x0013_À?y_x0004__x000D_·=²?GQe¥?M°?°_x001E_9_x0002_zE¿pÕ¥£ú²?ì¶_x000D_y®´?YÂMÁet­?·bÈ_x0010_ã_x000D_º?Ëð_x0010_²æ»¬?_x0005_ÅOZ*´?n6µÒRÜ?#8ê¢?x"ä¶Ï³§?_x0007_hßµ`ô­?nøáÔ_®?òQL|AÊº?âÞÅÉzõµ?¥ÅÍü_x0008_¹?EÍ9_x0014_FØ·?_x0010_B,_x0007__·?~¸ëL_x0014_´?ÞÚ}¥¦?4rLuÆ_x000C_¡?"S¹Û»?ÄY_x0008__x0018_õ¥?uÀWøÉÅ²?Kªï6§?/C¹_x0006__x0001_ï¡?_x001E_=_x0012_¹_x0001__x0003_±K¬?[_x0011_	gæ¹?¤1âi¦1¾? õûÑ&lt;_x001A_?·ªØkÅD¿÷_x0004_ïþ6=³?_x000F_ïk÷y³?È¸¸Ç_x0013_?þ¨ÒýìWº?JèfuË??¤IC¨ïâ¤?[a_x0005_±_x001E_&gt;¼?ñLIëÕ¨?¤¶vâ'²?µSø¯r«´?¢ÆWrç?ß&amp;¦ÿ¢?nI¤Ál_x001E_²?¤zu5ç©?'_x0002_Ïè_x0007_¬?oib&amp;z_x0006_²?£úUX¼Á?ÞÉÆ_x001D_&amp;´?Ó^©¹?é_x0001_ZÍöØ¶?_x0013_³ìì6²?Ì&lt;§'R+´?Txª_x0014_Rñ?¶!ìÜm¸? k#wT?_x0004_å)nô?¿úoX*°?_x0002__x0004_Ô1_x0006__x0018_ýî?[ßÊ\µ?òÜÉ×É_x001F_²?Cë dP·?ô_x0001_à"_x001A_¥?ü!Öp{º¶?±~&gt;_x0001__x0008__x0015_°?_x001B__x0013_óLÀ?7_x0014__x0015_Ñµ?ö)bµ?,(os²Ì¬?~ØÈòbcÂ?ä¥èÀ°?^¶_x001C_y·»?~´Y¿·¸µ?_x000C_êhiM0°?è÷Íä-_x0003_¾?$iShÇ­?ô$hÆ«?ð_x000D_þS-8¹?U4H7æ¥?íyÀ1YR¸?BR_x001E__x0010_èë²?õ#9_x001C_ª?^î_x0011_Wì·?À_x0014_aÌk?ùú_x0003_ølÄ?l?M_x0010_t¸?9S_x0005_·¼®?9j÷n*Ô³?8_3!ô3³?4`{_x0003__x0004_"ò´?¦$*ÌÛ±³?[a©\)¡?iT¨?_x0003_ù¬0æ&gt;»?Pá_x000F_k ··?_x0003_Z_x0005__x0015_	?Ó¿À_x0013_R­?/Ê_x0010_,Êµ?Ù_x000D_G4÷²?ds*bò£?5ýAÀôñ®?¬&gt;íK"L§?ós_x0018_V_x0005_¢?úXº§«_x0014_©?`PQ_x0001_¶?s±ðÀJ¹?HõúÙ¤ª?û«)Óa¡?øä­.³Æ²?Ä±²ýåö ?H`N_x001A_úû¾?_x0012_uª¶CD¿?ïª_x0018_jÇÎ¢?`·$Æý~¸?_x000B_«"¿?í_x001F_!/£ö±?:õ)¶_x0002_µ?º|Æôñ»?{:RgÜ³?ZM2ÑÁo³?dí_x0004__x0004_Dx°?_x0002__x0003_D6'[Ñg¹?*_x0016_8"_x001E_´?ó0KØi°?Z_x0002_Èuü§?­	¬Ó_x0011_±?¥._x0014_T_x0008_ý¥?¨ÑMà´?æ_x001E_àKc»?¸_x0006_²ö8ïµ?e3oaÉ_x0001_³?_x000C_­PsÂ?gág¾©?°p4_x0010_ý¸¶?W×_x0005_,Ï?ÖøTÓ'_x0011_±?9*_x001F__x0015_|_x0019_³?ÿ6PñTå°?)ôÈNh­?~ài)_x000F_q©?@$_x0010_M_x001B_P?_x000D_ wÞÉ_x0013_¸?ÍG¦2_x0018_¼?ÓµõøÇ»?_x0010__x001A_y_x001B_²?ÂîÀ¾?\_x000B_"PÖ7¨?¢ÀéGPâ¢?hK{öº­?Tº¯bj_x0016_·?y_x0002_¥`¬?ëý¯_x001C_TV®?¹èÖÓ_x0003__x0007_A-³?½Ujhs¬?_x001E_Çûû¥+¸?hæpÍ¶³?_x001F__x0017_ÎÂ_x001A_	¸?æíH0DÍ¯?Ê_x000C_èP_x0005_Ã¬?&gt;^_x0002_u_x001D_³?èQL¤?°-f_x0002_ÿ'?êxwÄj«?&lt;_x001F_?î;É?¢õ©g8½?_x000E_õ6X?Â®;_x000B__x000D_½?ì"_x000B_Þ¬?$_x000B__x000B_^¤?_x0015_ÊåK³?³0éXÙ´?J@éî_x0004_?¶_x0006_!©q±?_x0003_»·Áó¦?ìiª½á¾?_x0001_E¯Ç{6¼?Jå=Ø·Lµ?_x001B_JÊÔB³±?_x001E_iAÎE¡±?O_x0017_Ì_x001A__x0012_×¶?ÅE95I6¶?ø_x0002_cïæø½?(º ¾t¿I¶,ÃÜ_x0019_©?_x0002__x0003_B_x001D_±\­?Bo_x0001_ðH²?Z_x001C_Es,Dµ?ù4îÊO¶?\KNqÇ®?æ5¿ðÅ³?9°Ì_x0010_S³?í77?Î ?@ Ãî¼ó²?à+¤µYë¯?¤½ãâê¥?¸éÛriL¿¿ùmj ²? ¦G]4µ?&amp; _x0011_×Ç¦?ñ6Îþ³?e_x0005_«Ûa=¹?=Íw#úª? _Æ_x0003__x000D_w?òu¼«ø¹?gUnvµ?Ê±_x000F_°,-§?®h_x0016_­f{?«8_x0013_9?Xæß9ü_x000E_«?7§'X³?æòìºjY¸?.(6á	·?5¸iÃ34¢?_x001C_)_x0018_&lt;+Í¶?½AÎt½?¸Òäà_x0004__x0005_me¡?ÄNXh¹_x0010_?X&amp;_x0004__x000F__x0015_é±?Y&amp;_x0011_&amp;¾?È_x0014_1_x0001_¼£?Mç_x000D_g¶S¸?r7açwl¦?â_x0003_©B«?&gt;ÎÇ´³?8kïªÛ?úÚ_x0003_/zw°?­§_x0014_¿ò]°?ÖOÅí÷¶?¾ldù&gt; ¬?_x0018_c~½øþ®?ØÕ_x0002_ÓÜ­´?û=6S¢?Ie§·²?a _x0011_ìC¼?	 }Ðþ¶µ?X8vÆ_x0018_?s¬ó²é¤?¡2_x0006_öÓ2°?9_x001D_¦¶?v+_x0019_ÛK_x001F_¶?d?&gt;mä\?#ÝÄÝH´?+yµ=¨¸?^¬íÂâÂ°?î_x001C_DO_x0015_ü·?|¤_x0003_~º?+_x0016_Â¢¹?_x0002__x0003_ÎÆ_x000E_«R¬?ð_x0017_*G¨ë«?_x001B_èS°?®Ù@m¿?£=_x000D__x001C_û­?4_x0018__x000C_ýlÃ?ÿ|]å8è³?f»x_x0008_F¨¾?á«a_x0007_¯ê¿?ÿÊÒ$_x000B_«?÷N []\·?µÛ ß_x0014_µ?_x0014_ÝÄæQ²?_x0010_D­±?æE_x000C_&gt;õ¤?T ¡_x000E_i¾¶?:Ã+R½:¸?T}³°±?_x0001_Ý_x½ ?ÔBTGÀ?ùHÒ´ªµ?_x001E__x001D_MM_x001E_á¨?_x0017_À_x000F_Ö¯?þZkË5ò²?rº!_x000B_îä½?O¢PÂ_x0006_5¹?*ï%Dsµ?L¸³Ì£å£?Éû/ë¨5µ?ÕÌú×¢?µï8ã?½ôêQ_x0001__x0007_àw±?èïú_x000F_å£?»HÀ@´À?kë©)_x000C_u²?_x0013_Ç_x0015_H¹?láU×ì?¡Ãä&gt;Jº?Í_x0003_±[¿¹?0ú_x0014_µ_x0018_·?{dã_x000E_d&lt;Á?'ÑV_x0017_ÑÆ¤?âTüµò·¹?FL_x001D_¿?-i_x0004_t_x001C_]³?È=ë_x001F_ï¥?Vü5¹?p$`_x0006__x0016_i¬?Ö z_x000D_Á?¡HIL@µ?6éNFJe®?áþ_x001F_)Ô¢?¼¢_x0019_:&gt;°?#Î ¼¢_x0016_¢?ÇÌ_x0007_AÅSÁ? SË×û^³?p§*¹PÌ?ü*_x0001_Ý;¶?_x0002_yÎ¶_x0005_x¸?Pü¸Oó¼?äqqgf¼?ÆÏ²gÒ)°?·ø_x000E_8ÿ»?_x0003__x0004_$óîÞ_x0008_Z?»¬6t#_x0007_·?þ@{_x0015_/®µ?ÇÆÔ2ù¤?Ö¨¯ç_x000E__x0005_·? #»#¹?Oä_x001D_Gõð®?´_x000B_@ëôÇ?øgg~_x0016_-¯?y=&amp;_x0018_¯tµ?pþû¥)¼?ýãÚ¾³3À?1òËIW©?èyM)»?Éà¯?áXPË§?_x0010_Âf_x001F__x000E_â?ÀßÒ]Âþn?8K~_x0011_ÌC£?ÐIû_x0004_)©?çòÛ±?8_x001F_y²O¹?ô¿ão{x?_x0016_áXöÉ³? nÝ÷S¶£?_x0001_%*Ê7a·?ù¦_x001C_T²?Ê®ù_x001B__x001F_º?`òý½?ø_x0014_µ_x0003_÷n·?ä®j§Áæª?L_x0002_6_x0007_	Ô_x0012_Á?+_x0019_èpïQ³?_x0002_ªw´?]_x0011__x0008_û­?É»xÿÚ¹?ôì_x0005__x0003_Ñ^?]È¨å®_x0013_¬?xvË9_x001C_­?hw^ôÊ1´?_\$c_x0006_´?ïqº¿_x0012_²?6Ô¶ sW±?fý_x0013_ìä?²?V_x0008_+y!¯·?_x0017_³Þm?°#20~'»?c½©m_x001E_+±?@bx_x0006_¥Á¹?,/d¿ì9®?[9?ò&lt;ðçt¿?­Ûx7_x001F_&lt;²?_x0003_ÅËÔ½¢?þÑjú_x0018_Ø?jÒkB_x0017_°?¾²L£~.?_x0001_9¦+_x0004_ð³?Hs	?ä¯\~_x0017_í¯?À_x0005_K»B·?3×¹_x0008_¨_x0007_±?m&gt;ðF×§?_x0001__x0004_ÀGç_x0018_T¥?Ö_x0019_,ÀE³?{R_x0012_Z.´?_x0018_èÞB^ö¿?Æ_x0011_ÿñuó¥?£Ãõ´Ú²?_x001F__x0019__x0008_{_x001F_¸?2°_x0017_NP¶?=¼C=´©?ýÍ`_x0002__x000E_´?ö_x0001_5©ô¼?_x0003_Ö	_x0017_ùõ¹?Vt¤ç¤aÁ?óâf¦z¹?ª%_x000F__x0004_|°?¦µ_x0019_ø²?§¦¢¹µ?X_x0019_Ù±?±uD-¨_¡?Yñyh_x0003_®?Lò±Úé³?ä®ö_x0015_ËN?_x0001_y²Ñ·°º?"«iá"_x0001_¼?íðÜmõó¡?®oÓH¼s¦?_x001B_n(N °?}çyÇÜ´?_x0001_xË_x000F_±?¾_x000D_&amp;,?Fª?8Y	|,±?~ó_x000D_Z_x0001__x0002_9ß¤?õ9ïñ/_x000C_³?Ô('ôD¤¼?îr_x0007_íT¬?ìuïÒV&lt;?*{mu¢¯¹?]s÷É»?©Üy{y¿°?_x001B_._x0012_µ?öÀ®ÐQ¬?¥Ë(_x000E_«?dÕMµ«º?à)6ëyùs¿_x0008_o}ÚoZ¿?À|~8O¯?ZO½¥_x0017_¬¾?Ì.e#·¬?¿_x000F_»iáH£?É¸_x000B_V¸?_x0001_	rB_x000D_W?ÊZåÝë¬?_x0012_±Öµk2³?#¦-nº?ÎhÀDÖ¡?_x0010_¸,m±£?,þØËkÝ¸?©ra¼´?UI_x0008__x0010_?¶?*j]¡_x0015_µ¤?_x0014_Ç®¯ÖÛ¥?¯ðbò{ ? _x0016_Åh[¦¼?_x0001__x0003__x0015__x0017__x0002__x0001_À?_x0012_m¾/_x0015_±?â_x0018_Û­Ñ³?öâÔ~éµ²?©M«X§_x0007_µ?\ã½ïO³?u_x000C_pz§?o¦ËDÂW¨?G$ó_x001E_ñ ?_x001C_©*úÏ?Ã0_x0017__x000F_«?Ü6l@?ÜÈWù]§?éj)Ð_x0004_´?blæp½B¯?ð+%§f¸?dLÍHÀz?Y_x0014_9Dáµ?ù"[£¿±?ú2ò#x·?_x000C_NçH­­?/Ø«oB(º?J_x000E_Ç+b§?EÅ1Î·?7~ö_x0002_©_x001B_¾?^ïÀ¬~ »?4Ü=ó5s¶?_x0005_é_x0006_@ÜK¸?tp	x½?%¶}£_·?_x0006_Ô»7þ_x0013_?\V_x0015_ù_x0004__x0005_óÏ«?ÜÌ_x0018_DÎ²?_x0005_çÚV²?¿xyôëµ³?%_x0008_8 _x0018_È²?´«&gt;_x0003_·?r-+áx¨? ÔS8¹åÁ?ÀGåuOÃ¶?|uÃ=Äâ¸?¬¶)_x001F_ô?_x0014_$ßMè_x000E_¤?_x001A_ç¦úú®?u¯D_x001B_¡­?&amp;,qÔ7*¾?Å@Ápd¹?´÷d\±?I[Ë_x0001_°t®?hYÈú_x0005_ß¹?aòÅu ?D$YcÚ±?¢7{Ö?_x001F_?Ö.W_x0002__x0003__x0013_±? ¥ÌF"`¿üÙUÞ_x001F__x0018_±?¸ H_x0004_?ùÙY_x0014__x0013_x¼?`ÀÝd=Z¬?	sÙ·ù3­? f_x001C_ë½?YèQÐ&amp;°?n_x000B_a^ù³?_x0002__x0005_É_x000C_¥?¨×Zèk8±?Óÿ_x0003_µN¬?£öjNû²?PðE¸ ¶?!"_x0013_:_x0001_ ?sÒèa»?aÀúó*6±?ÊP&gt;l_x0019_u¥?´³æ7r_x0005_³?_x0004__x0015_@	_x0008_¨°?_x0011_ÂÛÑA°?|É»7M¶?µd~:5Ò±?i¡_x000B__x0007_´¾?_x000D_2®?y¼?$Ôüû&lt;+Á?_x001B_sÁ_x000B_¿Ü°? _x0006_´Áµ?#àç#ô¸?ì&gt;yq§h¶?7_x000D_=Y¿¶?_x000E__x0002_©R¨?äS_x0017_à±¤Á?Eód	ª´?®_x0001_®¹æ	­?Tý]îKZ´?/úWÒX²­?NKÀiÏí ?xtõJ¥´?i'	_x000B_9­?OZ_x0001__x0005_J©ª?-b;á¿¶?_x001C_ó_x0012_h?±?G_x000C_&lt;´¥?Ã_x0018_B_¢c§?&lt;á±M++»?ú_x0014_Æ$­?:_´S=&amp;¥?Ì¸Ôæ_x0013__x0003_¯?EùÔ:_x0017_ ´?:×¤Úµ?½._x0018_+_x0015_uµ?¬ôÁ§e»?ôÙO­_x0001_­?ÌÇR_x0019_íq°?_x000E_ª±µ¿t¬?lw_x0019_\m£Á?_x0013_q_x001B_Î±?ôª@)Å4?ÖgüÖ¤;?º_x0010__x001D_	&lt;¨?f_x0017_a¶?°×ø0Ø³?ð×_x0008_·?ýs60_x0004_?×+7o	®?Ð_x000C_èPñ¥?&lt;âsc©?-_x0008_ øª?_x0018_¦_x0002_i¥?5É(Vi¾?H&lt;æõÕ*?_x0001__x0002_¦Ì|_x0012__x0014_³?,8_x0003__x001A_ô?¢:Swà³?Ú,Å%}²?j_x0012_K_x0019_À?ÙaÙñ_x0007_Ð±?&lt;_x0006_®?m7Í_x0017_Å¬?Ð_x0019_2}¼+´?îÔûü£ ?ÛR3ô¾_x0005_²?|vuByª?úúî=_x0008_µ?ÄÇ)xf_x001F_±?`~´ßÊ³?ÍN_x0014_×_x000B_¼?\Ç»_x0002_]¤¥?ê_x0013_,Låé·?°rNXJ?f_x000C_nV:¡?a§ÙLÔ¸?R_x000E_Ï_x0007_;·?|øvÅ ¿?\bÕ\Ût£?vwLtZ¾?¸ñ6·?´_x001F_BV=m¸?s-"ù±?J:Ü±°?z_x000D_Nþ6³?²É×Ê¸?â[|_x0003__x0005_­$¤?í_x001C_Òþµ?á_x0016__x001C_*y·?ùæýÕ/³?Þlz_x001A_Ê·?°®=69¼«?gÂÆÏ(º?HñÚÓ±?±_x000E_¸®_x0013_²?h²çÐÄ+±?öE;_x0007_³?N_x0016_Ta¿?_x0016_Ãºø±?0³BxÍ?ê_x0001_%e_x0002_4¯?Ê×sX_x001D_G¨?ÏDÅ$_x0003_x£?H_x0005__x000B_ÿñ«?_x000F_ZàQXZ²?_x001D_aTg±?_x001C_2rR²?¶ÇC_x0004__x001A_¶?_x001E_À4ù¯rª?¡çxü¨´?ýïâ]mÛ°?H7=_x000F_?5Môe9¡?RÝÂ÷_x001F_¶±?Ö_x0002_õ¡»? _x0018_w_x0018_?¨"¼_x0008_Òì¥?_x0010__x000F__x000B_Íù°±?_x0002__x0003__x001B__x0016_j©þõ¯?ðX_üvÓ°? _x0015_/À³?¯_x0015__x0010_&lt;úò±?_x001C_²ÞÁÏ¹?X§4X?!§ã#]û´?ÀÎS²Åèµ?DÁÍÓº½?êj_x001C_S¶?&gt;weY¼BÀ?Â^-} ¸?ÌðQï_x001B_»©?ÊI9_x0001_N¤?Ú®ftì®?'þNç*´?Dþ?)_x0017_³?¸hß-Ó£?h_x000F_5¤?´§¨òÁ_x0005_¶?Æ_x0005_9:¡·?|l_x0007_¼²»?lÄ;_x0014_aµ?_x0016_©&amp;¡.¬?ló¡6å±?F.U_x000E_±?Á_x001F_9ÛÈ¡?nïó¡-×·?J_x0001_@i_x001E_k?4Î0·Æä·?±ÎÑ2³º®?¨ñ+_x0001__x0002__x0007_p±?_x0002_À¾_x0004_ó»?_x0001_&gt;u{féº?_x0010_UGòå³?_x0010_î"A¹?ý_x0014_êÉ^º?£á]¾_x0003_Tµ?ÕÆ)rÖ÷¸?º¬F¢t_x0014_®?|26íd°? ©_x000C_Ùôi?÷§Ý_x0004_¢°?Â·cÐ_x0019__x0019_¾?L@Dª&gt;¨?_x0018_ù_x001F_Ú­?^ÐÌlôç¼?]oH_x001E_l³?ò5;üÆ«?¼Îc$_x0006_Ã?2?©Ñìê§?'`o _x001F_D¡?þFARë¹?fïöábC¸?_x001C_}ê*P¥§?TçV¡Qº? _x0011_±iR»?ª4Oë_x001F_µ?÷ù@çq ½?ô¿£8àå±?ò¯_x0013_7@¥?&lt;p_x001A_'_x0019__x0019_±?òYÕÌÃ¬?_x0001__x0003_¥Ö_x0015_À?4÷þÄ«?ücX¡_x0017_Ò¸?__x0017_¹Zÿ¸?ëYS¨_x0008_X®?¨zEµâ°?Æ$ÕÛ_x0008_[©? _x0004_·R_x0005_º?·_x0003_r_x0016_wz¾?Á_x001A_Mâ¶?ö_x001C_Dí?ÄoÿS±­?^¾IýËµ?DF°Í8`?ç¬º?ûs-B¿T»	Ä*§¬?f¯[¾R0¥?Ä3þþ_x001E_³?"I_x0003__x0005_Ö&lt;¯?5´Âo¯?x¤IkÊ1?í_´8ö-²?x_x0002_ÆÊ±?Ð`Fe¬y¿¿;_x0003_`íh¹? ÿéÒäMº?k±;ÿ­?Vð_x001F_G:£?_x0019_fAD¹?_x0001_ù[1îyµ?_x0002_úä]_x0001__x0002_Ò»?ÖëÑ&amp;üZ¥?àó­L=?¿_x001F_1_x0004_ù¸?½&amp;b_x000B_£?6RõÈ¬!±?_x0014_`_x001C_ëèC­?¢n_x0010_òC?õþØð&gt;O®?XàuÆö³?%ÉÈ­?zx!zÊ+°?ÚÈ¨=8ó¸?!Òñä_x001A_¯?zC^Þ|Ô¥?_x0001_­;b^¯?Õ_x0002_Ó¯_x0014_¦?__x0001_HÁ¼?ß-_x001F_^ì;µ?&lt;PDtO(µ?$_x0008_[5\þ?ÎX£vÓ[§?j_x000D__x0007__x0013_në?.ýGP_x0007_ª?F¢ÑS¨?l½¼E°?I@¿ýhÞ¸?]_x0005_¯\ º?û43±ÆåÀ?_x001C_ûHÛy¶?ÎjêÂ=,¨? bßòEX¥?_x0003__x0004_! T_x001F_¦°?äRÄ±?_x001B_OÇøo^­?¶1_x0015_Aë³?Di_x001F_ëì¯?ò_x0018_ØÁ²?à4_x000E_æ(Â®?ªR7Üª¶¤?´)¿_x000B_¡¥?±fç_x0008_jC¹?¤µ_Ü¹£·?ç--¹ùª?¶l_ãLC±?EðÍ*ÈV³?%	 Q_x0006_^¯?0E	Ás_x0001_·?_x0002__x0012_¿¤«æ´?^t}¨``¸?~àb{Æ­?Ètç2p&amp;À?_x001E_è_x001E_£r§?L1°øt·?j}Yoå³Á?_x0011_E%À9#¨?Û_x0004_±¥¼?H£]K¸³?bÒ¾ _x0003_¥·?PB6Þåç£?Ê_x000F_g_x0008_XM¾?®Å_x0016_ã_x001F_¸¦?»È2ïô¶?_x0005_Ês§_x0001__x0002_ðÏ¶?¼_x001D_G_x0002_òj½?&gt;ÚÐ^ìb¶?Hµ?_x0014_ýÓ ¹¨?g_x0017__x001D_Û´?_x001E_$_x000B__x000D_ÑÊ£?+Ñ_x0010_f%?F&gt;!_x000B_¤¹?²Âñ_x0007_«±?ª\³ýõu£?y¥¥%Fá³?"*µë°?ñx|wñÉ²?zE§çCr°?hÞ²ÒÀ÷¬?g]5ûàk·?Â/­³l«?Ä¹U_x0010_ý°?)ä3®qM¬?¯`Ñ_x000E_µ?_x0012_²~º°¬?``E&amp;&amp;°?3°ß4àh½?ã%#äfËµ?&gt;2ÞM ®?F4o0T²?_x0007_uú¼ê©?z¢Ý·H¥À?L4sÑ]¸?ØÈ×a§?ßB¹¯?_x0001__x0005_RIHdÚ¶?Ìò½\°?ªn_x0010_Ë!íº?þdËæVº?_x001E_[@ð_x000D_'·?ÎÉ_x0007_;_x0011_3§?¶_x0015_AOp_x0014_±?ÿ¹=_x0005_jÏ£?tÜTö?ôÁ­bò©?:O4îó5´?©7¶¶?Ýf§1Ñ_x001F_¸?tÿ^i_x001A__x0010_µ?;¯{yG§?_x0005__x0004_Å_x0008_0­?ö­_x0002_½?W_x000D_ðÖ©ü­? o"Ø_x001A_ª?Ð'Ñó¤©?Zöïw_x0012_#´?fTÃ_x001C_3÷®?µ_x0005_þH¶z±?át®¶o_x0019_¿?ZTO{Ã?_x0014_uïâ£²?¤ø&lt;n­¶?_x0003_#gë	¶?¡0,&amp;È.¶?®Y/¡®?ñÖ2Øí¹?´n¨\_x0004__x0005_Ò¹?´ZByTz¡?è_x001D_mwí»?_x001D_äâ_x000D_¸´?_x0003_ßBiÌ±?7~]r÷¢?Ã«°_x0019_ñ²?¾Õ_x001A_´º?åÆöQSí§?fà6ªÛ_x0001_¬?p_x0007_2Ö_x0004_ü?­_x0014_ÂIº?*_x0002_Lâµ¸?»áLbHk¬?_x001A_n.ÑDÁ?­ÊéD¡L­?àp_x0011_9.?°øfÉ¬Àq¿(g_x0006_¤_x001E_ø³?¸ÑÙËJ´¨?_x0015_÷ãÀ-·?_x000D_ó3ô6 À?GÀ_x0013_Ç¢²?Ðr_x000F_·[N²?4Äðd®³?|6L_x001A_K¡?óéX_x0002_á¢?ic7_x0017_M:¹?ÿ$Þ*_x0019_Ýª?x«TÎD~Á?~_x0007_´_x000E_Ð½?cfÄ_x0011_4_x001B_¸?_x0001__x0002__x001A_WÂíÆ¨?Ý²Q® µ? í%EU¢?î_x0004_sÃÙ´?ôKWq·?ÐÄ_x0004_(Óº?çz=6F¹?¼ôðå+Ó·?¼2â_x0006_@³?Ç_x0001_Îmýìª?"1Ã`¤c¸?äÏ¦*D½?&gt;ña7ªÁ?`^¤_x0001_qä?_x000C_¤Ú`]_¹?ØÇ0¸õò·?¹Ö'§ù²?Æ9¿W.¯?1:1®?ZÐr_x0010_ë¾?é@ûj7¼?|-¦°?¥sµ?^ÂÿPx¤²?_x0010_@àÈ_x0012_µ?v8vGlf·?Õ©_x0006_²?	]YÇi­?bÀÞ#¢¢?_x0001_ÖB:Á?¤çdþ|¨¤?âð_x001C_¬_x0003__x0004_)~¨?N§ß_x0004_«¦§?oZÿµÂ»?µÜÃ¢±À?xýã_x0002_¸?páî=ê®?6	gaa¶·?Vp_x0016_â=H¯?bm`_x0006_.(»?ÌY{¹À?u£S5·?_x0012_o(*¥?Î_x0016_ÕØ_x000E_´?$5¨0£?ð}¦_x0004_Á_§?ût0ÖÚË¦?4÷~_x0015_°­?Â(56	â³?þZÏ_x0015_Ð_x0001_®?¹r_x0003_64´?³ùi_x000E_6³?RÒ`DÃ?ÌS¯=_x001E_¨?_x0019__x0005_à¼²°?_x0007_%R¢°?_x000D_&lt;R_x0004_çI²?®&lt;Kÿ_x001D_­?½iÊLy{¸?¢J_x0001_À?=ApMk?vì£µÎ6®?Ï_x0014_ùbÃl¬?_x0007__x0008__x0005__x001D__x000F_ßÖÁ?,þ]jÉ²?ØÕ©_x000C_J³?_x000E_¹8öp²?Ün¸Èv¿µ?_x0002_&gt;0³¼¿?m­}[è|¢?B÷_x0017_@Ú¹?úq¦&lt;÷_x001E_Ä?L_x0013_Øxô?âùâ;1X?_x0001_2¿Pð¿§?lïþS_x0016_Æ§?È_x0006_Â_x0006_²?_x0006_ßä3_x0005_)¬?{-:ÊÇ»³?O;ÑíU_x001D_·?¶Eþe°p?à'_x0011_£_x001A_»?	y_x0011_¹?U_x000B_6ðM-µ?XSòVÜ_x0006_¦?_x0015_òøâ_x0003_O³?Qß_x0015_Ü_x0011_±?¬8~Ü½?&lt;·ÞGq+·?Lgz¡¸ª?Fß_x0012__x0004_Àr´?D­_x000E_H¬s«?YË_x0015__x000E__x000B_ ¤?Gä­ùÆ²?ÌC»E_x0002__x0005_h¬?_x0001_­Wt5º?#_x0003_)h_x0003_Û¤?_x000E_6.S÷°¯?X hý5%À?&gt;Ê°EÍ½?²ª?jo¿?(½¬IPe¼?lQQ±h_x001B_§? _x000C_Q6å×?@Y?"¥½?é¸g~_x000F_»?Ô­ º?d¹?#ì}»²?à_x0004_©2¹?­³^[Ï¶¸?ôêÙ3_x001A_ð?ÿéÙæ-±?¸¨xø·¼? rÛµ¯?è©_x0004_|¸±?ÒZ¤uN£?4_x0007_¹â«?~Åc°Øº?Ãæ0&lt;¹?fSÌÄÿ¼?§q´=¸§?ÜVªv|?(_x0003_L9úqÁ?G±¡±_x0019_°?d@Cx?ø_x000F__x0015_Ó/J´?_x0002__x0003_Ö_x001F_$_x0011_ê_x0013_¢?ç"¨#a°?±]Íý±?0Á©sX¹?Âüô÷õº?2¬ú_x001B__x0010_§?&lt;úMfËÀ¶?£__x001D_5Ô°?wh×oX²?8_x0016_ûà+o±?t;Õ_x0015_d¬µ?®ñÝÆµÄ¥?¼rµ¦D?¦èõ÷C¾?8Nøî¤Ê¹?.ÙOZ±I°?_x0002_ÑPøæ¿?°ðb»&amp;?,_x0002_ÑKgÂ°?^¬(UÝ¥?*KYâ¯?2VÞHÜ°?_x0013_çè*+9£?±NÐJ·?¾ÐñØí¶?_x0014_ï=_x001E__x0001_w?Ð(êun_x0017_»?ûÊx8Púµ? Ày?-_x0004_E·=Û·?8çUð:?À$µú_x0002__x0005_æ»?Yna¬g3¹?j{_x0012_B¥?¡ÏíöÀ©·?äº/ZÂ? Ý|¦_x0007_¥?|_x0004_»_x000E_îwµ?ì;@­»gµ?D»ç­'ë¨?5ÛM%__x001F_´?$"½?9w¹?Þ_x001F_U«Ø?#³©_x001A_ª?àª¤_x0001_Ëº?p_x0016_8fø¡«?îÌ(~_x0002_y¸?GÃ¾Ð_x000F_±?fzM_x0012_ñL±?hÅ_x0003_Õð²?oÞâ»L³?0Ùp?_x0016__x0002_­?®ç÷_x0013_o_x0002_¿?ºó_x0002_×w¬?Á_x0018_;ÞGû¨?3%[aU`Â?_x000C_"_\_x0013_Á³?LúÎÜ¬.®?|ªm_x0008_s¡?°8yðíx¿:âXºm¤?lf8_x0015_A²?+Ü¬û9ìÃ?_x0007__x0008_µ_x001C__x0006_¯?8$_x0005_ qìµ?pSÔ&lt;ß&gt;¥?S£âþä`³?_x0005_·8MP¹?½}¿_x0019_¬?V«`_x0011_Î?_x0014__x0007_H?·Ë°?¦g_x001D_Y4·?6_x001E_¾|}§?4ÎÉq¥_x0012_¶?¸}¶À_x000E_ª?äy7¬?8£î+º¦´?_x000C_¦Zrµ?_x0001_ÚïI_x0004_´?;êÌ&amp;¾²?d¢`_x0012_ã¬?_x0007__á ?_x0002_â¯y_x0016_?Ù3*¶f¾?òì}MQ±?I;'"ÛÙ±?8Ïþ¹ÈM­?®ª6©?XÓ_qB¤?ù*M²?ç2wnú9°?_x0003_&gt;_x0011_!Ò¬?Íº_x0006_q['³?þ&amp;dÝÿ1½?e_x0017_S?_x0002__x0003_Ë_x000F_®?¡EëbìÁ?ëã±y×&lt;°?_x0011_o%ë±$´?_x0007_¯Üh¡?_x000D_ÊÞÎZ_x0007_¹?w3ú_x0018_.¸?"òç¥?¤~wÐôó?ýã_x0001_m_x0005_e£?Ú_x0017_VQñ·?lF&lt;S_x000D_µ?#·V_x0003_Õ³?c¼ÿº_x001C_½?µB`i·?ÒÇ¦Ê_x0008_G¿?JA;?¤_x0016_²?YJ¸}ºs¿?Èe&gt;^;°?Q_x0014_³ ¥ô¹?òJº?³?ô½]Å!ö´?:Èy¥î?L_x0003_Ú¿ùÑaY_x000B_»?7_x0012_L¹J¹?¢JÏ­Ä	»?j¤´Pï?®Ã_x001D_D¥?L¿_x000B__x0011_·µ?_x0010__x001A_£e]jÂ?ö@!D*C´?_x0002__x0004_h"ø QN½?JWyg¨?3Ë S¨Ï¯?/wø_x0018_Á¬?ÝîàT£?V_x0017__x0011_÷_x0017_û¦?ð&gt;_x001C_Õ_x0003_D?ÑD¨ÖV´?´+c_x0005_´9?0¼_x0017_î÷_x001D_¥?¿[ºÊP_x000F_´?Ï_x000D_Nø;P²?¯ù_x0001_UÒ°©?û+´®×¬?I~`øÑÂ?ØP×Ñ?;~Y7û¶?~&lt;*væ·?¡_x0001_ò_x0016__x0004_«¹?öa&amp;Í&gt;Ù¥?âÀ_x0014_¸´?çJXOa¢?_x0005_&amp;_x000E_7Ö£?@¶;Yÿ(·?&lt;ß_x0016__x0004_°t«?B_x0017_¥LäV¤?_x0002_dø3q_x0017_¿_x0017_E(/ÉÛ¶?DòAç_Ãµ?Ïä (µ?Õ_x000E_Ü_x000F_4¢¿?¾?&lt;é_x0002__x0003__x0010_ñ´?_x0007_ûTT@§?_x000B_ëa»RF·?_x000E_Ç\ìvhª?&lt;r&amp;_x0001_¾?á_x001F_;ò±?då_x0010_¸g°?&amp;§dK±?`Y:]¯x?6¼·_x0002__x000F_{Â?¦_x001F_´4#=´?_x0016_¦©hÙ·?@¸»´_x000C_ó²?õÆpSð³?ÃË_x000C_Ñë°?(I_x0018_ëY®?;¡®à´?þ¾;_x0013__x0004_­?nèæWÕ3¼?¶#oO°?_x0005_K_x001E__x000C__x000F_¯±?lÿ´?¨àCqwj´?e_x0007_ü_x0011_¨«?u+ój_x0017_³?àÕi	Ôìb¿_x0003_¨C1ü«?_x0002_0ÑD#¢u?¶ìqÇ_x001E_²¸?¤4_x0008_d¹?ôçÔ_x0014_µx©?ÒlÝ ½²?_x0002__x0005_v	Û¢?_x0004_ÃÛ+¯?V_x0010_µ£~]¹?:4LÉm¯?	´+D{´?r_x0007__x0013_?|¹?ª;µb.°?Ér¹­V®?¥(é[¦uº?_x0006_T"âwÆ¸?0D-ODÐµ?Âz~_x0003_%?_x001B_ïO°_x0005_û¤?_x000F__x001D_A§? r_x000B_¨Ý?HÄAç´?ëËt_x001C_L?¢:H¯Hµ?_x0005_ÔÉYt±?µ_x0005_&lt;?±?¾MÉÆ¸?©_x0002_J-çü ?z_x001A_qÛì¸?ÆÓßëê°?_x0019__x0012_Õ¯ÝI±?Ó_x0018__x0011_üL_x000E_¹?ª],ßæjÂ?ý-ù8x0±?:_x0001_R_x0013_uº?ùh~_x000B__x000D_°?_x0013_n]Ö¤?/_x000C_S_x0001__x0003_Ôy±? _x001A_]À"±?®iù5³©?xåÖ_x0019_&amp;µ?_x0011_`iQ¡x´?\	_¢O?_x000F_ç_x0003_\_x0007_N±?ÀÔd3â÷?P¿M_x000E_ÿ½?:_x000E_ê_x001A_Ëæ?²·kþµ?`¸ý2ó¿?_x001A_J_x001D_d_x0015_·?9þ©æ×±?_x000C_ÓÔ_x0008_X?ò_x000E_2T ?¸±çªå?h.àÑX´?_x000D_|_x0002_ãÚ½?G:Ë&amp;P³¢?AeÞïµ?À=·_x0007_³_x000B_½?4F_x0012_Íý±?f	9y]²?*èx$¸?ÁÓ;I(ß·?éì¦'?2_x0016__x0017__x0015__x0015_Ô¶?êüLË§y®?D15y¦º?_x001D_h_x0005_NØ{»?týÏÕ¹?_x0001__x0006_T§;»_x001A_«­?p¢K_x0011_B¹?_x0002__x0016_µ_x0008__x0006_¾?L_x0006_$ÍÓ4³?'Ô¼Kk_x0003_³?EC§ _x000D_W­?È_x0005_³¥³´?ÿ_x0014_z¥jÕ¸?í-_x000D_%i°?_x0006_pd0_x001B_;¨?"ä×Um¨?£Ú)Fs®?lSS¦?æò!Õ-îª?ðK8DÿÙ¹?ÐÃÀ_x001A__x001D__x0010_º?G÷_x001B_¸?FFW!b§?£¶]*¸?O»¦Ö¿¸?µ4Âm_x0002_±?aEiæ´?|7.5[ï·?G¢þ¢¶U²?FäÚ}°?_x0014_6¹%³?vÎ_x0007_,Çh¤?"*ôÍ·?_x0004_u!]h_x0008_µ?3_x0003_5È9À?þGÂ¦?r&gt;ì¹_x0004__x0005_Â=½?~ÈÝ_x0008__x0002_¢?õö2p¦ª¶?_x0005_Xîª?©ð¹ò¨? Fl_x0014_À?ÎmÖ:_x001A_î·?_x000C_f+kí­?Á_x001F_Ðì_x001B__x0019_¶?ÒZ_x000D_é«?_ÃU_x0001_Ý_x0016_±?_x0018_à_x0018_$"Ø²?¬Ö¯&gt;É»?_x001D_ûûH\L£?w}¤¾º¯?ºÔÕøÁ±?j_x0010_	_x001A_·?íYöð¸? à-ìì«?Á¨¼øç´?ÂÈÐ~¦I¥?lÖá¤_x000F_£¼?T_x001F_-ÆÀ®?_x0015_HJ_x0003_§ï¯?U$&amp;_x0015_v ²?ì&gt;FcY¬?¡µÚ¸4°?À»_x0005_@t?f.ù_x001F_¡¡?Gû_x000F_Ö½?§uïÍ~©?'Ð_x000D_L½?_x0001__x0002_³_x0014_a5ô­?b(ê"ÓÊ°?ÞNïp)°?øó_x000B_ÙDÏ¥?(§Ú_x0010_©?xC°Ö?_x001E_¿î¹ªØ´?²Ù¤Ý£?+_x0014_-xù)¿?ûªC6dh²?_x0016_¬_x0008_Iª?7¦{_x000F_êw¨?_x0001_'_x001B__PÂ?ã_x001F_(3w^´?vPÌÐ;ª?KlÈNõ°?¿S¥_x0018__x000D_¸¤?î!_x0016_#_x000E_³?è[&amp;¤¼Ô£?ø·îöá¶?_x0002_gÖ_x0007_+^¨?#¼_x0005_Ü4.³?½Ôu+-¥­?zCÞ_x0006__x000C_µ?dÂ×:y¤?_x0007__x001D_nâ_x000F_Å¡?ëäEs°þ«?eÓ[_x0015_²?è¤ÊÑÓXª?LÕóu¹ø¿?IÞ&amp;Û¶?Äºïx_x0001__x0002_î»º?D_x000B_èã »?µ,Ý_x0008_ý_x0010_³?_x0004_ ÜÀÄj°?z_x0008_(_x0008_5_x001E_¹?óC4_x0013_ñ²?|'_x000B_ÿ?Nß!3_x000E__x0012_¿?U¯÷YþE°?Ñ_x0015_Ð¯òÙ¶?~ºü_x000E__x001B_ ?ô_x001D_×_x001B_@Õ¬?B}Ü§¦?8èDå+ô¸?_x000E__x001A_)ÿô¬?FiäÚI¨?_x0019_2R_x0010_£&lt; ?~0_x0019_«ü´?¬+o[_x0010_û·?ü!Ú_x0001_Pkµ?ÜÈ¿Xq_x000C_¹?*4ú)°÷·?D§#¹_p±?¥gs_x001C_)p¸?_x0001_©Î­×´µ?~SÑ8º¼?¨rP£?Åº_x0003__x001A_Íº­?Z:_x0018_ÄhF¼?¨T°ÂXþ­?$±,Wåº? Ñ#5´?_x0001__x0007_(ç¼4ã¥©?9â _x0006_T_x001F_¤?bX_x0004_º?2Lö¤_x000D_²?}_x000F_È©_x0005_³?ùãRf!ß±?Gñ¹QÎl°?}´ty°?Vºk·?_x0003_y$©?ãrî_x0014_¶¹?C.»¨_x000F_ì³?g¹æ_x001B_?´?Â sw¯h´?_x0002_1&gt;=§?¡Ä a¸?Ç¡_x0006_ê»À´?_x0013_{ýHdÉ±?_x0016_|êR5j©?_x0007_éy_x001E_u_x0004_©?úº(Úi¡?v2«Ð¯»?æÜ_x0015_Z&amp;±?½Ë"_x0003_®?v_x0011_r@ï³?_x0008_Ê_x001A_,c7¶?_x000F_}õs Å²?h÷ön_x0016_oÀ?¯;b_x001B_Üß·?¤)ß§º?V*f­N'Á?Å`ôä_x0003__x0004_{h«?Xvmeº?¨_x000B_Iþ¾ý­?ú®®_x001D_ð_x0014_¹?_x0010_ÏëVm&lt;´?Úé_x0001_Qö¶?_x0003_ T$Yl?èK¤BCE¬?6_x0003__x0013_qå?RRÂf_x0010_¡?j¯¬q-ª?ð_x0016_P_x0018_Ã¾?X6·ý?_1¸_x0002_±?Âª8Fò³?_x001A_H^Lb°?é_x0008_ÕÀq¢±?®_x001B_õ}ß¿?³S _x0011_Àf±?²$ÓgËa¸?Àýê_x001A_Ír½?â÷{Àºª?mÕý&amp;²µ?2Ò¦ÙÈ_x0001_½?À&amp;_x0002_gC_x0001_|?ÀÛVº ±?Ù_x0015__)#µ§?Q²°L_x0016_«?ºxp°øÑ?æ¦XðÏ_x0011_¨?_x001B_}]Ç¬_x000D_±?æÔ_x0016_mø_x0002_?_x0003__x0004_&lt;h°të$«?PÌïï¹?·jj§|0³?_x0001__x0017__x001F_A¨¶?xÚS_x0001__x0005_²?_x0002_n!_x0017_õA¹?U_x0011_jìdº?bèiÊà»?b´)Ï5´?n_x0008_0_x0015_¬ê ?_x0012_·®Ä¼¦?¬´É[1?,;Ù_x0007__x0001_b¹?¿_x0008_'HDÇº?åt«W´?º_x0012_7_x0011_î¿º?©å_x001A_î?=*aô}q´?´XÇ¡Â£?×Õ_x0019_Óp¨?ÊGÉûÒ³?:RK1Î¤´?«:å¬_x0010_·?4ÿ_x0018_}*§?ÁYo£V¯?Ô!l»e­?_x0004_²À_x0007_¼?Õl#=±?&lt;îÈÞÁ·?_x0013_D_²&gt;{°?2Ùà!Gµ?_x0007_³©_x0001__x0003_#´?ª­33í¬?5Î÷]J°?¶hDiþ·?¤L_x001F_Ò;_x000B_²?rkqN/çº?r_x001C_tLJ±?/÷#Þ&amp;½?õm(6îU´?_x0015_8Ý_x0002_¡²?÷ã+Ö¿?_x000E__x0002__x000E_IÈS¹?_x0004_ð_x0018_,M§?ôE¼_x0011_GÑ´?ï61_x000B_3¨?õ_x000C_dég²?E_x0019_ÊgÍ³?d['©Mª?ÜL¦_x0012__x0010_·?Ù_x000C_!Ð*¸?ü_x0005_Xê³#ª?_x0013_ùqI_x001B_é²?B×§_x0016_´?dØ÷_x0017_|°²?ÔíöðOaª?Ô¢_x0015__x000B_ç¥¯?m&amp;KÀ?-_x0012_×TH¸?h`_x0007_d·g¸?Ô´U!CE¥?Öâ5Cð§?ÃCFé_x001E_;·?_x0001__x0003_ô_x001C_^_x000B_;è?Ä@öÛ¸?_x000C_)4$Ñ!À?ÃT._x0001_©?lÂ_x0010_yº)¨?xÀ:_x000D_pã¯?-­_x0007_6¯_x0006_À?Rï®Û_x001B_G³?ª±÷},¬?_x0010_ÿß	cÞ­?\_x0013_=Ï©'±?k&lt;*í#¡?&amp;N_x0007_ÊÁ¡?4EH^Ç¾¸?_x001B_Öà·?WÃ_x000F_P&gt;?À?®_x001A_ü_x0013_Q±?	Uì¢óµ?ß^ùe°?hÔ·{§?_x001F_"²_x0005_¸?6&amp;;_x000F_(J¾?×_x0018_á*µ?Åëæq_x000D_¾?_x001A_iÇU?´l$fÛ}®?$ZÔ.ª´?é~¸«¥? _x0002__x0003_!.½?aZ×·0¹?ð·_x0003_ªno²?,£_x0006__x0001__x0007_üh±?_x0002_Ò¿_x000C_6s ?_x001F_ËÇÎ!¹?fÍÏ_x0017_Ât¼?Ã4Z+"¹?_x001E__x0012_;&amp;³?Ý@gLàµ?!«?Q	é_x001E_l²?/fÑ©J¶?Pý_x0017_«ý$²?Ì_x0019_ØlÓ§?ÂÊy&amp; ?H_x001D_DV_x000D_ð¾?¦¹³Hs¹?HZ¶Ønª?_x000E_çY K´?L¿®ýÅ ª?_x001A_é7¸?4Lºï_x0004_¥?Æ«¤Í¶?ó#_x0006_åm±?_x0001_ñ0î_x0003_ª?àýýKÒ«¦?_x0015_±z_x0005__x001E_³?uñ?¶[³?j[_x0002_+©È?¼Ñ¬ÊF_x0017_?ÞèÅt~©?^.­·(¸?3ÈÀ_x001F_M^¿?ô_x0003_¿¢£r²?_x0001__x0005__x0007_ÐW§ÇC¶?ö_°uf£³?¸oÃUgZ½?:»¶_x0007_(ª´?p¢5`_x001C_¸?Ø4Ê·?Æ0_x0002_½_x000C_ª?_x001C_ì_x0019_ÊÝð¾?¦Çß$zD¨?±m¶à_x0016_p¡?Hm^_x0014_í£?²9=òF½?\xÜÓ"½?WüÉêö·?'Kã$4l°?Á`"z"¤?þpyÂ·¾?"[gÞX_x000B_µ?Ñ_x0001_ÉÏ	½?[]¯+³?ôTI¯¸?_x0012_Û»êêÅ?Vtì_x001F_î	®?XJ¤Nô°?,`Ø_x001F_Cô¶?­p)¬´?ÉÃ¢_x0012_¶²?=K`y)_x0004_¨?.RÖ&amp;s´?ºø_x001A__x0005_ ûµ?`¡$_x0003_ÿu¼?Õx_x0001__x0005_ÇÄ³?_x001A_N{¿×Ë²?*ÜAè*º?¹-b¨Õ_x0017_½?ô´I+_x000C_§?_x000D__x001A_/v«8¾?LÕvMø¥?uÇÐy@9´?Ð	4f|µ?W*_x0012__x0014_¼?¬gß/ª?s]ß9_x0005_³?PÁsOÝhµ?s_x001F_@¥?v&lt;y¼ß_x0011_·?ñì_x0010_\_x000B_­?.#_x0011__x0003__x0019_°?Xg\_x001E_ «?^,ÃV-²?Ä±¡_x0002_)7»?gWÀê­ï£?ÑuDïü_x0007_¨?Ì®._x001D_LØ­?_x0006_ª9_x0004_¢¿pW_4ý·?l¦T_x001D_ñ¹?Ï_x001C_\¡´?&amp;æ(_x0008_*¤?aæ912ð²?}1ü)Q¯?Ë¼/f#v¹?ÿSÎICµ?_x0001__x0002__x0015_&amp;ºKª?¤(¸ðq¶?Ô¿Å¹|x­?*_x001F_èúU_x000B_±?K4ex_x000E_Ù²?ÑÎÌ·ì¯?®èç­ ©?pí=_x0010_¦? Øà7M`¼?C\LÈ0À?_x0001_sàå_x001D_?J8q_x0011_"?2CÜõ_x0005_¡?_x000B_\ÑP¢ö¹?_x001B__x0004_`hMs?_x000E_öë®ñ?ßûqèi±?_x0015_õ^_x001B_ï²?Í_x0017_ÜçÓ²?ºË×£_x000C_³º?9n4rÐ$¯?	íô_x000F_s?àèî¾eM½?û¢bhÞ!²?¹Ð_x000E_®¸?î¿_x0005_{¡_À?ÞAérêú¡?¬_x0016_n_x0015_r?fâ]_x0008_$°?ù)QI.¤?Kµ_x000B_@²?¹"xj_x0002__x0006_Ç²?_x0004_qq_x0007_*	¬?Ü2]&amp;G­?UÔ,_x0016_ ©?YÜÐÓcR°?°Øû_x0005_K_x0005_¾?_x000E_(¢õü,?&gt;[ºi¼?4÷î©Ú!¦?_x0015_YòJ_x0019_Ä«?i_\Ö6æ±?\Mãn0Zª?_x0008_£w*è¿£?-_x0001_iw®³?|&gt;A_x001D_º?e_x0006_-¤«¿?Ftª_x0019_/_x0015_?é,x¦H°?©_x001D_:_x001E_Rª¯?§Ï5_x001D_Ë·?Ð_x0003_XqÕ?0üÂ\¼?)ß}D³?è,o¿%¦?7.øÒ=ß©?§È¬¸?¢©Ï\ÿ?_x000F_fqgº?ìx6Ì¯_x001E_º?Íû,@sÏ?¤Ð¬ñ«¨?ÍHB¥_x000F_ ­?_x0001__x0007_(Fi_x0019_Oj®?9IÑDËf­?¾ÿ©eHß«?2¸"Iý¡?£¦£9²?/ÊyÞª?´²q¼¨?!¸y£_x0019_£?[Ù:_x0006_«¨?@þ%l; ?®ëegUæ¬?6Öó_x0003_L¬?¨VÿEé¤?z«ÉìéG£?ôS&amp;¯?m9Å9¹?&gt;HV_x0004_Ì_x0014_¨?F_x0002_9g_x0003_º®?DÑ&lt;.|Q²?_x001A_$õ4ÛØ©?·s¼Qþ¿­?7eJæ±?é%88H­?_x001C_)ærL¯?¼~Óî_x0005_j ?_x000F_¡_x0010_ånÝ­?°_x0004_©Ò_x001E_¦?Õ6rëb²?ú#ºqÉ¬?gK,Æó¡?7_x0015_qó÷E¤?¼.3*7D"°?0}iã]¦?s*âoÏï¡?Úò®Í¨¥?_x0016_´!_x001F_Bª?_x0001__x0006_**_x0002__x0006_**_x0003__x0006_**_x0004__x0006_**_x0005__x0006_**_x0006__x0006_**_x0007__x0006_**_x0008__x0006_**	_x0006_**7_x0006_**_x000B__x0006_**_x000C__x0006_**_x000D__x0006_**_x000E__x0006_**_x000F__x0006_**_x0010__x0006_**_x0011__x0006_**_x0012__x0006_**_x0013__x0006_**_x0014__x0006_**_x0015__x0006_**_x0016__x0006_**_x0017__x0006_**_x0018__x0006_**_x0019__x0006_**_x001A__x0006_**_x001B__x0006_**_x001C__x0006_**_x001D__x0006_**_x001E__x0006_**_x001F__x0006_** _x0006_**!_x0006_**"_x0006_**#_x0006_**$_x0006_**%_x0006_**&amp;_x0006_**'_x0006_**(_x0006_**)_x0006_**+_x0006_**ýÿÿÿ,_x0006_**-_x0006_**._x0006_**/_x0006_**0_x0006_**1_x0006_**2_x0006_**3_x0006_**4_x0006_**5_x0006_**6_x0006_**_x0001__x0002_7_x0006__x0001__x0001_8_x0006__x0001__x0001_9_x0006__x0001__x0001_:_x0006__x0001__x0001_;_x0006__x0001__x0001_&lt;_x0006__x0001__x0001_=_x0006__x0001__x0001_&gt;_x0006__x0001__x0001_?_x0006__x0001__x0001_@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_x0006__x0001__x0001_\_x0006__x0001__x0001_]_x0006__x0001__x0001_^_x0006__x0001__x0001___x0006__x0001__x0001_`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_x0003__x0004_v_x0006__x0003__x0003_w_x0006__x0003__x0003_x_x0006__x0003__x0003_y_x0006__x0003__x0003_z_x0006__x0003__x0003_{_x0006__x0003__x0003_|_x0006__x0003__x0003_}_x0006__x0003__x0003_~_x0006__x0003__x0003__x0006__x0003__x0003__x0006__x0003__x0003_&lt;}_Öö«?©&gt;ÿy¨?cÛ¬\¼Û¦?©ÙBb®©?_x000B_¹ _x0003_¯?ùËtRø¦?»^·ÍÎm«?{¯3ª?:Y_x001B__x000B__x0010_±?ÒQ?{¼±?tö_x0013_36¦?¾Õ©Æiî£?PdÀ¨_x0008_­?_x0019_ÞhÆÖ¬?õJ&gt;VSe§?Ý_x0010_ª6À_x0016_ª?aM³O_x000D_´¢?ÆrÓCn¦?_x0017_¨u®_x0017_£?-_x0019_äDdÌ¡?xù¥_x0018__x0002_£?' Ôõü¬?m_x0001_­H¹Ìª?ÑùgD?\«?ûpù_x000F_À,¢?Î¢îB}e¬?_x0001__x0002_àhm4_x000E__x001A_­?÷=ÍÄA«ª?CÿªUNf¦?ßû©½è¨?e¯°E9ß°?îÝ¬Ü£?"Ë}×z£?+Ïöª|¦?&amp;³5[É§?¶óS_x001A_¦?7_x0011_ÆCh_x0003_©?0_x001F_®¢ºG?4_x0011_J_x0017_â­?c¬éi§?c_x0019_v;ñ©ª?w³ôIÄ¶¦?ÊêAÉø&amp;®?0Óßê_x000F_P¥?ÌlìU¥?f5ßcF¨?_x0001_X&amp;Å/¬?w0d6_x0016__x001F_¦?ÏÂ|r­¡©?^Å&amp;ï¸ª?ì_x001C_@Eù&amp; ?K¡àR_x0007_°?¥£Ç­I«?9å[\_x0011_®?D]áºË¯¥?á®nß1_x001E_£?Öô_x001B_%_x000F_°?y_x0015_g_x0001__x0002_Þ¤¬?òáÌ"£ßª?øn¶N7_x001A_²?´@y/!)¥?òmþt£§?£_x001F__x0007_UÌR¥?_x0019_©DËnª?_x0019__x0019_Û°£?_x0011__x000B_"_x0008_O§?ü!c½bz?ÛK`Z£±¢?	_x0011_-èù£?ø_x0006__x0014_#ÖCª?¿Þç_x000B_«§?_x0010_¯ï,¯?`!. ÏS¯?s&gt;k(_x001C_þ¦?4&lt;Å½_x001B_¤?D_x0013_r%VÌ ?2_x0011_TÑhn«?Þ&amp;cgÕ	¤?=x^	_x0010_Í§?	×6,LF¢?:ÙÃ÷Û©?èÒPèÄ«?þ=ñ},Â£?)êPå2'¨?_x0019_ÎÂ²N­?P!8dO¬?¸³$1Ò®¢?_x0004__x000C_µ	_x001E_¥?9ÒOËª?_x0001__x0002_ï|÷ÞÎð©?_x000C_._x001D_ú/ª?Æ_x001A_åO8«?ïÝëÓ×f¨?¶G_x0006_ü¦¡?77¶v¯?®&gt;_x0004_âå¬?eMD_x000C__x001A_i¬?°A|è¥Ñ²?TÄTÙ_x000C_­¨?Jvý`7§?Z¶ayIÞ¯?WÔOÊx«?_x0018_ð×_x000E_ÙÃ¨?ð½.)£?_x000E_S,«Í©?Â¼_x001E__x0002_å¨?$?³?ëÖ³O»Õ¯?£'_x0004_Á~!¨?_x0002__x001E_ãQN_x000F_«?BøÞõ©?ëÁ(e/_x0013_¦?Åø_x0019_ÍÁ9§?¯L_x001F_c^Ì£?WH_x0012__x0015__x000D_öª?_x0010_kt_x0007_Î#¯?_x001B_&amp;ý¾	_x000F_¯?"ëj¶Kè¨?cR¥ÑâW«?Oè Uµª?ÉTæ"_x0001__x0002_m¿«?õÚ«_x0017_&gt;®?2ìx$9Ç©?_x0005_øèÒ3¨?¥wúóÁ¬?vwOÈä_x0004_±?ö+þ_x001E_è©?æ³Ý©v¦?,Íe_x000C__x0012_£?ý9_x0014_ö|_x001B_¯?,Ø_x0008_ªÊ¡?ä?ú&lt;À©? =íÉ«?_x000E_yÁ]¨?Vûö!æ_x0001_¥?fÊ°Â«¬?.Ï_x001A_8 ¢?_x000C__x001D__x0005__x001D_S_x000E_ª?  Ç5¯j¨?pÜ_x001D_i©?¸"Cy(_§?##ÞÅÿ¤?äÐùzÜ_x0008_ ?ÁY_x0018_ª?æ@_x001B_@_x0017_¦?Iq&amp;Ä&amp;ª?gDN©L±?6ÚøXíÌ«?6áÂ÷¦?ùjFFs.¢?ßNí,ö©?U a:©¦?_x0006__x000C_[_x000B_úBò¦?_x0016_Í®¹_x0003_3¤?ø³î_x0018__x001F_æ?Ø¯\Ö¹_x0007_°?lôä¼§~°?.è_x0008_P_x0004_Q¬?Þ¨85¿¤?ÈúÿWmì¬?Ü¥XÉ«?Ö#_x0007_»ã_x0005_©?	ÂW)¦?&lt;p¢R¿)¨?Z_x0005__x001E_t_x001B_¢¨?·Xæ§_x0012_Üª?P·B¨Pu±?5Þ¥ l¦?Eï_x0014__x0002_Vú©?îÌ_x0004_)jê¬?ÌÊÊoì¦«?÷è_Ó=e¬?+ÑH_x0015_©¦?¸é0o­?Zéä_x0002_K¦?ëÛ¯¬ì£?¢_x0011_·©?_x0006__x0017__x0015_+j©?_x0001_Xnßÿ¯?õ4Sj°?@aÞg/¢?äæû¬_x001B__x0017_¬?H§&lt;µ£f ?ÎÍ&amp;Ô_x0005__x000D__x000E_Û¦?RqW /°?{`sB_x001F_ù¥?$1ð_x0007_¨.¥?_x0002_1ax_x0014_¤?UÑ_x0008_¨_x001B_Ê©?o\_x000C_q¥?Nv°	_x0001_Ä¬?ø&gt;«?·w_x001B_Û¤?²fÙ´¿«²?L5_x0008_­D£®?_x0006_!Ã²gX°?ì_x0005_°r_x001F_«?IHÄ3Ù¤?Ê/ñonz¬?!ß?ç^Ù²?¦jõl	s©?[Ø[Ïí®?i{$ÎL_x000B_¤?B^%dh­?"­Òïê£?9 _x0014_¥K5¤?©[K_x0014_Ú¬?ÞÝ#å_x000D_I°?­¹ej_x0013_[«?~¯ö`Å©?¥ÄÊ	¥?+é%FÒ_x0004_¨?¯×_x000F_¼f§?]_x0011_Ò#_x0010_¤?Z ö)_x0003_Ë¥?_x0004__x0006_3½0Ó&gt;¤?ð,2_x0018_®?åÁÅ=ÿN©?ßp¬igª?Èg*]æW¨?l&lt;¯ _x0019_-?_x0016_~1_x001E_ q°?î_x001C__x0010_åª?j"Nf/?s_üÌ'¤?Êvf3»¬?c7_x0006_Ò-z­?Ï×» Ò	¦?ÍvÌ_x000F_Òó©?ìòì?®ª?_x000C__x001E_Ê§?ñpû¤?É¦#,FF¦?_x001A_µ;N)'«?µ_x001D_q_x001D_·K¦?Ïù?:Ø9¦?¬¤øò~ª?-yöÂ7Ò¥?:º¿n^Y?%_x0002_m^4«?ÆD7_x0001_Ï ?à_x001D_æd,í¨?È_x0015_·Íh_x001D_¢?ç_x0003_Du}±?_x0013__x0002_A u¥?J__x0005_¦%Í¡?i*1_x0003__x0006_c±?_x0015_á&lt;_x0005__x0008_&gt;¨?älåµÌª?Dz£¼±­?´QÕ@ö£?_x001E_ÎCG¯?A_x0005_!X_x001E__x0005_«?Òw_x0002_aÈ«?ðC½ØÓ¨?¾­"ªåi¦?ÑHb­·F°?ÝÖ#IÆ¦?{lg	$­?sn_x0003_1ù©?öÊß_x0019_ÀÜ¨?}_x0004_þ)Íª?$G $_x0010_[¤?U"&lt;t¡¢?\úRS_x0006_÷¥?"× y6â¦?\ÕmÝ_x0004_´?°ÆgòÀ[¥?Ì_x0014_¨k¥?Vé_x0005_®?ãÕ_x001F_TL°?½Ù_x0013_E^¢¤?ÏÝ'^×Ø?_x000E_3 §_x0013_¤?_x0016__x0012_Â^¦?äø¤.ª®?ý_x0001_­?ü_x000D_Y_x0011_¼¬?_x0001__x0005_vøèXÜx¡?ÿZ[Þ¨?¸_x001B_20M_x0002_ª?öûA_x0013_Ð_x000B_?_x000D__x0003_îQª§?¦Ë	,¨?_x0016_W_x0003__x001F_Û¤?T¦½®"¯?_x0016_´Ü_x000B_ê©?þX®_x0005_"¤?sir	ó¯?yù%×?7_x001B_2BE©?í35Yâô¯?1uó ?µàd$5k­?æ,ÐÀÉÝ¤?_x000D_ª¢1¾U®?o_x0013_òzrß©?Kw/PR«?F_x0017__x0015__x0004_ª¦?Þï!Õü?­?°L¹¬?xV¸¶¦?îDFðú¥?Õ¶=ç_x0006_§?:=:ô5_x000F_¥?ô96è©?¶¨_x0015_XÁ_x001E_§?y~_x0013_á¢?_x0007_QÝ_x000D_&amp;_x000B_­?_x0014_Å3t_x0003__x0004_Ýª?Ï¾.U.D¦?¸Æ¤Ö$º¥?eñð8Í¢¦?_x0019_YÆÔ£ª?Ù_x001A_P_x001E_£?ôÇAQ³Y©?*ýÑÑ_x0010_X¬?%Gçl_x0003_"¬?fµp_x0002_Um¥?_x000B_ÅÂ _x0016_£?b" À_x0001_d±?ðxC_x0002_æ÷ ?ÄZ¾þ_x000C_§?Ñ~²jG_x0010_¥?jÐC_x0005_?Kõn _x000B_¥?_x000B_8ä_x0015_&lt;­?_x0006_EõìÂ£?¥_¨Ð5	ª? h©WÕ¼­?7%6Ë*®§?-R%R­?E_x0005_c­°g¦?_x0010_S¾+æé¢?_x0002_#ðFí¨?|»|3Ö«?¥_x001E_è_x0018_N£?ö³%É)òª?äðrÜ¨?yo¡ÐJ²¨?_x0016__x001F_J|Î¦?_x0001__x0003_ZáÇZÐ¾­?i,§t(4¦?Gå®_x0001__x0011_±?_x0008_Ñ}.®?æ_x000E_LWü)¬?8_x0015_ø¢:¯?ÄÆ÷'_x0015__x000F_«?f1Âa^­?2Ä&amp;K^¡?%ÊêR¨?²Ïº¤b®¨?_x001D_Þö¬?.¡ñ¬?2Ûôíë¬?_x001F_°_x0019_zß&gt;¨?ËH}´ÅP«?!Ñ_x0002_^®_x000D_ª?.õ±_x001D_T_x001D_¦?vïçc ?&amp;õñë¢?nýáôã¨?Ðà?&lt;N°?_x0005_ìÿä«?Pþ÷_x000E_íª?Ù%[_x0017_Aa¯?_x0004_ó½¬ÏÃª?x&amp;LT_x0013_æª?j½°m]Þ£?Þë~Ò¸F®?@_x0018_¢ª©¢«?¤!­Õ}¨?´ô6Ì_x0001__x0002_S©?_x000E_1?_x0011_¸­?úÁ	Rõª?Hâ_x0005_çæÇ°?'Ûbô6_x000B_ª?ù¡HZÿ«?¿0ô_x001D_4r°?õXA_x0001_u2°?_x0001_G/Y&amp;§?Øs{Ôù/¬?²àO_x000B_P_x0014_¤?R6Ó´$³?æõìÊå¤?Qqq`'_x000F_­?Ö©v×%­?ä2Ð_µú¯?çZ¥ª?.R¸ÛS¤?~T_x0013_íü¥?aàQ_x0002_¤Z?ëýò_x001A_Î_x001A_«?ÄTô_x000E_[¿¯?\]Õ_x001E_Á_x0014_ª?5Ñ'£¼t¥?ún8î_x0018_£?Uà¥qò«?­I8¤£?¶_x0017_©?nï_x000F_Ë&lt;O¨?$,"[y¢?_x0003_;_x0018_È&gt;¨?°êãõ¤?_x0004__x0005_u_x001C_ì §®?ëqVÚôx§?Î+R­_x0010_°?6Aa`_x0011_«?2¿Ót§ª?ðÉõ_x001F_s_x0015_¬?_x0017_lMÌ¯3¥?lu_x0001_é¬?è*É³R¾£?¯_x0002_D@µ £?éwÀóõ7©?£}î_x0019_ h£?º[¸_x000F_±?°gÏÌÐª?²ú&lt;ið°?;¿ê»¬?ûK¨¦_x0007_ª?&lt;_x0013_ßúUñ?8§q¨C¦?,_x0003_ÖÈ_x0019_á¦?î`ë ¦¦?Ë!ù_x0007_6±©?ú_x001C__x0012_D¯5¢?èá2²çÁ«?Åæ5_x0003__x0010__x0017_¨?ëjF%ã¨?k¡ç_x000E_Ì©?GÅU_x0014_´§?bs|M;_x0015_­?_x001B_¦F8~M­?ýy9{_x0019_£?ïzso_x0001__x0003_¥ù¤?.¤c_x0018_Î_x000C_©?+À'_x001D_¡¨?°³À_x0015_e`¬?ÄOÁ_x0013_TÃ§?äzÃ±?X¬~qxª?ø_x0007_ª1Ý_x0001_¨?_x0007__x0016_0_x000F_â_x000F_¨?Î=F_x0007__x000C_{?ö^Â_x0001_Í_x0013_¡?¹®Y_x001E_b?«?¡jT_x0003_\4©?_x000D_n*ÅÈÄ¨?»äY®?_x000F_òê,U®?¼}£Tý­¥?À_x001E_WQÝä¨?_x001C_öD­Ú´¦?ã¯3¼\_x0016_©?8_x0002_îï5c¤?á`6¯Ôé¨?Ý_x000B__x0012_oN§?GÍ½ ¼ëª?;´ê5_x0002__x0004_¢?ÃÍø÷~Æª?_x0017_ôðV³'¤?`t;ò3ñ£?Wãòámá¤?H_x0017_rÛ_x0012_=¤?ü´á*Ên¬?ç Ìy|E©?_x0002__x0004_Ê_x001B_Tùn¢?	*Ô~¦§?í°É_x0017_¦_x0005_¢?ã·ÆrEï©?y$¾ _x0012_Ã¤? áýîÜ_x001B_¨?khÇ¯?êý{_x0012_T°?ÔÎ_x0011_+¢?_x0010_@oå_x0001_¥?Õÿ¿Ç»·©?¨2_x0005_uò©?Ëì-ÙG\ª?ò#hyî¥?$n±3æ¬?ñn=éY¨?_x001D_XÏ÷Ñ­?ûF3®_x0019__x001F_­?¬¸F­j¤?Å_x0003_ý5@Å©? ¤Ð_x0012__x000D_H¥?´óæY2_x001E_¦?I_x0001__x0005_¼S÷§?,,u[ð¥?ä_x001B_ª_x0016__x0003_®?ÝYc°1.¨?Îq`_«?&lt;_x0006_Zèæ?u3p^Ü©?EÎõ1L_x0014_¨?~Ø_x001E_ÛZÄ¢?fD²_x0001__x0002_Rv§?K´Ëmx??)}ei¢ï¤?_x0005_-sUw`¬?T?NB¯?ë×¼?ÁÎ¦?:y_x0003_õ»¥?À§~m«±?D_x000C_ÛÑ?ö¾2'±?îi_x000F__x0001_ö­?W+ y_x0017_¬?ñÆtsø°?­(e!ª?µ/_x0011_ø{b¦?_x001E_j_x000D_TZ0¥?UVbrü_x0001_?µ]PVì«?åU_x0019_©×¯?ÎÒv{·(¨?¯.¤¾Ø¯?+\gi^°?,_x0013_7:ë0§?_x0010__x0011_(»§?÷¢ÞÞ±?Ã_x0014_ÄIª?_x0001_í_x001A_.³®?Ä;08_x0008_ê¬?ÊÓúFmH¬?ëPM!|.¤?PÍ_y_x000B_R­?_ÉàÁ×=¦?_x0001__x0002_JXºÿÐ_x0012_°?Mk}«?ß_x000B_}X[«?ÍFe³_x0011_£?¸QQÒæÿ¨?ÈoÐ	éb¡?_x000E__x000C_³}ÍJ®?_x001E_#Ê_x0001_f°?'×·g±¦?_x001B_pS _x001C_©? [0_x0015_Æw­?_x0018_ä²­Âi£?ï±?Xg¨?éWX_x0007_&lt;4«?í_x0002_ñªÕ_x0012_¨?8\ÃC?w­?Ô_x0007_$ñ!Öª?PIe²"à¢?è\¤æð«?ë¬_x0015_©Àª¦?ò_x001B_÷_x001F_?°?«ÚûfÇ¤?S²c=[l§?ØNoÛK+­?Á óÓÀ?_SËæ÷+°?0ÿ_x000B_.¦?R_x001A_!_x0013_×_x001D_­?È­é$	\«?jq66Ø­?_x0017_àÎ ·_x0019_«?B»:_x0002__x0003__x0003_æ©?å5_x000E_Ø§?_x0017_P¾I_x0003_«?.\ÑáVâ¨?3ac©0¥?¿¤á¢I¢?_x0019__x0011_d-â«?_x0015_Y²¹­?ï¾0Ø° ±?_x0014_)C«_x0017_0¨?1&lt;èo_x001B_ª?Os_x0017_6x9¤?_x001D_©ÿ/¨?Ù_x0010_ðD$R¨?Ë¨ Bü&gt;?_x0006_j®e:«?pë·;Þ¨?Mb"_x0007_!_x001C_©?ö_x0001_FDL¥?ÞMÖjÔ£?Ü_x001E_¾_x0004_¦?ÄÞ0SÒ¬?:y\É¨a«?N}È_x0016_x&gt;¯?{õû|V)¢?IÄzöH¦?°EQoí®?ío\W¥?/ý_x001D_Á¤?îÚûÛ¶´?×_x001E_ó¬¡?_x0019_æIÎ×$£?_x0001__x0003_Q¦_x0007_©?FÓ _x0008_µQ±?âF_x000B_¦¨?nàd8Óª?_x0014_Iå½p­?Xh[ú1f²?_x0006_*_x000C_&lt;«?¬±Yk²X¤?r_x0002_{ð[®?Ldàü«?t¹ªâUª?úib{¬?c'ÆÖ_x000E_´¤?_x001D_ß°?&amp;ß«óã©?xeÉËhH­?Þ»TåùU­?_x0016_Ãø"Pä§?X+rcª? ÛÇ!p'¥?}àÙ1¥?cÚ9Ûgù«?8_x0016_I_x0001_	©?ô·Ébâ¢­?q¦æh_x0016_¬?ìÆ_x0011_N¬?¬Þ\	rU¥?«v_x001B__x0012_­x§?9nf_x0011_D¥?ê°PP5®?_x0015_kNô5m©?Ô)_x0010_²_x0004__x000B_Ø¯¦?ëyyZÔª?_x0014_S_x0011_kfÌ®?jH_x0019__x0002_©??Ev´Ò©?¨kékÔô©?ê¡£f!+©?_x0019__x000D_i£¬?Ä_x0008_o[(/¯?ßø&gt;_x000D_¬?þ_x0001_º`þ¤?_x0016_dH_x0015__x001C_¥?Ô_x0005_æ¤Yª?[]¦_x0007_uD¨?ÇI)!¢?¯r·Sÿ¨?$Üàß ?ïµmG~¦?qZâ	¨?d_x0005_MÿU¥?Æ_x0003_#HÐ_x0007_ª?ËÁ^É_x0016_§?_x000B_ª-~FÇ¦?¬,PÂó&amp;¡?ÐFy«_x0012_©?4Åúºÿ_x0015_¨?_x0008_¢CÚ5¨?uÉ(±È¡?eH=A_x0016_Ó§?_x0006_©Ò°?ÅSyÜz°?ù³ÅÙÞ®©?_x0002__x0006_îª­á_x0006_±?ÇØmÀ6ý©?¸_x0014__x0006_e¨?_x0018_ÿQhÄùª?PHMî_x0005_Â¯?AÖiä³à¡?_x001A_¶aOÙ«?_D¨4Hñ§?ím-s|©?:±R_x0013_6#?AÖ®_x0012_ç«?];_x0003__x0001_¤\¦?S½Ö_x0018_á¨?n_x0007_àa³¬?B_x0019_A³%²?Ýác_x0004_ì¬?9_x001B__x000E_B|ã¯?_x0016_:Q\õ£?¤DmRð£?ðu7@F.¨?·çÚóù©?_x0004_É_x001B_¤µ¬®?_x0016_(ä~­l£?¸¶MâYB§?Ã_x0018_ß÷8¯?°c¢&amp;A#ª?0+´ËDª?5éNE¨?³[Ò{Õ4¨?_x000E_CÉ¾^vª?JßÁùh©?úõ¼_x0003__x0007_Ô)±?T!!_x000E_­?Y_x0018_$±¨?3±GxqQ®?_x0010_#N§0_x0015_¬?¦ú§_x001F_ßã¥?ä_x0011_dprþ«?_x001A__x001B_·§6Ñ©?»¹_x0004_|×©?H/_x000C__x001E_³¥?ÄôVÌð\§?hn+(_x0013_®?N_x0005_ñ¹¤?_x000E_ÍK_x0002_^Ó¢?àP¾­?a¥BIBq©?XgCÂv¯?A¨_x0017__x0006_3P©?ñÏÀG_x0001_?	­)&amp;	¬?{l·&gt;_x001A_°?dYö_x000F_39³?B¸1_x0018_C§?z1¤Q°= ?_x0006_{&lt;E_x0007_Þ®?æ~m-»l±?2:vaf°?TÂo&amp;õ¤?VX4*É¥?KÉ0_x0012_ú_x0010_­?ê]b°:Ì°?ÆBÂÜ­?_x0001__x0002_Ýj&gt;9_x0002_]§?òò_x0004_)¬?ZÚU[&gt;¤?%&gt;Ì¡§?î_x0011__'M©?Î3_x0006__x0012_´¥«?ßsLuè§?vªbÏª?Â¼¹gÅH­?sÍ	Ë®?åj¿çÏÐ¨?\_x0011_B$=2?°ZÄç_x0007_Ò°?_x0002__x0013_2_x0013_ìÍ¢?S®=Û&gt;ª?7_x0014_£¿¬Æ§?»^Î_x001D_¥õ£?~É[:_x001B_¨?°_x0015_7Jn£?;RVSÖ°?æË?E4ª?²ùb=?é©?NGÅ¿¦?_x0002_{Ö	Ô¡?&amp;¡çøö©?_x000F_X¼}¡£?ðÁ_x0003_f#¤?,ºDÒ´Ê¯?¼_x000E__x0014_(&amp;y¯?ùUÅØ¸ª?c/y&amp;Ñ¡?_x001E_&lt;_x0019_ë_x0006__x000B_³§?_x0016_¾D±±¤?&amp;_x001D_X56ò¯?_x001A_c$_x001B_¬?Hó_x0010_0=¦?´9¸wfPª?jJÅðª?_x000B_&gt;?ÅÐ«?Á0=n¦?1ç¬ï_x0008_°?S­y:r_x001A_¨?ÐÀy¶³Î©?!Ñ^_x0015__x0011_¦?×ÌåÑ_x0002_ª?ñ_x0005_	Ê²?_x0001_óu_x001B_®¯§?V´Û×F/¦?ëH;8Í¯?Ý¨Ù.Â¡?C_x0014__x0007_[Ó¦?{2f^¼ª?s{_x0005_Ö¨?í·_x0014_·wl¤?ØùÔ;ü¦?_x0003_®Ãml°?Ë®zÍð?_x0004_$ßÞöß¦?_x001A_í^ªÍ¨?´ÞTXð]°?ª$ÐhÍ©¬?_x0006_Þ_x0001_¨?M×¾³ñ¦?_x0002__x0004_õ_x001F_¬Ëþ'¤?B}bÈ©?Ö"ùÓ:&amp;¦?HG_x0007_%Ñ8¬?±o1«Â©?vØ¤_x0015_Ú¬­?Ý-ÅÞö.«?¸©¶P®?_x000B__x000B_ÚÜ±¦?_x001D_wó9H¦?-%CKU¢?´IøZÎ¤?pSxéLP¡?Åºë¾©_³?Ðé7_x0002_Ê¡?ÎjÍÍ¥?_x0002_&lt;'úI!£?Ï¨W!¥v­?ÊÌ}§¥þ­?Û¨_x001B_=Qª?_x0013_3ö_x0016_¡±©?½:_x0001__x001E_hÕ£?þó§*&amp;©?åÏ/Q¤?]R¿F©§?öH÷`í¦?RÀì_x001B_Ân­?60ùØ×A¡?Ø~ÇºÃÇ³?Å¾C_x0003_ó°?Â× ;_x0001_Ì¦?8h)_x0013__x0001__x0002_¬©?¶BQè®?Âp[D§?ñV×Y±§?éG_x0005__x0005_o°?IM_x000D_ É©?ÇÑ[FÇ¨?h_x0012_é#_x0017_3¦?È_x0016_p_x0018_ðB®?¢±®?!éXÎÙ«?3ÐÀÖ¥?Pb-_x000F_¨?_¡tè_x0017_¨?_x0019_\8êq«?\ç_x000E__x000B_wõ¬?|òS{Áª©?Å_x000C_¯ê©?_x001E_^í¦°¦?'£~-iã¥?^7Ôþ_x0015_h³?'yÓ³A«?m_x000E_p ª?*¥»Ñ/¦?BÌ|Øq­?³TÜ5_x0016_ð ?êaDd°'¨?ãÖü×X^«?æ_x0012_7ü\­?s·M_x001B_¦?öÿ_x0004_ûäÑ ?²nm»|_x000E_­?_x0005__x0007_ó½Ü_x000F_Ïx©?3Ë_©×°?Å"x_x0006_C¥¤?^_x0003_Ê]:±?HM®NFÎ°?k_r&lt;v¨?	_x0001_ç´}§?Ô7 _x001C__x0005__x0002_?vr_x0003_\ÎG±?!Má"Lå¤?ßù´BÎ¥?a_x001F_Ç_x0004_«?=_x001A_C_x000B_J«?ÌÕ#À_x0005_»­?_x000B_ÿ6ä¯?°Áæ8b­?=åz9ã¡©?(År­¬?âñ;ªUÅ§?_x000D__x0006_Ä/éé­?-9Ù_x0001_x¦?Cj¢%óò®?Ìx_x001E_¡?Û.ØTCNª?­ª_x0019_å'­?`&amp;Ì_x0013_¤?)q.ÇÚ©?#_x0006_ñÜ¨­?Óà+ª]¯?_x001F_õÌ´_x0015_©?`$ZP\Á¤?\¦r_x0001__x0003_ ¦?f_x000E_]ä)ª?çÉtôÇ±?þøÕ#­?SFÈ«?ÐT_x0005_»E÷¬?óÖøÂ{,¨?É­¡®U|£?±¥láDÌ¬?-d_x0006_~­?#¶_x0012_Ö§?täæ1´ë¤?g_x001F_/­?+_x000F__x001F_î½¨?pïb¯ «?«ÐäÒ_x0018_Ä¨?ú|_x001F_üº?i¹ù¹1«?`rÈÀ­?£1_x0016_P4­ª?h"¸ò©?üÈ_x0008_8._x0016_¥?Þ«ý¦?Wh­¬._x001D_¯?~=¥ _x0017_i¢?_x000D_êÂ~Ñ¤?ë_x001A_¡V±?ë¸ö	À_x001B_£?iÕ$¶á¬?_x0002__x000C_Y[û:¥?_x000B_3ãÖ	_x0004_§?_x0018_0L_x0016_u_x001D_®?_x0001__x0002_èG#_x0008_ØYª?ob_x0013_Oº­?'¨_x0017_äK´?èXMãI*§?_x001F_(!_x001F_¿©?ªoÏûª?Æ_x000B_ìX¨?\d_x0010_*P@¦?Dzs±¨?Gú\°2°?§zï%A£?£RØgµ©?_x0003_ëpBr¨?VHu_x0007_@ñ­?°q¦a_x000D_b¡?­_x000C_n¶øª?ÉÏ_x0010_¦?Qvx_x001A_Ñª?ÈH.bêª?¸wlÍM¦?O¯3¯ù§?-ßhë4¬?¶Gwê®?í^ørl­?ýÏ4Gæ¯?¢[_x0004__x0005_)_x0015_§?¤¡¾(t·ª?®1´¼ÚF±?ùu_x0018_ü­?_x0010__x000D_næEª?§rjU\Ç²?5&amp;kÞ_x0003__x0004_k_x000E_§?5÷¶_x0018_­?oç©Í©?et_x0015_êÙ©?Î.2$b¨©?ò9ûÆ)`¥?#thù1_x0004_¨?¸´¶IùT¬?¨zq_x0001_Äñ¥?eÿéQ_x0003_¥?»Ì@ÚÅ«?õ_x0002__x001B_&amp;_x000E_F¦?Ü ?ª_x000E_­?\y_x0010__x0004_|³§?Eÿ%Fp¬?ÑkÇ_x0014_E-¦?½jN­]Ó?à.õQíY±?\:Ï±íq¨?}{N$ÓL±?»zt_x0006_^Ð­?Y¸_x0008_gý¬?_x000C_¾_x0001_|Z²?_x001B_S¤§dª?_x001F_STÆa§?Ë\}5I?Õ¾h#_x001D_¨?_x001A_p:®?_x0003_U+_x000D_g ?N=Ôg¥?_x0017_|®5ò­?Ôq¨"h$¥?_x0001__x0002_÷r_x0017__x000B_õÊ°?õPÜ¢&lt;=°?_x0010_£×X_x000E_°?Çt_x0018_X`¤?CÀ2|À¨?ý¢RQeñª? I_x0015_è_x0010_ü¥?a×òÖ3c¥?à#1C_x0014_S°?WÓÜv»®®?¥_x0006__x0011_¥Ô¸©?yÐÝ£?_x0013_&amp;K°?´¶Èü_x0001_?_x0008_µ­ã_x0010_©?}d5à_x0011_ª?6HÄÉ­?ûªIÉ_x000C_ª?Üv±Ûûª?¿+_x0017_ºÒ|«?@_x000D__x000B_xÄ²?÷_x0015_Á]Àó¦?¢«fà¬?x®_x000F_o0á£?_x0014_D³þt%«?ÛÕ_x001F__x001E_¹¤?º-Ë½âÕ¥?ÃHK¥)«?LÃcl~5¬?+î	Zû©?_x0010__x001D_~¹÷«?¢ETb_x0003__x0004_ª%¦?ò¦\«_x001D_(±?ÒB_x000B_Y«?&lt;6_x0008_c_x0015_Õª?Ø_x000D_ã«?ºü_x0013_ýh«?£Í¥_x0018_0E¬?äÿ½HÖø¤?°_x000C_Þáe_x000B_°?ëÁ_x0013_¯¯¨?=_x0001_g_x000F_.?_x000D_×Ý{©?Ö`sÈÍÒ¬?6pe_x0015_q©¬?îwg¸&lt;«?¼û¬_x000D_H_x001A_¯?Ã_x0002_¶uv_x001B_°?yå_x0004_Ãµ§?Y_x0005_²!ÍÛ£?¢C_x0010_kîü§?_x001E_ pÿ\£?Iç_x0007_ª*¨?© y_x001E_ÎÅ­?_x0006_#eDÚ?(_x0005_­|z­?F	~ñÍÇ©?d7=øª?¡Ü3ÁÞG¡?},Aoâ«?¶Ô¡t_x0017_âª?ªu1\_x0004__x0006_ª?§ý¡H«?_x0001__x0003_ZO~ï§?hñ³ÈÓþµ?_x001F__x000F_ _x0017_ù­?TÔ$G­?1¬´â_x001C_ª?¾¹ô_x0003_þJ­?_x000D_þuQ_x001C_­?Á^ºç¬?ëÇ«&gt;.¦?_x000F_õ9ê] ¥?_x0001_ä(Úc¨?_x0001_ûù*á¨?&amp;±²IÞË¦?ú-êöÀt®?EßÂ±f¥?©2µ_x0001__x0005_§?¸_x001A_Øbé­?_x0002_÷Â_x0013_MÓ¥?ìµñÂê­?­X£_x000D_¨?_Ñ«Dý¥?]*¦_x000D_ú¬?®L?àôH©?_x0015_RnB´¨?(M¥@f_x0001_ ?HÕm_x001C_5®?OÊF^Êò¥?ùn:_x001B_ÈA¬?È_x0010_Ý	Ýª?9CF+_x0001__x0012_«?=mÏ÷è§?!èv_x0001__x0007_%,£?ÈMQãã_x0005_§?à¢`oa3§?Ç|»ÈÂæ§?_x0001_¦m_x0006__x0010_­?B_´_x0003_~P¤?|´@_x0005__x000D_©?_x0012_Û#¼µ©?_x001C_5i.¡ª?µ_x001C_ÕGD­?ôÌ)V¢?uQúÇG¨?Vpgv_x0010_£?©¥êJ°?î9ö_x000E_&lt;­?_x0004__x000C_DUMD?³K¶00F«?"¶_x001D_×¦?_x0002_ß"_x0012_"~©?Ò--é©"®?Ð#'X+±?ÓÜsú_x0006_l ?h5	oøK¯?ÞYøðN©?%_x0001_ôØ;I®?)_x0002_O_x0019_?ü¬?PÕ8õ*ª?û_x000C_é)_x000B_j¨??ÿ©ìP­?ÀF+aª?±½&gt;?`_x0006_¨?Z¯A2x§?_x0001__x0002_iZa¥?|pn_x001B_I§?_x0014__x001E_Ë·A°?? .Býôª?_x0012_&gt;_x0013_k±_x000E_§?Ö»?_ei±?T=|ë©?&gt;íH_ £?K&amp;TÖø&lt;«?æÛY+wÒ«?Xhp÷©?éâ_x000F__x0010_#¦?_x0015_¦_x0001__x0014_§?mU_x0013_ÙßÖª?i¤_x0008_"Ä§?_x001F_¬ëåÔ»ª?@l%vc&gt;?	24ìª¡?h_x0017_»°_x0002_£?n2_x001E_ªêª?Ð1T_x001A_ ?a_x000B_¨»_x0017_«?©_x0005_%ñ­?B¼_x0017_08n©?hçî_x0014_¬?1_x0001__x0002_zV`¨?O_x0013_LnO\¥?Åà=\_x0002_Wª?³áWò_x001F_®?×2Õ¦©?îpîW£?Qî_x0002_µ_x0002__x0004_.©?2«)×öì­?}D_x001B__x0014_¦?X_x0004_Y Ý¥?ôMÝÉ&lt;§?E_x001A_üì_x0003_Ú­?_x0003_«_x001A_n³R¯?°/ÇlÑ¯?|Áµ4¦?Ë_x0003_ÝÜ\ª?_x0003_ÍÛ:¨ó­?ÍáE¦_x001C_£?õä:§Be¢?¾_x000D_&gt;Ð¬i¥?_x000B__x0016_sÔ¨§?À¤Gîµ_x0013_ª?_x000C_ïâëú¨?+\D_x001A_¢®?_x001E_Üô+/¥?P°ÐÓ?_x0015_oI_x0002_¯°?án­_x0004_%_x0004_­?sñREà	¬?§¸Ô¯«?ø=¢lu_x0018_ ?ôþRä¢?_x001C_æ%Ì_x0004_÷ª?´)%5 ©?Ò_x000D_ãÏ©?Ü_x001D_ðâ©?(_x001C_ÉZ&amp;¢?2_x0001_467s¦?_x0001__x0002_°)íÌË¢?_x0014_p£ø|ú­?$ëÕ=ÛÝ¨?RB.9_x000C_8­?ÃõÏT¤?jO_x0018_Å±?ÖÐÛ£$l¥?u2ó_x000D_÷Î­?¶Ñ5_x0017_ã*«?¼Ì_x000D_¾Ì&amp;¦?*ÅGS¢?_x0016_»_x0012_g_x0016_¯?'C_x0006_Eÿz«?Dãÿ_x001F_J®?OP_x0017_î§?ô¯3h0j¤?×_x0004_6Å_x0004_¢?Í_x0011_ÙØ?Æ¥!¯|_x001D_±?ÖÏ6	 { ?sèz»«?¯ñâÂ_x001E_f?T.Qoi¯?ähTW_x0008_þª?RP,®¬?*_x000B_v¨1Û§?AzÑ_x001E_fG¥?É Ç\:££?_x0019_¤_x0006_34ø¬?'2HcTÈ?óËò|æ_x0007_©?O»N_x0001__x0003_º_x0019_®?_x0003_¢ÑB®?P,6*¤Íª?¤²óÿÃ;¤?Èº~_x0002_S~¥?ª_x000D_Ùuä_x001C_¨?6½·Tã¨?':		_x0012_Ø°?&gt;øãý_x0018_Þ­?_x000E_ZBãT§?_x000E_,ÿv§?Õ)_x000F_`ª?S_x0006__x0011_X¡9«?âøwÓúQ¦?øFN³Êý­?_x0016_cå$:¢?»"ðæ©?o+h¤»©?ùd¸P_x0016_Ú°?½d8T)D«?N¯Pã¦?fÃe_x000E_=_x0003_¤?øÈÛ48°?Ý÷$Í×_x0005_¥?_x0016__x001F_HÛÊ?å_x000B_Ý¤g¨?_x0007__x0007_¨¤Õ®?°EØ"Ù_x0013_©?|ô¤_x0014_ñÑ¬?F_x0011_»Q_x0016_°?_x0016__x000C_ÆA_x001C_ª?6píÚÎ©?_x0002__x0004_ÚF¡_x0008_.á«?þ#é_x0011__x001B_­?SAO'Ù¤¨?Ê_x000B_©ø¥¬?_x000D_Ã_x0015_6m£?¾y_x0007_'TN¥?`Cëé~£?m_x0005_ÁÄ¶[?vSß{)c¢?:_x000D_Î4_x0014_¡¬?Øv4_x0016_øì«?Önh_x0003_Ï_x0015_´?Tâ¦_x001B_¦?DØâõu©?Ì^g)¨¦?"½Ür¯?Ôæc_x0007_¹?_x001C_ÿN_x0003_ö¤?¢ag _x0016_X§?OÚcÐ«?_x0010_dí^¼®?Ü_x001F_iÐhÙ©?HKÃ§{§?_x0007_Àj_x0012_Å¨?B§_x0010_v6¢?ÁÇ{H_x0018_¬?÷dødÜ¦?+í_x0008_íh"­?_x0014__x000B_Ø_x0001_ª¥?_x0016_$w¦?Ä?_x0018_à¬?©Ýà_x0002__x0001__x0004__x0005_­?ïa_x001F_×_x001C_­?6YöQÕ°?«å__x0004__x0012_ò©?5_¯ôì5¬?ðèX!#8¦?'I¾{°?ÔÅÝ/Ï?z£uÁ×ä£?p_x0004_Us¡_x0007_¤?Ò_x0011__x0003_Ú9P¥?&gt;jdß¥±?2·¿´§?_x0004_c¿¿wÔ«?zî_x000C_SB)§?¢&lt;]eÛ®?ë¤Ë!;±?@÷/Âd­?	o,Í¦?! _x001C_â_x0001_°?_x0019__x001B_~Ê·ª?Âz_x001A_Ø+2©?`_x000D_ý+´§?V_x0002_ë_x001B_°?_x0001_IÔ_x000D_X¥?6ø:|_x000B_ë¦?~&amp;(U×®?q/b_x000C_\¤?gKôA¥_x001B_ª?0õ_x0015_f¯s¨?»d_x0011_Ü,Ã­?U?qÌ­?_x0001__x0003_z«;C_x001D_Ç°?FÅ¹Ä±£?_x0016_n#Á'?Õ_x0014_üÙ¶ª?¢\¿_x0003_K¥?J_x0004_ñêX°?´L_x001B_¢yá°?Iê©?_x0008_IuUÃ­?_x001C_ò+µ_x000B_§?hòÃ¸ÍÏ«?v¥ut©?Ð9_x0002_ÚÈ¬?B_x0019_5§ÊÆ£?^5Ù9úk­?4_x0014_JÀáO?_x0006_½ªÄ%_x0018_?8YT÷ã|§?_x001C_¼²7\®?H^_x0018_È`§?Ñb¼¤?eyK+z6®? -­P?P¯?ó×äJÎn¨?0wÚ4)k¥?RU:_x0006_@«?6+RÃô¦?A_x0004_"?\Å¨?Nñ ^g£?HÓI_x0001__x001A_ª?_x0014_wI_x0012_ ¬?_x0016_3\_x0003__x0004_ñ¬¦?_x001D_ _x0015__x0016_K©?`2y_x0005_Õ¬ª?D´%^û.¨?Î&amp;|^_x000C_I¦?.Á_x0015_EÏ6®?¤YHÕi&gt;¡?HÒíÁ¥½©?efVXA¬©?Ë_x0004_®í«­? _x001B_=ÖBQ±?â°_x0012_Öq¯?¯_x0019_òg_x0003_­?|Õh­?äh_x0013_-Ç®?_x0017_u¨à°?þÌ!®_x0007_ì?}§¾×§?Î?¯gK§?_x001E_[½ÂN­?ïW_x0011_ûo_x0008_±?_x0001_âd	z¬?ÙÉ_z_x0006_¤?îO_^ú¦?m6&amp;cda¨?|ê¿L­?Q_x0013_ø¸ Á§?é_x001D_$ÉûÄ¯?(Ø@ÀO©?7cl?_§?Ö é_x0002_­? |£Îâ7¡?_x0002__x0004__x0005__x001A__x001D_XÎ)°?'¾y)_x0018_§?VÂ-É_x000D_®?¹Æ0ä¥«?_x000F_ø#·ix¨?¬yò_x0012_¢?0.ÏÄÆ¥?+®,wI©?Ýr_x001B_+ð_x0017_¬?Þo©**¤?_x001E_¦'ó@&gt;¨?K_x0001_Ì¬?Îª³±Ä°?_å/=¥I¨?76y3_x0006_ª?~£cÐ1£?Êú´óèÎ³?m§t§­?¤üõ`}­?x_x001A_Õ/¥?ì"_x0016_§?Èò¶ËÒq£?¶¸W_x0003_Oå¢?_x0002__x000F_W×r­?_x001C_°¬!dù¦?W*_x0007_!ª?´ªÑ@U±?¸?ÆQ_x0008_ª?_x000B_Ìü_x001A_4i«?}ó_x0013_ê»«?è]°çÇ$±?J·B_x0002__x0004_Ø[°?ú·bÕ|ª?âC¼UU§?ÀÀg9=«£?ëÅ_x0001_züç°?ö_s_x001D_+"¦?_x001C__x0011_©üb¦©?AÉ½&gt;&gt;¡¨?Æ_x0012_¥x^_x0008_¢?T_x0001_¶*d©?_x0006_o&gt;(.Õ ?¸_x001B_£¥¦£?ÿ @2©£?l5ôà«?=W¶Ld§?}P´_x0010_ç:­?_x0007_¤"ð§?wWú_x0019_¢?_x0003_ý!_x000F_×±§?È»#ðG¬?H4/¢}±?¤~õXû_x0012_£?n²¨(«¥?v«û±õè©?gºòÕ	?¨©úT'¢?D¦e_x000F_¯ú©?ì¥°%¨I®?	_x000C_'_x0017_å£?\ÒW¶,¥ª?c+K«ÿ£?îõc-E¹¢?_x0004__x0007_Û_:;rq¨?Ó	¹·ì¦?¾_à_x0013_V«¤?ÌóÀ²?ÐÔÈ£Kd©?9_x0017_Ñhù¢?ÐNeé·¬? ï_x0001__x001B_Ö­¤?_x0003_Y¿g_x001F_ö¦?äØ_»ï|®?îF{'¡?_x0011_i_x0013_¦?_x0016__x0011_ymCª?°ë_x000E_ub­? WK_x001D_-¸¨?cG¨kú¦?ùÒ8Ý}M§?_x0002_e_x001C_IÄ_x0015_¤?N_x000E__x000C_.,&amp;§?_x001B__x0014_ü¼ýª?_x000B__x0006__x0010_0Ö;°?q)_x0005_]Úå¦?_x000B__x0007_§T«?-Ê_x0012_dóG°?2ØFe§?ÛiðS_x0015_§¬?é&amp;_x0002_£#°?0¬Ã'­?ü¸_x0017_±?%t»HâÞª?LkÞ"°?¶B× _x0003__x0007_ù¦?:³1_x0014_½È§?_x0014_éÚËÖè¯?_x0002__x000E__x001C_Ý§?zè_x0011_®_x0006_½®?R:zãÍ¤?pìj&gt;_x0001_ ?qP­§°?_x0010_ÉÉ°l¢?ÒôU"?Ò§;1­u¥?_x0012_ZÆßi°??zÝ?¬?N·,=Q_x0005_£?1ËÑh¬?ß&gt;wqOè¬?á·þD¦hª?Ç¶ù3 H¤?kÖ¦¯®£?däÒû©?üq¹GL_x0008_®?Z&lt;)õÕ©?6%i#_x0004_©®?xÞQJ_x001F_7ª?_x0006_ûùé¡?&lt;Ö¤.¬?²I@nxç¯?ÜÙÔ]i®?h£uÙ¢?TúÇaÊ²?áT_x0019___x0011_u¤?_x0011_'_x000C_ð_x001E__x0015_«?_x0001__x0002_É2hM]°?dÄéO««?`_x001E__x001A_o_x001A_Ø©?U_x000E_Î_x001A__x0014_M­?×;_x0005_ä4Úª?×û_x000E_&lt;,ô¬?k¥z%¬?s$_x0017_x·D¨?_x0010_Áù©±?Ã^'_x0006_7¬?`ù_x000B_/¼¨?V§0 Û·©?À_x0001_gô}£?¾Gµ½9¤?gSóI _x0007_®?ðy_x0018_(§? ¹F`Á­­?ópzU_x0004_"©?4õ°Q÷º¢?ôº_x0004_ÊOI¬?:·¨ _x0001_§?ÕÎ_x0011_%®?úËq°·«?å&amp;-Vé·§?\Þ_x001B_»²	§?_ºq_x0017_¿J?_x0013_1gh_x000E_N§?Fóon_x001A_¿²?Ùò°_x0001_V®?&amp;ôóKì°?Ù¸#Ùfh¨?K_x001D_ÔÄ_x0001__x0002__x000D_l¬?ö	ï8Ç­?_x0016_¸ë½s¤?½óo_x001E_õn¤?®Ýyª¦?àµÃÜ_x0015_x°?ä_x0014_ä×/ ®?dùÛ©?°ËVI_x001C_¦?#l	_è§?}	ö]ÉT­?¨à¶uQ?_x000B_É_x0010_¯; ?Q-&amp;N÷­?Q?Ñ¦ Î¡?ËMBw_x0011_&lt;¨?Wk&lt;\_x0013_$§?îiBèM_x001B_§?/?â_x0010_¤?Ò«îiPº¥?_x0012_Ïj*¼#ª?X_x0015_ì\ 2¦?,_ ã¹¨?Ì	lÆ[$­?ä_x0003__-ì¦?Êd`¾½Ñ«?ÛÂà­ù¦?_x0019_»?¯©_x0007_¨?ëãí¶©²? öù[¢? Ì/Ü_x0006_±?n_x0002_Î_x0005_TÁ¦?_x0002__x0003_,_x0017__x0016_®xÚ¢?tp_x000E_7ìª?Q _x001D_Ý Á¦?¸Sÿ$ª?ïÊ·õDA¨?ðÅ Ý3ª?Ã_x0011_(_x0015_T?&lt;Ó	Àd_x0016_®?_x000D_X¾óë°?¿Ø_x0001__x0016_Ú§?C9à"?D_x0008_¨÷_x0018_±?¶6¦H_x0010_©?÷$"äüù­?À-Ó|¥?_x0019_#H6±?BQ_x001C__x000B_n¦?s~[ÆÀ«?.áwúýl°?¨,×ÁMü©?_x000C_ÆªÍ_E®?æhb_x0010_Î¿®?Õ_x001A_&lt;_x0007_q®?5ã+Ð´Âª?'«b Y©?è¨%äh¤?;nî8§?|2_x001F_(È½ª?Ï­ðù!®?Öy_x0007_f«?MÙ½÷ú©??	?X_x0002__x0005_&amp;\¡?;UÕ«X_x001C_©?ü1d×÷£?_x001C_&gt;S½_x001B_§?ø0Z½­?áNSï­?E_x0014_QÙHÖ°?â©£j_x000F__x001E_¨?-^%ß°?µ"_x0003_õ+ª?}|_x0018_?¨?ÙÄÄ¢&amp; ¤?_x001B_&gt;fE¥¦©?_x000F_G,Û®?Ëø_x0001_V¦í¨?ý_x0006_Ài_x001D_Ü¤?Å|¿~¦?~øc_x001A_1N±?ªW??=©?_x0019_Os$zÄ¥?9³fK¨?­pL¨~t§?_x0017_ÈT|ª?ÑrU¦¬%­?ÎÊøòl¥?6ª_x0014_RJ°?t´¼³]J«?1ËI_x0018_k®?Dæ©M&gt;¹ª?L~_x0004_Ù&gt;_x001B_ª?L@ypîH ?z¶Jâ®?_x0001__x0005_|Ú_x0002_ä¸U§?jÔäA'^¬?êÚ^;_x000F_©?b-~*:_x0015_±?{_x001F_ÜH«?_x000B__x0012_%ãR¦?ÑôÚþ_x0001_©?_x000D__x000E_¿¡K©?eê©¸ã!­?CAù)Þ¨?ù_x0003_¢·«?k_5±D¬?Ì²E_x0008_¸¦?ÄÞ9Öê±?¶´¼y_x0006_¯?L?_x0019_(_x0019__x0001_§?~´_x001B_U¨?¯pÝ_x0001_Iõ¥?UG_x001E_ª©I¬?_x0004_£Õ¬È §?J¸ã_x0005_¦?¾ñ_x0008_z_x0011_¢?{ñ3ø¤?þª_x001A_Ãû­?!/¹v­©?BÖ·áQ§?_x0003__x001E_0_x0017_Mn«?®ßÃÄ®?_x0008_¦H_x0011_0­?6µe \¤? ~Pù_[¨?_x001A_]æ×_x0001__x0003_Ô* ?¥Õ_x001F_zM¥?YNG`«?_x0002_K_x0006_áö¯?¬&gt;{ÑÚV¨?on!d°?!YÖ£¶°?XiÆ_x0019_®?4\(ä[¨?Bð¾Òá©?Ìà«&amp;u8£?¨Z«_x0004_j_x0003_±?×R_x0017_Þ=­?§æs²°?ráý·/ê¨?ÿ¶²&gt;_x001D_©?1&lt;éÛ¯©?_x000B__x001F_ÕFWp£?_x0018_^5_x000E__x0018_Q£?ð_È5Wª?`ã_x001F_ú_x0014_p¥?_x000B_ó¯Ë_x000C_§?»E(£!¬?Îj_x001C_ùí[ª?¬m_x001D_pü¤?èóD3_x0006_È§?cÂC'°)­?_x0004_ÚF©Ï­?{ZsXÎ­?ÝüÇ_x0005_Ò«?_x0019_s_x0005_e×Äª?µ0*_x0008_xF­?</t>
  </si>
  <si>
    <t>ed4aeb5fe34a8d0931f901d9ff4c1023_x0006__x0008_n9"óôà©?´nN*_x0008_¦?¨Äþ§û_x0019_¤?¸N}:³&amp;£?¾Í_x0017_k±?E_x0002_SO¾®?þ_x000B_Üã¦?[â¶§ÅS§?+Ô2¯c«?EùL]_x0016_ª?õbSñÄß§?cUKN^ù§?D_x0003_s¨+©?_x0001_ÿnÚ0Ö¦?ÔÇäÕ¸¡?È_x0005_)g_x0010_£?Ùé«|_x0012_+±?Ñ¶_x0016_º_x0011_²°?&gt;gm¡Ü,©?'_x001A_©?Æ|c?ª?;QÖ_x000C_±?_x0006_ @q¦?Je×Üb¬?®&amp;_x0007__x0012_SÞ¢?Ìí[ï®?É*_x0005__x0002_N¨?_x001A_9;%_x0004_®?ÅºDm©?Éßê.×¨?úäóª?ùeÐ]_x0001__x0002_4¡?_x0013_ªâ_x0006_¼_x000C_¬?Dõg²?¥é'Ï_x0011_ ?ff_x000C__x001F_Þ_°?d"º¶_x000B_¥?lmëÍ?¢?½Òþ_x0004_i§³?_x000F_~q]½«?dGÍ°?þ1ûÜC9©?0ÕÞ«^®?íØÊ3É6?kDÎ_x001C_s­?&amp;8½Ã«?_x0004__x001D_K_x000E_±Î«?³ô_x000E_~G¤?ÿ2uz}.°?5@HÀI&lt;°?_x0005_0µ0¤?:&lt;_x000D_÷ÒÃ°?ij_x0008_ì¡?«ß\_x0018_,°?_x000F_t¯1j¬?Ù|D0®?y³áª?"Ê#ÀÂ«?¾3¬þ¥£?ÿ Z&gt;±¤°?äælÈ° ?Ï´ê¦?¼3Î·ê³£?_x0001__x0002_MiF"¢?y¹öÐP_x0019_±?ìú\_x0004_Bo¯?úJDÃ;ã¤?_x001E_Y_x001E_Á9?Ûpk¢ô­?¨T_x000D__g®?6_x001C_®ûª?ã)ÂUû}©?hX?¼¨&gt;§?ÂX	_x001A_·¢?ëV_x001E_y«?=±{Ö_x0008_Ã®?ùqr9y¨?oü?_x000F_$®?NÍÚ=öç§?è°«FÕ¤?é_x0007_o6M«?L_x000C_Ñ´®6«?äÂ~Ì?¥?ÍýÜX§±?t_x001A_»©°²?¾©[_x0004__x0002_«?ÑT*¤«?À¨¦?½"/{aÁ¥?GNÈX¦?,6$K_x0018_&amp;¥?èù¥6ö§?ð¿Ê¢_x0006_«?É_x0018_¿¨Äq³?ÙØ_x0001__x0003_£?;×ÕöU®?'\Ûì=ü©?ÒF­)¦®?_x001A_ùF9¬¬?bÎw?Z¬?_x001E_þ_x000D_Æ)§?_x0007__x001E_.õ-_x0015_°?_x0003__x000E_ ³[¥?ÌgðÆë_x001A_¬?_x001F__x0017_òÿ@r®?ÒpçD_x0005_§?GÉ¸gS©?_x0006_ ª»¦?):r$©­?éÊúZ¤?_x0017_¼õdz°?ñ_x0008_Pÿâä¥?¯ùæA¬?_x0018_?]sÌ¦?_x0011_6½vLÊª?_x0015__x001A__x001A_0¥Z³?âÔòÞ§?ÃÍ³©?Ë®Ývì£?+é×[PZ«?XIpòÛ£?ý×=7gÒ©?ß@`_x0018_C¹?çAR¯Ä=£?TÇHG_x001D_ù¦?HQ_x0002_s+©©?_x0005__x0008_»3O.c©?_x0001_Âã§?_x001B_Ã_x0004_à¬?_x0014_'Gª?cü~_x000E_øb¨?Mw«?ÒóÚ¼_x0001_±?CLîÔÒ°?º_x0002_#_x0006_õ"¬?c7«_x0002_±?f¦rI§?t_x0013_KFD¢?^_x0011_KH ¬?Ô¤yaî¯?_x0012_®ÎÇ_x000F_§?_x0003_@ñ_x0002_uª?ä¸»_ß¬?_x0015_Ä`}ó¨?xµÈÝ¡?t¤ù³­?¶RÒ¢Û§?_x0011__x001E_SP©?_x0008_6À)_x0015_&gt;¢?AÓz_x0006_pØ¦?×võoX)¨?_x0003_0ñ_x0011_¦?Ó_x001C_õ}¯?µ1kì«©?Ï-ì³0L?T{_x000E__x000B_p_x0011_§?.ÆÄåÎ°?*À_x0007_u_x0002__x0003_W_x0013_­?ý_x001C_é_x0007_ð©?|ä¨Í5W©?ÑQ_x000E_û_x0017_þ?õ0_x001E_bh©?#àþ"x$ª?¾Éëã¦°?_x0005_Á!&gt;®?b$OMÀ?G#ã Y¦?Ò`Q(0®?¶|¤Ñ_x000F_Ê¤?o_x001B_Zk}¨?º[Èr?Ö±?c_x001D__x0005__x0016_¯?Ê}ëÄ{£?zbYçùN¬?Ñã_x0002_Ûy­?¤¨ùÙJ%­?&gt;Ý®_x0001_àñ£?¹³._x0011_«?_x0005_ö_x0014_±?ç.Ð¦ù?Ä7[_x0015_£?c e±,ë¡?_x0013_pdÉ_x0015_¦?ÛïGfu¦?Ê!h_x0008_Ý_x0012_²? ÃFÕ7|¤?MÑT`,­?x_x0017__x0013_^:©?&lt;ó ¢J_x001D_¥?_x0005__x000C_Ïld`ê¬?];_x001F_H¢?¨xVÀî_x0018_¨?*Ûj=_x000B_g°?Ï_x0013_Æí¦_x0017_¦?´ëçuÉ©?AFó[4°?7_x001A__x0001_m~©?_x001C_4Ô»Xk§?%_x001F_Sl¼x²?h·=_x0004_±_x0006_¯?aZù'._x0001_£?_x000E_¥Ä;ÎÅ?!Hy«Iú´?vp;j_x001F_ñ°?¢á-ÐÎ°­?&gt;0+k_x0007_¨?Å6|_x0006__x001A_³ ?(eLM@©?µ;ÍÉ_x0008_¦?À_x000C_Ó²¤? ­jÑ|T¦?Ç+éLì$©?ç	¨Çú¯¬?N	_x000D_A4I¦?_x0003_Aÿÿ£©?{îêþ&gt;§?7ÞË@_x0002__¥?_x000E_×_x001C_z£­?ÂUðõ^_x000C_ª?go¥S_x0007_Ô©?Á8^¸_x0001__x0003_#Rª?ïNIØ¦?í_x0004_8_x0017_t­?³ór0 ?_x0018_Ý_x0014_±z©?_x001C_Ô=:l®?õ_x0011_ü[rÑ£?jZ,±_x0015_­?_x000F_*Vµ5°?&lt;@é¨?ñi×é_x000E__x0018_©?;q_x001E_Üv`«?ÿ³_x0015_Æ?5¶¹nV­?YÂ¸_x0008_;Z§?}n¹_x001D_v§?=g£_x0006_:_¯?H#G¤_x0015_±?Åè?ª?xz×_x001A_0¢«?,QÄÉ¼s¦?:_x000E_«­_x0016__x000D_¨?g	ÖÂ¼Û­?ö_x001A_/Zl¢?/¤;þ¨?"Ë_x0017_ýê_x0011_°?_x0010_ÂNsj¥?_x0012_à3cì'«?"(ï_x0011_§ì¨?à4S¾_x0002_ì¡?à%YøA¥?¬QÿX;©?_x0001__x0002_ÈÕ&lt;ø	7­?8±x¶Ô ?OàG!v¦? Ñ®UÖ­?gÎäZÀï°?y3Y&amp;&gt;§?niÞÄaF£?&amp;{_x000E_á´?YÂÁÎ3¢?,+±$å[¬?_x0012_ùQ_x0018_ï¤?4÷j!|¦?HÙõ"`®?	È°¸«?j6{¬?].Û_x0011__x0003_£?¨m_x0017_è6§?Ö~Q	¿®?Ô^C´W_x0015_¦?åEò_x0007_X_x0013_¥?Ëh¹2¤Ã©?@$&amp;IhÏ°?_x0007_¥ÚPÍB§?_x001E_ÙÔ½²?(cé¨_x0007_±?ëÎÆqÈÂ¦? ××ÉL«?m_x0008_L:/Ù°?í_x0002__x0016_½ø«?x t	eÕ¨?_x0018_]m.)u¯?hl_x0002__x0003_@«?_x001A_H¼_x000C_Úª?÷×wÐ©i­?Â+Úâ_x001B_ ¨?´r7¡§?!x_x001D_4üª?Â:_x000C_¾U ?0_x0007_'«¬?Ó}¾H+4±?U)_x0015__x000F_;¡?:8k_x0001_ £¦?_x001B_Ø/pþ©?ÉÓ'&gt;9¨?¾_x0015_Ió_x001E_È«?0fysl-²?Ìn_x001C_­¨§?¢n§w£%£?¯-g£8¦?Y+LáÂ§?sÞ_x000E_åó§§?SA_x0012_¥L§?Öu»l~³£?OFÄTª?§õæ¶_x0005_Y¦?}:_x0017_^)­?¥¹å¨_x001C__x0012_­?ß8_x0012_è.§?@_x0003_WGa§¨?_x000E_/_x001F_.»±?ÏT_x000C_®&lt;±?1!×²º±¯?_x001F_Íº¹Kr£?_x0001__x0002_a_x0006_E¾ïÀ¢?Ð_x000B_}¹Ç­?GðÏÛ¬?Bv=®ª?Àz_x0006__x0017__x0006__x0014_¢?ö©_x0001_©_x0015_«?Ù_x0019_ÓIÂ¼¨?Ð_x0011_vÙiK¥?úb(c²?ýTÇ,®®¬?¿0þè×¨?*\5JÓ­?é_x000D__x000F__x0011__x0007_¦?¹7¥?MK;ZLÏ¨?J_x000F_f{T¶¤?dSv´1®?9_x0019__x0001_Å3_x0001_°?_x0012_è%z¤?ºëÃæÿ¬§?t_x0017_|þiü¯?ÿ,Êµ ±?"{5D¥?ÉuK_x0017_ìÐ­?"À_x001E__x0001_Ë¤?iäp×_x0006_·ª?_x0005_K(Iÿ®?ÑÎ_x000C_.®?hÏµêi³ª?_x0019_wñ9_x0010_¯?µòç_ ¯?7ÙÁn_x0001__x0002_}©?#WtCÊ¥?ïðÞíÉ£?qÝê=þ¨?jYåü­ ?!Ï~´ô³¨?ÒÏ_x0005__x001E_y ?fqm-V°?_x001C_M+°?_x001F__x000E_- n­?*rË¥×kª?mçN.T£?ô_x001F_¡Ý_x0010_X¤?_x0006_'Y£9¨?_x0002_m­çÔ?Tc[_x0007_n3²?rD¦ù±¦?#Ñ_x0013_¿ÑZ§?½!¯"L²?çi¾c_x0011_è«?_x0007_Z®%_x0014_y§?H_x001B_À@Åe®?¼x&lt;º~ª?"_x001B_6EÍü¦?Ä_x000E_ûu0È¥?.ñ²ñ0æ¡?zDøI/í£?ßÉ¹á÷«?|?våÚì¯?\¥æµÂ©?×¦S5C¥?«­_Ä1_x0015_ª?_x0001__x0005__x000E_ÃåÛ«?2ôu¿¢ì¤?òj}»P¥?_x0003__x0004__x0013_Ðw¤?_x0007_Ù1=Ê«?DCZÏÐ_x0004_¯?»/8_x0011_±?®\_x001A_¥Ë«?£Ó_x0018_ºkX¦?ÐãþÝ_x0003_Ã¯?#_x001C_ÔÅcø­?Û_x0003_Ö£?ÆBéìê§?_x0017_\	éS¯?_x0002_ï_x0007_õÇª?â©_x0006__x000F_\§?Ó¨es°??ëú­ò7ª?_x000B_ÓfR¨?_x0011_&lt;jg¯Y¤?Mäl@:²?¢=83e«?ø©ZE'§?4ÑÛI´¬?Lä³Ýg¬?¶_x001E_ûP_§?,_x0003_¥?:er»È°?N¶f_x0019__x0008__x0016_£?_x001E_,_x0006_Ãg±?©×Ùk­?MÞÎ_x0001__x0002_øo°?^¤Z_x0001_°?|}¦"¦?EÂÌ_x0011_½«?_x000B_þ_x0005_£?µ&lt;Âa{±?äÄñ P¿¥?2_x0003_à&gt;Îb¥?:vOÆ2¨?T¤=_x0007_8®?{@ýe£j¬?*ÏQ²â"§?9Qo¿D¦?°4¸£Â_x001C_¨?î#Ï@µ_x0008_¬?Iá_x0003_y-«?ä©²_x0016_û¥?_x0007_¢9BK²?¦hrT±7¨?Sòró¥?ÛÉëÞ_x001B_²?_x000B_Ò9_x0001_ Ë­?_x0002_ù@UÆ#¥?¹Ç$Ð_x0005_«?*{_x0007_»¾¯?ÖÞ¶&amp;¬?_x001F_ÒVkc¨?(S_ì4_x0004_±?¢*f$Ù¯?~s{Ò¡­?aÛk±©?HÙÄ !¡?_x0002__x0004_HLLÖV¢«?´Gªk'®?Ü?ö_x0018_Ê§?|*x?_x0002_1©Abª?òQ¬&amp;q¯?Ë©?ÎÏ®?²_x0016_ÝA¨?f_x0017_Ø"Ö9°?$zµTþ_x0007_¨?U6èíÍß¥?_x000B_ä_x0005_|F¯?_x0004_A©¼ª?Qoi|Üª?,M_x0013_sfæ¦?M/?ª?2ñ_x001B_¸¡?¨:_x001D__x0008_¬?_x000D_«àZþÏª?ç_x000D_ÅÁ¦?¶+iO?_x0010_¥zl_x0012_­?è4îv_x0017_­¬?ê1"~_x0003_§?G_x0001_æîjW®?Öd¨r´4¨?sf=Jâ:©?ÆOµhh ?"ç¼Q?¡?Ry¬(î²?{bf_x000E__x0002_±°?Öf_x0015_Þ_x0002__x0003_È_x0013_ ?_x001E_°4µ 5©?¡N~¬?ÝÑ°¡äÁ¤?7Ç®à b«?_x0013_hú¶[9°?q_x0005_*_x0005_ø§?ü_x0012__x0003_X Ëª? ÇWÐb_x0008_«?Ô_x0016_dnJ«?p_x001C_Ó3«?{_x0017__x0003_Ê¬?Ì'úô¢£?h _x0002__x0012__x0001_®?Ú¦ç_Y£«?³}DD_x0002_V«?æs¥¶iª?Mª´¯w²«?kûõ¿_x001E_Ý±?_x0002_QëÄV_x001C_±?¾_x0014_2PÁõ¦?èójK£Ø±?_x000D_8_x0011_®%¦?\t2¾£¢ ?_­_x001B_µõ¬?44K'Ñ¢?fï÷nç¨?¿'C"a¥?tþ(Û­?ô_x0011_t7@¤?î4_x001A__x000B_Ò©?L[Ã¿A_x001B_¬?_x0001__x0004_{è*FS¥?8þÃE½ ¦?ïLú~¯ ¤?¥Ø1_x0004__x0011__x0004_°?ôl»&gt;Á_x000E_ª?yÃì_x0019__x001C_¥?_x001C_)ÔÚ1°?¶}Ñ-°¥?5Èù­Ó¿ ?bZ®?T_x0019_&amp;_x0010_*¡?We7¢?_x0002_`$ù_x0019_¨?X_x001C_Ó@ÎY°?pÿé:ÐO¯?G±,_x001C_µ¨±?x­ÒB5¨?t¡]MËÜ©?¦_x000B_ÞuZ±?_x0008__x001B_ôr_x0016_O¨?Ò_x000B_+ç¬ç©?)µÁ¸0©?ÇüÃ¬7¥?_x0012_ô.g0ª§?_x0003_Ò^ç¢?ÆUÏ_x0006_K­?¹éiÉ¬?¬_x001F_¤§d¦?%0":Â_x0001_«?kL_x0011_Ì ?_x0002_Yá»°?q)2n_x0006__x0008_Ø­?ú_x0005_}_x0014_a¼²?6º_x0017_£¦?Vé"5V®?P+·³_x000F__x0005_¤?GÕ¤ÖòÏ¥?Ä"Ø(¹¨?çe_Ã¦?F 5_x0010_ñ©?_x0004_îí0^j«?_x0002_U#L ©?vö¡Ã"¢?_x0006_äQfZ_x001F_¯?FÝv_x0007_·­?z_x0003_ïU@ý¯?·$\_x0007_Aö°?Û_x0007_½ã_x000C_®?PáøÄã¤?¶Ißù¦?Þ_x0002_üÇ'}°?~aÂm¦?¾2\Na®?­3Kí%Kª?û«Dþ_x0001_­?Áÿkhúª?/Ud£?_x000D_èr_x0005_v¦?_x001C_#'×?à©?RVé}m¥?,Ãô¶Ö£?_x000B_yü6Äª?dpï7È¯?_x0002__x0007_Öð_x0011_XÕ­?Æ]fÇ¥?p÷t/°?Ò_x0013_?v¹_x0003_¬?KæO¢Ê¨?rÂÇ*_x0002_µ¢? Nâ	Ó¤?mUIø&amp;_x001F_«?m²_x0011_+_x0014_&lt;¦?N!_x0004_®_x0016_©?G_x001C_hþK¨?Å½u4ãÌ©?_x0018_³éh¤ ?Ús2v_x0006_6°?ïtW!ås?Ë¢ÞcE¦«?°9¾§õ®?Þµì ¥?`ä@b¤?^_x0001__x0019_Ð3,¤?_x000B_ÉÈ¶_x001E_±?_x0006_©_x0015__x001E_®?Ü_x0005_;uü¨ª?H_x0014_oÝo§?.«_x0019__x000F__x0003_¦?/"QÞ¯ª?_x0004__x0005__x0016_*¯?æçh ¥?ó¯@ÇNc«?_x0004_þèë³q¤?¾Ñ=Ð±?_x0001__*m_x0004__x0008_e½¥?_x0008__x000D_&gt;Æ­¯?»ì_x001F_§ß¨?V¦ëÙ¤Ç¨?]_x0019_§`¡t¡?öÑ\Óá_x0014_¯?bÚ®_x001E__x0015_ª?&amp;iRqNÄ¦?}Vª~®?À_x000C__x0018_H*9±?¼_x0007_¦ßÁ¨?c]5^ke¨?í èä=_x0014_©?¢S±?)t¢?ºojö?Ah¶²F¤?ú¼Dª&gt;_x0006_ª?_x0006_ÏîÑÿé§?n_x0007_ç§?(;èÏYµ?Ç³Êq_x001C_¦?&gt;ÍJÇ¦?&amp;"WH{~¦?$|B,a ?_x0003__x001B_x¦?án_x0018_Îî¬?_x0001_â"5_x001F_@¬?ü½c_x0002_³°?~«_x000B_@O³?_øFÌ¨§?_x0001_º_x0017_T)-ª?J_x0005_ÀRõ' ?_x0002__x0005_¨S¾_ný¤?*¿U_x0015__x0008_©?é_x0002_Ä3¨?Á_x0012_ÜÊJT¢?,?ÊcÏå¨?næaÜ_x0003_¤?°BbÚ¹P¯?e²e´'0¯?_x0015__x0016_ªø_x0011_÷¢?:P-¤?Û+@Z¨?Û8&amp;¥?ÏZý%d­?0IùTä®?^'û*¬?Zý@Ø½4°?_x000D_4ªÂe?=zð@±?dâ_x0004__x0019_ßª?_x0019_$M8³¨?,6Æòª?¥¸§ú_x0001_J¬?_x0005_Q=Ø´Ñ§?d¡:_x001E_ ã¦?_x001D__x0010_,Ö^W§?­X¶_x0016_ª?7toj§^­?_x0018_ºÌ6h­?¼µ)TÑ­?çF´_x000C_Èf¤?_x0019_;¤Wåý¨?ÉÕ\_x000F__x0001__x0003_Ñ+©?_x0013_uß*C¬°?p5eÂ~§?íKÖ¦?|×ý_x001C_ç¦?ñf·yè¦?*/&gt;¹_x000D_ð¨?_x0010_Æ¯_x0018_x¦?_x000C_óÔüª±?ÔîN_x0018_m_x0015_¨?_x001B__x0006_ïMì_x0016_¦?tÍö/ª?À[^_x001D__x0007_¡?kûÙPj©?_x0012_zÄÁ_x000E_£?}_x000F_Ùå%¡?x¤x_x0006_©?ª/«¿%w«?!_x0005_	!w¢?SE6dNÛ±?¢Î_x0019_·_x001D_¯?_x0019__x0001_GUª?*Ð'C¦?)"Î_x001F___x0019_­?5ÐÁçOD¨?_x0018_á?\G°?Givó¯?_x0008_TO"**¨?lRþ_x0016_¥?ü¹¨`_x0013_G¦?M¥ÜtÎ_x001F_³?_x0002__x0018_Ä_x0007_Á ?_x0002__x0004_0p/¬e¦?t]ý_x0010_Sª¥?Îq/Â	­?äµPè#¦?sºZ_x001D_3¨¬?êR´·¦?x)´!_x0019_7°?SFyçl§?Ìfö¡pü£?ä5Ù?¦?üç ä]¢?àÀ¯j¯?&lt;4°L«ý¨?¡_x0011__x0001_jf¤?_x0016_ûâT|±?&amp;þ{_x0005_Â­?Å&gt;`ßê¢?î-¸hÕ«?^6n_x0014_¤§?ÞÎo ª?_x0016_ÊnñPÛ¢?®ßÿ-r¦?¡	/£?N£_x0010_Y±?:9éËß¯?Rø¯$©?0l³*ð²?DFÿæ_x000D_¡?Ã®@JÏù«?_x0003_´TPËhª?f¦ _x0008_Õ¦?¸ÐJ_x0001__x0002_ùÈ¤?¦ê&gt;Ùó©?]N(V#°?or2²5É­?]7í&gt;gÌ§?M³öËAiª?T_x000F_åy¿o®?] öÇ¬¢¬?S_x000C__x0008_w1Ù­?_x0006__x0016_Xy®?ß×L_x0004_²?_x001B_Ûí§z­?§¶^×cª?Øn!ÐGß§?_x001E_3F`È®?vï:qèäª?Î¯3xÈ§?_Þ/¾,U©?.mÜûc-¤?y?_x000E__x0001_1¨?¤¾Ç_x001D_:$«?_x0008_ÂEô¡Å¤?ý_x0012_t Gí§?DM'ª?GY6'_x001A_¯¬?@Û-_x000D_:å®?Ã»÷_x001B_ÒD£?b_x0005_J×÷£?ô¹a_x0005_ýâ¦?Ï~Y_x0019_ª¢?ä¸â_x001C_á¯?¼7_x0014_]±?_x0001__x0004__x0005_ÁæNÖÀ¯?Û@2Ho¾©?êMMID ª?qò_x0002_·/¸¥?P»Ú|_x000B_®?ïs\±ñª?ÓøM\?ñ¸Ý¬üF¨?0_x000C_rà¦?.¤ZH®?«õØÄÖ®¦?sÖ_x0015_C©?»C_¨?&lt;@ò8¢£?xP_x001F_ ?:_x0017_áù¡?Î_x0002_Æ_x001C_@¯¥?:êxÒ_x0005_¯?³_x0003_ìpÑ¦?_x000D_RqÐO¬?$6R7_x0014_§?&lt;xõ¬Øþ¬?TI½Ð¤?_x001A_cºz_x0013_¨?¨äÅ(G®?®4aäZ§?X0Õ_x0015_¡?L îÓAH±?ÖÓ)³Q¤?gC	§`¦?Ò_x0019_P[üD§?òCô _x0001__x0002__x0004_£¬?Ç¶jw7_x0003_£?«K'_x000D_­?CL^øt¨?Ð¹=¢6°¤?_x000B__x001A_ë\äï­?ÀP¦©Fq«?_x001E_ò_x001D_8Æx¯?)À`_x0012_â¹¬?Pêö ?Ã¥?i_x001A_°?lç_x0010_î]?_x000E__x0013__x0016_Ï·¤?_x000C_~_x000B__x001D_«?F9Â_x001A_*N¯?èW5î_x000F_Õ§?oÈÎÓã±?;_x0003_ÞVÇË£?thÚ³½â?æü³_x000D_¡­?êP{È_x0018_¦?Î®}´2Z¬?ÁÑæ¦7æ¨?\ g!óè¦?vbéR¤¦?Æ`_x0018__x0018_.±?%ÓZG_x000C__x0013_«?Ðkh_x000F_·²?^Ã_x0016_+¯?¥06ÐØ8°?ç,|§UD©?Ö`l5n¬?_x0002__x0004_"æÅL_x001D_©¨?4_x0014_½£%§?½T_x0005_èÖ_x001C_¬?2°Ä_x0014__x001F_8 ?Ö?fº_x0001_«?_x001A_5©_x0018_f¥?_x001D_;®Z©?g#ªÍF§?is_x0005_#o&lt;¯?¾ÍÊ¬"Ð¨?_x0010_uB5§?BIW¼ý ¯?Z1E²Â¥?òF¡_x0005_rª?ÈüÖé;³?_x001C_á_x0017_¬¬?!Â`m¼±?pn±ñS£?_x0004_Cy|Ü+¬?$Í{f6?_x0018_$_x0016_ÙÖö¦?Ú`Í_x0010_°±?_x001B_M~ Å§?X·çeÅn§?EQ÷çR°?3_x0013_yDrÕ¬?$é£è[_x0001_¥?_yÁÍ?_x001D_òÎ/_x0001_õ ?½_x0004_q×²?_x0003_Daîx8ª?÷ö_x0001__x0005_e0­?Jì5_x0001_I°?_x001D_ohòï»©?¤MûoY¶¨?¿,_x0003_áæ_x0002_ª?_x001A_æ%¦?!_x0013_È«?­»ê °?f-_x0010_j¯?_x0011_ßÒ§?1&lt;ÙÇ«?ÊµØ%ª?T_x0002_&amp;æoaª?ìY_x0019_¸Âø§?P2x;ã°?Û;l_x0004_©Ë©?¼_x0014_FHé§©?P#Wúº¥£?"_x000B_Ë§'§?o¼GK_x0003_Ü©?_x001E_Ôé¿Ï¥?_x001C_uÒ_x0018_ª?Ëbg©?y_x000E_êèÐ©?eìúÔ¯?|Mçä_x001E_'²?&amp;üßä+¨?ÈöÛÃ¢?º$wÒbÊ«?H~Ü I±?g]}Á_x0007_Çª?²_x000D_j_x0014_(¬?_x0001__x0002_pûxtjè£?×²\µ_x0017_Mª?v!ÙG_x001A_§?H"ÅÙ_x001C_M£?5ÙàD§?ìíö®_x0019_¨?Gä|_x001F_9§?_x000F_ ~Ól_x0001_«? ?*_x001B_¸½§?ÒévO3¤?W;ºZù1¬??_x0015_ÿí»¯?n_x000B_x_x0013_Ù_x000D_©?W_x001F_!ÔjBª?ù¡¬á²£?:_x001A_[8c¡?yPk«øR®?"Ôä _x0014_¿°?_x000F_¦ÌÍ_x0013__x0017_©?P`áàÍ¨?¢oß_x0019_ñFª?³Ù	J"E«?¹¬Õr/_x0003_¢?a_x001D_«_x001B_Ù¨?¨_x001C_o_x0013_¢?Í"?i|«?¤Y_x001E_ßgª?çZo]¥?uU_x001A_åÇ'§?N	?+%«?_x0004__x0002_lb\ª°?ÿ ½r_x0002__x0004__F°?_x0010_½÷ÍF¦?ÛÄ_x0013_»î¦?æ·Èà½¦?Bfãûh¦?~áÏ­=¨?áÊxa_x0014_2§?â¥ÉÞ_x0015_¢?PøNá_x0005_­?_x001B_­S_x001C_­?i_x0013_Kâ_x000C_Ú¯?_x000E_w§dÏª?WIps_x0014__x0007_¦?SâÅ¶_x000F_ª?_x0013__x0006_[Ý®³?Èÿ0a°?HÊ·ó_x0012__x0006_ ?P5ÌÂÏo ?Æ=5ÆÊ¨?EpÔ§?_x0016_¨±öÝ¥?_x0001__x0018_V½:¤?fÁ_x0016_ Ü¥?)Y'ÿ©?~GBÿ_x0003_«?ø£ÅÚ2H©?%R¥¦¬ª?=ÆX­0/«?_x0005_,Aðp¨?§,ç_x001C_äÑ©?_x000F_½â(¤Àª?Å×ì#_x001C_i¦?_x0007__x000F_zOÖ!¦?Ë_x000D_P1¨?äò_x000B_Ô®?÷_x001F_ö»ôª?¯_x0002_RDçË¤?Í_x0006_È_x0005_T¶®?)ä°Ï³ª?ÿ(_ø«?cA+u©?	_x0018_Áèää°?Nv_x001D_&lt;f¡?ÇJ9_x0004_0i¯?}8C?y_x001B_£?_x0003_RK¥Jð¬?¡|¦¾|«?®³JÇGç¨?7'ïz¤?_x0001_©åÙ¨?_x000E_M"_x000D_È4¦?ý_x0001_.nÍ«?_x0019_ð_x000F_Gð©?èççxü­?T©é¨t_x0011_¡?_x000E_×#_x0016_M©?iâ_x001E_éa¯?&amp;ÇùJôÈ©?¼Üø_x000C_z©?Þ_x0001_?ù_x0008_«?ñ®é3ySª?_x0003_÷Z(Z6©?õ¸ f_x001B_O°?`ìcâ_x0004__x0006_¤ª?&gt;W1íè±?.°øod¯?ðú]5Í_x0011_§?vÙS9-_x001B_¤?Ù_x001B_!yÊ¢?_x0005_oÉÕX¬?tÞÿ­Ñ¡?àÔßäF_x000E_¥?_x0010_é3_x0003_©?ÕÛ#_x0013__x0012_§?ÒöÄ_x0012_AÍ­?®,_x0004_ uO§?ÂúSl²¨?â}_x000B_Aô¦?dûë¾cº¡?P_x000D_¼_x000C_?«?°_x000C_ïÕ¾±?[µ_x0002_áðþ®?_x0016__x0018_zviJ?._x0001_EfBÎ®?Pé²l&gt;Ú«?_x000D_d¨7Iýª?d_x0016__x0002_	$¬?xüòró¶­?ûÎØVc©?`5Ë .Í®?w¿Ä_x0005_¨?_x001D__x000E_ÿª_x0002__x0016_¢?CÅØ?¬?ZßqZ£_x0011_©?[g*Úz@¨?_x0003__x0004_v_x0002_ì¨ßÝ«?'?Ä¼$Î¦?»Ï_x0018_Cð©?1â×_x0013_ÈÓ¬?Í-º²?Xß	Ex$®?Óp,N°û¤?íÛº&lt;S;¯?+_x0003__x000F_Éª?É_x0002_I2+q°?_x0018_ÐÓî¬?ý²%k]­?ÐåÅx±?X¾3ãñº¡?ÊZ_x0018_ú°?:þhÉÛ²?ª_x0013_B_x0012_D¨­?Æ¨jút¬?w_x0003_M_x0002_k¡?³l&gt;ç'¬?÷¨O_x0002_J°?ï\_x001F_	ª?Ú¬§ô"¦?¹jÀÄä­?Z®##ï]«?-Óé3¸¨?ÿ^_x0014_/o§?_x0005_m_x0001_¥±¯?@xÕ¡¤?vGM_x000E_Ì§?_x001C_ì÷þÃº¤?Êè»_x0005__x0006_¤p¢?c~Ü®j¦?á'§{ø§?`6ù_x0003__x001F_é®?_x0013_¤_x001E_fr	°?-ú_x0013_æ¼Æ«?¢2s_x001C_x¬?µ¿ài_x0018_°?_x0010_Ë_x0012_®ÓI¦?8_x0019_ì©¯?pÃ_x0004_}"_x001E_¤?ý§Ü!1ª?jÔ_x0006_Â#¾°?áèPm_x0006__x0014_«?÷KnîÅm®?cCj+_x001B_*©?¾T,çkÖ¬?^K­b#U¥?¢4Úÿç"¤?Tô¸àæM°?*eè_x000E_-­?ÆÒ%8Mé°?¢ß\_x0011_ùi¢?_x0001_aG_x000C_^¥?pb_x0002_~¨?8¯&lt;w_x001E__x0002_?8{_x001C_EÊ_x000F_£?Ý_x000F__x0008__x0003_d¬?ù?Ìuª?Q08Y_x0016_«?9Vô¨?ßG%+´f¢?_x0002__x0005_»Uï}F©?S_x0003_1¿}íª?ê_x0001_e§%_x000D_¦?_x001C_ÃÆN¯?$X29¥?_x0001_@jÓªr©?®ö¬¨?îÞÜ{h¥?§¦Î¢?_x001F__x0014_ý_x0013_ÿ"¨?f{mñ³¼£?Ú¤M=Ý©?8w6°®_x001E_­?/KB@¢?×l_x0019_ï&gt;"©?Ó À¡­«?¹t³.Ão¨?^0`ê_x0005_ð?Êt_x001E__x0004_¥?×ã`·ê©?Ï{_x0010_rÿ£?$*	]Hª?Ìeß{_x0012_±?_x001C_@x¥X¨?.ö+Þmå°?¢ë~ëí§?_x0014_¤_x0014__x001F_§?Uøø_x0013_7S­?8_x000F_!­?Ïg»¯í©¯?u!_x0019_÷Ña§?5º_x0015_*_x0002__x0003_cl¨?N½_x000D_I3¯?óÿ¢_x0016_çY­?FT_x0019_ÈJ¨?7_x001D_xi»Â¨?ÀËíÎ?±?bk_¬*wª?jtéì÷?§&lt;Ë_x0001_îª?RxjÖ¯?Í3¶_x0014_¾=©?&gt;'¥½E°?{ñ úÑ@¬?»z³w¨;ª?_x0010_Qÿ/_x001E_¨?Úvôß¬?Ó_x0002_xnÕ&gt;¦?«~7eÒËª?¦=_x0002_å`¦?_x001F_Kó°Ú%¢?¼Ý¥wÍ¦?Uy¨¤1­?ý/@"ÿÃ­?3_x0007_°|²?¦úÃÜO¤?Çi;c¥@¬?,T¢O©?åø8_x0002_Ê±?ÿ2çi_x0015_¯?ºp_x0008_^J¥?Y_x0014_ ´û§?~$ÉQ¬?_x0002__x0005_1ï_x0001_w{§?éð­Ù¨?ú	²Wzf­?!2f"&gt;ª?ÿ(:_x0018_­¢§?¹TeÞ_x000B_&gt;¥?ô*_x001E_j¨¯?ªï²Q­?ýØ;j_ó¤?ÿ­Wë~§?@ÅAÞô¬?ªký.4_x0005_®?1£¡1 q©?ø_x0016_Ø¸|W¨?_x0008_úÄà_x0006_£°?2`Q}î¨?pÞ_x0015_¹&amp;_x0015_?_x0003_ý(¸V¦?jm©æ£?2ûµ×´©?7ØñÖë­¡?2AÚ@Ô­?hÊ!~O_x0011_¦?_x001A_Îã´l?¡0pø ;©?_x0013__x0007_Bctª?³_x0016__x0004_Äå§?ùç_x0007_,®?À74£ig¯?|Ö¦»¿6©?Öëø@õá°?\S_x000D_¢_x0003__x0004_zj¨?IXæôì¤?_x001F_j_x0013_	_x0006_¨?á£_x000E_¬?_x0019_5_x001D_¬?kBÃ¬M ?BµEµt4 ?W_x000C_kMÉ¦?Ä¥õ®½¨?ÉÔtÑ*¦?@Z?_x001A_t¤?x¨_x0013_7*­?_x0019_ÙeÛBË¦?jÙ^Cmü«?_x0002_®¦lX_¢?Ü"CäÅ¬?_x000C_ûáq@¥?]äÅnó¦?J_y_x0017_ß¬?yÁyé_x0003_|¬?À3I¼X|©?uØEU	«?W_x001D__x0017_7µúª?kk_x001C_¹@l©?Ñ¡á_x0012_º¨?æÏø¯?Kç?_x0007_u¨?NËLÓ©¤?BÄæiì_x001F_¡?ªÚI&lt;§?Ó_x0004_Ó_x0001_a¿¦?æ0¼Tç¤?_x0001__x0004__x0005_Ë@_x0001_ÉÞ¦?_x0011_° (à¨?Yª_x0013_{*L®?_x0002_&gt;n_x000D_PS±?\L\I?©?._x0005_á_x0013_'­?ë_x0005_Þ6È½°?Kw_x0015_i¨?«ö»¬¬?C5ýûé®?ï¿~üF_x0018_³?|xz&gt;®r°?uL'´_x0011_Ï«?_x0013_Z_x0019_ÎJãª?8Ç_x0008_ã@°?_x0010_ÇÌ÷Ê©?É$ºòf§?h;'3Ea§?¬zm_x0008_É°?0«Ih_x0003_«?eHîµç¨?Üâ_x0010_è~­?äâÄ_x0004_H_x000C_¨?_x0004_ò3¹:¨?e#5µ¤?Okx£L­?vô5/a_x000F_¢?{þ0`÷¦?ÆrK®×E®?m¥ÃT_x000B_w¤?lúQ$¨?qÀ6_x0004__x0006_8ú¯?&gt;£éî_x001A_©?Ã!{s`ª?\x¡?z®?4ÒÃé_x0011_©?q(ç!£?³\ÐùèÇ®?®Ä-³_x0011_?íâ)^#¢?ªµ_x0002_ÏÝ_x000E_ ?}_x001E_±q&amp;d¯?í/à!ù¨?D_x000F_¶5RP²?_x000C_e¼S¸©?¿àHM¹§?#\õ?ô£?û_x0018_öS2'°?ÂÚ_x001C_r¥¯?oUÇ _x0001_¨?)Dì[Ô¦?k£Öëí©?¼_x0003_÷_x0019_¶_x0003_±?Ê2òª?Üy5_x0005_¥?_x000F__x001C_¯«k¬?¶+^=ª?lÅµû!«?g®g¾dª?_x0014_é_x0015_-®?2n¾Â¤?_x0006_uQ92B²?ÈÁcõY¯?_x0001__x0003__x0013_0Ç._x0017_°?ít¶Ì¦¯?X^ps Ø¥?_x001F_NlÁG¬?pë¥&gt;o©?-¿ÆÀ¥?¸ÝáN'-¥?=6º7tv°?)ü¨?ÔÇ?·¾¢?Bî¬ k,£?ò)_x001D_»Ys©?¿u-êªÜ¨?_x0012_ô¾	´"¬?bº¨òMw°?0¥U1=¬?) nÏ®?·ªiÍíÏ¢?3_x000B_P_x0011_°?._x0002_Þó1_x0019_¦? Î~ßº,±?_x001E_}_ß&lt;i©?Éw°¡2ç¬?håþ_x0006_«¦?=_x0019_xN=_x0008_¥?ï¿_x001E__x0016_Ù¬?þì£*n³?ä5^_x0005_&gt;Q? ÞJªv¬?»~³ã­?¡ë¿X§f§?^dx6_x0001__x0003_H!¦?_x0010_j&amp;åË`©?ÆK_x001D_®@¥?·BëÃçª?bD2X_x0008_¨?quhÐÆt­?ÉÈ_x0011_Èñ¯?*{8âóâ¨?»_x000E__x001A_«¶§?½U_x0013_v_x000D_2±?_x000C_ÅcAKª?(¡¡óB«?ª5?ë&lt;¨?ÉÄºèêó¥?Û³pÂ6¤?í_x001C_ï0Dpª?`²ÚxñD¦?Rï2»­R«?_x0018__x0002_w_x0003_W¨?KÇÿìø_x0003_¢?§j²l§«?Ði©©?_x001B__x0016_0±¬?_x001D_®´£æ­?¾Ä_x001C_qÙ³«?û|%¹(ë©?@QF_x000D_A¡?¸Qoãn¢?*]_;*&lt;°?ö=ï©©?bÀÃCô¤?Af±o?_x0004__x0005_Fºêa°­?ÏCé^hw¥?k¾_x0004_6vv¬?ðÍ«?A_x0001_F&amp;?Ò3_x0006__x001C_®?òvôú_x001E_¥?èÌÒbÝ¯?_x0013__x0015_½Ûòj°?°÷ÓÂmH¨?æ_x000D_àq_x0001_°?d{z³È®?ý·_x001D_×ò?ây)iri¥?_x0018_´2K~§?ï{c_x000F_í¬?#ûÂ_x001B_UÇ¦?o&lt;lZ%Å¡?Ñ5¬íG©?4&lt;Ôùî¨?_x0002_e+Ëç/£?_x0019_¨}Ik_x0007_¬?_x001E_ÐãGª¬?và_x0001_ï¥?_x0010_7yçûÅ°?m³+`[Ê­?-;zÙ_x0003_y¦?ÆU_x0004_£A`¦?¦,ºgÛº¯?õRE×F©?äÀºM_x0016_¸£?_x000D_ÀÝi_x0003__x0007_ª_x0007_ª? U_x0001_ÓÄ¦?)D[0{¥?·æýÿ&amp;±?&lt;Ê=w¤_x0013_?Å:%Të¯?ì`Ö6oK°?²&lt;£ydª©?ÏÁµb½¬?:E§N_x000F_á¢?6¤¾ ã£?f)"é_x000F_ ?4_x0005_µ¥¦?PD:_x0004_è±?r½V_x0016_¦?z)µÉóß®?	A°	_x0014_ª?_x000D_¹NÈ°©?V¬uæO¤?o-mY£:­?{ôÖ_x0019__x0013_D°?ªrM_x0016_-è£?Y_x000E__x000E_+¿_x0018_¤?_x0006_¡	_x0011_V¨?t&gt;^-ùÍ¬?àeWøª?_x0004_ÛA¦?ÛC¿[Ë§¬?_x001C_ò°_x0001_³Ê«?¿Ê*_x0002_£¦­?_x0018_«¹&gt;7®?ÒSÉ_x0014_ä_x001D_¦?_x0002__x0003_Ð&lt;²_x001E_«?q^)7Rù§?B©\_x0015_´_x0015_®?û(xOQH¤?_x000B_\_x000C_!§¦?Y££Í0Ù®?%k`ë©?8àûÉ_x0011__x001F_°?(_x001A_Qx_x0012_­?t-Jl A¢?z|_x001C_-x¬?*Ì¨ä¹®?9MSu=¼¢?_x0001_:Qy1Y´?µi!ºOíª?d­É¾N¨?þê.é_x000D_°?`+Kz"®?_x0005_Bóvõ§? /_x000F_CÌ¤?m_x001C_±»±k°?$V;Ð_x0016_#£?ºK¼eª?*°¨s¾¢?AM_%¥?ñèaú£?b9¨¾¢¡?ú:5ìJ;§?=l#mZ¯?s:_x001D__x001E_8Ü£?rèçáú¦?%hÝð_x0001__x0002_ç¦?·µà_x0008_©(¦?rÓÇ÷_x0011_L«?Ïß_x001F_;Ø¢?þ¯Sw_x0014_ê²?vâÔ]¡Ù¥?Ú_x0010__x0011_0´í®?ß·#Âî¬?&lt;Ò_x000D_@ï/©?mEÀvs°?­ÃN³ e¢?è~å,Þ8©?_x0003_xãy~©?r:2ûf»®?Æ^µËiä©?6ð?ê_x000C__x0008_«?hëJå_x000F_©?ÿ_x001E_¿QÆv°?ãæ®m«?¶u¸TÏ_x0003_¬?\§¨*oX­?8ù[Òóa®?GoÑ_x0019_Ñ¨?W!@è_x000B_¦?_x0006__x0010__x0007__x001E__x000F__x0002_§?Y¡_x0011_1¬?ËsEª?|_x001A__x0019_*3ª?&amp;ÿ%c«?Üâ,_x001A_0_x001E_¢?_x0005__x0008_VPf®? S° ¬?_x0001__x0002_k±ü+ä±?PQuÿf·£?_x0015_ÛÖ_x001B_¨§?ûBªÓ¾¨?¯Ô)N9«?øÑ_x0004_)¥?¬_x0013_d¡3­?_x0012_«v_x0019__x0014__x0016_¦?ÐoÔ¥?|ãÕÿ¥?ã_x0003_Ã{ª?{ÃîÑ¿S±?g ø¦ ¢?ìÝÓ=«?Õâj`Ö©?~N×Ë_x0006_G ?­V_x0001_¼ÀZ­?_x0017_ðª««?ñ_x0005_§eú°§?&gt;*eDVÁ«?¦Y&gt;ö±?_x0002_´	Ma8¨?«Ã_x0019_ã¬?vóïsx©?ôAD¥j£?_x0003_°_x0013_$§?¼6{?ê£­?|ÖEÉ±?ÈüÎJäm ?I+Û@§?Ä_x0006_|Y5­?×öïú_x0002__x0003_Îd«?ÐèÖçhK«?_x000B_¨ÍÔ_x0015_«?Ô/÷È:¤?+Äíö5ï¯?{3Õ;*×´?|_x000D_­¥g­?û³¢Ç©¯¬? êÅN_x000F_§?kÍ_x0001_Æ¦?Þ*éÿ_x0011_©?ÏÔý_x0012__x0011_Ò±?ÄMí½6¨?ö²_x0001_:1?_x0005_P­yÍëª?_x0007_ô­¹_x000C_ª?pRCQã­?8i$¹¸û¦?¥_x0011_Ì|ü¥?_x0015_""X¬£?HgK_x0016_Õ¬?Å\_ÎsÄ©?à¯Ð:d®?,^Cø_x0006__x001E_¬?_x001A__x001F__x001D_ê4_x001D_«?6 GßvÒ¨?5·%_x001E_ó¼«?^à_x0006_©NÙ£?Ý£Ü&gt;§¨?­#vÒÅý¥?_x001D_@Õ7o¥§?,(liJ§?_x0003__x0005__x0012_&gt;mú0«?_x001D_ºâÅÍÚ¡?å _x000C__x001D__x0017_¤?2ZØ_x001A_S«?ì)8_x0016_²?:·lTÈ-¨?Íêù_x0008_­?mÄ¸Ááú®?ÍÏ{éÈ¢?,öKï#_x0012_¬?=I_¨?¨_x0001_ßÅ]°?&gt;ëølc±?-ªþ"ºT¨?2OÙx»þ°?'_x000D_çÖ1§?zdüÛ_x001A_¦?B_x0014_FOÃ­©?öÄÖ~²?¬o;_x0004_hÂª?¯Í!U_x0008_¬?É_x001A_gº4«?úÜûÙ¬J­?òæpÇW_x0003_ª?y¡_x0005__x000D__x0013_¸¦?_x0016_^$¥¼©?U÷ôöF§?µ±¶´¦¼®?¨k­Ä¨?©Æ·Äµs­?Îº_x0002__x0011_$¯?·æ¼{_x0001__x0008_ã±®?¤Ö3±?_x0012__x0003_}§)ò«?_x001E__x0007__x0015_±}°?2;¤_x000D_Ça¨?,_x0007__x0014__x0012_Èo¤?_x001F_ù_x0019__x0004_ï°?&gt;ñÖ_x000E_Í¯?«¿_x0003__x0019_8¨?"Ìj£?êäòmH®?g_x0016_¿ÔG©?²NlÏD­?]þÎ kî«?qgÎ_x0014_­?5_x0002_+~5í¢?Bÿ+A©?|©=ß7­?ï_x0014_õÏ¬¼°?òJ¾[X¯?~¦d`¢©?*G¦cét«?Ã_x0002_^ó¬?.y1í+W¦?_x001E_ÝR©?ýÌía_x0005_D¬?ì_x001E_á! ?_x001D_5FsJ¬?¯â_x001A_éw§?Î¢9ÄJ1°?UÁvµ_x001A_®?_x0006_â_x0001_½Ú§?_x0002__x0005_57ë_x0014_«?SXLÓ~K¦?ÜaÝå_x0004_®?7_x0010_Ä{_x0003_f¤?ÞJ_x0013_	¨?3.²P_x001E_ª?qHäz¦?ÛJ¨Y®?Ð_x001A_ü_x001C_C«?ü_x000B_6Gê«?Kítè¯­?_x0004_y&gt;I_x0008_¥?­§O`_x0016_ê£?¿"_x001A_éz¬?ÆJÇ¡	¬?/}þ?0«?_x000B_æMI·§?_x0013_ýw3G«?´jÎâÿ§?|TÎÿ#å«?Õ×_x000B_º$Ñ¬?02_x001E__x000D_ä¯¢?3¢_x000C_«?Ò_x0018_æ"ÎÔ¬?_x0012_©_x0001__x001D__x0004_[¦?D!è¿"¬?_x0004_1»~þ¨?ùÊF_x0013_§?lTT·_x001A_Ç¬?ñ4¸vs¤?H`_x0019_jc§?=C·D_x0001__x0002_ÃX£?¡W_x001F_9÷­?_x0014_ÍéäÀ«?ë,L¼Ü­?(|ßÌÒB­?¾}¦MÑ¥?¤í_x0010_ÑÑÀ¬?ôÀ:°?ú|pû_x001F_£?_x001A_¬Ä	®.®?¨wÆòåá®?SbáB_x0015_¢?`_x0017_ÜÂ)1¦?Tá.`_x0018_b©?øèà)*!¨?kTC×¬?1_x000E_¾"fsª?#xÚ¼Ðq©?ëà¦ÃÑ®?AÜÂB+"ª?_x001A_r`5ó«?:_x001A_Ûö%±«?_x000F_âp6_x0005_®?¨!ï­re¥?Ïi_x0015_g©?&lt;a_x001F_&lt;d¢?ÕeL_x0010_¨?÷E6Ç[¦?¨2Å_x000B_£?Â"_x001E_n3y±?âÎKÔ8}£?Sb°é_x0011_l¦?_x0006__x0007_÷!ýÕt°?_x0005_/ÉÉÁP©?ÀÅéÉZà¨?ãrû¨à¤?_x0007_-¦ó_x0007_¡?´}©_x000D_¤ö¨?§§k¬?;FÝ6a­?¼#ÙFsf?¤í"9Ñ¾«?50Ä²¬?ÞÚiåür§?2yË¡S®?¯+ä_x0007_1©?[FH_x0016_ÔD©?VÐwÂ'ª?ýþ¸_x0001_(çª?W_x0016__x0013_tèy«?_x0001_ñ[W_x0003__x001F_¤?4K¸_x001D_`k£?úíEï÷_x0019_±?õò Oõö§?D_x000F_Ñ'ª?c5	µo©?õÍÈ4S2®?_x001A__x000E_AîÝf¦?¾1R_x001C_,Ú¦?_x0016_±'_x0008_L©?)U_x0004_£?ìË&gt;B*T¨?O¼ú_x0003_É£?;_x0002__x0011__x0001__x0002_á¤?6¡#4«?&amp;&gt;tPÄ©?5b_x0005_G¢?O8àGý§?ipË%¢ ¨?ÐìÈÔ©?u1i¥¡%©? 0-­$¢?_x000B_*LÔG«?¸Ô£_x0014__x0004_¦?K³©&lt;_x000D_£?h!¬¯Nc­?üìÜ	(`«?¬ZãõÓ ?'aic­?tí2Ý°?íy«-{@²?#xâJ¾Vª?þVÔ¶¨?^Û²}£?_x0013_tH®?ÈYñ¯X_x0014_©?"_x0008_k8§?Fð8ú§?._x001E_ºâ\¬?¼å¼S§?ï_x000B_ÕçU©?é|çeû¬?ÏìÊ_x0017_	©?F$¬ºÜ¦?_x0008_r_x0007_ùì¡ª?_x0001__x0003_õ"@_x0013_w§?O§»})°?Wù0BjÖ«?êN]¡h«?8áW¥?®öÌ^û¯?¢É°PÍ_x0003_¯?ææ¹«î¡¯?;"_x0011__x0018_S¬?VÇ\ð¿&lt;¥?z&amp;»¹*Z°?±ËP3¯?¤Ä_x001F_(&amp;_x0017_¢?§®ÿ?~«?÷0/z_x0018_B¯?k#Ý¯$¶©?Ø~_x0002_áq®?í&lt;}_x000C_?~¬?ÓMªK­?2k ¤V±?$&gt;|á_x0011_]¬?6^x³?qù¦µìK£?KvÒ_x001E_}?62&amp;_x001C_Ù_x000D_«?:|ò¥?þO=&gt;Ê®?_x001E__x0010_¤ÞL§?ïVç_x001A_õl¥?_x001C_x_x0001_3&gt;¦?±µ÷an°¬?`R4(_x0001__x0006_ÙÞ­?_x001B_Q_x000D_kßq°?jý»;#_x000C_§? _x0006_[Wª?4xÈ°N©?Ô_x000D_³0_x0005_®?ú_x0019_éª·Å®?¢gXÌyÏ¦?_x0003_IGpæ«?¿ô_x0004_9Ù§?Ä_x0001_éïÄ§?_x0010_}jk"°«?R}Ô¿Ú¬?8HKª°ª?_x0016_úX_x000C_Å¥?ÞýÝ­?_x0015_nçs¬?_x001D_IHi_x0019_{§?½(Kîü5¥?V_x001F_ÌÂÜÚ§?õ_x0008_&lt;£_x0007_«?{ç_x001D_$_x001D_¨?gp}_1¤?6%?55¯?£$\_x0006_=§?Ò qè­?_x000C__x0015_,U" ?ß®÷_x001B_¸~¨?ÉÁÃ &gt;\©?Æ®_x0005_£X©?»ÍìaJ¦?"Çí`_x0002__x0007_ª?_x0001__x0002_´§A­?$_x001F_ð¤?êµÑ_x0019_ÙÞ¨?ÝFáµª?ò0ÔZuÃ¥?`ênÝ¸¥?C!ÚÆ±°?5Þ¥Þª?Ñô_x0008_ô/Ðª?_x0016_îoÄÌv¨?õµ'Q¿Î¬?(_x0008_µd1£?Õý^_x0003_ª?Ýøâè±?S_x001B_,á[Üª?¸¹_x000E_.¥?4îø&lt; ¦?³òfÓ·«?·Ê_x0008_¾0U¯?õï_Kÿ©?Fcî_x0012_Y­?ÍS{ÖÀ_x0018_£?=7_x0006_¸u ?|ï(÷]«?_x000E_q-!§°?¿Ok&gt;c§?hpî,`¬?Ôe÷,ò_x000E_§?Î_x0018__x000F__x0001_Ò£?Ù1£_x0006_M«?_x0003_GÔ_x001A__x001F_¤?±Û9o_x0001__x0002_¹®£?Ñb-fô&amp;¨?íßîzFÝ¤?_x0011_é&lt;´¥?ÇÀ:P°?éB-°¦?«_x0016__x0017_~_x0015_©?¾Ç&gt;Ó±°?_x001A_S}Yîø®?â÷TC@ª?Ã¨ätÐ&lt;¤?Éö_x0011_öWú§?õÜ6&gt;_x001E_e§?¶FÕUhÀ¤?ä=_x0017__x0015_xà§?t_x000E_?Ò_x001C_«?¥5Æø_x0004_g¤?^Ò4fõ½¯?âHIõÕ®?LnW Áú«?®5­ª_x0001__±?ð&amp;&amp;1;²?Ö_x0016_"KÃ«? ¯UFqã¬?_x0016_©FG_x000E_¤?/_x0004__x0002_´_x0002_P°?e:y;ls¥?(5H_x001B_¿¡?v&lt;¶`g+¨?é&gt;å¨#_x0016_§?6t_x0012_:VH¥?ùÃbþ´=¦?_x0004__x0005_ ß_x0006__x001B_«?ãm_x0010_MÍø«?_x000D_(ì@^«?D¶®VýY§?çÍ_x0002_î½b¨?áÔQÑ0­?o_x0010_ÿ_x0018_ªÙ¬?qãçÖã/­?_x0001_NÛT©?bq_x0016_I]¼§?l _x0016_£¿®?j_x0003__x0006_¤Þ`¨?p³¡¸­?_³_x0002_°?DÚ¶_x001A_´¥?w+V_x0006__x0004_Âª?zjvIÎ¦?ô3møÅ¢?ì_x000B_	@,ª?ïA7[ßv§?%æ*u§?*_x0006_Úc!¥?S_x000E_:¾¬?ô7i0¦?Ý+_x0018_Æ_x000E_ó¨?kC	z§§?ªhPqº«?Õ°ÃÉ_x0007_¬?b^ø£$¤?îÈÎyª?ÒÇâðùÖ¥?õ¡9 _x0002__x0003_¸°?æf_x0016__x001F_J¤?Ô)à¯)¬?àö4×R ?v_x0005_{_x0005_Ã©? Èi(ï¦?4ÉOÎ{P¨?spñÛx£?]ãï¦_x0001_©?Üöè:¿?V¹{ýø¬?q[màª¢?à&lt;òA¡©?uUÏ¤?__x0010_8_x0010_§l§?-ïßb¶¬?_x000E_ÕâgÒ¦?¸tGïÔª?¿úCuW©?¸{_x0019_hË©?íi_x0011_I«Û«?HFýüv©?i½ÃfU¯?Ú¹{ã ¨?Â6þH^_x000C_¢?ì0öºl)¬?P7Í+]¢?fÄ=_x0003__x001B_Uª?xÇ_x0008_ÄX+¥?_x0018_D®Xa4«?¶n©¹Â_x0010_¬?tñb%£ó²?_x0001__x0002__x000E_îo_x0004_¹®?5_x0005_Òqhd§?âÆÄªÍ§?çÀ_x0005_¨?@Wç§ú¨?ÙAC¥É¨?Ôõ¼~Ö¶§?ü6e_x0019_wÃ¡?ÒÖò	Ñ¤?Õ_x0010_l¼	¤?òæÈ_x000D_Q§?Bûù¡][ ?_x0012_©f_x0006_&gt;.²?sÓ¢;¨?ü­^!¾ß¢?¼_x0012_+àà-¡?¹d_x0018_­?n*ÿîb_x0014_¦?ì+_x0014__x0001_{®?x$Ì0U¦?¨]^,l{¨?Ç!_x0015_¹¸c¥?ðxe_x000D_°?Ô_x0018__x001B_Cï8ª?1$îP?¾ÏË9¨¦?À§eÁ_x0005__x0004_¯?g¼_x001B_H÷­?²½Rá%¨??)_x0001_/p©?_x0015_k£MW_x0010_?°&lt;V_x0002__x0003_UB£?;/kÂµª£?ÖóZ)í§?_x0002_ØgÂH_x0016_®?üpò_x0001_õ?~T_x000F_îk_x0004_¡?_x0019_õÈ¿¡¤«?ºÂ_x000D_F«?BfpÒä5¡?d_x0013_?ï ì¤?-ÅÏb_x0003_b©?)ñ1#¶¢?)_x0006_Ã}^¨?Ú«åÎ» ¬?Ø%j&gt;«?´øCÔ°?®l_x0010_HQÔ¬?d¥õ_x0017_X¢?öÂÎ_x0012_­p¬?Ð¡_x001D_Ë¨?y²îM¯Q«?³_x000C_±°­ª?²&gt;¶Z!©?Ê±J	¿_x001C_®?_x001F_W&gt;°?#º_x001E_±{Ú¦?wØÂá¦?_x0008_µíò_x0017_Ô¤?z_x000D_é»¥?)À4;ßã£?#&gt;býS;­?0_x0015_.ï°Ï°?_x0003__x0005_5t_x001B_|b«?ÈZ1gÎS¥?E¡çç©?tíáSå­?#_x0005_ûA[¬?ÔÞÔ¥?_x0016_­^÷^¦?WÿÒÝ_x0002_°?Ï /ê§?y_x0007_,bK¦?NcJ¥¨?	Å&amp;þÍª?×ãé¥y]«?Ô:bD«©?zÄ¾`ë¨?h%_x0007_/öI¤?Pq_x0004_ìé¥?Xé_x0015_ÇöJ®?Å}\Å^Î¨?¬Ê_x000D_Çë§?ý½E¨?²xCÖ{É§?î1Ê°-_x000E_¨?2/îU_x0008_ª?¹ÛÕK£?¾Z_x000F_ì±Zª?Â±Û7j­?â_x0001__x001C_µ§?uÃ_x001B_ºi§? __x0016_cN_x001F_¡?÷ÝO¨_¦?ÊS_x0015_x_x0001__x0007_W©?ñÑ¤_x0016__x0001_ü£?&amp;d3#¬?R°_x0018_í±¨?_x0018__x000D__x000C__x0007_Ã_x001D_ª?û_x0015__x0012_Sø¨?Î_x001A_fÙ¦?Rä_x0016_¦pè«?P._x0004_÷¡?Y1Ap­¨?X_x0004_Ê_x0017_ã²?ËB¼±1¤?×_x0006_oP×l®?áZ,¹S_x0002_°?¼	ä_x0003_ú«?À&lt;_x0013__x000B_Ì°?ê²´A_x0007_§?4öÑy_x000E_¨?ÕH,î]g­?]_x001E_}r§?zÔa¹_x0005_©?nÃKÉ_x000B_ª?¨©	`Â¬?Öüávo«¡?_x001F_&amp;mcw®?&amp;úC_x001E__x000E_±?Ë¢åÛ¤?O[RYû²?)z¼ÂÀ¢©?öÏÂ¼»%«?Öâk z'¦?_x0010_LòN_x0001_.®?_x0001__x0002__x000C_I_x0015_©_x001B_9®?P_x0003__x000D_!ª?SêsË_x0018_K«?º_x0004_áÉtÐ²?WR_x0006_ø±?îO¡à*¨?L_x0017__x0013__éÄ­?_x0016_×¹¾ à£?ëV_x001F_*k«?øÒy4MX§?rj±uä&amp;§?Î%@TÄ¤§?X¿yÚ+r¢?ôÆ_x000B_þ¬©?èô@®¤?|³»jí¾«?Ô|!Ú§?ìß_x001D_w0ó¡?YÞjÃõ ©?dÊlºø¼¤?Ñ´;87ø©?^Ý_x0006_^¢?*}º°?_x0017_8­¸©¤?øÇp&amp;0Ç®?Ú:x}XN²?_x0013_Òä°j©?ùáÓA[¨?ðËèc¬?¡|cXª?ñ5ú(H«?_x0010_î_x001E_D_x0002__x0003_Â'±?à'_x0005__x0008_QE«?¾_x0011_e&gt;¡_x0017_¨?_x001E_­Ê_x0011_	Ü«?4_x000F_aÑYv«?v"E;.ª?Ô?R©?Q§_x0003_©ë°?_x0016_f\§6º¤?j¿Æö?Ò£?;ÉÞsÛñ®?­ÌÃ¸m&lt;©?K~kç+§?CÛ_x0001_×¤?¢K_x000E_çRf§?Ôd|Ã" ¥?@_x0008_Qä§?:_x001C_6#PJ¨?73CáU±?ÉB_x000C_±?b©%Ódo?ã|Tfá&lt;°?_x001C_Bµ&gt;¯­?ªíQ¾Þ°?])ÈN¢î¨?Åsº¤?«?_x000C_y­\BM®?â1°°m¾¦?_x0010__x0018__x000E_þ_x0012_«?Â_x0010_8ÃÐ¯?ªËP]¤?_x001C_Sdp_x0010_ò­?_x0001__x0002_|'@ÙÛY£?êë_x0014_Ëµ¬?ð0ë½O·©?äÈø_x000D_µ¨?Gl\Õ¬?ò¢_x000C_@®#¬?ÿ¤ó?_x0003_²?çJª2{Vª?ØË#W/¬?ªf,n$¢¦?ÊYød¤I­?D#Nl^@®?*Ô=`­?¡&amp;ãPn&gt;©?Q_x000F_4°Ùg°?_x000B_3_x0003__x001D_Ä °?_x0018_%	 ä?Ð.hJ4¥?&gt;"}ü1¢?Áò[ÈÕd©?¾¸©Ù_x0001_¢?ÑÁVS}ª?O+·å#©?[_x0012__x0011_ ?2±V·þþ¡?¬WG_x0007_¾®?J'Ø¨?õìAq$¦?ÒmÂ¾ì­?;^_x0019_p"«?ÌÃ_x0019_´à]¨?y×ã_x0001__x0002_§¦?Ízcpä¥?E7&amp; x§¬?3 :®Q­?ý_x000E_´6Töª?G´ßP~o¦?²}ì/$¦?ºn_x000B_ók6¯?û½_x0016_2¥?ó¯Â_x0007_U/§?WÊÐ_x001D_Ì-¬?"_x001A_0î1ª?Û_x001F_nºî«?Êpï 6¦?½zê&lt;(¾ª?FhÍÞ_x000C_^ ?AÚM¿_x000E_Ý¥?²WP_x0019_©?&gt;ûqAH|§?´÷íM¬?ðlçÝ·?I_x0004_s_x000D_±?"M_x0012_Öå6¨?ÐcQñÈ_x000D_¦?ÏÙ=_x001D_ÌÄ¤?®Û_x000B_ê_x0018_§?Pþ_x001C_ãÁ±?LpeÄ_x0005_°?_x0006_´_x000B_pª?DåìO)b¥?ÁÏ6_x001D_Ïý§?r_x001F__x0010_¹*§?_x0002__x0004_Ðäé}¬?n[@t¡?+pâO´Pª?°Èñ-lÞ¦?)\Ë%úý°?ÍýÏáA¤?_x000F_p2GÉ³¥?u·ÿ¨?_x000B_V_x0019_ÕL©?*¸sZÉ°?_x001A__x0001_÷H,}¦?þ¶yqª?xõõ_x000F_n&amp;³?Cy¡qjQ©?yñËHà8¤?Ãmý¯þA§?]äUâ¦­?ùÃ¢Û&gt;¬?bd_x0010_#_?Ö(ðÌÊ?%¡¢Pä½¤?À(M9¢?ÍÒ´_x001C_BÆ§?bÌ¾é]®?ÇwÄ_x0019__x001C_«?dî_x000D__x0003__x0001_¦?_x0017_	Äµ¡	«?©dmP_x0013_W«?_x001D_]GïÈ©?ÑÝ_x0019_²É¤?G«E~Ò­?´Ó_x0001__x0002_ {¦?tØr±?Ê÷fÂC¨?!ðëâße©?Ð¦ß,,©?ìf_x000C_.TÃ°?_x000C__x001B_C¼®?æfÇð¢ª?ò¥r¸_x0007_¢?êñÉýÀÏ§?äCõZÝü¤?_x0002__x0010_ÍÔ*­?l_x0005_øÁþª?lèa]0¥?F4.lZ¢?KÏÝlÀ¥?6£ÿ¸­o§?_x0016__x000E_`]_x000F_©?(_x001C_î´gÏ?"¾_x001A_²R«?²÷(µ£_¦?_x0018_·ã;a0?¼_x0004_ûpÈ¨?ø9àfö§?hâÁÒ_x0010_9¨?®I*ÿÈ£?_x0017_g!Æ³}§?ÚQ_x000E_©?É_x0007_!ø_x001F_¦¯?_x0011_ûÆ"_x000B_ª?`«_x0018_¶S^£?åþ»À_x0005_©?_x0003__x0006_xGBS§?~§)kh§?_x0003__x0010_zö«Y¨?_x0002__x0005_wlîæ?¼_x0014_/Ý¥?IÀü_x000F__x0008_©?_x0015_¥+¬?3_x0003_;_x0004_¤?H&amp;JïBÆ¤?. )@5¯?2v3Ç,ª?[_x000D_×_x000F_ª?ETô_x0010_}²§?ÝÛ(1¦?&lt;_x001B_êÊÅ¦?b+Ê¤?;v_x000D_t²°?=Ý]2_x000F_&gt;§?LÊU¦!¨?ªûCAür¢?Y«b_x0001_¨?RQ6ÍÃ²?y&gt;ÁA¬!©?ù[_x000E_?G¼×?_x001D_¤©?ÀàgN§?_x0018_¦.Úëy¨?&lt;XHÓ°? Lk`ö«?­	ê_x0016_5î¤?c6_x000F_æ°Ñ¦?_x0011_áä_x0003__x0004_Ö²?Ú_x001C_;BÂ®?éü~g°?ÝwÑ{m§?kü?&gt;i²±?âI_x0017_oß?dw_x0003_Õþ|¨?Z_x0017__x0015_WWî°?²ÛKïg®?gº.Iª? mëÓ/_x0001_«?F" ÐøK³?_x0015__x001D_þMø©?_x0019__x0017_lê|5©?_x0018_;H«_x0003_­?/Ò~rf£??À_x0012_ë,§?¤¾úÄ.6?Zn¶_ë0¬?!¸N¦f]®?ÖØ_x0014_D_x0005_&gt;¤?_x0006_êµ_x000D_0b?_x001C_Räë²¦?û_x000F_¹z¬?NO¨A#N«?HzkÐÿ¥?Æó_x0010_Õ_x0004__x0010_¥?_x0018_oe&amp;íÈ²?eà"#Ù¬¤?_x0002_¤_x0006_^b¢?!·_x000C_ß:¨?\5bÁÞá£?_x0004__x0006_;n¥¢ §®?a÷!_x0005_Y¯?uuÊRE?_x0001__x0007_\¹Vd«?ÊJã_x000E_&amp;÷¨?=T,Ð_x0008_²?v_x0017_w_ª?cMQC7±?¯=õR8°?PE9÷_x0012_×°?Ò_x0005_Idºà°?_x0017_hãceæ²?÷_x0010_¾E_x000B_÷°?È£_x001A_J¯?&amp;_x0016_$l`¤­?èÊ¾¬£?ø;â©?SÞ_x001F_Ó§?ôWôî¸_x0018_°?W_x0002__x000C_SN¡?Û8.ª_x0001_Ä°?M7Õ×$e©?ôæ²­_x000D_¤?_x0005_µ±_x000D_­?£óT¨Â¬?_x0001_Ö_x0011_½Ü@¤?'_x0003_`ù®Ý°?ÛÁØp6w¬?N4AÁÙ©?_x0007_¹&gt;ëv«§?_x0006_^Ú*Tf¬?SÿX_x0002__x0005_.è¥?¥¬_x0019_ß¬?$$ìotÝ£?Qå_x0008_	_x001F_¯?_x0012_p_x0006__x0005_ù¥?:N58_x0015_z«?ÔËÈ¥?2sp4U2«?_x0001_ÔlºÔÑª?ª~{_Û¬?4³¤¯?Iå)©?_x0011_Ü;_x0004_(°?ÝêÊe¨?_x000B_eáý85ª?¬¸7}fü­?ÒÖöúøèª?ÿÏ´2è3¤?_x001A_]NÃ­«?«Ã_x0004_è_x001D_X°?]·Úm ¾¦?&amp;vÐeÛ@£?ì^:4²Xª?ñ&amp;ÏV¬?÷_x0007_Ès¾¡?*óôHH_x0003_¤?:®_x000D_[®?ö*)ªÒ ?Ýç:_x0017_¦?FVÞã_x0010_R¤?A©Yã±?Òõuí«?_x0001__x0002_7A_x0019_·¤¥?ð_Á_x000D_Ò§?ÊQÄ¤õÒ©?Ö5¼î{³¯?;Ä_x001A_Ï¢F­?8wÓ1¦?Ô O4ÆÆ­? iæ4A6¥?¿µ.Ç¤©?ì_x0013_ÎZ|ë¥?áWÈB"Æ§?Ã0ª£i¬?_x0008_Ð¤ÿ_x0008_s¥?"ÊÝjª?Oà,_x0016_Øª?_x0010__x000E_|î¶¥?G_x001A_DÏí¬?*ûípðÈª?îsXÁ¥?]HZíß_x000F_¬?×3_x0011_ü_x001C_Ú¬?_x0005_î_x001D_=B®?ÇÓh5··¢?W¥'_x0013_ª? _x0001_)æ´.­?JìX©?à_x0018_à³0§?t	®hü¬?"÷LKz¦?yp~ û§?áo'åO¨?mw\_x0001__x0002_®¤¤?ö	_x000F_Í¯?_x0011_¥3ª¹¥?Ì_x001B_n_x0001_¤?6Ú_x001F_o^²?_x0004_PûÜ_x000B_¬?úSe"&amp;¯?Ó_x0006_ß!×÷¢?_x001C_·º(ö¬?_x0014_F­_x0016_Ì­?iÐ&gt;_x001B__x0007_¤?]GHÁµ¦? àooGò£?\Ò­T_x0016_¤?è_x001C_Ô!ÙD²?ÇR®!)?æ_x0019_Òq¾æ¨?y¥´_x0004_ ª?$yzköI«?¨=º_x0013_Ô°?-ö&lt;±I4­?s_x0003_Ø_x000B_ö4§?_x0012__x001D_øþ©?Ø_x0005_»Ò_x0002_Ñ¥?í²§ 2v°?èãWTZ¨?üñGGª?h·K³5_x0018_±?àïS|Ì£? ¥kPÌ¤?¦{_x001C_ç ±?^¢&amp;-®?_x0002__x0003_|d_ìl­?`ÖÐ§å§?;§¯cÆ°?f	ÛE©_x0011_ª?qÔy_x0001_z_x001A_§?¼_x0007_ðÖe¯?ÝbË½_x000D_Fª?°¾D_x0006_«?¢_x0013_gÝ]§?¥_x0007_þ. ¡ª?ÞÙ/#2¥?¤ª_x0016_JB­?4¿eÅÁ£?,àûÑçò¬?_x0014_Ú_x0010_­-¥?,µ^Il=¥?îÆxö«1¤?¬È_x0007_Ñ	!¬?õ_x0010_t2§?¼áVÍ¿±?tô_x0018_G¬?V_x001F_'³ _x001B_¥?N%£-5_x000B_¦?@f^öå¤?Ù£¦b°?_x000F__x0015_³ gæ§?Nr*%_x001A_¬?_x0007_&gt;'&amp;¬?_x001D_kÒSë{®?µ$uN_x0003_§?Û«_x0011_Qr¤?_x0007_ôÌ_x0002__x0003_Õ«?U_x000C___x000F_¥È¤?m¨¬9êú¬?*õÞ00²? B7nt©?Ñ_x000B_hsá®?Aü¶G¼f©?ÒÙTN7¦?$`-?D¤?_x001C_É¸9µ¨?»4µ3_x000B_¹¨?/À¤ûmG©?Ó¯ÿ ·ª?ñg¸Q,­?_x0008_ýÅc¸ ?úi|_x0015_6¤?¡´=Ù»«?øë_x0007_É9Çª?Û¸N_x0015_oõ¨?åßà°§?ÑØÐHðâ«?üv;T¥?­X=X_x0016_Õ«?S_x0001_rèÞnª?&gt;Õ_x001D_å _x0017_°?8_x0007_ÌÔ¥ý¡?ò*_x0015__x001A_´°?æÑ_x0012_/§?_x001D_db]^qª?Vd£%Ï¡?PMb|d¥?zÃí8_x001E_Ó«?_x0003__x0004_ =È`2­?Tû§Ç¿_x0015_°?HdÂ($º ?Ô/uÈó¿¯?xÈªf0°?ú_x0006_Gk_x0008_W­?_x0002_©÷W,_x0003_«?u_x000D_:|Úz¨?@ÑþkwQ ?_x0005_í_x0013_s·¶®?_x0019_øG¢]Õ?È÷¾ßO¿ª?_x0019_HnÅDw«?qíúFÅ®?ç`l[&amp;­?îD_x0004_pé£?±þZø±_x0018_¢?	£YpÀV¤?MÍÜt_x0016_±?QÀ9 èª?ºï_x000D__x000E_b_x0012_²?&amp;_x0011_ß¥ª¤?ë_x000F_uæ©?£Ñææ¥?`	µÍQ_x0003_¯?ÓÜñ1¦¨?¾_x0011_àÃ©?a_x0015_X_x0001_×ê¤?d¨à£?4ýõlÔ¥¤?#íÔc_Ô«?¿I¼V_x0001__x0003_N_x001C_¨?_x0018_hy&amp;_x0006_§?40ÂúU¬?JÆ_x001A_g_x0004_¤?_x0010_81pÚÏ ?E¨¹NÒ¦?ËbóCú?«?æBb"ïÏ¯?ú§n+Ký®?}¸b_x000C__x0010_«?\¿_x0007_¬_x0013_3£?B£Õ²_x0003_È©?_x000E_¼wÓzá«?ùG®'ø_x000D_§?¸_z³ûB ?tF¿­?L¶ñ_?û«?ö+òÿt0©?m'ÕA_x0017_¿¬?_x0006_ç&lt;¡_x001D_¯?#èðÑC£?|@&gt;ôéE®?Ì.¯§Ü¢?±^Ñî?Ë!µþ*¢?ÀW§ËG!ª?æc_x0012_KG~°?Æ´!yõ_x0015_ ?_x0001__x0017_ë_x0002_ª?Ù¤t*««?øÖo_x0001__x0012_l¢?QRó¨ê¨?_x0001__x0002__x0002__x0001_,Q_x0010_5¯?&amp;?ô2¦Î¨?_x0006_ó?ÿ_x0001_S¨?Tqç\¶§?_x001F_Ùpk¾?Y_x0002_íI9_x0012_©?`&gt;ôK®ó¥?jºd5_x0018_­£?Þ\hÞ«?ÆK±?'H,¡?ªubª{Å£?NØsLÆ£¬?á_x0006_°_x0007_&lt;ª?JÆì­ü§?Ò·Nõ¢?ø9µ`ÕÆ¯?_x001F_&lt;_x000F_SÖ®?e_x0002_à±àø¡?ËsÂ¡)±?QÞüâ·C¯?_x0002_Éè±Ãé®?·Ú,_x0007_§?1p¡Ó§?Á_x0015__x001F_á)s®?¨_x000B_n\ª?&gt;ªô&amp;¯?¨Ä³|Ce¦?¤&gt;ô® ­?b_ºÃ©?_x000C_Ò_x0012_¥g§?^{Í_x0003__x0004_e§?ÕyßâÔ±?þû_x0019__x0002_Z°§?©tå_x0016_a­?×Æ_x0013_°{£?ÈAølÒ§?_x0013_ïLÍÍú¤?Â'r¡_x0010__x0018_¬?·T¨_x000E_Oa«?W5ÝÔøá¨?ô:Þ_x0007_? ³`$°®?Ù?:gZô­?rJJC_x001F_¬?wò&lt; ¼ª?_x001F_ÔTd¬?îsn%º¬?ðC=¨¡?ªìsÊéu­?®"&gt;Mqm¨?&gt;_x001C_ùÝá&gt;ª?_x0001_1_x0016_0¦_x0010_²?vÝ@Áç?Ú·F$ù(©?lçAªjÂ¥?A9_x001B_r¢§?`W=!q¯­?A/«.§?©GF_x0008_#è§?_x001A_ç!_x0011_E¥?ØFåÖÁkª?öZn7µ§?_x0002__x0004_¼ ¶ª3£?ÖTk&gt;©`¢?ö¶'p«?58÷_x0015__x0010_¬?ÞüÆ#_«®?_x000E_µ_x000D_' ¨?20Ý_x000B_ª?ê_x0018_ßð`_x0016_¯?0î¶(_x0012_Þ°?ÂgddZ®?ë_x0011_[ô6ª?dÍús(¯?;]Í­8®?pÎDXNø®?ÜZ7§#þ®?(	ü-_x000E__­?_x001D_	Æ_x0019_sN¨?y_x001A_ûÐ¥­?© mÀFÐ£?ä40AÊ¨?i¹lów¦?8'_x0018_×_x000F_¨?&gt;¿\ïío±?Ï%_x0004_n¨¥?Ï_x0002_½¤w«?Ø_x0010_Õ£cØ§?_x0003_IÿH_x001E__x0001_§?·[{Òë¥?Àe_x0008_sÇ9£?âJ?ãl¦?&amp;0´åÛtª?Åxe_x0014__x0001__x0003_cw£?Ij_x0019_§ô«?N_x0005_pwØø¨?Ñº_x0006_êª?=íGç®?à_x001C_¦[_x0005_ª?è_x001F_lÐòÔ®?Ý.ªUíV°?TÎ×«?¾(V«ñº¦?B_x000C_³B{*°?_x0002_¡I±Ðz­?sÒR37¾«?Û¼v[6«?_x0003_e) å¸«?Ï¸ô{2Ñ±?Èý¡ü­¨? _x0010_/D_x001F_ê¦?òß²B¹©?_ä_x000F_õ_£?Æ/ë_x0004_L_x000F_?_x0018_ì_x000C_g t¯?¼%Dí&lt;¨?&amp;.­mO¥?Úyz¶f§?T_x0010__x0004_¦;_x0002_¡?8Êù¬«?èi1ß®#£?½C_+¦?e±¶_x000B_Ù©?:ÕZÌÏzª?ÈýÚµN±?_x0001__x0008_4Ã-ÍÈ¢?6ªÞÇV¥?Y©\?@ ?2ï#`³_x0017_©?l³^ÇFÖ¨?ºk=\u¤?h_x000E_Ðeª?ëå²?VèhK_x0006_;«?°_x001F_Ë4£ù­?Ü¹-GW"¬?_x001B_mEf=(©?ÃJá_x0019__x0011_r¥?ï_x0007_=ñ®?B£ÔI¥¿«?z]þ!ìÐ§?kq_x001A__x0017_$Þ©?%ü×û¿Ú¬?Ü_x0003__x0012__x0005_¥±?,ÏßÍ@=¨?z@/¡Kú?¡ÃÑ$q¡?æ AÈ«µ¡?¯²!e_x0007__x0002_ª?_x0016_íÞ]8«°?m_x0017__x0017_p:°?93»QcN¤?_x0011_nâÞ_x0010__x0001_¬?¨Ò_x0008_ü_x0004_°?ïEESô«?ÒþaÊåO¢?_x0001__x0007_38_x0001__x0003_3i°?Çé¦ñÕd§?Y^âW®ª?(¨pÛ!_x001F_ª?Úb·_x0013_«?ð_x001C_?éÀí¤?õ§'_x001C_í5®?xÿtQ_x0016_«?÷R!ÍÕ&gt;±?}í¢Bú ?çbÂÏ%å¥?Ê$+×ØK©?p_x0003_0_x0015_Ñ¾ª?PAD_x0007_áª?Ð6æ_x001D_ôì®?ñ«GÃ@y­?DIR*_¬?ê¢´Í_x000B_º¨?0TÍ:­©?J7ÿéÔk£?Ð_x0003_:!ì¦?X¦ú_x000C_S_x0002_§?ï¦_x000F_ïK£?ìÒR9R_x0018_®?*ÆÿA*(ª?_x0005_X¸Ôª?-n_x001E_+#«?ÒÛ_Ön®?ªö_x0002_j_x001C_q¤?_x001A_Õ½_x001C_«?ô_x0008_²=Á­?jµ;»Yµ«?_x0001__x0002_r2í°_x0017_l­?_x000B_{¦ë÷Ó§?jÐã¡ÞÇ§?Õ«Yi-¨?Nx¡:O£?{Ðb_x000E_o|°?Ao¡pî ¡?µ_x0007_|_x001F_°?_x0015_¦^B£?ÓÐ_x0008__x0017_t¨?ÛR6M±_x001B_©?3®i/Ã{ª?è¸d­&lt;ð§?L	æ_x000C_ð~©?áíÙ³{«?¦Ç¿x´C«?Óí_y_x001D_§?fÃ'mh_x0018_§?Vöà_x0010_JV¤?_x0017_0/¥k_x000F_²?ÑEåK¬?¢(v®?j&amp;%ó	«?ê|¶UØ£?L	d{E¨?Ê,ÞS¦_x001E_®?xè·îf`§?;ç&amp;_x000B_Cú±?lÿª_x001D_L_x0007_«?u)áäâ)«?dãâ_x000D_µh®?_x000C_wdÙ_x0001__x0003_7Ñ°?õ[cv±G¦?ÄNvºgÝ¬?¥Ú\â_x001A_^²?µX6ñO®?k_x0015_'Ý?P4ì®e=­?6_x001A__ Þõ¨?"ÉÓØª?P!RñC?Ø/´7~o°?dlë/ëð§?_x0015_L[_x0018_c?¤a§ÉLð¨?"Üéð¹8«?_x0011_,%z²?_x001F_và_x0016__x000E_»©?Çh_x0017_3_x000D_«?i/ §?Ë\&amp;R­§?æpöD¤?_x0010_{_S|¢?Q!31·§?a _x000D_Q_x0004_®?jÚÿjb&amp;©?_x0013_M»-¿­?ùv_x0013_ï_x0016_Í¥?_x0002_Ût/_x0010_­?_x0014__x0004_ó`Ú¨?_x001C_Q0^x¤?Øì5PM¤?ßÂl¬¸Ï­?_x0003__x0004_YÝ~3°?_x0007_s_x0002_[ÿ§?V)v_x0014_È&gt;¬?ÿÂ_x0016_õ_x001D_w³?*_x001A__¤?x&gt;ÈÓ"ñ ?´»QÀ­?¾ø.øBþ¯?:Ãç5à¦?Ë_x0016_ñ:cQ¦?ä_x0012__x001D__x0004_'¯?Þ²SDBä­?PÂgë¬­? ÷%ì1h¦?_x001E__x000B_÷Äd£?n½÷ü_x0001_§?hÇT_x0008_¶ë¨?4lB§êW®?1_x0001_ä~L¤?Àk/ÉE:¦?DQeY_x0018_à¤?ã¬Ê#æ@´?&lt;j[_x0001_#«©?T(ãÔ¯?_x0004_g&lt;  ¢§?¯bD¯R¸?òt_x0018__x0016_Ç¡?0bveZe©?ËVÞªÙ®?ü.\]+§?¡½Rôø_x0019_©?2|ôê_x0001__x0003_C±±?-É9sÿ¨?àÙ_x0002_"×£?_x000B_¡_x001D_¥¡?;8	/¼¦?ÿß&lt;³©?&amp;_x000C_n¯°?_x000C_ÙÚaÖ°?híÇ`_x000B_L¢?¼Ñ»!Ã¥?$p_x001A_ôÏ_x0006_±?_x000C_/âLk©?q3Á«?Cîõ_x0006_ª?]z_x000F_ßg¤?r_x000C__x0008_l{®?bHUbÒª°?_x001F_oÐ%§¢?ÒµÛAG_x0014_±?ö°bæÚÆ¥?Æ_x0005__x0007_gÂ¯?véÞ:°E³?_x0008__x0004_ÿ_x001A_qª?v~Ü_x001E_Qû ?\å_x0013_}¨«?á= _x0002__x0008__x0010_®?ÖFXû[±?CêçÙW¯?Ý	_x0002_Â±?W"ê-_x0005_²©?-Ì¾ÉQ¨?xïÞ;'­?_x0001__x0002_ÕÒ_x0006_.fuª?aÏ»¥ô_x001B_ª?4l_x000C_å_x001C_¡?»5rø¯?!´¤a¤Ý¦?Bî]@ò±?Ã´ØÇ}¨?fR£_£±?k¥5ÓÈ.°?Äcú_x000D__x0003_k­?Ipã_x0013_ñ¡?°fSi®¥?Æ.k²Ð¦?_x0006_Â7_-_x000C_ª?öûð¯kÁ¢? ñ{^*#§?_x000B_4ûÌ¤_x0006_¦?2ÎEæ4é«?ÐPjå¥Ü±?æµS¬?cåqQÎ_x0016_«?G=®Mvó­?Yq_x0004_­ã«?&gt;ãÑò&gt;ù¨?¤²URAO¦?ïð_á¨?UäÕm#®?l_x000C_ñjIV©?õ_x0019__x0005__x000E_³¨?_x0013_þâcW_x000C_¨?7H?¸¯?_x001E_.m_x0001__x0003_9®?`¸_x0014_÷ ô¨?Vð:Iëõ«?/.QÅ_x0018_®?6L¹¦¬c§?Æ/Ý_x0002_ ¢?ôjKÇl¯?Ì+_x000D_ÛSj°?By_x0017_È­¤?ZðsðÐ§?r¨°ä[·¬?;·ë÷dR¡?C¯%°Â)ª?á¯_x000E__x001A__x0014_ò¦?,ÓoÃ_x001D_õ­?E±c_x0014_}]¬?-qj#º_x0003_²?Dè(Ý1¤¢?´ôä¯?_x0005_ÿ©õê¦?_x001B_;_x001E_F¹B¦?:äàx_x001A_Ì¥?ß}"Ð_x000F_?¯?ãí{Ë6â¤?_x0017_ÑÔ½¿&gt;©?_x0003_ZÃi¾§?ok³_x001D_&lt;¿¦?¤_x0012_A!§?ª9èjo£?N¢y]£?:wÞa%©?ç(@Sï:®?_x0003__x0004__x0017__x000C_°øjv­?â_x001B_­zXû°?ºÀ2_x000F_ã}­?ã dn/¯?_x001F_¦_x0006_ªaq?__x000C_Æ"´§?_x000B_ÌÜÛM#«?ÂXÄW«?Î+ÑÏ¢t£??Ðú_x001F_Æ¨?¿Ë=i_x000E_¬?¿_x0011_:_x0003__x0001_+°?³E¬`¥?/Úø/E?Î³Ú;«?_x0004_Ö©_x0017_ ?_x0008_Ü_x0003__x0017_ª?üïÏÈE_x0008_£?(z_x000D_)h¯?_x001F_õ_x0014_Á;n¨?HÂ;Þ_x001C_Æ©?¦ ºÅkÁª?_x0003_¯º¯ª?ï½ûD&lt;±?FÕë7¿à©?;_x001E_oÉ¨?~±_x0002_®?_x001A_Pµ©o¯?_x0001_g¸(qeª?|[ùªw¬?ÇÉgë§¨?@$÷û_x0001__x0005_?¨?ªÚ_x0001_)DO°?P_1Ìù°?õG_x0005__x0018_Ù¤?Ýb_x001E_c¯?À_x0017_õ³¦?sÊû²Qûª?É¯D9õ®?àiÜ+Mõ¯?$Ò«¾¬§?"²ø_x0019__x0003_m«?­_x0016__x0004_\Û­?¸v_x001E__x0002_f«?ê8mCóõ¨?"XÚ_x001C_%¬?k_x0006_q¦?¤ ãjÇB¨?¤#eã ¥?ä«üj2¦?v_gBV@±?ØhS ­ß«?;¬_x001F_Wà©?¸êîúnDª?z¸_x001F_M¡:¦?_x001C_Æ=o+¬?4Í&gt;#Ë¤?ÀÄ0ê^Ú±?_x0018_µ²_x0019__x0001_I£?Gow_x000E_r?aÓdëj£?§bXLdA¥?\dW#¯?_x0001__x0003_^_x0014_­ij*¬?&gt;LþÛ8}§?_x001F_+Û2_x000B_x®?:"uy=l«?Påót*¶ ?ír_x001D__x0011_Ô¢?~0ì2_x000F_Þª?^Ä_x001D_ø_x0015_W?X¶_x0008_Àæ ?*Ý+êC-¡?¼¾ènÌK±?ö¯_x001F_øZÄ­?·ªYì3t ?À_x001F_ôå£?(ÎÙ?'ÿ¨?_x0016__x0010_Êh· ?Gz"D)-¬?ÿðÍÙ*+£?Ü^ëÛ/ ?_x0002_Á)@è­?(â!Jä®?ØgõcI¯?`{ê_x001C__x000F_«¬?l/_x0004_é`Æ­?¢§-|6°?k¬i¯xì­?¼(ÚQ_x0007_+®?_x0015_#EPÆ_x000B_°?$Î±_x0006_ð_x001D_ª?»¢H´4_x000F_±?ñ(HX_x000D_û­?6?Ài_x0003__x0005_D³°?AÒiéös®?7àøÉQ¶°?óÂÕ­?v"9þ_x000D_Ì?MçWú Ýª??¤ÁªsÏ©?j_x0002_*xÚÂ¢?È_x0006_:ËJ×­?TGF,)£?ÓÎËs_x001A_f©?ÆY©rºª? ÚD_x000E_§î­?3wY_x0004_&lt;_x0001_¤?ØÌ!¤?	¯?¹{Fò_x0008_i£?Òb¤Noì³?5_x0008_¼í­?$*µ¬?%í5_x0014__x001F_Ø¤?µÚ!Ís«?2ý_x001B_s*±?ÛôG`r©?_x0008_ãÿä(«?ÅMYÎJ©?_x0012_ï5H@£?_x001C_¹ñ?_x000B_¥?_aÊHéJ¨?y_x0008_x]õ¦?Î£d&amp;c§ ?VànÄ0¡®?ÕhÝ¶Ê­?_x0003__x0006__x0011_¡ô1ä£?lM_x0012__x0016_¬?m*_x0013_rõ«?Ãño¬§?Ùºæýºñ§?;R_x0014_bñ¯?®'=Bß©?²Fÿd:_x0010_®?	_x000D_bíú_x0016_§?ãÎ_x0018_s{©?ó°ÝCÏ¥?êiQñ»D«?Äçh_x0004_¨?Ö6Ë3õ¼§?_x0001_0Æ¢?DÜç_x0007_¿°?`_x0007__x0011__x0017_i,°?ÔU"ãm¥?Æ~ª_x000B_Y¯?9fB²_x0005_õ¨?À_x000F_v_x0002_Û ?h1_x0016_vg©?©³(©û«?½YÞ¤?Dlp§?À0¬_x001C_¾´¤?_x0012_ÿ&gt;;Q¯?ÅÈP_x0002_IQ®?WórP\*°?_x0002__x000C_Qçpª?¸@{Ò_x0004__x000B_¥?_x000B_du%_x0004__x0006__x0002__x0002_ ?¡Å¢ö²d¨?Áÿ9Û«? ^_x001C_ã^¬?GIÕÑöª?_x0015_rsj_x0001__x0013_ª?_x000C_j`Ô}F§?¤úJ$ù¦?",Ld8¬?V_x0019_ØÀÙª?A²û_x0013_SO¢?_x000B_ºåPÁ®?ÿ{_ãm©?F_x000C_|ßl?_x0004_Jl%aD¤?lhi¸0oª?dQ£c-¦?ó'G_x000B_Z_x0003_¥?åíÂ´£|ª?¶øä_x0012_©¬?_x0011_PîÌÞºª?ôæZì5±?p_x000F_¿#OR©?\î«PS£?YÿÌ~ò¢?¥5Oç&lt;Ó?´@ç¤QÛ¯?­_x0004_,R©¥?æµ¸~P¦?_x001B_ä§Öy¥?MÖna&amp;¬?Ö¯î_x0001__x0005_ª?_x0002__x0005_T&amp;_x0001_ÍÁ©?r¤ÝÖÒ~¤?NÅ &lt;Z«? Tø}Ö¤?FÑÆmÿ»«?zTH_x0017_­?Ý_x0002_À_x0002_m§?WÙK\N±?®¯æ÷ø®?55ãa_x0004_¢°?¡GöNª?¿ù¸H©?{ç77_Ê¬?zÚÒ'e,¬?Q¼Ü¯Ü¥?'³jû©¬?Òøªtx¬?k:#_x0001_¨?Ú'&amp;t	n®?Ç_x001D__x0017_Í&lt;²?&gt;9¹ER_x001B_?Æµ5yG.©?A5ÿç_x0007_2°?ß Où#§?etbvé_x0001_«?5vow¸°?Î[G#(_x000C_±?åW£iªâ£?×éyú·¥¥?¶odçl®?_x0003__x0002__x0015_$ÞÑ¬?_x001C_¯\R_x0003__x0004__x0019_óª?äÙ-èÜÌ©?SfÁe«V¬?©n&lt;5y©?=^ñCU¦?r­	¦`Ç«?`°R¤¨º?ð~Ã7@ö¥?á*%´A¯?_x0001_¼ukL¥?G(!Í§?MfÆ_x000F_#­?	½·%_x001E_©?_x000B_8´_x001E_ö¦¢? Í°I¾%¨?L_x0008_Ò½Ú¯?WÄ&amp;½ú§?cÒéøÂ¡?_x0002__x001A_×B*­?(_x0018_'É ¯?ÿ_x0002_R½'?ö_x001B_ëaÉ_x0008_¥?·fBÁy°?_x0004_`e_x0016_N?Ú)0V¥?áþ)_x000B_î¢?°c¡IÝ¥§?6XiÎÑ¢?Â}]û/]¦?w 1³ð¨?!ÏÚ¶³?\ÿW ?_x0001__x0002_ðÚÔlë­?_x000F_­8[e]©?Ev_x0005_òh§?TFÀJ_x001D_§??ßÌ"Û(¦?.:2Wô©?/_x000D_¼[â¥?ï[Ý_x000F_H^¨?¢á_x0003__x0016_üj«?¾:_x0014_mû_x0014_°?;¿¢BÝs©?ÿE·Å¢?Õå,lµ?ëÊÆG[¦?þÝ'î2á ?÷³Cg_x000B_¨?Yã%@ª?åW&lt;[Ù§?µ=Ò¿F«?¶vÉ?Ý¤?* n?_x000C_?¿ª_x000E_ø_x001E_¼©?ao_x0006_ÊØ¬?m_x0018_»_E¦?_x000B_(Øy	©?Q¾_x0016_ P£?¸sþ:§«?ç$+à%4¨?íoÏ¢Û¨?þBË_x001E_Q%¦?À¹á_x0002_¿|¬?@hD_x0001__x0002_Æb©?®_x0002_t?"¨??!Tdí°?(Æ"Er²¡?õ_x0002_îô	]¨?`ªÞOý.¬?á_x0007_ªpu6ª?åªÉ²%®?@`þgY~­?:-R0¡Ü®?_x001E__x0004_~Ä;?à_x001A_K:ï²¢?}ìð_x0008_S¬?Èz¶y^Æ¯?e_x0011_uä_x001F_u¬?:_x001A_®¼e_x0014_«?TMµ÷ä¬?_x0006_1F_x001F__x0013_£?¬¢&lt;Í3¦¢?_x0018_ÎÆ#_x001D_¤?ÔÈN«¨?T_x0004_9¿9ï ?·o_x0005_X,ª?8F?_x001C_yJ§?ÁCË,Ó¤?_x001E_$È)Ú®?ÈÌ/_x0003_d¥?ÒMC´_x000D_[ª?|Ü_x001B_0U¬?í¡kï5õ©?ß_x0010__x0001_Cn¬?Y¸±2¢?_x0001__x0003_d_x0016_û_g§?Æßí_x0002_Çf®?fZÃCi¨?Ø3o5Y¥?òU_x000F_Z_x0011_¯?îi"w®?óR3_x001C__x0011_y°?b&lt;_x001C_ý­?S·_x0011_òÛ¬?_x001D_Pq¦?7*?_x001F_¼­?Õþ_x0011_Vb«?Ø¹_x001E_þ¦?Â]û¸ÿ°?¹ç_x0001__x001D_'Î©?ÑZ¡_x0006_sª?L,p¥A¨?_x001D_%N4ë°©?·;§¡÷¡?JÎÉKÞ;©?1	~þz¨?O0ç2©?jùÂ_zÞ¡?¸û¹v¹_x001B_¯?¥Pè7_x0016_C¤?WÑ2_x0018_ÿüª?ê$_x000B_Å_x000C_¬?6$VGs'´?ì_x0013_&amp;D¾n°?f_x0018_möÜ¤?w_x001D_s¯?i]'_x0001__x0002_ª÷ª?uoeßÁ?©?dàZ¹ðO§?÷¾ÏLË«?b$_x000E_fpÞ°?}õÕn_x0010_¥?Ý_x000F_ä_x0002_å¦?í£ª?0p&gt;%­?çõ"M²,³?_x0016_Ù:9_x001D_¦¬?&lt;(_x001C_ºßØ®?ÕBÝÃó¨?1uo7þÕ©?o©5|ö¤?aB\ßéª?~#`Oåÿ­?HK_x0011_·Ø«?B¢_x0010_º_x0008_°?Ýõ_x0014__x000F_#©?¿¡Ôøc¨?íU7&lt;)«?	;ßÈU¯?ö^ÿ¼_x0016_¬?ÕaBÒ¨©??|W_x0007_Î¤?t½ÕQð¶«?H ó_x000D_Ôv¦?|_x0006__x0018_Nx§?N!ß¹DÙ¥?M/ Öµ±??Ô_x000B_¯y§?_x0002__x0006__x0014_ÃC:­¨?j«ªòÄç®?Fu°mè¥?Â©ÿbÝ¤?âRG£À§?ìÿPF_x0001_©?×Q÷%X¥¬?_x000F_dæOh^©?$&lt;{	}¦?_x0005_/W§Ê-­?_x0019_ö_x000B_¢¢¨°?®[õ7ñ«?_x0002__x0008__x0016_sPe­?=É¤{Â_x0003_¨?A¥õ6B_x000D_ ?Á&lt;T~Ï±ª?UhäÃ-«¬?Ù]_x0017__x0006_§?Páb_x0016__x0012_¯?ìN_x0013_Í6¬?ô6«Y¢?ÊIQ|gô«?jOO7_x0012_§?Óëña3«?ÎKmñX?à_x0004_¸Ðý¤?ã0_x0002__x000E_q­?æá¥²Â¶¨?×qT,6¤¦?EC¼&lt;_x0002__x0018_?Yöe_x001B_Rw¯?á_x0001_­Ð_x0003__x0005_B×¥?PùABÊó®?ï;_x001F_T!U°?º2»|¯?­e_x001A_v©©¨?éR¬ª[¤?ÄIÃqQ*¯?Î%_x000E_ÜÇ×±?ÆçÒ_x000E_	¬?îi¯íO©?Â`_x0017__x0001_o¥?#._x0002_@¨?¸ÃÒ_x001F_Ô~«?vþLLyïª?5Õ\6¡_x0011_¥?®kó_x0004_$Ø«?r7Sý_x0013_èª?øóâ~·k«?=r1OÐ¬?À/Ä_x0018__x0008_A?Ð_x000E_E_x0018_d¯«?Û_x0008_/1*«?&lt;p]_x0001_¢?-a_x0003_W§?,y[	x©?,¨/Ü_x0013_¨?_x001C_Î_x000C_A2Â¦?	_x001E_jÏô«?Pê|÷%g¯?{s_x0004__x0004_´²?DÙTýÁ­?mñf¨?_x0001__x0005_ìó§Ñ_x0011_¦?ðÞÿ_x001B_~h¬?«vT_x0014_Í_x000E_°?XßÔ/$Hª?X Ås.(¥?ÏV	Ò¦?ôÝQ_x0010_§?VVý&gt;Ë_x0004_?_x000B_Z_x001E_ñª®?`kêf«?-YºV_x0016_¡?òI_x000E_£Ý¨?¿¹Ï}1«?´ÔYÞ_x000F_°?¡_x000D_ç¤«?F{t~_x0006_£?¦'KYô£?Ò? _x0015_ î£?´d_x0002_½û_x000F_­?T_x0002_¡Þá« ?}_x0004_¦m]¤?ô*Cç0?_x0010_p|b_x001D_©?°sGA¥C¥?vlg_x0008__x0003_©?O°0PR(«?¨æQ¢?,3_x0015_$ð¯?_x0005__x000D_ëÌ+U°?ìÐî{I¥?í_x0013_BÈ¦ó¢?×`ë_x0002__x0006_û¥?ðÌ©_x0010_¯¢?Å_x0007_$Êí¸¯?Úaf;_x0001_k§?ÉAû*©?ßE¶(ª?ÜgAß¨_x0018_£?¡A­@´?Jv_x000C_£¼«?©äÊ#Ì®?À®Ôâá¯?|ú_x0003_¤Rù©?¹	hf§o¨?ìûÿ_x000F_°?~LBc´_x000C_©?`f|_x0004_Dÿ©?ãªÙRzy?ngÍ^­ ?D_x0013_(ìô²?Ô§_x0004_é\¥?å_x000F__x0012_ñé¦?!A_x0014__x0005_Ëô¦?ä­Ï¡®?_x001A_v5E[§?¢$çòp¬?øªqZ«?m_x0006_ä$ý¦?_x001F_L£% ²?@B9\FÊ?o~} «?¡«¸lkt«?FCF5¬?_x0001__x0004__x0002_DW&amp;t_ ?ðF¤ÿfª?×§x_x0011_±?c_x0003_Jef±?_x001C_²³jGâ ?§Äh_x0018_8©¡?kwÞÚÇ»§?þ*Ñ&lt;Â2±?Ê+ÏPÍ_x0019_§?¶_x0011_Ò)0§?+ó_x0007_ÅI¨?ÂÄù5±?t~&amp;3£z¥?EyMßÝ¨?Î&amp;Íï_ ¦?µ_x000B_yÏ©?[¾giÉ®¨?,¿-q=.¬?-SP¥t¦?ÊTi¶W´ ?÷Ð_x0015_0ýC§?_x000E_/°çq/©?êEª"q&lt;¨?_x0003_¶_x001A_i,®?_x0014_´ïéQ]?¨¾äó'©?_x0016_éh°?_x0007_O¯A_x0001_ûª?_x0007__x000C_n©?Ú8	¥1¤?	EWT4¥«?¢å_x000B_Ä_x0001__x0006_w_x0016_¦?Û_x0014_òáx¥?Þª¥[­?óÞ	Ó¸?¤?«b»Ú,ì¢?êæQIC_x0004_¦?_x001E_ViÚJÄ?_x000D_@ôI&amp;_x000C_©?#_x001D_Å½_§?&gt;·_x0005_1_x0017_Ô¨?s\WÔ_x0017_÷®?K_x0003__x0001_F9?®#Ã:_x0019_X±?¦âNÌ ?R_x0006_¾¦(_x0008_°?!¼óQÿû¡?ª4dtïÖ§?öÉ?wG¤§?ÎVÇÇWà®?2ª~¿Ó¥?ó/±Ð_x0013_°?õeè½1§?Ole§8¯?:B§õ¸bª?åÞ"dÒ_©?ù¸Ãçq§?_x001E__x0002_Þ+¼T¥?ÊL_x0008_v£?_x0018_\¡lÑE±?JáÃä|¡?Î_êZ'_x0017_§?sl¾¨?_x0001__x0003_Ø_x000C_±q9G¨?ÔïôThI¨?ç¯&amp;÷R¡?bsa#­?Ú7RæÝÎ¥?_x0005_çj_x0017_r±?k¯ àý«?h,nX[°¯?oÉù¨I_x0010_«?@"õ_x000F_8F±?zj_x0015_Me7ª?mÙØïé5£?ï#ó$Ô¦?2q-©¦?ólÄvÒÂ¯?r/««?¾Ô_x001D_d1­?#£Î]7Ò¯?_x001B_|n_x0007_¦?g"°l¤?Ö_x000E_Õ5_x0002_1°?oóÓâ¦¬?_x000F_zÄ7$¤?äÅÕÝõ¯?HaDúP_x0018_¯?þ_x0012_Z7_x0014_¬?õÌpuZ¥?Ù	¾ò\©?U¾l×_x000D_ª?¾ÁÊÑýE¡?z_x0005_7M0±?,_x0012_xP_x0001__x0003_Ã¾?_x000C_ç_I©¤?×Ãf0|¬±?O_x0010__x0012__x0002__x0002__x0014_¥?`ÜîÝ§£?y$óÞÑ© ?À·ýÓJ_x000F_®?ú_x000E_¶¿ì©?Ä&lt;o;E®¯?t}©BJ)®?_x0002_&lt;úCkÍ©?_x0013_qrÔ©?_x001A_Gïé±¤?_x000B_æ­º(?¼ð¸nþ§?°Ë_x0014_N&lt;a°?3«O¼_x000B_o«?õj*(ùJ±?_x0005_©Arj§?A¹d¬?¨ «±v ­?àÇ@Æb§?Á'l2°P¨?é¸2ìK_x0003_©?./¦¢²?çÃø_x001D_«?u0yÕk½¨?Ø%_x001A__x0005__x0019_¬?Z_x000C_G*£?ºC:×é¬²? mäÃðX­?Xjãq¡ñ¥?_x0002__x0003_ûù_x0015_;Åm¡?ä ½Óª?CÓrMM¯?ûRÌ~ñ¨?uÜDùûÅ¦?¹-½è5D¬?_x0016_¡»®?Ó_x000F__x0011_I±«?×ã?_x0017_D§?D_x0010_RÀ_x0001_ ?_x0006_ _x000B_Ôº¨?D¾_x0006__x0017_[a£? jÎ«_x001F_­?kpÖ°_x0007_£®?Ò±:Õ&lt;®?áêß^½û±?Çc@-_x000C_[¬?ì(å_x0017_N«¥?_bþ_x0011_9´­?T+¥&amp;ëª?9_x0011_^|¥?:hB3l\±?_´»¾Q©?Bz_x0001_j­?.¢É~¬¤®?½¾ñ~¤­?&gt;×Àß°?Íº_x000B_Wy¦?$e¦v=±?_x0010_q£_x0019__x0016__x000C_¤?_x0002__x001B_ô¡}©ª?·/~_x0018__x0002__x0005_°G­?.o_x001B_Y| ?@P´Ïõ_x0011_¤?'@ÂÄ8_x000C_«?_x001F__x000B_ÈÎ«?Oµ$ñ:¬?[_x0016__x0011__x000E_ß «?å\QéáÀª?E$õ_x0018_6¯©?§±MUf§¯?¢:uD_x0003_­?\'[gµ¨?_x0005_4ôu®©?f_x0003_ä_x0018__x0011_¬?ºÕ%{S¤?zÜ_x0012_7j¡°?·Ötq6¦?Êâ_x000D_ôã0ª?_x000D_ë»¨£?_x0005_ò_x0004_®Å¬¯?s`ûî¡?_x0010_jçDæ6¦?b¡pl"¨?p/¨YXÂ¨?k/_x0010_m[S¬?¦UL[_x0017_¢?vl_x0002_×J©?/tðfs°?/_x001D_MCTq¬?Éa'_x0006_¨?¶a¼©«?_x0013_Muê_x0001_?°?_x0002__x0004__x0014__x0005_x_x001E_WMª?Ü¢è_x001E_3·¨?¼w¸zõ§?__x0012__x000B_¦,?åÑÂä_x0005_B±?X\®_x0010_jy¬?Fèf¦@0¬?\TMÌÏ´¥?Úï:ÃÌ¬?éÞK8§ý¢?°}h'c_x0014_£?G_x000B_É7y_x001A_ª?¥¦_x001E_)ª?¡ÃÃÑU²¦?_x0001__x0018_*¸|±?á_x000B_§_x0002_æt°?_x0016_¿}ú _x0003_±?NÉWRª?Â²4³§?/éÇôçp«?Rv3Y«?_x001A_a½SÚ5§?-À+é#°?`[ÁêC%¯?_x0014_c:6§?Jà©Sß§?T{R_x0015_8²?vë!*_x0010_ÿ°?¬8Ñ&lt;]È¦?us7ô_x0016_u«?=yëþ¦?Úû_x0006__x0007_ÞP¬?Äi_x0008_Íß°?Ò_x000F_pHð$¤?ÄÍÀ®_x0001_U¨?ÂÐý»_x0005_¡?	Nm¸Ù_x0007_¤?æØ|_x0001_¬¢??\6tª«?4+wõü#¬?ù®Z¹^¥?_x0003_¡u/y®?|+â_x001D_Û¨?âÏM_x001B__x000C_®?~v¬_x0016_¨?µ@L¥X_x0002_¨?D¡_x0005_Ðbç£?_x0013_ýi3¥­?jûi_x0007_ºª?jA_x001A_a_x0017_&amp;©?üÉÚõ«?-/Uuc¦?Ïî.¥ÜP§?LWÜ,_x0013_C¡?`_x0011_8_x0004_¨?øÇ»6þ÷¦?8ÐX¢Mð£?_x0002_6_x000C__x0006_ø¤?'y³õ{À©?=ãc u°?_x0008_o\1¤ª?zÜk¡³?_x000D_?_x001C_òOS¥?_x0001__x0004_ÊÝ8'7©?ÛÿÃ_x0008_©_x0014_°?1á_x0003_¶7T¬?¬÷éÎ_x0013_Q¥?_x0002_&gt;_x000D_°pÇ¤?kU¤_x0003__x000E_Àª?³íli¶Ò±?C(W{_x001A_¬?Ã¢RS#ä°?_x0013_È/ªg¡?(_x0013_d$Â_x0017_¤?¨(çÜ_x001D_¬?_x0018_-Kµx|­?	'Â_x0001__x001E_ß ?7Lx`¯®?fÇ_x0013_JLþ®?µ¤÷ö5Ð¦?Âíp\É¨?BãÍ_x001C_²£?Ð_x001F_ÿ_x001D_÷2§?°L/¬_x0002_½¦?!3l_x000B_K_x0015_§?ÃõÏþ¬?dpÐÄL*§?k×¶r&gt;ï¥?_x0016_lÂ_x0006_.°?&lt;-¶_x0003_ï§?_x0018_Q_x001B_ë¼¥?|5.±A§?_x0017_|l$þ²?Ô´·Êâ~¬?&amp;ej_x0008_	´_x0018_´?PoYÈ_x0007_°?_x0013_=|7C«?_x000D_ìONê¥?nOî¸¾_x0017_ª?²bèõ £?&amp;Ó*'[_x0005_­?]c_x0002_Ì[ª?²Ã_x0001_£´£?¢Áô#¨?_x0004_Îú·+!«?_x0006_MK_x001A_àK¤?&gt;_x0010_ÉL_x0003_@§?Tcæ0Å_x0012_§?(ÙÎd,ê£?_x000E_XÀ7¾°?cºaý©?ir¡ë.©?µbÔ_x0005_t¬?DÕª#+²?Èr6¯¤?1Õ_x001D_a_x0018_c¬?A_x0018_?_E+@hï£?_x0012_îÔ&gt;Þ¥?ÀÃK¡?pÀ_x001C_YÂ°?xÊNçcª?+F;n¥?G_x001F_C¿¨?³]ÅZ°?ß_x000D_,¿v©?_x0002__x0004_~¿o¥?+0¾_x0017_Ó§¥?v_x001C_)_x001F_"¢±?¼áãøp¡«?Ç_x0017_Gu´_x000C_¥?|¼_x0003__x000D__x001C_þ¥?A×_x0012_À¥?_x000B_§Y_x001F_Àl¨?Nqp¦_x001D_­?wA1_x0001_O«?&lt;«_x0007_÷Ê±?_x001A_J¡f°°?´_x000F_+'C°?_x0004_È_x0002_O$ ?:_x000B_Ep1§?g­_x000F__x000D_ÜÙ«?R\Mº¨?_x0005_n« U_x0003_®?íx§õ ?ïÕ7_x0012_X®?B «3:_x000F_¦?Þ)Ôt)b±?¬gOÛ_x0005_ó¦?EÓ_x0019_Q_x001A_«?3f_x0011_ïÇ¥?._x0011_ÌKé_x0013_¡?^¹õ­¤£?ÒAC|®?:²Dõ^£?_x0015_p_x001F_|çÛ©?2õF_x0008_²¤?i1_x000B_0_x0004__x0006_©?,¥`ÜÊ¦?®g_x000E_5_x0005_Ú ?úÈèDÛ¦?4Î¾_x001C_½¶¡?Ên_x000B_K_x0019_¬?_x000D_Â¥ÃW_x0013_ª?_x000E_wÑ{h]¥?iÌ¨8_x0016_©?2©pô_x0013__x000D_¤?ì¸rµCR¯?bJuÐÅ_x0001_³?Öë	_x0008_ß_x0010_¨?%§2°_x0013_&lt;®?_x0014_Á_x0003__x0005_©?æ_x001F_]&lt;_x001F_®?«8Óå3Ð§?æbô'«?ÍOEÄ°?_x0001_Ë£Ë°?1v:Ú&gt;£?AÄÕ_x0014_s¦?Àê,©D ?jÄî_x0018_²§?-}A"Ë £?ÐqíÇ¹§?¯rûY2H¢?_x000F_U¹h+Æ¥?Ñ¢rôh­?_x001A_ôú_é ?D9_x0004_âÑ_x0002_«?EU!-A«?_x0001__x0004_{Ã_x001E_½ã©?E¬_x0018_{ª?ûsÏ[¦Ò¬?&amp;{¢_x0003__x0018_b¨?-÷ñ_x001C_÷«?ÃGªùÆ¥©?Þ_x001B_ñMã«?#ï_x001A_o½{¬?8 _x000F_Ai]¡?õ_x0018_ìE ?0_x0014_¨_·ÿ¨?x-täDÒ¨?ø_x0005__x000F_y¤?BÀÇu¯?@|eoâ_x001E_ª?\_x0002_ÀÚo¯?mèæfÍ ?°½e®±r«?£H%_x0001_¬«?o	¢k§?qö2s¥?_x0007_ÁÉvÊk¤? _x0003__x0018_aIY£?µ½_x0008_Q0±?w(7ÚÔ¥?ÅNNðv*³?_x0002_(uÞ»_x0018_©?Í_x001E_qrkªª?_x0011__x0006_ÿs_x001D_Ê°?_x001E_Ñ§÷_x001A_B¨?z¨{7È ?û_x000F_ìn_x0006__x0007_³E²?ª¼ßÆ_x0007_°?XÑc,7|?ÞB¨_x0012_ëX®?_x0008_ßdX=¨?¤Ãc;_x0014_×§?DT?¾©°?kÀÁPO¢?Y_x001D_÷®¾¥?ZS¦@_x0002_D¨?L_x0004_Þy£?ÞmñsÊ«£?åÓ_x0005_Aª?¨?yUG±_x0005_8¤?Ó·_x001D_­K°?^ï¤ÃE-£?^-_x0013_ßß¨?É(à¸@Ë§?¼&amp;q_x000D_Äª?èx_x0006_xG_x0007_¬?14à§&amp;¨?ÁÈW_x000B_S?©?§_x0005_à_x0003_©?c_x0012_ð{'´ª?_x0007_ù&gt;úE¥?Gíw_x001B_QZ°?FCö«?ä_x0001_5Ê¦U³?ÄÞv_x001B_ð)¤?¥_x0013_G_x0018_µ?E¶'_x0006_¸¦?¢Ä_x000F_cï_x0007_´?_x0001__x0002_ _x0001__x0005_l\'°?Tgþú_¬?£ÐL_x000B_#ù¨?.¬Ï|§?Ùô(m«­?KÞïþ_x0013_¯?8â9Qß­?­¹ç^}^©?ýM_x000E_VRÎ©?.ø(À=c®?ä.L®?à¤¹æ«?:ï_x0017__x001D_h§?ÿ_x000F_.aB¤?øèe-³=§?æ'^=2ä§?}Ì_x0005__x0007_«?B\_x001C_ÛF¬?	­_x0001_h4 «?{ÿ_x001D_[!³«?KÐç.Ln¯?¢_x0007_Á+_x0007_®?,_x0011__x001D_1u¨?n_x0007_8ls_x001F_«?_x0007_ IûK§?Þ_x0016_Oíã¾?b_x0015__x0007_Pe_x0005_¬?F ,_©?*_x0002_-_x0005_£¯?õ_x0012__x001A_!_x0010_ª?!3	_x0010_NY¨?vüzÈ_x0002__x0005_ú_x0008_?Ã_x0006_ÑÑ¨?¼Y_x001C_|)I­?±lÕ¯_x0012_¬?À¦vÇó¼¨?Py}À_x0017_§?"åöo3­?ýØ­HÈ£?GÎ¯v±	¡?hI¯.¬?Ì§¿&lt;¨¤?àÌß `7©?4$çFà­?_x0010_µ_x001C__x0017_Æª?3|ÄÃ±_x001E_©?\%"h_x0004_£?ßk_x0008__x0012__x0001_Ûª?5Í5¬?a_x0018_?µ_x001E_­?C_x0006_ÿý~p¯?_x0002_ÜZçø±?&amp;=äb_x000B_¦?Ø³°àD°?5³5_x000E_.Ç¬?%50'­°?:_x001F_5_x0007_¯?ãeÞ¢?Tü_x0003_Æ2¥?WïÑñ@«?x_x000B_77j²?}[_x0019_¦è&amp;ª?ÿK_x0014_dv_x0012_°?_x0001__x0002_-_x0018_Õ7¸¨?g	-xï½§?T[ðÙ®í«?×3KxKC¯?ölp?X¶£?þ!_x001C_~¿ª?súäYð¯?W«_ÊB¯?_x001C_  Û×¹?®_x0017_²ro&lt;«?Ä_x0006_Ùô¨?q_x0012__x000F_êµ ª?ßY:u¦?S(Q+_x0005_°?ö+à4w&lt;ª?J½î_x001E__x0015_°¡?_x0017__x0013_$»\«?_x001E__x0001_r¯¶©?_x0016_5$n¤?¡sÐê ?hßÓCr÷¥?ºq3h$©?¾ T¬?¤­Àob¥?ß_x0017_/yT©?ÑOâ½Å&lt;ª?¼iÏC_x0010_ù²?,_x0015_e_x0005_«?û¬_x0015_¡_x0019_ª?ýÌ_x000D_õÔ£?S_x0008_X_x0016_5&lt;¤?W_x0003_.8_x0001__x0003_Ð_x0004_°?i;_x001C_÷Ó¯?äE#ç¸?®?%ê¼íàz©?m(û£ÿ§?ÐÛê±?_x000D_ÙtrÛª?._x0015__x0005_&amp;Aª?SNFûÀ£?bëh_x0018_Uk®?_¡¼'_x0004_©?ã·¿9þª?Ì*®	_x001F_fª?úGTH«¦?×2@Ú_x0004__x0019_©?kõ{ú«?)W_x000C_f¬`±?ôIS½iñ¤?õ±Ú_x000C_×¡?,ÏµÿuB¬?ò­äÕEb°?_x000B_I{|¥ß¦?C.ÎñÿD¡?é_x0004__x0001_,Ð_x0006_©?ñµw_x000F_¤?_x0014_âªk«¨?_x0002__x0003_´Ã9'©?²ëÌâpÍ§?O3¼;	_x0004_®?_x000B_Jb¯?_x000C_YÚ?@,W_x000C_e¤?_x0002__x0004_c _x0006_Ì_x0002__x000E_¬?_x0002_ð¯²îø©?Ëî¥ÿ&gt;B©?ÔÕ-÷i§?À{À¨BÇ¤?h_x001C_Ä×åÀ§?q¿Dà&lt;ï?q_x0010_ø¥?_x001F_ToS¯}®?"_x0002_aÎ§¹¦?ÓÊ_x0010_²°Ó­?&amp;]¯._x0016_s¨?Àõg$_x0003_«§?,.vãs°«?ìB_x001C_Õ©?Ç\Ü_x001C_æ§?îïã![â¯?M_x000F_íé±?a_x000E_y%_x0017__x000E_¯?üªL³¥?ð8ì©_x0012_è?_x0011_â_x0018_T«?&gt;}&lt;_x000C_à§? 7ru«?VÅ£Ê_x0015_¨?_x0014_zOWÕ¡?X,N «?_x0003__x001A__x0001_ÙO±?êw_x0016_4¨?`"8{AQ°?²xüz&lt;®?QG®_x0001__x0002__x000E_T¡?«[£CB¨?=jô8å§?Ä6,_x000E_å¨?7&gt;òht­?ÚN&amp;zFú¨?£¨Ok5«?÷ÃèpcÐ¥?MÔ&amp;VE'«?ACi¢?½Áí- ?ø3©õÐ¢?æT*®	é¨?Í}·h»H¥?_x0014_~Vat_x0012_§?ªxª5Î©?X¹þâ_x0006_t¡?(¼_x000C__x001D_þ­?Å&amp; :äÿ¦?q_x000D_µbIU©?_x0004_Â7_x001D_s²?1·Ç`6¤?±Ê}ú8¦?à8èý§_x000C_£?a`Üâìì©?&gt;nWî´¥?oû_x001C_J¶îª?¢z:C_x0016_¨?_x0004__x0013_C]à²«?[nÅPM¶¥?hT¾ê(S¯?_x0016_@_x001E__x0015__x0006_¥?</t>
  </si>
  <si>
    <t>1d67b6b978f2cd080a63bfc780799edd_x0003__x0004_4w^ÍZ¬?×©&lt;êd°?+áQ¥? «_x000E_²a¤?qô_x0004_íÃÈ?Å_x0016_ÒÛ­(²?Õ0_x0003_&gt;_x001E_$²?_x0001_H2®Jßª?PÐóW¡?å*_x0011_,"Ï¥?àBA2¬?{Y$o3¤°?d]s_x000F_5O¬?¦|ÌFª?T1t_x0003__x0004_¯¥?7ÄM_x0012_Ø¦?Ü_x0018_à_x0005_} ?î´ÆÑ å¢?wÈ{Ê+§?@ èó	 ?Så_x0012_Ó¶_x001E_«?u_£_x001C__x000F_ª?"w_x0013_Qù-ª?Pi_x0018_ÏÇZ¦?É\ü¦[Ð¯?b£¡Bgî¦?_x0002__x0010__x0010_·_x0016_Ç?p_x0010__x0014_!@«?w¹E_x001E_,Ñ¨?_x0017_Ôè"ª?P\ø_x0014_{«?_x0016_[&lt;_x0001__x0002_'_x001C_¬?ÃK_x0018_P%h¬?¡÷c¿Ó_x000E_¬?Ò_x0015_3Ä%°?&lt;OË¯	_«?Ü¬á[ï,«?Èiq÷í¦?_x001A_mÂôç_x000B_«?n4l_x0002_ "²??ÝvèM	§?E_x0011_ÒV_x0006_¸¨?þäá_x0008_§¥?B[m_x0008_¿°?å_x0002_îÂð¬?_x0003_@!$Ï¯?_x0008__î¼#Ù©?C+_x001B_î¶è§?b´_x0010_([T¯?_x0011_a¦?ÙKÊS¨?¡yZÙ=&gt;°?laO¾~¤?v_x0019_¨¯&gt;H§?`{oÝç«?"¥]×àª?AÉ¨^	£?7eðBª_x0005_¦?'nè!DR¦?ÇÐ`SÚ®?÷°Qÿ@­?@ÖZÐ©?«Ïh,¦?_x0001__x0002_ùõ_x000F_¨?)´Åö¬_x0012_³?m9Ú;l¬?_x0011_EY§?_x0016_Xõ«½j«?v9eÅ«?_x0019_æTð	1¬??B Jà©?d½åöª?\Ð+ºµ¸¬?_x000C_¯~&lt;íª?U2ë§¨?BAï=/ª?_x0018_ì'1°?îå_x0013_aÉ¢?óù||&lt;ö¢?ö_x0005_\æ°¨?Z»lA`°?8_x001A__ô÷ª?µs_x001A_ïÀA¨?_x0017_ôl_x001A_ì¯?±`Ö"_x001E_¥?&lt;Ì"sþ§?ï(÷DÊ¢ª?2`»«Ý®?Ð_x0008_ÓÒ4§?ØÙ£_x0012__x0019_°?ÖAFtÌ4¢?gü)ûH§?9	ï¨ì¥?ñ¦C_x001A_¥?_x001C_lö_x0002__x0004__x0001_í§?L+Ä8½F¨?"³[dv¥?]EïÈYç§?è­_x001B_=_x0002_¡?_x0011_ÿ_x0001__x0002__x001F_¬?ì£^ëz'ª?_x0006_$%í°?Úa_x0017_V¨Ñ­?Ê ú@§§?¿["¹¦?	¬_x0003__x001D_ö&lt;£?a%Èä_x0013_¬?_x0006__x0007_ô_x0015_åGª?_x000B_Bø¤U:£?'©§'Ê¥?¨æ]úã¤?âtÏ§?ú_x0015_V¯¬?ðº;:¬?äS¡dµ­?_x001C_º©Ü9±?vP#Ò,s¯?Ö¶DS/xª?}_x0013_Ó7h¯¯?_x000E_Ýý}ö¨?Éú]!Ì¨?|&gt;0¤£¤?R`ëfk?¦?â_x0014_Aâ§?ÑN&gt;4È¨? mRlw÷®?_x0001__x0003_øK§ùÇ­?Ô±$6Òª?!tÉYÛ°«?sÇB²_x001F_Øª?¿ü*ñ_x001E_®¦?Ðós2bÉ­?	(Èö·á¬?àÄíº°¨?:&amp;úÖ_x0007_£?._x0007_YOH¯?§_x0015_]W×¬?v^µæ¦Z¢?´_x001C_s_x0003_Ì?Fº	Â_x0016__x0017_¥?J*_x001C_sÍm¢?ª!"}Õ©?5Ùá(­?à­.Ð7¤?&gt;_x0012_^õ_x000C_°ª?o_x0002__x0017__x000C_q¤?I±ù!º±?_x0013_Kk¾i¶¦?åºÂ¾í­?$ùýûT¨¨?¶I¡ñ*¤?VJõ_x0006_K_x0001_¨?ÞçJ´Æ¬?ÓKû20°?¸?Tí×ê¥?Qj'|½¯?ç¡_x000F_ _x001B__x0012_°?èêp´_x0001__x0002_@a¢?cÚ_x0014__x001F_³¨?_x0004_	ÛÇà§?_x0014_hk_£?_x001D__x0017__x001E_Y³v?Î¢_x001D_«?`_x0015_ö¼z­?Ò÷Òm±?m¸_x0013_­ÿ«?/Á7Á©?6~_x0002_M¢¥?âÐ8;.r¯?¶ðáá=Â§?ê.\'Ñ_x0012_­?¢_x001F_ÁpQ_x000C_¤?î_x0014_iÍ}q±?_x0011_þ2&gt;Æ¸§?ì\îºìº¯?æ_x0016_¸]#ñ¨?;fñ{¦?_x0015_6³srU¦?õ±Ç³ÊÓ£?_x001D__x000D_ð©§?_x0005_¡Nt£¨?1!ý_x001D_Û©?äê°5êÜ¯?§_x0011_]Ú]¬¨?¼_x0018_ÖÑ8­?_x0014_É;¹Bp¦?ÔN_x0001_pÇÁ¥?¹¨ê"Ãª?yûutB­?_x0005__x0008_è´p6 ­?×nã_x000F__x001B_Ì¨?Å£	Bp­?ýaøHä¡?gæRúí¥?2Ôw÷Ý¦?kCq´^ª?_x001B__x0002_±ä·¯?Üt&lt;aKM¬?MqLL[n±?æÁÙ£"°?|î¼±Ni¨?)C_x0004_ ?s¶y_x000B_©?_x0015_Ð#ÐT¬?½&amp;]Ç_x0010_ª¨?_x000D_ýj_x001B_ÙÞ«?ûé '_x0016_àª?Ç'BKÅ_x0015_ª?y¯_x0019_O¦?Áì³5s«?g&lt; ¹Â§?ð_x0006_}Ï_x001D_ºª?~_x0013_H_x0012_?ª\«_x0001_?_x000E_ÎÏ_x0006_|¦?_x0007_·ÞS°?§Fy_x000F_A¹¦?¤]9¯?Ù_x001F_¨A_x0012_ª?_x0003_ÂêÚ&amp;°?SNPm_x0002__x0003__x0018_	®?~s¬?Æ8_x000F__x001A_Ù_x000B_©??_x001D_ûÛ¬'©?äÔðÐ_x0007_¥?@èû&gt;Ù¬?1_x0008_óSª?âÅÂ\ÖÎ¤?_x0003_É8_x0006_½¤?ÅïSÝ&gt;Ñ«?ÌÓ'9bx¥?tÏÁÅx©¢?äõ?+á±?_x0016_ÑØ´û«?¸Ý×û_x0017_°?%Ú_x0018_Ûâç¨?NÚ©À_x0004_«?hUý¶È}¬?ÍE&lt;¬#§?±ÖÆ3ò¬? h¶]Ë´­?uÌÑ2²_x000B_­?_x0008_p_x001E_C»¤?£ÉtY}¥?úÎË_x0001__x0010_¯?×Dx:¤?k`­¡(£¨?÷_x0003__x0008_ÃÞ}«?!r_x000D_Òs¬?_x0008_=qo¯Z§?	ÿ^FrW«?Ë]»2±?_x0002__x0004_ö¦_x0017_5pÀ®?·cÛaòª?®_x001F_0ÛÈ«?À_x0003_Ù:_x0003_h¢?zç¾_x001E_ï­?i¿Kò^¦?_x0007_þë¬§©?:'Á¹_x0011_\§?ÿeûR_x0006_x°?§£mÓ®;«?Ã&lt;¨¨Ý®?QýØ²®?F¢ U¡¬?("¨?¥~àc^Ñ¡?Ú"ÛÚ_x000F_Â©?wwKvÁ©?û§q­?ý»Ñ_x0003_©?®/Î_x0012_Ü`®?%_x0010_Å/-_x0016_­?=ÂÔW¸Ð¤?JÆæ¦?:âòVß_x0006_³?±òC_x0001_ì«?îgÃÔH¬?_x0016_9ÏI¥Ï¤?î_x0015_»=R¦?²,âO§?¹_x001A_/{_x0013_3°?_x0015__CP»i¨?WE¶_x0007__x000C__x0008_ª?²m ôjR¬?r&amp;1Q?_x000E_9=2_x0007_r¦?,V_x0004_è¢?wQß®¹¨?_x0012_ _x0003_p_x001A_¤?E_x0015_°ñ_x0005_M¨?Mô«_x0015_ÒÞ¤?_x001F__x0008_à_x0012__x0001_W±?_x0006_q÷_x001D_·«?4ÑK_x001B_I«?0Û¢_x001E_¨?è_x000B_,^D°?N&amp;É«Áâ¬?X_x001C_Bïó¤?u_x0018_½Ã¾¡?ÐüìZ_x000C_î°?³_x0019_ïy_x0019_§?	cb¹®?0Û ¤?v_x0003_óÙV¯?¿ìm_x000B__x0002_ ?½¾U=¦¤?ô:b_x000F_sî©?¡_x001B_|QN¾¬?Ö¥%_x000F_$½¬?í~_x0017__x0018_ª?_x0017_ß_x0003_ü¯@¨?÷Jò_x0007_½_x001B_®?U¯_x0012_Î±«?6WGÁÛ_¨?_x0002__x0003_xJßî_x0014_·¦?gòZÅQø£?dÊ&gt;ÓÛ+±?ýÄ_x000C_Q¼¦?~@Æ_x0007_U_x0005_¨?Ø,â_x0016_¥¬?TÅ9_x0011_Øª?_x0001_Ï¹TÔ©?×}®=°?Þ_x0010__x0002_	£?þÙ_x001B_ýî¥?S*ý	P¥¦?ÉE°=§?_x0006__x000F_2Õ_x0013_v¢?èòhÚ_x000C_ë±?Ð÷_x0019_Ë?_x0001_¬?­_x000D_ì_x001A_d_x0010_§?|_©%/,¯?¼¯Ïj£§­?åÛ¿Ê]©?H¯9Ù1¬¤?ìr_x0017__x000C_\°?Zk@_x000E_0±?@ÚÐ_©?Y_x0016_M&gt;_x001F_§?^xe_x001D_N©?àÎþÈ-.§?Ð}?Ï±?_x0008_Âbì4ª?_x0010_Õ_x0019_lêÎª?gáäâ§?K·Ï_x0001__x0005_Ã5ª?_x0002_ÀhÊ+¦?¿ó	Ô_x0016_(°?Ç_x0007_Ü«?/F¯_x000C_ÆE¬?/t_x0017_A»¥?yP¾(G¥?Ýb£¢¦?é@L&amp;H£?_x001B__x0003_.&amp;(_x0016_ª?Ü_x0013_'ÔY«?_x0018_@¼_x0004_&lt;Ã¨?¿_x001D_­­¡¬?½Äeà«?x T©?ºBlÂY¦?SFn/ýc«?:¬áÄ¤?j;t_x0002_²_x0003_µ?ôt¢¬?îPü(0æ¥?ÇêZª§¿§?_x000D_3_x0014_±¥?u{ÙNk¦?r_x0004_7X _x000B_«?Qp^_x0001_¢º¬?ñµ·×æ«ª?¿*Èvf©?^_x0004_á_x0012_Ä¦?þ°²ô¥ª?+\BÔÃÉ¨?ñôï81K¤?_x0007_	.Îä0´¿µ? Ëù6_x001C__x0004_­?öiG_x0018_¤?zé%¢_x001A_ö§?¢U[Á©?]"_x001E__x000E_H_x0003_§?ÖÑ!|_x0019_Î­?­¸84a©?84PÉ_x000C_h¤?'gHIª¤?­µ@µ¯?_x0016_hG_x0006_$&gt;«?ÿ|D­¦µ«?4~¨Ë ©?Y¼ik4!¤?9=Vê¹r¦?´î_5ªdª?÷ã§ft_x000D_¯?_x0001_RöA_x0008_¨?Æ_x001F_LU¡?ÌólW[á¨?ø7§|AÒ¡?.N;_x000C_·®?ÌË_x0007_±_x0002_¯?üyó_]¨?ø8\öb[®?_x0005_XF_x001E_^¶§?L÷Ñ}ñ¢?ëxk¢}¡?ÝÊà;é§?3w_x000F_õ{¤?¸+*_x0001__x0002_o:§?étÅ¾©?_x0001_¯~_x001F_h©?Â_x0010_¦Óüv±?ªeÙ_x0019_6È¬??\WÃp±?¾wVU¨??ì_x0013_Êyª?_x0007_ùÂ¦ä±?æz_x0010_§ÎÞ?_x0018__x0013__x0008_.¯Õ²?$O8_x001A__x0014_ª?¢Í%Aà¯?Ô:CDðwª?_x0012_[Ë&amp;_x0008_3?o_x0017__x001B_Ùr¦?Ý_x0002_ja§þ«?ª'_x0008_&gt;AO«?	û_x0018__x000F_ô²ª?§u»ô¡?&amp;¬è1ån¦?x)mÖ9?TÓÒFÊ£?f/ÑÌïª?Ë_x0013_s_x001B_Äo¬?Èí&amp;G°?×J_x0018_îÿÜ¡?P+Ri¨?±_x0011_ Ó_x0013_¦?ìIAæ£¥?&amp;=®n&lt;-«?F#_x0016_ó9¹§?_x0008__x000B_¯UoâiH°?¼µ1Á ¯¤?&amp;Ö_x0004_Þbq¢?_x0016_Ä[iì&amp;¥?Y_x0007_êÊ£?p^©'vn¨?N_x000F_Ý5R±?In_x001A_|ô°?©D_x000C_4¯¤?egÜ4ª?þ·_x0014_io´°?¿YÇÂ_x000B_¬?H_x0008_~_x001D_ª?,_x0001_S*Ë_x0008_®?;¯_x0014_6_x0005_?£?iR_x000C_à¡E¦?o·_x001B_Nð¥?9cK%ªJ©?§ªVº_x0003_©¬?A_x0008_s|Øÿª?°b_x0015_Öø_x0001_¬?þ	ÉE¨?g_x0002_2`æU­?H*ÀJ¥?KfçúS_x0006_¦?¸OUIÍ_x001F_¢?_x000D_%ÝmY¨°?º9_x0016__x0019_§?aãÚ.â?_x0012_&lt;ù_x0017_o¤?¡sã_x0004__x001C_ ?öì%ó_x0001__x0002_ûÓ«?JÂÁ*û£?×ÁØx_x001C_)¤?uÐRþ_x0018_«?{0cû¼«?¡¼s¦?Üï\ç¸¤?_¡«_x000E_¬?®yÜ_x0015_¹£?¦ ¤É/¬?	&amp;pJß¨?nÞ_x0016_ì4~®?ÎGýG_x0011_ð©?öD%B8æ¢?é|N_x0007_íÇ¨?ôgR;ðB°?îªF¾Ñ[¬?_x0003_oT®«?_x0013_ºGYs§?_x001A__x0013_ ?Iö_x000D_²?g_$v(z©?-_x0002_+}ª?&gt;®8Î 0¨?ÞQ}_x001B_VV®?å¹~û(¤?ÜùgøãÕ§?Up£_x000E_Fõ³?Uô_x0002__x0012_®?EjÌÿl¤?_x0014_ö_x0015_To¤?aüÏ²u§?_x0003__x0007_~s_x0017_x_x0011_¨?²NmþO±?_x0008__x0004__x0018__x0012_ð¢?ãb¦*2 ? |e_x0005_÷4­?±Ü*0©?eêþÍ?°?Î_x0005_ö]Â¦?aióB¥?îà¾ÿÐ©?©_x0013_©D~+¨?_x0010_H_x0002_¨_x0010_×¤?Lk'åþª?ÜK:Gç¤?_x001C_³Ó°½Ê§?R³ì"t®?µ¶ÞÏ¶a¬?_x0011_Ñ-áÒ_x0004_©?&gt;+0$­?R£µ/¤?§'Ä8aÜ­?:_x001E__x000F_YÓy±? ß_x0004_@Â	°?gÁ{ø4]¢?ø_x0013_RACe®?ß¿ÉrË¬?ª5ý_x0006_Ì¨?äVÿ_£?_x0015__x001E_Ë_x001D_Çù¬?âÕ[ä_x0014_´¯?cÿbi_x0010_¬?_x0001_´å_x0004__x0006_.«?`?µ³ÓS«?7_x0003_×Rõg¥?_x001E_z¸!_x000D_«?è¹_x0014_¦?²_x0005__º×£?ý{ñOÀ|©?ÎëìyÇ§?ú±7¥?²Ù_x0012_-iY­?f¢ n¦?øËÜÊ4k¨?_x001E_Ü_x000D_ ?	ðÏlz«?ãÝ°«ñ_x0018_­?w'©Ä§¸©?_x0001_ÃÏè÷¬?:ÿ'¼_x000B_ª?âØ¶A«?ðmpäz¢?ëÄ_x0001_¼Ý¢?kâg½§?¹µÿI!®?r¹5ª_x000C_=¥?¾×]øµ¦?Øã¢-¢%¤?úù¶ `b¦?0ú«_x001D_&lt;¡?_x0002_À¸º;¶­?ÞXÜE_x0019_¨?(À4jD_®?Ãö{Õj¨?_x0004__x0005_%F{5_x001B_t°?_x000E_àP_x0006_ó_x0003_ ?_x0014__x0002_(W¤?4ÜíûD±?1J_x001A_Ù¡?Î§¦HµO ?_x0001_Ý_x0018_bºKª?å_x0018_§ó_x0011_a?^_x001A_6_x0002_¯R©?n«­]Á¬?]}X_x000F__x0010_¤?·T¸ä«?R¹Z°yª?l5_x0013_°§	¦?EQ´²B_x001C_°?.6ñõY»¨?Trìá'n§?öJË&gt;_x0013_¨?n_x0006_ÕF_x0008__x0004_¢?`\jg°w±?dØh«3±?ýSâÛÊ?Í_x0007_Ó_x0016_Ö_x001F_ª?êå¸ýá_x0001_°?ß,ò,]Ù­?Ü«_x0014_gve«?ÞJvëÔx¨?68I¦?ä	×ìN£?à_x0010_â­Éª?&lt;_x001A_¬'¦9¬?ê_x001F_z_x0018__x0004__x0006_w¸¬?a`öh?ä¦?Ó_x0013_ù_x0010_áØ°?Ã )þ¿±?Twí^^?ájýîZ&lt;¢?2{F$¯?µµXv_x0012_5¥?Æ±E2«?."Ôíuª?\_x0005__x0017__x0004__x0011__x0015_¤?NZ_x0003_í_x0012_¬?æ1Ä_x0012_4¯°?¨_x0014_AK_x0001_«?Ûl6ô`¯?_x0006_ÖM_x0014_,k¤?·¼¶_x001E_,½°?T_x0002_ÆÈª?µ)c_x001D_ç«?ÒÚ_x0019__x000E_U¶¯?ç»)_x0006_Ä¥?_x001B_½/ý_x0013_­?¼÷ë3Ê_x0002_©?$²|©¬ôª?_x0004_Àß @_x0007_¢?¾_x000B_øæ'G£?¡7:Ãô'¦?ä 4lZ¡?\r.{ÚC°?\xÆiÙ³?vµt¾ST®?¢­ì×«ó©?_x0001__x0003_h`iVY§?UÓÂ_­?J	_x0011_¤?d¯Ø²3}¢?¬Fxdé¬?¿×2_x001E_@°?_x0016_ö=âÄÅ£?W_x0006_^÷¥z¦?à_x0008_=_x000B_þ¯?_x0011_UøH_x0002_®?|z7{ç¡?¸2w÷t«¢?_x0007_¿Ö&lt;¨?À÷½q£?ª?ìwû«Í­?F²&lt;õóÐ¬?,èØBk£¦?æ^_x001C_\«?±\Æ»3?ÆA_x0003_3_x0002_­?K_x000D_lg_x001F_rª?ÁÇT;¦¦?o_x0019__x000B_(Ý¥¬?\Ô_x0012_ÕxÓ®?Ç#_x0005_0¾è?Í_ÕÝ|¤?tø{_x0016_éª?ýÊQÉ9 ?ÞÃ_x000E_¿_x0018_p¨?^Øc3«_x0013_£?&amp;³!qû¤?MSÅ._x0001__x0004_ì¿¡?Ü^®l~§?§~)ÄÖ¦?_x0002_%0ü9¯?&gt;~ÜØ_x0003_ª?Ïà_x000C_}ÁÙ¦?ÛA_x0017_^Ä«?Òv]ÍÆu«?ò	®%ë®?|Þ`ç°ï£?¾÷ªÎ »°?«´ñP¨¨¬?¬a=Ò8¨?NóØ2¹¥?àå­p°?áÅ_x000F_¡Ó_x001F_¨?_x0011_H×è\_x0005_§?\xeÞîÀ¨?°ò_x0018_,_x0003_d¤?fm}üH¨?_x0011_=_x000B_&lt;±?¨Ï_x0005_uE§?Á©#WoC¢?eºh¤?&amp;Sý_x0008_¨?gðXèr §?ßW.¯_x0019_î©??RdR_x001E_p£?¼rùÃgç¬?6GªT2¤?&amp;Íé¯AY¬?Ý_x0012_Eæ¾_x000E_¥?_x0005__x0008_«_x000B_|é0´?:"¢AÙ¢°?°è¨I_x0002_£?!¬_x000B__x0016_E3¨?_x001D_0·C+§?¬ÙFqì©?w`_x001C_¢ô§?ð_x0018_Åð¦?&amp;_x0003_rßÝ¡?¸_x0016_·E»¨¦?Î*yK·¨?¿)9õ,v©?1âê_x0017_°¨?.ý»_x001B_e¡¥?_x000D_&gt;¼ÿ_x0001_Ó¦?*¥­}_x0006_£¢?Á_x0013__x0004_è¾3®?Óa_a_x0002__x0015_®?¯^ÑÃ§?©+%ºzá§?)_x0017_ô_x0013_±¡?_x001D_Ã|+NÎ£?VÑ_x0001_ÜgX ?"¯ª2|7£?_x0019_:âÒãª?;;RÝ®?HzÎgØ¥?ÛãrùûÐ¦?_x0007_7ÃÒÌc¡?Ná¤ö_x0016_nª?Ã9©w_x0016_B¦?ïò²_x0001__x0002_]ª?v¼%p/¤?x^yÏ_x0007_C¬?*¦p_x0003_bª?ÌÎ¯_x0001_vü°?v_x0017_¬/J¦?Bñ¢^©?`À'À?_©?_x0007_QxBÏ«?_ó~ö¦?$ZpÑm§?Èò¡¥s¢¯?V«CÊ¡¨?t^á*_x001F__x0017_®?Õ±U^S[©?¶_x0018_]Òú¬?FØhs£?¯_x0001_arvÀ¬?ò_x000E_ûm&lt;fª?ng«,¤?+_x0011_ 1?Ùª?/üò´°??J(Wuï¯?"×_x0007_ªÙ¤?g}3á»_x0005_²?ì_x0018_'2m_x0007_?ô"M_x000D_D­?`D&lt;hæN®?ó_x0003_R_x000F__x0008_©?8&lt;ß¥n	¥?E5ÛÃtr¨?º3ój&amp;±?_x0002__x0004_ù\xNí­±?_x0008_ 6_x001F_¥?ÀýÇ½"±?ªÇÉçJ°? ê¸_¯?óÔA­ª?_x0002_uË®¦?#_x0017_Á¾¼Ú¤? ²R0I¡?ÎM_x0002_díH°?þLÀ¯.A¯?Þ»3° ?w\üÆô§?	²|ýD­?ÎñMtáM¤?_x001D_3Z_x001B_\_x0003_¨?_x0010_X_x0019_à§R¢?GîÕ"`8¥?²£_x0001_ß\_x000C_­?L»ø_x0013_.¯?!­ã´¡?Âä_x000F__x0016_R!¯?"@gÚÅ ?;;ôþÉ¨?-È_x001E_wh=¬?(Lliw§?G_x000D_,_x0002_S©?¸¾Xbj{¯?ã_x0017_"ÿ_x0018_¯°?_x001C_åÿ0=­?Õ_x0013_o&lt;¹_x0008_«?é3¨_x0004__x0006_»í¯?!00_x001E_Ée±?\#é³4¤?zÑeÂ	¢£?!Rõÿ£?ë;r_x0019_¢?i¢(_x001D_Æ'¯?_x0002_~]ÌÀ?T_x0003_mp?__x0008_ï"­¦?_x000E_f_x0003_ò_x0007_ö¡?_x0003_¿±àIµ¬?·SF_x0005_¥?SÑ°\(Î±?äð²°?_x001D__x0002_âv£?ý$5ñç3§?ék/¦?®7¸R£?DÁäâ¥?\~sn4_x0015_¥?®_6%5ª?_x001E_Ñd_x0014_Ü§?yti_x001A_çñ¡?Ç"¶£¶µ£?_x000E_À|ý¨?_x0004_+¬sq´?§yÍ;§?~Âó&gt;£¡?«eX5²?Þ_x0001_½9¯©?_x0001_[ÚeRhª?_x0003__x0004_¢x@^c¤?Òb¤Qó§?;§íÆ¦§?(`tiÊW²?ìØvaïÍ¯?Êc^9D©?5¸,ð=&gt;¬?@±ó_x0016_%õ¡?î,°þ«¦?_x0011_ß_x0004_ìÞ_x0001_¦?	_x0010_üã»¤?ô_Q¢kQ¨?UIã½Tà«?_x0014__x001A_*ó£?¹_x0012_D_x0011_rÚ¢?£ïQZÒ8?Ü´Z¶_x0014_®?øeûø¢?_x0002_&lt;'aË|£?cú_x0018_æc¦?êsë)l°?B_x0019__x000D_5 ?_x0008__x0003_Ûº°§?¾_x001F__x0013_§?ÍìY_x000F__x0012_»¥?*/ªô£?£ðõ£_x0011_8«?_x0012_Àu_x0015_L/±?ºê¼qÐi©?ç{á%Õ¥?0[²\¥?;_é2_x0001__x0003_ë÷§?ú(¶³_x0003__x0003_¥?_x0018_&amp;_x0001_ª?æ£ÓN¦?_x001D_¿ÒbS^±?~9I5f­?8Ê¾ã°ã®?OV_x0002_èZ©?¶eü¤?øGÏ¬?e)×«_x0015_;®?hp_x0013_Ûòxª?&lt;ë»`Í£?"M²?:¨?=Ãah)n²?_x0004_~D_x0004_°?_x0004__x0015__x001E_Ù`%±?¢ÆâÄ¡è°?t¿n_x0006_©Ý­?*|7«?½_x0003__x001D_ò°?_x000D_6ïãö¤?^ÖF¿Z£?hª`_x0004__x001F_n£?_x001D__x0010_©5½-©?"ñ7Çª?Z6Emª?_x0003_ë_x001A__x001C_G¥?Ù_x000D_í¢?Ïà_x0007_ù®?ß_x001B_$ñ ·©?W­!Sé_x0017_«?_x0001__x0002_öùÀ¡Å¨?TjnÖ.ª?bº_x000E_ðc[°?±R'pD«?â¶½ÕÑ§?Eeu_x000C__x000F_Ñ§?H_x0007__x0003_ü¢? {LãË©?ô)Ò#.j¦?´Û^°Ä_x000C_¯?_x0002_#bÆà_§?v_x001D__x001D_8Ì§?:|bìÕ¼£?Q_x0010_õtzª?ëR°¥§?_x0006_feFÇ«?8¦¡_x0002_oÍ ?µ_x0016__x0017_âÎ­?_x001A_Ïx_x0013_u¨?ð§ðç¨¦¥?5Ã°ÀX#©?zÜ&lt;¥_x000E_¢?Ùd Â,´±?ip!°?iGÓhGg«?þ&lt;¢è6²?íïn?©°?z;úî_x0013_3¬?&amp;&gt;ÃèE¬­?],_x0016_»¬?Ï_x0016_Ý]½±?aÐ]c_x0001__x0002_«_x0019_¤?û^ón¢ÿ«?Ig_x001C_««?|¢¼§¤?D_x0011_¦{­?T_x0004_þpa_x0016_­?ðPüZ3ã­?_x000B_uæb¦´?Z):èi~¨?_x0017_(¾«³?*1%/ó°®?^_x0013_$_x000D_ Û°?ål^3ÿµ¯?Lµ_x001C_d=¯?ÄÃEzÄé¥?/i×­D:¬?_x0012_uàv»õª?Xñ¨\°?uñ£õý©?t"vnéV«?¦_PEnå ?Ð_x0007__x0003_¬3§?k¯N5_x0007_ñ¬?ãêÈ©E­?q6s¬?Ú`úmé³©?6&gt;/ê¨?ÉðíÜ«?Å/Ç&amp;Ð¬?_x000B__x0019_UFâ/«?@§ïÒ®?^_x0008_s_x0016_&lt;h®?_x0002__x0007_£yáu©«?J@ I_x0017_©?¨LYü?\q(l_x0007_¬?ä_x0007_N¸î§?ÑÇú_x0012_xº©?°ÍA_x0013_@­?Ty2_x0013_¿wª?Jù?_x001C__x0013_¯?;_x0003_A_x0004_¬?n_x0004_h$³¡?Ó¬G§?V_x001B__a­?¬éL¯JÌ©?ÈÂåù	R¥?öO_x0001_°Ê_x0017_? õo[M´¯?BW½\z°?tp_x0015_öI_x000D_ª?_x000B_x³î¹¦?¯_òÒCN?NÝ&amp;_x0004_Ð_x0006_¨?5_x001A_._x001B_C§?9éZ`¯C®?+Cë_x0016_a¬?¿_x0005_á¨v«?q_x001C_;ô¢?LmgÐB´®?º-ïÂ®?á_x001A_ÌyÞª?Ewkl_x0015_ ?&lt;Úo¹_x0003__x0004_	_x001D_±?²_x000C_õ_x0019_¡?Ïhùp§»?à8_x0010__x000E_M¥?r¡û«¯?²LÎW¦Ñª?A¡¡ÞÚJª?_x0019_I`¡?d^G £?_x0008_y+Ëì¬?¾QU³Áð¢?Z½þïT«?«¼ïÏ£?_x0014_CPQ_x0013_¦?_x0014_Ä_x0006__x001A_«?_x001D_aPq ?Ô»7»_x000C__x0002_¯?¿FÝy¦?RqÕW¾­?(ÞÿÓÿ¤?_x0001__x000C_+îÑ«?q{+JÇÏ£?5Z_x0013_Û_x001D_î¦? _x000E_ÕOL¦?_x0005_4Ãbº§?:i_x0008_ì:­¥?_x000F_h_x0019_Jù»?ß:ïÿ­È¬?ÂÎgHí¥?Å«_x0012__x000B_kê¤?/"§npR°?5-:æM}©?_x0001__x0002_vË!Î%§?ª¡§Û+«?_x000F_sTcz§?Þõ_x0006__x001F_Î*¥?­=YÒ!¡°?DªËC°?¢ø.Ì$«?¾?ô=ßÖ¨?Å_x0006__x0005_zª×ª?âÉH±cL¢?quÁÝ|Í¥?^¯~_x0018_U¢¢?èÃ__x0010_Ö~¥?öo_x001F__x0003_&amp;¾­?8I5òM¢¬?_x0014_åx·Zzª?ØÔÙìR¨?0ì_x001F_:Åå«?ÇÉS_x000E_dª?T¶µó_x0003__x0003_­?-ÌèS8©?|X&amp;4¾¤?E_x000D_k_x001B_T«?¡þ©ï?dÇB§?_x0014_[_x0001__x0003_A§?D_x000B_X¸w¢?ÏSé-Tª?7õÍfG¤ª?0Iõmuí?ÖBÜ{ÃN¢?Û_x0006_­_x0002__x0007_4¬?ïÜ_x000F_ñv²?{j_x000D_r_x001C_e¡?k8H"_x0002_,¡?¥Ë_x0002_!Ì_x0013_®?¥l_x0005_'S¬¦?ÙQ_x0019__x001A_q§?-_x001B__x001A_®«?W­x7"²?õR;¨ßÀ©?h_x0004__x0016_Ø­_x001B_?Ó_x0006__x001F_ôà¨?Îdùá¡?¡m³Â]j¥?¹_x0018_SR²©?½_x001E_²¦O¶«?_x000E_râí¡?ÈÛ,r_x0003_¤?&amp;Ç_x0001_Ë¥?nà¦"¡?2gZÁí:§?_x0015_hq_x0005_¾r§?¤~3¤¡?aæOìæ_x001A_¥?ã99óg«?_x001C_]ó_x0008_z«?27__x0008_¸_x0015_§?c_x0016_6¬_x0006_­?ü6Ã)_x0010__x000B_ª?Î­(eé³?à¾òR®?_x0013_óC¤Àä¬?_x0002__x0003_ñù	©?Ù½gc_x0004_¥?Èã_x0014_ ÎX?ÂFjLF«¯?'æ·_x0012_z«?hÎ$²_x001C_Z²?2·µàx¬? ü_x001B_F×ù¯?®ý	£_x0010_«?¹6ÂyX?Èlê¢ ¥?ÞD_x000C__x0012_&lt;?Ë#ÿ2{¨?Á_x0001_GJ®?§_x001B__x0017_ÂX_x001B_¥?ºSà_x001F_{O®?°Ê8"©?_x0012_Æ_x0018_VL_x001F_©?wÛÄ1è¦?jØRuvìª?Ç-fÚ?ú®ú¥a±?WU&amp;Yâr¬?W;ûjN_x001D_°?dªúß£?^8´ý1_x000B_¯?6;Z/åÚ¥?6_x000B_8Î_x0011_¢?Z«RK _x001E_«?;î1uLê­?b\_x000B_#2¨? ·ò_x0002__x0003_Ù]ª?(¬_x001F_.è¯?&amp;SmAg¥?"Ñ_x000D_åË¹°?5]6¢Ùñ¨?_x0016__x0010_êPm§?ß!³;¯_x0019_¥?×È8Ê_x000C_°?uÂø	ÿ­?¨*ÿ,Ed¦?_KÂ#q¨?L¿Ï_x000C__x001D_¦?÷¬èXc.­?Þ|ã4 ?§?9gëþ_x0013_§?ï_x0003_ç_x001C__x000C_³?_x0019_õ_x0006_¬¼¥?_x0013_°»­[¯?ØÂlx_x0010_J©?³_x000C_¬?¶](S9¦?nHC(£?jñL~re²?ã«©zÉü®?îPì@L©?Z_x001A_û_x0011_*¢?_x000E__x0010_iÅ_x000C_«?5Z®­ªÿ¬?L_x0001_¦F¡ð¤?_x0016_½û?Zª?Áo%Ò¢¨?é§·Æð,°?_x0001__x0005_éG*¨W°±?\ÐªÔR	¨?_x0016_Ïãêµm¨?ÿë Ý®?á"j*'¬?_x0002_Uâæ0?ÑÄÖjñ©?Þr-¸?ÓFÁ½_x0012_¨?|_x0002_7Ù°f¦?M_x000F_5_x0006_Ê_x0018_¦?GT_x0002_ª?-¤Æ"àp²?õ_x0008_gÓ_x0017_á¤?zP¥_x0018_`§?h_x0013_¹ð¡_x001A_¡?}Ã_x0010__x0005_ª?ÉdEh_x0017_-±?0Í³=ý¥?	ç3þÜ§?ê÷ã§ôô®?"EH_x001B_+«?pC÷_x0001_èåª?_x000B_:7z´®?cRÕ_x0017__x0003_û?ð@j;°?Æ2K9_x0008_Öª?Ð¡¿|ï¨?néïÅ_x0007_¦?D8\mÄU¦?EÝ_x000F__x0004_­?_x000C_¥æ_x0001__x0003_Áª?_x0006__x0003_9°q°?_x0015_°yh)±ª?ÌYVbó«?;4Öi¦?ÀÐtM_x0007__x0003_©?_x0005_b_x0011_°?&gt;µd=â¤?Íã_x0013_&gt;	3©?K£_x0004_eª?¬Î_x001D_T_x0014_ª?f Çpï¬?O_x001D_Úl©?½ù_x0013_vîª?Î2`üE&amp;°? _x001B__x000C_Kî_x0002_¥?{q{Ý§?_x0018_=qx"¥?¨_x001F_ð÷?Ôß	ÁTP°?£mx\~?_x000C_ï¶­±¬?ÈÞÛîj?qW©1è¤?2X"w/®?«[_x0001_§/_x001F_¨?/=à:f_x0001_±?[{Ù;¤%°?WÐg\(¬?Pe×Åüú¡?@Ñ_x001B_½_x0017__x001F_±?@"ùÈ¯?_x0001__x0004_Sb_x0003_±;L¬?(¢«Le¼¡?÷x_x0002__x0015_jÍ¢?º_x001C_8²ç¥?2-_x0002_ò¢K«?vV+_x0008_!«?µ&lt;_x0011_iW©?_x001E_FÙ`ßÅ©?]Í­\¦?9)AÔ±?g¨PY °?è56P'Í¨?s­Ì¢?Sdö²x«?úV§QÀX§?=äÇñ²¤?¢­Ðð8©?;jÊ+_x0017_2«?rc¸Úè¬?k´_x0008_®_x0014_©?_x0014_MkÀâ§?_x001A__x000C_½ÿ=_x000C_¦?_x000F_ÍÎv*«?#ýÅ6­¤?ñ_x000C_=4³N¥?Táß«$¥?ûQÔÒ¥?¾¿5{6¬?=T\&gt;;ª?_x0004_Ã_x000B_§bä¬?Ð©&amp;@«?a1æÚ_x0004__x0006__x000F_¯ª?ïä¹ù£S¦?ÌY+®§?³Ã_x0001__x0018_±_x0002_²?IÙHCZ©?³Iäëæ¹£?.)Ó+2­?| °~_x0003_°?àç±f´¦?©Ï¼ý_x0017_Ú©?3ÒÒ/_x000F_ã¯?¨Ð?¦ü¿«?ú~ ¯£?CiK#ê«?&gt;èÁ¢?~0_x0001_¸â?¸È ,&lt;Ë­?ýúÊx}­?¡IÚø§Ô¯?ú ÈÁT#²?UPÀ¬2¯?_x001D_è&amp;£rcª?!_x0014_Ýß½¬?¢ù_x000D_þBÛ¦?*èÐRý©?¶+D2Gt¢?_x0012_þIê9Ï¦?f(ÈÍíñ¢?#zX~¨Æ?Àè_x0007_5³¬©?_x000C_ñ_x0016_{°?ÝâW_x0005_|Ðª?_x0001__x0002_O_x001C_X©ç­?0 sÞÍ_x0018_?¢~L\Í¦?øR_x0001_l_x000D_h±?_x0018__x001C_ýðç°?þ|§©_x001F_j«?²0ù#þu±? «_x001C_Hzr®?p¾µ_x001B_l©?_x000C__x000B_TC_x000C_»®?"ÄÃ@¯?Ú¯_x0006_{¥?_x0016_ï_x0015_³ò¦?P¿_x0007_À¨?Ô_x0018_"ìÉMª?#ÂW´0nª?àq÷-§?ÂX`k|à¥?K öß;¯?F÷¹øÞ©?o_x0010_B_x0002_ai®??« _x0019_®?24û~¨?_x0003_ø	_x001B_,ª?Î1c	_x0013_¥?puqúd¯?±_x001A_Û¢Zx¤?_x0008_»øv­?_x0013_ãhAoí¨?ÔEà(òL°?áEª_x0018_Ä¯?Îx_x0003__x0004_6Ç¯?Ö°B_x0004__x0017_jª?NîÃv_x0008_ó§?¡©&amp;Ê©?Fw_x0001_:_x0012_?®?ÂÄïø¯?Uoù©Çª?|dô_x001B_²«?Fíü°?&amp;ÞY3á?ìÃs]Ä«?àâq_x0015_{_x0018_¥?\ fD/¬?Á]_x0008_äW¦?_x0002_ÁÕÊ|¢?{Üí¦?·_x0017_KdÐ©?óLÜÀÆ±?fb;_x0011_Ëþ©?ö'úæ:&amp;¨?å[ó¾ ?ä3h^Ð©?3©³Û¯?T_x000C_qR&gt;­??Ê0Ä£?«¦~=å¬?v,ØGê¢??Óýöµã¬?ð@¥Kãû­?JQúÕÖµ¨?»C_x0012_îÁx­?¾û^gÏ©?_x0004__x0006_ÏöÎ«_x001A_­?¸_x0015_6_x0003_¯?_x0008_o_x000C__x0018_ÃG¨?_x001C_@ôKis§?É_x001D_1:ð ?Zy§_x000D_!²??js4`¨?¶¬ó_x0018_T¥¥?_x0016_2Éåª?(;W"F±®?s¢G:Z¦?&gt;_x000F_H_x0005_å¹«?Oxaa_x001E_Á¯?_x000E_K(]_x000C_°?á«òÄ¬?ÐÀY8©©?'&amp;_x0005_$V§?_x000B_á9ÇÖ¢?ü+t_x0013_|¬?Ï_x0014_óÀ_x001B_¬?ÎÿRMÚ«°?èt_x0004__x0015_ùî¦?éãº¹-®?ýÜàj¬?mÁ×3Ö_x000B_¬?_x0008_Bî½¬?¯È¦sÕª?Ö åtH_x0001_±?B_x0002_Û£?øÚ¢^ð_x001F_¥?õ)ºEjª?j_x0013_@_x0001__x0004_½`¨?0á_x0018_FYA²?&gt;ép@§?3HÑQ?&amp;h_x0014_yÃª?ë_x0006_q_x0012_PÃ£?´£TùÉ¦?`_x000E_ë_x000C_&lt;å­?¦ñQAg¦®?TQ_x0002_õ²®?ûÑC_x001D_fE¨?\õõ_x001E_ö°¤?4òr3~L¦?_x000F_Ä:Å a³?Ú°y§¥?1Z ¶}¥?4:F[¤?þ_Wc3¦?fz¡gµê«?¼Rb_x0018_«?&gt;bTUä_x001A_°?`¼u¨áª?i6ùÎ¤¥?(0ó9Ø®?yÀ¨Ê¨®?úÞ®¢ÀÔ­?_x001A_ÿ_x0019_õò_x0006_­?²VHZk}¨?_x0004_Mmdßh¨?_x0004_-F±_x0003_;?T£ö_x001B_ýË«?¸øøPu_x000E_®?_x0001__x0002_&gt;õeñ]¥?ð_x000E_ïôIW¦?%e×*ào§?Ò½Þù_x0011_C¢?_x0019_kñEÁM¯?`©_x001D_¾Ø¥?Î*h?S&amp;ª?_x0002_ÂÓ@¶­?_x0001_Þ_x0012_3Ý&amp;­?¿gþWË)²?r[M(Q~ª?_x000C_mv_x000F_\0£?{`_x0018__x0007_Õª?_x001A_Y¤?ßÞKì,¬?Êìªë¦?ú¿­äò´¥?h«_x0013_	a_x0014_®?2gö}Ì_x0014_²?¨6S_x000F_³?Æ¥âN@®¢?_x0019_e8?_x0005__x000B_¨?&gt;P_i8¤¯?2/_x0011__x0011_³É®?çÉ_x0004_¬¥?dêqÄÞV©?3¢_x001C_N_x0019_°?_x000E_ânä¦_x001E_°?4À4_x0004_óª?aè_x000B_Q¹²?Èl_x001C_¨e¤?YO9_x000E__x0004__x0007_²³«?ji_x0001__x0007_ÿÎ®?|SWG_x001E_°?îy²_~_x0004_¬?è$_x0016_Õ[«?·_x000C__x0011_²?Ô@_x0001_ãHÕ©?g8Öý_x0004__x0008_­?_Ó0XbË¨?ßü_x000E_ñª?}	_x0007_;¥?3wàÜ±B©?_x0008_©Íà­?µü«_x0005_tè¢?$´Â ?_x0007_A²Ù­¬?È¢üH ¯?_x0018_ûDßQ©?Ã_x0012_&lt;Æá`¤?ò¬í_x0001_Íe£?_x001D_°2_x0006_ä"¥?¡äSþ°¬?ým?]3Ü?È_x0002_P_x0008_ò_x000C_¡?Nf^_x0003_ñ¥?_x000E_ÞD	_x0011_ª?|ºÒÔm­?V*8t5:¨?SÌ%?g¤?ÕL_x0004_+U­?\_x0010_ðõ_x0011_«?B¤§ág#¢?_x0002__x0003__x0014_]ß°²¬?]W¢??4è¢	¯?ìÖ0 ÄÚ©?5_x001D_õ"1«?_x0001_Ä_x000F_rGâ¢?Aut%uw¨?ð_x0012__x001F_¢+­?ü¢d1-°?^jï|2¨?;_x0008_êA«?&lt;_x0011_¦&amp;þ¦©?Egp_x001D_Éº§?Ú=Êq ¬?ªº_x001D_9ÿª?_x0010_¿A¬±«?Ó_x0016_å©?Þpeã_x001B_Å°?¹íDwdg«?âI[l«?­Ð4à7/¡?_x0002_mSY¢?bôÜAz¢?Ïû²x.¥?tgW¦àÏ¬?óÈ¶Î_x0005__x000F_¨?_x0012_;Ö®_x001B_©¯?Æ+y±Wª¯?^ÉRjç©?óXbFm»ª?Þqùhç®«?i;O_x0007__x0008_Í¬?¬ßâ_x0018_O§­?WÔ¢5l®?¾¯ð_x0006_¬?òß¼ü§?3&gt;_x0005_z_x0005_¶«? Vy_x000E_T§?_x0008_Ù£_x0004__x000D_«?×n%c1©?_x0018_ÇË±?ì_x000F_jïd_x0001_®?ÀËå_x0016_°?ÂN_x0019_L¨?ý,Q¿L«?18c_x001B_0_x000B_¬?ææVDb¿¨?õÏóÃu¬?7fîj¿Ò®?Ô&lt;Î_x0011_¨ ?Is_x0008_oª?Lc,û¦?&gt;hüÙà®?¦½AD&gt;ª?éìT_x0002_åþ¥?þÄ}_x0003_¥?7_x000E_aöYÅ¯?äc.×&amp;¦?ÅÜv_x001D_._x0018_¨?_x0015_ §Õ¯¤?_x0019_È _x0011__x0015_Ã¨?KËÃàÔ_x001A_¯?o£kiB]¦?_x0001__x0004__x001F_¢Pª©?L|£öÇ¤?X¾rip¥?Cµ/µ­ª?¸Ñc*\?ª?³¶.é¤?íxF_x0006_/¨?g_x0007_s_x000F_º°?fd×)©?^`!_x0002_¿É¥?_x001C_þÈs¶£?»¦Ò=¨¤?Ã*GúÎ¢?*­!_x0015_þ«?Q_x000E_X_x0006_Uç¦?Ø_G_x0001_u¢®?Ô9&lt;!Ti§?¼l&lt;Kñ~¢?ÔGKÛ¤?LE~#_x0015_?$_?´|°?ãg_x001F__x0016__x0017_7¡?_x001A_p{»gþ¥?°sì@÷U§?¢½äMÒ¤?²pÝ_x0003_¿§?	³Ý\¶ª?É#tädw­?ÂÁÙÀ£¥?$:_x0001_üR8±?/aø|«¿¬?á:åx_x0002__x0003_N´?bm:âÜ¬?9_x0012_§jïë?_x0003_û90Ao¬?ØÖÀü_x001F_ß¯? Rû¶f°?Î9!ì½ª?vr._x000E_°?N)_x000D__x0012_K¬?ÙÈÆÓæ&amp;«?Ñ_x0001_Ø~P§?;_x000B_G´­?fÙíb_x000F_¬?G._x0011_ä_x001B_­?iÞãÓÜ6£?_x0002_º_x0019_×_x0007_p«?úÑ_x0002_²_x0001_¤?_x000E_Ýì¿u¡?$lïÆ¢¥?ãûàÅE§?n¶_x0018_)3«?_x0018__x001A_h9{_x0012_¤?_x0015_khº(®?ýSé_x0014_0@©?O¡.û$³?2JÂq:o¢? ¨_x0002__x000B_¿§?\a3.¶x¨?hSÇ_x0005_¬?Ôg_x001D_ËV£?í0ê ¢?ä_x001B_my_x000C_7©?_x0001__x0003__x001A_Äw_x0014_ä_x001D_§?~ìpò_x001A_¨?ù_x0018_£Ç©?_x0018_õ@_x0019_¯?&lt;µ&amp;u¬Ã¬?jêE_x0003_	&amp;«?¼ªEÈ¨?ýdk_ÖP­?Â`±"_x0011_¯?º[k ?_x0002_f_x0017_¶K®?]ØQ||¨?I£K.¸«?J­$ÿ_x0004_Ñ«?uçxèk_x0010_¦?~\Í|Ùî©?Dmô ³°?]¬Wù&amp;Q«?dU0-¸¤?Ì¸ÄæÔ_x0013_­?ëç%¢4©­?75 _x0007_ë «?àôo_x0019_}¥?Áµ^ü­©?]Jî!¨-­?Sí¯[Ó«?zÝ_x000F_h_x001F__x000D_°?fs_x0015_,d»­?Y_x001D_°?[Pí­A*ª?²§n§Ø¦?,_x000F__x0008_Ã_x0001__x0003_~_x001C_?*XyÑì¢?ùdn_x0010__x0010_-¨?_x001E_&gt;_x0011_U¬?Æ|­þ%¯?Z,¤LË¥?å__x001E_hV_x0005_¤?83»M®?¾°_x0013_äô¤?î]­¦ãÊ¬?-_x0016_×É¼ª?X²ö£¤?_x000D_[Ê~:}«?xi_x001F_U&amp;z¥?³¿9_x0001_/­?æ¬&lt;\$0ª?ð~_x000D_¼k¨?PyÁövª?_x0002_C_x0007_z£T®?ÄW!ß°¥?¤i,_x0011_°?á_x001A_Å¤¢? ùûè¤?eg)G¢­?\#¡_x0005_J ?_x0013_èéê!§?Ì÷ù¡?g§µ¸_x0012_ª?»_x000F_ý\¡u?¬*"Ë#¨?Ý­0_x001E_%ªª?-©_x0010_R¸E¢?_x0001__x0002_ÙääÜI×«?ó0Ý_x000B_*«­?_x000C_aì^9­?_x000C_Y\Rõ'¨?!o¯«!ò¨?e`Ë³9¥?¼ÈR	_x0006_Ô?ÍÏÍ_ ­?_x0006_H'ï_x0019_®?_x0018_@}Æû¨?_x0001__x001F_òzN#±?µÞ]íþ©?^Jw_x0014_d©?ìfä¨?ÝÌ:ï&lt;×ª?§°¬á¥?|¬æØ¹áª?0þvX_x001F_ª?\óËY£°?Ï|Ë-_x0014_^®?¤¶¸_x000B_d§?§xLAW¬?«p¼FÂt§?Tü_x0015_Br_x0019_ª?¿@drÊû§?½èP_x0006_¬?_x000E_Gf¤?O«5_x0015_3¯?z;_x001C_næª?b%Ë¶ï¨?÷!Í%ÌÝ©?$¿Ò_x0002__x0004_Gz¨?~¼c~!§?Æu_x0018_ÁÊ©?Üã@îûä©?rªQR_x0001_¦?âMú9r_x0013_°?ArïÖ«?-åXi¨?æ_x0012_Ì¼ü¦? _x000C_pW_x0010_~¢?m_x0003_øÈ¦??»Ið_x0010_ë«?Éø_x001E_)¯®§?íhO_x0017_®?ËÉqÜ:_x0008_¦?_x0016_-Ñ_êl«?A}C.»æª?8T¶)J_x001A_¨?Lð²ü¼*ª?_x001C_ù°Iäª?_x001E_2E_Ý§? Qp»í±?v_x0014_ú!ä²?~X=K_x0008_¤?Éú_x0010_:õ¤?°|m8_x000C_?gk7i_x000C_¯?_x001A_YÑ´Òæ®?¦_x0001_,ÔÉ¡?GZ nrÈ­?`î¨Àæ_x0011_¬?ÚYaA¤?_x0002__x0003_Òyó©ßÐ°?î½Ü_x0011_Òë£?nB_x001C_¡³2©?'_x0001_-_x000E__x0017_ö±?_x001B__x001B_ñP_Ó¯?Nåÿ/ô_x0014_¦?]ÙØy2l¤?D¾Üñ£Ô¬?´n¼`1Ü¬? ãî¾?8¬?çÞí á»¨?R¸ù(|_x0019_¯?Á2W+úÃ§?¼Ó1[þØ¨?9ÒJP³!±?y¬Ár?_x0007_ú M§?O*Üê¬?Öÿwì]3¡?ìíÙ_x0012__x001E_C±?²§ÈÅG÷ ?u}a¿¬?"&gt;_S¬y¢?_x0011_?²Þ¸¬?g_x001C_åxè#¡?ûä­Ô¨?X_x0006__x001B_¼:©?J,9niB¦?"ìÑØø£?5º&lt;Á_x0002_L­?Æ9_x001B__x0017_gôª?®ñ_x001E_ñ_x0001__x0002__x0002_=ª?àXÚµ÷C©?_x000B_kXÒâ­?_x001E__x0005_Ù_x0008_ß®?ä0_x0006_zY«?LÔÏL¦?x}çm7¥?°æÃ_x0017_@h«?wÒß)3«?XÍ,u_x0007_¯?_x001D_1ð|ûï¥?=_x0004_._x0016__x001F_î­?WåPÕ%¥?_x0015_ZÀÆI$°?ÎwÈBnª?®FeIcã§?*ó+çÔ¨?_x0008_õ_x0014_#à$°?9Õ&lt;é×¨?Ôô_x0005_¦Wó¬?`½r¢Ã_«?7¦G°?_x0015_kúçpr¥? \ðdS¨?_x001D_ý Øiw©?Eiµ]ºªª?U{*@L¨?à8_x000E_vØe­?4Cn/?J³¹³¡8§?_x0016_\_x0014__x000F_àª?¿_x0001_¨?_x0001__x0002_tÓruaú¥?_x0015_-r¤p®?_x0007_%)_x000E_c«?_x0001_{ü¨ÁÃ¦?ö_x0017_¸Üú¢?kÌÏ!Î_x0002_ ?Éº_x0012_ªÒ¼¡?ëÖõ_x000E_ô¥?³Ç_x0006_ßÒ¤¦?9)_x0004_#¼Á©?lV&lt;hpL ?FÀP¹å¯?8y|'toª?6à_x0002_`tò§?_x001C_6ÒÍm¥?ûýMuu¬?Z÷:¥E²®?'5D^¯?hî*¬íÖ®?Û@º/õx®?#Ùm_x001B_Ô¥?_x0005__x001B_DÜ¨?À_êI:ò¥?-^M¾Ïß£?ýªÝ9ð¯°?^ ¢2 §?_x001C_w«?Îí`_x0015_Jß¦?_x0010_Y¢_x0002_lp©?u¹8Ü©O§?RÓFº*©?¶L_x0001__x0004__x0004_­?´¸gÉ?+¬Úü·Û¨?\%mMÿ¢?({_x0007__x0008_£?WLG¬_x000D_­?¥LZL©?_x001E_÷vºÞÅ³?â#¿c_x0010_"±?I¤Îò5­?V+Å:x¡?Y(__x0002_Ã_x0001_£?&lt;úHvÅZ¨?òãNV¤ª?ï_x0014_1-Ö©?«^¿_ §?FQMêk_x0001_¬?_x0003_yªz/­?ö·Ä©_x0014_§?¿`àL]£©?Fï©_x0019_©«?:_x0002_8°ºÌ¦?Jß^´_x0003_b¬?^³_x0008_Ò%w ?/Öêè2­?Î_x000F_±Ýµ¥?³ì78#_§?¾=æí½Þ£?_x0008_8	@µ®¨?º1/µ?_x0019_=Q0tª?MÉ Ö_x001D_¨?_x0001__x0002_´áÂÙ§Ø¨?ú®'%×T¢?q_x000B_ Oº\¨?Y0Æ ­?0_x0001_ÐL;¨?þI^Àßæ°?¶Oî²«F¥?+¼ÏÐÓ¨?mê_x000B_@©?2L_x0002_&lt;º§?ÊWúÙ_x000B_P¨?=o¼¢ ß©?_x0010__x0010_ªNm`©?tM³ZÉÔ±?_x001E_øIè_x0018_¥?ÓX§ï0 ?R0_x0003_ ©_x000B_¡? 1MnáÊ§?Ü²K_x0013__x0002_ô®?fmt²Ô®?êÛo­è ?t/iH_x0004_©?V²c÷ÈV¡?C­¸®;y¬?xpÍ§±¥?F+hqb©?!iì¯i«?_x0012_C©¥_x0001_ç­?8Þ©_x0002_lª?ê©©Ñ=¬?Ç_x0010_Y|*?¥?ùaá_x0011__x0003__x0004_0ã¨?N_x000D_Û_x001F_Ý«®?w8Gµ_x001F_§?³½®*Ý«?F_x000F_ÒbÝ°¯?§×p_x0006_.[¥?__x0012_sí^æ­?ÔÓÕ_x0004_fª?_x0014__x0010_f-¬?G¸Ä&lt;J¢?´g:_x0012_?Ãu_x0014__x001A_©?ý_x0010_à°µ§?#GQÆ®?T^+IÜ_x0011_±?_x001C_´H_x001F_¢?	ßxè-ª?__x0002__x0018__x0006__x001C__x0001_²?Qî¢_x0018__x0003_­?©_x000F_Ád®?{öDÑÛª?:âH_x0015_©?èò¾MI_x000B_«?$×}_x000F_&amp;¤?HyF_x0006_ß«?W_x000F_ýÉeE¦?zs_x0002_Ù©×¢?æ%;Ó¦?HÜ×ÎëÅª? Ä_x0012__x001B_¯¦?X0Ðmüª?klÒøYÜ§?_x0001__x0002_ìS¨EÍ=ª?&amp;ª_x001A_b ?¥½þ÷F_x0004_ª?ä;_x0005_´¬?_x000F_}X=®?&amp;O²Ut_x0011_­?r4PÈ£?»z_x000D__x0016_t«?Ê¨µµB½ª?¶}l¤Ä ¨?G¼ÇÊ¶ï©?³æ=ÓGõ¢?ª !¹Ã­?AMÒ§?å÷_x001F__x000C_4ª?©hBëQ¬?Mè¦?'ÆZ­=_x0018_«?CÉ³´ø¯?¯,J_x000D_©_x001C_¤?U_x0013_è9ï«?Ni·ºæW§?_x001A_Ü0­?X_x001A_°×Åw¥?I9S&amp;¨×§?äZuB&amp;:®?¨Õa_x0017_*¨?¿I±¤?e!_x0003_ÔG¯?ÂÄ_x001B_N:ª?ÐïL¦\§?).3_x001C__x0001__x0003_Ut±?¸/Cô­§?*öÏ.¨?é/"_x001C_*¨?:^Í½.¦?X_x0005_@¶ê¦? è+.ý ?_x0002_%ÅÛ¡¥?_x001E_(ä)ô±?Ó&lt;_x0012__x0013_íù¨?gª²H«§«?uÓ_x001E_4k©?­Ùo±?ô_x0016_\¬?@½½ðÄª?_x001A__x001E_j?+¨?þHZËÍ¬?8¡ù_x000B_¤¬?¾M_x0006_ÅÆ2¬?¬_x000D_)t¦?è1´I¬}¡?$Ð³&amp;¤a­?Jq 6ßÌ¨?VéþÎ§?_x0014_^h&amp;Ç¢?_%UÖb¥?Q"@ì_x0003_£?owíû"¯±?*oµÓð®?©`_x000F_¿Ü®?_x0003_ÓÕ¢?@]ün°?_x0004__x0006_¸tHÖO?ùq«Ý/i¤?µ_x0005_C ¨?F­Rÿà¨?-ÛHï­?Ñÿ_x0008_\9M°?h_x000F__x0019_8¹J£?êçn5¥?5[_x0003_d?Iûg¨?_x0011_34_x0017_MØ¬?ÁYeË­?z{Õu¸®?ý]_x0001_¢_x001F_ê±?_x001E_Ê9ýý"®?A÷B_x0014_¨?@±hµß¨?¾x®?ô.æ5_x000F_«?1jÖé+ª?J_x001A_í¹à¥?fÅ-~_x0001_§?së;ãª?&amp;nié&amp;x´?¢gÍ B_x0003_°?rDð1µh§?$×êWä\°?æoýr+~?É_x0005_,¡æò«?_x0019_ÄÕ$ë¨?_x0002_sùmý¨©?úbû_x0001__x0004_´z¯?ëaÖ©º¦?_x0001_XLÒ]¬?aÞk_x0017_ÙP¦?I_x0017_Ñê_x0008_c£?éÙñ_x001D_±ë©?zÃãÖÃ]­?Ñ(å­&gt;£?_x0017_K£;â¨?NíÞÄ2³?Zë_x0016_xÚ_x0003_¯?Ë"Æ÷]±?bã_x0011_X¬?MÊ_x000B__x0017_Ëè©?Ëuxrö¸?µ_x0014_V-+G©?ôÖ_x0015_Óg_x0008_§?ý_x0012__x0014_±Úêª?_x000C_+vé_x0012_»«?_x0013_d_x0002_ö§?FÂèå_x001A_L°?¸Ï_x0017_w}&lt;¬?ÎÙ_x0013_ºï_x001C_«?5#î¹g¢?ÝlðX¦?&gt;ªÂð{!¤?_x000C__x0016_»Ó_x0015_ì©?*$­¹¯?ÄÏ_x0007_E3®?_x0001__x0004__x0014_¥Ä?ÌçUß¡?áU@z¡?_x0001__x0002_0+_x0013_áæ(°?R¨øV#:©?w_x001C_FåO­?_x000C__x0010_Ñàu¨?_x0003__x001A_ojb§?»qnH!*¥?&gt;äï_x000E_&amp;¬?0Õ_x0013_¡©?_x0006_7ô_x0002_(±?_x0013_½|°_x001C_ª?_x0002_ùsTå^ª?Ü½1Û«?ºÏ:Ì¬®?Ò8Bna¬?Ô_x0011_v_x0017_Ü`£?rÎ_x001B_~s_x001F_¦?µÑ×.î¬?ïÞo­¯?¶{Ï«ÂÒª?è	½o¦ª?_x0012_ºZ}°?d¼¸Äæ©?òñ_x0015__x0017_«?ëJ4_x0013_r¬?_x001E_|7oB¨?{&amp;_x0017_~ù£?cÊíTP«?&lt;"ÉÁò­?wzH¯?TM_x0002_ª? _x001B_ºfC¬?_x0004__x0014_³"_x0001__x0002_ó¯?_x0006_u¯¥ö¥?%=U_x0013_äa«?Ç_x0008_N¡_¤?LtÖÛ}Aª?~_x0001_Ú^ñj°?_x0014__x001E_Ïî÷¨?6_x001B_(_x001A_zÀª?¾¤C'_æ°?Fö=_x0003_°?§èeIXW­?$BÌú_x0007_e¦?|m	IXÅ¥?­0bóÕ¥?rÃ°þ¿£?jCÌøéI£?ÀîÂ±o«?*J¤¹b¦?dôS_x001F_,·¯?Mt°_x0006_"?ç_x0001_úæ±¢?OÆ!?`F¤?|Æ_x001D_ò)£?_x0002_7J7)ª?_x0008_&gt;ì·a°?_x0005__x000D_×ü_x001D_±?èü_x0019_ñÔ¤?HÅÔÆ¨?æ&lt;_x0017_DÿW¡?Ý¨@_x0006_í_x0007_§?ÈkÄ_x0015_÷°?èAbÆ_x0006_®?_x0005__x000B_É½«ÂZ»¦?è*úf°?SaÍÒN§?Ñ_x0001_A¼!°£?w_x000E_L_x0013_ô£?È	¢_x0014_i°?j¼·_x0007_À;£?A²¼7_x0012_Y©?QãJý~«?®ÿ5I{Á°?fi'Ý¦ª?5É·F¨®?Î\	:p¬?_x001D_£Z¢x«?X2¬"©?mYÂgGâ§?ú _x0003__x0008_e²?¨Æ1_x0014__x001F_©?_x0013__x0002_&gt;_x0008_Ýt¦?fÚ¹zýÄ®?_x0004_{	}¬|¨?{FÍ¾_x001C_z®?_x001E_ä_x000F_]ü§¡?ýÐE©tË¯?_x0012__x0010_sW³¥?ú¬8Oª?Û÷NFç­?*.zªîT¤?²	_x000B_¹Yº®?kxìZ»@¦?7ÿ©¢_x0006_Ó¨?jë^_x0001__x0003_[¨?ó¯cÙY©?Üu7Aó¤?ûa ¡_x001E_æ®?l_x001B_6Ëy4­?_x001A_8l²2§?'^uDD9«?_x001E_ ª?¶_x0019_g`â¬?V&gt;Óþ3x®?FÐ"%ìU«?LOFï?Zèb}Z^¦?;EãO1±?J½¸/çÒ¡?_x0004_¾ÒÊ¯§?_x0003_iî¥s?_x001A__x000E_ûãÅ®?@×h±ª?ö¡leçK?ó8À7¦?¡ÏÉ¬?i_x001E_W_x0016_P¢ª?ôHV/g¼¢?$\_x001B_DlÝ?_x001E__x0002_f Âî±?|SÊ°9ª?ÒBOÈ8Ìª?ÈWætFE§?õ	-kN°?ëÚ-_x000D_¢´¨?'`g?_x0001__x0003_®&lt;ª´©¥?éDyI¤²?Ï_¥©?u½ª*c&amp;«?t©¤8è;¬?fÅÀ_x000D_á¡?_x0014_d:¢õ¶¤?«ú´n]Ï­?_x0007_ÊôÀ÷_x0003_§?ÞDëË¹í¥?À_x001C_=ý3¬?2&gt;4­+Iª?AvmÛª?ü ¦£$¬?pm_x0012_°¾0¯?¡´ÊâÍ}ª?A)tø¥?ô8¶ÊÚ«?ó©r9³ï§?_x0010_ók"æ;§?Lú»[¿P¡?öÌ¹°?¿v_x000C_ü_x0005_×­?_x0018_ålHYq¥?_x0005_YV'E¸ª?CÅ°n'úª?_x0002_0ø ª?¦2Ø×Aª??g_x0006_»n?Ä$&lt;{ûX±?cÒ_x001C_Â#_x0008_¯?Á²-»_x0001__x0002_ID®?¥zëg¡Ó©?ê¨c£?%, ÿ×«?7ü@°ýO«? Uã(¯?:æ§c¦_x001F_©?ø%_x0002_TÜ °?:)/®¶±?jÌä'N­?_x000F_!Åú¨¨?O%_x0005_Rñ¦?¨î9i§/«?¨s_x000E_¢à4©?Hì¥v2£?ö!]!­?_x0001__x0003_é¤®?Äq}$}D£?;Ú_uÍ®?._x0018_¹0ûIª?X¶ºÑ÷©?¤.zYª;­?.x6&amp;Kã ?²WPA_x000E_±?r×/ñr¨?ô^ï9Ô¢?2Ã^óz_x0002_¥?Ù|Ùpc°?ÞóË)µ°?våtA®?&gt;_x000C_4ùíL£?fC&lt;_x000B_©?_x0003__x0004_Fs¡?T:¤²"x©?O_x0016_ï×_x0011_®?_x0005_ÆÝ_x0001_ r¬?Ó©&gt;Ú_x0005_ª?Vÿ-_x000E_ì&amp;©?;ôÜÜ%ª?_x0003_¹§4¥?_x001F__x000C_cv|°?_x001C__x0005_À&lt;·¦¨?ÓÛGÃK°?4¢ÔÑ!«?vktå%?ëFCs ?ïA_x000B_ånK¨?Â½¼Wì°¦?5°ÐóJ_x0002_«?/_x001A_Å«¥?k'Õ¢?_x0003_C_x0012_ûO´¨?ðtÈ_x001E_?M¦?µ=´U&amp;«?\^d³Ar­?ß_x001B__x0003_Lµ¡«?â±ÒU:T¦?_x0008_Ã_x0018_/¯?|vÙg²_x001B_­?wÒvdßøª?EMÕ»81¢?,=1ËÔg¤?· 6­_x001E_4£?*|ÃA_x0002__x0005_þ¼­?B AÝX¬?_x0005_G&amp;=^¤?ðáâ_x001A_«?_x0001_Á_x0010_¸_x0004__x001F_²?ô±ùG¢U¡?XÍ~xsª?qÛ_x0010_øl¬?¥"Àvï'¡?º/¬&gt;3Þ¬?k©æÛÂé?äÜöz&lt;=¢?z×Ês¥?NÇjÈ_x0004_é¬?×S¨yä°?*ùõEÓ¬?[çOu©?ñÅ_x001F_è_x0006_«?·ð4d(¥?h³iÍ°?ønQ_x0019__x0016_W¯?_x001C__x0003__x0017_FF_x001A_®?ëâa§¥?¯%tÈx¢?!NÉüÃ®?Egþ8·_x0014_­?ßºÍ0Ð¯?&lt;Hªém­?©O¿_x001A_A«?_x0002__x0008_k`A¦?	·_x000F_¨_x000E_¡?x+%ç¦?_x0002__x0004_Ç9àÿM¨? tY3ª?Z_x001B_e_Sã©?êÁ_x0001_8¯?1"_x0017__x000D_Ê§?+K:(3¬¥?&lt;í¥7ó°?°_x0014_éOG«?B_x0008_aE°?.rFçb©?:ÝWìQ¬?pÈ²é^ê§?&lt;eå²ô£?xFlÈ_x0007_Õ¢?t««y	~?ÝÎ¼_x001C__x001B_Y°?_x001F_ÿþ0­?_x001F_Ì_x000F_A3¥?¨ÑªÈÑ©?úêM´K¡?u*_x0016_É&gt;_x0013_¬?6?:_x0012_ °?_x0013_"¶s`ª?I)Uµ¥?Ux_x0001__x0013_&gt;ë°?RY,'÷©?_x0017_ª_x0011_sÁ®?*F9(ª©£?Û{ã (©?ÍMXÍÿ¢?_x001A_·_x0003__z­?ß×Ñ_x0001__x0002_eÁ¨?ü60äÅ ®?ffdúLª?Â,RÛf¿¤?`^[Æ!v¤?·´Õµ²?&gt;ÙW?v®?_x0011__W:úlª?e_x000F__x0015_îÿ_x0010_ª?x_x001D_¶©7Í«?_x001A_]BV+p²?ù»_x0011_Ä_x001C_Ú¥?²°1¿k²?JÈ°&gt;ð§¦?pÔ¬û,é§?NjÎaX_x0016_°?x¸Ónáø?^XÐ_x0016_Ri¬?(_x0007_oH§¦?_x0008_µ÷E®®?BÂ_x0007_¯¯?¦w+X9§?ô_x0018__x000D_E"ü¨?_x000B__x0015__x0016_ÏwÏ¨?_x0019_SV;9`±?èÐòä¦?_x000F_¬Sÿð¥?ÒäT'9~¤?Ø¿8_x0016_««?Z&amp;K_x001C_àÚ¨?6'o_x0016_«?­_x0006_yþý"«?_x0004__x0007_Ø	@_x0002__x0006_°?D©_x0003__x000E_f¨?*ÐW¼_x0012_¯?ê_x0011_§þ_x000E_Z¥?ØÉRa(_x000D_©?Ü3QôUâ­?¦ëíCõ¥?¬+%»¾_x0001_®?èòL#_x0007_²?_x0005_üRt¬?1R_x0018_ð!ª«?^ï_x0003_©å°?_x0001_2_x000F__x0003_F£?SÁF_x0011_$¨?Qw|¿"Ó¨?T«Tõ{ª?_x001C_y_x001A_¦M«?½¦	{sª?Ø6ïSZ­?_x0004_ÜiÇî¥?=`MCÛ_x0004_ª?dl· ÷¯?_x0004__x001B_Mr2_x0003_«?Wu#4|°?¼áYÐ_x0008_¨?Gà³ 0£§?ú_x0019_I,_x001F_F¬?¿@¿_x000D__¨?H"ubam°?_x000B_é-_x0007_T­?¢ï¿_x0007_Î_x0004_¤?1{ÿ_x0002__x0004_ÜR¤? å_x0015_Þ¾°?oS9è'£?~Ïì¬Ê¶¤?Ç89]s«?¬_x0001_­0_x000F_¨?e"£j½¼¦?î_x001A_ë_x000E_é«??ÛÔe¬?X?¸¢Ú_x001F_°?Rh4¤¨?«K;Éð3¯?_x000F_4Ã¦_x0008_|¨?,_x0014_ÞFEÙ?_x0005_*7_x0014_¥?uëp*'¤?CCI¥?Èãy«Å±¬?¨ÿÂ_x0016_£?&lt;5j¯?_x0001__x0010_,¯n©?_x0013_£©ÅÅ5¦?FH^Ê¯?Ð»Þ¥?í_x000F_Ëuáé¤?¡S¹_x000E_JK¬?Dg¤Á«b®?¢_À_x0006__x001B_µ±?B§_x000E_4{_ª?a_x0003_n{b¬?pXeàUö®?óa+Z_â±?_x0002_	v_x001F_oì§?¿^Çb!®?MóÙ¥S«?ð.=Ó¹¢?Y³JE¥?-_x001C_üI9©?&lt;Öëe~±?­#Jî_x0008_B°?	 _x001E_l_x001B_°?ìæCåõ¨«?hQÈdÞÝ§?PójRê¨??ÍU±@_x0006_§?ÐÃ_x000F_`]?¡2/ä¤_x0004_ª?eÖ[À¾·®?ôÖ_x001A__x0018_G_x000E_©?þºäúù´©?_x0002__x001E_Ö'67¯?_x0019_S:ýØÅª?_x0005_MÎ_x000C_N¬?_x0018_ójà&lt;¬?$t ¨_x0007_À¨?Âòç_x000F_é¡?_x0001__x0003_Ý"*]ª?Þ8WAf¬?´Üç­§w£?R@ÙÏÐ©?m_x000B_EÐå§¯?ósGÁ¨?0 _x0018_-Ét²?x¹Ö¼_x0003__x0005_M_x001B_®?Â¦'Î²§?JnÌe3©?_x0006_ôÍbúÈ¬?cÌ_x000F_4Úô§?¹ËOú_x000D_ä¨?×_x001B_8¹êõ©?©2üLÒÁ§?&gt;]_x0018_Ä8Ï£?_x0007_Ê_x001D_l$%¨?ÆøÇÞNå¯?E+úð­¨?H!Np÷3°?)¤k¤?û_x0002__x000D__x0016_¬?ÂÆ	.³­?²_x0007_aÂ_x0017_g£?_x001E__x000E_A¥?&amp;_x0008_O|í©?_x0004_?_x0003__x000E__x0003_¨?^`Ô^®å©?rzåéJ[ª?~»_x0001_êi_x001E_¬?¼_x0017_oKóí¨?_x0006_f¾Ëô£?íÜÓ2d¥?ðPs_x0001_¯?õ´µï«?°E¿u_x001A__x001D_¤?Úmù	R­?ùBr_x0002_ÞÒ£?ÏüÞêË¥?_x0003__x0004_L_x000B_Íf[ ?Aì&gt;¦?¡È_x001B_µ_x001B_°¢?_x0019_F"_x0018_9£?âJ±9zR§?±c~æ.ë­?Ö±\ðÿ÷°?øsxÒ'Å¦?_x0002_0§i9­¢?-¨õ÷BÕ§?ìaÂ_x0012_M!§?Ðäá,¯?WtG4pÀ°?Á©ïn/ª?ú_x0008_B	kß¥?àm_x0010_Àþ_x001F_©?!ª¨ké­?_x0012__x0014_%ùÛk§?Çºúò8"«?ç»Á*°Êª?vL!«[§?zÉ¥ÁHª?¯_x0006_äy_x0016_Ë¤?â²1Ï#©??¤§w_x0001_Êª?,.}s©?u¦n¶)$ª?D_x001E__x0001_	¯â®?`·ò¤?¬µN*³¦?1°ëÂ`[£?_x000C_¬ôè_x0004__x0006__x001D_¤?_x0001_çèi_x0004_©?êÇW£q_x0002_¦?7+JáL_x0001_§?¨Ö©q_©?Ê ì_x001B_³?_x001C_èüóu­?_x001D_( äª?üPô_x0007_î ?L^Sfx­?ó&lt;àqp¢?ü=_x001B__x0001_|B°?&amp;Ù?_x0008_©à­?	=_x001F_n¬?ý~Häie¯?ôl¶í _x0001_ª?¯_x0015_O¦\¯?ÜlXo°­?©_x000D_¹} _x0002_¤?p_x000C_.n_x001B_¨?_x0016_'"ßÖô¥?Î_x0001_y_x0005_u£?t×#å¦h¥?Âs@m¨?9D¾´Ù©?HjD9R®?}Ee%§?!lÚµ_x000C_§¤?_x0004_þ_x0005_ðR@°?æU?g_x000F_¥?Ø&lt;v_x0003_¤¨?þÚyW£?_x0001__x0002_QÕ/´&gt;¦?xÎÝ7¤¨?Èý=ÉYÒ§?0¬_x001F_Ü_x000E_¦?Z_x001D_|Îâª?òß+C+ª?£Án_x000D__x001E_¦?¯ç­ÂªK§?_x001A__x0014_¨Âù¥?êà_x000E_§´ª?7rüý ¯?_x0018_×QÉq?¯?_x0013__x0012__x0016__x000F_£­?CuøÆ_x0001__x000C_¢?uYrÈu_x0005_¦?Îç_x0004_-^Èª?¸5¶_x0011_Ë¦?_x0006_èCè´¤?_x001C__x0017_z_x0015_3_x0005_©?._x0018_nO/©?O¸þ¦?1=Òó_®?±¾a_x000F_?½©?UOÈ(ë¬?_x0012_ _x0005_2_x0015_¨?hZ_x001B_½Â7°?Ä»¼_x0005_{¯?8Nn4_x000D_§?¦G_x001C_s_x0004_§?!_x0017_fj_x001A__x0002_¢?¯WjÕÙÊ¢?j_x0008_4_x0001__x0003_:?_x0010__x0017_hû_x0008_Í±?¼YG_x0017__x0016_°?_x0006_Ec¸eb¨?_x0017_Ü¨ómü§?áî¹û®?_x000D_A_x0008__x0012_ôM¡?êÛÄ¸[¾¨?h-jNÐ_x0007_¬?ìw°ÿ*?_x000C_Ge«¥"¨?´;Uðª?v9Õxï¦?_x0016__x001B_ÍÏFw¦?îFd!hø¬?°&lt;JG	³?OWÓIn?þvõ8ä#«?`JG Â­?¹ÄnÁ¡¤?ìëÂÇ¸°?AkI_x0017_p3¬?Uïº¦1©?_x0007_ gF§?_x0001_`F±*¬?_x0016_*_x0011_¾_x0004_÷£?)«Ã_x0013_ÁH¨?v_x0002_:$Ê ?Op«?öï´Åÿ^«?KÛl¯?z¦ì_x0011_JU«?_x0001__x0002__x0005_ì Ã_x0018_¨?ÅhSÜäQ¢?Û;mD__x001B_©?rÑ¡Ó=¡?³Á_x0016_îË_x0019_¬?º_x0008_= \Î«?ÁÿWiêü©?{ÒñéÆ¬«?7w&gt;UÜ_x0017_¥?Ü*Ê]hC­?¨Ë_x0013_c=«?Þ_x0013_¶Ä©?·NÁ¯J¬?ìDºáN¡§?¹sêúvå®?Æ2æ_x001D_r&lt;¦?ÛTC¹­?¹Ê_x001C_Ç_x0004_­?ùÑ5y`°?øñ·DÅ¬?3_x001A_²P1®?Ód×é_x0017_S²?%xóP[²?_Ñ1±a¦?Î¤ïM_x0007_©?FHv+_x0011_ð«?O_x001E_®|Ð ®?Æd¦QÓ6°?_x001A__x0014__x0019__x0013_©?hm&amp;r_x0001_z£?@¦¦ ¡Õ«?_x0014_}/a_x0001__x0002_¡}¤?pÒÓÎ_x0012_¦?M_x000E_Â&amp;U­?í{§Í«_x0008_?×ñÁ_x001D_âª?Ñf#Çbª?øu^|«ª?#}æÎ£?ýÁ[cöè­??µÍ6æ_x0003_«?ShÔñcG§?_x0003_Ê»B¯¡?rSG&lt;û_x001F_«?Cü_x001F_Ìß÷¥?£Ûþ ®?ÿÞg_x0016_§?õçÝ_x0014_?_x0015_S r¨g¬?À£zW¤?H£ë©ºº£?_x0008_{üyê{¡?ÐfJGòÏ¡?ÓØj;¹¶¬?úÞ¤ü_x000F__x0018_¦?®²y,Ë_x0013_«?_FMÌ%_x001B_±?L ÿ9V;¦?ü©KaPLª?JS_x0019_MdA°?N_x000E_â4_x0011_³ª?_x000D__x001A_|é §?Xw¿Sõ«?_x0004__x0008_oÍOª?mUGk¨©?ðS_x0014_t®«?=_x0001_°Jò¬?õ×ü¦¥?7_x0013_0º[©?åìEî_x001A_±?5|Ðã²?Gó3_x000E_ùá§?ß½)_x0002_ÿ©®?CZÕ;®?tqÁå³¦?Ôî³xt_x0019_¥?ì}_x0011_aè]§?ÆwÍÒHæ?Ú+Ù_x001D_]þ±?~Ã_}å¦?!ÄÝ·ù¨?UnVÁ0U²?ü¤_x0006_ºë_x0006_¬?5_x000E_Û5_x0003_¬?~zp½_x0013_©?7U_x0001_yQ°?y_x001E_{_x000E_¿£?­Ñ_x0007_ÑyÝ©?_x0005_*ß$ú®?_x0014_§_x0001_|Yª?°ãpÃæ¨?5_x0003_ÿÿg¨?_x0005_,Å_x0011_¾Ë¬?ú_x0003__x0019__x0011_]~«?_x001F_ÐU£_x0002__x0004_Dª?ÁíÂ¨µª?gtrámª?üv] lç®?á_x0019_¶§ÀÇ£?P¬©¸¯®?_x0001_Î_x000E__x0014_-©?_x001B__x0004_å¾t,¥?]Ü­~¤?_x000D_)ÙK¢¨?Æ5	ýy*¥?SÊ®º¶¾§?Ð+_x0015__x0017_¯§?_x001E_øß[ª?6Ñ{2Æ¨?M}àç¥?·Oï÷_¯?-7rú©?_x0019_¹;V§?h_x0011_'ì7©?Ü_x001B_:àg_x0003_¦?_x000F_æ(¨?Hé:_x001D_Ì²?_x0002_¾Ù¸_x0010_¢?_x0014_}%1¥?HQÀx¥®?Ôæo#\¦?9Ãåàµ¬?¢°k$«?Æb_x001E_¯?_x001D_«Elô¨?kêeü_x0004_Ô¡?_x0002__x0003_Öº©\bW¬?ë/ª² _x000B_?_x000F_$_x0002_'Õ¨?P.úÅU±?{`t&lt;#Ñ®?¢é_x0018_¾_x0004__x001D_¡?b_x000C_î:_x0017_¥¤?Ø_x0018_y®KC©?GgÄ{¼¤?ùì_Êõ(®?­Ö_x0012__x001E_ ùª?4_x001B__x0003_ô»_x001C_°?Z"Ã·k_x0003_©?p¬aR8©¦?êW;_x0005_/Å­?_x0015_j_x0001_t3 ²?³_x0012_|Ç{¥?væ¢?Í_x0008__x001B_Æú°?9t`kÎ§?¼/qæ»¥?\#	:û«?@_x0001_yÝ_x0008_7«?÷B¾,L	¬?_x0006__kI¿Æ©?3ö¹_x0014_&amp;£?ËX_x0001_Ø§_x000C_¦?H&amp;RX/=©?Dr7_x001E_¾_x0014_¬?£°ü&amp;Ú¨?ë¥_x0015_M&gt;ü¨? !_x0006__x0001__x0002__x0013_&lt;©?9`FÌ¯?Í²Ã×v¾¥?àÙ}«?_x0014_btÁâ«§?×Å«u¨?AÂ:_x001D__x0004_°?bIs9hd¤?aíC1¥?¾pk_x001A_¤?_x0015_ü	Zpm?­_Û¦m_x0018_ª?_x0011_î÷¨?/¹ìh-_x0006_©?_x0008_òP_x0017_8À¦?íkdDð­?wýACÛ ?v ßÑ8­?îCoþW©?º_x0011_=¸/Ô¤?ª_x001D_²ù1¨?@B¨¤?_x001F_°Ú{ÉJ¤? "Æº+À¬?_x0002_w	Î_x001A_Åª?_x0002_íÄ/j¬?zAÖ9 m±?îSFõ6f¯?OºK°û_x001F_±?½N®U15¦?_x0019_ÀVa_x0002_¨?	3áÁg®?_x0002__x0003_3Ð¹¨ÿE¨?g÷Rû¨?è_Û&lt;©?îzPu_x000E_* ?²±F_x0013_{½¬?ÒA¤ü´¨?_x000C_ã¡ 0ù?Ý/É9-°? ,_x000B_	nì§?ÌõJ#Þ§?_x001B_Ü^³Q§?&lt;_x000C__x0011_~_x0012_®?i&amp;eX_x0002_®?«	Ò¦?:ÂÛ·0ôª?gKK8U¡¦?&amp;¥ö&lt;)©?U_x000F_(_x001E_ë©?kL©æÓI±?FÂvÛà¬?ÓÑ"â_x0019_°?&gt;?³Od°? È:½ªù¡?.å_x001A_Ò_x0001_2²?$_x0008_Ä_x000C__x0005_§?¼3h©{¤?_x0012_à(ÜÊ_¡?ÿ_x001D__x0018__x000B_®?äç_x0001_ÔM_¨?KCÄÔQ-¢?ÄìÏâ°?ÌOï_x0002__x0003_eë§?9ç±»3¨?_x0019_ªy&amp;_x001D_Ö§?­_x0002_ÈÿÑ®?}	x¬°?ô_x0010_%¦?Kã;µl¡?_x0010_dé:_x0019_í«?`±ææù¤?Tõ&lt;_x001F__x001B_¢?¯_x0006_½õë«?áÎ¨@Ó§?_x0017_l¨¯Ã¨?JT»_x0012_¡?^	_x0003_°£?¦Ga-©?¬hö.lw¨?¼§âmò¤?_x0012_ÎA_x000F_n¯?Áq´fñn©?I?(Û§?è4hÝçÖ©?&lt;_x0019_ºã²U¨?_x0004_Ã&lt;Ã_x0003_ó¥?6ÍÏ0Ü+¥?ïyý_x001A_©?e_x0002_¾Ð_x0001_§?UùïuÃ¬?ç¢ª¨?BØÜ_x0012__x0013_%¦?7¤ÛÝÄ,§?þº,"~£?_x0003__x0006_Ð_x0006_p­?'ÿt,Éh©?¨#t¨Mï®?«_x0006_d_x0019_v_x0005_ª?i°Ã×µ­?*I8rJ¯?î¸Z=¦H§?¦_x000F_zý.?·lñøë§?jÒ:_x0004__x0002_[ ?%=ßµfm¦?ðxæ%©?ôì0ï_x001A_£?sZkqÿÈ®?û§¸â¦?A&amp;xòáÈ«?_x0011_§P-_x000E_¦?Â¤3Òª?Åã¼Ï	D±?V¬!_x0006_Ð¨?{=à»Ñ_x0001_©?º×mCÐ®?¶²_x000F_c½¦?X4br©?Ýg¼Î_x0019_:¨?ºãÆÍ¡¯¯?«àâë®? bÅ¹_x001E_®?`]ü:_x000D_6¯?væ&amp;G?I©?_x0002_îV_x000F_¦¨?ö¹3Ù_x0002__x0003_K­­?¦id_x0012_¿)¦?Ãàº?_x0010_¨?_x0017_ÁsõU£?Ø;º®"×¯?ÊZ«¼_x0014_F­?/_x0018_,OS«?µ0ý_x001D_¾3«??f| _x001D_£?ô,_x000C_=&gt;N®?°w­È_x000B_ ¤?E«'ý\c°?#ýWç|¯?.Z_x0003__x0019_M0§?ó_x001F_Yp_x0005_¨?nMbÓ_x001E__x0007_¥?Õ½\!_x0008_"¥?õ_x000C_f·LÓ©?ÌÔµ8ÿÁ¢?¤ëÁ3öP¨?Êiú¹I©?Pß®?s0¹µÖª?¿_x001E_6_x0008_[Ö£?ÓÊ _x0001_Ðé¯?B@4I_x0005_¯?iÈ_x0001_ã ?üþ¶ë§?x5d_x001A_ß¥?Sãad¨y©?&amp;%Ìðu¬?à&lt;FJ=«?_x0005__x0008_âß_x0004_ù«¿©?Î_x001E_ç½_x0007_§?8aV«?_x001F_*¾Ê­¦?A 8_x0007_ª?Xé_x0008_¬3_x0019_ª?÷8¢m°?'hÉ¬ó§?ÜÚV81ý°?+r$Ð2®?|ÍròMª­?&lt;èûÏ_x0008_v¯?2_x0016_¾O¯¦?LD_x0018_Åè¥?ÛTö_ÃW¢?O_x0011__x0001_K0¨?È_x001C_dÖRª?âÀ¸¢«;±?*ó°Ï«}ª?Û_x0003_bõÓj®?u _Uk¬?Ó×º_x0014__x0002_¹­?³®ª8yª?³|s¬_x0016_¯¨?ä;Rò_x0006_ö­?4ü¶dn­?äÀf/E¯?c_x000E_:·Ñå«?Þè·ò­?_x0018_ÀÑInR®?Î_x0005__x001D_e¢?IÏ_x0006_ã_x0002__x0004_â_x000D_¨?ÐEN¦?HðÑ7_x000C_¥?BÅjzÚª?_x0012_!_x0001_íÈ¦?ëèêSÁ!®?¦9S_x0001_F©?¸_x0010_Ts8O­?eü#PHz?ÈEts©?4õ+°ú°?VêqMÍª?_x0003_öC.ìí«?¹ïÝ9Gç¡?jP_x000C_EÃ©?Ét!z¨?¯ÅÅ½Sè¨?HÜ_x0017_©V_x000D_¢?%d©Eö£®?_x0014_~_x0005_9N¦?B_x0003_Ä«X&amp;®?j£þ×£°?_x000D_-Æ®_x000C_ë¥?Ï´^-Oë«?¥}1\ºV°?ÀqQË-¯?ÄSèhcF©?îSkUa©?vß_x000B_XgG®?­¤Xåzv¨?¤S¼K¨¢?àX3jÙ_x0001_¬?_x0001__x0002_«Gd{ \©?ý½øÑ¢¥?·°Î_x0018_ª?ªa_x0006__x001A_^v®?®°è`¢Wª?/L&gt;ác®?§)Ý¨¨?jXo$í©?&lt;ÈYý^ª?RÆ({·°?²+V4®?þ_x001E_[Ã¤?9ì&lt;ûÓ?n#·£ë_x001E_¬?4_x0001_Lqª¹ª?_x001B__x0013_¡_x000F_nC§?&lt;úo(_x001D_­?C_x001E_x?°?¤u$¬?`Aú_x001E_ú¬¥?²üLþMY®?_x0001_Ö¡º|r¡?%ó_x001D_ANá­?~·Üà³_x0003_¦?_x0002_IÙ$h_x001E_®?¯ý£ö²_x0007_²?=ãfo«?TÂZs£?_x001A_U_x0018_6C¨?U_x001E_Ñ#Ý¨?ñî²y¡ª?¬°¯_x0001__x0003_-lª?¯¹ª_x0002_YX¥?ç_x0001_è&lt;î¦?¤TP_x0018_ÉÛ®?2^tÆX&gt; ?JªÄZ_x001A_Ã¬?_x0010_`P­?ÔÑh3©?Ðg	_x0017_B»©?àxºê÷­?_x0013_Ê1	?_x0006_qÎßÏ¦?BÝ®º¥?¨eÓæÞª?¶¦Mö_x001E_§?$ËÐ¹è¥?XÕIV"­?;E_x0014_ÙÕÛ¥?_x000B_níÓ´ª?_x0011_ºâÊo¦?_x0003__x0004_Û(	_x001A_¦?Mu§ª'¬?'ts;v?û*8{Ì¥?ûíIébª?m­ÛDjª?[_x0007_¾	y«?_x0007_¤C_x0016_,_x001E_§?«bã_x0002_¦?ñÜ_x0003_î¯¨?;Ô_x0011_ûÒ°?-$_x0004_pÃ¨?_x0002__x0003_ÉbE¤ùù©?k¢ºG{?Üâ_x000C_Û¬?~_x0004_WeUª?wOÓ¯¨?´sî«p_x000F_¬?V:ö/_x0013_®?¿·\rã_x0016_¡?dÈâF!w¡?TËyEJ¥©?~ì_x0001_Íª?ìÕË4Ü'®?ÖTW_x0003_¼ý«?|4_x0006_qÌ¨?w )_x0019__x0010_ª?Ån_x0002_sc_x0010_°?Åâ_x0001_Í¬?BÌ&lt;%Ö}¦?s×£w¡ª?H¦5çmd­?E{Ç¬?y_x0007_é1â©?_x0016_÷h°ß­?Âé_x0018_Y!ª¦?Ðã&amp;ø95£?&amp;ä_x0008_¤?M]YÚö:¢?ãVeÄ_x000E_¨?g_x000E_Ý_x0007_ð6¥?¶WFÚ_x0015_¼­?Æa'ñ.@¥?p_x0003_p_x0012__x0002__x0004__x0006_¢?/v)óGô¬?_x000D_ONsV¨?Ú½'6¯¦?Êk)à_x0016_¯?_x0003_ç³÷ï«?@¤TÜ#¦?v,Ö&gt;_x0006_K¡?+ó#b_x0018_:°?o_x0015__x0012_6o_x001E_©?Â[÷¾3¬?ð5®_x000C_w©?x4Tóã­?6aSíý4®?±ì/¬«?K.V£?_x0010_~Ý_x0008_ü_x0010_¥?t=¸%_x0007_U£?:7BPÛ¥?Á!_x0017_$É_x000D_¥?qÓ_x000D_çL¬?;ãl"_x0012_µª?_x0013_¦S_x0015_^°?6n¦_x0001_=ª¨?µLÈ¼K¦?(JÓÑ{ª?Tå&gt;«ó«?Ý#_x0004_]Úó§?9íëiÄ:ª?âzùzÛ@ª?lÆFãvì¥?_x001F_¾_x0010_\¹®ª?_x0002__x0003_#±Æ|P?à«k'_x0003_®?LÏ²ð/_¬?_x000E_Ê_x0013_¨?_x0012__x0012_í_x000D_ÌÕ¨?ªl78¸±?ÿ_x0008_§©j_x001C_®?D_x000B_&amp;¹qy£?Dù«?tEµwP[¯?,Ãõpè¿§?$®+FÖ¡?j@3ên±?§þ6_x0017_/ª?É¬]Óª? :oºÿ_x0010_§?´_x001F_Z@ÚÕ­?þ'L\ÄÝ¬?&gt;óÅôH¤?vâ¾_x0012_ Ø¤?ó_x0014_Ô_x0002_/±?mFé¡¡?T_x000C_Ýe«?ñ-h©B©?«3à_x0012_O°?`_x0008_	¯ ?9¥ÈèS¦?QÄérÉÁ°?jùÁ_x0001_l¬?Ó`á¶Ê¤?qølÐÑ~ª?P,,ö_x0002__x0004_/³©?Ñ&amp;Ã_x0013_O$®?N_x0019_@»ý£?ÎV.ô_x0010_¡?Ðn9Â+_x0006_®?*¦_x0001_Z¸_x000B_±?t·òëX¤?%:§³+«?¯ÔëXP?AJg_x0017_²?0R©¥?ï5_x0010_%Ç§?P­±= ­?4áÌ/»¡?_x0016_ëyæ:K¯?äö_x0004_nÈ¿©?G´]ÒJ«?Æ¨b¥k±?B_x000B_À_x000F__x000E_«?Ú·Hß5¿®?_x0015_46_x0011__x000C_]°?#_x0018_sù-«?_x0001__x0013_ZV°?N!Ñ_x001F_l¨?ÿêç1ì¦?_x0003_o½G_x001B_¾©?ê%GßBª?C3©¤?x÷_x0010_½³§?£é+_x0011_¨?EH{ê©§?DÄ¢Ô°?_x0003__x0004_YM®j:×©?8õ_x001C_â)ÿ ?þ_x000B_*Ð}`­?¡A(EGâ¥?7lººÞ©?§ÚÕo_x0003_¦?Êýú°?WfAõ_x0018_©?R}_x001C_·¥?tôÉ¾³?_x0019_°q'î?Ø{j¥s­?2g_x0005_MÁ:«?)_x001F__x0005_j¥­?#úRèJ_x0001_ª?_x0016_íéyä¤?ú_x0010_¼_x0007__x000B_©?0_x000F_kà¥°?sjTmË®?_x0016_4Ouè¢¤?íå._x0014_¬?_¬´Û&lt;ê«?_x0002_?Lò®? EÒÒ.Ý¤?ÐNèÇ×©?xeµCo­?9@º$â¢?_x000C_[*.«?í»î¹Ä§?_x000D_jü_x0015_¥?JwéàV©?_x000D__x0019_ Ê_x0004__x0006_v_x000B_©?ø_x0019_ÖË_x0003__x001C_§?.&amp;,Q_x001B_«?ñFï§£?`C«L^­?_x0001_ÝÀ{»²©?_x000E_;®Ö_x0001_ô¤?&gt;º_x001B__x0013_Û°?z¬L85«?² ]_x001A_®_x000B_¦?S_x0001_l._x001A_³?øò¤­¬/¨?Ç_x001A_¨·Õ¬?)à!:°ª?_x001C_«PÒùï¤?MDyº|­?HÐÃn?å¢ÔÎ§?À¯@Ì_x000C__x0013_±?9¤ôp_x0017_«?nsètÞ§?Fö_x0010_d3®?[å»_x000D_%§?(ÑÃ¥ª?æëí\Ü°?Pj¿u]©?âYñ&amp;ê9«?÷©ëT T¨?_x0002_è§	­j¡?x¦_x0008_Â,¯?_x001E_ÛWÜe(§?éîUã_x0005_­?_x0001__x0002_7_x0017_¹h¬n©?@Ó²: ?ãö_x0010_Õ®?,Â¢_x001F_.¨ª?_x0005_õD_x0011_¬?[I¤)¯?P÷$}Gù°?O_x0001_jÅoÛ©?W0´&amp;ÿ7¢?|_x0003_óey¢?ç¾I²?íkPÀ¨?=-Ñ0x«? v_x0010__x001F_¨?¡,DG«?_x0001_°x_x0011_Óª?ú;ú_x000D_¨?yà´:Zª?-H_x000F_ÎG7«?døuå¹©?V:Õè|qª?Y[s_x0006__x0005_«?ß|óý¬?ã_x0016__x0007_@t©?V@;	Oe°?.lÔ(%¥?e¹º«?åT´oØ©?D¹_x0007_±¿¥?êY!ö&gt;¦?"|i]Ùò±?ñBOÎ_x0001__x0003_+_x0002_¥?t*V&amp;a¸§?ûÇºÿ¯?F_x0014_\(¢?J»%¡?ÖRvNôJ§?_x001F_ÄìÊ&amp;á¥?Õk®y±8?Ìb³±Ç_x0017_¯?zo_x0015_°Ä¬? ìT³?^_x0013_ Ï_x0015_b£?_x0018_m=¬?¬ñgÙ_x000E_°?Y_x0016__x0005_ò¤?HJËä_x0008_®?¡Ï|_x0015_0_x000E_«?®h¾Û¯?{qåüT6ª?A¸[¦?cÊÝÅY¥?_x0013_:weÈ&amp;®?¿Ç`gT­?xm_x000F__x0012_©?Ò¹2ÕKT¤?&lt;¾`N_x000D_º©?úW½üí× ?¼"Ë-×£?ü±IåST°?_x0004_µJø^C¤?x	ñ«?_x001E_=R_x001F_®?_x0003__x0004_2qád_x0008_¬ª?øé_x0013_lÆ«?a°j_x0014_°?_x001D_?°æ³þ¤?nÜ6~Üc©?.P_x0015_¤{M¨?¾_x0001_2ü_x0008_±?GÏ©Aª?¤á|(§±?	®*®? ®~í±¥?ÂO-V0¤?&amp;¯£¹Y÷¤?Î«%þå ?¼ÙN¨ÅB«?ÅÝ_x000C_®ëÍ§?y-äãsp¤?ínb_x0002_4ã¥?f´y_x000F_;¦?¥_x0019_nWxæ¤?ÿÚ_x001C_¿5 ®?AÚÞ	§_x000E_ª?¦Ä±uü®?]_\h` ¯?'u_x000B_:«¤©?Ot«/®?ÖRêØ©Ì«?uB}_x0012_ð¬?&lt;ÏÎa_x0018_ä«?F$_x0015__x0002__x000C_°?ùD_x0014_­ùª?Z&lt;_x0011_¡_x0001__x0002_þ¥?LÍRþÞ©?P_x0008_ÖXqÆ¤?_x0004_òàÃË_x000B_«?-]5PÚs¨?¯Í¼çW_x000E_«?~]_x000F_6» ?-çÃx»¨?ªMm\_x000E_¯?PT¨]_x000F__x0017_ª?Bú1sQ_x0017_¯?yg±"Õg©?ÒùPJT§?:r_x0007_C×)®?Ó_x0012_¬Ö¤ª?_â¯gjÞ©?2LÑ_x0015_»ó¬?ñX·_x000F_§ª?_x0002_dÊ_x0008_ª?´í_x001F_´_x0001_©?]ê\j±?Iá½Ìç¢©?yAxÖ_x0007_ß±?_x0011_|N_x001A_2ª?­~(s·¦?/M#&amp;Êw¯?_x0017_²_x0007_¬?éGÙfYP¬?±Ò¬~§?_x001E_×K&amp;e¨?ÁI,#¨?åK_x0010_¦Ê_x000D_§?_x0001__x0003_\M_x0019_ó¤?.8	ù_ð®?·\Rªjª?ú¬_x0012__x000E_y¥?&amp;¹s§0¡?ôèzE;­?¢_x001A__x0004_ld,§?õ_x0017_þµ8°?cÊ.à·¥?)\¡T¿@®?¤	^{©?]m_x0003_N_x000E_¾«?4I»?­?+ºÌÅ¶W­?Ð)-ST%°?_x0008_)_x0013_ØO©?¸þW"6¨?DqÙJÜd±?_x0019_©l¿F_x000E_£?j4Çc^ª?f%ÏLn°?&amp;_x001D_Æi²²?á`­Ñ×ª?ïÒKú+w¥?&gt;yòö_x0011_Ö¤?ñå©,i_x0002_¬?;¦à¡E_x0002_¨?E1À q:ª?¬¬{äÕçª?_x0010_Cë­TÆ©?h\t@ý«?Ô+©_x0006__x0001__x0002_[F¬?LøØRÐ°?_x0018_e Æä«?IÁí½\M¢?¹4Ô£¥Ó¦?ªæBJ¾2«?_x0006_*úñ\¯?_x001A_Ýñvª?ÔmÚ A¥?K{_x001E_4¯?çþ;W´©?·f_x000B_m«?FP¹ýç±?DHy"å±?Iù¨?_x001B_JùØâ°?_x0007_Â +Ñ_x001C_²?èÓwm_x0019_«?_x001C_ëW&amp;_x0013_¯?uvyºýØ§?Kí`æ¹aª?Ê&gt;Ôêâ=®?À&gt;ðÏ0ª?¬a*ó§?{ß8î¢?hºÃW2ª?zÊù¢1ª?Ã_x001E_Úr§¬¨?/*2cÇ°?_x0006_"_x0019_Ð­¥?¦¤îz_x000E_Ñª?\¡ñ-AV¬?_x0002__x0003_êË¢rI_x0014_¯?y_x0002_Éåp£?JðFáÌ»£?_x001F_`+£p©?ê33¢?X,_x0012_è|ª?¶_x0012__x0001_Vo¬?_]µãïª?ÌÁ9_x0019__x0014_ã®?^²_x001B_~YX«?ÌZ_x001F_ä'°?_x0018__x001D_ö­_x0016__x000F_¨?@ÕF* ¬?_x0010_VLª4×¨?6¢\_x0013_ý9­?´	÷¦ì_x0005_±?ù½|&amp;ÝÜ°?`_x001D_j.£?ÂòQ_x0018_.ê©?:%_x001A_.F4³?óñ4_x000F_ÿ?úÌÛÈ¨?´_x001C_yïB¬?£Ð²hç?ùÅFª?áf ¾IA­?ÔËÚA©?Øâ×E¯?Xo^äs©?¨ÖH|pñ°?_x0014_É7p_x001B_6©?Ñ_x000E_Â_x0013__x0006__x0007_ðÚ?Sw_x001E_~´¢?\Ä2È_x0015_Ö¬?ä@ª-6§?_x0007_	_x001B_õjÌ«?eÀÍç(7±?_x0015_÷ÓCï@©?Nß?!_x0005_	°?ÉpYYñ¥?µ5ñ½^®°?uFßGÍÙ¤?ïþ_x0004__x0013_©?´:Ö÷WÚ¥?ªã]éø&gt;©?U½ÎW±¿¨?N¿ÂÐ#.«?j_x000E_!_x0019_(¦?_x0017__x0013_÷`_?­?_x0001_Ù_x0016__x0012_¦?\_x0003_þ_x0012_¥?¦E_x0011_£¬?c)­ÃÜ¥?²_x000E_i;_x0002_Á§?ç!pâõ¨?çÞÑí0©?_x000C_39_x0018_Ù ?äÕ+¯¿7¬?lUð	_x0007_¨?n£?æ*_x0012_¨?ÝÓ¸5h7¨?Ý_x000C_{óÐ_x0012_¨?Ðe¼ùfï¦?_x0004__x0006__x0016_ð§È%(¨?Á,úªa²?° ¾væÑ¥?ü_x0018__x0001_åØ·­?¢NäÜ·_¤?Ï_x001A_"_x0005_w¹«?=R@6§?S_x0006_SâC©?_x001A_íxÂ_x000E_ª?Òeêä4¥?ñÖ³jQ°?Ã+¸HÏª?ôË«å¬?÷×Ö:£?ÅU`­!¦?_x001C_,_x0001_(mÚ§?³ð)îÅ_x0001_ª?_x0008_@eëû¢?_x000D_zªõ¬¦?¨÷P«?VÐ_x0003_Jb§?/áàé¡?_x0004_jW#.ª?.ë~©Øs§?ªm_x001A_ë_x000F_¦? _x0013_g{n§?_x001C_¦m_x0017_Ù`ª?/Xfåã{±?µÈ	¡?d£¨c¶©?_x0002_²_x0005_E¸©?_x000C__x0010__x0007__x0002__x0007_o¡?Þ_x0017_X"}þ¦?g__x001C__x001E__x0016_Eª?Ð`*j®?XÖi-:Ä ?_x0003_Ô&lt;ÿ_x0003_©?_x001D_Ü8R{§²?_x0013_-±JÏ¬?Do·)Uõ±?¶»ô;Æ«?Å-)Ýb¦?4,Àù_x001D_£?"=ø¸_x001C_¡?Ö¶aü76­?Z_x0008_Þ§_x0016_¥?zo.£k¹«?_x0006_Â_x001E_óª?Òø_x001E_u©?¾']í\«?bØp8µ°?±$¾¤²ª?ùÎÂ¦rª?tÕ¾±?ÓöÄ2_x000D_¬?4bb_x0005_³ñ§?*Bçâm¬?ö_x001C_w¬b¤?áñ¨­«?¨B_x0013_¦_x0006_z§?å"ÀÓ· ©?_x0004_:ÚO_x0001__©?V Jò¬?_x0003__x0004_¬_x000E_._x001C_úç¦?:_x0002_{A"ÿ§?e_x0006_BFæ9ª?h+¤!ª?ÈÜ÷_x0002_5¬«?|_x001F_¹ww¹°?â9ÄDª­?ZªÝ ­?\ïb£7"£?_x001E_ïÖh_x0001__x0008_¡?§Sóª_x000B_¨?ÍÃ¥o×¦?jµ_x0001_Aµð±?é7©"_x0008_9ª?Í"ÿ4£±?ÆI]Ñê°?_x000C_¢d=_x000B_­?ïÂ±UÜ¬?àß0î¬q§?ÈÈ æ_x0005_9«?:[5Íp¯?&amp;wØMD¯?6½T\°?Ù9_x001F_ý_x0018_5°?'èÊûÜ«?·ÜAVA¬?~¡rá«¤?¹B÷¨?oüª{³?2 2ï2s«?_x0015__x000D_uåü¨?SÑ%_x0001__x0002__x0016_ª?_x001A_n7.7®?Ïc:á,¦?_x0014_Ù`þ×7¨?_x0004_óXqþ¬?&gt;s¯?Â#_x0011_ÉÒ_x000E_?_x0008_/¸}¥¨?Ä%óÍÎ«?ý?·à¯?¼_x0010_3Û®?P_x000B_ýx5¨?_x0016_ÉóÊ²û¬?÷á¶ _x0013_¤?ôÇg¼§?Ê+t_x001A_s_x0007_­?¸Ós_x0006_W²?rH_x0014_µ^_x001D_­?Þë°ÇíI¨?viÖó8£? Ó¾ØÇ?´¿¢ÕM©?üíèëDP¦?_x0014_+Ñì¢?¢#¿ø]¡?òº^£l"§?_x0008_&amp;ëb©?_x001F_b­W_x0002_ç«?Óy®G'¤?3ôj¦?¤Æ=ØZÚ­?f: ¬4\¨?_x0003__x0005_2£_x000C_Ë?¥?mßÕë°?§¦ñnÞ¬?Ùµ_x0016_.;»§?9Kxùpá©?Âs!_x0017_,_x0002_©?BG»hê¯?'n0GM¯?P8ë_x0013_ð4£?ñhHÖ_x000E_©?²Lÿ¦?þù-¯?æÕ»_x0015_¡;¬?êK¸8¶ë ?¾_x000F_º,úOª?Z_x0011__x0006_Ò"ÿ²?ï_x0004__x0018_c°?¨7\g¦?T~,]RÅ¡?ÞØ'Ë§?^ÀÜéJ¬?S@_x0001_·ª?l_x0010_ø_x001C_ÿ¬?:å_x001D_r_x0004_¬?_x0003_-µ£?¾_x0013__x0004_i£?ÞÑä^¬?¾Ä_x0010_|½s¥?_x001F__ý'_x0001__x0001_¬?T_x0019__x0008_ÙË_x000E_®?Ú§Uä/§?óË`_x0003__x0007_«?ò«ºêù®?2¾Û×¥?°_x0005_Ë¦U¤?2W_x001E_¥Ó&gt;­?¼p´óD_x000E_³?¿TÍzmö¬?s÷Ü×­?!¼Ãd_x001E_û¨?'m@_x0010_Ø´«?wÌv@V-§?½/ÇÒ®?§B0Ë¾Ú°?°÷CÓð_x0002_¡?´_x000E__x001E_kY©?¡%oóÀ=²?à	6Ï«?¶÷G_x0015_©¿?-~ËfÚ2ª?ÀyS½_x0001_Ó®?_x0007_W4²_x0011_ç§?üd²Ò³z§?1ý¸º_x0014_¬?*svÑÊ_x0006_°?ja_x0019_)¬?LÙqÇå¥?¸Í^jt¥?_x000C_ùxã=ô§?x2æA²­?8jðe~§?1ÿ=Ö6­?5q-_x0004_iì±?_x0001__x0003_BaËS©?ø/_x0002__x0001_&lt; ?òq[ó¨?Ì_x000F_~&amp;R£?Þo«DI»ª?mqWF?áÈ_x0011_ß±?çYÈ5dª?_x001D__x0013__x0019_p«÷¨?àm}­?U&lt;z1_x000E_ ¦?µÙ°®_x0002_¨?\c+-Pô°?_x0002_6agú²¬?)C yÁ¥?·_x0011_f_x0019_©?ú©[e¤Ù£?R_x0018_V`ô=±?i_x0019_k%ª?®ì­_x001F_x_x001D_¨?ñ_x0004__x0002_q¦²¥?_x0015_]-B±?8rï»Nª?0mò6¢§?PoHyXTª?_x0002_h1ö§?F)È}é«?T_x001E_¡I_°?¦v_x000F_Ô§?'²U_x001A_g¬?"å¶¨£?Ic¾i_x0008__x000B_Wc¯?ùÕ _x0012__x001D_¥?ÀI$_x0002_+¦?êaçf2_x0001_°?Ct*"k¨?yÈpÞ ?e¦6]À®?ê¥®ÿ¨?c#__x0004_Å¥?_x000E_MÂä'²ª?_x001B__x0018_Ñ¤L	±?¢4_x0006_ÚÎ¨?_x001E_à7_x001C_¢?ù°á_x000E_^ò¦?ÚÑ4Ûõ#©?Ë_x0004_KÊO¦?3Ì¨Fîê?¿Ù¢_x0003__x001D_t§?`_x000B_=¸£?_x0005__x0010_P_x0011_v&gt;¥?ÕXô_x000B_ÿ£?B¯F6­?ê_x001C_Ð_x0007_­?}Áª$V:¥?}j.Û`«?ÇÓ5r°À¦?EV\í^_x0003_ª?¤T_x001F_ÓÖ ?nÄV_x0013_g¥?õ_x0013_.³­?_x0006_]_x0015_'º©?Ý	zSãQ¥?_x0002__x0007__x0002__x0004_m³¤?v¡5|Â)¡?âË°_x0013_¦?ã_x000F_°4Ä±? _x000F_CÙ_x0011_¤¬?ÜK_x0014_÷_x0014_³?ÚUÙ¤ø¦?N_x0018_¦µîÂ«?¾3"_x001D_%ª?ëy&gt;:3®­?¸ªü4©?úzÕÜï_x001C_ª?q_x0005_Y§S¥?OÉ%1e¥?s_x0003__x0004_^ðo®?\Ú|¹»­?S¯cV«?fÆ_x0017_Ób~¯?_x0016_=~¢?_x001B_#Ýá«?kb¨mì¨?*é2-_x000F_¤? þ!sç¥?_x001E_Î_x0016__x0001_úu®?û_x001C_ôËCu©?Wéé_x001D_Ù§?8±ÑØ­?¸À8¶Ñ©?çDÀlÍ?_x0015_dêè*Ä«?¦_x0006__x0003_'k¯?ò_x0019_d"_x0002__x0003_p7¬?è_x0005_y?ü8_x0012_%_x0008_}­?¯7Ô!áª?^CUu:§?ôAÎ_x0012_­?èõÇR¨?_x001D_\?'¼°?ÔÄµø­Î£?9Ñ_x000E_,å §?{±¨ç«ä©?ábª_x0014_¦«?_x0001_zµO¬?ª_x0010_4ï#Á¡?t]&amp;xÊ£«?V5ãî_x001D_°?6##]«?¸â¶(¥°?ÈD_x000B__x0008_å¡?Òb,u#¥?_x001E_õqî_x0008_²?;_x0006__x0011_ðu¦?XR×1¡?¥D-ñ_x001D_®?1bnç»{¢?{Õò_x0017_ê¶?dÄhº_x0019_¡©?$c\ù%£­?©æ¨ÍÒ«?Bþô©?ç+*ETï¬?Vô%(¯?_x0001__x0002_È_x0008_Ü$¨?	~_x0006_¼¬?Ý0eæä¨?dªÈ2ý£?gñ%Z_x0017_¡¦?&amp;*¼I)¦¥?\ñêÏ{¥?¢%âyÅ9­?°Ví_x000C_¨?_x0007__x0002_@¢_x001D_°?øYp"_x0005__x000D_®?_x0002_o'9Qº¬?ÊoÐY²¯?î9æin_x000B_¯?&lt;_x001A_ÚQþð¦?*_x001E_¡"«?~ä{Ã!«?Èp_x000D_ ´¬?åº},§¥?b#­²­?L+Ì\$8ª?UÌèo¡?jMBU¤?x1_x000B_¤N«?æ«Å¾ÁØ«?ßÎ9 ­£?°Õe¨_x0003_ª?¿+ì¨?½÷§Qõ°?êämxÙ^°?Ò_x000C__x001D_VÞ¥?ájø#_x0001__x0004_µe§?#_x0007_Å_x0001_¢=¯?òÉ½_x000F_«±?p9û_kÜ¦?ay-b¬¡¦?Nï-,«?b×H¨ª?¼y¾n®­?M)]Ò8¥?kO÷¿§ª?ó\'jéi³?`/Ü­X«?3,P_x000B_-i­?°ô\_x0007_0¢?$0°_x000B_4ý±?¶­£1_x0012_Æ¨?ö¾kW×«?õàÛn®?°_x0003_èM6Cª? ó¢Üð¤?Þ$ÈÛÝsª?p_x0002_Í_x0012_ )©?«j+ñö_x001C_§?þõaNò_x0019_¦?Ù1ê_x001A__x0011_©?½áÊ_x001D_]Ä?þcD^ö¢?_x000D__x001C_¼$µ¦?¾¬þÆ#«?Î3ÖVÞ²?ò«vÄCå¡?R%34q§?_x0002__x0003_Õý2î¬	¥?oÁ_x0006_&lt;ý¬?nû9_x0005_S?§?{s¨R_x0018_¡?e?_x000C_þ[­?+-5òq©? J"È_x0005_­?Í{mðâ!¯?_x0010_Iùþl¦?¡åÐÃ£©?ñgr_x0014_ÈÀ°?Ç9p_x0006_½©?Lþ_x001C_:¦§?_x001A_²~£?k_x001D__x0004_&lt;ô5«?\®læ_x0010_¡?&lt;_x0006_}c8`¤?P?_x0018_!-_x000D_²?ßãÄÌ1¦?Eíb®?_x0003_ZÍ3_x000E_¦? ¦¯.úS©?»âx3D®?í¤z@§?ÕKÍÒª? _x000C__x001D__x0001_Qª?ÿþRT~Óª?Ô_x0014_C+#Ý³?RÍ_x0016_$¦õ­?Þ8_x0016_÷à_x0005_¤?Ö_x0017_U1w?Â/Ê_x0001__x0002_6Ú£?«ÃR_x0008__x0002_	­?TÌ®³&lt;?¢?æ@_x0003_áI§?(H±|Ú1­?Ù´'_x0013__x001B_§?(¨¥_x000E_|­?VÐB0+;¬?"qPëA­?è, hö©?ø_x001B_v_x001B_NÊ¦?ù_x000D__åKª?0ô_x0014_)_x000B_û¦?"ý¬Ä]©?wí_x0015_ÅG§?Uf¼Ò#_x0010_©?ÓD;Óá¦?ßIÃ_x0008_¤?8)~¨®?_x001B_µñ_x0014_N`©?sÑdÎ_x001A_ª?jå*·¬?¦2!üc¬?_x0006_Ï^øáØ¦?Döóª?/C_x000C__x0012_·°?k]_x001A_Ó[­?°$l?_x0011_ð÷»y¯?ÿpÝÝk¦?=M0Ïwª?%®_x001B_;_x0003__x0007_«?_x0001__x0004_ðÒ_x0002_ü_x0007_V¦?ÕNSqH3¦?»×Ñ§é°?ê·(Þep¨?Áß_x000F_VLÄ£?Jµ_x001E_?/E?_x001C_ên×£ò¨?¤±EÄlñ«?È¡¶å¨?UÇÆôCª?¨¿¨×Ç ?3L7«?_x0012_¡_x0006_}§¨ª?æs\Â¢?Ï#_x000D_yN¤?þ´Q6_x0004_¯?êIW¥ÿ´®?*qäl_x000F_­?©dkæòý§?Å_x0008_kXðr¤?­ºj|Y¤?&amp;¹6Ù"ª?qyâÎ/¨«?x@ý7ë_x001E_? ä_x001E_ê;¥?¹,I=ºÆ¢?#OÂ"Ý¦?WJÚ¥?Ü7^ v¥?ÛÁaå	1¦?g_x0003_ö°?©&lt;Ôr_x0001__x0002_8u®?â_x001D_¯_x0014_¬?_x001D_I½|öþ±?&gt;d,¸Ç¡?¾_x000C__x0014__x0004_^1¯?7ü/@_x0017_§©?ð_x001E_Ùô_x0010_y¤?6C7_x0006_¬¥?Xc_x001B_]¦?àÆu_x000D_®?BôÞ½ã¢?U«]Ñ7}¥?E­®?[ÞÏëf?e±×&lt;ìå¬?ÛAc_x001C_D(­?ÐW´å£k©?_x0013_·Á#¯ ?ç(á_x0015_ÐV?h_x0017__x0014_Z	á«?\¤:Ð¨?E¥Ùm¯?o_x001D_y¤v7§?6.ññ©?ÇUõ_x0005_)©?v_x0017_Z_x000D_ÈÝ?#_x0003_£.§?R¥¹¯{¯?ã1Cp¦?	7*ã©?º)ìnB¥?_x0012_VÎÍ_x0008_¯?_x0001__x0002_dÏ_x0007_ùéâ¡?_x001F_é_x000D_ò}½¢?_x0005_Tlµ_x0001_¦?x{*ëù_x0006_¥? ?&lt;U_x0005_¯?Êª&amp;Í°?)£¸_x0004_§?¦ãAk|¼¯?é__x0002_«êM¥?hy'(*¦?ám¿gª?_x0017__x0016_vS_x000C_ï¢?òoÄ_x0017_¹±?_x0006_£8_x0001_Z®?üeÑ=o¥?fØK_x001D_ùï¦?îL_x001F_òFu¢?|3_x0018_õ³´«?³íèÃ¬?_x0018_|¡dö¦?äçQ	ó©?3_x0004_©GÉ¯?!útA©?²4t_x0011__x0014_°?_x000B__x001C_Þ(G¯?_x0015_J­í~¦?g_x0008_¼_x001E_S­?OoOãü1©?ªwQ;ª?fý¾_x000F_Ä¤?¸ZÆg;¬§?&gt;_x001B_¸_x0001__x0006__x0015_»£?26	¦?Oö_x0013_^§?_x0012_Éß(­?Ú1H(_x0005_¬?(²_x0017_ú®?$g_x0002__x001A_«?U-m_x0004_õ«?Ñw³@X?NÞ5&gt;\d¬?S¨¦Í"_x0003_¨?íìºã_x0002_§?a_x0008_Ô;?ÿ í_x0001_µ¬°?±_x001D_?_x001D_Ìj¥?VF_x0018_8©¾¬?ü_x0004_6ñj$±?4N¾¦T+®?]ÄXI£ª?FGQ_x001C_¨?Bä&gt;I¿ÿ­?_x0012_r¿¢?Æ~b£?_x0017_Om¹Y­?óÈÓE«?ÙZàcå_x0014_¥?ÒMÇãMª?	_x0005_íÖ¤§?ÓÕ3_x001A_ÒÇ¦?XåN8Ö ?Ë­í¾_x0004__x001D_¬?F&gt;0LÍ_x0008_©?</t>
  </si>
  <si>
    <t>6fc8c317dbb1422c0582ce7ec2f0e6ed_x0002__x0003__x001A_Ì¾ë:¥?ûÃ:^µ®?k×z±Ô­?Øî¸_x0019_¯?hWxè¦?+FNõdé¤?_x000D_¶e8Ïª?Â-_x0016_L§?{ß¥\[­?¶w2ÜàÜ§?èA_x000F_2ò_x000B_¬?&lt;VÄ_x0019_Å«?øµÒ&amp;à©?È÷z){ª?±ÿWí°­°?&amp;éSú¤?DxBX_x0001_Ü¡?¶Ð_x0001_@ü¨?Ô©\§#ì®?&lt;}Âéç_x001F_ª?Sê_x0014_&amp;°?ÛÈÈå7^§?×MÇSÃ.¤?áqLÎÅQ£?­qé{§?]ðn©&gt;?U_x0012_R£m¬?_x001C_Æù&lt;-	­?_x0012_:©|+¤?|ì&amp;_x001B_t¯?_x001B_wp¹©?_x0016__x000C_Ì?_x0001__x0002__¥?BvB_x000E_ ß¤?r8Ñø«?î_x0010_Éî[£?sçâiEí¬?þ_x0013_`T)±?»¨ey,4©?É{_x001A_L¡_x0018_¬?©ø[p_x0011__x0002_£?VÞ×wò¨?ÂðÌYP¸¢?_x0017_¨¶(Ü¨¥?¸É^ÔAé¯?ð_x0002_§ ):¡?çE~_x000D_Bæ¤?´_x0008_éjÎ½¥?_x0002_|JåàÑ¤?ØsQ³\­?ô_x0007_íD·¤?á¿Ã×Æv¤?Æí©¤¼ú¢?_x0011_M«0/È¯?_x001E_O?1í¦?.+D_x001B_)Â«?qÎ_x0016__x0011_Ô(§?­ÍéÉ§?i´ØeÁ&lt;£?_x0001_ðo"ªN«?_x0001_è®)b¬ª?î'ÝOÆ¬?As0A:o¨?×XvzÎ¬?_x0005_	_x001D__x0008_mB×ª?Xè&lt;Çe¦°?'_x0004_áÖ_x0018_²?"sågý¬?_x0004_®E¥m½ ?vYÌ¥î¤?ÍçHßR§?2O"Æµ\®?¾Vþ¢?&gt;V_x0004_Òm¤?ewXXX¨?+ÝVu2¦¦?_x0015_Er °?_x0003_÷Øk´«?µd%_x0015_áHª? 4_x000F_WÎª?_x001C_sâZû§?÷G®_x0002__x0019_1®?cä£¨1¯?)¦_x0010_Ý¿£?V´Ñ¤?_x0001__x000D_á_x0006_°?b`._x0015_Yª?ø_x0007_Æ/a³®?é8+_x0008_Lm¬?À?Ðºr«?4_x001C_´&amp;p§?¿_x0001_ry|Ð©?¸³hÙL¬?UYâ"ª&lt;¦?Jcpp³q¬?¾l_x0005__x0008_ý£?ÌåiZZ9¬?_x0015_^hÑ_x000C_­?!Ô±_x000E__x0012_«?_x0016_mÛmºì°?ög¥Û[©?þ?_x001B__x0006_Sª?êO+Â6Õ¦?D_x0014_¸ÿÉâ©?&amp;ö÷sª_x0008_°?Á_x000C_â_x0014_G³?7oAR§?rL,«?íÕ_x0004_=ì_x0011_¨?Ð_x0014_l¬í_x0011_¥?F_f¨?¢_x0013__x0016_çïà¥?¦_x0010_£_x001F_9.¯?ÿ·Y¬?_x0005_â,_x0014_!À¤?óÍk¨4V©?êkÄ_x0001__x0001_Ü¦?evË	°,©?_x0015_`\ä7§?_x0007_±-«æ°¬?$FÞ_x0002_¬?_x0008_ºaVn½£?ÆÈ*¾Úw¨?E_x0012_"_x0011_¨?_x0003_/¼¹Ý«?ãQ¯ºäk¯?ÖÌ_x001C_ÚU°?_x0002__x0004_ªfªm_x0013_°©?ü[¢q«?_x0004_»,²»®?_x0010_]mI5©?Ìüïx4§?ZE_x001B_OÝ ?a°¨_x0011__x0015_¤?°=x_x0001_R«?äãlz_x0006_±?&amp;oÞ%ã?w_x000C_CId¨?_x000D_xº¤?~O.7x°?_x0002_R}J_x0001_­?t´{êSB«?pdÄWÈ_x001C_¯?JNÌ)÷½©?Äñ_x0015_Xª?k@\·j¢?Õ_x0018_äH¡?&amp;_x001D_¦_x0019_wª?°ÞO_x0004_Ê_x0008_§?âà_x000B_·§§?gÊ·Ë_x0017_£«?UugÅÞ§?³þ-_x0004_é©?ô_x001C__x0001_:óÆ£?¯»_x0007__ê=©?óÚ_x001D_£ª?~â=¶¹¾ª?²Ù¸_x0003_ü ?H^¬ú_x0001__x0002_L¨?_x000E__x000B_¤MCª?{êû7a¤¥?G¥§\Ü_x000C_¥?|Iá_x001D_	®?ÏÓÙ¨uî®?=_x0006_¿3Äª?UpÝzð¦?±ïi_x0014__x001D_©?[	Ëm_é¦?x¥Ý¼Ø¡?J&gt;|+î§?'ÑAý ­?üÞj_x001A_R¬?vM5_x000E_1þ£?ðÒ¢_x0010_i¡?¾M¶í¦¨?w_C§?¸hÄ_&gt;'¥?^Û5û_x0015_á§?_x0018_Øä.å|¬?Ü_x000E_ôqqW°?¯aÂDõÄ©?Ï0Õë¨Qª?|_x0011_°Ý"ª?xx_x0006_®s°?4;ÊH(ù¬?_x001E_³_x0017_^Åª?[_x000C__x0013_üUý­?(&gt;òPò§?jr+×{«?_x0019_b7Ð_x0011_ïª?_x0001__x0002_ÞÛK¼ïÕ¢?ê3^â!×¦?+Ú¡Y_x000B_§?_x0001_1&amp;D9_x001A_­?hÛ_x0015_È_x0001_Q©?ö^_x001D_okª?ü_x0014_ñ­®¦?_x0011_°&gt;IFA®?±È=dL­?DA_x0008_¿§?'N_x001B_R°?¥ß8è_x0017_­?%h¿+1_x0010_¦?í£î]8J­?_x0004_CºÓ¥?¾Ykå©?6]x7­?B,Ïg}¤ ?ÊS$_x0006_ÇN®?_x001E_Výj1¥?_x0012_4Ê_x0016_gü«?ì£¸ý®?zî_x0016_¯r±­?næ_x001A_CH²?ôÇ#_x0002_¨?Éó_x0005__x001C__x001C_§?_x0007_j[ÿ«?Ú¶_?õ_x0010_®?ÕÁvY._x001F_§?ç_x0011__x0016_@(¤?jEªHÕ(°?ä_x000E_¤_x0001__x0002_Ï_x0004_§?Ê5¦!°?úéø±6·ª?m±µÙ¦?UÔ®è_x000B_E¬?VÓþ_x000D_ÙY¡?ÀS_x0008_íPó£?Ø¬Ð_x0001_(_¯?_x0017__x0001_ù_x000D_yJª?5Õ³ºâ3©?W¼¹,_x0017_­?´²ô_x001F_Õ¦?ò_x0008_èPPæ¥?T7`?ðQ°?:z¢WÄT°?¡_x001E__x0011_\Ï¯?N´P_x0003_ôª?C.~ ©_­?c­®5_x0006_«?ÒKe¯i¨?v	#WÆ¥?²ü9ØF­?.¦ãjì%°?_x0013_î¹l_x0015_¯?XÓ_x0011__x000B_2¦?£må_x0011_º[¤?_x0015_·t£¬?ß_x0013_#«?=_x001A_q«ûø­?# Ópª?ç\]!!yª?$ú-$+®?_x0001__x0002_tiÊËÁË­?VL_x001D_Ncª?_x0017_¢Éô	_x000F_«?_x001D_:ØÜ$¸§?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ª_x0006__x0001__x0001_«_x0006__x0001__x0001_¬_x0006__x0001__x0001_­_x0006__x0001__x0001_®_x0006__x0001__x0001_¯_x0006__x0001__x0001_°_x0006__x0001__x0001_±_x0006__x0001__x0001_²_x0006__x0001__x0001_³_x0006__x0001__x0001_´_x0006__x0001__x0001_µ_x0006__x0001__x0001_¶_x0006__x0001__x0001_·_x0006__x0001__x0001__x0001__x0002_¸_x0006__x0001__x0001_¹_x0006__x0001__x0001_º_x0006__x0001__x0001_»_x0006__x0001__x0001_¼_x0006__x0001__x0001_½_x0006__x0001__x0001_¾_x0006__x0001__x0001_¿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0002__x0003_÷_x0006__x0002__x0002_ø_x0006__x0002__x0002_ù_x0006__x0002__x0002_ú_x0006__x0002__x0002_û_x0006__x0002__x0002_ü_x0006__x0002__x0002_ý_x0006__x0002__x0002_þ_x0006__x0002__x0002_ÿ_x0006__x0002__x0002__x0002__x0007__x0002__x0002_L¨tzÝ«?__x0011_cÞO4¥?T@cÊ5·°?ê´_x0001_ç1«?_x0006__x0012_#¹_x0013_«?HæxF¿­?°rXÚ©?&amp;l0©¸¡±?_x001F_ú_x001D_:_x0006_©?I­©t_x0010_£ª?èÆ«_x0016_Ï£?ÒJ;Zù§?ÔFdô§?_x0002_+oÔ_x001D_%©?½_x0001_+]_x001E_ñª?ÒÔ·â¤©?PaóY_x001E_^¨?¦È(¢[¢?*ò_x0001_X;¥?xè¸÷Ù¨?½ÿÖ76ª?#]PË&lt;£?_x001A_rSQ_x0013_¥?Åe¯C¥?PÛ{I_x0011_e¤?Þ:U¯È¦?7*¯,_x0001__x0002_¦û©?_x001D_7¡¤êÿ±?g*õjø_x001E_©?×ýàÂ¶µª?õ2'W_x0003_ª?v»~æ£?©øìë¥¢?µýóÐK¬?.ã±Þ«?xsO*i«?|Òö_x000C__x000D_°?¸çW²ý«?ð:¼	ù£?f^¿.Ì?§ôü*!ï§?ow_x001D_§?ê^»g?²Þ;.G¦?Z^ÒÈ«?òÁÈøÏª¤?_x001B__x0015__x0007_«?^x);:9ª?ÖÇe@@_x001A_¦?ï_x001A_Sr§Æ¨?·ºQ¨§­?¦1àà82?_x0010_%#³éÙ¬?'Ñw=_x0017_«?Õºwn5l°?w°_x001B_ä_x0013_#©?`Vûá&amp;_x0004_¬?3¿º±¦?_x0001__x0002_©_x000E_Õ!_x0017_#¬?:EWkÄK±?ÿaN¿_x000D_~®?à¾¹_x0018_?ì¦?)wyàhò°?_x0017_âDÀ±?ÀÅ5÷õ_x001F_¯?CÏµ}¦?äÛu¡Ôc¦?¬ráº¼Å¨?ú=-54Û©?ªÏJ0±?ý[wFe«¤?f÷_x0010_Êk²?Ýø0¶r;¢?'¯üV;°?P=á£H_x001C_¡?&amp;¢uªe§?6_x0003_ï¥?µÏérc»§?Ù1Ê¼=	©?^Ý¦Z¥?ôþÄ_Pú¡?ÄV_x0014_¬Yh¥?ÛN^¤P¢£?1Øp©t¥?VG¤_x0004_§?G§éÕ_x000C_#¯?_x0011_U?éàê£?[Äã|¶_x0003_§?^É¸H?&gt;ª?_x0008__x0018__x0001__x0002_'_x001C_?ëïÂð«r¤?LÎQæ¦?¡?0¦Åµ©?Ú	_x0019_&amp;¬?_x000E_Úc¾*­?Ô%púin®?J²§_x0010_d©?_x0002_êx÷¬?$¼1É«?Àå_x0019__¥?¥ìtù^¤?ÖO£®?¹&gt;×Ò½©?^~à_x001D_ÿ®?Ý]:_x001B_Í§?ôì_x001F_*º ?*ÔÕù¥?¼ØNõx_x0019_ª?æ¨ëÕ_x0018_¯?y_x001A_fµIL¥?|;Ì_x000F__x0001_!³?·Æã_¯©?8ª$;»°?nÏO°?kÅE^¦?ôÓÔp3_x0003_¦?ól_x0015_Y_x001E_Z¨?é_x0006_sd7±?\o5_x001F_?¬?_x0019_Hè³_x0001_0¬?td$_x0014_)°?_x0002__x0003_c×_x0010_9{©?ñCór®`¦?;é!é9§?Dÿ×+=ä§?n_x000F__x0013__x001F__x000D_@©?¤\;Ázý«?'Ó_x0001__x000B_Ôu¯?&amp;á]ÁUÇ¤?Ò_x0015_ûX Ä®?A´ªß_x0014__x0007_©?¯â´_x001D_Á¦?î¾µT@¥?ÙåÕ½ ­?W_x0018_ô×_x0011_v£?_x0018_«94#s¨?jb_DÞª?¶Vú¡x¿¦?_x0006_h]7¯?_x0008_A­yY8¤?þ_x0007_QcP£§?Êû%ú·§?OJªò§?G/_x0019_Tå«?å_x000D_!vG±?ülÆPi­¤?ÚÚØåï¥?:Þ§Ît±¨?_x0018__x0015_·»ï«?pssc¦¬?ÂU÷_x0019_7ï¡?ý_x001A_4_x0012_%«?äòÍC_x0002__x0004_îP§?k	Õpaª?O,%äbÒ©?¤{_x0018__x001B_©?¹ò ÛP±?ôH¬ë©¡?ö_x0007_ÚIlª?_x000E_]}B²?ðcU%S¢?_x0003_ßj$¦?Ú»¥ë¥?:W_x0014_¨_x0015_©?B2JÚ`s­?&amp;¨7'ó¦? _x000B_2Ót_x001A_©?kúÀ°±ª?ú´pðR©?]Í_x001B_¼Î¥©?hB¸`tå«?$5u_x000D_Ç&lt;¨?0ðæ_x001C_§?}9V_x0001_t_x001E_°?#dÏ»ÿ¦?+UÓ¿x_x0005_­?NG_x0005__x0002_Ô+©?ß_x0002_,ÒB©?õ±'f ?Æv_x000B_b_x0014_ê¦?ò¥·»$®?d?ü_x000B__x001C_,¤?_x001C_~ê)ój±?cÅª¤P&lt;?_x0001__x0003_}Í8f%¬?éèÄ_x0019__x0018_Åª?_x001D_G_x001C_È_x0002_G°?R]ìÞT»¦?r4`ÜÞB ?JÕU;­?º!°ÿÀ¬?=K_sê9?_x001A_7@4°?Æ§xÜ_x0005_+±?m\2_x0002_WÉ¡?¬"`=ZN¤?l_x0005_PDª?Æ"ï­Í~©?GJî|´Û¨?ÂÏ@;_x0006_z¦?â¦£Û4a¥?b¾(jLÌ¤?Û&lt;/_x000E_Ð¶ª?±ÿç¾|l°?3Ä¦g«?_x001C_M_x0010_tà&gt;°?~_x0003_b?Â±?_x0005_,{hï«?oÞôÃ±­?¢n¦|ì4±?_x0001_µG1S]¦?G{U%äî­?§_x0018_ÝÜ©?^ÈÛÿL9§?ÓxU[à¯?ú+Xõ_x0002__x0004__x0010_¦?Öµoc_x0008_¦?-ÙSÔ-á ?7¦Ë_õ¨?âËÙÊæ_x0003_¬?ºdT¼«?D d¤5'ª?Ú(läLñ£?&amp;khaY2£?yWÀaª?W*FU©?¡Ò_x001D__x0012_º±¯?Q_x0003_Æ»¥?;¯Ë\[¬?Aú q¶é©?¥*H¬¥?vB÷â&amp;¨?_x0001_÷8ó_x000C_¯?Ë"Â'ýMª?Sç_x001D_UK©?&lt;Ë#¤¢?ã6_x0019_¬«?Æg«ç¤°?séÃ:åù©?¼nÅ4öÔ¬?&lt;6r«_x0017_±?	¤[¾*©?¤ËÖn&amp;Ø¤?_x001E_^ØW Á°?aÛ.­°?^µâ.W¾¥?_x001B_â2V&gt;®?_x0004__x0005_þh¢»¦P¤?¶© _x000C_í¦?·sí_x0005_Ò¬?Æ¼ _x001C_/¦?nï¯1ª?_x0018_8V_x001F_bµ®?DJE«?#_x000F_TÆ÷¦?½#ÙÅ_x0011_N©?y_x0002_^1_x000F_¡?x_x0004_ª?L«?¶²7ä»7?áÂ¢_x0011_§?2¬t&amp;+|¤?_x0006_®ú÷«¤?N­Îâ_x0001_3§?n_x0005_&lt;_x000E_¡?x8$OÕ&amp;¤?²_x0001_ø)v§?æX×_x001D_Ed±?É_x0008__x001F__x0018_ú¹¤?5û¤:~¨?eýÈP_x0007_]¦?R-ÑÔ²?óÒ&gt;_x0003_5ª?ÄËÖd=_x0002_¦?½¹u)_x000B_â¡?!:_x0006_T©?cj_x0011_gn¬?ª×©Ü«¬£?«9_x0008__x000C_Ù¦?0_x001B_½_x0015__x0001__x0002_¢ª?&gt;_x0011_&gt;éR±?å~Êrcs¥?P_x0010_Å©é¦?Ö3_x0013__x0008__x001E_«?*/1Ñª­?]cÛíH¢§?_x0008_ì_x0012_¶vÞ£? U,Ë2¼§?¢|À4¦?ØÆè_x0001_®3¦?_x0004_wÆ_òª?¶ríÎ³é°?_x0013_±'¬?¸õë§p_x0014_©?àÈ_x0007__x0012_Ü¢§?²ÄZò!þ¢?÷_ºÊè!©?ÍV_x0015_z°?Ü5Æ÷_x0016_å¬?qô_x0005_¨Û§?_x0013_!ùW¬?»*	§@¤?íwutÙ£?*#¾_x0015_÷¬?ú¢Yäç"­?íüÄÕT­?s_x0008_@Vi_x001D_­?m&gt;×ûc¤?¸âöýi¤?=óL¨W¡?_x0012_s}"¦?_x0005__x0006__x0012_Áõ_x000F_ö¦?öüPk¯?f¤ó}ûr¨?³®ô£©?­*óp«?9}_x0017__x0003_«?­ÇRìû§?B.*òO°?6N_x0014_Wö¤®?i]q¹_x0012_¨?è_x0008_ø_x000E_ü_x0019_©?]9_x0019_cæ­?N¹-Tú¨?ç@Àå±?ÜL­2n©?k³N_x0004_X«?)_x0014_Ë_x001A_û©?~oåÄ¥­?_x0018_Q´_x0007_xÔ£?®¡Rd{ë§?SP¦3£5±?é6îø©?«?£=«?*ù0ÑÖ«?1#0-Ö_x0014_¨?èçèx_x000D_¦?Ô*ù·Ôù®?J_x001D_°_x0001_=»«?»ñ¿ßà_x0002_«?`ÏÏ²®~®?Àßó½¢?®Áæ_x0001__x0002__x000B_¥?_x0014_J_x001E_0D9¡?Ýq_x001C__x000F_§?º.¤êD|ª?_x0013_æ·¾ª?êêÛ/_x0012_­?ÃÍÔ_x000C_ü×«?@Þ+ýúhµ?*áâUqm¢?%Ã_x0006_Ë¨?Ý¨uéìK ?$_x001E_9&lt;¹!¥?_x0016__x0015_Ý8Ô­?l8ÈÙ_x0004_­?T(ÏçöÁ¬?5Á_x001E_Å?¤:_x000C_~G¤?Ü¶?_x0019_¤?CCQZá¦?RÄÏ9dÊ¦?7[Æï¨?Ù|,'G¥?¨Ç_x000C__x000E_2_x000D_°?ÄÆ3¡kÖ¨?Ðèïç{Ô­?`Vç&amp;ó2¦?bv(£_x000D__x0005_ª?*RIÕ_x0014_N¢?à§ñ¤?Ðr8^Ã}­?"_x000E_Ì_x001A_§?æð-g¦?_x0002__x0003_O¡ã_x001D_±?_x0018_fÝÉT¡§?¢Ì¡¶~_x0008_?kuÜë«?t4rù_x001A__x0007_­?Bìä5ß§?·_x0017__x0001__x0005_à¦?(ës__x0007_Ñ¨?oìÍÄ[«?_x001B_kT_x0005_¤?òÄE&gt;_x0003_I¤?°É¦¬z:¯?_x0008_ÑWJ¤?0xJ&amp;­?&amp;Ï¹«4¸ ?"fGÂî¢?tïî#¬/¥?_x0002__x000C_R^¾­?ò_#Æ°?\ô_x0014_pÀÜ¤?g÷§î¢?þ&lt;e`b­?_x0004_ð÷_x0002_®®?¬ _x0002_`\¤?r8õë&lt;£?¢_x001F__x0002_]«?^ÛÈÌU¯?´_x001E_7ì"«?P+ß6¯?¼4¿i_x0014_é£?ü[_x001A__x000F__x0012_©?&amp;&amp;f_x0013__x0002__x0006__x0017_s¤?E_x0013_ü_x0003_Z¨¬?LÕ_x001D_Zömª?,&amp;r¤Ê¬?­7í·À%­?"_x0006_øãli§?V»Ëè¥?%çt_x0017_3Hª?a88`_x000B_T¥?À5´ÆÃ§?¹¬¡¤J?a:êHb¦²?Ö0T~(¡?_x0018_ÃF(R4«?ùn=¶YQ«?:î_x0012_	­?&lt;bùc°?Hµ¹;³_x0003_©?ã@® Z)¨?DÓó_x0019_ ~­?ðZ*LM¨?¯_x0013__x0001_óÇ_x0003_«??_x0016_£Ç¢?ªyÓ¿_x0005_£?jë_x0016__x0015_~¯?­Ò6V_ª?Ø_x0004__x0004_¼?¬?f¬_x0007__x0015_Ó\ª?¦´_x0001_÷Ø6°?âou½_x0011_¡?¬Z:ôw_x0014_²?¾y56°?_x0003__x0005_c_x0004_J_x001E_Å©?©^E2Ó¤?ãè²/t«?MÆb®ºE¯?_x000E_Ñ(÷¨?¾_x0013_RÌµ(©?h_x000C_×£2p¨?+¹pË_x0018_Ô¯?o#¯_x001C_°¥?d_x0005_½_x001E__x0005_©?½¶Ò·Xç±?ð_x000E__x0001_p ­?ôHCæÙ§?Ä²{¥Q7°?Ø½YM!£?_x0002_«ô_x0008_¥?Jô^«¯§?§`ýålî°?zL|)Zxª?ªîèP¤?&lt;émmC©?S_x001F_F	pÅ«?&amp;¬aø4u¤?n²áÁ84§?(ünE_x0002_°?Ö_x001D_:ÁÊ|©?gbó+7?ÏSµ_x0019_n÷¯?C@Øÿï®?B0{\_x0005_¥?Ú_x000B_ÔúF§?;µt_x0017__x0002__x0003_|­?_x000E_²#ã_x0004__x0018_¨?ûJ._x000C__x0013_¯®?)º_x001D__®¢?Ãæ|È_x0014_¦?ò_x0001_vóºä«?FÅ_x001C_«}®?ðÌ®mI¬?,T¸Ý` §?EzH4_x001E_ª?½[è´Ù	°?2-a?§?ò_x0017_Ã&gt;üõ¦?F¯P¼ü©?]O»ï_x000F_©?_x000D_sÆ¥\¥?_x0016__x0010_è¯^±?º_x001C_s¢?1Ëoûª?l&amp;¨_°¬?_x0010_9_x0008_Ë°Ý¦?èg$fµj¬?lÑ37¨?A_x0006_r[ ?¤%A_x0001_°?Ô²_x0005_U_x000C_~¤?NW87­¥?Ûo¼T=¢?«H_x000E_lð½¬?¹Ü_x0011_¹á#®?¦Ô_x0002_g©?¨u¸	·¢?_x0001__x0002_×_x000D_6Ï¤?÷c¢sþ§?²EH æ§?Ð+H4¿,¦?7?ëmÎ«?ÏY¡&lt;"¨?a·'â$¨?ø8ÜO'®?A\?+ð§?p¸_x0006_d_x0017_â¥?_x000E_z´j÷¬?_x0001__x0015_u±9_x0006_¥?-à@pÊ%®?\nè×Ýo°?=3n§Å©?à.	ÿg ?üõy@_x001F_®??Æ©µ®¬?2_x0017_D©?ÉL5¬¢?LWðâÉZ¨?fø&amp;ö_x0019_ª?ðÙ?±®u®?º­Ì_x0019_e²?[Ü2ð_x0016_±?BÐµJÑ%©?æq±ózø ?[_x0008_ÿf®?r¯á§?b`ãiÏ¨?Á~Ûx«?/É´@_x0003__x0004_S¥ª?uf~_x001B_­?e\_x000F_W¥?²½¼¢Ø_x0014_¯?_x0013_Dá²0¤?8V°_x0015_zá®?2=v:d¥?ò$_x0010_r_Z¯?¶£_x0012_G×b¨?XÞ¿¤=Ö¦?wíÚ¬?_x001C_^Ö_x001B_Úbª?ÉÔKp_x000F_³?ÇÝ?I/³?ë¼ì2Sª?MbiDy«?% _x0018_´¦?Tl_x0011_µ¥?¶:&gt;çPª£?vÞ%__x0002_Þª?Rrºë¨?ä=ûoY£?x[Vlß~?K	ÙÐ¬?kfª9¡?êí+&amp;±+¥?¾Kéý|­?_x0001_âWÝû3ª?ÈÇý_x001D_¿?Ý¹qÙ²7¨?ØÌI·å_x0013_§?_x0014_á)0×h?_x0001__x0002_Ú_x0004_Õr^3ª?n_x000E_px¿±?uÆ¸´÷­?ëÿs0ÅÂ¦?_x0003_N7_x0001_×¾£?_x0003_·}_x000C_»­?)_x0014__Tú«?ì¤¿J_x000B_¥?/Wñã_x000E__x0016_°?\èÇhìÜ§?V	_x001F__x001E_K«?ÃU8£?_x0011__x0015__x0012_òzîª?q_x0006_ó_x0006__x0005_¤?úÊPFX÷¤?2_x0010_¡T_x000D_è¥?_x0016_îØé_x000D_i£?ñÿ_x0003_¸^ß¡?_x0006_ò0_x0002_¯¦?t¢Åø_x0008_{¨?!%£8V ?_x001E_Épa&gt;_x0008_¬?_x0014_øÖàÔ§?£÷4û_x0012_Íª?Ú:iæ¬¥?_x0019_=-ª?fès©@°?æ¬)}Et®?k¾ðüÉ£?l¹Dýa®®?kÁ9$§­?t_x0012_Ò_x0002__x0004_ìV¬?ÓÎ_x0001_'²U§?µ_x0006_X·¨«?±µ·~·y©?·*ßp_x000B_®¤?`lçHØ?RW_x001E_h_x0011_g­?ê3ñ­ÿ'¯? _x0008__4mv¤?_x0008_g_x0014_ø\¦?_x0006_dÕøÄ¤£?}Ì_x0003_/?P÷ÓN»_x0016_§?í:¤ý6¯?Dx_x0015_u¸d°?ÄàãvuN¡?_x0010_iz_x000C_ïÀª?_m¤a¼¬§?å_x0016_Çºª?à*Ø¡1¯ª?.¢Å°­X¥?_x000D_jÈÝ­¯?õ¨O@]¤?àªµG½_x0013_¬?®b¨¡d?§?j_x0006_ÎKÎrª?_x000D_95¨Q7¬?1'¤^t_x0005_±?3È_x0010_m_x0012_b§? Õoí_x001A_Ó¨?]ÿh"0²?fîÅáÿ¯?_x0001__x0002_js%_x0001_á&gt;±?n³m_x0015_ªÁ§?y	ò_x0006_¢?;8+QIª?£ãu_x0014_y_x000C_¦?éítc_x0007_¤ª?¶«ÿ,»&gt;©?,_x0014_$ÊI¦?ûýôÓ¥»¨?¹_x0017__x0016_ÙàË²?"ø¦_x0001_³?­q!ìÝ´­?½rv_x001D_µk®?_x0018_ó?á²?8_x0016_ÝA&amp;[¥?­Èé*õ¢?àÎ©¾¸Õª?âÁ³»D¥¯?¿í+óÓf¬?ê-_Q¬A¨?_x0010_;Ml_x0010__x0015_®?AKÔÅÇ_x0017_¤?ÈNVÅ_x0019_§?º_x0012_ ÈúÌ¯?ñ®:_x000F__x000F_¥?JiÍ*í ­?é_x0007_þ¦¬²?týBÈÎ_x0004_°?äÿ´,)Â¥?_x0015__x0004_?Oÿ¥?±úä¨Ø§?|cx"_x0001__x0003_Ð©°?¼Ë®ÙQ ­?@+&gt;,¶§?ÖÊyÀûÐ«?¼x|²`¥?@?P°_x0011_E­?KýTz4¯?=³ñ[H_x000F_ª?Ìÿ_x0016_õó ?~Å_x001D_ùÆ©?×è_x000D_Éà«?³	_x0012_&gt;XÛ­?c_x0017_Î¶×­?s5[Ù_x0008_ª?Ñj_x001C_e ?nñÕ`i°?òGÐÛfq­?Ò_x0013_BÛ_x0003_®?,Åóræ§?_x001C_?V¦´°?ÿÐpV@%°?_x0015_,Ìðç¢?Ç_x0014_p_x0002__­?m+M·_x0005__x0014_?_x0002_õÀò¤?4§a7-î©?ó\«0A©ª?×-_x0015_5H«?²TÃãðW¯?«z.ÀD©?ìô`_x0010_7_x0001_§?®ä_x0004__x0010_±¤?_x0001__x0003__x001C_¾Ýæv{¨?âg¤Ö_§?«Ñ¥é¬?¦c.&lt;Ç¯?à Ì1_x0010_b©?S0_á¥?÷ÓEé@¡?B_x0015_®ÿ9ª?]è5ôû%ª?¢_x000F__x001B_&amp;Øª?kºÖå4­?y§H@®?$_x001F_Ã{´_x0001_°?v¯q°©?á(½Uâ«¥?_x0001_âª¤;©?¡¹Þà:£?Zµª_x0007_&gt;®?±|Ë;®?Ã_x001E_-ÎÜ¨?9¶Ð_x001C_¦&lt;©?FóI"I5ª?_x000E_ÙÎ­r_x001A_¬?¬ÚÑÄ²4ª?J¾ÂAËv¬?ð&amp;ó&lt;_x0002_¿§?.UÓ8¦?´h_x0011_°D_x0006_­?èßí3¡?N_x0003_¯Dbª?ø·´0³_x0014_¢?ã_x0002_1_x0001__x0002_Ü®­?Üo&lt;®.íª?¬ZÀ¡æ°?ð_x0014_å¡? 2:áªJ°?6_x001D_HuÏ¾¥?_x000C_ÌÒ%Ì,¬?ÆÝ_x000B_çå§?ö_x001D_`¦I¬?ù,ÿ5©?ît®çó_x0014_ ?,£,ZK&lt;¤?D]_x001A_ÙOî¦?#ê2²8¬?ß÷0òo©?.R§ã¹P¨?_x000E_òçm_x000B_¬?ðÓS¿öñ¤?ÊS§×_®?_x0018_9­?_x0017_ _x000B__x0004_¯?ö&amp;_x0007_pìý§?FÊ/õÙ­?ðÉK$t¥¡?fé_x0007_Ï,©?ì8QZï¯¨?&gt;_x0008_ù.R¢²?oØç0±?p)_x0015_£û¨?wG÷_x0017_:©?¼Î_x0012_é-¬?p´1k%¯?_x0003__x0004_p±-^Íª?_x0002_a^ ?ªtwRc¥?5Í_x000D_m7®?ñÓ0®_x0011_¯¥?Üÿ(§I±?lç_x000C_CÝ¯¬?G_x001F_wEm£?9Íâ¬öÏ¨?WÝ[êÊ¡?_x000D__x0012_m_x0017_ó¦?_x000C_Y±Y²©?¡8_x0014_%+_x0014_°?_x001A_há#F¥?"_x001D_ïÖé¤?æ/ËW ¾®?ù_x0019_%4î¦?åz*²£°?«_x001A_{MI[§?¶_x0011_¨Ð:_x001C_¯?{^ÝôÞCª?ñ_x0011__x0013_ý_x001C_O¨?5²_x001D_Ü±?áÍ:F°?ä_x0005__x0001_é_x0014_¤?ÀY7¡8©?vvâ_x001A_`ª?¨¥C¼?dt_x0018__x0013_¨?Ø`§¿©¹¥?_x0012_åøE­?rtc+_x0002__x0007_«ª?_x0003__x0005_Úï_x0013_5£?}SR	_x001F_°?{_x0004_F_x001D_m¤?zuk ©?Æ'£¯?7æHëÜ°?jËfÌy©?_x0006_kÌ' @§?j}äI_x001E_¾®?I¥Lk¡?ô!ÎS¬?LP_x0001_+þª?ç_x001B_Ñ]Õ¬?X¢&gt;[¼¨?½_x000B_ÀÙ&amp;±?$ HÝ{®?ÍY_x0012_4*®?þçêæX©?ûY-Æ»\ª?«CÚ¿ö,¦?ÓL?Olçª?].Gº_x000C_² ?_x0012_Ò_x0018_V7²?+_x0018_deJ«?&amp;fdÎ¨?·¼xëgT©?èÝåy­?yHÝó}³?«\Ó¸_x001E_°?&gt;Ò_x000E_gxè¤?V6Mß6«¨?_x0005__x0006_Ùçá6PÎ£?iÅcËÈ³?_x000C_-£Îî°§?Ý§¹_x0005_¿­?ê¯?ØÓª?èòHz§«?	b_x0001__x0013_¬?¿~_x0015_å¦9¯?dxÐÜ_x0010_&lt;¬?ìÛ(_x0007_ùÙ©?ë8^ÛÂ·¦?Æ«ÛN_x001F_©?Rö_x0008_¡?_x000B__x0015_gìV«?_x0001__x0002_Ç)L©?V~®3A§?ÖUÏ»R¥?b«ö^¾Èª?/n@j1¸¤?8_x0018_ô/ª?@¡jHø«?_x0004_wú_x0003_¤?Æ_x001B_Ñáîü§?æ}_x0010_¸ì:ª?ªÜ´|y_x000D_«?EÏI_x001E_ô¢?¤Ô0±O_x000F_©?ê«ú'±?áÓËB¬?ÙçÜ_x0014_n«?äÝ§¡Ãw§?¢_x0001__x0004_µÉ«?'NÌÍ~§?1©_x000B__x001C_!«?¸D_x0017_Ñ a«?_x0003_!04jL?_x001E__x0003_û ±?õæ_x0015_v_x0004_¨?µ}_x000D_÷:_x0010_§?_x001A_Äá_x0006_s­¬?ÜÆ?.Ðy±?È°Î;¦?r³ _x0002_©?cTbÃ	¬?_x0012_H&amp;0VD®?q5HÞú©?1sZHö¬?´xdtM°°?à+¡¨?îmTeýO¤?ÌjHL&amp;¤?P­VÏÂ9¤?J_x0004_±à_x000E_®?Xæ»\Y¦?dëÛÜÃ¨?î¼¨¹)«?»ËÆg^¬?3´¨S4Ñ? ²I×¶²?¸¦þ²áÄ¬?r!_x0003_ä_x0003_	§?XmB*Z¥?F7_x0018_@æ­?_x0002__x0005_n=æÖ;¨?Á 2_x0016__x0013_¦?iÞí_x0019_dz§?ïèÄ£¢?ÀkÛ~î_x0018_®?bLh¬ÈÌ£?©öa_x0004_©?r«CbAù°?Y_x0012_Âì£?±6ï¦z«?,!Se#¨?©°_x0011_´Êª?«-5Ë'©?ÔO/ò#§?Ìö]_x0001_Ï±?æ=i!øà§?üØ¤;4x­?M±u_x001A_4­?_x001C_18WÀ¤?3]_x0003_«1_x0007_¨?ÞÉ_x000B_xE_x001F_±?ñãn0_x001D_³«?K¨0&gt;®¦?\Uÿá»p¯?¨¥=µ·©?_x0006_[3©Ë¦?Kë	b9ò¬?NUoâ?´¨?h"KýÙÌ«?e_x0007_hWd¹§?ÉÔ«§?$pr_x0001__x0005_Ü_x000F_®?^4ÀÙ¶A­?òÝìDõ¬?ï»¢?´ZæÄV_x0002_ ?+¸$&lt;×§?ØA3Â¯Æ­?ÈXÁuô\©?c_x001A_Ë30÷ª?²¥_x000C_³n(§?CYÛ5l¯?!ì	´?©Kä-_x0004_£?_x0012__x0011_ÊÒÍÑ¯?´Ïý«(§?âb¥Ns ?&lt;7h_x0003_°?õ°zt«?Æ8i_x0015_VÙ§?û¯=_x001C_°æ¥?m£R¶!¢?_x0014_0Á_x0015_°?p±ëØµý¨?È¿MÔ_x000B_®?_x001D__x001D_5è0^¦?c± (!¨?ÍDº9Ì¦?Ò_x0004_Íà¨?_x000D_||¤_x0008_­?(Âûúò§?¯_x0002_ã5«eª?ÉÉ¡Ä±?_x0004__x0008_S_x000D_pô$2©?_x000E_TÞX±?Dî_x000D_;#X¦?]bi_x0012__x001C_¬?t9n_x000D_ñ`©?&gt;Iô;ëï¬?xOöQ_x0002_¨¯?ó³UtcÌ¥?ú_x0007_q_x0005_bÂ¯?h0ÌÔï7¯?Ð,_x0006_À_x001F_$¦?ÿ`Íé%Ñ¯?bVq_x0014_ï'­?fÁÅ´_x000B_¢?¸C_x0001_!±?V	mK?]T	¨?_x000C_ÉW¤?ùRÔD_x0013_ª?Ó3zÿ_x0014_¬?'ÕI\[©?Î´_x000F_Þ²_x0001_¡?E¨Å¬à®?*_x0012_:AÎÅ¨?_x001C_8$¤A5 ?_x0003__x001C_fs*^ª?¦æøïE_x0019_¤?«Ð.6ñ°?×P'Ù_x000D__x000D_´?&amp;éË®R§?jÛ_x0014_s¥Ü«?^T¾W_x0001__x0002_w_±?UÀ5Ñ¯¡?ùfëç=¥?&lt;Áö5Ð£?D÷=D¤?ÈÑ;Ã¬üª?O1Ó~'§?ï)»_T¹¨?ï_x001D_RpN_x0007_¬?5ùü_x0004_Ï^¨?f±_x000C___x0006_®?³b_x0007_(º´?!_x0011_Å_x001B_¡¤?T_x0006_àÄ©?~tËzfª?@@Í-ºÐ°?zæ]N¦?ÀS_x0015_y¤?àÝÛº'½¬?e õ_x000D__x0018_f¬?S7}6q®?·¹[¿Ñ¡?íg_x0004_.§?·_x0007_u_x0003_ò´?Û'»8Gä¬?C1ó©@y¬?QVw§i_x0003_­?+0«?JA_x000D_â¬?ë_x000C_'_x0008_©?i¾­¬?XÁÕiy¨?_x0002__x0005_~_x0013_à_x0004__x001C_Ì©?¥ÐN&amp;%­?ï1þ|V°?òQR,¤­?2­yô% ¯?08_x0014_Qææ¤?ü_w7µü¤?;ØQ2¦«?ä¢¢ÒÄ§?_x0015_W»Î_x0005_¯?_x000E_²`aÑ¬?ú*þ°ú_x001E_¨?3_x0004_û_x0007_=°?_x0016_ºùËQ«?_x0005_Ò_x0008_._x0001_¬?´_x001B_=±?|$¼_x0014_¯Â¨?ØN1Tû¨?_x0003_Øìu­§?}ÛoF«?eDÅ`®?¢Î_x0004_Ûð_x000F_?pÚvíÜ®?npGáù­?£pai©?QªÄ_x000D_ûª?Q¯G1c¬?¥÷!/£?]Bó_x0010_-«?ÕQ_x000D_:_x0016_¬?M_x000C__x0006_¿ÿ¨?è"§1_x0001__x0002_­°«?üc_x001F_×¢§?80×gzS¯?"(Êúb¯?ÆBb¡¦?ïÍ[]U²?ò_x001B_ÀÑã³¨?ºÍ¶_x001C__x0004__x000E_¯?,Nó_Iy¦?AÑD_x001F_ ¨?vþ&lt;;_x0014_ì­?Þ_x000C__x001A_éR;¬?_x0013_é¿§?XÂÆb_x0006_ù¨?{«_x0004__x001B__x000B_¦?ß$ZnX£?(\i_x0013_¢?Â_x0011__x0019_Ñ(Ì§?`ê_x0013_W÷_x0006_¨?N_x0016_\O·*ª?(ã	5jÔ¬?:_x000F_¦DP\¨?Ð_x0019_.%°?QCÒo ¨?_x0010_N¯¿y ?w©8¯?_x001C_/ê8øÀ¦?ü½_x0007__x001B_Ñ_x0001_ª?#à5L_x0012_®?èo¾@¾_x0015_¬?ÍM_x0007_ùÒ¬?n{×&amp;¤t¤?_x0002__x0003_$Ìä°_x0007_u£?¿a«©¾¦?_x0002_:°¯lß¦?íæ&gt;¼_x0013_eª?óö_x0014_°¹ª?«G'ù_x000D_½­?ß_x000E_íhê/¨?û=Râ\¬?¡Dü¸Ú¨?mæ_x000C_Ù_x000E_©?øÁïÙ¾ú«?Îaæ_x0010_ª?_x001F_î»äZ5«?¾Üë1p¯?b¬(Pý¥?ô_x0010_u¡_x000E_©?ómý_x0006_¿i©?_x0006_ÏúÔ_x0001_i¬?5Ûw£N¤?þÓ_x000B__x0007_î_x0002_§? ËmìØö¨?p\úá_x0018_±?rªÛÒ_x001F_Û­?ø&amp;_ÂM²?ýÛú_x001A_ÐVª?ù_x0010_?Ú_x0004_° ?Ã¡Læ±?ÿG&amp;_x000C_)±?À_x001E__x001B_D¥?¶BÍ2_x000E_®?ùÎ8_x0004_©pª?#\_x0002__x0004__x000D_ÿ°??¶=ØC¨?_x001C__x0013_sÙð_x001F_¦?ÀlFêL£?m_x001F_hó°ã¤?Ìü×ÄÆ¤?ßJ+_x000F__x000B_ô¥? _x000F_ì_x0014_å©?_x0019__x0019_KZ¬?	_x000C_uíÖD§?¼Bx_x0016_£?ýäÖJØÅ¡?_x0002_~+í+·±?»y_x000D_G¹6­?&gt;³_x0003_Ùå°?_x0015_vDÉÜª?_x0010_¼q|[_x0002_ª?lN_x0003_Ãê§?åñüäö©?ê,ðÏ_x0019_¡?lN.Oq_x0012_«?_x0008_Ö_x000D_ú¡?_x001D_âèg¤?Ê _x001F_AÍ6¦?®]_x0012__x0012__x000C_¦?¤*Qª2«?&gt;p,Ò_x0001_ ¨?_x0002_ÂíÒaÌ­?fê%#?&gt;_x0015_É{sª?^©mÄ§?ÞÜdn¢¢?_x0001__x0003_V[¸i®Ñ£?4ðN_x0005_mî¨? RW_x0012_Ë_x0002_®?eúúÿ ª?i'eu_x001E_ª?ý¢_x0018_C½D¨?1ºÌ[±?ÖX2þYt¦?Tû#_x0013_±?¸3há}¤?LÈæddô¬?ßtf_x0004_®?_x001A_ª¬,ù_x001E_®?t+ãÆ_x0016_À¤?(!5¥?_x0002_Å«|Ðt®?_x0010_Î7_x0013_½©?æ_x0001_#_x001E__,¯?ÅäM÷5¤?jÅ^úx2¬?Ð/_x0015_Ë¿°?uuÓ±z¡?gÓ÷Ty_x0014_¡?¶MÜ0«?	LTÛ)È°?°©l²¦?k$^µiÝ©?å¥ô9Òn­?F½2Éz­?e§_x0013_uª?Ý´ß¤?è«ú#_x0003__x0005_ï#­?Ü	)_x0014_l¯?&lt;_Ì%?_x000C_¤?AWÝ¨?¬B´«_í­?õ,_x0012_&lt;_x0018_«?Nº¸*°®?_x0005_8Â³çr§?¡ïz±?Çüö è_x0011_«?¾«°R_x0007_áª?_x000C_x_x001A_"N¦?ç_x000C_Üùi¨?_x0010_S±Åm®?LNjÞz¥?z_x0004_}÷þ¥®?u¥µhI¦?k£Û#°v£?_x0015_Æ_x0012_ã_x001F__x001B_­?h,µÁ_x0012_S°?Öý7ì±?¢®*Ù&amp;`¥?+j_x001D_Ù?÷¥?B¡Ïq3±?Z¸ò_x0001_ü«? qeqÙa©?&gt;Ö__x0002_½¤?JVÌzH¨?áÃáÆ¤¬?ZfX_x0012__x001E__ª?$Óóg¦­?4_x001B_¤LÕ_x000F_§?_x0002__x0005_}=ÔÁÑ_x0013_¤?rÊ¯dñ¬?Lk¨_x000C__°?°kÃõ_x000E_¯¨?àÊh|_x0006_P®?¯º_x0007_u_x0014_¾§?%Ë&gt;F£?EÐ_x0015_I_x000F_°?_x001C_d_x001C_ñ_x000F__x0007_¥?»mûò#ª?ôaÏÂ²¦?oT"Ú{©?_x0004_³U)·ª?_x0012_é&amp;.òv¯?Ôö'±w¦?ßÛ_x0018_Ü[ª?_x001D__x0001_Öå!A¤?_x000E_R_x0001_5V_x0003_¥?_x0015_ÂÀÉÙ_x0006_?ÅÁ_x0016_y_x0013_¦?V/AÁ8?åü_x0005_=ËJª?_x0001_÷Ã®?·á:¥?¸_x0006_@_x0004_ò«±?ÇÀZ®¨?_x0005_¾þmø§?±¡Î}Í¯?"_x0010_4\Á¤±?,,µøÚ¦?R§m_x0014_øb¥?ãf_x001F_£_x0001__x0004_½¦?_x0015_ø·)Úr©?î,¯¯_x000F_«?ÀjOø®§?5ê_x0011_µÃ¥?a_x001D_³&gt;¥?7Ñ_x0002_A«?Ï®N;¿©«?}_x0010_r}cèª?­Z_x0016_\«?_x000D_n0ÞÆ°?ÛxÒ@_x0003_ß¨?ÑKºL´¡¬?_x0013_]f=_x0015_4°?_x0002_ïLi­?Æ_x001C_ü_x001A_4£?m+ïX_x0015_Ì«?,|Ô¤þ«?_x0001_&amp;_ñ]ª?_x001C_O_x0018_ê)?D_x0007_Ù¶¡«?ãnsNîf¥?EÂ"+1*¦?_x0017_*¡,­?_x0005_PÓ_x0004_hK§?ù_x000B_._x001F_ª?_x001E_¢Ø_x0015_^«?_x0014_7Ñ_x0001__x0019_?¢?M	Ã­ÉÛ®?±)e¾ÄÊ©?&lt;_x0011_âùH§?~èn/&amp;°?_x0002__x0007_uÕ¾	F_x0005_¬?×«_x001F_Ùäª?BÂÕ×d{ª?(éÍ½_x0017__x0018_¦?_x0004_¼_x000F_sfÓª?j-³_x0001_Þû¥?ï'70 ­?§;_x0012__x0014_$A¯?JT¹'k¨?_x0006_¼§³ÐY¬?÷zøeB¥?.be±?¾	_x0017_^_x0003_C±?#&gt;-_x0001_F«?Ð¶|?¯?÷Eë¦ÞB¥?&amp;ô./¹ ?_x0010_8_x0006_Ðe­?/_x000B_v:2¤?R7ºa°?$Ð_x001C_B_x000E_ª?eëÇKõ¨?ÛÔlÆÍª?Øì¨_x001D_p¥?wÈ@0_x0012_Í¦?_x0007_G_-3®?Â&lt;Nnq8¢?#_x0003_9ìñ?RªðßJ¬?gü^J¢?	&gt;Ö#6ÿ¨?Øud_x0002__x0002__x0003_ñª?VyeY(°?ï¦CþÁª?3'TZÃ¤?¸^ÀÂ_x001E_¥?_x0007__x0001_zÎ§?ëvÖÞ7:¢?ßc_x0012_©	¬?Ú½ÙïÄ©?la)6¤?ËÀõÌ_x0018_*§?_x0001_Ê¾_x001A_×T¬?x°6ÏD¯?)Y-JÑ&lt;¥?ñ_x0019_ë­#±?_x0004_@ÿuw¦?õÉ¡'?5V¿_x0011__x000F_¨?Ã_x0019_«új_x0008_§?*sT¾dy?D}_x000B__x0017_[£?#¬Ó¨6±?_x0004_AåÊô¯?ä: ÜN_x001E_®?Ä_x0003__x000F_8:¨ ? _x0014_Ñ_x0008_¥? 2Ì¥R^£?'_x0016_¨_x0002_á£?jPØ¨z_x0012_³?à_x0004_ÁLÊ©? ò0!¯?Ý+v_x0012__x0013_®?_x0002__x0003_£9^Ñ°)°?_x0010__x0016_'TO:¦?_x001F_7'Û&lt;ª?h4Yçj¯?vÚ_x001C__x001F_ñk§?"eFe~ö£?P¦qæ ?À	«?A_x0005_KJâ¢?±®ÊK)_x0014_¥?-wa¼_x0004_:±?ô_x0001_zémZ¨?ëNZV;±?ì¹ìi^¡?Îë_x001F_6_x0004_×¬?Í6}°?i£rÛ¼Y­?_x0002_­g_x0004_&lt; ?æÿ3í°?_x001B__x001E_Z¨ª­?¡_x000E__x001A_ &lt;ó¢?ßòüÜG:­?SE7·_x001E_3¨?ãv¤Åµê¬?Ô×_x0011__x0011_?rÝ&lt;t1¦?_x0018_Ø ÂD®?Qfswü¥?°×ªÈì¨?_x0005_=¢_«!©?¤Ø\^Àº®?õó_x0001__x0002_ÐV?_x0005_	è=¨?	ö+L£­?_x0004_æ¡±ª?s_x000C__x0011_½´¯?×Øåv»O§?Ö¥îÄ£-§?.áËùB®?ñs_x0017_i_x0006_ª?ÜMdP{¢?AF_x0008_°ëÍ­?6h_x0017_bRp¥?O$H_x0008_n¨?ÿ»EÒq}¬?_x0014_÷K ?EâE	É¯?Ä[Ø:_x000B_¹¤?ªé_x0002_PyÚ ?_x0018_ÆÐ×0Q¬?r+_x0005_Oz¢?f¼p¡V¢?±{Äªl¯?Â½_x0004_Ý·¢?V4·Ó¡?N_e`r®?%íÍ_x0018_"Yª?l\¿9¥?tä_x000D_´_x0018_¥?²Oha¢­?4M×u~5¡?x	ô4Õ§?Ðgãv¢?_x0002__x0003_¨Çg¯Ï ¯?_x0015_G9"¦?_x000E_V_x0017_âä®?¢âKIª?_x0010_²0!Üi¡?u_x0015_*P¨?_x000F_Ì¶ÍÃ¯? a]iÒ°?_x0003_E¸QÔh±?ü'è?)x¡?[éJmî»£?:{IFò ?H_x000E_eÝN{¤?÷_x0016_NGît±?k,U2áb¨?_x0002_E&amp;u]ª?¶_x0002_Ys_x0017_«?mè³_x0013_æ_x000D_¦?â_x0001_¼3þ¡?vE6Ê ?8}na¬§?Ú_x0015_ãÜ/§?d¾#ªÍv®?jHÜ&gt;©¥?fMÃ±? ÄÓ_x001F_z_x0016_³?_x000E_ô_®ºi?øâàÜáè¦?&amp;	}_x0004_Ôf«?~§_x0015__x0013_ï_x0014_±?°#`É»ãª?)ð¿°_x0002__x0005_,Ä°?Âj8¢?yvª_x001D_¯·«?_x000C_ª©&amp;_x001B_~¡?d)úK_x001F_Q¯?è_x0003_»oJÊ£?_x0017__x0004_§gÓe¯?BÏeÌâyª?ÝsBã_x0011__x0007_¦?\×õ­ÔÌ­?Y_x0019__x000E_Wã§?îáJwr_x0004_©?ªâ º¦?²iV{-¬°?ÂÂéÁò£?½såt°?_x001C_nð_x0016_ñ´ ?ãÍE`Ìj¤?V_x000F_äÐ+t­?oó_x0007_&lt;æª?n0Á_x0008_ï«?lÿÚf_x0019_¯?È)Ä¬ñ¦?ï_x0011_M¹ï½°?ÁÄCHÈ_x0001_°?Ú¦?ùÏà«?¯+þaB_x001B_°?k*}Ë_x001C_?×[#¼Bp¡?_x001A_6b_x0015_t¥?¿_x001A_±~Ú¥?_x0005__x0008_ÌÐ_x0008__x0002_ñ0¥?ñ#o_x0004_\_x0017_¬?H!_x001B_°_x001C_h¯?DH×(Å­?E_x0003_ºÔ§?hmø24­¢?_x001A_8A#¡?_x0004_4u_x0014_úø¦?²É"_x0004_"A¥?"©_x0019__x001D_£?*N/ò±?$ï±æ°±?VLÆ­?d8 	_2±?ëÃ_x001A_è;¨?_x0001_¦[?Í¡?\öa½_x0006_à®?E_x000C_=G_x0010__x0017_¨?0Ä_x0018__x0007_æ¤?0Bá¸Î3°?OXÿ&gt;úL¬?§fiáJ_x0001_¨? v&lt;ÌÐ_x000C_¤?_x000D__x001A_^âéI¬?Ù_x0011_ø¥?Fâ³Ú»¢?¤j4~­Ý¯?nã©îP¥?_x0005_vvz_x0019_­?GÏ¢t²?0o«2ö¤?TAÚY_x0001__x0002_H¡?©è®?ãH	.ÿë«?ô)EÔ¥? í3_x001F__x0014_o¶?1z«T©?qå;&lt;5²?úþ|W_x0007_s¡?î_x0015_¾ÝÉß²?Hë	Û"v¤?è{Ã_x0018__x000D_°?÷ÌHl¶¨¦?)ïu8±?Ñ_x0019_7ÙU­?_c_x0013__x0002_mË­?¼úWtæ©?¼¶¨c«?_x0001_%|¦Bî§?ç§ä4C¯?Çö¨z¤?0oÉ_x0003_©U®?ÀzîÞ\_x000D_¥?_x000D_ð/_x0013_ª?Z¡_x000B_sìc¡?%ÒÜðC­???|ÑO¡?CÃkU¬?Xíó0-L¬?­×â_x0012__x0012_&gt; ?NBº)á§?ÇS_x0001__x0004_¿ª?|NC­?_x0002__x0006__x001B_áØí}¨?õ_x0014_EQªt£?´¿Ta/í®?? iÀ_x0003_­?_x001C_b¯ÒÞ¡?× ÒL\ñ¥?(_x001D_@êô÷¬?Úvg¿ÈØ§?_x001C__x000E__x000D_8_x0019_­?_x0005__x001E_äðÞz§?_x000D__x0005_¯éZ_x0012_©?xfÀñ?soê¡Á0§?ñyå×V_x0018_¨?fïu#[_x0015_­?¼@_x0002_;H¥?ö_x0010_êãKÏ¦?B£öá«¯¬?¸¬_x000D_óÔ¡?%DI_x0019_­®?bè§LQ¤?Å#ÐÚï{­?êuýª?&amp;äÔ_x001B_í§?Óû{_x0004_¥_x0003_ª?gXUá½[§?¨$òA~¦?;ògK\Fª?@_x0001_Íxß8­?}Ý ?òú~¢®?iÚâä_x0001__x0002_a®?&amp;¢_x0019_,_x0013_Vª?ýyX_x001D_¿\«?^É_x000F_â°?&amp;qýf+ù¢?05:M°?]_x0011_f/Ñª?`_x001E_íºlf°?a_x001F_Â¥£?$LÌ´Íø¡?@ç_x0015_¬µ°?­Ë!w¦?AoÑà¡?¹t/Êê¼ª? |üd_x001F_ö¥?_x0001_R±èB_x001D_¦?ÿ_x0016_°¯?Öôt¦h¨?tÊ\!Vû¦?_x0013_NèVr1¥?ª{_x0013_hª?Àá-´²?Z~ÛTÎ®?_x0004_._x001D_qÿ6¨?ÛdmÊ_x001D_±¨?Y¦^EL¨?_x000D_EÐÐ§?åØ=¾_x0015_ª?v³¾h¥?Þe¾ýÒè«?ë_x0010__x0008_ÿ­?àËUªò­?_x0001__x0002_ÿ,kÐ_x001D_§?nûX,_x000B_«?ÇÈhÆ_x000C_­?_x001E__x001C_zcç¢¤?u_x001C_¼_x0005_RÁ¦?_x0001_rê_x0014_5¤?ÔÜþ4ï_x001A_¢?´sTDyë¦?Í:]×PJ©?ßû¯ä_x0006_ª? {_x001C_Hð¨?+¹î7ã3©?=ÂCë¶«?_x0010_³|_x000F__x0008_¯?ú7b/Â¬?è&gt;gÛL4¬?²ÓSà_x001D_¥?´×åàE¨­?º_x000F__x000F_;çH°?]:Ë»?_x0006_¬?6N9cª¡?:°ÔÙ=¡?Ód­®ßÄ¥?W¸_x001E_û+§?YQÉ¢´¬?´3ÅWK¨¬?	ï_x0008_y÷­?$X_x001D__x001E_¬?7 Q&amp;à£?r__x0005_§Å®?_x0002_·ðÖ]F¢?Ô7ùi_x0002__x0005_;©?w~Í|°?½]/Ù_x0001_¨?rçu\C¿¦?Ä£E_x0010_«_x001F_©?p@¨8õ_x000C_«?_x001E__x0003_¤ß«b?÷Ì_x000B_r Õ§?±!,Vo³§?H_x0012__x0002_+&lt;±?Â_x000D_ù_x0016_m*°?ImüElâ«?è^º#D¤?_x000D__x0016_µaê«?í(Ün&lt;¬?iV¡Åb¯?^_x0015_1V¿£?_x0006_¶_x0004_%_x000E__x001B_«?CI]ôH°?_x0016_rÈóh#¥?Ö¯ÝÆ&gt;¦?¬Pµpë¨?Ç_x000B__x001A_£û&gt;²?4Mº_x0008_|ó¥?é¤Ñ÷1q¬?`È·»Éåª?_x0014_\_x0017_(¦?#%MÇª?	Î|\+¬?È¨àGéª?Àt``þ©?Zß½T¥Þ«?_x0004__x0005_Û#'ü½«?üzÖüÈ©?]f×©!_x0017_©?ì#äìAä«?rÝçÚä ?Ñ²e'ÉOª?_x0003_âD¤=%¢?ð¾_x0012_Ð	w¨?Oå"|kv«?sDô»m4¨?LEE¯Ñ®?µ¬ßØ]Ø¨?VÆCÐ{¨?YD§mÏ¬?À_x0003_,5_x0019_¢?óµ$Y7§?3Ø?ãx^­?éÁ_x0007_Â[_x0011_©?Bô_x0001_RÑp°?JÊû_x0017__x0002_s®?Su_x0013_ÿp¨?9ç4+Éõ¢?zå0þd¥?ÁnÃÌ«¦?¸ÄIEt:¡?%ø¼5­?_x000B_¶_x0017_i_x0015_©?h&amp;uÂbÔª?Îxï%¢m°?_x001F_/Oê_x001D_öª?ËáO_x001D_$c«?R_x0006_X_x001F__x0001__x0005_ã5©?môrLh¬?!2b{©?_x0014__x0004_ÚHÅð®?iöøß¾÷¥?_x000C_\6¦_x0010_¦­?ãå0ðßqª?øáSÑ¢óª?z1vá¨?RíüAÓ¥ª?i_x0002_±p_x0014_«?òùfÕØ(¦?_x0005_Ü-¤?ªá_x0015_Ân¦?ÀmsB¦¯?"×½á¦ ?}Y¢ylî±?RõÉRqÚ®?jj_x001D_¤Kè¯?ÜEp_x000C_ ¦?ÉÉ_x0003__x000C__x0012_¦?kN_x0013_Ñ}©? ÑßõnÎª?á8C_x0002_bn©?Zn´c,K«?Ñýl,Á­?Þr_x001F_l`«?p2´²4ßª?]èåÎ_x0010_.±?¢ÍÔ·¿°?_x0010_+_x001D_ËáD°?	åQ¢_x0016_Î§?_x0002__x0005_} _x0014_Í_x001A_ª?_x000E_})õ_x0002_©?Y_x0002_Ó¿lz¬?_x0012_Kðç_x0013_r©?¦¹Ê¿£?qËàå_x000F_ë©?_x000B_XYÎ÷¯?)ë9{¯?ú`½¬_x0011_ðª?±iB_x000F_aÈ¨?Xê¼J?_¤?§î¤¾'§ª?`ºCÜ¯?à©u_x0007_o¬?_x0001_êB÷Pp­?y_x0014_,¥?ñ_x000D_TV¯u±?_x0016_QòÎ_x0004_?É¸7ÈTÃ¦?º°µFª«?ü_x001F_Æ_x0003__x001C_ª?Ó¸j_x0016_x°?Z%&lt;&gt;+h§?zà_x0001_5Qò¨?¼,t7_x001C_±¬?ÄÉÒÊMÆ¬?åÛ³uq¥?MÒ_x0003_yÈ¨?J¤_x0012_ukÈ¤?ã_x0007_%:è_x0005_ª?¦5Ò-/¢°?Z_x0003_ý_x0004__x000D_@ü°?S¿_x0016__x0012_SÝ°?²&lt;É×±°?@[ë_x0008__x0006_¦¦?Ów®^q©?§K&amp;©¥°?T¦°¸¹_x0005_¥?~	Û&gt;Î¨?oRÙê±¥?ï«_x0001_º¯?Ì9_x0012__x0003_ÇÉ¦?] æzë°£?¾°lnvu®?a_x0007_àUß©?û5&gt;¦¨?hà)Ëªÿ­?ØÏ¥_x0005_`§?_x0007_Àyx0Å«?M-9,Õ®©?8ñ_x0008_){¬?Á°½Éx¬?¼_x0002__x001B__x0019_9±?WËIpJ?¦?E«ñ«¬¨?¬¤a#Ð¬?õâþE_x0018_©?²( #éL©?n_x000C_¯§?ò[ÝØCMª?§7~ß_x0005_§?_x0014_%8_x000B_±?Ø_x001F__x000D_E&lt;_x001D_¬?_x0002__x0005__x0003__x000C_zrôEµ?&lt;Àa-ÂE¤?£G¹©é¬?ë_x0016_$_x0018__x001C_©?G&lt;_x0015_¦à_x001F_«?Ì_x000E_ºí¾b ?ÜQ¼¾U_x0010_±?@¾_x0010_î_x000F_¦?,9_x001A_séL¦?wãÎ.@©?þP_x001E_Ê¬?ÒÔ¸Â©y¯?;\_x001F_fÇ«?_x0004_&lt;Å»$©?b/tGÂ¦?^ü_x0015_G_x0010_¯?x_x0002_¹zr¿¬?¹RàÄ£?¨?_x0005_E·Âe¢?|&gt;nñ«×©?_x000B_ªÆ=u0«?Ð_x0013_áÂM¯?qÞ_x0014_x&gt;¨?rÅ Eã¢?{DÊØV1«?UL2ð.á?^_x0016__x0001__x0003_î¥?}0_x000E_;O§?PÃ#uC¬?_x000E_¾cQ?ê§?$T_x0010_E_x0011_¥?eU_x0002__x0004_]¬®?ÃÓj$V×¬?_x000D_BüÖ®?_x0017_*C_ -¬?/)öc_x0003_®?®AgßÖ« ?D½_x0016_7¢?&gt;#*sÓ­?½À_x0003_K_x0007_:©?_x001B_æ!Ç_x001E_Z®?7_x0001_ÑÊó¨?£ö_x000F_ª?¼_x001A_~Ì¨?_x0016_¿oa¥?_x0012_O|!_x0007_v¬?ôS³D±?J¸eÛ¾N§?_x000E_|¹¡ûJ¥?,DÓ?.«?ò_x0013_G¥«?}ÃÎ°=©?3ýµB_x0014_®?7_x0005_z4«°?Æíí_x0004_[Ë¯?¹Djêo?ã&gt;c;¨?V|~4ÍB§?_x001F_ÔgFd-§?¦_x0010__x0002_£ü§?¶Õ_x0016_H&amp;¦?»Æ¤_x000C_¬?|7z6_x000D_6ª?_x0004__x0005_&gt;×èprV£?Ä_x0010_Ñio§?©æ__x000E_º°­?_x0007__x0002_ã¾_x000B_Òª?/7X_x0012_yÎ¢?_x0004_éxÃ_x0003_{¤?ÚYÿ_x000F_º¤?Ò_x0004_L_x0010_¥N°?v_x000F_Ð7þW±?ü¡Söh#©?_x0007_rÿg|?-«¤§ÓE£?ÚÄ¿Q_x0001_v°?²è÷2!I¨?$ã_x0004_xP_x001C_¨?Ùy_x000D_pQ°?HÉÆ[}?K«EL`+§?w[_x0004_ô¥?ßTPàª?_x0010_Úú_x0010_fP¬?kf_x001B_fW_x0018_¬?áìR	¨?é@Æ}Âª?d_x0015__x000E_þF_x0016_¥?_x0019__x0005_&amp;_x000B_4¦?dç*å%ºª?_x001F_¬0V ©?°Á_x0007_c¥ß¨?@¡ª­]'¦?*l×Y©?°8ó_x0006__x0007_þ¬?_x0019_ceÚ¼£?¤¢Iï¨g¤?5üÐ,Þ©?¤âÓT¡?þ_x0002_Tý;é¯?¬SÍÖ©²?Å:_x0008__oú¯?_x001E_íðÕó«?®¯_x0014_+?©?_x0005__x0006_j&lt;×`ª?B®_x0004__x000E_!'¯?¯_x001B_·«_x000F_i©?º5ô¬[/§?Ã	ý_x0019_+6§?_x000D_Ëc_x000B_f¬ª?Õ_x0003__x0017_wo±?ù·²É¡?¼¿B)ÎÚ«?_x0005__x0018__x0017_áZ_x000C_©?2ôÂx·¨?åzµ_x0015_N©²?¼±hý_x001B_§?_x0012_l¦Ø¸ª?iFm­°?|_x000E_¢¢?ÛÍøkWó§? ¾ÕÑ¬?ú_x0001_bK«?íLil!©?¼²âÞpP­?gWù_x000F_­£?_x0003__x0004_"ëÒü¦?vg_x001C_a­_x0003_¬?n_x001A_$ù¢l£?ÈØ|=_x001D_±?D _x0012__x0007_)Èª?ì¸à_x001C_Q_x0013_¨?êØ%Qa¬?Û67_x0013_IÀ¨?_x000E_ýÿÄïc ?º¢ÿ¤_x000B_®?íÿûAu-®?leÉkò°?-é_x0008_7V¬?_x0011_ÈVüí©?õ@¿ÑUk¢?§&amp;J_z©?_x0013_þL_x000E_«?øÜ5_x0015_²°?0Zw ý_x0014_­?Ð`J?&lt;­?_x0010_ _x0007__x0006_8ª?IVÁw_x0007__x0013_¬?cÎßÇr¯?cQ»[_x0005_k®?-ªßO©?v_x0002_6÷ó­?`Ùârùr¢?a×Ì_x0001__x0019_j?aÊ_x000C_ý;¨?5Ê±_x0018_ýz?v/LÇÁª?ø¥ä_x0003__x0005_]Ñ¤?fþ¶+Ð§?q_x000C_¢=\w¥?÷_x001A_êÇñ¥?&gt;¹òËÎ­?$´·ÖW&gt;©?_x0003__x001F__x0001_C_x001C_£?¼(u¥¾+¦?C_x0008_`åð¨?ßN«l|­?Ð_x0002_õp¬L¥?Î¶51¼}¯?vEsxßO¡?èÞ¸ÍÙ¤?ùX{_x0018_o ?_x0011__x0013__x001E_½_x0011_íª?L_TL_x0008_®?vY{¥®?^¢?àõ©?_x001E_.ÆwôÞ­?)TIØ¦?PQµi®?ðÄÝ£?ç_x001A_Í30©?"4;Ã¨?_x001B__x0004_h+ü ¡?*×yÇX¨?-vä-qé?_x001E_iQÒv¤?äÏs§§?×¡u¼ÀE®?_x0010_½4x/r£?_x0002__x0004_Òf$i&lt;(¨?ú`|2_x001F_¢?y-_x001D_¥?£®6«?e³Èaé_x0001_ª?_x001D_peÈC°?6Èc._x0015_±?+GÔþ_x0008_u§?n_x0006_{_x0008_à¯?_x0003_]1D_x001C_¥?u _x0015_\_x000D__x0005_©?_x0004_(/_x0008_H¯?Yð_x0010_zW¢?iMÊö_x0013_-§?MVF_x0007_æ¥?Jâ©'9J¥?®U³_x0017_uÛ¯?"Å_x0014_ ÈÔ¨?0&gt;Ð_x0016__x001B_#?!_x0011_o2_x0006_¨§?ÎêQxñ_x001D_¤?h_x000F_oî®?¶Öo²£?à_x000E_`_x0012_Y¢?½Y_x0005_Z¦?Ü|°¾ðÔ¥?²FþÃ%&gt;¯?ø¢BÖÃT£?Ð¹&lt;´Ã ?{L²_x0004_¬? ¢NN_0¯?Y×k_x0001__x0002_"¥ª?@_x0002_[´	­?ñ±¶ù6_x001A_¨?&amp;_x000C_Ê{_x0003_'«?Û}p«'ª?âvG³¨?Ë"-ýÿ_x0018_±?]]VDm£?öJ6ÃA|«?ãHÌg^	¬?_x0006_Ï_x0019__x0008_£?[3ZjO_x000C_°? þá_x0014_Þ°ª?Ct_*ç¬?_x0002_ê9n¬øª? 6Wp_x0016_¯©?ø_x001A__x0018_.¬?_x0004_wQv¸_x0017_ ?0«Â`Np¤?¼ò_x0001_%_x000B_¤?ð_x0018__x0012_©?xp_x0006__x0010__x000B_ùª?)ÇÈd,mª?XnÏÝÝ¤?ä9­Ù\e°?á_x001E_æ¦÷£?Iõ7Î3¤¨?\bfºù§?_x0018_ ¨ð%k°?WªÛw'¢?ç_x0019__x001A_[g¯?2ò®fÎ¤?_x0002__x0003_|*©ª¦?gïz¾f¡?`K'Ad:£?Y_x0010_¢L¯?w¢U y_x0001_¯?¾y_x001E_¸?Ã7_x0018_0D¨?t=úØ_x001B__x0015_¨?å'RÙ_x0004_©?²_x0011_`éÕN ?ðzÇnàÙ°?@_x0010_°¤=¥? _x0016_ç=U`®?í_x0013_KWÂª?_x0019_!_x000D_Õ}9®?åV}¯1u«?=Oö«?]Ã_x000D_ô¬©?hüòì8Ó¯?n÷s-¤?@_x000B__x0008_ó,c§?_x0008_X/­?ÚTJ?_x000E_ms_x001F_V_x0018_¯?|¤Ú©q­?Æz3_x001C_²Ø¨?gKÚ³àª¨?ÚÌKüíù°?¹S3$_x0012_¨?ÓO´Ý@ª?h_x0013_ß§¨?_¿_x000F__x0003__x0005_¾j¨?vÏ_x0004_ç¦?ñë_x0003_òÚÙª?¹_x0011_¥!¢?rþÛ+zÂ¡?`Ü-Àñ«?v¥náÍ¡?,Ö_x0017_:»=°?®2áh±©?ô«`_x0004_Ì¤?_x000F__x001B_xØ]¦?mÇ=­HW«?J1_x0017_8ª?_x0002_gc²±?Cb2br­?ÿÊÛC{?),nL±¯«?]`|Î_x0003_?ªwë_x0004_¯?Î_x0010_áØ®?QC&lt;_x0002_é§?O	,EÜ£?_x0001_"¾t¥?A_x000B_ò¼_x0015_°?xG&gt;)h/¤?úXA),§?Nk8äÃ¤?h5©d}_x0005_¤?ñÃ:Z_x000F_¥?&amp;]há_x0003_=®?[ab¤ZN¥?_x0014_0ÒÜ¦?_x0001__x0005_ñ_x0013_¨?Þ;Ñlì­?ú|Ûù¥w¤?Îå_x0003_Ö«?KàE_5¬?@ÿÿâ°?ó_x0018_N¬?dDÁ_x001F_¬?¥G[ÕN¨?06_x0002_ïýÆ¨?±Zü©p|®?&gt;ìÛ¡_x0004_%£?u]º_x0015_°Ï§?:;MÀì¼¯?ÿÐ¨6²?N_x000B_Ø²«? ö_x0002_rk©?u\W÷ï¦?NÔ^à6¬?¤_x0002_ó¥ì¯?¨8iÂñè¥?oXö\J¦?°&lt;#JUÒ«?Ëý Éâ®?_x0018__x0013_§_x000B_|¥?º¯bû5â¬?¼ú¦_x0004__x0017_J±?1«ïMQ¤?sÑUÏ¬?fyêÝ®?½fþ2tª?àAá_x0002__x0005_¢®?¦Å_x0011_2·2³?Þ&lt;_x0003__x0008__x0017_¦? öB£rÄ¢?$I_x0007__x0005__x0011_'§?¿ù_x000C_ -©?Oÿ_x0004_(_x001B_®ª?û7ù¶¥?ì6/_x0004_Ñ# ?Ö·~ÔF ?_x0004_â6âp¦?¦äx¡?¤?sR	ïWb¦?îÕ_x0002_n7_x000C_¬?¶_x001A_Jò¢?_x0019_k_x0004_oA_x0011_«?ü#Ø2_x0001_B®?°_x0002_ZÏÛ¬?EóÖpª?ÙÈ&lt;Ù¯?_x000E__x0007_s¥_x001D_±?^V°_x0008_M°?W¬DO0_x000C_¨?_x0001_:;ë+^¯?-ÄQOy_x0003_?Zq¯ü¦O®?æ¢âÜä«?aáW_x0007__x0019_©?\JöX_x0015_Ä­?ú«^( ³ª?-£ëM«?¿M'=ª§?_x0003__x0007_+Ås?ª?Ç×Ó_x0005_ùu¦?úì(Ô_x000C_¯?ªÆ_¡?J_x0011_8_x0002_áûª?Î_x0013_[Ï©?bþeñ«?º¤èËÔ¯?8_x000C_fZ§?_x000D_¦e¨?®w!O¬?ä1GÛ_x0013_}ª?zmKÝÒ§®?H¡ý~_x0001_¦?c,¤å^_x0006_¬?Bÿ§Óÿ¨?þ_x0004_lVy«£?d:_x0016_ºV_x0017_¥?¹jºAF¤?ºä_x000F__x0015_?ù§?ÈÞU+Éþ¯?[¯2z§?k_x0002_z|q8©?ë`»z¸¥?æ\_x0001_»i¦?N_x0002_×8à«?iá÷îð°?_x001A_=xþ(«?r_x0007_	_x0017_­¥?i/ÚiÕ¢?_x000E_s_x000B_1[¤?°_x001E_+¨_x0001__x0004_+y£?Ñ-t_x0001_è«?_x0013__x001E__x0015__x001E__x0010_G¦?]¥_x001B_åÓ±§?]é&lt;T8¯?rØ_x0003__x0018_(h©?_x000E_'æ_x0013__x0016_¤?_x0007_/ÑVFâª??Ä;ðcú¬? «jk_x0001_¡?Ø¬ãçA¨?_x001C_6:Ù¥?_x0001_X¦s©?_x000E_Pu[àc®?þ6K_x0002_Í¥?X0_x0005__x0003_e¨?ØÛ¹§?ª5§ì_x0003_@¦?urÁ¢?Í»g_x001B_VÏ¥?/¹"NlJ¨?R2_x0016_tÊ¢?_x001E_½á_x0012_|¥?jÁZ­?ÄÊZ»Pµ¥?7zl®V»¨?_x0004_WÛ_x001D_Fï¦?R[×à°?ÿ©èÝaí§?ùÉ_x000D_a¦:¬?ÁwÁ.ïÂ¢?Í2Íg}®?_x0003__x0004_R½²Ízþ®?@_x001A_z¯¢?_x000E_	_x0002__x001C_·Î¥?v_x0007_±Ú&lt;_x0019_«?{[!ÃÕ_x0007_°?#_x0010_§Û_x0005_ý°?âà6æ6&amp;¦?&lt;ØÂ"/_x001B_¤?­_x0017_òoP«?É¥çd_§?4`bJ*±?Fb$ô¢?_x0015_læ?X&gt;¤?ø_x0016_8_x0013_Ï¤?Öí¢6?©?ò¯$^?eHSïØ©?)[ð_Õ+£?ÌÙ0L	°?õfº2²¤?5#\T_x0008_H­?¡m¦·1¥?OÜk±?_x0003_1Åx'¨«?^O?_x000C_Ò®?_x0003_¡bò±¨?F÷_x000E_UO®?_x0001_Õ4§É`¤?áÊ bÐD£?ÜÐ,n-©?~ÃmðÔ­?ÜÿX_x000C__x0001__x0002_&amp;n©?%9¥_x0011_8%¨?²_x000E_A³ÿD«?QK'*¨?û&lt;«`@1¤?4±l[9ô¦?1¿d=üÙ¡?_x0007_Cì_x001E_Ük©?Ñ?ù6-4®?ÂË*®µ¢?¦_x0001_©)S4¤?K.ù¸´þ¨?Ð,¶¶¢q¨?Úô_x001A_[Ì£?àÆµï+®?üÂF¸4ô±?¢_x0019_ÿnÓ!®?_x0007__x0002_&lt;m_x0010_l¬?[ñ¹_x001A_|¡?Euó¯?h%Vá_x000F_¥?_x000B_º8_x000D_´¨?o_x0003_$É ¾?\Î¾Ô#¯?·¤¹Îã¢?e"&gt;¬?ó_x001F_­Üoo¤?Á%ÔE°ª?¿_x0018_Ö¤T°?vç_x0013_Ë*.¦?j¯¨í­?Btã'Â¼¯?_x000B__x000F_4_x0004_._x001D_«7ª?I¡Âá17§?ZÙb.i&lt;¦?ãÝ_x0007_§?&lt;RÖ²¤x¯?(f_x0004_Ò2¥?Ñæz;dB«?q¯_x000D_ã_x001B_­?s¯ª_x000C__x0017__x0017_«?Üï+Þ¨?Ô¨_x0004_á©?pÝ&amp;c3_x0004_¨?_x0008_¦¬×ËÄ¨?XÈ/MãS¯?&gt;_x0003__x0012__x0013_# «?úÑ»c¤¬?æ_¶êÅû£?â±ßj­?E´3º©?þÕí¥ÿ¥?_x0013_%_x001B__x001E_õ_x0010_¯?y_x0005_._x0002_[Ñ©?âaÏ£¦?3_x000E_¥cI¸©?É«Ífl¶ª?Ü£Uð§?òôstY_x0006_«?_x0004_ßßÉ_x000D_¤?ðu_x0018_ór_x0016_ª?_x0001_´,_x000B_h^°?¤«F	;­?æD_x0011_Ç_x0002__x0003_Ù¬?_x001E_D¬^_x0014_°?Ï1&amp;ga¦?4EFé!£?º©&amp;Ö_x001E_©?_x000C_IÚG_x0019__x0002_¥?ôÛ§_x001A_Q8°?¦_x0017_¯ç¦?ÚX&amp;ª§?G!_x0004_tü¬?ñÞA8Þ®?P&gt; Q	®?J|Fü©?_ì`Þ*ô§?²úî[Ê:¨?_x0018_¬__x001D__x0014_®?_x0013__x0001_Th_x0005_¦?E¤é¯_x001F_«?añ_x0006_ÿ¢?Hv_x0004_±¤}¥?_x0018_Ì¬vHÔ±?_x0015_¶/Zp§?´Úë_x0011_ü­?&gt;´_x0010_Þöª?RCÛ¨?ÊÞ_x001A_ó«?¼½_x000E_P¯?º ë1'\­?hi{_x0017_Æ°?ÙvXý°?Þ_x0007_Äh3_x0017_£?¤RWª?	_x000B_ÿtné±ª?^Q¡Í®?_x0019_±ó½_x0001_«?BÑÜHxý®?v½íÓ©¿¬?ýÛdõa§©?Åÿåÿú¥?¤¹&lt;ª?Ûõ_x0016_,¨?ªÈv_x0004__x001B_Z¬?Î _x001D_Í_x0011_ª?gW@ã&lt;¥?Eà£Xjn¥?±¦j_x0002_:Ï?ñJ¦:d¯?µµ¯ãR«?ó_x0003__x001E_c@Ï®?v¨_x0008_gw«?²H^(-+©?Ôôûé$_x001F_®?_x0016_ cÇR&lt;¯?1B_x0006_^ä.¢?R¾!®o¨?_x001F_]~ ÿå£?_x000F_	_x0001__x0017_ë¤?DÀ®èÃâª?*ý2bð§?¶K_x0007_¸­?¼Bäð­?a261_x000F_I«?Dj_x000C_Fð¬ ?_x0005_¬*_x0002__x0003_Öe¥?_x0015_iæq¢§?jRÈM\´±?ðniµ¼«?!!åû³¬?í!Êì¹½¥?[z_x0007_ÊÔ¨?ùg7u]¢«?Èj×#1õ«?óáò8V±?èÆ'ùD¥?üæØª§?±¸Ææ8°?_x0001_h_x0019_µ+¶©?Y_x0008_at_x0010__x0008_ª?îÕNÒdÚ¦?OBý¨??ª?TáA_x0017_Ü¨?ÏKf_x0001_ÿ&amp;¬?ø§µDob¤?}uf&lt;Ý_x000D_°?õ¡'q²?¬6¦Ð®?p:L¢é ?v_x0008_Ã*¢?W_x0006_8øÇÚ ?àQáhÄ¬?_x0008_Z¬}e©?4í_x0012_v®?5µr½î_x001D_­?6}ö_x0003_-_x0010_ ?_x001A_,ðëB¬?_x0006__x0007_uW¿ÌØ«?lA¸©_x0007__x0014_¨?Õ2ý¾÷©?_x0005_ º_x0018_0µ¤?·}_x0002_¤¢©?¤å¢;ÁT¦?ºõÑå_x0010_¬?:n_x0014_úE©?¦_x0018_Ûç_x0008_¨?ìÇæ1pÅ¦?1ýBóÃ_x0011_¥?&gt;ùÁ&gt;P­?³NµAS§?ú @c_x0005_¶¢?"Ëé+­_x000E_¥?d_x0001__x0004_­Ý²?¡5_x000D_÷¦_x0006_¦?ÈÄ|_x000B_/¨?r·_x0003_¯ð6¡?üf_x001C_"»²?ÛæÅxÜõ¥?ån ¯4£?~Ó¸_x0007_e]¤?Õ½´üxS¡?,Hü­¦«?3ó61ö_x0017_©?_x001C_k_x0019_é]£?Ø_x001A_åMf,«?_x0014_Eù«?Û&gt;}S_x000C_ÿ§?H¦RgQ¡?j£]|_x0001__x0002_R.ª?_x0008_àyâü¨?Ø÷jÕDì?©ùí9ö©?_x0006_E_x000F_¿©ÿ§?E&lt;Øã¬?_x0013_û¡«?_x000E_èç·ÑQ±?ê&gt; Çµu§?wX&gt;AnÛ§?0E_x0018_8_x000C_³?à_x0010__x001B_D/©?_x001C__x0016_DÊ¬?®?³@÷m_x0001_²?1ÂE_x0001_k©?¤¥Z'_x000C_¯?æ%O]W¦?õ_x001C_#áJÏ¢?¨_x000C__x001A__x0003_¿:¦?Þ]-p_x0019_¬?X½ºÃ$¦?¼ÑdÇÉ»¨?¥~\ö2§?BõôÛ¹E²?_x0002_AC"U°?+à_x001F_b &lt;ª?A+ÓeÝG¬?UÅ¢y_¦?÷0_x0018_´Ñ¼¢?Ýñ)få­©?ñ8o_x0015_&gt;4¬?ùEù5	j¢?_x0004__x0005_^4J_x0002__x0006_oª?ð_x0016_Í'H¼¥?_x001C_á5ëvª?-_x0003_©ë.Þ­?WoËÞ_x0012_¨?_x0014_V~_x0004_÷_x0004_­?k½Å@{Í«?5_x0001_¬ª?_x001F_´P[_x0011_§?WI_x0016_`nk¥?_x0013_qÉö"I®?roµRßª?_x001C_÷_x0008_mÄ«?_x0011_"\RÞe©?@=_x0014_Ö±?Çr_x0010__x001D__x0003_£?ÆvëýøX¨?_x001F_±	ËAµ¦?úö.sM¤?_x000D_3_x0016_ùØ±¤?_x000E_1_x0004__`Øª?µ8¡£?ñ/à`«?é¢vxÁ%¤?_x001C_¤_x001A_âVâ£?Àù£ýû©?CP½t½¬?}#%Ö«jª?, 7íMx ?1B_x001E_([¦?${Rä©?8º`)_x0001__x0002_Û¤?GMÀðÛ°?Év ¯?1jµAM²?_x0006_¿¶;&lt;ø¦?¦_x000F_f_x000C_ñú°?»iÓ°?BAOG¨?Ø_x0001_¿´ä¯?¸l_x0012_{_x001C_=«?hí_x0018_R×¤?¢ïÐ}áõ¦?ø~·&lt;´å¥?ÇÌÔn_x0005__x001B_¨?¥1·wL§?À]UôXH¢?ÊcDõm=¤?_x0016__x0010_1]°?]ù¶ø¾_x0016_?|ÉÄòmt©?N´QÂ*¤?Âxq_x0018_£´£?Â­Êy%©?}ªA¬Êæ¬?H_x0007_O`ï=¬?ø_x0002_)äÓ©?õd8®+Ç¨?½-_x0015_Ïw©?¸Üéáï¬?P_x0014_Ör«?_x0014_|Ox¨?®K`¢Vqª?_x0004__x0006_ÿó+ºí¦?_x0010_ÖÜ_x000E_hW¥?³ø/§?|~ÏªÒ3­?÷_x0002__x0004_» ¤?LóÁ«cê²?îKiu_x0006_Ò¤?ÛÑ[3«÷ª?ëx°zo¦?Ý^¹7;§?ýÂ_x0002_VÛ¬?U&lt;ë_x0001_?V»# _x000C__x0005_¨?	0Xô¡©?/:xS·£?#_x0015_¨Z]R ?¦Û_x000D_k3é¤?­_x0013_QPd¿¨?Æ\44'°?¯_x0011_.Ü¡?Íkn;_x0003_¨?ZA_x0003_õ_x0011_ª?°ÕBn_x0005__x0003_?0å½SÆ×ª?&lt;«ç´¿§? dÙxH¤?è?´ßéÜ«?Ñ°òp_x0006_5¢?r§}³²¨?ÿ^ÖB©?PÕÖJ_x0019__x0013_¨?)ªÈ_x0001__x0002_x5¬?ÐÏ_x0013_UÀ/¬?àtW_x0008_°?³_þþÆh©?_x0008_áql[( ?]±«ÇR¡?îa_x001C_»£?&amp;_x0011__x0015_Î_x0018_Oª?o¼Vþ©y®?ÖÑ°[µ¨?ª«ò=o§?eæW&amp;ïDª?dÏ*l_x0013_£?â­±O©ª?$	UÍyl¥?_x0013_HáëQ¢?6J/_x0014_m¨?ÁGaPñÆ£?u¸!^gª?4_x0014_YÄ¬?¢	_x0005_&amp;7¢?öç_x0002__x0006_\µ£?_x000E_ª_x001E_jÄ&amp;©?6_x001A_ìãê'®?8V¤Ðf­±?A9jHí¤?§+TS_x000C_Ú©?/ê.O®?¤UsCj©?Å_,¡_x0016_ÿ«?jåZkp»ª?VßöÆµx¥?_x0003__x0004_r äüº¨?	_Û0s±?_x0006_Â_x0014_Ý¨ ª?ÜîeÛkA¨?¦¤×&lt;Ù©?JâàÕB©?¼_x001E_aç­?JÕ^08w¨?_x0003_Kî1;¬?wÕ_x0014_ë¬?ùiO¨qm«?`ç!Mûj«?ÞìOÌ¦Ö ?_x000C_¨_x0001_)_x001B_&amp;¥?÷_x001E_Kï¤Í©?ï!©æA©?à«&amp;M¨?Ö=L¥?bN&lt;°; ?_x0004__x000E__x0015_Ù®?Ò_x0002_v_x0003_Ã¯?eÚynp¨?ê_x0006_*ÕG¨?'/`GÜª?;Qv_x0007_­?_x0003_Ü¿ñ©?¿@{ï§?FÝÈ_x0013_Fe«?_°xJ&lt;Õ«?Òbµ_x000D_¸\­?_x0018_ý7lyj®?&gt;%¶ñ_x0001__x0005_+ÿ¬?ÁôÐn¡³£?ôC¶Ä_x000C_Ë®?¨_x001F_óR_x000D_£?ðþ_x0004_´Ù~±?*GÓOgÔ®?+Û&gt;3Â¿«?_x0004_¿®_x001E__x0002_ñ¢?_x001C_}_x000F__x0002_²©?ì{ð_x001F_®?_x000F_ÒÞÅsª?ó_x0007__x0004_Ã­?Ý_x0005_è¥_x001B_¬?_x0016_¬Ë1Í§?e_x0004_£_x0005_d_x001F_°?x§p~_x0013_¡?§Öl=þ¬°?{­Xatg­?yEÊ¸I_x0003_¬?lÜÚªÖ¤¢?+d¢Ýê®?©û"_x001E_5ª?Ü]H_x001F_rÿ¤?_x0010_IPà²B¡?=_x0013_ í_x001B_c¡?s`1PG©?KRLïFò©?.«¥K©?æ0|ª??Bñ;E§?ó_x0003_0(®?\®µ_x0005_­?_x0001__x0002__x001E_Ý_x0002_¸7_x0005_ ? v_x001D_Ç2¢?íE¦þ½Ö§?Ìö\¹å_x0007_?_£ÍòÅé«?¬Q:þPe¬?Mõø¾_x0014_°?ã¬õÈ³ä?òÎ³_x0006_½¦?ßç;òC[ª?§1iÜµ_x0010_ª?8«ð_x0001_A¬©?ª_x0019__x0007__x0017_ú¢?Ï}Dä_x000C_¬?¹_x0001_`®_x001B_ì¦?kÌï¶=ò«?©%_x0010_ö¦«?ìwñ_x0008_¦?Ð_x001D__x001B_L¦?_x001E_G_x0015_À_x000F__x0007_¬?_x000C_,¥	ýï©?à_x000D_,&amp;Y®?_x000F_¤´Ú_x0001_¤?ÒO_x001B_l_x0006_C«?æz*¼°Y°?2/í¼ì ?®ÕÒK«?ýGN¨§¨?B Ðæñ£?_x001D__x0019__x000F_ÊT¥?Ën}{Æ2ª?,Mo_x0002__x0003_bª?ÊO_x001E_BbÓ©?¢¾ÿj\u°?Fu_x001E_½»¦?OI£sA¬?o¼Ø+«_x0011_©?~ë,0&lt;­?è_x0007_®;v©?þ­(+æ_x001F_±?_x0019_mü7Ô§?P¤$Þ©?Ùb_x0001_#I¢?»h 5u©?#49%_x000E_ª?jõa_x0002_X¦?_x001F_N*qF±?f.|W[e£?$¶_x0004_-­?=¤C/­²«?§ä¯_x000E_Ü¤?Mòãª?&amp;Äj_x0004_Î4®?ûßä8Bª?E*n¶\¨?¾|XÉô_x0003_§?ÃËè"ì©?fºVüú¯?l_x001F_`_x000C_w¯?®dÈe®?xgMùvi?U¡os_x0006_±?t×_x0007_®?_x0001__x0002_³_x001E_ó¬¿)§?³_x0008_­ÌMg¨?|b¯_x0017_¬|¤?]%_x0006_c{8«?)þÌôñÒ¢?øâ_x000C___x0017_ä¢?}£³_x001C_'©?vÊàð|i°?Q¾(HQI¬?_piØÄ?mnùA½Ú±?µ_x0008_÷*w§?_x000E__x001B_n§§Ö°?a_x0017_!T} ©?iõ__x000B_§¢?Q/nÜ_x0012_]®?_x001C_!ºø#,?ãkÔ¾©?(Ç!k¯?_x0012__x0006__x0017_l\©?^_x0014__x000D_ &lt;_x0017_¢?!¢ùL_x0019_t£?q_x0013_,Ém{£?É_x0016_Ý_x001C_±&amp;°?ÏÞ¿_x000F_H§?_x000F_¥Â8_x000C__x000E_²?²0pK«? ÿQ[3_x0019_§?Ëüc²Bm¨?õ±_x001C_íév²?l`ð÷°?¡ø_x000C_o_x0001__x0002_hö±?y]_x000C_îµ_x0007_²?®7PG²§?üûØìù ?2Æ?ú_x000B_I ?Rã (_x000C_¯?_x0010_:yð °?%_x0005_æxå¬?ìç_x0012_U*ª?t&amp;âÚ5°¯?ÓSÜ¬QÔ¬?&gt;ÍTy¨?Yæo©?OÒ"Ã°?_x0018_4_x000D_il_x001F_ ?x`QÌÇ©?Á{®®?«!a\¦?Çã#ö¬6?dö¯%7M¥?ËË¦gÊ_x001B_±?pïsK¼P©?Y¢Én"_x001D_®?£+P£?^ÀiW«?_x0017_[_x001B_DëÓ¨?Õä(¬®?þ"~ý_x0017_O§?ª»; á_x0001_?{Ø#"¤?ÅÝqç®§?Jl¤ß®?_x0001__x0004_0ù³ÔÆê¯?¾)_x0003_k&lt;©?	"×_x0004_sX°?_Ó_x0007_àQ2®?_x001C_È_x001D_ÂX©?Þag_x0008_ª?É¥Hð_x000B_­?ÈV&amp;¿ª?±FY¹Û¦?"_x0011_¨×*¦?ÄÄÄ_«?æ1«¥k«?üÝ©"°?_x000E_n/"m©?º+.güò ?;×v_x0002_:¦?ÇdÃÙ«?;%MÄ_x000F_ç¨?×*ìWX¯?!Û.A¬?I&amp;ý_x001C_'Ã±?8_x0006_­¨/ü¯?"«ñZõ_x001C_¨?)ÉÅ_x001B_?_x001B_ª?_x0012_¦öñÎ°?i(%_x0010_LW£?dæ×B,ò«?ÔÛ$jª?¦gÞÀ _x0018_²?ÖÎü×JY£?ßJWòÉ:°?cÎä_x0003__x0005_Ë°?îWöZÌ+¬?NÁÜª²°?&gt;ª_x001F_­?Õ_x0010_+êßs©?¡µF²T¨?ôÙô_x001F_ÿ«?¿7VD¬?¹Ô_x0019_Cã_x001C_©?ó"Åä_x0002_³?zo©¦U­?7%µéi¨?S_x0001__x001E_î~?®d5ù«?IEî_x0019__x0007_©?_x0010_ønhø¬?ûãt@Ü÷¦?C_x0018_¶LD¤§?±È%?î°?Â~FÍ_x000F_¨?yÌYÕÁ¥?oß_x000D_¨ªÆ ?_x0006_:_x0008_n¢?2Ïf_x000D_|·¬?ö­@á¦?wY&amp;øÔþ©?Î¨_x0010_8|¥¨?_x0004_@DÛ¦?_x0007_S&amp;ðÿ*§?_x000B_Ò:Þ­?\îÌ"ª?]_x0015_s¨_x000E__x001F_¬?_x0007__x0008_%ÑBC_x000F_­?_x0014__x001B_ç|§?P]7`Mõ¦?Ûs/¦~§?{_x0010_I±R§?·|&lt;54¬?ÉÂõ9+¥?Ò¢_x0017_­_x0010_°?Üt_x0005_}0¢?x1y75§?_x0002_üùës®?C}ô¸ñ³¢?où°dÏF?3Áv_x0006_ÓÈ°?N³i_x0011_±?D_x0005_Sr_x0016_¬?æ_x0006_+æré­?G|Q¸!¬?ï]N}°?:Ö_x0013_8¿¤?éã$fò)¬?¥Ã²¬7°?x;£&amp;W³?n@_x000B_Y(Æ«?8,Ó¤pC©?_x0004__x0016__x0004_v_x0002_«?_x0001_ß_x000F_¥k¥?_x000C_vö_x0015_ÓÅ«?ôvÿÄGV¦?u_x001C_"Ì_x0003_u¯?_x000C__x001B_²§Þ_x0007_­?_x001D_½sj_x0001__x0002_b§?q10µÜß«?-?¤x*£±?_x0001__x000B_s¾¤¤?S^G_x000B_¡?7qzê_x0018_°?ï5¾}Ì¢?-çÜAõ¯¦?Lj_x0013_Å_x0012_°?§f¼ü_x0014_è¨?_x0008__x0018_&gt;­_Á¨?¨ó­Æâ±?_x0016_M¶xP©?iüsîñ©?a_x0018_UÊ.©?=mí_x0014_¥?ë¼_x0008_÷Yª?­èj4ÖÈ¨?û{_x0012_Dµ|¬?_x0014_F_x0016_°g|¢?Å9¨§(T¢?&gt;^Ò]¨?_x0012_{¦æVn¤?ôÞÇè0¡?ºêÃ«E¦?`z¾ß°L§?5_x0006__x001E__x001A_¨?.×cJG¥?'õ¤¯* ?_x0016_Õh2¢ï¤?h_x0010_XFI7¬?_x001A_ÃCR_x0018_U«?_x0001__x0002_~Áõh¸#©?¸E3Ã_x000F_T«?éÙ_x0011__x0016__x000B_¨?ó.e'î_x0018_¤?ªin /Ì§?èì·+¶£?S7&amp;ç8ñ¦?³_x0011_ÍÄ&amp;l®?Z»rP_x0016_ª?¨_x0001_w)&amp;´£?ÜÇØ?­_x0008_ªønñ«?.9JÕ"¦?· ÊA¦?*_x0004_={è®?Ûü[¸£?:òÛ8&amp;Æª?ôÜqÃ_x0016_«?AÛ!L3Ü­??¤~ëÖ_x0016_¬?Ä_x001E_ô¬ùÍ?c*nNf'«?ÓÂyíÔY?uìÐòN«?_x000C_sX@Xâ®?&amp;_x0008_C3ô¤?`&amp;¾À_x001A_¦?üò-MÄ¤«?åC}Vyª?_x0012_/(Ô_x0016_¤?õëüÌu3¥?Îuß_x0002__x0006_½V¦?Â´îËMª?N_x0013_op"à§?ïxç_x0003_¬é®?B|X_x0004_¢?S`Æz¨?³ö+ò ?ýæÀ(a©?»ßþª?ß_x0018_S©Þ¤?_x000F_Ç`u_x0005_«?U²Ì.±?_x0007_ââwü©©?ÏyX=¯?A_x0007_[Åoª?¹ºçâhª?ævþáÙ?_x0012_ÏÝÚV§?ZÃ_x0010_}â$±?¾_x0001_uD§?Û¨dp¡¬?Gx¹$_x0018_Å¦?ñ_x000C_{«_x001C_­?@ºdëÕ_x001C_«?Ó´_x0019_¨?|_x001F__x0013_©?qêHÊ@,©?ê¶1_x001B_ÍÀ«?ÜlN_x0006_~8¦?º0Ãï_x0012_Ü©?_x0007_L¾dª?UÔVé_x0019_ö¨?_x0001__x0002_¬x|;K¥§?µ\«Yh$©?æj¢+¹®?à»1ú_x0006_¤?&lt;¿rT£?Ö¯;aRë­?_x001F_ß_x001E_&gt;hª?1ï±3¨?8ÆH¾± ²?ÀTêÒñ­?Lü&lt;¼N©?|	»¹ûæ©?èµ_x001B_N_x001F_¬?Z8ï#ìÚ¯?Ò"¢/b«?u¿òõ¦¥?CÄÓÜRäª?èzãn¢?¯·_x000E_·&gt;­?Å_x0007_°v_x0010_?ÁÂ_x001A_C7¥?ÊiÕël¡?6öhx¢?è=¾_x0018__x0003_?_x0006_ßæoIÃª?}_x0017_Ïq_x000C_«?i¿`½£??ÿí_x0005_Bd¦? »_x000E_äÃ®?&gt;¤NF·_x0012_ª?ú,_x0014_Üà_x0011_°?1°`Û_x0001__x0002__x0013_°?Gý¥¹U«?¢L§ñïN³?åúGIÕÕ¨?$M§_x000E_õ~­?t_x001B__x001B_mw£?°D{Î7g°?úKìÑwö­?ï{Ím_x000E_¼¤?_x0007__x0005_®_x0004_V_x000E_±?&gt;ù,_?_x0010_[{MùO³?_x0001_ïL_x0015_.£?lû7OB¢?@^²£Ë9¬?¬[ú_x0004_ï£?o*óèvr²? J½ç¨?U,_x0005_CD¨?¤ÄXbÅ¤?_x0004_ÅÁ¾ß¯ª?9cË&lt;p¬?(ÙÆ$[¦?X¬¡Mö®?¼ë$&lt;_x001F_n ?Ý(ë08°?R£_x000E__x0008_°_x0007_¬?wê:r©?åØ÷ÄéR­?.¾ _x0016_¢?_x0012_h¹zËYª?Ü*¤l¤?_x0002__x0003_0¾ö®ù«?xG( : ?jGC»hª?	w|l§?pÆý¶ñ©­?¼IR5­?æñÍ_x0017_ÿ¢?_x000C__x000C_*_x0018_°¦?ÁþÄ_x0013_ª?åÿUmÆ&lt;¬?CpEc_x001D_A­?_x0013_1ñâ¥¤?O_x0003_;6µ#«?ÊO¤¨¬¡?&gt;zÆ_x0001_ÿ¨°?qÞAWõë¬?ôn#Oî ?Ìè2Ð_x0003_§?HË_x000F_ùIý­?N9n½vë¯?ÕïfPÌø±?[_x001D_`©¹ê«?*ºçß_x0018_©¡?Ài&amp;Zà®?sðKö=O?J[ÏÓ!­?:_x000B_VÖ_x0017_b²?_x0008_µÜàª?oµùDþ!ª?Ô	S0ý¤?~½_x0006_ä_x0016_õ¨?Q~Â_x0003__x0004_ÏT±?_x001C_ÒãêQ®?¡¸¨L_x0015_ç£?`)'"®?&amp;ð_x001F_û_x0017_I­?Óè¯¾£?|ê^_x000E_½·¤?äï7_x0001_A®?2®Ñ±ÇÐ¬?_x0013_Ì»Üþì«?m"_x0010__x001F_#M¬?_x000E_®J_x0017_;0­?Yãâä_x001A_§?_x001F_ýo¡h­?ë9³¬+§¬?_x000E_pLþÒÑ±?7ÈÎ_x001E_³©?&gt;&amp;/?L¢?(r2­?2'a_x0012_ë¨?ÅÍÕ_x0002_Öý¬?û_x0011__x0001_Êy¢?ÔqOò0¦?g_x0011_³@­?&lt;½Þå_x001F_?¯Ü'ÛR¬?&amp;éÎ_x0002_/x©?Ã¥UQ)¦?®_x0014_«ÍJ0¦?¶_x0012_ª9ù¯?º3µN£­? öÈ,ÞR§?_x0001__x0002__x0006_ð_x001A_Yyª?_x001B_ú_x001D_p,ª?t£_x0013_ã°?¶·ÿIû«?úwì_x0017_=#¦?¯ÿ_x0001_k0Å¥?xìµ§«?/ b"Bk¦?\ º¦_x000C_©?å_x0018_yÀ3²?5_x0011_äZ°?LpÏuP_x001C_¦?¼Ì4|¯?P0w_x000D__x000E_©?Y£Ý	a°?ÕDÛ.´°?Râ235®¯?_x0003_^[ÿ7¥?FÞ_x0003__x0012_ß°?_x000E_û1_x000D_Çö§?SY&lt;Ö#_x0018_®?ß|_x001E_é+¥?_x0013_/)4}à¢?$ü_x0012_·T_x000C_²?½4ûÏªÿ©?P_x0017_!-».¬?_x0004_µ_x000B_£O¬?_x0011_a_x001B_ÎB½¨?þ_x0016_úE_x0018_ë¦?	?_x000E_yº_x0015_©?Y_x0010_±&gt;qþ¦?õÅW_x0001__x0002__x0011_ð®?b_x001F_ X¾¹¬?P+_x001E_i_x0006_Ó?5ûGê¡­?(.mÏ\ ¥?_x001D_Ö~ª?Ä_x000E_D­?g¬T?_x0011_¾_x0001_ö8*£?íL^]Âô¬?8¦¦ËHo±?þ_x0019_yÐ·Ç¦?éôåA2¨?2+z'¼¬?_x0017_uÑÙ5_x001B_¬?ôÛm[û®?Faúßj¤?¾ÊÃHw¥?Hx$u¾Ñ¦?µ_x0016_£3ó¥?/,þÈ§?ªpÍ_x0011_Î_x0013_¨?3iëù_x0013_Ñ¦?0ûæ#¤¥?ó_x0007_\_x001F_w¦?_x0013_ ö½øª?fpþò§Ç¨?u0ÒuÄËª?µA{@Xµ¬?_x001B_¢{ýÇ¡?_x0018_^NÆç_x0011_±?3Dâz¯p±?_x0001__x0004_õ_x0015_1¯ëØ¨?Ý°cÚ_x001E_R¬?_x000E_·ôÂxÎ­?uzEm9¦?&lt; Ë!.¥?ô_x001D_ó_x0012_¬§?moB&gt;©¨?:_x000B_¥_x0010__x0001_§?Ù{_x001B_¨?tÔ® Î¬?sJ!7§Ý©?£ÀïfQðª?Ü%_x0017_y°?L_x001C_Ì8_x0003__x000B_¤?ómb¡£§?\_x0016_-`0§?´_x0008_õoá_x0005_©?`D®Ü¦?"Û[_x0002_çÆ¦?[R5i@«?ÍÔ\¼¥?ÐÐÌE¦Eª?zfHÔ©?%H\¼sª?{_x0005_ÙÍ¦?£=(UÍ¥?ßÖ	3BG¢?_x001B_XFï©?ÑíRF^6¦?!QºO(§¤?_x0016_C9&lt;«?_x001A_:P_x0002__x0004_I`¢?_x0016__x0014_ç@_x0015_û¨?¬`Ã&gt;ÐB¤?¶õLð¶ð£?g_x000E__x001D_á«?_x0016_rMl¬?ãÆ_x000B_wp&lt;°?Yûøf_x0011_¶?q:\Â*!²?Â¾÷¸ª?_x0001_i±@¦©?_x0007_1zù@_x0008_ª?ùêµGâ­?^GÛ.&lt;o¦?Lð»JF§?h½AÍú¤?ä_x0003_Rá¢£?m^º e7©?DFî:Ö¬?Æ_x0016_ê_x000D_.É¤?¤ï(@È«?Ùùêá¦?ó$´Bh¬?#`7¹P¿¥?_x001C__x0013__x001B_(2¬?ApÕîÜ½?¢÷l¨&gt;º±?|ÏOÖ®?K&lt;_x0014_`_x001E_a¦?R»_x000D__x001C_ª?"_uIr_x0003_¨?RP*õ_x0006_£?_x0001__x0002_&amp;EP÷g¥?D7A´Ò§©?ê0q¨_x000E_V¡?TU¹o_x0001_¨?¶©`_- ?\D_x0008_þÌ­?¶ùýl_x001C_Uª?_x001B_¦×=¤?#WÍÚøð¦?_x0015_öù{wò©?jRÂä?iiàòåß¤?Î8pR¨?_x0003_róÙE¨?Û_x0007_0fÁs¤?h½`¹ÃI­?ÃS6¡°ª?Ú$ì©Ö_x0001_±?1ñ©g*¬?HÆ¿E)±?!p%¬.ó¬?ðR´A?«?l.¼ÅÖÆ©?tà_x000C_DF¨?ñÚ_x000C_{x¥?÷"D_x0013_¡±?ö'`Ýä'«?|ägW|£?_x0001_$·Ü?+É»q©?ðwõ0òô®?F	ê_x0001__x0003_ Á®?&gt;:mCËp¦?z(R ê«?U¶,Ú{Zª?ú)±_x0008__x0013_­?ÂÞ_x001E_ð²@¡?L»ö~s«?}º©g¥?&lt;Âõ«½¢¨?XßÆ)¨?_x001A_ãbÈ£³¬?n1¢l_x0001_* ?"_x0018_¿#	¢?ò5_x0010_±?þïÊh]_x0017_©?úö_x000D_«`(?þ%&lt;»WX­?u&lt;C_x0017_LÜ¬?_x0008_¹È²*¬?J_x0013__x001D__x0002_°v ?zÝP_x0010_W©?PBcl\¯?ê1ædª?ÒÓU«_x0007_ª?Pýû@	õ¯?Á}(*_x0001_ä©?ä4Z`¤ª?hÌd¤?æ¹æãî¤?_x0018_²·ñÝ¥?ILÇuB«?ÉÀjê_x001B_4§?_x0002__x0003_V·Öµ«?_x000C_zD\»±?\Õ-{g§?b2_x001A_m&lt;²?¿Q_x0008_û?Ó_x0001_¬Äh­?_x0017_Ú_x0011_z¡?NS¹c/¬?Beuæ#~«?ú_x001D_µ_x0007_0f®?"!Ôa¥?ïxW=«?ß_x001D_Ó0¢?-ÁBÜÅ¢?w=¿½ñ_x001A_¬?¸g*s?_x001C_~Wã%_x000D_£?:_x001F_&gt;_x001F_ð±?h//a¯?Æ¹qÉ_x001F_ ©?«7@$_x001B_&gt;©?Êµ$qzg¦?t¿_x001F_ñ÷|«?På&gt;ÏØá¤?Ãåòµ¨?.Ðl_x0012_ª?´¥É&gt;Ì?_x0010_ã!æ_x000D_¬?~Q ýîK¬?93üIC_x0010_®?_x000C_H_x000E_ËóÐ¥?ðZñ_x0015__x0001__x0006_ª_x001E_±?_x001E_3·íÿ¥?¨fyL«?g[8ÿÄz§?,Ê#Óçm­?B_x001A_0ïpb¥?jn2Öñ¦?yå Âe¨?_x0015_Í(Ë5®?2Ë_x0011_½Q`ª?v]*1­?²_x0004_[¯~°?åçi_x000B_¤¬?:ïP_x0010_í_x0003_±?Ì/6ëÕª?_x0002_®(O¢¬?Ì×&lt;ØKª?eóð]V±?Ï7_x0003_Ô1§?_x0004__x000E_â6)á¬?ÂXÀLÙª¢? kÈ)Þ±?_x0011_ô/³_x0012_Ê§?QåÜMD¬?*_x0011_5_x0014_§?_x000E___x0005_AÎ¥?U»vµö·¯?ü0×_x000F__x0006_V°?ì2'qp_x001D_¦?ÎÏ7\~m¡?dm*#_x0018_°ª?=§1_x0010_E©?_x0001__x0002_"BÑ0_x0016_K§?ë_x000F_áòª?ÄÀ|³[©?j!_x0013_Â_x0006_¤?âððø ¢?;ÜG_x0017__x000D_¯?8ÿÏÈ©?ÓO_x000D_¸Àö¦?9Ø_x001F_¦¤?÷¯-dC¨?®÷ÿ6g¿«? af¾à±?_x000D__x000E__x000F_'4k¬?z,?G®?*«	hvÀ¥?ò_x000C_üÐG%¦?³g_x0005_â_x0017__x0003_©?[tcô e¦?Z÷8ß¢?ïµ_x0008_pj§?¶mÔáBØ¡?xã_x0006__x0011_Ò¥?Ã´}ý©?*h(_x000D__x0016_2®?Úëú_x0010_\-¨?	Û_x0004_byy¥?¨»Ff_x0006_¢?I_x0004_Ú¼_x0002_ª?XEüÿ½¨?.F_x000D_Ý. ?¯æèÒÒ§?¡_x000C__x0012__x0001__x0002_;Â®??é\o«h®?h}_?S?áffÉ_x0017_­?j@PSÝ±?Tì;_x0001_«?q¡ì§â¯?.»¯;X¢?_x000D_Ô­\ol¨?y´Á¡_x0005_ª?UF,_x001F_Ö ?ÔÙ_x000C_ö X°?µ&lt;¥v/÷¦?0,xî_x000E_m¢?( Q\{­?%Ò ¥?}é«_x0001_Ñ?§½3¶©§?!#§²&lt;Uª??ÁÎ_x0012_Ý¬?ï@_x0007_¥?¨÷ä÷¢?4¡îª?ÁjÖÅs¥?-¬¯ öÓ?X6}L_x001B_ð­?âbËe_x000B_$¬?âîÕ_x0008_	v¦?4_x000C_Ü3äª?qÂzÈR¡?ºw)×A¥?rñÿAº¨?_x0001__x0002_r .¶½×®?_x0007_XNÊ_x0002_J­?\ìl¢é_x001C_¤?Np¾£ë÷ª?lx¶ßj?±?(µ%Õì«?Íý_x0011_ò_x001C__x000E_¬?°æÒ¥Û«?y5áî]G§?ÌqPPBq¢?¼îÏHÕõª?\V²n#ÿ¦?MU®ê_x0019_¢¯?_x0019_'ÝE¡?Ñúæ¿_x000F_¨¥?=wÌ)§?dâÿàlý¨?pC¼þ®?&gt;þ¿ ÅÞ­?%pµq!¥? A,&amp;_x001B_Z«?l¼æ%òÍ«?	Ü±JÓ¦?ocÿ+_x001C_ª?_x0004_&lt;§¯r°?Üàáå©?ß_x0016_bÍd¨?Âl;E`ò®?²]'#._©?¨±KH¼©?Õbð3Ó«?Åí8_x0004__x0007_³]¥?I7ÙMfW§?Í2'ÝU3¯?_x001A__x001B_îp}±?_x0003_B@_x0007_&lt;«?_x001E_}.`Z_x0014_¬?)_x001F_¾à&lt;_x001F_«?ÐÃrs¿¼¬?ª_x001C_4&lt;_x001D_üª?ÃÙ_x0008__x001B_¡?	]}©?ìðþÑq§?¢6f_x000E_k«?Ñ_x001A_ÓÜ ²¬?zeü:,¥?GÎØÊ¡¨?Âvîk%¥?Ç_x0006_ºë_x001C_®?w3_x001B__x0013_¡?dR_x000D_ñå·¬?U^Ôõf¨?.ûpÑ®q®??¥ÞËv/¡?ÖñÎ$¶ð«?_x0002_¦_x001E_ÁöÚ£?ÚÉ¡¯+ª?ÜBN_x000B_eÛ¦?%1_x0001_à_x0005_¨?ÖÉÙÒ¨?öY³ß¥?_x0010__x001B_oÓ_x0014__x001A_£?Ü_x001D_îÀ4Ñ±?_x0001__x0002_¦¢_x0016__x0018_ã?§ãù¨_x0013__x0019_?LñJN­?&amp;_x0008_£ ¯W°?}ç_x0015_Ï1©?[Lµ'®?:ðÊû9_x001D_³?_x0018_üz_x0014_4µ?_x0006_._x000F_&lt;_x000D_®?_x000D__x0013_Y-`§?Ç°¤?Ï¤«@ã¥?_x0019_øú+n~¥?z»_¢G§?"-òvóª?óq_x0001_~Â¾?@å8e£±?xQ¸)ÕK§?Ê	U_x0003_ª¯?546_x0016__x000F_±?&gt;s¡3A?zS9\£?0JÓ%¬?_x001A_HGæ+ø®?ùqp*¥?Ïäà4E_x001D_ª?skÊû5`¦?Ú-6âU(¤?¶ÌÓÀ}'¬?_x000E_æáI³-¦?ßÅóÏk_x000C_?B¥.A_x0002__x0005_z²?Ñ?z-å°?J_x0003_GÃe®?ú~ ?_x0018_°?:pYx°?ìW`Ü1(«?©Î/Øöª?k-?½±©?E¬_x0004_¬?·¡Ð_x000C__x0002_6¨?-&amp;_x0013_o]¨?H_x0001_óä\°?7dÚLÄë¥?;Fmi¾³¤?ÓKCÎS­?ª2«_x0006_V}¥?¢×¿åXs¦?þPåÃ¦?ÿê_x0007_àÍ°?Ðh[ü¯?LP¼¢?ÙvIÍ¨?8FÙ"±\®?~_x001E_ü#²§?ÇN_x0005_1qß­?Ft¨ç¢_x0001_§?Ñ½º_x000E_uª?_x000E_Àà)½;§?MèþT\¬?_x000F_ºÆÍ£j¤?èixq`¤?a[Þ_x0014_£?_x0005__x0006__x0012_ýÐr\å¯?P_x001D_g_x001F__x000E_«?Lï²Ôgm¨?º_x0008_®sVG°??®Øly@®?öÈ)	¿_x000B_ª?fUSÂ0¨£?þBÐtmF¥?¨Ã_x0007_Sµx?ÊR_x0018_¦?uP«r&amp;H©?_x001C_¼_x0012_t²µ¢?ô6¯nÚ¤?Y_x0013__x0004__x001B_ ¥?ø3tío?¦?H¯õâB¨?&lt;#&lt;\_x0010_?Î«^_x0003_?£?+ëÁ½O.¦?Vöª£?#ÍìäAÃ¤?Kÿ_x000F_Ï¢³?0_x0004_©è_x0001_²ª?7û&lt;÷F¥?:_x0002_ CØ¥¥?ÝþiþÉ®?_x0001_3o^5§?¯~Þ=FÝ¦?_x0016__x000F_$)¤?®ÀÌ_x001E_§?ìâ4/«?å¥_x0006_¾_x0003__x0005_å ª?_x0003_¹¦e_x0010_¤¦?¤·2·Hæ¬?Ø_x001E_ÆÁ_x0001_ª?nÞM4_x001A_ï®?_x001B_n¨ð{0ª?Å+»^Ñ¡?_x001C_Q£æ_x0004_H©?JÖvXµ­¨?¸¹_x001A_åÏ©?\_x000C__x0019_ßS«?_x001F_Õ«¿¢_x0006_®?t_x000F_¦m²?ï_x001B_É_x0002_WÓ­?}Ûª´g¡?§_x0004_¯þ ?&lt;à_x001B_Ô_x0006_¶?Ò&gt;pXY+ª?mk_x0015_2ªÄ°?½¼¾¨?X,(¯ä_x001F_§?¼1_x0003_"¯?¼&amp;¬¡O`¯?_x0012_ÌAþ-_x000D_¦?»_x000D__x000E_ÔË¢?5Ê¥árì¨?À9ÏT²zª?Ý_x0011_üòU]©?Ô®Vc|Æ£?Zû´ÈË¬?Ï_x0013_v½G[¨?_x0018_sújgÒ¬?_x0001__x0003_ÕU¼«[¬?_x0004_Uý_x0005_é¨?_x0004_ð_x000F_$ùª?¾³_x001B_.û³¦?&gt;-EbB_x001B_®?K]É_x0011_.×«?snvÓÚ¬?ì_x0012_j{¯?m*ç¨ÀÈ­?uè½B°?À¸.Z÷g«?(«¯_x000B_o§?wÔz"Ã§?Ó~__x0007_rò¬?ëzr­§?_x0018_9ÚSè»§?¼»_x001D__x0006_ª?_x0008_5zÑtg¬?C/_x0008_¬Í±?±_x0002_ÿ.ã¤?	ÛSÁ|_x001A_­?°í.õC©?mºÑ-«¯¨?Ú÷Æ3´2°?OW¥VÌ]©?,ÛÞùÈ®?Ê_x000F_2.àö¤?\n,$­Å§?±&lt;Æù×J¢?Tµ¿Ñ&amp;Þ«?È¯ûÔDl?z9_x001C__x0001__x0007_¤?y©8³Mð?H£û¶R®?,Ä×;w©?Sâ1_x0002_ö«?0´Ùî£?I_x0001_N&amp;©?üQ÷kªA®?kÕ0®Ë_x000B_°?_x000C_9_x0013_è¢­?_x000D_ã_x001A_i_x0010_¬?:©Zåã¯?\^Åa°?SðY¨?Ö]_x000F_APÅ¨?_x001A_Î¶Ú¬?p×¶eD°¥?í¢Û=s©?JÍ	Ú_x0006_W°?®_x0003__x0003__x0017_ki¤?$_x0005_ÌûuK¯?_x0001_Fú­¬?òO}{_x0002_©?Húºà2,°?+;À_x0004_*_x0011_®?_x001C_\EJ_x0016_²?áf+&lt;1Z«?ûì¼MFK©?V[Qï_x000C_¥?_x000B_sÐØ\Å§?_x0013_Hóöx9£?©Xâ_x000C_Ê§?_x0002__x0003_ã×|V­?xJPÛ­]©?çIPµ_x0004_¢?¦Ñ?5_x0008_µ?ä1ÿ¨lò¡?R°4p»h®?M´E_x0014_«?_x0012__x0014_§_x001A_¤?K3*¦²«?T®_x0013_È%+¨?_x001A_¼_x0002_áJÕ¨?6ø=­?uü§&amp;¬?_x0006_:ªJ«Y©?eê¦±Ië¥?._x0004_ý_x0013_g©?,ÓË³¨?ö_x0017_&amp;¹â­?Ì¡§L@¬?¤­£_x000C_¦?üR©x÷§?°ÿ6¬1Ô­?üAµoç_x001D_©?|üaeA©?_x0006_£ãEü¨?_x0008_²û­?ZQåÚ&amp;®¨?_x0016__x0013_sT¨?äº)â¶f¢?_x0004_g_x0001_ª=I°?[FRÔ¦?¹6í_x0001__x0003_Ì¦®?¢	Ô}wª?8±rFöF­?eC J¢? ,Ùú¦?4µ"¯¶q¤?0íõññ?ý_x0006_[QZ©?×¦Þm±?_x000E_Zä_x0012_ò¢?zyt%T¤?éJ&gt;8b¢?p_x0011_ùi)­?=ñÎv¢?«TÚvïl«?èñ&gt;_x0001__x001D_£?´_x000D__x001D_È|f²?O¡@8_x001D_º®?nxÅ_x0016_¥1©?5Jë%I«?vó¯	OU?}¬ÜD°?_x000F_§Hñ_x0005_^°?G|i_x0015_3°?J|_x0001_ÓÀ§?þb[7ó]§?L_x0006_=­P_x0002_±?_x0018_Zn½¯?°lt_x0004_yt°?KÄ±è½§?Xì_x0004_§GÝ¤?@rB8Â¾¯?</t>
  </si>
  <si>
    <t>f86bb9056666565b97aae3a202d53177_x0002__x0004_Ð1_x000B_1Ê_x000E_ª?_x0012_í&lt;m5®?l¼Ó»P²?8jÏaõ1«?ÆÃäRª±?2³k_x0018_öÄ¤?ÛES_x000E_A¨?Á¨û_x001E_|®?Èv_x000D__x0015_t`§?WåýÇ¢?lâZÿ,²?F0?þy_x0008_«?_x001B_hVö_x0018_¥?×_x0006_7£M_x0004_²?ô½p§_x0018_¢?_x000E__x0001_é«º¤?áMÎ_x001B_ª$°?ó_x0016_C|jãª?¹bAÇ_x0018_Ó¤?­î5_x0002_Jm§?¸C|ÞÑ«?L_x0006_ý^_x0014_³¬?û»3?¥?_x0003_5ÞY_x001F_¤?/ë½ß1­?·-Ø[¨¨?·îËÄf°?ª\ñkÃµ¦?¦Ä¨F¹Ð£?_x000C_CMh¿T¥?ÂAl¹²vª?7[A_x0001__x0007_ài±?~ª¤ØÈ8©?~òª£®ª?FU_ÈH±?Úñ_x0014_®?Ð_x001C_ÐÙ:"¯?zä/î¤ë¡?á©À¢·[°?_x0004_w$_x0010_ÈÏ¡?d'©ïÊ­?e_x001E__x0018_pòß©?£}§ë®?Ô°-T3¬?þl¡Uj¦?ÄK_x0002_Ï÷?,_vSØ°?Rm_x000C_ÀJv¥?®yL°?Ì/ÖíZß£?°$0YÄ6£?_x0010_u¦¯1¤?.Ì­¥?ýQÛ©Üª?LdñJA_x000D_¨?]ðy&lt;²)©?Êm|ùË_x0003_©?(èu_x0005__x0011_¤?'_x0003_ü~g±?Ï?«!³J«?_x0006_lÜ_x000F_(_x0008_°?_x0017_B_x0017_F«?¥v¬_½¨?_x0001__x0003_»"æLç©?}zá_x001D_F&lt;?H"¹-Õ©?ä¸Ñw§?À¬Oml;ª?GKgåH_x0014_¤?TRñ+³¨ª?`_x000C_òÛ¤?¦`37_x000C_§?¨÷Äí¯?T&gt;k%¨?v­Bc'¥?_x000D_;4_x001D_¥?	ÅÅ_x0002_¨?þOðýÅµ¡?¿ÐÄ0&gt;ª?}³NÌ~¢?/TZzôª?\s¡-â­?_x000F_¡d~:®?9_x0004__x0018_+R¢?¼J_x000E_Ê¦?;ò9=Á§?PÔ¦_x0012_ó©?vy»&amp;¦?dófÊ°?wøÊ¦§?n¿°¬ã§?·kê_x001E_­I¥?'_x001A_hÓ¯?Ñ´)p«?Ô5ÃÉ_x0001__x0003_åÚª?¦É_TÇß?¯Z_x0007_^{°?úÚ·ñ_x001E_¾¤?ÛxF`í¥?÷º1[_x0005_­?_x0012_Td`¡Çª?*J7p¡¬?~NË:Ø_x001E_¤?xÌ7¥)«?W¬ÔÞµÙ¥?zp5¡_x0008_£?Y_x0014_D_x0006_ ?µo/áª?_x000B_@K.£¦©?t_x000C_´_x001F_eB­?¾íç_x001A_óK¡?meô×?)Wl6®©?jh^6Eã«?Ës¨¥©?_x0018__x0008_¹Nî?¶_x001E_H*¨¤?h(ô2©?&lt;[vñê_x0003_¬?ívz{K©?U_x000E_ø_x0004_Ö¬?._x0002_°¬-W¯?,ÆÜuf2ª?Äzú)d¶¨?2éqÞ?y§?¬®_x0001_â¨?_x0001__x0002_muñZ_x000F_P¬?òº¬_x0015_Ù°?{ü1}{±?ÈÑ¸øÇ­?zÈO¨£®? _x0012_-|W4«?B_x001A_hQ_x0006_6§?¹ÇádM¦?b]el9·¤?På7Eaâ©?D9%&gt;¼¦?_x0018_Müñd¯?4?½&amp;_x0001_]£?÷²ÿ_x0018__x001D_¨?ÄÁ_x0017__x0006_Û«?_x0018_`£Ûï_x0001_«?kÏNí¥?&amp;Wá«q¬?ü|_x0012__x0005_ÞÙ²?tc_x0018_4vÀ«?(FJ~ch©?_x0003_n2_x0005_°?=PÖÐ­?_x001F_+_x0001_fF©?ßAu²Âý§?M)ä_x000F_-ª?~H)³-¯?_x0015_j&amp;Ãi=©?òYHÌÙ8§?5(;²b©?h(_x0016_°?dîÁ._x0001__x0002_ÿ%§? ^»ð®¨?"&gt;aÌ¯¦?³¤Ârd¬?K 5Àd¶®?`Û9¨=ß¨?LO5T­ø«?éÑ®6#_x0017_­?7_x000B_¥êo®?ë×ºåì¨¦?_x0005_÷_x0008_Ä?«?A®_x0019_Áq?Sxü²v©?õyîÎz®?l_x0016_»èL´«?y¡S×©M«?Q2y_x001A_ØG­?sÜ_x0010_yá«?4¨ hæ§?²_x0010_íÓ¡?C¾_x001F_Ä©V¨?ÐøÜ¯å^¦?÷ô¹Á¥?r0_x0013_jç£¨?D¿M9_x0018_£¦?¼AX¡Ý­?"¥Ò_x001C_4¯?&gt;.oÕ0þ¥?ñ_x000C__x001E_õ­?ün9?Ò¤? påø,_x000D_¤?oß_x0013_"©?_x0001__x0003__x0018_ÐÒ$_x0013_A ?&amp;Ð}3ª?Àü|_x000D_Øn°?Þ%y_x0004_ei¢?6½¤#Jf±?:ÌÀ_x000E_ª¯?[¦ªvÿ©?A£wm¥£?Í_x0007_®ÃÞy¦?_x0011_s_x000B__x0014_ª?úØ}b3£?*e"íè=°?&lt;P°¨­?³`]ë÷&gt;¤?_x0010_&lt;_x0018__x0014_u2¦?ËàÞa¬?GöÞésI¤?¡_x001D_Míå¤?Eô¦_x000B_:§?_x0003_Û*_x0002__x0011_P¢?Uö9êÉ£?XvcRu_x0001_°?Ë'ÅJi@?ò.00*²?²\ßÑÃ-ª?Háw_x001F_Lª?{×(Â«?Á¹V0°?_x0005_±Åv_x001B_¥?e@ML¤?_x001C_ñì_x0004_%¥?_x001A_vÀÉ_x0001__x0002_ÛFª?_x0004__x0015__x0018__x0003_p¦?äñ×ò¼E±?¢_x001D_Øë©?0G6¡{¨?O,¹_x001A_â§?ã&lt;,1¶«?îc_x0005_'_x0010_©?~õ¥.ä¦?9Äi´é0°?:]æ	{¯¦?ï½:R_x000B_t°?qø0l{_x0017_ª?4ð¢(ç«?&amp;wf§Û_x001E_¦?åÞÛ+.¬?_x001D_RHÐ=²?÷´Ö.` £?=ÒÎ®¯£?NójÙV_x0013_¬?;ÉÙ|¤?Á³¬?«v¦?x&amp;-{Þ¬?¶_x0015_R(B¬?ï_x001B_Y¦?:Ué,F?­?ØÜ¡_x000E_Ê¥?Þ-J&amp;m°?Àæ:¨kª?B_x0008_ù_x0008_ ¡?_x0010_A_­ä_x001D_²?4b&amp;Ôf_x001F_ª?_x0002__x0003__x0011_þÑ¢¬¸¯?0ytP¯:©?_x000B_B4&amp;_x001A_°?IF_x000F_«?ùÒÞ|_x001B_x®?_x001A_åBÔ*è§?+_x0010_g«1©?~m_x0010__x000E_êS¨?X ½UÖó£?´¬_x0019_ë#°?ÐÑÈL_x001B_ª?_x0005_ÖGD£l¬?ª_x0007_9l§?þjè"Q¸«?ìrSý¸µ­?|ìä*ª?+ì_x001A_m&amp;_x0002_©?ïHî{£¨?l¼|¦?AÄt_x001E_º° ?î_x0001_¯»&amp;_x0018_¤?×"-OQ°?ÎêX_x0019_Q©?3òÞnw©?ÿÎ8d_x0007_ª?_x0011_þ´þ×äª?_x0004_Üëá°?u_x0002_¶D£¦?!Î]2¬?l"@_x0001_t§?P[×_x0011_¹ò¬?êV_x0001__x0002_Å	£?_x001C_Åº"#ä£?éTO{NÆ¯?¨¢äxì5 ?PËTXs_x0017_¯?%ì_x0016_=£¥?â±þ=Q®?_x001C_z&amp;ôCE¨?"¡][¬­?ÈºÅ;{¸¦? Y¶;&lt;®?6|_x001B__x000F_T±?öm_x001E_Ð§_x0003_¬?·ªy	Xø¤?_x0002_£²ü(w¥?\C³Ò±¯?KL_x0005__x0001_?Æ§?~r(g_x0012_±?6a_x0011_Òen«?yB_x0002_£e­?,Vj$Á°?Þ=*-_x0003_?_x0013_)«Èç§?_*à!_x000E_°?_x0006_çÈ3Y§?A²Ù@_x001E_|°?¯_x0014_;¹Ñ ¥?R`&lt;»­_x000D_¨?[ÕB9³²?òñ_ÓåY ?:81p_x000E_C­?!×d_x0015_m_x0017_­?_x0003__x0004_×c·H_x0008_¤?!}Jj½I©?ÃKa_x001B_ª?s_x000C_éü_x001A_µ?_x0011_J¾_x001F_í¦?ñÿ¢ÉÄB«?1ÂR_x000B_S¦?äoÝª?7¸¥§Ç¥?¢ò?ä Ö¥?5«u²;û¤?&amp;Á_x001C_UW¨?rIM_x0001_®?\ò.¶On¨?á_x001B_aj"¥?_x0008_Im&amp;¯?â_x0015_n\_x0002_¥?D,áÈÒ©?Øó_x0011_Âæjª?¹óç&gt;­?_x0002_§_x000D_Tñ¯?É_x0015_óÛ¸P®?%yk*"T©?îÈkÎõ£?_x0014_dB$¤?G8õM¤?ûaüÐvÿ¦?à»_x0019_ßdÇ²?XÂ	|±?*M7Éª?ãBàùx®?ª+'_x0006__x0007_J¡®?¦v&gt;}©?_x0012_Ê¾M×£?g_x0015_/_x000F_K®?_x000B__x000F_ó_x0005_{W¬?üÉ_x0012_Ô(_x0015_£?±WO¶¥?ð_x0003__x0017__x001F_j®?"_x0002_=7?o¡?ÞhfÛÙ_x0010_¦?rØê¹_x0011_¨?º«í9«?xUÎJ2¹¬?_x0007_N1Í"©?¸ÅZ_x0016_§?`_x0004_C¾ª?ÌÅpJª?Ú_x0019_½jìó°?^´¬?+qÓHô¶§?_x001C_­òÒg¦?Üfòß¨?&amp;A&amp;-_x0001_Þ¦?ãÒB«?Åa%_x000C_Îm¤?FÜ_x000E__¡¼ª?¼³_x001C_Sáü£?¤ºcê.¤£?/Xµ#±©?Þ5?]XT­?ÍåÌÛ6X¬?-h5¦`ûª?_x0002__x0003_ËiI?/´¤?QfÆãån©?/ø_x0016_äg­?#îÈavz¤?¦¿î_x000E_÷´®?_x0011_s¡9Æ_x0008_¨?·Û_x0006_µÚØ¬?8õÇ_BÎª?_x0018_b`·k¬?_x0006_¦_x001A_â¥?ØQ¾_x0007_à_x0001_±?áÀ_x0019_	Id­?â_x0002_´+¸J§?_x0018_`ÊwçÉ¤?§Á¡Üó§?¾¸;\æy°?Í_x0008_÷Uª÷«?_x0018_?TbÅ?_x000C_7¿Aë©?o6²(¤?Ë³Fj:¨?½ô_x0018_¼z£?¨Æ_x0005_Á¢Ô°?	ß4kD¦?lÐ=å0_x0017_²?o_x001A_¦Vþ©?O_x000D_ÅK*®?ÎIQ"ª?÷_x001B_L"Xê¬?_x000D_¿ÙÖY¬?=Ë1ôR0¥?¨Ñ{Æ_x0003__x0008_Dd¨?èA_x0016_Dm­?¦´ú¤?Ô\u?mB§?P~{cç_x0008_©?¨_x0017_Ö_x0017_ª?$ÖT	À_x0010_®?(&gt;M¸âª?utÀÊhG²?&amp;Iµ§¿@¦?¢_x0007_VÊ|¥?3l_x000C_*_x0012_W?©ãño®¥?ìô/âñ®?Ëdz­­?ë9_x0017_ü+b®?oò#=J_x001A_¥?_x0004_ª|6Ú1±?_x0006__x0012__x0003_ØQ_x0005_¡?Vbû_x0012__x001A_Â¯?z_x001C_yÿòÈ¦?}_x000E_÷_x0015_å[¦?Ù_x0002_¶&amp;_x0007_§?|_x0001_Û)¤¤?lLÖSg÷®?Kî_x001E_í_x0004_¦?¯®¹Cr¦?îpó«-±?Næ~_x001A__x000C_Aª?ÈÆ¹D?¨?Á«B_x001C_TI«?²BV¹Ü×¬?_x0003__x0006__x001F_ÙÀ\mª?xÏë9®­?.fÄQib°?_x0010_ñ_x001C__x0007_Cª?ë3¦Al×§?0«&gt;Ù_x000E_v«?°_x0014_õÁ§?mß²þ5¬?0¼ì_x0005_}¨?ÌÝ"3Æø§?&lt;Zárª¡?!^±1~3¤?_x0003_7_x000F_}Ü°?§ÄrÿÝ·±?©ø¾ÝlÙ¦?_x001C_Å#ºae§?_x0005__x001A_¬Ñ­?¢²*j§_x0007_¥?TW_x0018_ÏÍ_x0018_¬?&amp;çÖêls¨?_x0018_DE&amp;Ã¨?_x001A_-_x0017_P7«?_x0002_Äå÷Ù]?pwâß_x000C_§?æ©ÞóIÊ¨?¢ëÍS?ÝT¥_x0007_Ü¬?ª¢£§¤?ªjÚÍ±¡?te_x0004_I­?#²Q&gt;q°?_x0001_Ð_x0005__x0006_k­?ã:ÍJ`¨?_x0002_ÖN½7~«?_x0002_K?A_x000C__x0012_§?£ß7ÂÐ¡?¸·/Ð_x000C_t§?Ààl&amp;ê(«?þ¸\&amp;_x0006__x0015_¥?C_x0003_¸ïÈF¬?_x0003__x000E_nx)i°?«°ä¨?t_x001B_£'_x0003_R¦?_x0001_pF_x0015_2ª?§òàÙÁP¦?À&amp;Ë ×¬¬?ñ¸ªTó¨?Ö´¾w¬?Wßj¦°?*_x001A__x000D__x0001_¾]±?º: Ï_x0010_©©?Þ_x0001_saXª?TÇÜ*_x0004_±?¿.LÎÂ´¨?PlRáLá®?+&lt;º_x0001_d¢?l&lt;ð¹Ù¨?7;Â¨?/³3¦?FºéÛ«?ê-´II¯?ÇÿKý0®?n_x001D__£!=­?_x0004__x0005__x0017__x0007_°£_x0010_Àª?6N_x001D_o®?ÞEWc&gt; ?Ã_x0004_»¨ðª?g¤_x0005_göÄ¯?å1Â0_x0014_­?Â±(e´ª?.ú§?ªÔ[Aß±?ôåk_x0003_gª?,_x001A_J@o_x000E_­?Ä_x0001_þÕ ¦?	®s%É_x0007_¤?Í_x001B_I!æã§?òÃÃÅý¦?Û_x000C_þRÍ§?µåNyÀ®?øÈìà¦?Cº·Íal¯?ÃÒÙJa_x0002_­?FqÆ¸%1§?Æò¾×¾,«?ä]7écÓ¨?{©ª°?9Ik¸Ñ_x0017_¦?_x0008_`¢I²?_x001E__x000B_¯_x001F_Aþ­?ò&lt;¬ÁÖh§?aRe_x0015__x000C_)©?8ÏWÂ¨?_x001C_µ_x0011_M/±?Á¦_x0016_6_x0002__x0004_F¬?am^y_x0003_x«?º9_x001F__x0008_0_x000B_¯?QÒ_x0008_±(¬?~7wÛY_x000C_¨?hÈ×_x0002_å¦?3É_x000B_Æu¢¨?¼_x0015_ÃÔ¦¥?_x001F_¿[_x0016_`¨?_x001D_Hâ±WÐ«?:¨6e±?Öæ©D18£?,BøQ#©?he=ã5¥?éw­§_x0001_¬?ãRÓ?9U+?§?V_x001C_Éo_x0016_¨?7XÉúz|§?_x0002_H£ÇH¯?YÿszË°?bÖ_x0007_&lt;.¢?±|²'@±?+ _x0005_é_x0006_}¬?ÞDÂè"pª?8{_x0018_:2Ë¬?|ñ'b\¡?ç;àÎe«?pë4·¯?ÛzªÂ@¸¡?_x001E_`©¸®?E7«3B­?_x0002__x0005__x0011_i_x000D_û°°?ú}tô«7«?;ú_x0015_¢ÏG£?n_x000E_¬K¨?_x0014_MaL8¬?ï_x0017_ýÖ£?1,÷V¦?á	·À-.«?³¢jn¹D¦?@_x0011_pù®?MßoQzk­?&lt;rë_x001C_tG¨?o¯¥òN«?åeUû.?S!&lt;Tìª?8_x0004_ë_x000B__x0002_À¦?è-óÝ?¤?ÍTÕ´¡Òª?]eÓm?ê_x001C_ùÊ_x0007_¨?¾Nu$Í(¦?_x001A_äØ_x0001_áë¨?«=ð,KÂ°?*_x000D_`¥ä1¬?L_x0003_Q®v«?d}¥O¥?çé|Ñ_x000C_÷¯?Ü_x0003__x0004_ls§©?Ô'$øÌ¥?âëµ_x001B_ì_x001B_°?Döý»§ª? öôþ_x0001__x0002_QÊ«?±_x0015_Ë Ã¥?_x0010_¹¦Cð©?µI_x001A_Ì2´?èf_x001C_~o²?Ã|:_x000B_¤?~Û×a,®£?Ø°ïÖO®?Ì_x001B_óÒ_x001F_¬?µÕiG[_°?Pt3£ïu¨?Gäf_x001E_;«?äâ_x0005_²bPª?oS°Ú«:¬?(¿»å£¨°?@=4ø¦?îu_x0014_rÁ¯?®¯eå(ª?9Ó"3Lø§?`{oª£?òG²_x0013__x0012_¬?H$Wò°?C+Á|Ï$ª?*¬rÚÆª?áX ÌÉ©?-G_x0005_t&amp;ª?3ýb	Æ"°?_x000E_ú]ã¼Å¬?_°¡_x0011_Y«?_x001F__x0007_íæÂ_x000C_¥?Æø@C5£?ÂìK_x0002__x0013_©?_x0001__x0002_oðÕF«?Í4Ó_x0004_t¨?ÌÉÓÏù?¿_x0011_²äÿ­?òÞ_x0015_öV¬? ]µ_x001C_ª?&amp;6Å(-«?oì$O&lt;,®?%5Tþ¼Õ¬?_x001B__x0008_²Ñy_©?kIÛÁ¶è§?¹u_x0002_¿S¢¦?O~ù)¢ö¤?yôÈ&gt;_x0001_®?px;L»£?¤èâ_x0002_W©?®ä_x000E__x000D_ª£?¤_x001A_?^_x000D_§? _x000F_ÇÇ;Ü§?o÷6H«?é_x000B_¤Q¥?âì_x001E_p[_x0004_¤?èG7jù:¨?P½}è¬?m½_x001B_¯é8«?®vÌ; ¢?ÞÞ¶SÜH¨?y	ÿ_x0002_Ç¦?:_x0015_Ïè©?¤ü_x001C_)_x0018_¯?EH7KÏ¸§?j]Ë9_x0001__x0002_dA§?^ÁÊÿ¬?óâA_x0002_	"«?$_x0017_wÐ:¤?ÛCZx¤?Ü_x0005_B¬Þý?/§òÍ7­?Uk_x0008_A_x0014_¦?ÜP_x0018_zN§?_x0005_0çZ®?_x0011_êQ_x001E_È¹°?BnÚeø´¬?@i)ç!­?2$_x000C_LþA°?_x0010_1+ü°2?Ò÷ü1­?û_x0013_ôk_x000E_é¬?ÌBÑ_¥?_x0012_ã?Za®?ò_x000D__x0012_ßP«?ø±sCß_x0016_¥?_x0010_¿&gt;}&amp;_x0008_£?_x000D_Òqc¿(¯?,³/7T_x0016_¦?HQWa§¹¦?d_x0004_èë¢³ª?ÝåëGx§?_x000C_dÅ_x0004_³E¬?B_x0011_vj¶ç¬?aÞiH_x0001_¨?_x0004_ç·¯_x0007_Í°?_x001E_Æ_x0008_6_x0007__x0010_¥?_x0001__x0003_É°§_x0004_n¬?þ¸À4uF¦?à:"_x0012_¹ª?C£Êðn_x0012_°?ÕäR8­.£?\Sä¢+®?þ.lªÊ_x001B_§?"¬"À_x000C_§?njÑ_x001A__x000D_¢?Óù_x0006_#  ?2"_x0018_DÜ©?,f§ß4¥­?.î¿ØG¬?@_x0019_`äïâ¨?ÚêyêÉ  ?ùT_x000F_^¢©?_x000D__x001C_ÌfD°?ÈH¾#_x0003_#¨?l7«bê°?"_x0008_ÒÜ$J³?¿PýòS£?CaL©­?Ð@ôB¤?L²_x0015_n,¬?sà_x0016__x001D_Jb±?¤í¿üDx¬?_x001E_ë!ÛÃ·¥?V_x0008_f-}N­?Ú_x0004_;jü£©?_x0002_9W¬ñ5¯?âmõ4,¿¬?òÏhÖ_x0002_	)_x0019_¥?Ô$¯±S¨?9_x0001_*®ß¦¨?Â_x0016_:Ò¡?Ô(U4 O­?C:¢p_x0001_ù«?­P[;_x001C_p¤?bN»c§?2ÊÙ¢¬L±?_x0007_þY_x0019_Ø¥?ÞSH5Ü¸¥?)_x000F_&lt;·ª¨?_x001E_&lt;ÒÃ©?­á¼²Ó¥?¼Ë©x_x0019_É«?VÎ_x0005_ý%Î¬?ì´°ßüª?¼ãø.¯?:¢&amp;+Ì©¤?t_x0002__x0004_)Bï°?Ê&amp;¿w«?w_x0003_×?,¨?·_x001F__x0018_T¦?ýTùç_x0011_£?RÁQ_ª?_x0008_½Æ¿WÝ¨?P&amp;¨_x001C_õ_x000E_¤?	Ð;7¦?Âa_x001A_CÚ£?4r¤Ûux¤?$R8¸¨?_x0006_]'w&amp;µ¨?_x0001__x0002_p¹@AE.­?w¥æ=ç[ª?lÍFowX§?¼6¤_x000C_~7£?n¡ß°?ÚOjâ)©?_x0010_mþ&lt;·®? }Íß ?_x0006_5Þ`(P¥?@¡½Ç4_x0008_²?Ñ7f¯y£?P¯(')²?¬f»ÿþ²?:¨U¹¡?;ÉS3qK¦?aüÆ¹_x0010_¯±?u·w*­?Iµü$ÆÂ©?'Úeª??_x0007_ª÷(Ü¨?¨N8é«?­Vh¨2$°?W¤³æ«?]aüàD¨?ðLôx ?f_x000C_OÂG«?_x0018__x0001_Wõü²?Y&amp;7Ì¯?G¹_x0017_æð_x0002_­?ôduõßÖ¤?}Öh_x001A_Õ£¤?kAã_x0003_	V_x0002_¥?_x0004__x0007_ZÕ_x001D_»¥?5m`²d©?_x000D_f_x0005_ËÆ!?ÞS"]ç­°?¹[¥!o¦?´_x0001__x0007_äÎ¬?ÿÿ§?_x0006__x0005_¦Á®5®?õ`_x0019_õÒZ­?O`(=p­?_x001B_R£Aè¦?_x000E_¦\ë¤?É-&lt;µ&lt;«?NBØ_x001A__x0008__x0002_¤?¤$g=p?E_ÀÈ_x0017_õ¥?_x0002_.=n_x001B_£?1Â_x001C_sÃ§?}ço_x0011_Ö~«?ðO©ÛÔF±?`ªá! vª?°É_x0017_.v\«?Àaö¥?¬Kf-*«?á8ìn´÷§?À_x0016_'_x0001_§?F+Ü: ª?­¤ ú­?¶n=Vc	©?Ç*C3Âæ¨?u;·gÆÁ¨?_x0002__x0003_ô&lt;ÎÔ0Ü§?_x001E__x0016_-MY±?êæ_x000E__x0019_ì¢?ªQ-,¦O ?7_x0019_ _x001A_+ò¥?ìj`ü_x0018_¥?c~åÖO©?¨mp&lt;pë¤?b%¹íC£?·Ô_x0004_¨?{%PÃ@©¤?xz«_x0014_n¬?Mì/_x0003_5¬?^wD _x0005_L°?ÎÇ_x0012_ «?ðpÏÉO«?Fr_x0014_R=_x0012_¬?y0_x0001_k_x0015_ª?²+åhÏ;­? àÆë¢?QrD%/­?Ïï!Ò¬?_SGB=5¯?åùM¢ªª?½0&amp;B_¨?*÷È1+¡?ß~1{_x0003__x0013_«?ÐÎQ_x000F_&lt;®?Ø^_x0017_Ó¦?æLc_x001A_¬Õ¥?kÊ(Ã«?Z7/Æ_x0004__x0007_íJ¬?_x000B_Ñ_x001B_M«xª?-_x001F_B_x0014_¸?_x0001_ùB£?Ä&gt;î_x0005_f¨?·_x0007_äPÕ©?Æk-Ïõ²?êÍ_x0012_J}¨?2ÐK¨_x0001_¨?Xm3uu¢?-UÞ÷­§?2äæ.ÞÎ©?ÛñªÖè_x000E_¨?óh&lt;;H¦?_x0002_½Ülhf¦?Mp_x001F_3*_x0003_¯?hsÃÀÊ¬?éÇF1B¯?Øûì_x001B_ÕÝ¬?_x001F_j3_x0013_¢ô«?ÚË±Ùé_x0019_°?oxx,§?_x0006__x0005_Ë0%L®?_x0013__x0011_ïúA«?L× æ_x0011_)¬?_x000E_vþp_x001C_	±?S%¥áÂ¬?9e_x0001__x0006_½¨?fÙ_x0013_6Öª?Ó©Üðª?Y^?Ø°?ÆØqêç¡?_x0002__x0004_Dä_x0004_¥®?Át¤]z&lt;¨?_x000D_¤d_x000E_!¥?hÄ6d©?BNi7¯?D`kl»j³?¶ªùÓ5Ø¯?e_x0005_ÿÔ®?_x0014__x001A_°:¾n¤?Á5_x001F_ZKÂ­?Ò4_x0007_!ö±?uPDû_x000E_´§?ìX:îÜ´§?Ä_x0016__x0019_8Z­ª?ð(0P$¨?í-GñQ¢?8*í[â_x0015_­?w¤T_x000F_%«?_x001E_±:_x0007_Õ½­?K4gÃ¢ª? _x0006_^ÿéa§?,RrÂ_x001F_^§?/[õ@²ª?+V£W_x001E_¦?._x001D_¼Ö_x0001_£?_x0003_lòr¦?_x0012_¼ñ.¦?ô­Ìg_x000E_®?îà&gt;_x0004_¨?_x0003__x0002_î¬	«?òe_x001F_e~\²?'{§_x0001__x0002_§?ô	_x0015_K ¤?_x0018_I5d_x0015_¨?_x0013_§=Ör«?H~_x0002_;Lü¤? äêýw¬?xå7àá­?Íd°-«k¦?.i_x0018_5Lo¢?%Ò_x0010_H_x0003_¤?,¤µíïÿ«?` ýôy_x0004_ª??÷X]ï°?×vÔ3_x0004_Ô¥?y_x000D_,_x0005__x000B_­¤?ã­ù5?_x0006_§?w`¿Íð¤?aîy_x0016_J_x0002_°?Ì_x0007_Ç_x0011_XÒ¯?Zòí_x0002_&lt;©?Å¿_x0007_¦?æY.èj¥?mÀã+U¥?W".Ù­?_x0007_¯"±X9©?$L¦Ë©¬?Æ_x0018_É%_x0006_©?ÞäQ¬?	_x0019_{_¼ö?¤ãÖ¨X9¬?¯ßWMº§?KÞË®?_x0005_	ü\Mò_x001A_ª?!1|èü¦?3+wsÑ,±?ðÙÊ¤§?®ß(ÑÛ£?0ûØ)Òv±?ú?¥_x0002_£?_x001F_úî@Ä_x001C_¦?é_x0013_75s¯?Rû¸_x0008_ª?®Ã@ý_x001C_Ö®?Dñ44¥?¢*¹¸ï¨?q©AU¢?ºhÍåà¬?Æä´|Ãå¢?_x0007_Õ_x000D_¹k§?V_x0003_BKÃG¥?¥;Iá_x0003_?¨?amöQF§¦?_x0006_Û_x0004_*»«?zAa_x0007_0_x000D_©?Ø¼¸Ëx¢?ü6Ûô?¥x?i»¬?NqÃªI6©?W´_x001C_zÕE§?·Ìÿ¢_x0001_Ç§?kAD,?¼¤?R.½ù`¥?9|	ÛÖ±?tPC_x0002__x0003_Ê_x001E_?t²º+X¨?¹ûÿk¨?Î(ß9aJ§?´}ôÁ_x0016_«?Èp«P£¥?§_x0014_áE_x000D_c?f«´zë«?Æ_x0013_ùÞGª?_x0017_uØ_x0019_»À¬?_x0004__x0014_3ÚFL²?d_x0007__x001E_Kh¦?ªò@¿Ø¯?5ænô¥?üÆu¾c©?´_x000E_Ü_x0001_ÞO¦?_x0004_3£:­6¦?_x000E__x0017_¶6qH­?Z½mRB«?õK'!ä±?_x0012_MþD°?oÚ®Ê¢?u7qóÌ»«?_x0016_Ç^¥?h0ìÃèù£?©\çÁ[â¨?Þ¦_x001D_s¹¯?Yd_x0002_É¨?²hç¢£_x0018_§?*`Î_x000D_ª?E[_x0017_À©?vx wi¥?_x0004__x0005_C§L'¦?_x0010_¢_x0010__x0015_§?¾bi×R°?@ræõV¤?_xoLðª®?`_x001F_	f_x0006_A¥?G1¿_x0006_§?Ô,Ï_x000E_Ñì¦?²Ú¡3©?_x0003_èfà=Ì¨?_x0003_?ñõ&gt;	«?ÁB_x001C_}©®?Ðf?õ|Ê²?©- «?ë[_x0019_µ_x0007_©?!ìÚÍÕ¨?_x001A_A¢ÎV_x0004_¤?Tî9g³_x000D_¬?["_x001B_Zª¤?É5i¡º¦?µ¯«NW­?â¹ï¬ª?_x0015__x0016_-vH´¥?ºç_x001B_D;±?Í%B_x0019_ñd?_x001E_Vu_x0001_jà¨?SØ9ô+¦?8_x0013__x0013_e%±?¿¸ÞË[°?Ø_x0017_Ä4µ`¨?t_x0002_éb¢?½¦o_x0002__x0003_æ5«?q_x001C_@_x001B_7*©?#/ø¯¨Ã°?f_x0006_C9&amp;¬?þçÊâ_x0001__x000E_§?ãåñ&gt;Þ_x0001_®?_x0013_ï7_x001E_©Ë©?eZÙ_x0018_Y#­?ñª_x0019_p¼U¨?_x0003_:³eÄy¥?K¥qv¨?hýf,Í¤?/_x0014_£;­À¨?Ø'Ô_x0016_R£?Ö_x0005_¸_x0006_:¸®?_x000C__x000C_ämÅ®?ÇÖ£ ¥?_x0001_ÿC_x0013_°©?Ü}&lt;_x0015_Ò«¤?_x0018_µoÛþ¦?GÏ¤ñY¯?_x0005_B_x0017_M_x0015_¡?p3_x0008__ç¢?¾Û.÷ _x0019_¨?_x0004_yÄs\§?Q{Ó¶_x0011_@¨?Cêr`®¦?­ò\I_x0017_¡?s_x000F_­_x0014_L£?~_x0007_¼Ë¢?Ë²_x001B_/+¬?ýA_x001D_Æ_x0014_ø©?_x0001__x0008_Vì_x000F_]Òá¬?Ðóô²_x000E_ú©?èÙ_x000C_U_x0007_/¦?ÞW^â¨?Fäoö_x0002__x0017_¡?E_x000D_+ØÒ¨?_x001B_¤êLIª?.¥ã`&gt;W¯?Õó_x001B_øZª?0_x001F__x0008_3_x0016_ª?S Dè0@?½Qúå_x000C_Ù±?,üéc_x0015__x0003_­?åïÚ_x0005_Å¦?úÌàÑ¡?|À\qé§?´ºã_x0005_?Ú¨?É(nÂ­?$7HDÝ_x001B_?h_x0017_ ìè_x0017_«?S*þ_x000B__x001B__x0005_£?Íï#_x0006_§¢?B¦àN(ª?àNN_x0003_Á­?Õ_x000E_hâÁº§?_x0004__x0001_t\	º²?-â9ýÐ©?s¡Î.l©?À8#æË»ª?¯Ò__x001C_x£?_x0011_ |&lt;«®?æÎÜ_x0002__x0004_\«¯?¼ì_x000F_±á¬?¨1_x0010_¿_x0003_h²?¶éáwß«?I_x0008_ù@r¨?û¼ê¯+­?õùÎ1Û²?Ëú_x0015_ÿÎ«?Y¸Þþ_x0006_y¦?aõwrhH¦?ôÀWD°?=·tô°Í­?OÐH¬?³]AÔ_x0012_p¬?®_x0016_g_¦?HÉ[y¼¡?²j~¾©¦?_x001A_vÌ_x0010_&gt;å¡?^â_x001D_%¡¨?Æ"Çý.¤?±Pví&gt;óª?ìÃõjÌ ?ý_x001F_Þ|5¨?_x0010_ßP_x000E_ô2©?³JÌµ­?%m!î?T3_x0011_$Wc®?ì_x000B_ O_x0014__x0014_©?ü_x0012_&amp;±?ß©?	q_x001B_z9_x0019_ª?_x0015_[át[_x0001_§?Î_¸_x001F_(Z¦?_x0003__x0006_'_x0016_H}{®«?Ã¤iµMH¨?0ØÃPQ¬?Ð5¹x°¦?óLÑ«Õ¦?_x000E_®PÑ:µ?R«Hýt¦?gñJÏ±?¯ùªËì¤?©ãL"¬?Lã»4¶_x0005_®?yÐZ_x0006_q9ª?×uØp©?µüg_x0001_¨ú¨?æÑn.¥©?_x001E_A@ñ %¦?ÂHç*Ø­?_x0002_-û*Æw¯?X0&amp; _x001D_­?óÈìcÅè°?÷_x0016_ñç=§?Nx8Ù©­?½ÆþsÎc­?_x0013_¢%3|û°?þ¾	Ï5_x000E_¨?¹x®C¬_x0012_«?Ò_x0014_Å«[ª?Ú_x0004__x000E_m_x001C_§?S?ãmÔ¢?úö[#_x0004_Ð¥?ï×V_x0012__x000C_Í©?&gt;ÿ½Ä_x0001__x0002_í°¢?Ø¯_x001E_&gt;y?s_x0008_Ü_x0018_\°?B0È°â¤?³¾)´2§?d¤_x0001_Ê¬¯?3ç$_x001D_î_x0012_¤?PFÝÙlT£?ùG_x0017__x001F_6_x0015_?'Êü_x001C_¢?_x0015__x001F_A£g¥?÷_x0017_Ç¦¢¼¦?ë_x000F_÷$_x0007_R¨?_x0008_xg²_x0006_­?"i_x0013_kà©?°K_x001D_VlT§?G_x0013_Rwª¯?_x0002__x000F_mþ½°?+±_x0003_:¨?ãÇ9¾4©?_x0018_k¼_x0010_¡'°?_x0003_ÚLÙ_x0006_«?7!®_x0013_§?ö7~_x0012__x0011_îª?T{ý·ïe?Ü4Yñø ­?§_x001E_ô	ª?âöv+vÍ§?ëW¨\=¬?¥´ö,N¬?Ð s6_x0007_§?_x0001_ÍØcNÐ?_x0001__x0003_æ«²_x0013_}^¨?,¥ûè&lt;£¡?øçJ¹Nª?Añ_x0014_bø¬¨?_x0010_ì©_x0010__x000B_*¦?»Ýîxï¯?l_x0012_P+_x0004_Y¥?Ân_x001D_ÜYÝ§?ÂõáX?ê¶_x000D_¨?)_x0018_Æ¥?f7ü%¤4¡?"m`_x0002_%§?Ó_x0003_éb¦?:ÃË»âD¡?ìÄãÒ~6¥?íÞ7ÏòÑ­?æ_x0002_¬õ{¬?xLàH»N®?Ùþ.ïNY°?ç{$Ö{8§?_x0002_i&gt;»l\¢?e§_ÎØ­?þÖ¿_x0004_òÖ­?v³¯¬YS¦?,F}¬¤?r_x0007_Ð_x001E_ð«?¾kXÑK°?sn_x0017_L³ù²?_x0012__x0015_ÕÁ5©?Ù_x001C_÷ÛøO©?P\®_x0001__x0002_Ö¥?_x000B_÷2ä¥?_x000C_»tÍ K²?ºÿE_x0001_x:¥?9Ã8s´¿ª?_x0016_gê%w°?_x0010_kþ_x001F_W@£?_x001C_í­?hrïü¥¡¡?*ÂÒ~é¦?µÃGy¤%¥?Åè_x0019_Ø W±?hfÒÂª?®lÏq_x001C_¥?_x000B_eG¥8Ó¬?_x001C_­¢-_x0003__x0010_¯?¼³1_x001F_ÌT­?_x0002_ö_x0002_¦IÂ£?&amp;ãÆ¬?Ã}Òï~í«?/coþ_x0012_P¦?µ8Q¯°_x001A_¥?ò_x001C_(c¨?-ùft`K¨?Ç¾ñã¹¨?E´(î_x000B_à¨?_x001C__x0016_âNFÖ¨?ØëJ»wª?Béü§?N;+_x0010_®2¨?&lt;ÍXµ[´®?/Úß_x001A__x0011_ù¯?_x0001__x0005_"¿_x0015_Ï«?_x0006_ÎË_x0017_Ù¤?Æ]Ê_x0012_Ñ_x0015_¬?NÌz¬7_x0012_¯?¯+»Úª?ú+&amp;àA]¯?î³wx¢þª?N_x0018_¡°í'¬?_x0008_¢Kãë«?LË_x0004__x000C_#ò¨?ÞøÅ¬Ê¨?U{_x001B__x0017_ª?_x0012_¹¹³R¨?_x001E_ó¾©?¸Ô_x0007_Ý¡#¬?á©ô_x001F_[t­?íÚW$.ª?®e&lt;&amp;«?_x0002__x001B_,Àp}ª?~ÅÜI-­?_x001E_Þçß©?4&amp;d_x000C_Êx¨?|_x0010_CtäÓ°?9H¥È½R²?XüÏhÔ¤?¯\ñÊ_x0003_¤?ftö&lt;ÖÒª?Oìí_x000E_ê¬?_x001B_È_x000C_*à1²?_x0011_JíS_x0019_=?Ý?fW;Ê°?N@¾q_x0007__x0008_¶V®??|_x0006_x_x0005_£?ÎäÄme¤?_x0004_eY¡_x0008_«?ä³_»¤?Î_x0001_${qÜ¬?×&gt;¨udR¥?ÿA0Æd°?0Ì_x000E_Ûd8®?Å³¾¨f¦?Î_x0010_P_x0008_*ú¬?«j(_x0011__x001F_t¨?»ÐÛ£²©?æ"r³µ§?Æ_x000F_D·_x000D_±?_x000B_&gt;àó}_x0015_§?3Íä]"­?ô_x0002_¨u_x000E_Í¬?_x0017_Ê#Õ«?&lt;(D_x001B_®?_x0002__x0006_m_x0018__x0007_¨¤?ÿ_x0010_Ñì'fª?,O¸Øº°?_x0004_¹åºü­¦?_x000B__x000E_À]¯?pûÇn_x000F__x0013_¯? ÕR2-ª?xâe_x000C_½u¨?_x000D_(JN&gt;)©?­Ôe_x001A__x0004_«?_x0003_3àbS@¡?=AÕ &lt;O©?_x0002__x0003_üºïöz¥?B_x001C__x0012_ô1§?_x000B_ø±÷6¯?IÞÂ	ÔÅ¦?gÕ½Ô¡?(@[+*~§?$Ñ_x000E_o_x0019_Ì?  W3iª?J +É_x000D_ª?C_x001A_¨A¥+ª?ûþÝÑ§?Ð÷\eñ¯?ª.vdÒ|?_x001C_Il_x0005_+q¡?:¨øM}¨?®Ðð"¥?_x0001_ìâÏ# ­?g5+OØ¬?[_x0010_Ië»v­?æSâ­w®?ðsqUñ_x0013_¦?PëÍ¼® ¦?_x0019_¢ò¥ík¢?­Ü_x0018_N?d®?_x0006_ vO½2®?¸ªö±\q¦?_x001D__x001B_Å|_x0004_o«?v_x0002_W-°?-C³hÂ­?í²uoóF©?6¢ýc·Ñ¨?owÖ_x0002__x0004__x001F__x0005_¨?~Ò-¿ ¨?Â&gt;íR5ú¥?èúã_x0018_°?_x0016_¹_x0015_:j ¥?ã_x001D_¼à_x0019_¯?²8_x0002_N¹©?¢R_x0018_¤æ§?ö8ä_x000F_é©?ü§`_x000F__x000F_Ä¡?èø².ùü¬?9^ÿ ²«?oG_x0016_"8§?C&amp;,éP_x0004_­?j_x0012_kB¿_x0003_¯?8^ÔhZ(¥?º:ÓÏ_x001F_°?ÄP«$	­?f¢_x0010_-É_x0007_¢??­èñù¬?&lt;*ØþÈ?ýx_x001A__x0019_i§¡?ËOgRá?°?\²ð_x0018__x0001_¨?+Î¬(?8þ_x000C__x0006_=¥?´ma_x0004_Ô-­?ì¤_x0017_Å^­?Æ_x0017_3Pç_x0012_±?i_x000D_A@5%¢?ê÷_x0013_1$­?r.¥L6_x001E_§?_x0006__x0007_¾_x0017_r_x0013_&gt;'³?QöÒ?ÄÇ£?ÄnÍÞS_x0014_¬?ÿÝû¬?Ó8c_x0008_¢_«?_x0014_~z©¥?-u¼Ï+«?_x0001_"=ãr©?G_x000C_tª©?ãG&amp;ýnË¨?Úéo»¿¢?_x001E_úï¶ä©?Ø"º9x©?ÓK°_x0005__x0004_¹¦?^L×p_x0003_©?Ö)_x001E_xh_x0012_¦?~òäzª?ÂÜÌÿ÷©?\·h_x0011__x0002_.®?*	tµ_x001D_¬?ÅØù_x001E_u¡? _x000E_ZÎ_x000E_9¬?t6çÑ_x000F_ü«?NmÇN_x0004_ã§?ãâ»¨s¨¨?Ä'_x0019_Â©?áí*·-°­?³NÂ]­?:ÛAÚOm¦?«é98Ôò®?È_x0019__x000C__x0002_±t­?ØñQ_x0001__x0003_Ø°?sî²­?|hwÊ4ñ­?6x_x001D_b£×¨?óö¢Y°?8àpýª?_x0002_ISÒÍ¥?{_x001C__x0008_q«?_x000F_[Õá¯?ÚIÔ_x001E_º4¦?&lt;¦_x0001_ç*§?_x000E_[{_x0002_«-ª?æ¥T¬?_x0008_|!ÈÁ®?ü­R6©]¢?Lï·Oú©¨?j_x001A_à§X2¥?á_x0002_ßp·}§?¾g8Hq_x0003_§?_x0019_Í¹¯Ë!¦?öÔÚ±K@¢?QÛ_x001B_È¾°?ÒµEåG«?b1 dÝª?_x001F_¯fN¤?_x0012_i`´¼Ç¥?_ÊiX¨?®tÀoÏ©?HøàN2«?¦ºU_x000E__x0005_Ì¬?Èi¼´ª?TKaÿ6Á¥?_x0002__x0003_m¶°õ«?_x000B_Ù,¬9}¦?¾ÃK ?ñÎÜ ,Þ¦?ø¤D^_x001B_K¨?ßü_x0002_®?kßÀEÝ! ?_x0001__x001C_n)kî¥?Õ]5­¡Â®?Þ_x001B_1P6Y¤?LÉ«U$¬?ºZ¹_x0001_¾©?¼]±Älª?åëÜÏÒiª?íM÷g_x0016_§?ø_x0008_Ò_x001B_m¥?¸àu_x0012_n¾±?:«Ú_x001D_÷_x001A_®?Â3Dd+°?Nö z¬?_x0018_¹³98_x001B_¨?ÎQ_x000C_gÌÔ£?Ó8Ô¯«¡¥?m/$¡§?_x0015_øs_x000D__x001A_=?|¸M##e§?_x001E_l{_x0006_Ë­?_x0007_ÅÑÞs¯?©UáP5¨?¾²-Vì_x000E_¢?²ó ÎL­?¯_x000E_÷R_x0006_	¢É°?_x000C__x001C_ºTYw§?­ËOÃ_x001F_É¨?(_x0006_ì±_x000F_¤?º&amp;»ßr®?;Æ@$_x000E_P¨?ðçFÏ¤¬?_x0018_¸_x001A__x001E_ÓO«?ðF´_x0004_h¢?Dí¾¡¶§?º¼e¤?_x0003__x0011_?ä¥?_x0002_ýV¶ú»°?\ür_x000F_©?"¶©_x0005_ý_x0013_­?	qM&lt;P_x000D_¬?2_x001A_gLçF¯?jÆò_x000B_B^¢?2IE©á­?Ñ_x0006_jØ¢?kWÙ_x0008_¨9©?èwkÀÞ£?_x0008_MÑ_x0002__x0011_¹­?at3Këb¦?Ðûn6Z¨?_x000F_õçQ¨?@üL²­?_x0001_7;PÁª?&lt;*B9_x0007_:ª?(yâËX¤?[*_x0018_µ|F­?1_x000D_ë@¦?_x0006__x0008_háËÑð§?ÒW[ßÍ«?¥bæ_x001F__x0005_5§?ø_x0019_+¤_x0003_²?.´¥0«? _x0007_!Îì¥?´ôÖäW®?0zÖÔ¢?A_x0001__x0002_ø¶©?1ê5ßðû¨?:¸{$Ä&lt;¦?éÚý_x0005_M&amp;¨?_x0010_v_x001F_$_x000E_¯?þ_x0019_`e_x0002_¯?U0óñBX¤?yÒo§¨?_x0004_Fqè!¨?_x0013_Vå÷[©?àØåþÇ§?¿iÅeØ²?d¬_x001B_»¸E¥?IÆ¢÷ñT ?ôQòrXU«?_x000D_ùY_x0019_?SÊ_x000D_X©?þaÛûÁß¬?áÝöIë¬?­³/÷ò¡?õoÑÁ¹«?ýêg_x0015_q«?(X¦¯¤?âï_x0001__x0002_ï¢¬?¡­?¦_x0003_Iññ¦?ý9ý·ÝÓ£?_x0012_ÃFEºr°?Ê_x0001_[f_x0018_0«?æôzEòÿ¬?îË_x0004_ÛZ#®?VÛ¤÷~­¦?-¹Q³Ò«?¾_x0013_,N¬¬?ºA´_x0010_A°?± KÊò¯?_Yõªê©?Áÿp&gt;\¥?¨[Hñ\ª?j÷¬h[«?6¼Å±ã­?CÆ_x001C_YÏ=±?ÃC_x0013_«?ÆàÚÁ_x000F_°?B_x001D__x001A_7X³?x_x0001_o6¯£?_x0011_ÛÑPÍ©?*®_x001F_&amp;7­?_x001E_ç_x0004__x000B_±?ðzÔ_x000C_/¬¡?°­­¯±?_x001D_KvI·¢?5£VM_x0001__¬?XÛ¾tßm®?y.Þ_x001E_È^®?_x0001__x0005_eK_x000F_|­?	3_x0012_·'§?_x000B_OGÐ¥?_x001E_ï;@È4?+PB2_x0018_¨±?&gt;*Ì_x0018_M©?|î_x000E_×©?·UûÎó¯?æíÃpZd§?_x000D_A?výB¯?-¸[_x0004_~²?_x0012_yÆOÑ§¢?DÝ·y_x0018_ª?ée-Ä_x000F_§?E¶Oö_x0003_¯?~Ì_x001F_|&gt;Ì©?	ð_x001E_c£¦?Ñ_x001F_ú'{`ª?)¬&lt;ÒlÀª?|2?_x0008_ ?®Up§_x001C_ø¨?_x001A_H,£«?!2_x0010_¨?ÇÍQ©?_x0002_Yø&amp;A¢?òvÍbÕï°?ÒÀ÷#¶%°?F#ÊÙ74ª?ÍµEÙâ©?RGÙH&lt;_x0004_§?Õb$bÍ®?W_x0005_ÄÃ_x0002__x0003__x000E_¤?"Mrï_x000B_©?¾¬µ#×É¬?L_x0012_CÏ«_x0002_®?)øÔM|´¬?=Âm«u«?²¹ÂòM§?KK½_x0019_)_x0016_©?sÏxu&gt;ö§?F%.- _x0012_¤?2Áp_x0004_J_x0010_¢?ø­_x0015__x0006_Ò_?2+ãäâ¬?_x0007_àqs_x0017_D?Õ{oÎ0 ?A·¡Ã/¯?_x0008_½_x0012_ÙË®?åÛnÀûf¬?YØ_x0002_\f¢?_x0001_öËØ#³¦?Læ«ØÖ¤?_x0005_ÐZÇ4¬?_x0005_sÓ_x0014__x000F_Ý¤?6l%((¡?_x001C_¾"$«?g~§é*_x0011_¬?ê¬_x001F_®_x0018_òª?tUÓñ ?T{Fcñ$®?üÃüjð6©?ÊGÝÍö%¨?Dk»Am­?_x0002__x0005_O_x0004_Ú,_x001C_¨?_x0017_Ä_x0003_gó_x0010_©?¾¤rõn_x0018_§?_x000C_2_x000B_°l¿®?ðå4_x0001_{ã®?ÕHà×?p¦?¬·ðwÞ{¦?Ùn¶!ýÍ¯?0 å_x000F_Lý¬?°_x000F_Å°©?Äé¥_x0019_|`¬?Éù»Vè©?+Q®F¯¥?¦G.s¬?_x0002_Ê ZG´©?·¦XÐ_x000C_ä¥?âQ²fuq§?×5;µ©?tO_x0008_{_x0010_V¬?£_x0005_ÊMxå¤?Võ_x0008_]X ?u~F3¤?_x0013_ÌÆ°ßH§?HØ_x0002_^_Eª?À_x000C_óç§¥?_x0017_U_x0004_&gt;¡?pþ_x0015_@ë¬?·vÅ0ö?°?D_x0014_ ÅGm«?ð²_x0001_­?W_x0019__x0014_õÉA«?gþV_x0003__x0005_)°?ý3;#¼¦ª?¹_x001D_EË_x001D_¦?nisÃ¸g©?_x0004__x000B_LàòÖ¡?+'_j_x0018_G¤?_x001D_ß_x0014_¯Tl©?_x001E_L(­?Å©_x0014_Z·|«?_x0016_ª8©¢?M°Å_x000E_n§?¬ÇAh£?]SÃ_x001E_	S­?_x0012_û¼_x000F_½û¯?þ_x0002_)¸¥?1_x0005_ûÛÜ§?óË©_x001A_ª?óX£¯M¬?¶¦©»¨C±?_x0002_k!Ò§¯?_x001E_ì%û£?_x0005_Àr`£?_x0002_rêü©?__x0014_«úÚÏ«?PkL§÷¥?j_x0004_Cuã¬?CÓ	rò«?­÷XZ¾«?B8,¾¢?hz¨Ã°?l´Ùg=_x0001_©?LÓ$jé¤?_x0001__x0006_Ànñ0Ä7ª?_x0005_¦´_x000D_ÃÞ©?%ÕHìØº«?e½fØ«§?ý¾¿±_x0015_®?íLpt­?ÿ¶íîº©?1?Z_x001C_$ö§?óRÎ_x0012_®_x0004_¥?IÞy_x000D_Ý©??V_x0003_ô«)?g§	ë1ª?8Qt_x0019_­§?Â_x0017_Uè`_x0006_±?Q¹Eà­?_x0001_x_x0002_ý£?½ªåò_x0010_?_x0017__x0006_4_x0006_\¬?XjjûþÏª?cU _x0018_#¶¦?¿?gfI°?ºñ/1¯?þöéI·ª?Æ	Kª?½#¸_x001C_O«?¯BÌ/)¨±?û,ôì_x000F_«?h_I«J¨?4YÆc2¨? ssí_x0007__x0016_¦?·[_x001C__x0016_Ö¯?q#Ï_x0004__x0005_ë¢?°ð¥?bW°aå¦?-ÞÇ_x000D_a§?_x0015_:ÁñVq¬?8×[û¦?1®(ÏR#«?û_x0013_ôÐúr§?y­_x0013_«¦?4¡g8_x001D_¯?$_x000E__x000B_ò£?¢jo&lt;-¡?WæfµÛ®?Ü_x001D_$¦ºÛ±?å[_x000F_¦?z¤äB¾£¬?_x0018_?Eltí­?Ô½B_x0001_tìª?p_x0003_hÍn	¦?m©_x001A_±®?ÿòµê¥?Ì¥XÙ_x0002_¨?_x001D_p7õz£?Z%*_x0004_Ð ?_x000F_BsTO¨?£M&lt;C_x0004_(¦?Ö&amp;_x0008_õÕ§?bì_x0019_ÐÍo­?Ti_x0004_§vª?³_x001D_ ò_x001B_²¢?_x0014_¬8e¦_x0014_ª?_x0013_ByÚÙ_x000B_¨?_x0003__x0004_Â°&amp;bµ²¡?mÕ±õD¬?µT$«?d_x001E_ú_x0005_'¦?lùO&gt;_x001E_f­?}ØØî¨Ü©?¤_x0016_D-û¥? ¨·_x0005_Ö´©?0z°[_x000E__x0005_®?$¯ÙÇ8ù?({&lt;_x0008_îj£?VNVu=·¨?,öÅ¾=ª?8à_x000D_àU©?Ög¿üM_x001D_«?ÜÔÔÌØi«?t¦M`¡ª?wÇ9%_x001B_¦?*à°_x0001__x000F_Í®?_x000B_Y¢¡n?°?_x0010_(~ß©É¨?tó§*d®?£_x0008_?³EÐ¨?kêiHÍ¬?_x0017_å!yÉ«?¼ÐáËË­ª?_x0006__x0002_Z?rª?'âµ¦¤?æø_x000F__x0018_­?ëó`~à§?_x0011_]b»?_x0011_Üú_x0001__x0003_V§¥?Õ_x000F_P.#°?T6_x0012_L«?KÏ©&gt;_x001F_n¦?è"#~Xª?WBk1¶ ?³ºg_x000D_á°?i­þêÅ_x0018_ª?¶ø¨V_x0004_!¤?2÷ÖmI|¡?º_x001A_ï_x001D_Ú­?zÚ¯ës_x0007_°?FK_x0008_&lt;ç§?hô¶²:_x001D_ª?¸TB_x0002_&gt;Ò§?z0¤µE£¢?a_x001A_·g®?Ä3_x001F_®?ÿª? Ë_ç_x0016_´¡? BN&amp;»©?j«3d_x000B_©?ÿGunª?OÁ_x0004_Ç_x000F_¨?ÓiOïÕ3«?Ù~F¯_x0002_°?K_x0011__x0016_Û.ê¯?8_x000F_¶_x0015_&amp;¥?rnñÏ=°¤?FDRkÿq±?»Íí#j§?ÝWÖáÞ§?nÑ5£SG¦?_x0001__x0003_&lt;h0Ñ-°?OrÅ57_x001F_¢?\ªd¦?Íqp®?¦¸½Õ¡?¸äµtÉ¢?ú5	9ûÂ®?6Å®_x000F_O£?ßS¹á&gt;Ç¬?U_x0002_Iñ²|ª?VpÐÔùm§?=U_x0006_P	©?±ZÃ=]ª?î¿ø_x000B_$®?°¥ýÂ¦?³°¬0D¥?qÏ~)óK©?g©¶¾Ëá¨?Ì©!ý/ã¨?Ô_x0013_ë0Úð?OÜÒme¯?ªÁ7@Òæ¡? !_x001D__x000D__x0007_¥¤?_x0001_LNR¤?æ:ö¼! ?_x0016__x0001_2Þ_x0012_E§?°6Îð°¥?bAYë¨?$n\_x0001_Á_x0011_¨?(}yh±?¾S_x000D_¯Q_x0011_¨?pì×v_x0003__x0005_Å©?ê _x001B_¦¸±?ü_x000E_0$½Æ¥?B"=\O©?v]1Ä3É¯?Ö_x0002_5òM£?ÈÍWibk«?ÍòÇÌï¦?ÁÈÓ_x0006_I©?2/u_x001F_¸­ ?, »ìÇ_x0018_©? ¢ ¹N_x0013_­?¤Õ`èº¬?_x0015_)È._x0007_±?ãäñ_x0014_¿_x0006_§? ÒìI¸e§?ÖJà_x000C_J)ª?&gt;MÄ_x000C_Æ±?ñ§_x0004_	ý¿¨?¤Bç¤?a¿RÚc©?bGGfhÒ£?t×r.ä´?_x000D_â´Z«?_tà ²?MïT_x0014_¹­?G2¤ßÂ¥?&amp;&gt;_x0001_[­?6¹\+óÈ±?[qx'¨°?:¸ú_x001E_I©?¯¿ t¦j«?_x0002__x0003_º_x0008__x0013__x0016_­?_x000C_ì9«*«?Æï_x001E_Ç©¢?´î½)û§?:tGgß½¯?_x0013_`óE´±?ùìÉ´¬?)¢Û_x001B__x0006_ß«?HX_x001C_N_x0012_p¢?ß©´¡{×°?Nû)ª?È=NMOª?Ç´_x0019_C)­?SÆ"¡Öw©?ý¥GÞ_x0008_°?i_x0001_ð_x001D_î1¨?Zqðù_x0016_§?_x0016_ÁõÑA&gt;¦?úÞ_x000E_äs?û&gt;ôI¹_x000B_¢?Î&lt;M/hL©?/ºÀf_x000C_M®?_x001B_¹Õ¼3*¨?j_x0008_ôE¦E«?fÔøíÐ¦?ÝñË#ä_x0019_©?_x001C__x000B_ã&gt;NÈ£?$þ§1®«?_x0012_ÂN·0Ù¨?æuÁ_x0010_°?bá?_x0007_«§?´w¤Å_x0001__x0003_µ­?ÆS{?­?ÅeÂ¤4õª?÷_x0014__x0006_ÜB¨?Ô?Ï\ÊÕ©?î[ò`^¦?Y_x0005_Ã»_x000F_¬?¾º-c¢?5_x0007_£ØÇå§?±@~ò¥º©?/¿ÀG%Sª?àí½ÞoÔ«?Ï}d	ü&amp;¨?0Cv[lâ¦?_Úç_x000D_Ìì©?å~_x001E_#±?ù*_x000B_a¿u¯?£_&gt;pÏ¡?¯¢òg²ª?_x0014_ÜÐ¬¤«?ìäãÖá¦?D*ä@¼­?ðzÔ¥¡¤?òÞ ¯@,±?	`½_¤¨?äÂÖ%§?_x0001_±5ýhæª?Ú_x001E_/K!E¤?_x0002_òÄr4_x0010_¦?_x0004__x0015_bÐÇ¬?fÀYf(É¬?E_x0002_(8ëª?_x0001__x0002_sj: ÷·®?_x0011_ë¯9_&gt;¢?nè\¶_x0001__«?õ?Öp°ý©?³T_x0003_Ê¶¦?þäÿÿÓ§?Q/åè¡«?BêèpéÌª?r²PÇ§?7¶_x0017_¯°?8xâßû ¯?XÜTüÌ_x000E_­?W+UÍ_x0010_¬?ï:¤Úºª?]ÅIÝ8°?ýªÂ5-¥?Ñ_x001F_ L¹K®?õqjô_x0019_®?Á«_x0011_Wr=¨?¢Ùß+¹¢?»õh_x0007_z²?=ÑP_x0012_ÅÎ?¤ì_x0012_	39°?Æ±_x0006_4#ú±?ÊÈ7öí«?1ú_x000C_­¢?_x0010_@õ#¡°?³ªG"ª?¢Â¢e_x0004_!®?´Èò»¯ÿ¡?È¶û_x0006_ï¦?zh_x0006__x0006_	5©±?ñÈ]7ôZ©? P*Ó*H¡?'ä_x001D_c¬?£¸g_x001C_@*°?x b_x000F_a¯?RV_x001C_ÖZ°? ø·\G^®?vYöu&gt;Z­?oú#_x0007_ª?_x0001_)6ÔJK¤?651ödk§?_x0018_½fvº¬?¿.ä_x001B_P£?^¬E¶CE¬?t^_x0004_"°²?fQ_x0005_MJ¯?sÖ¾ÄW£?²Ðy'þ¤?b=û[¨?º*~xº¨?WÞf¸U_x0002_¬?=éÿm9¨?0_x0007__x0004_¬­?ìÐÛ_x0004_g§?_x0008_=_x0003_¦?]çuûä£?2åÅY'á¨?8CÓ÷,&gt;¥?__x0005_·ý¨?cº¨?7ò)`«?_x0006__x0007_qóÐ_x000D_'­?yW°_x001D_«?©Y_x001B_ÉC-£?Õ_x0005_©éd«?%Wþ"§?Õª_x0010__x0016_ì_x000C_©?YTf??³¾ëùQ_x0006_­?ò_x0004__x000D_p©?ºûâ©?~Dèõ_x0004_¯¡?R¶Cü¥¬?ÑH¥_x0006_«?êí?¥|ø£?|¹Ã¤è)¨?Ø_x000D_ái¬?:ú;aoúª?§(¢ô¹¥?ÿ5èiä§?.»Q`_x001C_®?ì~]W,_x0013_ ?yMU_x0001_zj¥?&amp;I5¹À¦?:S_x0010_Ö($¨?¬)ËÌ_x0006_(±?w_x0013_îm£®?_x0016_ _x0004_ênc­?I_x001A_MØ°_x0003_®?I_x001D_UØÒ_x0002_­?ë(Âáü¥?h_x0004_ØÕ9B­?¥ÙZº_x0001__x0002_I°?ãÍ_x0017_b°?¿_x000F_õ³Zê©?ÿr©²h_x0015_¢? ç=tÆ©?×^qÓKõ­?ð¶_x000C_ä_x0003_¤?Æehß/è?uQò©A¦?óaÔ­ª¨¢?_x0014__x001A_þ)q­?IÛñÔ{Ú«?_x0016_öò©ÝÀ©?e@_x0002_¯?XÀ_x0011__x0010_ìò©?DÄ_x001D_KÔY§?éÀª¤ÛÓ§?¬_x0010_ÙFÆ¨?F_x001D_ÇÂ×é©?ÝWD_x0018_?­?ÆóÞ[5Ø§?_x000D_%ºÄÃ_x0018_£?Qþd_x001D_Cö¨?_x000D_¸¶gçp§?ýÉmÈ_x0015_É°?/Å°Ö©?1z_x0018_âª?Biï$·_x0016_°?~_x001C_½¢?Ékhm_x0018_=¨?q§Ûk/ª?×¼_x0001_È_x000E_°?_x0002__x0003__x0001_ÑÔQnª?­;Loó­?NÚÙ_ !°?_x0005_ÁÎ²?ôÊ¸EV¯?_x000E_ÀÂú×¹­?&gt;ãØ7¨Ñ©?òµ_.¶¥?8çßå±?­_x000C_¤*_x0011_§??èp^àÈ­?|àliø©?dä_x0014__x001C_µC¤?V_x0002_rïÉ¨?WÅ´#½©?Rþ_x0013_U=£?Î_x0003_¼N©?ÄYø_x0014_[S«?ní_x000B_0¥¥?ð­¬±V§?ehIÙî«?Ô-îeã¥¨?êsãiý^§?~%XM¤?_x0016_§-Lt¹¨?ô U7´?_x001D_P(¹Ä®?þäN±?ÕÜ_x0011_­?ì dz®¨?Ò&gt;|Ýb!°?Qµ¤_x0018__x0006__x0007_M×¢?_x0002_bíÇ§?[2ô$Mm¬?f_x001D_ÍÒ¯ ®?ÎÍÆ75©?}aªë_x0007_«?p_X¿²?ì½&lt;ÖÛ¯?e_x0012_\?&amp;¯?°¬²£Û¨?ÜÄ¨ß§?$§ºÐ4_x000F_®?_x0003__x000E__x001B_(±? Ãsj©¯?`Ìà}Ó¢®?¶_x0001_±í©?g6_x0016_»®?Î_x0015_1¢Í¯?¯èç©Sà¬?Õk_x0015_ø­?_x0008__x0004__x0010_±k?_x001E_: ï¯®?·_x0013_û_x001E__x0010_Ñ¨?úlQ4_x0010_©?NæùJ­?p¦vµ+_x0013_²?SÏ:ÕP§¨?_x0003_Ï_x0005_.ú:©?l&amp;_x0012_¦ð©?_x0017_MäÈ¬?_x000B_tÍ¸Ñ)?_1ÂÔf/°?_x0001__x0002_Ý:'	7­?æâ'l¾§?ñY_x0007_Yª?Ã&amp;µ_x0005_À®?ùx_x0007_ãx«?ÏA¤Ð«?L&gt;ìà0§­?¥_x0002_ÅýÊ¥?&amp;h7é+Ê­?ÖÛ«;]]§?Û»ã_x001F_¦?&lt;y_x0002_b_x001B_¨?¸÷[®¤?wÈ^h]D©?S_x001E__x0004_Hª?f._x000E_&lt; _x0002_¬?÷E¦v³?ðIcpª¬?¬T«I³³?í_x0016_}|¶ì²?W2×ÁçY²?REg_x001D_é|²?î6Ä'Uä²?_x0013_Ùa_x0004_°?YÚ_x001A_ÂM§?	ë_x001D_/²?2-Óî4a¨?îo¤£?£´_x000E_/µç¦?_x0016_5êòÏ­?7Q¤)õ_x000F_¨?$__x0001__x0003_å§?\X_wA³?ÒmFÞÂ©?:^¬ùg¥?Ö°8o¨?ð ZËÃ¬?_x0014_dþê_x0017_¥?D}_x000B_;²?|¯:a§?_x0013_Q{òX}¯? hjµS¤?éüäàN¬?sVHë_x0008_¦?Â#:u_x0005_t¢?*8_x000B_'Ë¤?þµefÆ¢?ßÐÜ_x0008_=Dª?w_x0010_#ý¥?Õ1hÇ©?b¡Ï _x000B_´¡?¶&gt;aË[¥?çU¬,$©?ñnýY«?j_x001C_º«?_x001B__x0007__x0016__x001A__x0010_¬?¿^ê&amp;_x0002_¨?í?rÇÆ_x001C_¬?N_x0006_Rf­?	_x0005_?¿_x0005_F¦?s1Qá«?.élÀîÀ¢?hÉ×~ù£?_x0001__x0004_khÞ1_x0003_?ø9ø¹_x0002_©?0ÌÅãu4¤?Þúñh|¨?î_x0011_IXÅà¥?¹h¤ÑÙu©?½s «+&gt;¨?´k_x000C_P©?F_^§¢¥?¥E{#_x0017_¦?}º$y«?_x0005_ç_x0018_ÂÓ_x0017_¡?=_x0016_ëÌ ?©9U`®?_x0001_"Y`«?I	ü_x0006_Á¤?D»Ðõ«?e8/ÁÐ±®?r_x001B_rú«?Dlyd&gt;¦?ðã_x0012__x0003_?XX£h )®?­KÕh0ù¥?Ä­.È¯?4²äHÕ®?wEÂ[x¿©?j_x001C_ø½°¬?7ïØ£Pê¦?=Q:æ_x0002__x0001_ª?áÊµ~M±?è{øJ§?ßÎ$_x0018__x0001__x0002_Ð_x0011_ ?¡_x0016_ø1þB°?¼oÔ¨A0ª?¤NV$qc¦?Cu&lt;J_x001C_¬?0FA¬E¨?T&lt;O_x0010_q©?kÍ¡ª&lt;«°?8K/Ä©?Ê#!PJ¬?¼0;µ¦?ä_x0005_tù	Ú§?¼Ñÿ}_x0019_°?þïñÇ1_x0007_«?1_x000B_ _x0016_b«?u7f	£«?_x0019_¨]Q^ã¨?_x000E_äÃá_º¬?GÿR_x001E_gB¨?É×\Ê`_x0015_¬?5ÇÍ7&lt;«?¸Ã£?¡ðR t¢?_x0017_[uâkÊ±?»ä±_x0016_­¯?y'7i#Ó¦?«(_x001E_õë§?_x0016_J_x0017_ÞW9¢?ÀÛ óÂ,«?¬ëâÈ7¹°?ðâÓË7"¬?àD^0¨h«?_x0003__x0004_P_x000B_^1 Ïª?_x0012_OP_x0002_§?ÃÎN«?¦G_x0013_?´Ë¡?g"ÐÓ÷ð«?Éß~v¦?3Dô_x0005_¨D­?î¸_x0001_Þð^©?ÒÐætmr£?^îk@ñ?¬?¤_x000E__x0018__x0002_ûP²?BJH×F¨?®.](ÿ ?ÏêÃß «?_x001C_R÷iÄ²?~ÄÌ¸_x0008_§?Îî°­Ì2«?²K§î¬ç«?:KÉF_x0002_¤?¹&gt;NÖ%ª?V_x0008_í_x000E_±o«?äþl)!©?¬,8à0¾¨?Ùü«éz«?Ï´÷Ät¨?Ð§Ø6eC¢?E8ú_x0016_·¦?ïÚÝV8¦?d8nQr­?ðÙÿZx¦?!ò¹êQ©?íëµ³_x0001__x0006_j_x000E_ ?ª_x000B__x0019_c_x000C_E¦?CÕôq°?@±¢#Q?È'_x0005_W£¥«?ø_x001A_u§?ê{§s/_x001A_«?¹Á_x0002_Ê\¦¡?¨Që~¥?¦Uw´ø¥±?ðÑ¹pQ¨®?¹Ã\_x001B_á¤?_x0001__x0012_1`%ª?³2¾ºd«?¢r_x0019_Ù©?ª)§ ®?îJ"¿lè£?7=ñ*Oj¦?Ò_x0004_ÂòøW§?_x0017_v_x0010_®?_x0003_pë¯¾O?!ûîöÿU§?ð*Ì°?XxóÞß­?&gt;kP6Ø¬?_x0003_ã3ÉU:°?EWz©¨?ì_x0006_Ö:_x0013_øª?è¢67¢	¥?uo_x0019__x0016_¨?_x000B_tPÇ"®?_x0015_H7 µ¨?_x0001__x0005_á&gt;-éª?~¯*_x001D_à_x0003_¨?_x0015_DÞ'_x0008_%¬?é_x0006_ïu¶¤?._x0014_¹¨ °?Þ½úmÆë£?à8óÑ²M°?31¤?_x000B_v_x0008_¦_x0005_p®?ö¨c_x0007_ÝÙ¦?ÂóG_°?}u¤ïFª?_x001A_6õ#mä¦?_x0017_@3O¦?ì_½_x000B_©?Ka¢,ÀÑ§?_x0010_B_x0002_ê¶¼©?¦£ÝÑ©ú¦?øU_x000C_gÄ­?aA^ãÍ)¢?îûn#¤?ªÀ_x0012_¯?_x000C_'Ò ò±?yÔ'Õéû ?T=_x000C_°?*&amp;OtÞm«?!_x001C_+Ë¢?ÃÅ·(`¡?ÉL´I_x0007_®?(TÈ_Ò?[ý_x0014_øÖ÷­?_x0004_¨6»_x0001__x0002__x0006_´«?Äå¿_x001E_£?ðRPr ?_x0001_¯©4rñ§?pÞ§Û_x0006_A¬?_x0015_ïÀï±?²Ptù_x001B_§?_x000F_d]I§?£ÂHCÆq?ÕëìEõ7¨?s2È_x0016_d¬?_x001A_¶ãH©?oß_x0007_mð4§?âìâgÿ§?W¼U4o¬?º	i&lt;0®?_x0010__x0005__x001A_îÊ®?µz¬ûÿ_x0014_ª?O½\_x0001__x000D_r«?_x0016_®Ë_x0005_¹s«?AúmÛ¹©?ó_x0017_Íkb¬?_x0001_ N±íá«?ÃÕ`m9­?¡¸õ°$0¦?~íú_x0011_þª?ágj×GÄ¢?,Úyô×)¤?$Øp|U~°?Ä6Ñê_x000B_±?Mé||?¨?maTóà¸¤?_x0001__x0004_P-_x0011_ã1?åÜaM1\?þ®Øã_x0013_õ¦?GZÏA7«?ÔÓ_x001C_Âw_x000E_¨?ÈÕ;ð0«?å[_x0012_½_x001A_Ò©?ð¦©¨ª§?/PG_x0018_9zª?_x000C_H4Jô£?Å_x001D__x0014_ï®\¤?_x001A_UXÛI®?¾»¢Éev¨?Í¹¸g_¨?o4Úr¦?¢ÊCäI¨?Bh)ITI¥?T½×§¦?ã£Þ¶_x0002_ª?òÊZÅ_x0018_µ°?®ýÉÌ®ª?·©?8SÍg_x0007_7®?be gÂ¬?Ï_x0003_9§°?_x000F_ÑÄÚÁ_x0019_«?Ö IA¶ª?'Â»ä×_x0008_«?¥_x000B_ÏgÏõ§?_x0010_cÔÖÓÇ±?_x0005_Á%«?§¸_x0001_@_x0004__x0005_çä­?ü_x0001_~E¼§?¹ä,_x0014_Ns­?÷û&lt;ì´?ÕÈ_x000B__x000E_^_x0008_±?Àõ_x0015_þ©?Ô}X5¾ï?_x0016__x0016_;_x0018_¬?M_x0018_2L	±?ä#Rõå«?ÉßißP¤?ú£·gOÄ¡?Ý²³sX§ª?|	æ¤¦?Þ(_x0011_×p ¦?_x0001_à/ò*¬?=IcC_x0012_+­?£ø¶¼Y¥?[Ï_x0016_ç:i§?È#;_x001E_©?o^ï/Vk ?_x0015_nÝe¬?â(_x001D_M_x001E__x000D_ ?_x0012_,_x0014_ÕCN®?_x001A_aå7§?WôDW_x0003_¡?¾D·t¤?TÏ¹©õ¯?&amp;ç_x000B_èM±?#@_x000D_*Oåª?ZÓ_x0006_&amp;)+¦?_x0002__x0003_[«©?_x0002__x0006_0xq×Ä¦?~BÝ_x0006_£?_x0010_drdÓ«?_x0016_î¤b¤?*ê¿à3_x000F_²?D×º_x0003_a£?Å_x0010_µ_x001E_ô¨?B_x000D_Ræ_x001A_°?íÊiRª?-¯Uéã«?¸òBMÇæ¯?!Ú;½f³?¨gfË­û¦?.'|cE_x0001_ª?_x0004_§Rñí¤?	÷êâx«?"®ÁÊ_ª?ÐlUoµ£?\3_x0003_Ä	b¦?.n§û³ï¯?4_x0002_c_F%´?_x0005_¡C¿F«?Rðó+_x0002_ø«? *cm¼©?ÿ×ª?ö4	ó_x0003__x0010_ª?ÅöJùb¦¨?¦¾±_x000C_õ£?Óiá©\Õ§?¢UkM&amp;_«?SÖ'Ç­?÷ó_x0003_	Í_x0006_§?TÑsh+`¬?î:îM®?q[Ð;Ã­?_x0007_X£	Wp£?×Ý`X_x0001_¬?_x0008_Uß'	¨?¡_x0002_I Öª?©¸£*¬?4)8©¸J©?ìdZHZ¡?ý×½Õ_x0017_©?_x0006__x0004_^õ&lt;£?_x000D_u®Ì"À«?¾`S ¢?^pÅªê7®?ªm_x0003_1Ò@§?tÊSzi÷°?R·Å¨Qª? êx_x000E_¯¤?Ö]å¤+¢?Y"x^¼?ßZ_x0016_ÍÌª?õ_x0019_Õ·á§?ÒYf½_x000B_ãª?´_x0008_ù*+?_x001E_ÙÿÐ_x001D_g£?Yî:3áª?_x0005_©àW½ª?ü{øU¦?ôÞªÛ¨?·_x0017_÷¡Þ§?_x0001__x0002__x0013__x000F_K¤?6Jç­?¤®$©»¯?úÇ_x000B_,_x000C_ª?_x0006_èÙ÷B±­?Y`·Ê¤²??'&lt;Y¦?­¥E×Åt©?:øÙ®ûW¨?_x0005_£¤ª?·iù¨?5ñzA_x001E_#£?_x0005__x001F_s´_x0016_1¢?º ©´b_x0007_°?áLÂÇ±?W«l_x0001_û­¥?Ù©l®(_x0006_°?(ÞÃ&amp;?8¥?_x001C_9uDY«?½_x000D_TDè°?Um	LµS¥?|=Á4L*­?3Hù_x0005_#êª?/ùyXæ©?G«5_x0012_êª?Ía¶·õ§?Â_x000C_ÕªCj­?¯@ó&gt;¤Lª?àUç@Õã©?Öd_x0017_ìE©­?#çØÇó§?\Ü_x0001__x0002_¦?Ý_x001D_}°è?_x0001_µß÷Æ¯?Þ_x0019_´és_x0012_¢?Û(_x0016_Upn§?_x0005_XÕ_x0015_¦§?K_x000D_;2¢1¦?Zþ¿ô"W­?«¨_x0016__x0008_t@§?à§PßSª?_x000F_ü¬àü_x000E_¯?0ö»°?_x0019_Û_x0001_=¦?Íf_x001E__x001F_àª?JÞäÿ_x0005_5¦?S»kå¯?_x0018_½wf£?Wy&amp;ýkBª?T"É«_x0017_³?~4F±?ß®	G_x0017_®?ÿ(¤´_x0008_ú«?æIËE_x0003_§?³ì!_x0014_¸Ù«?®1aýb°?cn_x0019_ _x000F_¬?×_x000F__x000B_Þ°?ôFm^ÇÉ®?2ñ&gt;ÙÙ£?­._x0004_29â©?._x001F_ûò§?_x0016_û_x000F_z_x0019_z©?_x0001__x0003_x_x000C_îj¤`°?ìn-.ui£?£¬¤l«?_x0005_¤M Î¥§? ´ Fe¡?ôzQ	/s¬?® =Ü	®?_x0001_5_x0011_+9J£?ºXº¨¤?Ã5o6®?þ4ñ¦èh«?¶«_x0001_ú¬?94à_x000F_þ{ª?Z¡·_x0008_¾¯¤?rÿ½_x0018__x0006_ªª?^.ÎÆZe­?_x001F_¥U\:®?Aa¤bq±?_x0012_¯¥_x0007_Û§?_x0002_=K¾_x0015_¥?FÂï ñ®?ñ_x0003_´wãÜª?ùoUP/«?*[ßjs§?,A_x000D_ll¦?ZpÃ_x0013__x0015_©?¶æDû!°?óg	´åð©?_x001E_âZ§ñ°¯?dØÑQI§?_x0004_éwçi°?[GìI_x0001__x0002_Á©?_x0015_ûw_x0001_¤«?Í_x001C_ZS°?B²Á¥{d¬?q_x0015_}½_x000D_Ý¬?èDô%óö­?ý[¯/;V§?_x000C_¨|#'¨?yIhr_x0004_¦?µ[Î_x0015_Ó©?tËèì°¨?«Ô´_x0012_(ª?ÂcFíÏS°?|zi²_x0018_R¯?­w8}SS¤?Ùjg¨t¾«?üòü"¡¬?Õpøí§,§?gÖHåÎC®?Ul½¦_x001D_¾¬?@/a&gt;­ª?-vl_x001D_lt¦?L:MªÌ©?x²þ%Ú?Ú&lt;Ü¶Ý¾¢?QMµÚÔ¦?ª\}iYL¤?f5d_x001B_)i¡?ó2_x0001_êÔ_x000D_¥?ä¼èP¥O¨?_x001C_¾_x001A_Û·_x001B_¦?Á½¼J©?_x0002__x0005_¦p×Þ{¯?_x0002_G_x001F_!a¢?â_x000F__x0014__x000D_C¯?_x0019_ò»_x001D_g§?]Ê_x001C__x001A_2°?_x001C__x000B_³Ù_x0004_û¬?'¹_x0003_å_x0019_°«?ý8a­¬?"{½°q¢ª?ÌPÈ_x0008_áWª?o·ÓæM©?È@8þL_x001F_¥?ôÇ_x001B_mÝ©§?0hS¡¦?@¶¢=®?°_x001F_Pë¡?Ë÷_x0008_i¬?_x0005_*e&amp;²?`ûr£Ä§?%_x0001_´5O­?×fß¢­?±A_x0018_¿ª£°?¿5ÜÕó¤?¡­)_ú©?Â¦­Þ¢?ä-ünæ¦?S&gt;àÃVé¥?T_x001C_°Ê0d«?ï_x0006__x001A_G­?$?84cª?±`_x0005_ÒÚ¥?×(Wí_x0001__x0003_þ§?c²ºf°?	îGp_x0002_|±?ÅukF§?·_x0014__x0016_)Uù¨?|K¯_x0018__x0001_©?_x000E__x000E_&amp;Òñª?¢&amp;[,òl®?ÉòÑ_x000D_¨?z|ÿ{ßP°?û¤Ectñ°?¦°_x000B_æ_x001E_q´?_x0007__x0014_÷CÈí£?IJ&amp;âÊW­?|¶fñ²ï¢?g*LO±?ôe^£º_x0013_«?xKÝÈ¬?H_x0018_ITª?D5^_x001C_½_x0012_¦?-lP:e§?Ê~ó9]¥?¢i_x0013_Ií·¨?óP_x0007_[-y©?Vfu|Vç ?h_x001B__x001C__x0018_kð¯?ß_x0018_&lt;_x0011__x000D_ª?Pî_x0005_àe,¤?&gt;XÍêø®?R_x0017_1Õ&amp;®?¸÷&amp;¶ãq¡?;_¦?¨©?_x0001__x0003_+ê'ü_x001F_Q°?z_x001B_XÐNY?¥ÇÙÉu¯?&gt;_x0019_óÜì¬?.|BÆÆ_x001E_¯?®:Í_x000F_1w®?_x001B_Ï_x0013__x000D_ï±?!H@¦¬?ó7_x0013_g.A«?_x001D_*Å³äe¦?h´_x0003_|Fí¬?5S_x000D_´»_x000E_£?!«Ë_x001A_®­?ÜuJú_x0004_©«?o_x000F_&amp;fý¦?5QÂíáÈ®?4v@TÏ_x001B_®?~YTU®?ð-¸`1D¯?_x0012_è_x0011__x0010__x0014__x000C_¥?^&gt;õ_x0002_'¡?kÑRÐ¤?_x0003__x001D_ùÖ_x000C_ß¤?xCm"¨?MÌ_x000E_¸_x0004_²?è2J°Ið¤?_x000B_jÊÍß¥?Þ5	þZ§?3¯â_x0018_\¯?ú4!Ê«?P¹_x0010_ª?º|_x0001__x0002_'­£?î46^Ý­?Ä_x0008_GÏ§?èx{ýa)¥?"_x0014_}mÚ³?×Ð»¾_x0018_Ï¨?Á_x0012_ZºÉ­?`ÚF;µÄ¤?¬U1®?K~é6ý_x0016_¯?«q³H®?_x0019__x000C_³;!¹©?éKÆ Ú¦?¾¬gEhT¯?¾EGÕ?E´?Îîê@Yé§?AÚÐ,8¨?&gt;ÊbÖã¬?W0Bý2o¯?(ÌõÔÆµ¬?¥øï_x001C_1Ù«?¢îÿJD§?¯÷èÉ2X¥?	l_x0003_Äïf¤?!_x000E_f_x0012_°?îpz_x0017_ÎÒ§?GzÁ­_x0005_«?¢_x0012_×_x0010_£?sAºì¤¬?_x001C_kXO°?aì}Û_x0004_Þ¯?ÙlVc_x0018_¸£?_x0002__x0004_`H7Çhõ©?`²À_x0007_9¶©?Öð,S¤«?^_x0015_9üÞõ¨?º¤_x0003__x0015_Í_x0006_±?$»DÖ2­?H_x0001_ÃKk°?_x0012_d_x0017_Ò²©?ù"þî©?ac^w§Ï¤?F_x0017_4_x0002_Á§?¸ûù"¨?Òr¦´¤?!nÐÉj¿¤?Ñm½Ñp£?þàº¡Âô°?{/õîW¤?Ä_x001B_Ýê$_x0010_¡?4Xè_x001A_:a­?&amp;*­xÐÑª?Ç·"¤?__x000E_È°®?_x000B_UÀLe¦?ô_x0011__x001B_B£©?ÕÏj_x001A__x000F_ò?%j_x001A_eÁ£?ÛÊ_/3ö¡?ì¿Æ_x000D_2Z¢?_x000F_~_x0017_,÷¨?_x001A_ø'Xwü¢?¶;·mÍW°?:/s	_x0002__x0005_7)³?,Ã¡¢',ª?Å_x0019_É3l=¥?¢_x000C_Ø_x001B_óÖ?Ç_x0006_._x0011_°V°?B_x0012_E¬ð°?&gt;/VæÉ.¨?_3b"¦Õ°?±_x0006_RÍ#ª?Z¯þ_x0010_æ_x0005_°?_x0011_æÊáÂ°?dÇÉÕs¡?¢¡Ú_x000D_«?_x0013_ã¾zÜö£?ôW_x0010__x0003_Ù±?x4]CI¨¦?_x0001_uè;±¦?kÿwh­?§Äê_x0011__x0012_²?ÌQ_x0007__x0001__x0006_¢?(§@Ê'­?äóÚ¾;£?öÖ_x0004_kê­?JÅ+u\§®?uÐå_x001D__x0011_­«?Ï_x0012_v_x0018_â_x0004_±?ûîÐª_x0005_§?Gl£/_x0007_ê¥?dÏÖ ¶£?nX-Ïî¨?V.DØn®¬?¦^_x000E_¥?_x0001__x0002_û_x001C_H{¦?»ÙíÑS£ª?_x001D_ÿM_x0015_ùâ£?öð¬9$­?@p~Ë-¥?	Á"¨?+Ð&amp;éÖDª?÷*ÈFÇ«?£Èù¤äh¦?¯_x0004_0_x0017__x0013_)ª?|in_x0006_Á7­?G)ñþwª?0a\e_x0019_¦«?oI{1ì£?b_x001F_®_x0017_å§?S!¯_x0010_±¦?_x0002_Ëx_x000B_¥?ö­S§Ð¤?Í©¿_x0019_ïI°?»¨]/*¥¨?fPÛEn¯?zúïS¬?:aiäº·°?MH¶_x0016_Ð´«?;Ã¹W©?Ëï¶Z_x0016_?aÙffl¶°?{ê;È_x0008_×¨?\sdÞ;×±?$ì;uQx±?_x000B_ÝT$á¨?_x0007_¯®y_x0002__x0004_·_x0016_®?¥_x0016_ÈÉéÆ«?¨._x0004_f/©?½í1¡`ï¥?_x001D_Û_x0016_ð¯?.Vi´¦? _x0015_{28­?{=«5êè®?ÏÔ`º«?Ý/$ê_x0003_&lt;¥?ü«È_x001A_qjª?V!ôûy­?0tãFé¤ ?_x0002_#vÅó°?ºc¶0wr§?_x0012__x0019_OU2§?Ñ_x0015__x000F_b­?ÎÛ¾Y§|©?R0vbº)¬?*%Ëü_x0012_B¦?z_x001A_Ôª9¨?_x0013_ÁØ&lt;¤Á¨?W_x0001_í¬éª?ÒôZ_x0008_'_x0014_¯?ï_x001A_¦?¢õ©6?ÝôÀ_x000F_«?&lt;0ûö¾_x001C_±?¤_Öµ6¤?_x0019__x0013_ÿ5_x0003_«?8ÇÊpð¦?yÚ_x0018_î¥?_x0002__x0006__x0007_uw¦(¨?üëd_x0001_Îzª?vÎùh°?ÙÀ&gt;¼¯?_x000E_x¾Q´X¦?i$ÿxø¨?íjñ×äÆ¬?P=Ö§_x001B__x000B_©?ù_x000D_íóï[§?sd!9&amp;«?ÒâôT_x0001_m©?;üùý_x001B_ì®?f_x0004_½ù­?j1_x0010__x0001_)¥?ÕK0èg~³?_x0007_÷Ê«?c_x0008_ ¿_x001B_°? ã^3Æ¬?c_x000B_ _x0017_^¯?ä&amp;@ÕP§?IÅDÛ:¨?Ð6Ë_x000C_®?$)¿©#1©?K2rDm¬?Ï_x0003_(Øúy¥?&lt;_x0010__x0016_¬¨Ï¥?Édb­_x000F_Ë¦?¶Í_x0005_Zî­?Ü=WKiú®?ø7Ã{_x0008_¨?z[dU&gt;_x0011_°?ñ_x000E__x0004__x0005_«?³X_x0008_¹í»³?#É±N¬¨?\¢FLö¦?aá¥Ú¼®?_x001F_ú­aH·?[\Ö#ñ¤?ïÔç×«?A4°?;~¨?4²× ª³¦?%²ð¹/×¨?ë©4S_x0005_£?¿ËHúÎª?_x0003_Åö_x0001_ý_x0003_¦?»FxB°¢?d·Ç^ß_x000B_®?`2±³é¢?ðãÛis7¤?_x0012_^c¤¸M¦?h;zd¯ª?©_x0006__x0017_A·­?;&lt;@F¤?©Ôqí__x000D_¢?ìV;l4ª?§__x001D_¡_x0014_a ?_x000F_+ò\Û¥?Çâ_x000B__x0015_¿°?v§Íi!D¡?Þ@±_x0011_®?£_x0017_É¿_x0005_¨?ùmîç?Ã©?6_x0002_U¬?_x0001__x0002__x0003_Ó¶©?^	±î»_x0019_? ^©ôÑ«?Æõøm(¯?bÆ:;Ùè¨?_x0006_ÔºJ«a©?ò}ksM¢?Ý_x001C_kÅ9×©?ç_x0002_îN­?ê_x0011__x0019_È%_x000F_¬?¾qjHþ°?;_x0005_z®©?5÷_x0016_+bþ±?}Tâeï­?ó}l]&lt;¢?ËÓó_E°?ë_x0013_M_x0007_ò_x001A_©?]»tø¦?Ð_x0018_1_x0008_ëÈ£?ìºUG_x0005_.©?Cãäd:é¦?vhT&amp;ö_x0004_§?»«í_x0013_ä°?w5Áþy®?K_x0018_o«?_x0011_ÞEEÃ«?[_x0003_;Ü9g«?ô·pÔ©?"2­à;ä?bá_x0018_\_x0019_L¤?µE§â_x001D_Ä?_x0004__x0010_Aâ_x0001__x0002_±?@®Ú´~®°?i$~_x001B_À]«?áA 9ël¨?_x0001_Ãý;nØ¤?Bðïó©?¤	}¢ á©?_x0017_´ç)'Û¢?°Ê_x0011_¼_x000E_±?Wß_x0013_y¥?_x0001_xaÖOy¤?_x001E_{-±£_x0001_©?Y°\{S©?6½ð'¦©?á_x0003_*_x001B_§ª?ÌÎ¶ÒÍ¦?¦eI3©?¶R_x0011_{_x0017_¨?"_x0007_5Sß¥?ÝY	ÏR¨?ê0_x000C_:ª?_x0018_Q _x0003_à_x001B_«?$y¨ª?_x0017_à!¹Mo°?_x0007_Fìô:±?½BÆÌµx­?×ÞA:©?DF_x000D__x0017__x0005_¨?8§øÆ;¤?ÛUÛ_x000E_Å_x001F_²?qÿYLá¬?§f3©?_x0001__x0003_ZÞVDåª?[îW_x0002_Õc¥?¼ñüJÊ¯?ö&lt;_x0002__x001A_G¤¯?n_x0014_§wÃg®?_x0010_ã_x0007_Fsª?_x0005_ßMS¬?ø_x0007_òMv_x000D_©?_x0018_:oµ?_x0015_¦?)~£¤Q§?Ä_x000B_Õ£?ÞjºPb¬¬?¹ªôðä¢?_x0018_±ùÖ¢?l_x0019__x0014_5û¢?5D¥£?ü»]ü°¥?A°´ª§¬?¹]_x0005_7Éª?ÐS6UTb¡?dô¼mbU¬?¤_x000B_ø±?»±«\¨?Ñ_x001C_Ã#CX®?_x0005_¨µÙ¦6§?:&lt;À~&lt;¡?ÞÜ·s_x0003_¦?ÝøY_x0007_T¢?øs«±_x0016__x0010_¨?kÂûu_x000E_z¨?ò$¯'±2¥?%Åè9_x0002__x0006_èkª?$Eõ5e«?DZrâßÍ©?¯Ju_x000E_½Õ­?¸Ó{;_x0004_£?ÎõÓYån§?Û·FEYÓ±?¦Å·_x001D_A¦?ädo¡ÒA¯?Õ_x001A_Q±¤?ÇLwä¤?Ç_x0016_Øñ×¥?Ì´ûü²¨?,à¨²®?TçºÄ©O¥?_x0011_üB_x0003_D«?(hâ_x0005_w_x000F_©?=Ôf´1ê?._x0012_®£?'pÀåÅ©?_x0011__x001C_³]¨?Å_x0016_Ñs_x001C_¢?Gõº$ «?¦_x001D_r_x000B_¦?!3«_x0001_¬?®&lt;¨sS¨?-Ò_x000F_s²K¯?¨èÂí©?Þ|¡_x0003_¬l§?_x0005_ÅÝ2F®?^ü¾3f(¥?þÝpÅÀ*¯?_x0006__x0007_`) ø_x0015_«?Å_x0011_ôMB¨?2²mÌ«¦?!_x001E_Óß?Ö©?&lt;;r&amp;Â¤?§gì¿"¬?m®¼nÇ®?À4%_x0002_ÊÑ¥?@3¦­¢?ô×-ã¬«?ÄÎÐç_x001C_W®?_x000D_9qµä¨?	c}Á?_x001B_´?_x0019_öÇè©?_x0004_+iëª?_x001F__x0011_ñÁi4©?2òËýw'£?ð&amp;b_x0013_£?_x001A_Ðsª¼Á«?ò©ü¶¨?H·%¶®?Ãâú©?ÐÕ_x0003_µ(±§?õ5VÅ_x0005_²?E_x0012_¾&gt;ºÈ§?_x0018_TUYI¨?_x000E_sÂê;®?(¯©_x0001_êº®?^Wè·]®?_x001C_Ûl_x001C_«?_x000D_Ïå§_x0002_¦?_x0005__x0015_F?_x0007__x000D_X_¢?¹.(Ý4¯?ù'ÏN¨?Ô^l(â§?Ùß­Ô¬?{:&gt;B¨§?Ý_x0008_[Dõ©?ÊY$_x0003_Fú¨?_x000C_7ìkÛÊ§?Jl_x0016_fÐÔ¤?d½]Õû¬?_x001D_UÃ_x0006_oÈ¬?·_x0005_Ü¡_x001B_ã©?_x0017_°L_x0001__x0004_2­?ª_x0002_l¯+¨?7¾`Tøz°?·ké]O²¥?)@&lt;9)£?Ýð^#4­?êH¯5Ï4?Ì_x001C__x000C_ýÃª?8_x000E_Ù'_x0001_Î¤?"FgX_x0012_f§?*?,ié±?&lt;B9üÃ§?_x0002_±_x001C_8Ê©?t&gt;ì_x0019__x0007_¬?_x0019_'\²¤?d!eD_x001E_Ð­?ê	}_x000B_k¨?¹@]Do£?v_x001F_5Ô[ïª?_x0002__x0003_(,íö«?4_x0006_[èGÝ?+_x001A_¾¤?kù_x000D_¢í[¨?ÌªL¡L7ª?ü_x001A_$ _x001E_þ?ûÒeo¿°?1^ófp_x000B_¦?EÙ Êjþ¨?.|Qª4_x0015_¤?ÑPþ_x0004_x¥?~õu_x0019_^6?jÌ _x0016_$?&lt;_x001B_·B_x001D_^¥?÷_HÚíÕ¥?å_x0005_Ê×°ç¯?Úcú_x0004_fó®??£q¬rQª?_x0010_a¬Å¯2 ?¹ñ¬ÈP&amp;®?5;Dé[a?_x000D_²2_x000C_®?0TÞ0ª?¬MÓ_x0001_h¬?jJË&gt;­?b¿~4Ï_x0017_°?ýc%_x0014_J¡? )LÓ&gt;©¬?*%_x0019_à1¨?P¾è­?t\94¤°?¾Ñâ*_x0003__x0004_¾¬?ªÕÂù8Ç¢?ºú&lt;B9«?pÉ£cc°«?_x0006_!ÍÌ½©?$=îØ¯°?â9f¡6]§?»iEl_x0001_°?Ê-©ë9Ï°?{ê_x0008_e®Ð ?*_x0017_¯\Ð¯?LÃ_x0008_Kü¡?qÃy*æ_x001C_°?±h®_x0011__x0007_¯?ö_x001E_&gt;3~¢?B]ºÕÇ.ª?%ÉYIc¾¦?+÷_x000B_m_x001A_°?^¾[~l ?ÄÅ_x0013_á;°?,I`N_x001C_n¥?*"/ÝÿÃ«?Cax_x001E_l«?NyI¿	a¨?5±×]×¦?_x0017__x001A_é#Åb©?_x0002_5ï¨4±³?úôOàv©?NIùòÌ¤?@µj¢¤?7[È_x0015_³E¡?á_x0017_×ô®?_x0001__x0002_\¨¸/z®?^ÛJý8ª?HX&amp;³®?*I¢$_x0002_«?_x001F_T_x0018_QQ£?÷m´Ãi«?Öî_x000F_H_x0010_ºª?¥wX_x000B_¨?_x0005_Q8o-¬?$´JUG_x001D_¡?v¬¢Û$U¯?&amp; _x000E_Ùcn­?)xÏ_x000E_ýÑ¨?&gt;sw1çk«?,õ¦/T¤?ñwed_x0011_ù¤?ISe5³«?füå¼^ª?_x0010_ë_x0019__x0011_Cê¨?Ä_¡Ç)¤?fUx.4_x001B_ ?"ÑuúOæ«?_x0016__x0006_ì ­?i)Ù~_x0010_c§?eaÙÿ9|£?5_ï¨¯?_x0003_¼Ø_x001B_¶ç­?â/úÓëª?ip\v_x0019_¬?êñfl,¦?·_Ûú_x0018_Æ®?=N{n_x0002__x0003_P·«?\Á1-3Ý³?_x0002_*_x0011__x001D_à½«? u}Ý#«?øÔ¼Ñ£ôª?_x0005_èê o]¬?L[ìäâ«?3©f}¬?³¡c]ì¯?¬Äs¨ü*©?Qz¶ñ§?3ú°*¤?$líHfa°?èáó9vÔª?$îÃQW_x0001_«?|_x0002_²¦?ÎP½},£?è)àdB:«?øS_x001B_éÖ¦?_x0017_t¾+©?ìGÏ^D«?N~³ è_x001D_°?_x001B_Atú?Â¨?®ðéÔ$M§?Ò_x000D_&lt;4_x0014_=¡?&lt;_x0013_@_x0004__x0017_Ç¡?ü_x0015_¶ë©?åÜÙ°?vT(«½§?*¤_x0015_Ðç»¬?Ç¸®.eª?_x001B_îÔJ¬?_x0004__x0008_¹ÍÜ?®_x0014_ª?Æa×_x0001_a_x0006_¨?_x0002_®Å_x001D_Of?rÇàçB&amp;¯?¦°Ëñ°§?\ w$g©?ï¦Ü&lt;~©?b_x0011__x0017_2W$­?ñ¶(Wò;ª?qoöÊýô©?+_x0007_½Æ_x0005_«?_x0003_&amp;~C§?¶-K;N­?[¹×ÊÁc°?}O_x0013_ÖJ­?	ò+\eY¬?ZÀþcjÐ§?ùt_x0001_Vµ«?ëny}®?ì@¶&amp;&lt;¨¨?¨ETÂ&amp;ü¦?\ê7#§?ÂÁ»gl­?F­-Xyb¨?N_x0016_Mÿ_x0007_°?$]¦_x0018_ª¨?½Qó_x0016_Êè²?¨±l¾¯?Ø;IÁ° ¤?8_x0018_/c¸&gt;«?|_x0019_BàÊ_x0001_¯?_x0007_FæÝ_x0006__x0007_?_x0012_¥?_x0013_Bº_x0003_T®?_x0015_ê i1f©?_x001E_'Ù_x0005_-£¤?á§¦g©?_x0016_0æFa¯?_x0007_ðöyô¡?¹]_x0015_42¢?ü5¿û5c¨?1;%NÑm¨?Dè0,=°?_x0015_³'`°?¥|¯éZ_x0016_©?ì¿Z0û¡?_x0002__x000D_ÕÇ_t ?ÒSÙ´ý ?[÷yR7_x001B_¦?_x0017_?_x000F_©§?_x0010_å$ÎÂ'°?àpÄÖ@Æ¤?6niÛÏ(°?ÚÞ.{§_x000F_§?êw_x0010_£_x0004_p¨?Ý®±·þ°?ô_x0015_i_x0001_¤?©SÎu¥?ÂWþö_x0010_?n_x0008_Y·_x0003_ä ?¬_x000D_}*uÓ®?µ_x0004_uj¶¯?ç_x0017_Ô ÿª?ÄúxÙ#I£?_x0001__x0003_õVëþXÈ¢?Ö¬ìõ_x0010_±?2ù+Àò"¤?©ºElK[¥?\_x000D_;{u©?è0_x001B_¶_x0005_ª?M¶¿0¬±?F¶1ÉÛd¥?«^_x000D_Fí¡®?_x001D_lF\u¯¥?h¦_x0016_'UN±?+|~ý¢?+_x0011__x0015_C_x0019_|§?_x0002_'1~0À§?YC©Aà`°?Ta8_x000D__x0018_´©?_x0014_Wm_x0018_Ü¥?_x0013__x000D_]Ó¬?«ÆB_x0001_£?Òn_x001F__x0010_Ñ¯?ö_x0012_±_x0006__x000D_?1UvH_x001F_¨?­%8Ë«?_x0008_næCÍi¯?jO¼¥8ª?inÄáÞ¦?0ýß¡_x001B_¤?¸çA_x0017__x0013_§?LVø¿¥?ÌxgÇ?µ³_x0003_Ç_x0007_b¬?&gt;¢lô_x0003__x0004_t¹?_x000D_&gt;cÄ¦?]	å8_x000B_f«?Ê¨¼_x001A_5» ?Y¦ifí£?øP¹_x0008_½_®?yFëhm¯?_x000D__x0002_	`_x0004_°?±3_x0019__x0015_ÒÞª?:Ð_x0008_`þö«?³×&gt;_»ª?$r-¢Ù¯?»_x0011_fëR_x0017_®?JZ[üZ¿©?téu&amp;Óê°?1Ó¾pG­?o«Â¦³Z©?µµÜ_x0013_G±±?ß_x000E__x001F_:~k¨?_x0015_zþ_x001D_f¥?Pv¿´±«?Çx¡&gt;Á°¦?Ô9O{D£?f&amp;´_x0003_³J®?·C¯-p ¬?Çjü+5Ç°?ÁÕHmK°?m4sÝ4«?Ï"©ª?:Ï_x000F_ôr¯?ÆÐöÍ³_x0008_­?Ìêÿ¢_x0001_Ô«?_x0003__x0008_KåFÍa¬?21Qìî¤?U&amp;^&amp;_x0001_:¬?_x001C_qöÔ_¡?øÈO«kè«?èÊ_x0004_6_x000B_q¤?éX­û2«?ý·?QÂ«?µh@««?}#Ëiä^¯?ÊV*¼ýð¬?_x000B_Bc5H_x0005_©?_x001A_ç°²Á~¦?ø_x0006_}ü­?îQ.°¨?Ê_x001E_Üõ I?_x001A_m8_x000F_4õ®?ç­êû6Jª?çÞÉ~ó¬?ì¡úkÿª?³QD§#Ò¦?5ÁÝ)ô²?_x0012_º_x0007__x0005__x0007_³?"WõcÖX§?o&gt;ËÌ'§?¸_x0008_9à#7§?|&gt;b?¦n¬?ØI_x0015_\B©?ªbõ®_x001A_¢?[&lt;Ùp8í©?eÒqéÂ_x0002_¢?ZuA_x0001__x0002_¾¯?~þCüæ®?ãnw^¨]¡?^2PÐ®¤?_x0013_ÊD«Ô_x0005_°??t&lt;­}«?Ç$_x0007_Ödy²?Bf6	¤?Oëø_x000E__x0014_ª?ó²üÄî?&amp;ñÃ¨U(©?Èü5ÿÄZ¤?cLïmþ¥?CxJ7_x0002_®¨?óS·öo¯?Û'¡Ø1Ü«?.ø_x0016__x0012__x0011_¨?@¶_x000B_ï_x0016__x0004_§?ÅÒMÇ_x0013_÷§?0ì_x001F_zè§?j9¹ÿ#²?VU¹Ô½ª?í_x0012_º,kª?J"ÇOG_x0008_¯?½ø;±§?Ü@_x0011_]9_x0014_«?`È°_x0007_G«?ï6UT¬?8Å¥º_x0010_§?ÊDÏïjÆ«?º)RD_x0018_þ¬?:^p©*?_x0002__x0003_¢¢_x0011_v§?U°ºM_x0017_c­?üÙq_­?Ëu&gt;ö_x0002_ª?Tó¸â¼_x001C_§?û_x0007_àÅ&gt;§?:µ/""_x0012_«?@,_x001C__x0010_¤?-_x0003_=Ä¦?V}_x001D_üÍÝ ?_x0001_åÁx³#¨?fTA$®?_x0002_ÁÛÛ­?ÊÜ_x0005__x0001_ý_x0011_¤?W£_x000C_Xäç¨?óPp¥?v^Ì8ùë©?&gt;ÎéþÖ¦?nÎÇsø_x000B_­?î`¦X·_x0019_§?_x0003_McÎ¦?°]ÀØE?p_x0018_ú_x0012_C°?Ï­)5.¨?4ÿÝG¯?ÐØÓ_x0013__x0012__x001C_«?/WE¯_x0004_Å?ö _x0004_!-_x0013_¥?«_ËèdF©?ÀBe«¬ä¬?0ã_x000F_`_x0017_Ùª?©&amp;iz_x0002__x0003_¿_x0005_¬?6ÁL6Ë§?[}Ñx¥?}¶_x001A_²³©?+qÍÎÍ«??9=R©?DXl_x0018_F£?fDöMhá¬?Xäz._x001F_Ë£?và_x0010_¹{¬¦?À_x0004_ç&lt;¯?£ÝZ5¥?_x0002__x0004_.v^©?Xùt(T®?BÜ8yº?«?$é?ç}¦?ÎM­¢½×¢?£§oSJK­?¢_x0016_w_x0016_Õå¯?Úñ¬µ#¦?¥w_x0001_cãC ?ÅxÏÓ¤?¯kç_x000E_§?¢PAÜhu¬?«ªæîÙ£§?¡ñ¤1_x0006_¦?9Btª?ú_x0002_åY0f¯?_x001E__x0004_X_x0008_å_x001F_ª?©_x0011__V«?ÌÞxÐÒ­?kãèä.+«?_x0002__x0003_Å×_x0008_î®?aËßsµÊ§?ú± 	W;®?º_x0001_ñÉ_x000B_Ëª?Íi§_x000F_¬?×_x0018_9Ú;¯?gAté©?{¨²?/6_x0001_ÍÍÔ?rAËñ¨?þÍ¹Ä_x000C_ª?îJg_x0008_¦?Bù&gt;·;_x0003_?út&lt;ã_x0019_ú°?_x0002_Iê`±?Õ_x001C_ø¦ª?®_x0019_®OË¢?ýEñÉÃ¬?ä ³C¦?yï7¬?HÒxEVª?{a_x0016_í¨?Ên`"_¬?6fãù;°?_x000E_[¾R§?`ëÑ÷n_x000D_¯?ïáûßç­?,Þ¾Úy³?åfáO_x0001_0©?+½xy_x0005_ü©?·FêÉ~Ì«?T&amp;__x0004__x0005_sø¥?LsÛÏ¤¡?_x0002_2Gj±?¤`ãMm{¥?¹¹ã±«£¥?Æátx(Û°?Z_x0012__x0003_Ûþ­?5v  l±?þ­Ó_x0012_ý7¦?_x0015_èH_x001F_ïx±?DD~©hÊ¤?N*©ªRç¥?pªÿtì_x0013_¥?\º-¯1C¥?Óâ_x0005_Dd ¦?(_x0005_rE¶¤?_x001B__x0001_Ëj«¨?'ÝF¹&gt;H¬?P¯3Ã_x000D_Õ©?´ªù6æØ ?_x000D_ÙÉ_x0011_/Ò­?Yõ_x0016__x000D_d§?\_x0001_&gt;Jà¯?K!Àé_x0010_¥?Y¾÷l!¬?ÓÆ¦1wv°?}_x0012_ÿSÞA²?^å'(Øm±?è:×,¤Ñª?D_x0013__x0019__x001D_oÈ©?µ_x001D_Ñw¯ª?®³_x0019_ºX®?_x0002__x0005_ª§º_x001D_¥?Æ_x0018_ÅëU©?þÛêÜy§?_x0004_?¶Ñ'¥?SNîV¢Q­?Ôt¡Ø»¡?¬ÚÁ,D¦?èÜþ_x001B__x0008__x001D_§?Õ8Æ0_x000B_°?@._x0003_ Â£ª?êx_x001A_ºª?gX¯'-°£?p _x000C_Í·©?þ8CÏqè¨?4õQMû+ª?¦¾dJ(°?§	Ô½¶°§?ë}ë_x001F_Ë?ÞÆ_x0011_y¤?èôý³,[¦?Æë§²7j¯?j=Â¹Ë«?f?7Â¦?^û	·³§?*?2	ãª?¨ª¸/Gu¥?85ñbXâ¯?_x0010_|#¦¡§?_x001D_uÐÞ_x0001_©?Â"©¯_x000B_§?`ö~ª?=¬?_x001C_¿ç"_x0001__x0003_æÎ¯?Cë4 4¦?7Äî&lt;_x0015_÷¥?HÛ¬I7­¨?ØÕPïÐ_x0008_­?ú¼?¹.l¤?@òè'HÄ©?gK_x0015_ûµ¥?_x0006_y,Á¢È«??&gt;ÿ_x0012_ñ¥¬?¹Ä0tqp©?om V¤Á±?aÇM©®?_x000B_|.r_x000B_«?½gá_x0006_õ³?_x0002_	r@õ®?ª_x000E_\×;ª¬?_x0015_Ìõ_x000D_è©?+_x001F_7,¡?_x001B_ÿéû{ª«?_x0014_¾1_x0013_ ?ZFò*µÞ¥?Æ]_x0012_¿¨?Ø¤\ÔS©?PS}îØð¡?Ùæµ&gt;HD¨?ïSP¯Kå®?ÑWÈ_x000B_~¬?Á´»_x0015_ßð¥?ÚÏo¥?ÈÜõ÷¡?ºiì);§?_x0001__x0003_ä)Y´ú£?Í¥_x0013_p«?V:_x000F_|$¥?£~_x000E_ù_x0018_«?c_x0011_-'Ì«¨?ª¥¸Ãjg°?_x0006_Þ_x0007_ÊÝÞ?&gt;_x0002_önö¤¥?O _x0006_äV¨?òÒÓ¾Ä4°?B	ª?\j5Æa«?P¬I_x0018_¿??Ô9$,­?_x0018__x000E_j­1¤?¶¹,_x0006_¨?_x0003_­_x001C_Ôõ1£?Ó_x0008__x000C__x001C_Mï­?znø¼H¹«?´%a¤*À¬?õÑg½w©?Óîä&amp;9}®??¼E»"F¬?2ã_x0015_ã`¤?ó¯·¬ù¥??æMQ5_x0010_?ÖçµXo«?_x0018_&lt;"l&lt;%?{ÿÊ¿Þ¨?ß_x0017_WØVÊª?ùü_x0019_îÛ?îzÁD_x0003__x0004_á_x0019_¤?_x0001_|_x0014_4~¬?þÑ_x001C__x0019_ù©?Ñ_x000B_/1Ø­?®_x000B_å´_x0002_D¬?_x0018_q_x0016_	_x001F_­?3_x0008_)k[®?E°ÔoY¯?LB)_x0008_Ûí§?aF¾VDh°?_x0008_éáéF£?L4S8ö©?·lÁ.´_x001A_©?d¢Þ­¨®?G_x000E__x0001_1¡?ê_x0008_Ë_x0018_¦?`ùö§ÿ¥?_x001B_¢J'ÔC­?¸óÙ_x0019_1°?80¢Þ)í¡?ùu÷­ÆÀ­?¹Péh?ÝùrÞ£Uª?¬_x0013_)¶Õê­?ó¾xú?ßY¿t¦?^_x000F__x0015_C&amp;l¦?!õIeºÎ§?ÚmÕê¾ï¡?_x0011_U¤Û©?_x001A__x001B_ÞþÙ&lt;§?,$_x0003_#õE°?_x0001__x0003_NðH_x001F__x0004_¥?¥&lt;_x000E_g¾g¨?&lt;Ößç_x0015_¯?mø_x0008_À­©?`L ½s@¨?Uj¥_x0006_ZÑ¦?ÆQR_x0004_A ?Þî1\Þ_x0017_¨?Þ_x001D_VTT¨?²ÁÒîj_x001C_­?_x0006_)ò_x0006__x0002_«?ò©í_x0007_Å8¤?dÛû#'ª?¢Ñÿ¤_x001E_?@1kÚç°?I·«ým"«?[ªNÅ²¬?I${«?iö_x001A_Òj°?æz_x0002_ª¤¨?x;Õ!¯?y¶Æn©?q@JgI©?ù:±F_x0019_¨?ÓÌxÎ_x0002_§?'k_x0019_®?¼G}%ÖÁ©?_x0010__Ëîà:¦?@¨Zöâ§?¸ ¼º_x0008_®§?aîE¶¦5«?BÝr_x0001__x0002_#iª?ÁT_x0011_©?	­l8¦ô¦?\:ïrñ®?aauÇ´«?_x0008_¤_x000D_8Ë_x000E_±?_x0005_ZÆºF_x0018_ª?7bþp§è¬?5ÆÁ¨?´Í´û¨?BÍlU_x0003_&gt;«?m_x0001_pbFw¬?'F3&amp;:½¦?À_x0015_@uÉW¥?í5ûxgw­?æûµ(u­?ÅûMû0À¥?ÏK1º²?_x0017_Â¼{ ?p#X_x0005_r¢?!ì0ºf¥?c_x001E_Z0ÿ£?_x001C_áEK_x001F__®?ôY¯Û´{ª?«Ø}c_x0016_©£?Òzje³¢?'û³n²ü¨?ÒÆù^æ¨?;ð¿Ò _x0013_¥?.§;'çK­?ÿÙ_x0019_5¦?_x000F_ÉÚ«?_x0005__x000C_á_x0007_¾7r©?9$£+?Þ&gt;åv_x0010__x001C_¤?_x000F_	_x0001__x0008_g§?1_x000F_î¬¹?_x0017_4û~©©?øé_x000F_¶é_x001C_¥?bP!Qnß¬?_x001A_cm£?J_x0004_¿I²?5_x001C_m{Ì¬?\º§6_x0012_Á«?Ïò2_x0001_¦?¢_x0017_óNR«?_x0003_ì_x0003_±:¯?`ÏwdÝ	§?Im{2§?H7ý½	¼«?;y_x0002_¦Þé§?+_x0018_CÖÓ_x0015_§?xz½vEq£?Ü6vî©?é»¿K£Q®?|b_x0016_Æ"­?¶(_x0014__x0016_@²«?@¯ÑÛ_x0008_¬?hm_x001A_Åh¤?+ªJ_x001C_Wª?_x000B_à Cæ_x001C_©?_x0006_YÙ_x0007_¿¯?¼BÁ×±? #i_x0001__x0002_âÏ°?#PÄ:S¨?Ôv·ä©?Ax_x001B__x0016_É¥?:|ÑÒ ¨?"%·j,wª?cæ÷A_Ô°?_x0004_²_x0019_`/²?!_x001A_Tª?Û_x001F_ªCýQ­?,_x001A_&amp;Æ®?_x0011_D¯%­?óãw²Õ«?_x0005_Ëõ_x001A__x0006_{­?"_x0018_^Àw²¬?ìÂkå@ª?_x0010_"-_x000F_a¬?xÞnÁ{¨?_x001C_¥¯U	¤?¸_x0015__x0007__x001D_UQ§?X'{·§?_x0013_ú`+¨?ítÀ²©¦?É9É1¬?Êøj_x001B_¯?$Áå0©?»_x000E_¨¡?Ð¿8QÓ¥?ê7U©ª¦?_x001F__x001D_Íôî¬?@ýã&gt;z«?fÂ'ZKð¬?_x0003__x0005_æÄmæ0­?,_x0005__x0017_`Å­?l$Và À°?|®t»×§?×þ_x0001_^*L­?'Ù¥â¦7©?Â¤¤¿T´?å¸Ãà	¨?cDPòç²?Zïå_x000F__x0014_±?_x000E_Â,q_x0004_¡?ËÐë_x001B_¬¦?Ög_x001A_+E®?Âb	Í_x0008_Þ¥?Ó-óÐ\	ª?£±ºä®?¯_x0004_.Ã1¨?_x0014_Í_x0017_Éh¯?ª_x0017_õs¹¯©?T~69@«?gýÄg9_x0001_¢?¿pEíJª?_x001B_&gt;ö~áª?_GÀ{S_x001A_£?ëbØu_x0004_«?_x0007_eHÊ`_x001C_¯?oÒ7½xì¬?_x0002_¢/O%+²?fb6c_x001A_°?µgQ¨?ä_x0015_±_x0016_9`±?¼Í"Þ_x0001__x0005_z¦?ÐpÁ¦¸©?Èó N]À¡?ó²³#©_x0004_ª?c9Ì)Ç­?õ\v=^º«?~B5)aU¤?R ÷#Ð©?ñG½±ö_x0002_¥?,¡_x0016_½&amp;­?4X÷°?=ÄRo´_x0019_±?_x001C_Dh_x0013_ª?¾1ú¥Ö_x0010_­?¯S_x0001_Ìª?û_x0007__Ç©±?;a£+Îz¯?¢ÄãØÌZ¬?ê|ò¬ß¯?¹ÉüÎaé©?n}«¾§?a_x001F_Lâ·®­?:aPX_x0003_Øª?6Zå_x000D_{§?A_x0012_`MÎ³¥?ëS_x0011_ª?ÛÃ÷h¨?,ÏÎàÌ°¬?¶«\ª¨?Ù}J÷±¨§?._x0005_P!¦?.+_x0011_lb£?_x0001__x0002_­_x001E_¾vp¶¨?_x0011_'qÍ_C§?ÚHYKO¢?Ú/EACN°?ca±­1I­?&gt;_x0013_ðùª?^_x0019_¡_x0014_ég£?Ý[Ë§?VLßï_x0001_`­?ÚÇ4Åµ§?ê_öÐÉY¦?mÐRY:¤?E}qó_x001B_dª?å_x0016_qsr¦±?øê(U\©?ªXßm_x0001_«?2«Î"¢?ôÎ_x001F_ót®¢?_x0018_Çâí7«?jÄóÿiÀ¦?|Å_x0014_GJ°?A=R_x0007__x0014_Þ§?+qw¡?nL_x000E_§_x0007_L§?_x000E_/ì&amp;^µ±?òËD ÑV¤?¬:ì4¦?_x001D_á£¶¬?k^_x001B_o©?84~©M­?:jýG_x0016_9¯?y)_x0005_	ùx¡?_x0001_Ï_x0010_Ih ¬?_x0015_JN±?ÉÏ5´_x001F_§?rR_x0014_K_x0011_«?P!ÅBv¬?¬_x0007_9¬*Ë?_x0003_SÃ0t¯?×{5É_x0019_$©?öÌzz{§?öì²-O°?æË_x0019_¦«?/_x0005__x0001_ä´é£?£_x0008__x0002_Lí«?wD(¦?_x000D_¹y;_x001E_ª?/©¾u¦ç°?ÓvüÁ9C«?ð!ÀÒzo§?ít_x0015_CÑ²ª?þÐ_x001A_k^ñ¤?_x0004_´zìG_x0006_¤?ôïÓDo¤°?_x0015_DÜ÷M«?l×ñëI_x0004_®?¤Ö_x001D__x001C_`å­?U©³_x001C_{½¨?¦6½­?¾DÄ~k³¯?}s^°;£?_x0015__x0014_Ò=À¯?_x0018_,_x000C_4pZ§?_x0001__x0002_ðb0¤¥?Å§¥_x0007_($§??Àe®?Ms_x001D_Þìå¨?bmÙJ¡?N&gt;Æo_x001C_Qª?|ØìÒÏÂ«?ós_x0001_/cû©?`d[²Xx¨?¥F°çqÅª?¹JJ8²¯?Ï¨9B­?&lt;5MÜÞh¤?&amp;ÖÜ_x0012_¬?Jçª}ª?^J	XU¨?ÍÛÇÓ«ª?T¨,þz"«?&gt;¿jï2î¨?zDÂ\_»¯?ò?}x?B±?_x001F_¬¾Õ&lt;!§?37ç©°?_x0017__x0005_&amp;Ì®¢?ç/ £??ÔÌÚ©?[?ùOª?É_x001E__x0018_?i½±?FyzË±?¦.sçâ­?Iû1tHµ©?s­Àò_x0003__x0005_[j«?¾_x0014_qÈÿ_x0013_¯?J_x001A_§»N;ª?&amp;KSxiý¦?6ê¡yà­?Yfüë_x001A__x0011_©?¨Ä_x001B__x0010_ë¨?*¼u_x001B__x0004_A­?È½ 0koª?ý¨ý}í£?_x0001_Àò-÷U¥?[WGõ_x0018_H®?®8ß¦?PÛÌYo_x0008_®?¦îb¡¨?Þè_x000B_Õîª?©¤yV3«?øþ;_x0018_6ð¦?­¼²g_x0019_°?eJâë!®?¼ÐLý¼/°?_x000E_¹ë§\§?|vWæM¨?®f´0=ª?ÚÃ_x001F_äÃ_x0002_¬?/Õ(~î	¦?ôÎh§¯¾ ?v¬Òù_x0010_ð¥?úG_x0006__x0015__x0018_§?}æV'­?ÛÕ_x0003__¥¬?m_x0012_²]6!¡?</t>
  </si>
  <si>
    <t>df472f0545ee50dd5e048be14cf8169c_x0003__x0004_D B¯£­?Øq¡t+º­?(cÿÙz¯?_x0015_Caî¶°?E_x0014_'_x0008_xì©?ðË¢Ìm_x0005_°?s_x0015_ñ_x0010_Z¯­?_x000D_q©_x0001_Ù°?Å(_x0002_Lg?Ú{_x0006_:Ãª?&lt;	ÐÁá-¡?× ôwÁs°?ÛÅæ&amp;¼®«?Va_x0010_T¸L¨?~V¸ý_x0006_'±?¿Õ¨.­?»:PZT«?_x000D__x001A_T_x0013_út«?ë;&lt;*û®?Ø7¦iÈª?_x0004_ÖÁ	Óâ¬?Ôiª_x001B_g5³?äDÛw_x000F_¢?þ_x0007_5v_x0019_ ?géÇO¯°?¼é;mj.°?_x000D__x000F_ÔÛY¤?FÂ(ª?ÅwMù¦?,¿ÔÓL¦?_x0008_9e^ý±?³2ÒÓ_x0001__x0002_Eã©?_x0012_FÞü­?äHÊÆ®?°_x0016_üÅ+ °?cý_x0002_Ðº6®?Çõ_!%¯?~%ê|ê¨?Ý_x0005_1×«?£g_x0003_Ã¦?¹þ_x0017_at¯?^_x001B_vÞ¢«£?ò%8ÑÚ_x0001_¨?Ë2å\+­?Qç¾_x0002_^ª?';Ü2³°?##axV©?F~&gt;f¬?_x0006_õUÄø±?_x0005_ÿ\¦_x0016_Mª?Êßçâª°?'2rýð¤?Ê_x0008_ÝOó¤?cñ,Êº¨?±Ì+ZL+£?jqu¸è¡?þ_x000D_qåsq³?-JM?.V¨?I_x0014_¦U!?¯?*Q`©?=4¬Ró£?öÖE_x001C_ä¤?ôÙ_x0017_%Ó§?_x0005__x0006_ÓY_x001D_º_x0010_¼©?HÇÿYüý?ÞûaAg§?&gt;!0°?_x0010_{~2ÿa­?_x000E_À_x0003_zy$¡?%í)MÕd¬?_x001D__x0012__x001F_­Ð¥?#Lpú2¬?^¾ûø_x0003_ù?D´Q»A_x0019_°?¹h=&amp;_x0014_§?_x0001_e_x001C_0_x0004__x0003_ª?¡±_x0017_ü¦?«l1½ «?wz[÷_x0001_¢?æ?¿Y[­«?YÄÑÂ¨®?ôrYøÒ»­?ã:1ÇÌ¥?ÒýÛ©?ëfJRÖ§?åzÈ×«?V_x0016_2£`­?üI=ª?G`D(3w°?(E5Fª?¡¦±åéQª?·`R£N«?!_x0002_ÏÍÚ§?_x0002_æÃx½¨?èÊÿ_x0003__x0005_ðà¢?å´û~_x0008_«¬?Ô_x0012_JUåF¨?_x000C_UÛ_x0006__x0005_©?!ñTsÂñ§?µ7G2($±?_x0004_`¨ób£?'ïóÔ'?¥?JÏÛ²4±?¡_x000B_[ *_x0001_±?Õ¾f_x001C_¡_x0012_§?_x0002_&lt;àDz¨?x¶éÝc£?IÑd­$§?¿X5Í´Å­?@_x0003_¯v?É~_x001A_ü_x0008_Ð¬?ä_x0001__x001F_AS±?RÉ_x0019__x0010_	©?`/ÓÐ)®?vdc_x000B_ás±?ã÷°3¯? Áí¬?[g{Óº¥?¿1è	þ"ª?Vd¬ ©?L_x0011_å5®?u¾%Èéêª?¦Ô_x0018_râR ?MfGÞ¬?lðÑÕ¦?E­3Bq_x0003_¯?_x0003_	»_x0008_òc¨?òÌèD_x0001_S®?L_x0008_±e_x000E_§?Ì)(3R¹³??âl~_x0015_­?_x0012_X$¿°?_x0016_e_x000D__x001C_¦Rª?Ñ×;Ã'¨?Þ_x000F_t_x0001_zr¬?¹»ßÙ?_x0006__x001A_j_Þ&lt;ª?$_x0004_®W¬?¨Êó¨ÊÎ£?ChEI-_x0005_ª?_x0014__x0002_d_x001D_ÿ¯?_x0006_~rt¬?/Mwj&gt;_x0006_­?Î­x0û«?_x0010__x0012_¶¸¨?_x0015_ÔÝQD²?)o¬û§? yMú_x001E_¯?è!\N ¸¦?)l½¤~©?_x001A_môÂ§?.³]«­?Âh_x0010__x0008__x001A_ä®?_x0007_eªÄ%«?5Ë_x0018_¦?A¢_x0019_U§?_x001B_¸8³zþ£?¦Y_x0003__x0004_ê ©?vµ5_x0006_j_x0006_°?¶RE_x0014_·¥?DË%ä¡·²?_x0008__x0010_¦_x0018_1_x0016_«?(:[|ði­?vªÌ÷¬?_x0019__x0003_÷_x0011_¨?(_x000E_&gt;_x0011_ê¢?VúÍÜí¬?~¹_x0017_¬_x0008_h§?_x0002_¶_x001A_Þ_x0018_g¨?YÅô±?o_x001B_Dy_x0003_ú¢?_x0018_Q¼"_x0018_þ«?PvÁVx¦?ã¾_x0017_&amp;Bà¦?d|2eïÇ®?)¢_x0012_é_x0015_¥?ú_x0012_ÆI±Y§?zFï_x0001_¬?ø_x0005_FJ[¤?_x001F_k[+Ä¨?ílÁÈ·­?ßbÂ	«?Ð0cþ_x0018_£?_x0018__x0018_.Ï_x000E_¦?Nh§m²Í°?õ_x001B_âÿò°?2_x000F_¨o+«?á#ëª_¨?Ày&lt;&lt;Îÿ£?_x0004__x0008_'ð_x0014__x0002_5t¤?ÄÙº_x0013_zB¦?v_x0019_&lt;R¢?k_x0019_9/¥?_x0013__x0017_½,°?ô_x0018_T\î«?F_x0006_Ç_x001C_È¦?_x0002__x0007_¥Ù¤?,«Ã_x0015_&lt;¡?.ºVY×_x0019_¥?ÆJ£EM¡?ÁþÆ_x0013_©?	_x0001_{J+Ñ£?_x0015_sÁ©?¸_x000D_[æði¥?|_x0013_Í_x0003_¥K¥?_x0006__x0005_¸JJ£?÷ÓìdÂ©?NRXÄ;á©?jzl/_x000D_­?_x000B_fà]Ú¨?éø§#&lt;³?_x001C_}õ	Åô«?_x0013_Y¸£`©?¥_x0014_N_x001D__x0010__x0012_ª?ÏZÝ¡ª?La_x0006_ñ?E?gÙ_x0007_^ÎL°?5ÝWwÃ_x0019_¨?$_x0004_à_x000C_d©?_x0017_Õ9Xû(£?å_x001B_ú_x0001__x0003__x0002_Ñ®?Q¢iþë¯­?¤h¦úã¿ ?¢µ`+ÙÈ¥?ã[»M!«?{}æbè§?FÔky0¨?¶¥ß°?ñ|¶ûÖv«?Íþü,«?Wf¾&lt;_x0010_©?&lt;_x0010_ªð1X©?ælmF_x000C_ç?©_x000B_·ÏÎ¿©?køä¬?íÌw'P°?ìC\ª?¨Äª ?_x0013_Së'ñ­?bÕ	¨_x000C_³¤?_x0007_wæ_x0016_àª?"ÿ"(Á°?	ÒÎ[U£?[ó=¹é¨?âAàn4¬?hB;Ô\Ø«?¼I_x000F__x0017_I	¯?`|_x0019__x0019__x0002_´­?zXïñÏ(­?è?Ó_'ì°?_x000F_#³_x0003_br¤?®ýÇ_x0014_F ?_x0002__x0004_©ÅTó_x0012_Ö¦?æqÌ³?¢»ãFV\³?6ìÞAõI«?~TPI1¨?t©0Ãé¨?æðu7¤?6SpIô¬?+*_x0019_7\´§?æ(èög­?TíT«ÿª?½&lt;¹,ô_x000C_¨?%ãüNÛª?_x0011_`è÷_x001B_/«?_x000C_++Åüªª?x=_x001A_A®?&lt;_x0005_ì*R­?J!]_x0018_®?ôR*ôª?MØè_x0003_/á¥?ß&gt;¹¬ç®?b(êßU_x001E_¯?vÙ®×¯?¤@_x0011_¬?hþN·Ä¨?m¨_x000B__x0003_N«?Ïó_x0001_t¨?çÕq_x0019_îîª?mÙeý_x0005__x000E_?V._x0008_í?¡_x0016_¯à[0£?_x0002_èz_x0001__x0003_óP¯?lÑ_x000F_Å£¯?q÷ÏÔî¤¨?ùÚÒ;Ð¦?D»_x0012_øÉ«?î8\Ùåq¨?(é}Þ_x001E_û ?r¶_x0012_~Ô³?µZ;9½§?`ºE8¡?&gt;ÿµÌ	 ?¤i&amp;_x0015_F¯?¤íAÞ_x0003_¥?ûäØJ¯?_x001C_k6ªW@©?ÝnQÁBÒ¨?ÿrél_x0008_¥?ÌSq]°?H_x0008_K_x000B_×]­?-8li¤?»é*_x0002_U¦?ÌÌ§_x001A_¼¨?Êg×p=­?à;_x001C_·Q¦?4!Ôð¡ª?_x001A_84)R¤?¡ÛÇü«?_x001C_ß_x0007_æÿ®?fI´å_x0002_Ô¦?7}âKn\®?\zÃª?4¤ð_x000E_£?_x0003__x0005_TùzÙ.¨?ÉÍQ§?_x0018_Ìº»ªª?_x0007_ÜL~¤?õ¼h_x001B_-_x0014_ª?©*3VÕª?&lt;ëÓlÊ_x001E_¥?ìkr}ø_x001E_§?®0_x0010_Sú¦?²5ß§?_x000C_Rk­þ_x001E_¡?pÒ³}Z3¢?\c_x0001_*­?"Ñpo_x001F_£?&gt;ø_x0004_æ_x000E_~ª?Ä_x0019__x0018_Í5×ª?X;4Åv§?ìá7ÒÎ!°?_x0010_Ð¿h®_x001F_°?%_x0002_m%¬?_x0014_³*_x0006_¯?ëtz&amp;ÎÕ¤?_x0018_«_x000E_£Y¡?÷Ük_x001B_èÕ§?Õ5_x000B_É¦?òS¥_x001E_)«?Ï_x0008_©'l_x000B_£?A¦]ùHæ¦?ØöÔ·¤Ô¨?öpð¨?nB&amp;IÑä¦?YµÕV_x0007__x000B_\¢¥?[U¼;Ë©?2	©ó_x0003_­?ú_x001D__x0005__x0019_3P±?\Û®¦_x0018_¹®?í_x0015_S{©?ñiYÙ_x0006_¢?Eú¥4L9¥?è]=Úí&lt;¤?Áã=aøå¬?öï£Cþ6©?HÂ_x0016_,¯¯?ã_x0013_Á{Ï§?_x001C_(È|Uã¡?ëÆ_x000F_[[Ð¢?¨äñÜ¥&amp;¦?_x000B_l_x0010_ªÕ_x001F_¤?_x0014_í._x001D_ ?n_x0019__x0004_÷Ò²?yÕK`h	©?Éçþ8_x0005_®?ÌqË#_x000D_,¢?WµmÙ¸«?"ÄXTÔ«?ì_x0001_r¥?½ÊQ§z&gt;ª?H_x0018__x0017_ð©?D_x0014__x001F__x0006_YÞ¥?£asö¯¯?=®Áö[_x0008_«?ÙÂ@_x0005_1J¦?_x0002_ìa_x000B_Åã£?_x0001__x0005_m¥É³þ@°?ô8p¦·_x0006_°?{wÖÂ£&gt;°?ÜT_x0013_Ù%_x0008_¬?·¿_x0010_×°?øÏ¤!|Ó?Úü_l-¢?M¥ÍH_x0003_T¨?_x000F_úð_x0018_w¬?o_x001E_#f_x0008_Ý£?L­Sïü¿­?4EBà¡?Æ_x0013_Gû_x001C__x0004_°?òæU±?rÞ¾¬è(§?Í|s)x_x0019_¨?c4Fîêª?:_x0011_ß_x000D_Ä¢«?²´ÚòÖ3§?\_x001D_]Æ®?äÛÃú§?#«g_x001C_c¥?³Äå_x0006_^Äª?»R-×Ý§?§q_x000C_Î0úª?T,`$°?¬P[t½­?¤(sì±"£?Ð ²K÷ ?Æ9T8þ=²?_x001A__x0002_£ö_x0019_©?4­*_x0001__x0003_ò£?¾_x0005_7Â§?*«µa¬L¦?{QZ}íª?Xy¨þ|°?qäß4©?CË_x0012_:Ê±?äO_x0010_Ü­¬?®»eé¬?ÃÂüN¯?£jÝ_x0002_ú¸§?½ß_x0014_Ì_x0004_«?;gC_í¢?|_x000E_Ñ¢?hàÖU#ª?[¬ê_x000D_Ó«?ú=rrb!?_x0008_l·ô_x0012_§?³Z-Nµ¦?êXrËUæª?_x0014_bÐÍ«&gt;¨?_x0002_¦ªðÄ0¯?lÈ®Ê8«?ó±õ¡S«?§+B_x001F__x0008_¨?_x0014__x0007_WÄb_x000C_¡?èðp_x000B_VY­?gê_x0006_z)H«?m0À_x0013_­?{é81ø"§?\Su8]­?Ö¶éÙG_x000E_«?_x0001__x0003_F)»Dd¯?ÀíbA%Ô ?(r_x001E_òµû¤?Xë'n§?_x0002_Éqwn£?@iP¦¥?Î®ó_x001C_ª+°?ÁÏB?¬?ÊB_x0006_Á_x0003_b±?_x0010__x0002_¶Ûíø¬?£505\èª?ÛB4ú5·«?HûÃÉ+û±?ÞÎ*EÖJ¥?_x000E_¿FW(®?÷²Îl©?0¹_x0016_Hf­?_x001A___x0013__x0006__x0002_ª?ùDÙé¸Ï¦??DêU½ª?åÃ5­@_x0017_°?Â_x000E__x001D_Ù_x001E_è¬?U_x0017_Åj:Q­?Í	uè¥?j"tW ®?­Ô$ÁHª?ÀÂÈâüµ¯?¶M÷MOB£?_x000C_\º¹_x001E_Ö°?»öiøÇ_x000F_­?Æç- ë®?±mK8_x0002__x0004_ÿ²£?_x0001_{\Å°??__x001E_´ç«?|Ð1M©?D_x000D_\öã¨?­îKH^Y¨?VGD«?yYây¼­?½¯vëØ©?­_x0015_ÞüZ¯?_x000F_â¡cî§?\_x001D_£_x0011_çý®?* Hì¤y«?Ï¸MÏem°?½Ë æ_x0004_£?_x0001_×?åî_x0015_¯?_x0012_Þ_%¡¤?1ºRÂr¥?Òúñ_x0011_Ð¦§?	[cgí©?á	%_x0010_Î©®?ÏpÍj7­?Ó_x0005_¯Õq¯?Õ_x0005__x001A_ÁÓ¤?­Û_x0002_&gt;$ø¤?`¿4-çª?_x0003_Ý_x001E_[¢_x001E_¨?ò¯â_x001A_º«?ùì7LÓÛ¢?ZÈl»)¯?_x001C_²kP@ ¨?9È¼ñ0_x0005_¬?_x0001__x0003_Pãþî««?Ò_x000F_öüþ¥?¼[ÙH¦?ÄÈS©^«¥?ñ.à`ïf©?MÒVI_x001E__x0017_§?ô5ò¦?mÉõûf(«?d&lt;=)6£?¾UÑ:_x0003__x0019_«?-±LEüÔ«?PKÝç3¬?Ç_x001D_FûË±?§_ÍÌ¦?C´¿]_x0010_¥?¬Jñ_x0002_TÔ¨?ÎïÓ:´Ê¯?7ÜÍt%¨¥?õN0wx¨?@TÉRµ'¨?àÿ_x0002_W§?9ûüiÿ§?è3$ÅÂ¤?5:ïó_x000C_®©?Üä@L×««?¸_x000C_2Íòâ«?ZA.¬?ª?úD1Úª¤­?[uT¤¦?W¢ýçaª?¹&lt;µó_x0004_¤?ïnwá_x0002__x0006_~V§?_x0011_ED¸Ú°?Â/òzz9¤?ÛÎ|ëÌë±?Þ¤Ä¦?ð	y_	¡?»íuxZç¯?är_x0004_Iª?«dO_x0018_­?FÈ ª?	\_x0004_n©?É6;_x0003_Ã£?ÃIÝ½¯?ðÏ·«¶¡?7ãÔ%ü¬?ºÿðHU¦?Ûô8k¯R¦?;³ð_x0012_¨Ã©?FGâÎVN§?·­ûN á¥?a¯è_x000C__x0001_¯?µÌÎß°¨?_x0002__x000C_·¬_x000E_¬?5¾õDU¨?_x001F_zö_x0002_/©?L8k©Ýþ¨?É_x0019_=Ç§_x000B_¯?4Ö¦á¤?ÔÕë{Øï§?ØÁØ_x0008_%¤?¾_x0013_¦ÞÛ&amp;¥?i_x0005_Qf_x001C_¤?_x0001__x0002_ 9Ûìû.®?aÑ³_x0017_ãW ?¨ìÿ04%«?Èô3¡p°?ùÉì±_x0007_.§?áíR°.¤?X]½_x000C_V_x0005_§?À_x0003_À¼^rª?Ê¥¥!éÎ®?úz©K¢¿¨?[e_x0011__x001B_Êª?&amp;á"÷Ù¥?l"Ù'àU²?#ïZ_x001B_«?þ²*ÁÇj©? R_x0006_M¨¸­?ÌÓ_x0015_ÓÉ_x0007_©?_x0004_ pp²?_x0003_Wx_x000D_­­¦?ÈB£Å§¦?	_x000F_d_x000C_i_x0010_²?Â6@¦)½®?=ø_x0008_0Ê«?¾¹pq?Ï¤yc(â¢?ÇH_x0006_ä¯¥?Ò_xº¥?ãøÇÇ­?9*lÚp©?_x0007_ÄU_x0004_Ü©?(?å_x0006__x0013__x0010_ª?^ÕÅ¶_x0003__x0007__x0013_È¬? ë(!Ý«?2	%»úÒ ?_x0018__x000B__x000E_m_x0006_£?Ü@_x0012_Ó®?_x0007_õ31æ ®?ªü¨¢Äþ¤?ßoé*&gt;§?_x001D_ Bk_x0015__x0006_?È\R2P»©?óÂR_x0011_«?_x0006__x0005_§¿Äª?	'_x001A_×c¤?y_x0019_ +P§?&amp;_x0002_É5õ²?FÕöoM¥?ÃD_x000D_9£?_x0018_E_x0016__x0003_y§?	f	/Y¬?}`k©A±?¯Ä= u¼°?_x0011_{Ù_x000D_D«?&gt;ØÅè£?,N_x0001_¦¨?*_x0004_&gt;õJ"²?ùÜ]6%Q¦?Áõª5_x000F_Ø®?ÕkUõ?¥?6º·Ç_x0013_®?ºÀ_x001A_ª*¤?4ÍuG?_x0006__x0003_@wc«?_x0003__x0004__©âÁ¤?Ö£(Îý¤?¦ÞfµÜD©?yþ	e©?tí¸&gt;_x0002_ª?Nç:0qÉ¥?æKÊ,ÿ¨¬?_x0012_Þ=%:­?ëu	`+uª?Ê­_x0008_ ÒM¥?_x0012_AãHÚ¬?MÕyýÖ¥?l_x001B_Â_x000B_ *¡?Òöåz@¦?ÊH_x0001_/¨?_x0014_£áè¦?âçÄ¨6¨?_x0005_è=_x0018_/n°?-Ü)-t_x001C_¨?_x000E_è=ONø¨?$ûïì«	®?o_x0006_Ì`_x001D_¸©?(_x0015__x001B_&lt;g®?9_x001A_7³ §?vúpo¬?z.âM'¤?«_x0005__x0003_u_x0012_£?Â(=¸u­?dA5mFÝ¥?¶WXË¨?ùÃö(1¬?EgÌ"_x0001__x0003_¾£?_x000E_0_x0016__x0002__x0019_®?]_x000C_ÓÛi?,ß_x000D_·³,­?#ÇáTK¢?_x0002__x0003_8Ò®?rl¬fãd§?2î_«á£?¶à&gt;ã.q¥?J¶3#ª®?t_x0002_]¶å_x001D_ª?÷!ó06¢?áé¾É ¨?3o@oä¨?_x000C_kWzî¬?üÀù£?2_x001D__x0008_÷ ^¬?D_x000D_Ò{©?pVB_x0007_æ«?±\_x0005__x0006_f°?;Ë_x0017_¸Äª?ºöû_x0019_¬?)½Ô_x0016_»¬­?_x001C_åî_x0005_¦?_x0001_zÌ[²j£?_x0006_hÇ´Ç§?vÞ0û_x001C_°?_1Á&gt;ßsª?T ?eõ°?Ðð:06Ã?Æb`h¾Ô¡?t}½ °?_x0003__x0004_Ç_x0015_1æ¨?3ªdÎ8­?"eãM ö¡?Ñ{T£äe¤?Ä¶z`Øî§?_x0004_Wµ.T÷®?uòmÎ1°?s_x000F_§JÍº¯?n1 ±±_x0019_¦?d_x000E_\Ëz°?_x0007_:7_x000D_nE¢?sOêò3ö­?2Þ_x0017_£?ÁÂ_x0015_å_x001F__x001B_?¯U®Yª?ñ¦_x0001_yû¬?öéíñì;§?F]_x001E__x000D_§§?¤ó+_x0008__x0005_$£?Gý Jp°?³,_x0003_&gt;µ§?«¾âÏùª?'ü_x0011_û¯§?!@°.3¦?(Þ²¢}§?'×åÐ]Lª?_r_x0016_â®_x0001_©?go©_x001E_â¦?¿_x001E_9&amp;8Í£?WiÚÊ("§?ï}_x0015_*_x0002_©? E$_x0001__x0003_&amp; ®?´v^$#O¤?Ï[óÒ)U©?I&gt;%§?`Ç±jó«?xÑiö_x001B_x§?ôùJj_x001C_|¬?±[A¡¯?_x0011_{ãx«ú§?_x0008_64SÆ_x0014_«?±¦¢èpÖ«?ô¬_x0014_Ð×£?¯¥?ÁÜê,ò?_x0011__x0015_Ö_x0010_×º¦?·Ü7eÉª?5È¼£?_x0019_hê[¸§?_x0013_	_FE_x0012_­?_x000E__x0018_ÞY_x0017_Õ¥?_x0002__x000D_ùt!d¨?ìÿQ_x0019_$¢?AþúÞ¤R«?D$Hk¤?¯BU³_x0010_«?â|ÐùB_x0017_ª?²K{Þzò­?_x000C_øÿzË~£?©¬_x0019_¦L\ª?´Q¤çKj¬?ZQ_x001D_Ýr¦?Í_x0005_ üb¥?_x0003__x0004_TWÿôrÅ¬?bKrª?Z_x0015_¹U{®?c¯QÙ4¤©?_x001C_¸vû©&gt;®?`"µMV¯?pç&amp;ÏiB®?Ê_x0019_Ùàì_£?#P²%Å¯?Bm*Ñô$¡?yg_x0016_£r¨?_x001C__x0005_;_x001C_ç«?2 z|S_x000B_§?­1_x001A_²É]¬?_x001F_Á5é0©?DñS1ª?0Áåw~Ü¨?\¤g_x000E_Uj©?¯_x0019_ð´5%©?Õ4ù¯_x001E_×¥?»N_x0001_Î ?§©:b_x0002_hª?Cáý?$o­?~´^ÜçY°?d^ñÎ¸¢?ÞG_x0008__x0001_x¨?º 5E_x001C_°?¸9_x0005_I;©?Òvzb²?ÈDÉ{0_²?à³µ{Y§§?¿63ß_x0001__x0002_;ã­? `[_x0014_¬?ñ	¶_x0017_'²?;_x0003_ô_x0008__x001E_ð ?÷%æmZx«?ß_x0001_o_x0016_Ìq ?USÅÃâ¬¦?Óä´ç§?õåÄ_x0007_«?j¶øi_x0017_©?W_x000E_ýÀd­?ÁÃ¸_x000D_&lt;&amp;¢?o_x001F_ðûè7³?¬_x000F_^è®?&gt;{U"¥¦?Ó%IBí?ku_x0017_Ûö«?_x0011_VÔþAc©?ß_x000C_ØB¬ì®?iêI_x0013_C¥? ù»´_x0005_Û®?òcÿ¼ÿo§?»WzQÜÔª?i3J´¬?0ðZÐ¤?\øz¬?¬Yõ_x000D__x0010_°?'9ªsþ?=R@Fm±?¯=]ºø°?3Dî_x0008_Ý ?IßÚÎë­?_x0001__x0002_~êUNª¡³?¤à,Ð|ñ¬?UauÇè­?·#µ_x0007_u¦?}Ô1Âf¨?mèÝô_x0012_°?ödÅ.ª¡­?Ì_x001E_n .Ñ«? _x000C_}Í£?_x001C_&lt;½_x0015_iU­? "²_x0016_ß¬?s_x000D_!_x001D_¶§?fô¥¿/®?`|K­ðÏ¦?c_-e|«?þì²_x001D_ð ª?x_x0001_Àjzª¥?_x0005_xÎ°¬?_x0002_¥`\í¨?åvsÕ§?t¦ü.·· ?æ¥ÚÆIÛ¡?nÁyÅÌ®?rjõÙ_x001D_í°?¸ýàH$&gt;¬?|êk_x001F_PÒ°?üduIKy¬?öÝj_x001C_þb¬?Â½¢½êë¤?eYN5µ_x000C_ª?ô«ï_x001A_u©?­ÔgÂ_x0001__x0003_?ý§?xoõÁÅC°?UhÙ_x0019_ä­?~mó53¥?#à¢Üj?F_x001D_%4¨¥?Ò¥ìl}£?yÑQ_x000B_0¬?îx~å_x001A_Þ¨?iH°z(¬?4§"j¦í³?8_x0014_3qÏª?Ea_x001B_Ç% ?~6Úzv¡?i05ÒË²±?hiqe°f§?ªÑÁ=Æ¦?¥ø¦?H_x0007__x0002_ÆÍç£?6zÛ&amp;ª?mð_x0001_Øù¬?5ýÜ_x0003_õ¨?eë_x0018_ä±Ì§?ï&lt;¨Ëqà¤?½_x000C_¥^Q¦?ÁQãÝB¦?­!º_x0001_]©?_x0019_Wø_x0007_Uå©?×a¹q_x0003_è³?Î=/_x0011_:_x0019_¦?Énw_x000F_ª?d=9_x001D_Eª°?_x0003__x0004_ü&amp;ª_x0015_«?6Sêë6Ç¥?¢-g¶ì#¥?lxË6|ß¤?Ã·¸Vû,¨?§IR_x000E_^§?ªðÀ_x0018_Âó¦?_x0005_²_x000F_ûÉÂ¨?¶i¦?_x000C_S9ma¤?Q«ä~_x0010_A©?8i§~+§?ù_x0017_¬Y_x001A_±?^6{c¢¤?¬_x000D_æÅ,®?þ_x0013_q_x000C_9²?	î¯¤'_x0006_³?uY_x0014_­ìÜ­?&gt;±Y×«?@Ôg§³S¦?_1}_x0016_oå¨?Ro,÷¨«?_x0011_-ã}æ?§?&gt;h^ý_x0005_¯?"à_x0004__x000B_-°?n_x0014_õD_x0001__x0016_±?¥òü5_x0002_å¨?ë&gt;DñË¥?_x0004_´H_x0005_¥?ø°_x000E_°´?2éÍàª¦?wò_x000D_ó_x0003__x0004_oí¤?ñü_x001C_Â?«?Qåc|sÒ¦?]ÍÙ_x000F_ê}£?FôÌ*_x000B__x001C_ª?G_x000E_®?._x0016_Í7m6¬?¸·Jèì?_x000D__x000E__x001F_4V¤?³_x0005_C_x0005_Àv¥?-;_x0003_ÌQV¥?VÜ2É~_x0017_§?Gi|Èð(¨?³À§­Á¤?a_x000C_E_x0019_ £?º.Zt§?ómX$[¢?K÷pÚýO¯?&gt;1ùÔ`v¬? sÑÞ_x0001_H¨?¥ØÏ©?wW_x0002_s-X«?èù	îä:«?À:ª$_x001D_©?ðCRLOÐ°?5Y³çÿ¨©?TDÛ$Ïô§?Ñß¬Þ`­?ÿ"E;6ª¦?É®8f|u¬?_x0019_T(Q?_x0016_¯íð¨?_x0002__x0003__x0003_U»bð¢?_x0007_3Å»_x001F_­?ÂOíöxØ?_x0014_»¼å&gt;°?®·¨¨ë§?Ã_x0007__x0010_:9h¨?å_x0003_¿äk!ª?êYÚs{¬?Ä!øg_x0006_£?ïÒÆeÊi­?ý_x0010_7}_x000F_Q¨?úê^Þª?Ð_x0011_ªô'_x001F_¦?"U¥ò]²?þôÿê]Ò¢?-_x0007_3wñð¨?Üú¤&gt;nQ©?otµyÝÜ¢?,©Â¸I«?Ù&lt;¢âÍÌ¨?ßßS	½«?æ#p]c»ª?[{,¹_x0010_+ª?Æ.TÊ½¥?7H&gt;_x0001_OÑ¬?_x001E_;_x0019_2å°?)üøny­?E·	Ü$ª?Ú_x001D_y¬©?Qò×a=§?ô·G_x001B_Ë¤?ß_x0003_q_x0002__x0004_?_x001E_¬?Öì)¤E_x001E_­?Ø©*_x000F_Ýõ ?êéõ¾#´¦?Z²c´¨£?\Ùcçb®?;-_x0001_ Y£?và´_x000D__x0004_c±?SbÇÈ£«?é,`ÌLB¬?!O.³q?évßº¡Ä­?}Úí®Û¶«?ãWJ_x0003__x0016_F®?_x0004_ýNw}«?²ÔÆGV¾©?ÀHa^Õ­?_x000C_ï_x001F_üÎ¨?_x000D_&amp;æäBé°?Ø/_x001F_ß¡£?'Æ*&amp;'£?+m×LÇc¯?«ª19@ª?¦lIw_x0003_¥?xb'X_x000E_¤?­_x0008_ãy«?åJ*ª©?wÃéÙk¡©?¼Q÷d3­?ù6¹¯_x001A_­?&lt;ë½¯ZÜ¢?_x0018_¤aÜ[®?_x0001__x0003_ué¢s_x000C_¼¦?9iE_x0013__x0010_ §?ttøô_x000E_w¢?uÍE°[­?Æ}¤­Z°?²é;&amp;«?tÞ7Zü_x0001_£?§l­À(¢?Èï$0Øü«?ÉiF_x0019__x0001_¦?âÛ½G;N¯?_x001C_EHñ¿=­?t¢o=ó¤?uÊ_x0006__x0017__x000B_`¤?ô_x0002_ÃBÐà­?½F_x000B__x001A_¯?|_x000F_Ú_x000E_ì¢?iÏVJÚª?Ñu;Ï_x0014_©?úIlv_x0006_ç?Ä¬ÈþÈ¤?=L_x001A_ÕÛ«?=â_x0002_Õ(8©?§e~/²¥?ôQº\É¦?P23_x001E_ã¡¦?Grã/Ï_x0016_©?,_x0001__x0011_ò(¶­?_x000B_Ñþ½²£?ùtirã_x0012_®?´×8ev§?_x0019_åÿY_x0004__x0005_2¦?ë"&amp;t££?ÈYÈÇ_x0013_ý©?¾-Áó)_x001D_¨?Â=Û#ëÚ¤?Ù?_x0012_'dª?sN)_x000C_/¯?vgG6Tæ¥?Ld+`¤?F_x0010_Ük_x001A_«?_x001C_Ëë¢V§?«ÝÆP^©?dGKÌÎ?pÎ&gt;_x001B_hG¡?9W¤Á«?_x001A__x0006_òe¤?È¦þ=ëR©?àÀÇò_x0015_´?§ur_x0014_ÉN¥?þ _x0001_QØ8¨?J°ê ¿«?LÀ{G_x000F_¨?C4íî9_x0002_¬?îØ_x001A_¨W¨?_x0010_Õ	Þâæª?_x0003_-_x0007_Çj¦?B_ûs¦?L:_x001D__x0007_&amp;²´?ðwq4_x0002_«?¿ÁÎOÍ_x0007_§?ê?_x0017_òãî²?_x0001_Ð_x001E_X1¬«?_x0001_	_»pü¤¯?X_x0002_fä_x000E_j ?._x0016_ù!¹±¬?Ö8(¡¬?B?Aã­`£?4_x001A_ã_½?_x0006_Oka-J®?ìc¿î`_x001A_§?ÛÞ*¤Zº°?W2î_Jª¥?[BÀ¸_x000C_q¨?	v	_x0007_àâ ?V  kôs¬?çÿêåÆL¯?ÒÑ-j¨a¨?þ2Úq"u°?_x001A_Ì_x000B_&lt;ð¨?K	_x0006_;_x0007_Ë©?WÓ_x0008_]á©?T_x001F_V¹Ø_x001A_«?Ó°TÓ0­?ÎYä¯¤d®?_x001A_Ôì	¹°?î¤_x0004__x0003_K¤ ?Æ=È_x0006_çè¢?é_x0011_å ÜA¢?8_x000D_o_x0005_£°?jÅÚN|Y©?âD£êòw?(_x001C_µØ«?6£Å¬R¬?[©_x0018__x0007__x0008_Od«?äTÆúÙª?ÕZ_x000E_Ñ_x0001__x0017_¬?¦&gt;Ì_x0018_Ùq«?_x000B_Moë©?å_x0014_×_x0014_êt¬?_x0005_Uyr7T­?Ãw_x0008_¢?_x0013_qaÓün¨?g_x0014_ÈÓ6­­?±_x001C_·Ww¦?BÇí ?²[ _x0019_{©?_x000E_ExM¶Z¬?Ú°ðV´­?b_x001F_vÁ5S¥?_x000E_ù6¤.H£?øÇ_x0018__Iµ¯?ÄéY®?@È$_x001F_Þ_x001C_¬?_x001C_¿_x0015_:§?u_Ñ¬¤T®??®Ï_x0016_!_x0005_«?³pÖZ®ê¦?3 [_x001E__x0003_õ§?3oCk$±«?Û_x0019__x001F_1hÐª?:4[Å\Óª?Qxÿgò§?gCÈG_x0006__x0002_­?_x0004__x001C_¾Pöú­?N_x0004_¦£ª­?_x0001__x0004_à³1Y_x0015_V­?:fmrTª?!_x0008_GÑÔA?ïeÉÏ,Ë®?'_x0007_¥`/ª?MFÀÙ¦¦?¼&gt;Ö*Qa²?_x0003_vúÞ_x000E__?YÎW¿û­?{¿is+Â¬?_x0003_Aub§?6§_x000B__x0012_²?â_x0003_Ã~Í¨?û_x001A_÷Æ?©?«v½]À§?tú÷ö\±«?è¬­4Ò_x0010_§?h¥±Ûé­?G_x0014_3 _x0011_°?Ìñ_!ST¥?g_x0016_!+~ª?¾+N_x0013_Ö_x0016_¨?¤ö5«©?ð»»_x001B_²?_x0006_vËþ³?P¯´r¨§?$Ùø]uYª?Û»_x001C_^o©?zær	Ý¶­?_x0002_xLi_x0010_­?Gì§æª?²´,_x0002__x0003_m¡¢?SVe?_x0004_M±?ø_x0003_£_x0002_uù¤?_x0018_kCÏø+¯?¨_x001B_ÇEæ°?W*Yô¨?w§_x001F_Å$¬?ºÅ_x001C_Â©? µ7¢§³®?E9Yò_x0017_ï¯?~C	-Ã!ª?Ë_x0006_ô¹ï1¯?ÎíAÑ¼§?¶Å_x000E_¦?_x0010_ôýY«?\j¬?õHæä_x0001_¨?;á_x0018_%M­?J_x0011_¡VÀ­?ò x­?._x000D_1õÕI§?î_x0014_n_x0013_|ª?)ô(6ß¦?¤úÁW §?ÃY$_x001B_Uå¥?_x000C_¬»ólV®?¦ó_x0018_uÜN¦?d·*s«¢?&amp;0ðºJ¦£?Ít0?_x001C_m´7¤?&lt;#_x0019_Þ?_x0001__x0002_=!¡	Wª?À^cNæ ¢?·p~iü­?ÿ%|\Ç³®?x¯Q)ö/°?ðõ£v¦?ÉX_x0011_£©?:ü_x0011_¦y)ª?Rae/OP«?tÎ«`¥¹©?.Hïàf¤?µrL¿ù¦?2,_x000B__x0013_8£¨?÷ÔæGã¦?&amp;_x001E__x0008_Ç±£?Ý.«ÐT§?ðXÈ0°j§?d¤_x0003_/¦ª?dÌÛ.¥?F_x0013_%z½?¯ã@4Qm?ÔÕÞA_x0011_¢?$2¾¤O¯?_x0011_YX¸¬?Äï»il/®?)fÖ²_x001D_Ó£?5ÏèÃ¥?_x0018_ÛÖ=_x0007_8¬?U_x0010_\NÎ«¯?m»¢ôA°?@sÊÍ¨?|6_x0005__x0003__x0005__x0012_|©?_x000D__x001E_Ø»*¯?_x0016_çÚi³¨?ã»9"©G®?N`óé2tª?¸Ø÷¨p¬?( ?6°°?Uã_x0013__x0017_3¡?__x0014_é_x0002_±?Z4_x0011_Øªç¥?ªGÓó_x001D_®?é`U B£?6ËÆûÞ¯?%_x000E_8Ó@¨?'_x0017__x001D_U¸ª?&gt;q1O®9±?¸èODdò¦?²ÉØ&lt;§?2¦Òeí±?¯_x000F__x001A_Ç_x0016_"±?ýó_x0001_¬§_x0001_£?ñÃ&lt;O_x001F_²?Þûã^¸¤©?ËªU6r¬?Z»_x001F_úNÑ°?&gt;àqª?RS/Hå¤?Õm_x0014_¨?¥|_x0012_Ó_x0007_¦?÷`?5_x000F_­?ÔàÖy§?¨`e¬_x0004_§?_x0001__x0002_&gt;Þ&amp;õéHª?Uaxå&gt;u¨?Y@_x0012_ß,h«?rú_x0006_þ}Ö­?µ°óy½û¢?¾_x0019_ù,ÆA§?coD(Çª?Ò¹3òÂª?X}ÎÚ} ?á_x001D__x001B_¸[_x0017_¤?_x001A_)_x000F_ï\¨?_x001A_g¶_x0011_I¹¦?8-³_x0018_Ì°?KÂ¯O_x001A_®?_x000C_þÉ´Þ×©?ó_x0012_~As«¬?&amp;=lÞv«¬?d_x0015__x0019_Õ3¨?^@¥(Uì¥?`©Ïw ¬?f´§ÂÄ¨?ÑÁZÿkÆª?©Ý=MTA£?¤3§_x0007_sQ¨?XÅ1Â²_x000E_°?&amp;õ_x000B_ì6­?`ù²VÞ©?$_x001E_¿zS¬?¢æ_x0011__x001B__x0012_­?KN_x001B_àF«?á²7ÐË³ª?PÍÈç_x0001__x0002_¨Þ®?üG©é_x001D_©?ø¦)Å»Û©?ÔÄÞVæÒ©?¦¿_x0018_Þ_x0006_ô¬?Ü_Nø_x0008_è¤?&amp;4Ý_x0019_¡¸«?¨3$ëáC«?Ä	è­ê¤?_x0004_[¿ÝÝÏ¬?Å·_x0005_g_x0003_¾¡?Wæòhð_x0018_¨?µ½_x0002_fý¯?1ULU¬?zygîR©?îcpÙ«?_x000E_nq¡P£?Ú_x0013_5PR¯?_x000F_ô³-¯¬?RóZÙå­?Wß³_x0016_w­?)ØI­Ä«?:_x001D_bª´¥?0Èaà_x0017_²¨? g_x000F_&amp;&lt;£?\øP(_x0015__x000B_²?Wëð3u;«?êm¶o_x0018_^±?_x0007_Q,ø5×¦?ëaÁp^¨?ÐÆv¬_x0012_¬?ÁìO_x0004_¢?_x0003__x0004_r Ì+£Â¢?~Hãÿß¦?UüRpòÛ¦?=×M"¬,©?(m&amp;¸.C§?0_x0005__x000D_$È¥?_x0001_%LúÃ4¨?_x000F_13öê_x0006_ª?ò_x0019_Èg_x0013_6¨?E¼[±m¬?9Ë(_x0012_Ï¼¨?®ÎÉµ¾©?ÜjÁ2ç_x0015_¨?*%LY?DNJ²&lt;¯?v* ÕHà«?_x0004_{#ä!³©?ß%á¿UÐª?ôIB_x0001_Ì| ?÷_x000F_Þ&amp;¼_x0010_«?­bÆ¸_x000C_±?½_x000F_x_x0001_}¦?TúF_x0012_pª?0]©=¸°?BGÒØ_x0002_d£?h)¥ú\±?ÝÙéz_x0019_ô©?1+:-Æ§?Ñc_x0015_é-1£?m_x000E_­À®?&gt;~br_x0016_°?_x000F_xäà_x0005__x0008_ì7¥?8bJó¯?1_x0002_òÙ«?ÖG°¬ò¨?hP·&amp;ä¨?x_x0018_Nõ^¦?V¡ÎCÎ¦¬?ôs+Â_x0016_p§?ôÐúm½n¥?Zù_x0006_ã¡?Ð1_x0005_ª_x0008_s£?/Çq_x0019_æå?¶&amp;d²ß_x0013_°?ñê¬e×­?_x0018_E_x0014_£°?_x0007_L_x0001_:,ü§?;u_x001A_Ü_¤?ád_x0006_¡?Þß²è=¦?é¡åG6_x0004_­?ôl¤­7Þ¢?_x0003_G­ÿt¡¥?ò ta?_x0001_¥?8_x000B_ö_x000D_½£?_x000C_,»r ?ôQc²¦ç¬?ñ-3«ï¡«?úç¨?@;Þµ`¶¬?tmXÊÕÂ§?¸®\_x0005__x001F_b¨? Ìñ¢KÁ©?_x0005__x0006_$´¹euD°?}:xÀ#?Þ©AñZ©§?¤±*_x0008_&lt;k¦?¤¤S,¾ì§?R_x0017_vÿÄ¥?hbÔ3#½¤?÷5Q@E_x000B_°?Â± ¾.°?7ì_x000E_@¯?_x0006_û"_x0015_¦?vJ#ô3õ§?à_x0004_æN&amp;£?¬#_x0004_æ¨?/ÌõZ§?n_x0003_@¢s§?V(Öü*±ª?ÉV~1_x000C_¢¬?+syÁ%D¢?_x0002_}_x0008_­²§?¦7fBWô¤?5*_x0007_Ì~³­?HyÝÎ_x001A_ô«?_x000E_Kñ_x0011_©?Ð_x001E_ó©7÷¢?öU_x0001_¨ª?êl¯&lt;,G®? `dÖ½¦?úì_x0002_a_x0017_á?Ñ&lt;¼ß_x0002_¥?t_x0018_ab2¯?_x001F_ô_x0005__x0007_f¦?¤ñ_x001E_þ¡©?¡q_x0011__x0010_û£?:zÑ¥?@ë²¶òo£?·öµ¬²Þ¢?h_x0017_ZjE'©?à_x0006_\ÃûÏ­?_x0003_òç[_x001B_©?üô-*¥?ÿß¿mò_x000C_­?_x0001_QË¸5r¥?Ã6%¸Äò¥?YÖ__x0004_Sñ§?&lt;Þ­ªÐª?)_x0012_/_x0008_&amp;«?ã¾_x001C_ÚÖª?9_x001B_W_x0007_®?Í_x0002_;øÍ¬?|_x0006_=_x0008_­?Øo½áÁ ?D2®f¦¦?~_x0005__x0006_fzL®?g·i«E.?ðx_x001A_í¤?½´5­?LT9_x000F_/Â²?¼ø_x0007_øó§?V1û_x000F_B¢¨?óÐïw:_x0011_¦?ÂÍ$°Â¦?&lt;ºþ2§?_x0003__x0005_Ú_x0007_ím++¯?.Ê\@:°?Æ_x0017__x0004_%Â*¨?_x0017_Oìz&gt;«?_x0003__x0007_#ñ»±?_x0001_¦ò_x001E_¶v°?·ðLëVÎ©?å$_x0002_©©F®?!_x0019__x001F_ï{§?_x001F_[²_x000D_Ç¦?ó»TvÀ_x0012_©?Éñ¤_x000B_ÖÙ®?HÂæ¢?_x0004_HiÜ`Á¬?Ü«íÅÕõ°?I?_x0004_|Ëª?Ä«&amp;_x000C_º¡?Ø¦îµÎ©?n_x0015__x001C_é×§?õ_x0010_Ï¢#F­?_x0010_¦ç_x0010_Oô®?_x0012_!µ=Ö£?ê×!	b¥?2ôñ6¹Z£?eÙDôØ¦?_x0008_P+!G¬?©èÚMÂ¤ª?óµzMîçª?J#þ_x0010_²­?ºÊ"_x0019_ç^¤?è(_x0017_Æ¥?Zõ3_x0004__x0002__x0006_$X²?Ù~nÓ'ª?fJæû_x0005__x000E_©?î_x0001_:¡%¦¥?_x0015_ÖÍa_x0018_M£?_x0006__x0014_UI_x000D_«?£@i_x0007_&lt;¦?pm7ôÆT«?·è²×P½ª?6"_O£?jpòoì¹¢?¬_x0004_T?_x0017_µª?V&amp;Å°¾«?\ÐÍK _x001D_°?AÂØô¤?_x000D_Ç\©?¥]Û¤M¥?Þ_x0007_j@À3¨?_x0015_ýJ£?¿Ý/Cöý¦?«Fk¡?»RÆÆ:|¦?v¿_x0011__x0005_Â°?¾¡_x001E__x0003_±_x0019_­?LEldÒ6«?ìÊlÁ+·¬?8S½Æ5°?_x0017_H?&amp;_x000E_®?6y1Ý©?o5rë_x000D_Ôª?4|·È{«?ZÒ	ûô_x000B_§?_x0003__x0006__x0014_ÀÒ`Ù!¤?_x0008__x0007_¬nBì©?á¿!_x0004_ª?_x0016_¹úr$3§?_x0013_DÚõ©?_x0001_ö,º%½°?õ;Ó!¨?_x0001__x001F_ø_x0010__x001F_¯?Dl_x0010_â_x0001_z¬?_x0003_±Þ&lt;)_x001B_±?qÇ_x0015_8«£?rIõ.Mv­?_x0006__x0012__x0011__x0002__x0013_(¬?Ï_x0018_vD¥?Ì¡_x001E_Ú§?¤«(Ï·Ï«?R$ÉJô#¯?_:¶!6Ø©?µ©ÇíúZª?} Å¦_x0005_©?ª{ü¬_£?Ô¹îïö£?R³g4g®?ÝEñàø_x001D_¯?ôÀ_x0007_þg6°?NéÐ$²ô­?G¤þ¶&gt;ª?pu_x0007_REö°?s· 0Ím§?×[¤~¨©?¶/i+ñÇ©?06±o_x0001__x0002_Ë¼§?å½ç¼z©?ªûo_x0004_n¦?_x0005__x0008_À@}§?o4.â_u¦?nH¤iFÊ¥?«_x001E_LÝY¨?T_x0002__x000B_ñË ?_x000C_¤yQ¿¡?PV¸;_x0017_±?^Iªa·¦?£¦B_x001C_Îª©?U(M¬ºª?ø)W6öy£?ÏnCC¨?V+Ô_x0017_Þ	¢?rÚ¬(=§?ÞSUnb££?z_x0003_	&amp;,	¬?PK_x0016_Î,F°?_x000C_)6]_x0016__x001A_²?j§î¤¼ ?ê²Vc³¢°?_x0015_PFÊó²?j_x0001_VS©?ÐwïvÛà©?±¨)ª&amp;§?³-_14j°?DKáçÛý?_x0004_l£_x0015_p«?ªù³^m¥?ò©¹	H¤?_x0002__x0004_uqPðK)¦?ñÝ¨¦_x0018_®?Z_x0011_|_x0003_°_x001C_¤?_x0014_øhó¡?¬ _x0014_f½¡?êð_x0001_æø_x0002_ ?_x0015_©ß§?¢AcEw_x0007_¯?a£n_x000D_É§?­R_x0003_A¸Ï¢?UdÜ|ø_x001C_«?5è)_x001A_º®?üX_x0015_l®?6b_x000E_³_x000E_`©?_x0004__x001C_+(Á6¤?Óû-0i_x0016_¬?©E_x0010_²H¬?BvÞ!Ù­?W\Ûì°?&gt;Ö_x0004_§B_x0016_®?_x0012_bº5O¥?²_x0019_ý6_x001F_.«?ß³Ø_x000E_-¥?_x0018__x001F__x000D_}¬?Ì_x0010_N¯6?_x0016_ÔöÚ(%§?XÆS@Ä£?ß:4ü®?¦*_x000B__x0012_M«?s_x000C_Ø¦?_x001E_P/cïö¢?_x0002_S_x0003__x0006_°?3Å¶%Z*¯?_x0019_qÏbÒª?VÏ_x0002_»â°?2_x0019_üÍ®Ù°?Ø&lt;¤_x0017_°?ªË+_x000F_W¨?bÜ_x0019_:_x0011_­?ÂkD_x0005_ûü®?P´å®ÆÀ?í%MÔ§?íÚ_x0001_q/´ª?¨Üü·@±?Ó_x0018_KÖé®?Õ/¾êo]«?f_x0017__x000E_UðË¦?_x0014_Ú ãK¤?ôQD~_x001B_F¨?h¥_]:c?jªç&lt;ÊW¡?ðD_x0019_rð_x0006_¡?v7nÌ®?ß)B§?ÖñE6­?·W^t_x0004__x0019_?Z _x001A_À£?0ê_x0008_RÕ¯?öÏ#¨?ÛÀ³_x0017_,_x0006_ª?ÇSvÈÁ±?_x0013_ÖlÊâ_x001D_£?_x0017_æÛÜÒ?_x0002__x0004__x000B_è°ëÀ¨?ç§*_«?Ö-Æ_x0019_ÔÄ£?Ãh_x0013__x0011_¿þ¡?~î³°?S_x0007_ù)æ.§?}'Ç:°X­?ñ8wdßª?÷Æíçö¥?A/¶¤^£?¤³)é*°?_x000C__x000B_8úQ_x001C_¬?9Nzúa§?ÈõXT^Þ°?c¥ô¡§?G_x0010_û.!½¥?²_x0003__x001A__x0003_°?XDQª?uÐ8uûî¬?ÎVùÿûº­?SÕhhQC¦?_x0004_5C»¾_x0006_¥?_x001F_´ÿhÐ©?¬¹¡¦Ã ?ãä,Q_x001F_§?êIlÌ_x0008_³¥?\¦_x0002_7à¥?ýY_è_x001E_ª?ÔLjKÑª?&lt;Jò.Å£?_x0001_Î!Ôå®?ùÝ}_x001A__x0001__x0002_l	§?²¿ê¡?Æ£âÂ§¤§?Àä+ãb_x0010_£?Þq°ü_x000D_¦?_x000C_£ÊC_x0007_â±?ÀTLåJ±?î%Å}ì±?¡ç?$ì¨?ÞÐÕv$¤?9 "Ú~_x0002_¦?î_x0019_t_x0013_}¢?_x0001__x0007_A&lt;^õª?BËP#yç®?ÚP¢õÁ?ß2âà_x0004_l£?u~úÇz¬?iá&gt;f ?¬_x0015_V¥þß§?o_x001A_üÃ?¥ä_x0012_M][±?¿ã³ô¨?(_x001D_-,o¥?_x0006_|Æ&gt;³§?«_x0002__x001A_çy¡ ?ÇÉÝ_x0012__x0018_º§??£¼h¬±²?ç.±_x0013_w°?DRhçH¥?_x001C_yöDV«?ºý¹"Çâ¦?_x0014_ME_x0019_ª³?_x0007__x000B_²î_x000C_×¥?²Ù_x0013_¹Ðª?º»_x0019_Î¼­«?_x0006_ÕÄ*aù©?oL?_x0003__x0002_²?Êì±h¦?q¸_x000C_Ë9Ã¥?ÑQwbh!­?û_x001B_±?Õb«?_x0018_ÂGm$´?ØÕ¶ãK°?í_x0010_	µ9°?­t¤cÛ´¤?l_x0005_gþ;±?&lt;üÑÀÚ©?èm´£u¥?¼_x0003_rHu¢?_x0008_Óäù?Rcë8;Õ ?í_x0002_Êý«?jo_x0017__x000B_A¦?_x0004_wª_$ ©?	Àè_x0001_E"§?FÀh4íD¯?ÝÄdX_x001B__x000C_«?_x0003_\&amp;»&amp;§?üò	«_x0011_Æ©?)l¤æ §?Å¬ ó*_x001B_¥?2´8Þi²??¶_x0004_Ç6R?èB_x0001__x0003_H_x000F_§?hJá_x001D_©_x0016_ª?aðåO«P¬?_x000D_9_x0018_ÕÓ_¬?t¯|Ý®_x0004_«?â´«Ê]ê£?4x)#û&lt;©?gw¢Â³?îàa.£?ÇWç=c^?_x0018_`äÖ¶¬?8¡qÒ¼¢¯?_x0018_ÆÏ2Ä¥¦?w¿üj(_x001B_§?ó_x001F_Únj¨?ç³²Oy¤?_x0008__`äZ«?"c=Óe0¤?ÿoº\l«?_x000E_ÉªìÇ¨?ªe]Z7 ?o.1_x0007_i¨?ÊÜFðé¡?Ã¬b%^ ?ùz¼/$ª?µRé_x0001_úª«?_x0002__&lt;Ü¼ ?4äðSä6¥?4»_x0004_Ø¸ç©?_x001B_j_x001B_"E©? «$ÈEGª?\_x0013__x000B_Ï®?_x0002__x0003_­+»|®?[o_x0005_è_x001B_K¦?®NÄ¶Å;¥?g-tíu­®?2q_x0013_1¸&lt;­?e¦ÊS§?¼l÷æ¶ù¤?¬B2zÇ_x000F_£?ûÉã_x0005__x0008_©?ºâ×²·_x000C_£?Ó_x0014_F®_x001D_×¡?,(ì8|¨?&lt;lÿò¨?À¡Æ_x0001_©ª?_x000E_-XJ£?=b¨Üd£?_x0002_­%F.°?Ô÷z_x0018_m¦?V_x0013_ª_x0019_á_x000D_­?m_x000C_p¼¸m¯?}=`è¢ÿ°?ÄçÃ%_É­?d_x0002_oLô­?§àç'Uc?²-Af«?²'_x000F__x0018_Êß©?í/ÊÕý­?-YõJÂ«?1öK¦?AK9_x001E_µë°?LÜ²YÔ©?Íá~_x0001__x0003_/Á£?V'çRnÜ®?Ð_x000E_ábF³?_x0017_ø¤³Ù­?ï*HäÝK¦?ñ:¹TÓÁ?gxuÊi§?8ìºf²Ü¥?MûtÛÚf¯?j_x000D_VÈR?I·^zÁõ®?!´.Iª?Kú¾¯®X«?}½-¨?VÄ;¬ª?ÿ´&amp;ó©?·_x000D_Ú¬ók¨? a¡&gt;(¦?ã_x0013_ù¼0¨?K·2±6·©?_x001B_1¢:¢¦?·cå_x0002_Á¥?Wð¸KZR©?¬c_x0011_3R°?B_x001E_FÒî­?[lÌÅ£?¥__x0001_ád_x001E_¦?ñnyÏR£?jw_x0016__x001B_J ©?Ä}¶~À¹¯?²Þp¤®?Äã-¬j8¨?_x0002__x0004__x000B_|xâ_x001E_«?_x000C_ÊR;ª?õ_üÙå¦?¦)(_x001B__x0006_¯?sÞy¯_x0008_m§?5®_x0007_Éì­?_x0017__x000E_._x001E_¼®?ºGpú?Ö#å_x001B_g¢?zýÁÀ¦?µ_x001D_«_x001B_©?ó_x0003_pè^«?g;2_x0008_?®?~		Øö?\kUÁÕw­?É8º_x001F_tñ¨?]ßºùÃ¦?¤¯AÄfx£?à;4_x0013_£?V_x0010_ólG©?ØVÕ¶÷Ü±?Ò¡)_x0017_4©?»Yd_x000D_ª?Âä_x0001_þý¨?_x0019_n~_x001D_ ?Ú_x0019__x0017_[7L?«2ÌøÝ¨?r_x001B_ÑÑ§å£?øÀ_x0001_~ýÜ¥?6¥4}ð¥?ý_x001A_ytïK?tÞêú_x0001__x0003__x0019_|¨?þ§Èü_#§?_x0018_Õ_x0004_O"²?_x001B_ö3Wè®?_x0004_~D@Ñ§§?¼-K&amp;%£?UzÆÄ ª?¯¤çß³_x0019_ª?½î±¹_x000F__x0002_¥? ]N_x0017_P_¯?ßSW?_x001C_Èl Àª?ÐÄöKÚ¡?V_x0006_UeXÉ©?C/´ùÐ¨?S_x0006_.Âh&gt;¯?_x001D_*6&gt;Ãó©?_x0012_y3£?Êé)ØÇÇ¤?òþI_x0012_¨¤?ð_x001D__x000B_æ­¡?â_x0018_$¤e_x000E_?/y;D÷¦?@ET |.®?Ar@´Æ±?)sMT1?°_x0018__x000D__x001E_þa¯?çoAª?_x001E_nSÅE³¥?U$Wp_x000E_éª?hU¼_x001C_ë®?²º_x0018_³¯?_x0001__x0002_¬&amp;_x0010_o¨?Ë&amp;ËÕj¬?Vg_x000D_:	¡«?&gt;Èä_x001F_Ì«?Þ°Ð÷|°?ûÑ§¢¥?¨Ð_x000D_·@§£?v_x0012__x000D_(Þ¡?n_x0003_Ð¤§?ç_x0017__x0004_À}°?xö)úõ¬?qlxõ²°?s_x0019_.ÒÑlª?_x001E_Qx|ÕÎ¦?XôàyËw¨?%dq_x0004_¨?úæë¨|_x0018_­?æz)þ´©?±GDË_x0017_¬?§r_x0018_tôÅ ?çi¾&gt;O.©?¯¦`åQ«?NÐnÆ#=¦?_x000D_¾ç	:j¥?E\ü'¦?GG×¹¿ß¥?_x001C_-_x0001_¥?êå_x0005_HQ¥?1³gr2°?_x0004_äøöã°?Sì_x0019__x0005_ÀÒ¥?ú-4f_x0004__x000C_¨?R!¡z_x0007__x0002_§?_x0004_9 ©B~­?Í¾	}_x0011_À¯?J-=ÀUÙ¢?áØ§í¨?ëNÞ°­?9§û_x0001_ì½®?¿_x000B_3£_x000B_¬?l]µVb´?¶ÕI_x001E_%Ñ§?v&lt;þu_x0017_9®?Ã_x0005_8ëC#¬?OdRíØ£?ðVà0T§?Êÿ)mÝ5¢?ßp&gt;_x0008_Ã)¡?S_x001E__x001C_'w±?¡¿×#¢?F!Ë_x0010_¤?Òÿ_x0008_Cx_x001E_¢?&amp;xä&lt;7É§?!¡­h¯«?ß6¥.À©? øª&amp;!_x0003_±?¤vþ1Û_x001B_¨?_x0006_Âë¸$Î¨?	Ïùù@ª?%z_x0001__x0005_¥©?UßÕ/~L¬?LYây5W©?_x0001__x0013__x0008_ÁT¤?_x0001__x0002_ÚÓüjÈ ?¸ÂN_x0015_d©?ôõ|þ¬?x1yËïª?WÍ¹m¥ë©?_x000B_45°èô¥?È_x0014_¬Ô£?d1þX2Ë¥?Ù&gt;qâY­?ó_x001E_@Þ¨?/©è»¬Õ´?t_x0018_tL_x0012_?¿îwh_x001C_©?µ}Z¸ª?.W5t"§°?&amp;_x001D_SØïÇ«?²·ìþz¦?°ÐÙ2wû¥?_x0006_§Î£e_x0007_«?¤_x0014_v.Ñã¦?®ðgÕ3®?~)Ynnl­?ÞÒJ{Y¨?ú²«÷¹£?5h²®Î¨¨?"w_x000D_Q©?Fõy+:§?¶LÇ8·§?b_x001E_9©?0_x001D_àÖÚé±?[HøNxö¬?Jµ¼_x0004__x0005_Ã¾²?Æ_x0012_ÀÇË£?Æ²æ¯ÄÍ¨?¡(Qy_x001F_­?_x0004_¼Dåd¤?-¹ÉñhR§?dltGÛ8®?nôr"â¦£?Od5ã¥?¥íc°ÄF°?éä_x000D_Ç_x0016_Æ°?´!Á:{«?_x0017_«B^|1¬?1=jÐ8¥?Ô_x0006_Ýw¨?óDÚÓ¦?EA_x0001_³x°¨?ã)¬¬?j_x0016_I_x0006__x0002_¦?r¥òaºÛ®?â#höý¯?_x0005_ïL£Ê¤?ÚØ¼¯rØ¥?CÄBvÑ§?ùújq¯?Ég¬Pê¥?_x001D_üDØ?_x0003_4L_x0003__x0003_s¬?	æMðAª?Ô1_x001C_s«?êI|#Và£?c¥ÝªÎ«?_x0001__x0003_Ð¾¦_x000C_J©?}_x0006_E_x0012__x000C_Fª?Ø_x0018__x001A_¸º¡?ùÓb2VWª?ÑD¼_x000B_çÊ¤??_x0002_nÞ¸?K³8ö'J«?Es_x0008_¦?6ïZ1PË¦?¾N_x0014_Âx¨©?ùç(à×?­?g_x001A_Ñ¾©@£?_x0001_ò_x0014_Fm©?ý_x0011_â/"K£?0ükÅü¡?ò+Ç8Ùª?;Qçfª?ªq_x001C_­©?»GÐ_f©?*m_x000F_Æñ«©?c~äÉ_x001F_¨?ç¦kÈ_x001F_ª?ü[_x0002_#`?rívã_x0007__x0016_£? ÄY¦°?`xÔÞ+¤?v_x0003_î:1:§?b4F_x0006_¨¥?Ñ$&lt;ìê¨?°_x0010_§Lz_x0002_®?eM¡±?ª`d_x0002__x0003_Ûª?w]M_x000C_í!³?À+_x000B_i©?_x0006_+æp¹¬?/ãÂ-_x0019_©?ûOª­_x000E_0©?_x001C_¾Ûí¯?'±;Z³?_x0012_i8Î4l¥?|_x0005_z_x0015__x001C_|®?åh}[°§?©$Ó°?Jë bP³¢?Q¿èÇH¢?|-_x0014_ü­Æ§?Y7gD_x0017_Ú¢?_x0006_ÍÍñ©?_x0004_w½lG_x0001_¦?&lt;Ùm'_x0004_B¤?ÊÿÚ_x000F__x000D_±?K÷yZ­?¶Þ¯_x0012_Ý?_x0016_ÊQüÿª?G(bÐ6ª?Ró8ÿ©?:èøiÄl®?èü¦Õ*_x0015_°??__x001B_âºA©?Ç¢jó_x001D_¤?_x0005_gÇù_x0011_0­?ü_x001C_\2×Ô±?è½IÐxNª?_x0004__x0005_k_x0018_¾	5Á¡?@8F×&gt;4¨?!_x0018_PÐ©?û)Viµ¤?	_x0003_;·?_x0015_«?Hý&lt;0â ¬?øh_x001D_d&gt;£?txêÞ_x0006_T°?_x0002_ªÌ3~Cª?¦½«_x000B_vª?ñÀqîeì§?ZSlÂ&gt;ñ?_x000D_ò_x0017__x0001_¥?üÕª_x0010_3¬?àº@¡õ¤?[cE&gt;°?'OC{!»§?ÊÅ»î_x001D__x001B_¯?_x0003_æ_x0007_g¾×¨?Ö8_x000B_fK_x001E_¨?_x0011_òüÛuþ«?º_x0006__x0002_-¯?_x0001_4ÄÛ_x000C_ï¨?_x0006_(¶_x001D_ë§?`1Ì·ª?*;=·b¥?_x0004_¼®Ö³¬?ÜøÅ_¦?³Nß£ÿ_x001D_¨?öLb¢"]¬?R3+·&gt;«?L9q'_x0003__x0005_&lt;Ü¡?ïà]±_x0018_Üª?V&amp;ûÙµ!§?Zþ_x0019_!?Ê°z~)§?=_x0014_"ÑS®?Ï²_x0018_¾_x001E_«?Óç$&lt;_x0008_÷©?.å_x0003_xÑ¥?6¦°_x000F_©Ó¢?ªô(+¬?,Òz·*_x0001_¨?^ÛL[´*«?Kø&amp;?)¬?M|dº£?7ÇV/ã_x001B_ª?_x0011_VÙIÃ«?_È-;(£?lÖT-»¢?ü©_x0008_HÄV©?}tô_x001F__x000C_«?BáHvö_x0002_°?Ï½ _x0014__x0005_Ì¨?h²À7Í¦?¾Î$ÓÚ÷¨?_x0004_M»Åª?£¡¢àçù¨?ºmDq:¯¨?ÔìÈG°?¢T_x0013_nµª?_x001E_àF +5¦?þ_x0008_cHEC?_x0003__x0004_úK_x0007_µÔ³?l®_x0011_;_x0012__x0003_¨?J_x001D__x0010_Ï_x000B_ª?ôVÜØü£? ;x_x0013__x0001_­?­õ]_x0011_r§?/ãùz.§?e.X¤¦?¥vQßï£?5tù¢_x0005_¦?|Õ`¡°?$l_x001E_³½9«?ü¹2°Í¢?«{]J_x000C_ª?åVqô©?~æB_x000D_yª?ï­·À¦©?_x0003_Q¿=¹£?ò_x0002_H ª?.ÅçXf6«?ØâaÙ_x001C_Ù¥?I_x000E_Eõ¥¯?Í«Õ2|Ò§?Ê=_x000D_¹¨?ì_¥å,ª?_x001F_»a¾?L%"Ñ$¦?Vn_x0002_x_x0008_¦?ýÎ?0Î,¨?]ÁMzU°?+ÿ1£d¦?R_x000E_¹£_x0004__x0008_ßÅ¥?¸Û_x0017_ô³S¬?Ã_x0006__x000F_%[ê ?_x0011_Ã»¶Í¦?ÀaYL_x000B_ª?¼Õ_x0003_ï_x0008_U®?_x0002_Ò'©?Fl\X_x0019_Õ¦?_x0006_H_x001E_Teb³?_x0006_|ÌADñ©?kð\7À©?UþúµS_x0011_¯? _x0001_§I 5°?ì»¾_x0007_&amp;^ ?²ØÃ` _x000C_­?-³®_x0005_ÌX¬?ká/±Z±?òN¥Û5î¯?a8bM¨?î0Ùâ&gt;¼ª?Æñ_x001D_.z¨?¢_x000C_^y©«?VÜ_x000D_­¬´¢?[¢==YÕ¤?©qJ_x0013_!¬?6ðL}/_x0016_­?!TªPª?GdöÇÜö©?[@Iï_x001D_ª?_x0012_rS_x001A_Hy¯?_x0002_¸_x0013__x000B_ÄBª?êaÇ[÷¨?_x0001__x0002_ÎkLä°?MÆoêc¬?_x0008_Èè&amp;§?'L&gt;¼Ñ5ª?ä_ÁÎ0¸¬?Pªnßëí¡?úýVÿ_x001A_«¥?*Ð8Y©¦?_x0004__x0003_ÞMs°?$­à¥ì^¥?ð1ÇÄ`ï©?¥ Æ;ZÛ¥?_x0003_¡îq¦?c_x0004_gJ&gt;«?®¼_x0008_í_x0017_¥?Ö^?_x000D_§?©9ªllª?þ0ß_x0013_L¨?c½_x0015_ _x0002_0¨?VÂVG;«?Ü8ç_x000C_3±?¶×NýÃ0¬?_x000B_7Ã_x0015_«?Z;¾ýËå©?bËj®)ë«?_x0017_|Y	y©?n_x001A_Ë÷#Ñ­?_x0001_*¨?¸ûr2h­?­TÄ5%ª?Þ*_u¨?Ò!+9:_b¢?êXØYH©?*ÁÎ_x001F_p(¤?e&lt;ÅQï§?_x0001__x0007_99_x0002__x0007_99_x0003__x0007_99_x0004__x0007_99_x0005__x0007_99_x0006__x0007_99_x0007__x0007_99_x0008__x0007_99	_x0007_99: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_x0007_99"_x0007_99#_x0007_99$_x0007_99%_x0007_99&amp;_x0007_99'_x0007_99(_x0007_99)_x0007_99*_x0007_99+_x0007_99,_x0007_99-_x0007_99._x0007_99/_x0007_990_x0007_991_x0007_992_x0007_993_x0007_994_x0007_995_x0007_996_x0007_997_x0007_998_x0007_99_x0001__x0002_9_x0007__x0001__x0001_:_x0007__x0001__x0001_;_x0007__x0001__x0001_&lt;_x0007__x0001__x0001_=_x0007__x0001__x0001_&gt;_x0007__x0001__x0001_?_x0007__x0001__x0001_@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_x0007__x0001__x0001_\_x0007__x0001__x0001_]_x0007__x0001__x0001_^_x0007__x0001__x0001___x0007__x0001__x0001_`_x0007__x0001__x0001_a_x0007__x0001__x0001_b_x0007__x0001__x0001_c_x0007__x0001__x0001_d_x0007__x0001__x0001_g_x0007__x0001__x0001_ýÿÿÿýÿÿÿ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0005__x0008_x_x0007__x0005__x0005_y_x0007__x0005__x0005_z_x0007__x0005__x0005_{_x0007__x0005__x0005_|_x0007__x0005__x0005_}_x0007__x0005__x0005_~_x0007__x0005__x0005__x0007__x0005__x0005__x0007__x0005__x0005_1=5´ø_x0001_¬?&amp;Ïß¡°?=J_x0008_ó_x0003__x0004_¨?ÂBÚ_x001A_È¨?Og­Jk»§?Æ_È_x000B_PF«?9ÂÇHTT­?_x0001__x0012_ÝZ_x0006_°?-_x0001_;ìÖ¦?ÊoJúù¤?ì_x000D_à)9©?ÒfÄ}_x0013_°?ð[Q#h¥?_x0019_¶³¬³?Ýb]¦hq?ì_x000D__x000F_§?rë/_x0006_;®?Ú²Â_x0002_z¦?oþ5M¬?läp«Ý§?æÓÏ`²?ü¤7`í¬?PÝc_x000B_èØ ?´6&gt;_x0003_¡1®?®@(qJP¯?m]ºa©?þ¥_x0013_· ?_x0003__x0004_¾*ò)6¥?_x000E__x0001_â y|¯?F_x0001__x001A_ÏHI¦?Õß_x000D_IúÔ©?R~§_x001D_µI«?M_x0008_É£_x0010__x001E_§?÷_x0014_ÐÓ_x0019__x000E_«?û|ìÐ@î¥?½_x000F__x001A_#¯r©?ªCÙ"Ý¨?Å­q:²­?BØ©z_x001F_©?(Z[¨É¬?¬_x0002_ÎP}2°?úM_x0004_E¦?éLJÃÝ{®?Z_x000D_G_x000F_¹°?¹©_x000F_¤°?R Ê_x0010__x0001_¥?\_x0007_j¡®?_x0007_W¸ÿ1³?ª)î_x0018_u_x0012_¬?þ\ø«?ÄSööþ­?UÏDn_x000F_§?è©3Õ`¥?6Ê¼¶û_x001C_¯?;T;­?_x0019_8zÙù«?h_x0011_lÛ®^?øNµ¾­_x0001_¦?={_x0004__x0005__x0001_7¡?ö8Uø°?jùÔ_x0018_ ?°?j¼.ÆL³¤?û´:^Ã°?êO_x000E_xNä©?2û_x0011_ºdÊ¡??8U.±Y®?´Îs¶¡È«?F_x000F_É¥-©¨?Ha@ÿ7¢?+»£Í£Oª?ÜÒ$X2¥?©&lt;î_x0013_M¨?©¡2l4#¨?ê*­dÕ0?_x0003_øwq¡/©?qÈ_x0006_|¥¬?»òo±Ãú¨?ê7»ú:¨?½fçOîÉª?éKû_x0015_¥µ¯?`díË«?(å X_x0003_¿¨?ÿl§-ì§?»_x0016_XÞ'_x0013_±?ëú$ò¨?_x0001_½Ö?Õ5©?¸_x0002_1§?º_x000F_Aù_x0005_²?¼7UÀ	«¤?U`l½FP²?_x0003__x0005_2#£0o_x0010_­?Ö_x0011_*Zª?Ñ_x0016_£r#«?_x0008_0ûe\¤?_x000D_òTpW_¬?D&amp;Zº¨?_x0008__x0014_s§;@¦?ö&lt;±Kj¬?ÉÍÒ£?ëîáx	«?_x0016_Á£3²?zO._x0011_&gt;'­?#_x0015_(ýxÁ£?ú­_x0008_æ_x000D_Y©?(×ô_x000F_x¤?ó_x0001_}#bÅ£?sIs_x0014_ª?ìGøu¯?&lt;_x0002_±îÞ5¡?_x0015_ÿ_x001F_Sßâ±?²_x001A_QñÀ®¬?¨Ï«ù_x0006_ª?FÈ¢à6½°?þ¶Ý|«?óÐ6£ÑÁ¥?Ëç]!¦?Ú}ã_x0016__x000E_á­? ±ô_x001C_%_x0010_¨?UnëL/¬?#SºÓ§?3_x0007_êV_x000E_¤?_x0004_ò°»_x0004_	ïô§?_³£ÿòm­?|ðrµK\¨?'êW}(ª?_x0016_ðàµÒÊ¥?_x0008_¡_x0003__x0002_ïw¨?É_x0003_é¯Ä¬?¯J±X¢­?TäØ3_x0001_«?¾_x001B_0©û½®?ömSV_x0019_©?_x0010_j_x0002_üb_x001B_¡?À Ì)¦?®ð,´*,¨?_x000C_Å_x0010_XÊú ?æ[«±_x0007_­¦?S_x0008__x000D_Zíè©?ýVÆ_x000B_H­?l^¾ôP¢?Ç_x0019_½ØÉ¨?s¦]0Ïh¬?ô'?þ_x001B_\¬?ë_x0008_A_x0005_º§?Qn:äX=«?Ô©cy²?ü_x0006__x0011_nG¯?b¶_x001A_ó/ ¦?6÷¯À_x0014_¬?b½ú¸8}³?_x0010_G4Ý_x0011_,«?n¯5£ª?Pr^S&gt;Y¨?_x0001__x0005_/~$½¢?¬ÆÖ£ÕÐ¨?_x0018_ÎmÙ_x0015_­?îm_x000D_C¼y°?û»Áyó±?.YL¼Rß§?_x001D_DÕo_x0018_{¥?ç_x0001_ôò¥?2¢&lt;v¬?Ø_x0003_âÚý4°?:_x0018_¸¾_x001A__x0016_«?§Êñ&amp;4«?äY9*#6«?_x000D_Pñ_x001C_c­?_x0001_¤Ö$P¨?ôk_x000D_¤ª?ü¹Ü_x0002_k_x000F_?¸t_x001C__x0012_õ\§?Z±V_x0012_X£?~ÄYÆãÂ£?±ÝÌú_x0005_°?¯_x0005_äAoY§?;¼_pâS«?/C_x000C_¯_¢?É_x0018__x000C_XP§?IuÔ_x000B_Vª?¢â¿ÞX®?¢Ö _x000B__x0016_F§?¡ù_x0004_¡_x001D_©?$g§_x0002__x0005_£?"hy"Í¯?%_x0011_»Ä_x0001__x0003_:N«?G_x001D_¡´±?ö=_x000D_¬?/ÐÓ@·¦?,£IO¯?6Ï¬½±?½Eÿa-¨?AiÄ_x0004_C_x000B_?û±_x0007_?$¬?YU9Ð°?y¯_x0007_ùø§?±º,î¡?àé¿óq«?6s§*&gt;w¥?£V?W§_x0004_®?}K7´Þu§?_x0013_l1½§?+_x0008_ÑC,¨?]|Æ_x000E_&gt;&gt;©?ÑE_x000E_A­?-	B9å_x0010_®?ÐfÈ¹Èl?_x0010_í}By_x0019_±?J|±¡D§?ç_x0008__x0019_õj&amp;¦?_x0012_ò{JFâ¦?_x0002_K_x000D_¾°¹­?Ù_x0007_'´{±±?Ê(têL~­?M®:¼Âª?a|_x0014_'_x0010_¬?¥ì_x000D_-_x0011_®?_x0001__x0005_Í%IM¥?½Ú8i×o®?ã!_x000B_¡d²?_x0004_uÿÊò:²?#§}ÁÀ_x0002_­?duÿ²¶¨?&amp;0&lt;Èn¿±?úP_x001D_W»S§?Mä_x0014_P¥?gf_x0019__x0002_Ñ§?ö_x0003_ÌºÛ6°?³Þ_x001A_ºw?_x0003_0R_x0019_Õ©?&gt;¼¶ÎW«?å_x000B_ë_x001B__x0003_i¨?hÕÃS²?lVYCÃ%ª?@Æ	_x000E_SD¨?¢l×*è¢?_x000F_Ñ/ä]­?_x0016_0Î	¯?_x0013_Ö_x001C__x0007_H§¨?h_x001B_È°Q«?:ô4¼À°?_x000E_®³Õâ ¦?+÷p]¬?¥ÁÔê´¥?_x0007_¢h_x0010_¤?Mù"èßÑ?4Âé¬?_x001E_l8c«ü¤?óYæ~_x0006__x0007_¼ª?Ä²½_x001F_j_ ?m²ê¦Û·¨?&lt;×õää¬?hÛØ5ÿ«?z_x0016_(_x001A_C¥?._x0001__x000F_Lm«?LtÀ&amp;|Û¨?`_x0019_ô_x001D_¢F¦?ï_x0015_{_x001D_:«?Â0Ðm£[ª?_x0017_[Ör²y©?°BK_x0003__x001A_5ª?¼ê,ÕÂï?_x0017_jë]è{¬?Ò¬ç&gt;_°?_x0016_Þª­¹§?þ 7"_x0004_¢?îÚóóR_x0008_£?¸&gt;}|_x000D_Î¤?d¨¸î_x0018_®?\_x001A_£_x001D_É¥¦?l¥Îç*­?_x0008_¼âé_x001C_­¤?ºÖ{_x001C_!®?_x001C_ã_x0005_ÝÞ²?u§»M¿%­?äøà_x001F_µ«?Ëº_x0016_B_x0016_¤?¶¸_x0017_ÿf ¥?æ_x0002_d¢õ_x0008_¥?Opèü&gt;Ï¥?_x0002__x0005_ÞCñq«7®?tÙj_x0007_,¤?û[9C|ª?¹_x0016_kÖ&amp;f¤?N±²_x001B_3©?v`X_x000B_&amp;c¨?¼þA_x0011_À_x0016_§?,3*±A§?§_x0004_ê~¹©?oêX$­?dÁæ	gÁ±?ØüScï©?¥ê0ÿ· ¯?º_x000D_ø_x0001_±?EÀº_x000B_¢?çCºY¥?Z_x0006_&gt;,_x0002_¦?·«	ã¨?_x0004_zü-ü¦?êtDýüª?_x0015_q|måQ°?ÑÇÝï¸¢?éØuÀäà©?ÿÓÞúú$°?Ë&gt;ñà_x0003_¬?®6ç¥_x0011_®?Û=ÍVÍÀ«?\SÞú_x000B_C­?Åm±æS¨?Ü1EÃjû¦?âý_x0003__x0012_Þ¬?Þm¢ë_x0002__x0003__x0008_ó©?¢ùt÷/Ãª?_x0018_löûT7±?_x000B_ø_x0004_S¥? ´^§J°?_x0018_¶_x0001_q_x0011__x0002_¯?¢¤¿S²»­?pkµ]_x0008_¡?_x0003_$½ë=©?|ò_x001E_g©?_x0001_YÙdñª?´4ö®_x0017_¡?òã_x0003_Ë¤?f,%h_x0011_¬?ç­óÝ·®?þÇp$ç¬?J%©_x000D_Xë¦?&lt;ÃºwÔ!°?Uyn{eG¨? í±?2lnÿ_x0001_°?_x0006_øË_x0001_¶î¨?Bxy· V°?&gt;×ÍÅï ?Ôþ_x001E__x000C_ÃG¥??v©¼ï¶«?eK¢»ª?º1i¸F:®?½/_x0006__x000E_å¯?ðôYÃ¤?_x0012_#@¤#%¤?Ñ¬7I§?_x0002__x0003__x0014_ÉÒ!_x000D_p£?½ä¨_x0019_­?²ú¿Jô«?í*0ñ¯?þ_x001D_ÖçÑ§?_x001D_=_x001F_³?òJË£?Ô§¥ÁD­?ôLµ_x0006_²?_x000F_£A_x001F_©?¿0e°?^_x001C__x001C_H[«?L$_x0007_Ç¹±?íðÀ¥?	_x000C_y±Ï«?î6ûñùa¬?ï©¦r_x0005__x0008_¨?_x0013_¸Ai¥?1¯yr£?·ÿ_x0005_´5"°?óô_x001F_øÒ«®?_x0001__x001F_Å_x0008_ç°?øþ_x0018_È°C?³)3¥u­?_x0006_l,h}¤?¿{¥Ñ¯£?¬´»õéS°?è0c©?6ã_x0015_6Ó®?Õ_x000E_Ã×'£?-ÔÞÜÕ,«?/U*µ_x0001__x0002_¤rª?Þ:çE|â«?ÔUG_x0010_­?¦rµ,Ä¡?	Hº-_x000D_¼«?f_x0005_àå_x001A_I¨?îæéõÝ¨?[_x001D__x001B_rß¦?_x0019_a*ªÒ+¨?&gt;),_x0001_GK°?°¸æÑßÎ?¶c_x0001_²¯?8_x001C_.]Æ©?~!L]K°?ñèXÙ_x001F_ð©?E_x001B_µ"ñ¢?z[øõó°?h~&lt;[_x0019_&lt;¬?_x000E_b¨Ö®?î_x000E_Pên¬?3ßAÕ«?å$4_x0017_½_x000F_¯?ê\_x0002_]W°?Hû^¹R°?_x0011__x0018_ùÔ¦?ãã«"¸L¨?JS"ApI¢?Ø¢©ä½£?_x0018_Þ_x0016_ýAÙ?jKFn+ª?_ì8b§©?!Ô_x001E_9H¤?_x0005__x0008_w8Îò«?§|÷Ño§?_x001C_@_x0019__x0002_+/²?´å_x0012_ßÓª?ÙTÕ_x0019_©?pp&gt;*{ ?aU$öÆË¯?ØÝî,£`°?ZØe_x000D_­4§?Ë^â¿_®?V¦î²?¤À_x001D_p²§?¤_x0002_ø9½£?Ö_x000B_ãÚ_x0007_£¦?îx¨8®?_x0014_õ¹_x0004_´§?_x0014__x0001_Óª?á¥=©?&lt;7ÈRÁ¾®?|#bä`#­?g0OCÊ¤?~ À_x0003_Ö ?eª_x0005_2` ­?_¾^¬?MãE"®£?xg}ù_x000D_S¯?vfÝ_x000B_¤?Z)_x0006_dZ§?p½Ø_x000F_#¼¥?¨?ÿÍñª?Y_x0002_8_x000C_äû§?¨ý_x0001__x0002_yD®?.½¤½¿Ê±?)(Ï_x000B_£?}ø_x0011__x000D_È°?"cFr7Ã©?³Ád_x0007__x0002_°?ìòu¢®?¡8AA-h«?«ñ3uçÓ¯?ÐHIÅçª?_x0004_RzÍ¢õ«?¦¼ò _x000B_¡?¸îÕ},¯?øi¤_x000C_«?ô%Ë#2C¢?Mï.ÿn±?_x0013_u©¨?	á*ïË °?éÄ_¹_x0013_¯?"«ØHÏ©?ª1@c\ª?³õR_x000D__x0002_©?0 ¿oð£?°*æ»*ç­?é£_x001A_fR?¨?@ÙêWq±?ý_x0005_VnªP§?k_x001F_NÚ»h¨?_x0008_ Üp½°?_x0004__x001A_nê_x0006_©?,~º_=¯?_x0012_ë5&gt;Ü'¨?_x0002__x0004_Ck=£_x0003_«?Ñkðsõ¦?/ÚÚ_x0012_Ý©?_x0008__x0003_ú/¶¤?KÑÊRw`±?íG`vË©?JàÛ_x0012_ª?ûúzs¦:¢?__x0001_ýQ_x0001_l¬?¨:s6;_x000C_¥?ê½dèwô°?9Ì¶_x000C_¼¦?àªã~4¡?xÒï?¿§?m~ã7A¡?GmüxÙ§?ÿÉW!_x001D_¤?¤¾_x0017_¢_x0005_ÿ±?ä$ù;_x000D_¬?ë_x0006__x000D_Ç3«?0ÛØ4&amp;¥¨?«YÂ~[°?TZ¤I¸¨?Z_x000F_ÏÆ7§?ø57_x0004_¬¥?Á³_x000E_ÏF¨?¨¥ï_x000F_þ×¦?¼Ü|_x0008_«±?C¤a_x001D_P	¨?_x0014__x0015_"VbÜ®?XöæYw_x0007_ ?&gt;ç]¦_x0002__x0004_i^°?_x0016_3:,Ê£¤?û_x0008__x0017_ü_x0006_G°?zp_x0018_ØÕ¬?z,ÜE®?.aÁ,ö½¦?_x000F__x0001_§7)¨?_x001C_&amp;©Îª?ü*·³¼­?Í¤lËÜ_«?Úü^Æ¶C°?¾;pÞ[U«?ÓúOÏ ©?ÆÏÚàâ¨?ÊjýC°?ì_x0007_;ÜÚA¨?Pðµ_x001D_­?&gt;	19Þ²£?üU¢3RU¤?_´3_x0004_ø¡?ÿHÎ?]Z¢?¥ODK§?_x0002_K_x0019_¤ûQ¦?Û©Ús¦?ÀÀ"Ü´{®?xÀ´@.¬?_x001E_±úñÓæ¨?æÇ©×²?_x0019_TH¥þ¯?_x001D_{¶_x0014_öä«?N6ÖÐùª?&gt;_l_x0003_¼¡«?_x0004__x0005_:fD]?_x0017_¬?£j³&amp;£ª?¯ö'_x0001_Å¥?F½vkÕ8©?÷÷ö'·$¬?Äw_x000F__x001B_W³«?_x0018_Ñ_x0011_kî$­?\Òê!©?àÆø_x0005_b «?C`@(_x001E_¢?_x0017_ëì_x0016__x0017_Ù³?_x0011_Ð F¨¯?]ò$]Y?ïg6_x0005_Tª?=\Æ¹_x0002_M©?Õú=ð¬_x0006_¬?sÅê_x0010_«?Öû¡ªä_x0005_¬?TZàº¥?_x0008_9_x0003_"_x0004_¬?Wñ4x+£?_x001E_Sº?»¡?É#¡}~·°?8{.Í¥?¹Æç.¯?|&gt;û	3ª?|zøÈh¯°?ùýÂBV©?æ_x0015_ë'­?Öêc?Â¥?U_x000E_­Z£?5úe_x0001__x0002_Ùh¬?âÁß_x001B_íµ¥?Ù8_x0006_ÁÔ~¨?X/aeF¡?|Áà¨&gt;Þ¥?T&gt;º(_x000F_«?wÃ¬Úr¨?:ÕzÔÏ"¥?D¦­He_x0010_§?5I4P$Î¨?ü7÷u8Ì¨?Ú_x0002_h»½1°?tò½_x001C__x0011_Ø°?ÎiX_x0019_n9¥?¢_x0005_å°-_x0003_«?ß_x000F_Añè±¨?_x0005_=5.ý¨?o=WÃX¨?¤Öv%6¾¨?ô!_x0011_ð¤?6HÔå[ª?i !°­.©?WÃB_x001C_^î§?ÄÏ_x0011_ñ¦Ü§?_x0006__x0001_Æù_x0018_¤?_x0013_Õ_x001D_=ò±?_x0012__x001D_N£§?ÓÓ?òÅ.¬?ü6ëÑÄu¢?_x0004_3¾.PÅ­?_x000C__x001E_º&gt;1»¬?©¢0_x0014_§?_x0004__x0006_°sxíÝ°?Ù§Â	W¥?a_x0011_%¢Ì£«?löìámf©?¦_x0001_$¯H«?þ£¿Ø`§?ÒP_x0001_ð®£?_x0013_[i©®?ö_x0002_¯@Ã°?ed2õÅ°?_x0012_Êu_x0012_'´?`xÂÁ_x001B__x0003_¤?2fI_x0013_­?{gÕ¹I¨?M_x0013_Å_x001D_«?.²ü¨G¦?~V¢°_x0019_±£?9y_x0017_oo§?RÓ5:v1£?·X9^?'°?`å²\¬ ?mJm¶È¥?V_x0001__x0005_Åð}«?æÂ[6Áª²?h48àÞ¬?9µF,õè?_x001E_`ig¬(¯?_x0003_	/!Âö®?Kõ _x0001_«.¦?&gt;å£¶L¥?Ú8#ïPæ¨?X2_x0006__x0005__x0001__x0005__x000E_Ò¤?r&amp;yL_x0003_ «?ÿ§¯Õ¨2©?_x0017_ÛYr¨?%ÚºÛÍ©?Îð\_x000F_¨?»_x0002_vÛ%ý®?"Û{_x000F_(¦?v_x0018_[1¸_x0004_£?p%._x0017_+Î¤??¯²_x0015_Vá¥?_x0007_Ú_x0012_Ô"¨?;ò¡öÆ¯?!î)±Y.°?Õ§:&gt;4¬?_x0008_úu/Ë£ª?ù_x0001_hÐÛ§?¤ÞJyK  ?YPÜX_x0019_C±?m¡Ím}_x000C_¨?¸:&lt;Kcz²?±ÕiC8¨?jËã	¸i±?_x0015_½_x0014_Gé¬?²wÙ´½¨?d.Á`Rà§?_x000F_µK¥L¯?pM³gªª?_x000C_Vµ¶«`¢?Úß`ú¨?ü+û_x000E_Æ ?¼_x000F_òç¦§?_x0001__x0006_¯_x0012__x0002_¾pt¨?pk~!Õ¯?á2"¬¢ã§?hS!¶£?_x0005_Ñ-S¯?´áÈn¡?Lý¢_x000E_¡¤?j$³¤Øª?½,du¦?Ýý9ªîÊª?Ò}ë_x0004_?O_x0002_­wÎ¹°?#asçh|«?_x001D_"_x0004_þï¨?y¿JÚM©?..e\ñà«?ò}73¢?_x0003__x000C_ÿÃh¡?P4Uý¥?e-"Ê®ä¤?1QhÍ]®?_x0011_+_x0007_¯k_x000B_ ?üFïlÒ~¥?ÄÞaäX®?*_x0006_àöÒ©?ÀÅi_x001F_¹_x0010_­?Wahå¨?*_x000B_=ùD«?S%í_x001E_eq§?&lt;Ú&gt;éJq«?iÕ©À§?¿¾a1_x0003__x0007_a§?¾	_x0006_ï§?bþ fÎJ¬?)Ì_x0013_¬?¯}\«?Ï_x000E_³Ý¿_x000E_©?¢É¤_x001E_²?2&amp;Îaû¸¨??Ìyæ±ø?_x0004_½@_x000F_}2±?Âz7UK_x0005_«?æO¥ÄA5«?ljï¶«?ì¥_x001D_bo¯?MBzÁ5ú§?m1¢"_x0010_Þ?|_x0014_Çd§?T¾_x000E_Nù£?l&gt;Ê_x0016_[¢?ó2Ä"_x0010_¦? ÁõK®?&amp;ª_x001D_?Þß°?lÓS¯?RÂ? _x000D_Æ¨?8u_x0005_¾î®?ö_x0002_Q_x0005_¡i®?J'Ñ¾­¥?CI¸"PÓ§?ê!T¢Ï_x0008_©?ª0ÎaÅ§?§W¿ªÇ¶ª?nü_x0001_Ö¬?_x0001__x0005_mÍ)í_x0014_#ª?OÁïImB®?_x0008_;_x001D_&amp;AÜ?$NRÙd_x0007_¥?Ê½ª?@©	_x000C__x0003__x0016_®?öT_x0015_¡_x0017_«?_x0014_ýÌNt­?_x0015_kú_x0011_üE¯?öí&amp;s_x000D_¥?üÁmµ¹~ª?X_x001E_í÷õ$§?\Í'ö«?ze§_x0017__x0001__x001F_«?EªNÃ«?nçÙÌìã©?5% _x001B_`ùª?W5_x0008_¥?µ-FÓ´B­?íDz?_x0017__x0003_°?¯÷õéc"ª?m¸é_x0002_ü0²?Ï_x0007_÷_x0001_a§?_x0017_ÐÁ_x000F_«½¦?Ãr²Îå¡?Ì_x0011_¥r&gt;§?5ý²\±?Ñ_x0016_BÃ_x0004_¬?_x0016_ãõgv­?@¥ß_x001F_1Õ§?LE£_x0017_Í­?_x0013_nb_x0002__x0003_Ó¨©?&lt;¶¯^&lt;­?_x0014__x0019_ØÚ²ª?¤Õ|Qý®©?ë±ÿä§?_x000F_ñÑ_x001B_µ_x0018_¢?¨;¤¯qª?~í_x0004_E½_x0001_®?HÌ¬td_x0001_ª?ÍSí\k¤?â`3Åu?[_x0013_«¿¬_x0014_ª?ä¬_x0006__x0011_2)«?_x0007_ÂæQ¨©?4ô¹Y²?d¼~	q:¦?Pz_x0002__x0019_Ô¢? B!gê¦?þS|_x000D_ÚÅ­?QÞ´(¦ ?~&amp;ÊêÖ ?§Ql_x001B_1.£?ìa9&gt;·}­?¿H±Ü`«?¤)qÄ6÷¨?ìg_x0010_ó_x0016_©?s_x0012_Æ_x001A_ð¯?_x0002_GùàË¨?_x0011_´!áµ§?!îjªþ¨?ãLÅy÷Á ?ä_x0006_.2µ"­?_x0001__x0002_: Ù¿*É§?§WöC­?¥txÎO±?ðyïÜ{j¬?ukËF¤?\G_x0006_CrF­?¢°Ô¡SN¨?EÚ3f¿þ¢?ðµ`#(¦?_x0013_¤°R§?ëO_x0002_¤§?;B;éÃ«?¼É_x0015_Xa_x0014_©?Æc/ë_x000B_®?ÙÉØwÊ[§?_x000D_êÛ}?_x0010__ó_x0005_g«?­t`Ã¤X­?!±cZ®d¦?{å8Öÿ¥?ÊZ´_x0014_±?_x0012_´¶6_x001A_¬?¬¡}ÊÁæ²?_x0011_¦'ÜæX¤?Eì_x000E_ßP«?_x0008_ß²°?¡¡ù _x0015_ª?ÚDvÉ­?Ç,S_x0001__x000C_«?©W_x0005_\õª?7×¤©å¥?qAÞ¦_x0004__x0005_©¡?ÅÅÍäB¤¥?ý±l[¬?V9!NtÞ­?g/ÂuVª?Ó»ÉÏ°?_x0003_ì®*Ó¸®?«G_x000C__x000B_GØ«?P_x0011_EÛ_x000D_­?Ä[qkV÷ª?_x0002_Á_x0005_0_x000F_¥?J 1o+¥?Øj}Êlb¥?öA+o°?¶"½@Þ_x0007_ ?1}ËdÄ£?ý¯O"g®?±1_x0002_[¥?_x0005_ª±Qk¥?Þ/E»:«?úÂ`Ý´¾ ??ú|D·¼®?Q_x0001_DÉN-ª?ÜÞ¥ á_x001E_¨?"_x0005_K¹J©?,£n_x001C_î«?aã¥©¦?d_x000D_ó_x001A_wX¨?µø]RÿÎ¢?c_x000F_¶%d®?º_x0001_Å¤Ä&amp;£?ÜbÛè«?_x0001__x0006_v;ý¦¤_x0011_¥?u­_x000D_ûó¨?gKGCÉª?_x0008_ÄiÍÕ¤?#Ç_x001D_CÕU°?_x0002_$¸é%_x000F_¡?N?²ÆÓ¦?¶ª_x000E_YÛz­?y\gÅóª©?R_x0005_A¤ÚÊ°?ä_x0003_ìÝ=@?.Y²_x001B_÷©?a_x0003_µwÚ£¨?Õeó¯?Vs°Þ±Ý¥?$ÿ_x000D_wÇ«?§5ÊX/°?L7ö¾|¨?_x0003__x0011_7_x0015_-Ï©?àáø¡_x0013_©?_x0001_;êxÙ*¨?â$¤¨®?_x001A_£®}°?LÑñ&gt;ÖK¢?ñ¸!Û_x0004_B?¨&lt;äöª?2_x0011_¤?ZßÈZ¯£?!Öù_x0006_­?_x0001__x000F_fvêÓ©?äÉ¿B¥?æØµB_x0001__x0002_sò¥?qRC®?pñ;àDÒª?\éî{¥?á½?è¨Ú©?ÈÀm_x000F_Bõ¢??9ä¾Û5§?2q'1÷§? ¨èhò§?¸_x0007__x0014_j¼Y±?R_x0019_ö¢ðñ©?Â_x001B_,5¥?~8ëÅ¹¯?× _x0010_ÏÏ¯?|R_x000C_èQ±?ü¬bí§¯?_x001F_ÙÂÉ¨?_x0004_Î__x001B_Üª?u_x001B_íÇ^Ú¯?Â	ï³_x0012_ª?1³ï_x0006_ª?éùÞ&amp;¬¥?mT(éW©?÷ùØ±¢?Ã_x0004_Qí¢?2ÇÒÆK§?¤£è½	`¥?ä½.¢?¦wDdëä¤?¿RI_x0014_¬?Ðj­Ä}£?¬ÅÚ8çÄ§?_x0003__x0004_LYèÃ1?f4ãØ±?Ñ_-°ª?_x001E_Ê_x001F_^¦?UÝ_x001B_?3H¦?=ÎÔs¬?e_x0012_ÎMnÏ¦?o{_x0017_0ª?ë³_x0016__x001C_v-©?_x000E_¨ëÊc_x001F_¦?Ä@m_x0013_¯?xÖ¤iD¢?¾ÅRv_x0002_;¢?oãi_x001A__x0005_ú¨?ø¬V~_x0003_&amp;£?_x0003__x0010_R Óª?½º#Ç$Ð¦?_x000C_îB;_x0001_¥?6SÂîª?M¨_x001F__x0005_d¨?6ÿzË&gt;©?aðwaª?_x0002_LhQÅä£?ÃÜ$ÀÑ¬?_x0012_ß³À¿_x0018_¦?_x000F_Ü8xâ]«?TíØ_x001E_-¥?_x000D__x0019_¸vë­?AËÓ_x0017_W §?UPQ­O«?ä÷Tä«?óË	_x0001__x0002_xÜ¬?µ×_x0019__x0005_6_x0002_¤?Z·;t¬¡?DÈæ_x001C_¥?ä_x000E_kòv¥?3B_x001F_¹g?g9³_x0019_þ¦?lò_x0018_ëÉÓ?_x0001_#Ñ¼Ü0¬?¬è_x0014__x001E_î_x0006_¬?ÌkcG4ç¯?&amp;"ayÎ¬?h&gt;$ø_x000E_¤®?E¥ýzÕ £?etQ¬?l½ÅHR­©?z¾À_x000E_#ª¬?âtëK_x0014_©?ta_x000B_´-Æ¥?Ó©Êv/®?4ÝW¿X¼­?H°ª_x0013_°?&lt;pF.©`¬?ã_x0007_øËo£?2 Ø­?É1t§¦ý§?ééÔ¥?bæáw°?&gt;@?Ñ°K¬?sM ,j¥?ìp_x0007_È¨?¬M5E²?_x0001__x0003_)î_x001A_ð4¯?¨r_x0002_8;­?/_x0003_ _x0017_¦?°ãÑy|z¤?²¬økw§?_x0007_VðÖ_x001F_¨?_x000B_"nl°_x000C_°?ËYQâ!®?¢6å°Á¯?:|­K_x0015_Ï­?öRI_x001E_Þ´¯?Ý0_x0005_"ª?`TÏÓ±?÷]ÃzÍª? ñV¡_x000E_°?¬d_x0004_]3÷¡?_x001F_ÝÿÙþÐ?T_x000F_pæ_x001B_¨?Ü_x0014_I¯z°?@_x0016_|à^«?-óªÌÃ©?ý©;T¦?&amp;Q÷_x0005_é¥?¹Znô©¯?^Ë4{ÀÓ?_x0018_Ù G«?ôúB_Eë©?Q§¦_x0001_nà£?bUöê«?95_x001E_*¯?K°_x001D_&amp;«ª?¨=_x0005__x0008_ÑT­?_x0007_ÍÅ÷â®?eSÄ_x000E_|½§? _x0004_d_x0016_§?¾_x001C__x001C_?_x000F_«?(ÐÜ=¥/¢?·$ý_x0001_¦?ÌÁ l)û¨?!Ê_oÛ¨?_Ô{|3¤«?ú_x0017_û1±_x000D_§?&amp;&gt;x_x0002_®­?qïKÃ¨?´{,_x0003_1«?UUãm§?VwhÄ&gt;_²?²É¡c9¦?;ïÉÝ3Ü«?ü´õV2¨?¥[7Õµ¦?5cKi7=£?_x0008_Ú9vñT ?Peè_x0006_»ñ¥?I|³¾)]£?ñæ_x0019_v?Y?_x0011_kßÜª?µ½wQ­?C,LÊâ¦?dÜübÞø¨?(;Û_x0015_P&gt;°?È¸_x0011_Gó¿¤?_x0004_ÜåÎpª?_x0001__x0002__x000E__x0012_9p_x000C_¥?cÅû¡_x000C_x«?Ì¾¾ Éæ¯?¤$kf0Îª?M:Ð^_x001A_Û±?z*Þl	³ª?ÞÜ Ýç¡?è|ïuIû§?BÆÝÌ4Ù¯?[Rä,äP¥?_x001B_éïêÏ_x001E_®?«³ÆuøÆ¥?#éÒª_x0016_0¨?×¿_x001F__x0006_á|©?Å_x0012_¹/´b©?ðZ_x0002_ÝI©¥?Õ7_x000D_Èæ_°?À|Ñ?ï_x0002_¢?#@ÄÇ}ª?Sú_x0011_r´«?_x0005__x0019_'7!¨??¨,öuª?Å¨ÚBÞª§?³³1_x0019_µ¬?_x0001__x0005_"&amp;°?iU_x0015__x0001_£?òäG_x0012_òÙ¦?Ñó_x0018_0?§?aHOAD°?È_x001F_)FU°?_x0011_»øB³a¨?è_x000C_¼_x0003_	Æ­?wÂDm¤¡¬?4_x0016_Uw¦¬?×ï'.6©±?òu_x0005_uOª?_x0008_(¶EPÑ¦?ºèS1Þ²¢?ø_x000D_ÄLZ¬?^Ir'é_x0002_©?¶ÍN?_x0014_r­?àøa_x001F_Jª?*æ¾_x0010_Cª?zÍg³  ?_x0004_é_x001E_,?¨?tÅ÷Dq­?qëÆU©?Ã_x000B_SMª?óÜ#u*Ã¨?ÇÌ¡G_x0008_¦?&gt;_x0001_Õ_x0006_P\¦?LóÑ·­?Eñ»6Æ¨?\_x0010_÷C²?0_x0007_ÚF®?ñirÈ_x0012_Þ§?&gt;	uL§?°Y¬J¢¢?òtU¤?UD'¹èx§?Z©-Å&gt;_x0004_°?Ò_x0005_÷8=Â«?a»½ã¢ª?_x0003__x0005_8_x0017_±Ü%Å¤?öh*ÂÿÖª?_x001D_GÅßO×°?ò¬_x0006__x0018_è¦?_°ç_x0004_9©?PpÌÝ^*¬?µÚ­¬#ä¨?®¹øÁª?° ãI_x0010_ª?4í_x001C_G²ß¤?ÎF½_x0014_o¥?Ú­_x000B_¦`	¤?-_x0018_ÆÕ'¯?¿¿¬Aài­?._x0002_Ãl¼Ê¦?ÑæÉ?_x0007_¬?{_x000F_Y_x0006_k­?'ËÝd_x000F_I?0üËdl¤?ìr"_x0001_©?þ_x0010_&lt;_x000B__x000C_b£?èÐ_x001C__x0012_§¥?Óú[Æ_x001E_¬?&gt;©Ò_x0012_n«?Ö2ê¬p¬?R×Ö'1Ã°?òö_x000E_rè©?Ò|ê©._x001E_¤?2©{ÓË¥?V^r¥û_x0017_®?°8_x0003_Ãë²­?M¿;;_x0002__x0005_L!©?YÖ!Ùò¯?*ôÎ©¬?ÝÅdr¦?	_x0003_lñÃ§?/òù%¹­?I__x001A_¶y§?&lt;_x000C_]×§¯?{|$æ_x000C_¬?#_x0001_ì¯ ?/Ä.N§?çà^U§¤¥?bÞ#_x0018_/±?nõè¸©?_x001F_g?Ã.g°?¿·._x001E__x0015_¡?u©¤AÈ?L_x000C_"ø ã©?ôaÎ_É ?¯TÚÐ¥¢¨?Xxæ±bºª?$-ÿÊ¶(¥?è*ô¦!ò¢?_x0017_I¾_x0006__x0005_;©?Q7&lt;þó_x0004_¨?OÎ±g¨_x0010_ ?ð|ÖÕÉ±?ÔdÖv#?"ÏÕêÜ%¨?t³Üäe¡?Ä_:åíx¦?æ¯Ë¯Å¥?_x0007__x0008_¡¾P_x0014__x0002_?¾gÈoÒ¨?ê¼0K_x000F_Ï¦?ªÁ¾h_Äª?X_x0017_NÑh®?¥tE_x0019_]¤?±Í¡?(øã_x0018_C}ª?êb3#©?¨ÓU;$ÿ¤?JOòÝ­?,_x0003_"_x0004_¢ª°?ô{XÆò² ?iý5H-â¥?rïÆFI¥?èqMühF¯?¨Ò_x0005_Â¦?	`B°?ÀwkÆx_x000F_¯?±&lt;JJ¤?a_x0003_Ë ±?F!/Þ_x001E_ÿª?¸	_x000D_­Y³?íGå_x0010_¨?_x0019_\"O¸±?_x0006_ð%ô ó°?_x0001__x0003__x000C_eºr¯?M,BÈ_x0010_B¬?~_x0006_ÿh&gt;®?§8C"_x001C_ö«?è_x0018_À5_x0003_§?_x0016_¤_x0001__x0002_xö©?àéu«¦«?6ÁDæ9è¨?_x001E_æg&amp;¥?DvÝ¿é;¨?©ÛÛð¹ß¨?äµa_x0007_:ã®?öZxiï¬?aéU¢?äc¾ø¶ª?G*L_x0005_.°?Þr´N?Ô§?A*nÓ.O¦?Ü£_x000E_H[;§?_x0017_ùCÞ-_x0005_¨?8ÿçt§?_x0012__x0001_S,§®?JªÝÑo¥?ç¹B}Ú§?ÅëlB~±?r­ît*Õ¢?µÒ¸	§?é¢n#"¢?$O«·Ñà¢?U5C*þ¥?zÝ_Ï¹ ?á3ËW©?Â&gt;°V¦¡?Þ6C¤¨?´_x000C_k0bÇ©?_x001F_js=·^¤?_x0005_ä11`Ó¬?_x0001__x0002_J _x0005_¨?_x000D_2Ù_x0017_ª?Ûª¨_x001E_¢?6bãZsw£?_x0016_.î=®?._x0018_ÙøèÞ¦?2Ê9[¤'ª?£É_x0005__x0008_I_x001F_¬?_x001F_)Ò)©?¥4_x0018_ø¢¥?'_x000F_ë#Æ_x0010_©?PÈE?cS¦?pf´má²°?_x001C_A2ä_x0007_¢?#(îIÌµ«?0ãy¥Rõ®?ûaÑÞY¥?ü_x000C_{NC£¨?_x0014_5%_x001D_zê¤?ïgü_x001D_îf§?l4î^Í§?2d±j»s¤?_x0018_ÎP&gt;£¡£?ÙëÈQ:g¦?_x000F_©q@8±?M¦j_x000D_¾8¥?¾e_x0015_!5W©?tø_x0004_Ç2&gt;®?"gScw±?8Èt¯Þ®©?\»î|±?_x0010_áÆ_x0001__x0002_®_x0016_­?4äùî×_x000C_«?ç~Î³_x001B_4©?3²Ø)í¥?ZL§êÇ©?Ðe&gt;¾¸£?¡±Ûi©?E¼"¦¯¢®?_x0004_«_x0010_\®?2ug¾·h¯?´/tÕ §?ý_x0011__x0005_Óö_x000F_¨?¶5'gÆ_x0013_§?Ð6¾)¨?L¤_x0010_Ü¯?bXJUÀ¤?övq_x0004_´¯?F*_x000B_(.«?8%;_x001A_j¨?bíÕ¦\¯?ux_x000B_ÇÊï«?dò%þ£?UðÀ_x000C__x001C_­?öÙ¦_x0011_@M§?ß3aý¨?_x000D_ã_x000F_`ü°? êPÕ³°?û_x001E_ 8sã°?Ôb¦ø7_x001C_¥?¶¶øK6Ö­?ÒÉØ;C-¥?¯RúUKå§?_x0002__x0005_­É»U"¯?_x0012_(b¦Z¯?6_x0008_I"ö¤?ÁC¯õ¤Ò©?ª_x001E_Ê«?Ø­¡°Ê ? L.4©§?&gt;l¦z¯©?ü_x0003_³F_x001B_7­?Öî_x0007__x0003_Ç©?,	tP¦?_x0008_ÕÅ¨O¥?6¼Upæ¬?VéF_x0010_÷_x0015_¥?¤¯åà9"©?_x001C_tMW1¦?_x0001_f_x0013_ko£?áZ_x001A_¯_x0007_þª?-ä8Bøq¯?E-P *ª?éôsy:­?äÿPBèJ¢?%_x0015_sY¢?!R®Gòsª?©_x0004_AQÆ«?_x0008_óÔh'©?0Ù;¦?kÙCõêª?Z÷|Ì:?¨?_x0012_9~ ®§?×éià_x001B_ö¨?_x000C_C"_x0003__x0004_Ðg ?´F5Ël¨?Ã]YZÿ°?ó±Ì5¦?T·NêV??¤_x001C_2ÛS©?\m$}qP¦?_x0004_¿_x000C_GºÞ§?£h¢õÛ§?MÎ_x0001_ ?C.¼¯Q/¤?*Æ£EJ«?!¢P;K?ås_x0006_²©?-&lt;à~°Ý¬?'_x0006_mð¿©?7_x000C_ðA]±?_x0019_&amp;çB9©?Ò«JÅÝ¢?Úû¼!å/®?þtØÆ²Z¨?ÚÜ¾s,y®?lî_x0002_§ã¬?ªG^¼©s­?)#_x001C_Vö!§?*Zv»_x0007_í¨?tÏ°Õ.­¨?Á?_x001F_:x_x0012_¤?D½w2s4©?ÌQ&amp;M_x000D_¦?øÎÅãyM ?ïÒB_x0011_Ä¨?_x0002__x0005_,L²A$v©?_x000B_)5í_x0008_§?&lt;^_x0010_j_x0004_¬?å14¬?RÝ_x0014_q&gt;ý¡?_x001D_ßè_x000E_bï¥?¯Éíë@¦ª?5½±" °±?Ãê3_x001C_Z¤?¾_x001B__x0010_c&lt;¦?_x001B_õÕ_x001A_?°Ó_x0011_ÄÀd¨?²Ç%J8°?_x000B_Øt~4¤?*õ%Í¯«?±,~¾Ã¬?­s|¬a«?9jp·îÆ¤?c¨|_x0003_Sâª?Idÿ_x0001_Ý_x0003_°?B»_x001D_'He«?zb2,S¤?Û_x0014_ $h×«?_x0018_¿_x0006_çª¢?úØ &lt;ô¡?_x0003_i_x001B__x0018_¬k°?Ç·Hõ·å¨?rîHéË5¨?ßoÂ@¿ô¨?2©7Öw_x0018_±?¹|?´,©?ÍÍI_x000D__x0001__x0002_¹&amp;§?ÿ"_x0012_ùc§?`FË=§?Åó_x0007_5ª?´`Y§?·q!_x0011_U_x0003_¬?IÔ\'?°?ôPÂ_x001E_ÕÒ«?­Ôº1¢§?Ü_x0004_b¾á+±?EÜ_x0006_µ ­?¿©o¯)¥?PÕTY©?¸·ª?ZôÕkQ§? Uýí_x0007_°?Õ&lt;v@½3¨?¯q.îUÙ¨?å7N_x0014_*¦?÷µ6üF¨?Þ_x0004_mç7'ª?n¸o_x0016_²?!O_âõ¥?Ó_x000F__x001A_­*¨?ú	E¶_x0006_-£?M_x0010_Í9A­?o9èü_x000D_°?×Du¡½«?_x0003__x000B_t&gt;_x0014_s«?­¾A_x0017_ºP£?_x0010_EíDµª?*_x0013_]!X_x001D_©?_x0001__x0005_=)Ëê.¯?Ú²0_x0006_Î¬?¤Øip_x0003_§?0÷áæSª¢?NÍ§Ö_x000E_: ?LÑz9]«?nNQ»Aý§?n_x0001_LÙõ¤?_x0011_3¼VK¬?ÛG'@Wf¯?ÉnS`M±®?_x000C_º4È¦?qøTè(»©?¤«ß$_x0015_+¬?'ÆÌØ©?å9ÅÄÖ«?_x001D_yÁý_x000F_I°?Ðy=ë&gt;_x0002_¡?éXòm&amp;_x001D_«?_x0019_7"`ûV¦?µÂ6ä­Yª?Î*»`¬©?_x0018_²_x0004_¹j®?@¯R6ê©?R"Æ³°ª?±Ë¦èÊ¨?RÄãÚ®?te©3¸®?j6(_x0003_ª?$Ö}æ_x0012_¡¨?_x000D_îd¢³?_x0011_,6¯_x0005__x0008_f;«?W,_x0007_ä_x0017_ø©?Ö· EÏÒ¨?qåjüÙ_x001A_©?¬_x0004__x0001__x000B_´Ù£?ú÷_x001C__x000B_ÝJ¯?,Ï¨çL©?à;$­Ó­?_x0014_u_x0016_*·³?ÍM?¶d_x0015_«?F_]|L	°?ÞàÐ_x0011__x0003_a¦?b9·¿_x0003_­?²Xs¼ª¯?Øzì_x0006_±_x0017_¥?Dù+l¨?tÖõ+¬?d­aûZ«?dq%_x000B_Íáª?ªã lÝí¢?-Bi¨#`¬?£ø_x0002_Fº°?LCf¯?p²ÙÁW©?1Dñô÷³£?ª1Vä¶_x001C_¦?_x001F_«_x0002_!vÐ¨?Æç_x0019__x000F__x0002_§?)z\§P¬?M¿#A^¬¬?Û"ß£?@Z_x0015__x0012_ôú¥?_x0006__x000E_@³_x0014_}_x0004_?¬?¸äßFÏy±?ÎÐ·!Øª?óTê_x0005_£¯?8[_x000D__x001F_I¨?¡´K_x0002_²?\©f¨?^_x0008_¶	¨?8§Á_x0006_¨°?oË¸%Ç°?¯1oÐ%Ä°?`_x0003_zã»¦ª?Y_x001A_~T°?76'&gt;_x001A_¥¥?õá.S?_x0015_î_x0017_u¤´§?Þ|&amp;ü¶¥?}¨¹Y"_x000F_ª?PÑ³y®¥?(ô¯=áð°?_x000D_Ã_x000D_ÈÆÑ¥?¾'Å¾­?ý9ýõy+¢?°j_x000C__x0013_K®?=_x000B_E'Ê_x001B_ ?Ì3_x0001__x0016_xª?×"\_x0018_y£?ú=Ä³Ø&gt;¨?º_x0011_î!_x0007_Ò¬?ú _x0015__x0014_Z¨?_x0013_¨Ó°jl¯?Ql°_x0001__x0003_5¦?èàUá_x0017_§?_x000B_&gt;ç°?ßã_x001B_1æ±?aèi×À?~»z_x0005__x001C_¯?Q_x0012_¹_x000F__x0008_*±?jQ®ªFi°?ü_x0005_²÷Î¦?¬¨_x0018_ñ³j¨?9à_x000B__x001F_~Ü§?u_x000F_¶Îý¥?üÏAøx_x0006_¦?ãÛ^²'­?70yxt­¬?È¹[Ä$_x001E_ª?-_O}¤Qª?Q~n¸Â¨?_x0013__x0008_¤O._x0016_ª?ó_x0019_§/Ùk¦?_x0008__x0011_^{ÙÂ¥?e(É?Är¶L)h©?ÿNø[£?:&amp;¥Ý¥­?°ç\wm¹¦?í_x0002_çvÐ¢?wë	[¯?9]Á|_x000E_Ó±?ö[H_x000E_¿¦?±õïBù«?,aÇpoª?_x0001__x0002_óüÛ_x0017_)¦?º5 _x0011_\?¾_x0016_96é_x0012_«?_x0016_Ó_x0016_«?N_x000F_ýúC§?²_x0018_K_x000F_ÿ¡?ÉR_x001E_µóê¤?8`úT®?LK_x001B_´Gª?J¼ª¾íÎ©?¢_x0004_Ú_x000E_±¡?8jb5ÿ÷¢?ðÈVü­?5_x0013_î=_x0008_°?SùÊ7£V¤?"_x001A_s/²?ø4!ML¦?üã¯»£?pï±¥?_x0012_7ÀâF£?_x0012_dL_x0005_£?jBá_x0018__x001D_êª?ôæ&lt;S¢¤?H¬ÃÎ¨?uv8_x0019__x0013_z¨?_x0016_Ô_x0003_Ö_x0017_Ì¤?xÁÝéª?;×_x0016_Pú_x0005_°?_x0002_@÷ó¦?ý&gt;ÿçê ?¤0WRÙ\ª?´ÿ»_x0004__x0006_$ì£?TFLR]ë§?½y&amp;6)E¥?¾Ë_x001E_ Î_x0003_¥?@Å7?j­?_x0017_+_x000D_]__x0018_«?Ò°=|«?_x0018__x001D_)_x001C_¦?RÙA"ö]¦?½_x0003_ñ_x0010_êR¡?¢»|}°?tæ:Â&gt;E¬?z\urz_x0011_§?Ø Á.îª?VX`³4á©?_x000D_D{._x0005_{ª? ÉËå¬?Aó:%Ì!«?F§Å_x0002_ØO¦?×[èÊ}¥?(éh_x0006_¦ó ?î"&amp;Ê¤ª?vÍm_x0017_á_x0001_¢?Á=%ø~­?_x0007_EïUO¤?_ùJ²?O	ÞÐtª?¤û*ß _x0013_­?Ò&lt;û_x001C_Ñ§?Çh_x000E_8£°?-þàk[(§?ÀÝ{6z¨?_x0001__x0004_®Kk½~o¥?_x000E_6È\ä¨?4}í¾©?a\Ðn_x0012_¦?ì©_x0007__x000C_¢?×UÓ_x000F_Å©?X5&lt;º¿¥?Ð_x0005_2bXl¤?b¹Ö¾ò°?Î_x001B_â_x0013_Ñ¦? ,;µ§?¹5ÕLÊ¨?ÀVi½ç©?_x0018_¦¥j¤?_x0002_vFÀÍ_x000C_±?ßJk(jÌ§?V«ëS§?ª±Íx_x0002_¦?|)3_x0006__x000E_§¤?¿{a¥¼¢?~¡ò«?(ÊØþ?«?_x0017_íË­?b;0Pl§?hQã¼Ì÷¥?_x0006_Ã_x0003_u2_x0017_¥?ÆÕe_x0004_9®?9;úÇØú¡?º_x0002_oµÓG°?\eS\]«?B"±F¸¦?_x001A_»¥±_x0001__x0004_Á­?w¼Òïó§?_x0016_v×Ës¬?ü_x0005_v9z¦?D]_x0013_»Y ?#~ÍÍJ?¬t¾¬Ó«?_x0003__bjr_x000F_°?Rüð=6k±?JÛØ_x0001_é¦?_x0005__x001E_Ký_x0001_¡?·V_x001F__x0006_2E«?Ú¢Õ¤?ÐõÙ°§±?_x0003__x001F_¹ðÙ¨?É$ì´«?ÓêGtsª?¸_x0015_wÆK,¦?¥_x0017_/_x0001_¨§¦?4Þ:ÓM¦?_x0014_%ÑB_x0013_Lª?ÃJ1:J?àÛ¼¸_x0003_x°?_x0013_äÐ9H¬?Øû_x0002_'_x0011_¦?:Îö&amp;j¯?òIæ­?_x001C_í\üEÏ«?m©Öe©f­?°_x0013_´¿b¨?ÆqÖ¦ò°?Ä/_x001B_LìK©?_x0003__x0004_+tÍ¼¤?Þ¨W_x0005_£M¡?QèY{=¢?+_x0016__x0007_=)Ö©?-_x0003_q§_x0010_1¯?ïÿdø_x0015_?¥?Ð»_x0005_´Lª?z)_x000E_Ã_x0019_0?º¶Ê1ñ`¤?_x0001__x0014_ßBæ©?&lt;ô2_x001C_®?Í_x0001__x000B_X]?ü_x000C_×­¥«?²Ë_x0018_&amp;.H¨?¹fÎ?¤?9_x0019_PT¦¬?2úNzm±?¾83½¬?h§¿!	c¡?K¹_x0003_É2~®?N_x0012_ßYNã£?_x0014_LÉÚ_x001C_¯?ØsØ_x001B_ñ¬?Ë®MÖ ¢?¹_x0011_¶¢oª?Þ E±O¥?T_x000D_?×_x0013_^©?âËº·%I§?û_x0012_î/WÛ®?_x0002_s+­!f­?.WÀ3Ï§?/*_x0005__x0007_½_x0014_¥?Fø_x0010_9Ê°?7ã¸çdÖ¡?Ó_x0016_aºI©?ã9ÿ{§Ó²?9é_x001A_¬?A_x0017_¢_x0003_z£?9_x000F_|9H¢?Ò_x0011_^_x0002_Ü_x0019_­?,,=_x0014_/£?»xá^_x0008_û¥?L»ÊÍ ª?_x0006_í¨®tª?~x© ­?_x0012_¡-9_x0004_1­?î_x0017_±cc®?ü)E8Ë%«?ÞHiÝýÏ¯?_x0001_$	#¤ðª?ôßÏ¡tþ ?ËÐ¡	f§?Öuëük²?7ßrvìª?Ø¦t ;°?¥àv_x0012_Æ+­?¸#m_x0006_©?gÉg_x0007__x0006_ª?w»R¦£©?úÉé_x0002_´­?Î4_x0008_C{ë¤?s_x0013_Í.%}­?ñð*4ûg¦?</t>
  </si>
  <si>
    <t>40a8efef51021a2f57b415fcf0999270_x0001__x0004_&lt;ø+_x0012_s²?éBEwK¥?£¢_x000B_Q¦?.hÛs¨x§?RpÎÜD£?¼¦g3-&lt;­?RH+Ó¥?ï_x0019_Â©?ÿ$Õ¦¦9ª?_x0002_D_x000F_Øs5¢?V¤_x0019_¦?æe¹È¢¨?*Â0_x001F_¬?A_x001F__x0011_ l:¥?__x0014_,­?ÀÌÑ½_x000D_=¤?_x0001_I@_x000B__x001D_¿§?	BP×2¤?/Ô«FZR¦?m®÷d_x000F_®?¨JQ×"R©?JókèýK«?læ_x0003_V8Ä¤?¥Ó@¯_x0011_´?ûz6ÿ¦?LñMZ±¥? %­¶ëÛ±?0´Ü?m¨?B6â+ß¡?±&gt;ItÀ®?_x0002_`À"æ®?·xu!_x0001__x0005_^Þ®?G_x001C_LvZú«?Ò8Þ ÒB£?½_x0004__x0007__x0017_B_x001B_¤?ö²èEY­?ý?.ó:¬?Ã_x001E_ýpc?Ë_x001F_º6K¦?J_x0003__x000C_c_x0003_®?_x0016_ùåg¬?PøýhH¬?._x0005_d_x001A__x000F_¦?GSßÜ_x0017_Û¤?Z_x000E__x000D_+W¿©?5_x0014_ÂK­?%«æj_x0010_@°?*¶jº_x0007_s£?¤'s¤o¼¢?T6bZ¶±?ÑþçtJ,®?`)EKI¦?.+xÂN£??æ_x0013_ã_x001C__x0004_¦?_x0010_ù_x0010_±²º§?à¢ü:¿'®?w_x0004_wß_x000C_×©?XNå§´?_x0013_#g_x000E__x001F_f¨?htïgkm¢?_x0008_¬]¹(¢?Ê_x0012_FRû®?_x0005_h_x0002_¯g¯?_x0001__x0005_¯_x001F_`UµA®?}ÐeÉ°y¥?þP£³G§?®/8y_x0004_®?!ú{ºÄP¤?-&amp;&gt;ñÑ«?V_x0010_¦òåª?æ_x001B_Ø¨Âc°?2Óam&gt;¬?·aèÛ-¥?A·ª7ß§?h,_x0013_¬?µ1ù8ûò©?æ®ÀîO°?Î#¡"_x0010_J§?\¶_x0001_ _x0010_­?á«gwn?Í»O_x0002_­?_x0007_)Îc,Ì¢?¹ß'ñ¢?6_x000B_Ûã²#ª?*ËÑaö¢?\´¡£«´¥?^9GêA­?&lt;&amp;fi÷¦?´Î\_x0015_þ=£?Aí\Â3g§?¼_x001C_ÐO:?_x001B_¨E\±?|oÞ£ö¨?Ü'×Ó¹£?_x0003__x0002__x001D__x0001__x0005_Ï_x000C_¨?åÎÖV¨?óU¡Ëû©?hX_x0013_#õ­?*&amp;2µ6©?-ú÷ËD_x0004_ª?ÄèNÜé¡ª?VÚ:ýQ£?èñ~®¡¯?_x0013_S§£¡?di_x0018_Oy¢?i1üeI±??iönÔ¶¢?ìÒü§?ù|.8Ä©?m©_x0001_%®?ÜÝ6_x000C_J¦?væ_x000C_¥?Ã_x000B_IñDB£?å¼âR÷ò¥?ì­GZ_x001E_©?_x0019__x000B__x001D_¨?_x0016_!j_x0015_ºª?ñ+.d_x0017_,°?òªb¶;¾¥?3æÖYt«?æàg§?ÜeÄZ_x0003_2¬?_x0010_ý_x000E_Öã¥?_x0002_wã¸Å®³?4¥ßgÜÏ¤?¾?ÉÊl÷«?_x0003__x0008__x0004_,^_x0014_=%¬?_x0002_:íX(£?»gÍÌ_x0001_°?^ÁA]¢?hY÷Yo¬?Ãfð¦¦?¢ÍÕY«?ØUâ\_x001C_«?9^_x0004_i@Ô¥?fº~t2«?i_x0004_­Ã_x000F_®?XóL=@©?[Ë&amp;ªaª?Ýûú_x0008_ ?öf_x0010_²M_x001B_«?;/\Ü©?/ærý°a¬?5e	,_x0005__x0004_©?ùÂ_x0008_¦ª?$Â_x001F_:J¶°?&lt;n[¾pª?cD(_x0005_C¯?Â!x]ïå¬?&gt;;`ïë¡?_x0006_+c_x0003_ax¯?r{¢¬µ£?Ô_x001B_ó èúª?æNz_x000F_è¨?7A&lt;¤¢?Ûj_x0001_Ð_x0007_}¥?ò,È¦?´Õô_x0002__x0003_À9?_x0008_Ù7D §?q_x0015_)AW_x0001_¤?©G¾2ò_x0014_«?ñvé(£?y_x0011_,xc¥?ì°.­?á/³µ8;±?Þ¯ø_x000D_¦?ë_x001A_Ð2N:«?ìÀ"ÈI¥?·df;©«?X[^ü¯¬?g\¸dy±§?¹yç/:ó¤?O}º=_x0015_¬?±_x0018_bD;ª?J¤M _x0019_©?ÍB4¸n¨?²Ieù¹O¢?T¿Õê¤|®?å_x0003_õk"_¨?nU¶UåÈ­?ø÷_x0011__x001C_·¯§?wöÓ_x000D_·ì§?èÔÚðk_x0017_§?ö!	Ì_x001A_?gãBp©°?_x001A_ÇÛöÕS°?úêÊyÌ£?_x0011_óÌl_x0012_°?¯¶ú_x0016_ë®?_x0003__x0004_ÙõÞZ¶¤?_x0001_ÈVÎ²ßª?xvõXß©?ç?Å\Èª?t×ß.K¥?ÓR§ì««?ì&amp;_x0002_©¨?_x0006_"CqÚª?8¡MIg«?®«Ñu$©?rV0xß¬?\ª5­w?þöÄ¶¯?O²ÁÔ_x000B_°?ç¤¼hd±?_x0011_·'3¢?ÃÓ7¶¶¦?_x0011_H¾i°¥?y_x0001_n`G®?Á÷Ò_®?X~~ªHp«?e{1©?å_x0010_èýøª?e4{%ßÉ«?£þ\Ç_x000B_©?H|_x0004_ÏhÏ®?4±îæ_x001A_¬?Kt³Ï'±?KUU$`å«?_x0015_¿ ü°¦?ã_x001D_¾|¿Z?i0@g_x0001__x0002_¢c©?ü·áÌÅî­?Jg§(¿®?t{ÑõÇ&lt;¯?rþ¡¼Yª?´@tN_x000C_­?_x0002_ '×§?Y3àiÕ©?M ÌiEr?F?«¢Þ©?Ê3zä¥?ú¤t_x0013_±À­?±Ì1Üý¨?ÚfÅ_x001E_ünª?_x0006_Ö F2«?+7À×ï©?_x0016_Rò_x0005_\6°?_x001C_p¬?qW_x001A__x0006_C©?+2jp^©?g_x000C_©Ê·Q­?B._x0015_ø+¦?ü?«?ÚN^P¿_x0015_°?ªrIoø]«?.VHöf¡?_x0016__x0003_3U¯?_x000B__x000B_Ü¿­?exë{¥?û_x0010_M²&amp;¨?¾Õb}Ë_x0016_³?úòø÷L*¡?_x0001__x0002__x0013_ãf³å­?^_x0007_Ëùß~©?%åº¸Ã_x0005_­?_x0017_yîev´¯?kd^ì8¨?B}{­î ?Y"î¥Î½¥?Û_x001C_÷­?_x0011_²Ö¿5s©?ÿ©i_x0012_Ú3 ?÷Y_x0011_§?16_x001A_kÊ¯?6IvÒÂ¬?Í0wÂ;?`_x001D_2·_x0001_©?-qÃ3m£?_x0008_-Àç6_x0002_¢?Èf½Õ¡_x0015_§?Ò_x0005_ý_x0017_L¯?´ ê_x0008_«?¶ÿCÖ?2ôëÎ_x000B_Î¦?Áe5xI£©?_x0012_Ên$7§?ý_x000B_x×Cù?_x001C_f©þÎ©?ã¬rßG®?Gç_x001C_'ÌÁ¦?N¾Ð»÷¨?!G_x0004__x0003_M±?_x0014_4_x0010_½¤©?þb¼:_x0001__x0002_ÈÚ¥?Ä}"É8+°?_x000F_ÆÔÿµH¤?ìCÁ¦? Ï¾0«?ùVäwè&gt;­?ß2NÓVn¦?ÀìÄ _x0002_G§?]¬_x0016__x000E_ô}©?¤&amp;h8CW­?s_x000F__x0004_Q~©?j¡f¤ ?ê¨_x0006__x001D_±,¦?S¢V#?_Mjdqs°?´_x000D_ß_x0019_(ª?äÏ±¬?²X¥³¯Á¨?óå«sAm¦?Z½/!¤?P»¼{­?ÍHªBâcª?0_x0007_Ù_x0005_¹é¨?Û²[öº¯­?ÖÞlÆ-ª?øÃ¼,_x0006_¥?Ñ2Ý­?ôFçå_x001D_Â?§IÙÌ=§?æØ_x0001_WÅ¨?'X5]`¨?ìî_Ö_x001F__x000F_§?_x0003__x0005_~¶¡1ö§?ßÊ±céH¦?d¶_x0014_q_x0008_¬?niÎ_x0012_7¦?gÌí_x0001_é¢£?´êã]&lt;¿ª?XúK_x0016_á²?_x0008_½ªç_x0005_T±?ý ,ïM;¥?/_x0008_ê³k­?m@_x0002__x000B_!í©?Ñ^a®g?èéPðÂk§?[ì½â_x0013__x001E_­?Yý=m£`«?í¨mE ©?â_x0011_f¤®_x000E_©?iÜ¡àDU¬? jÎÂ_x001C_¬?m_x000F_Î{Ò©?0-)¹_x0016_X®?@_x0007__x001C_º¨?à8\	÷·©?r°"O®?¶B\Íõ{ ?âcòqº¦?ù¦TTÃ£?éB ¡_x0001_¨?mÄÛo(¬?qy_x0004__x0010_Ê.©?GøApòÎ¨?B%	v_x0001__x0003_|Æ«?È¶ìà_x0005_®?Ícáîû¦?2_x000D_æÛ³£? ­­ED¦?ÁI¼°_x0013_¨?²ô_x0004__x0001_Uñ®?©ÅîÕj?¾zm×oc«?ç~ üç§?z"_x0008_UÁª?D¿8-Ø£?M2U)}ù§?üÁ_x0006_c@æª?vGPù\^ª?Cx^GÞ¨?ý¢5«?.2,«?	_x001B_Þ@²«?6_x000F_^êö8ª? d#¡i¯?_x0014__x0018_m_x0005_R_x0013_¬?-W_x001B_½%§?_x000E_HD_x001C_3)±?_x001D_§ÜFt_¨?ë²°2³\­?BÝÒxÜVª?oä4¦?N¯_x001D_?ó­¥?À_x0002_ïª«©?ªcÞi¤?¤Dã$Öv°?_x0003__x0004_ÓÅªe=Ã¡?hï¤?èê­?ó_x0014_Óu½?K®æx­?*µÎEÝ_x000E_¤?¹_x0010_ãÃ_x0019_î?è_x001C_Ä¯ÄÊ¬?{_x0001__x001E__x0011_©?åÊw¶¥?z_x001B_v_x001C__x001C_«?¤²¬¡¹z¨?-_x0019_¯4m¯?ø¸bD¤±?×êÅ?@ª?^ã{_x000F_(¨?Î·ùoá¢©?Ã³ï*?!RùÙ,¹°?éjîX§?ùÊ_Hª?²m_x001B_Áj¥?ÉMä¼®?¨S_x0002__x001A__x0012_¯?ïUlµ¨?_x000B_¨TÁ¤?ËndD_x001F_Ì©?´¦{[®E¦?_x000C_é£?Æ)ªðN?zó³¦_x0005_&gt;¤?×a±ÚÇ®¦?ÀTÝÃ_x0001__x0002_­²¤?h»4FS_x0001_®?öÀË!M¨?ßBç+_x0008__x000B_­?øqr_x0006_¤?$.æ"Æª?°QÈ2_x0016_¦?}çÑÑÎ©?Û_x001D_k.\;³?Voª[¶¡?J¹_x0010_*ñf¢?&amp;°¤&gt;_x0006_±?;v_x0008_/N°?R²0,û«?­åÁ_x0013_î¦?e-êC±?BÈÛ¾at©?/Q:Ë:Î§?mó§¨?ò^_x0004_l·óª?³#ãü;¤®?_x001C_iTÿp?_x0004_ÀæÁ;¥?]_x0011_1N&lt;Z¦?Ôv¡~ô§±?QÒ_x001D_åI&amp;°?c×.«¨±¨?!håã¬?µ"×ÄQ@¬?¬4 aLÓ­?ðÑOuúª?r%÷ê×­?_x0002__x0003__x0015__x0008_ÐÃ¶E§?ð&lt;ÕXÿ;¦?F^_x0011_ã% ¬?v²bÅe¨?ÇÙWº?ìWV/¦?¨cÅÕo`®?B_x0004_ÝÀ¦Å¡?ð¨_x0005__x001C_sì¬?¤_x000E_·Ö_x0011_B¨?_x001E_õËG_x000C__x0011_ª?Ò£¦|,³¥?_x001F_â©?½T_x000F_ü$®?©_x0007_¨Mi§?_x001F_¿¡?äà^c_x0006_Ë£?)¨Áù&gt;£?HÐ¥Í¯?Cã#%¯?_x0013__x0001_Øÿ_x001E_Ò¥?çÍ8IU¥?Óâë_ª?ÔÕ3uR¦?Gx_x0001_ù[ø¨?^n*=_x000C_°?y"Ò]!w¤?¶ì²L(r±?!~ipVÚ¦?Üè_x0006_¢Ï0¥?¯vèó÷¬?¸§ë_x0002__x0003_b¥?eIÞÕ¨?ö¾(9R§?~Éo_x001D_ë3¦?p`/ðS¦?ºËL)÷£?SR_x001C_ÕÏ¦?_x0010_)_x0010_ª@¬?_x0001_)U&amp;¬?ÇõóQ¬?øF¨¸$âª?Û¼Íª?~P#6L°?#9¬_x0012_Pæ³?5¥Óo´«?$gÜ_x000C_®¢?Æ_x0002__x0010_íé_©?	òÔß~õ§?1_x0018_ÈîTª?Y¶­!Þ»§?_x000D_è¥_x0007_°?_x000C_,_x000D_u±?.½ïÓ¢±«?0ÛR÷_x0003_¨?_x0006_Ðwz_x0002_£?_x001C_y]læÒ?^Øxiß_¦? [äÑOf¥?À_x0005_mÏû¨?08ÅVürª?MuiÅ¾ª?ß_x0015_6ú¥¨?_x0001__x0004_ä_x0005_*ª?&amp;'_x0015_L1ë¢?_x0008_tÒÔ¥8¨?S\ #Â¬?_x0001_,«kGµ¬?¦_x0012_l¯¿1ª?ÄAÀµ&lt;7¤?_x0002_fsüZI¡?e¶Ö&gt;@«?@x9±_¹£?!ºL/_x0019_ª?^Ùb,m÷§?	hî'Ìª?Dv·_x001C_ÂÓ¨?r$_x000E_N5°?Æ*¥àL§?_x0007_ê&gt;F_x001B_¦?_x000C_[¶áaß­?¸¸ß_x0007_'¯?_x0015_[_P¥èª?,îP(¿°?½`m[M4¥?8Æl¾_x0013_§?_x0019_j½ÈY/´?5¬x´#¢?_x001C_­,'C©?­3D _x000F_2¨?¬1âbË?¬?ýÛ_x0003_ÊßI¬?rDã¬¨?_x0002_a®wì&lt;¬?Õmb1_x0001__x0005_Äº¤?&gt;:)ú£?ÚC8ú-í¦?9OÏBp¥?CÃ-Lëª?lqblan­?2ü`Ë° ¬?{B[W£?Kðé",¥?jí_x001A_}o_x001B_­?_x000C_ºø_x0004_ ¢?_x0012_V¸_x0016_E§?_x0002_ áe0«?Ðãë'%¨?z&amp;Ú¾R1©?_x000D_íoV¦?_x0007_%°_x0016_«?+¨ÿõü©?}Úìþh¤?+[æìÿ²?R_x0013_uaR±?_x0003__x001B_¾Ü_x0005_¨?Ê¤ì|e_x0004_¨?ÓÓ§&gt;l«?\J_x0002_Ã|@«?Â ¡Ú||°?_x000E_Rã|e_x000B_¯?Õ¤ãÕ_x0011_«?¼ó-ÿ&gt;3ª?_x0002_ñ_x0015_M¬?Ù^MS¯ª?Ä(a¦_x0002_«?_x0002__x0004_ï_x0004_å­?ÿ^#êÛó«?wA©Ëì¥?#8KÃ÷_x0014_­?ÆUWab¬?5	l¯a°?{»_x000F_ôr$§?r¿ÓcÖ¤?¬û)ôÞ ?_x0003_èR	£?uZO3cª­?½Å3=9L±?_x0001_È7­x¦¨?_x0015__x0010_Å8_x0006_®?ï_x001C_ãt¥[¡?ã°Z¤?Á{;Py©?_x001B_ø_x001E_#Û©?_x000C_£Ss_x000B_o©?_x0001__x001E_{êª«?_x000D_qbñ}Ì¬?Ô/¨¸n~¬?`|_x001E_PáZ¯?pçMÌØ_x0011_±?£g·_x001C_ v¦?K¼aÄú*«?&lt;\aZ_x000F__x0010_©?xÔWy?­?_x0017_ÁCZH§?tJ_¾ô©?,ýx&gt;Dý¤?_x000B__x0017__x001F__x0001__x0003_L_x001F_¦?¾_x000D_Ðõ|¤?û@?@Ù±?k5_x0016_u3 °?_x0010__x0002__x0013_aM:¡?¢ü_x0003_¬çbª?7_x0007__x0001_§¶¨?0x¶óù°?Ë#|A$ª?ºXÿ1Øz¤?eª­³¸¯?4Fg~_x0014_¨?zÌ}Sª?ú_x0016_/_x000C_Öd¬?úmÊ_x0006_ø8¬?AB¤_x0004_9í§?¬¨_x0014_Ú_x0016_{¢?9&gt;_x000E_±?,dc:±?K_x0015_p_x0001_¿m©?¾t_x0007__x0007_n@®?°õ_x001C_~Y¥?[ÆCÃ7H£?£_x001F_*_x0019_c_x0012_¨?ðeÓ¶ê]§?¨a¿?´A_x0016_}Eà©?ày Ý_x001D_Y£?_x0013_)nAÃàª?`§Ýe}±?ö-_x000C_ÒÕª?&lt;ÿn_x0011_xº©?_x0003__x0005_gÌ¸a2E©?¥þ_x001B_'5Ø¦?¤_x001F__x0005_M¢²?ô¶Àß9õ¨?6"_x0002_©Q_x001A_¯?ðÿMí°?ë;7z_x0004_$ª?P!_x0012_¨Ô?¯?oä*m¨?ÀÝ_x000D_[E£?u¯qq$_x0002_­?²QoU&amp;±?À_x0007_-ÐK_x0008_©?(½ÐÚÒª­?S´þônä±?¨NGÊ[8§?@ÇªrÓì¦?Häiñ³§?,h_x001A_³?Âu3 I?_x0001_²R_x0019_,&gt;?võ,zy?½	Wù¦?çÑ_x0010_e©?Ó"Ó§«?h¾JÄÌÅ£?ÀÕ_x0005_3 [¦?_x001E_?oßw_x000B_¦?q+¿C²®«?$Û0ù¸?)nêÎ_x0017_¨?0ü_x001C_±_x0001__x0004_&gt;Õ®?!Øu&amp;AÔ¬?ßÊÄ_x0013_§?;Ñ_x0015__x000D_«?_x0014_C\¢ûK£?&amp;7',1¡¯?xñ1c_x0008_5¢?&amp;Æ7_x001F_7Þª? ´_x000F_ÂE?_x0003_kùI&lt;£?¶)es_x0012_Z©??p7ØT¡?_x001F_r@Ðòà£?|?õñP¢?!&gt;ðÏ³]¯?vì­ñ*«£?xÆ¯oª?¬Ã¦3_x0012_¥?|_x001D_dRX6¬?_x0002_ (ç¨?´«nÆ_x0007_£?_x0002_¥_x001C_Iev¦??ó½_x0016_ÏÕ¢?,A_x001C_±Ûô«?80ÐS¢?á«?°_x001E_°?²Liú_x0007_¬?ìUcgå_x001C_ª?$RN!·=?L(d¢?'Ç~±ò©?á	ó_x001B_P¥?_x0002__x0003_}¡Ø¬8²?ÍÞ Û_x0006_³?NNMÚ~g¦?3g¡q'«?²ì°EÎñ­?w)Qèf¯?º"m1Ö_x0006_¦?×¬1_x001E__x0003_¤¬?ò©Ü¶þ¤?,bUÑz±?±.öô_x001C_¦?X&gt;8ý®³¥?dâ_x000D_³iª?_x0001_kfÅ]/«?¨§ ¾x¬?u×Cta_x0014_²?.¾­1Z_x001B_¬?ªÆ_x0010_ùÕ«?vg"_x000D_áz¯?ÝB!1;©?óq_x0006__x001C_ô°¨?_x0004_/%[?[¥?y@Ú&lt;ì©?èÍ&gt;_x0005_-­?¬Èw¡¤?&amp;Já½E¬?hãÜðXÙ­?ñ`_x0006_yrY¨?ÿWjTª?C_x0016__x0006__x000B_?_x000D_4w¡ø§?¼q_x0015__x0003__x0005__x000B_²?_x0004_{Á99\°?*ý²_x0006_°¤?è³JáíÚ§?ìÓ(_x0019__x0018_¤?_x000C_3ÍÛ_x0003_?_x0019_á´&amp;Õ«?_x0004__x000F_²?±{Ú§5®?_x0002_`ç~ ?_x000B_eü|_x0012_±?&gt;ØZ»|Ù©?k_x0003__x000D_°¥?­T#=X¬?Þv^U¾_x0001_¨?6(SÊ{¦?ÜïÂ'êó¬?_x0004_g_x0002__x0010_'t§?ªnöÀJ¥?üÆÄu±¬?Ôa_x0006_ò_x0013_¥?Xñ_x000D_!ª?hnCøª?T`.³Ùª?y-½vÂ÷§?]_x000F_TþJ«?-97Yh$©?×Ãà)g¸ª?£:J8¥?Û½G%ë£?ä5ô&gt;Ñ¬??_x0016_dZN±?_x0004__x0007_¦[_x0006_!1Eª?vÀvÈÈ±?~¦Ä^A§?&lt;3W_x000D_g£?Þ®§Z«?Ñ&lt;* ßï§?_x0002_Ïù¤u7¦?Ð_x001C_Æ01°?_x0013_°Ðg_x0004_n¨?Å_x0013_$lun©?p@RGUò§?k¿K:Ð¬?üWêÖBV±?_x0005_)_x000B_ìÑ%¬?_x001F_QË¸R ¨?¶"¥ºÁf¥?f[_x0014__x001E_eì¦?y{mÝ=g¤?dÊÚ6¬?dËºîdU©?rd¦ä§?VijÐä¡?_x0008_ÉPgU?¦?ÝzÈ£?(ò³*©?ía_x0001_Ü¤²?ùño_x0003_ §?ÃÄýä®?Ô«1_x0018_Ï¤¯?ÔÒM&gt;p¢?÷¦[åA¯?°*A_x0001__x0002_do°?¨ú|_x001F_9®?´ÿr\÷®¤?ùWH¥n¨?_x001D__x000F_@ï_x0019_S£?Ë¾×_x0012_-®?_x001E_®ýÖ4Ì¬?:D_x0017_k?_x0001_¨?Ìü&amp;J ?_x0014_)ý×§?_x0010_ÖÁ­øN´?û_x0008_aþÒN¬?c\½¶_x0018_÷°?Y¤0½%¢?¥_x0006_6V­?ar_x0002_+p_x000C_®?Àf(gÏ°?m,Ì¢_x0013_ñª?ñÎÂàN¦?5¨æÊ§?UÍ³ÍB_x000F_©?EÈr)©?¦g]Ü"¦?_x0010_Àï3)£?9_x0006_düæÌ¥?¦g5dcF¥?éóu_i¨?_x000F_yÅ84ð¥?ø_x0019_âx´²¨?úE?_x0014_¦?[°`À2_¯?êvÜÕÉå¥?_x0003__x0006_ÇÄä³¬uª?Sú_x0018_òÇr°?¯±ßÂ¦?~bL_x0008_"¢?V_x000D_wR{©?_x0007_0äã&amp;-©?âB_x001F_þH?T¯Ù1­?fÀ*¶_x0002__x000F_­?0nö_x000E_¯¹¥?_x0015__x000F_K1²?§_x0019_zÀp_x000C_¬?0Yr_x0006_v­?0ô%[ü_x000D_ª?*__x0010_¨¬×£?ÞHGÁ«?8A7ºï«£?Ñ¹ätö)¦?_x0006_6ù®­«?´áª_x0001_«¥?Ö-Ý?D]²?@&amp;_x0004__x000E_é«?4[ß_x0016_KØª?Ïø3_x0001_µ(?¾%À_x001B_Ëi­?~ì&amp;Ñº«?è2o±_x0001_Æª?AãÝeõ}¤?Í¬4t="¤?_x0005_G_x0005_F¾á¢?Yÿ_x000B_,y-ª?D¨F_x0002__x0007_P»¬?qV¢r¦¬?ÊI [È§?C¡i-¦?  _x001F__x001C_Ñû­?%í_x0006__x0003_±?b­ás_x000D_«?L1üZA§«?b÷)_x0011_ñé ?wLþ×¬æ¥?gíà×Å©¨?Ïzt{&amp;°?ÙÀ_x000B__x0014_í"«?ðV¬êY¨?Xk8H¢ª?ãÒß9ù_x001D_¨?(¹ÝU±¯?ïÚ`Ô&gt;?´ÿb÷§?V(_x001F_Áå®?á_x001E_èV¥®?þ&lt;Lð_x0001_u¥?-çE'ñ"­?0æªÍv¨?S XY»¥?õÆ²Ö^t¡?_x0018_{ª_x0019_=ã­?q_x0016_o1­?õ_x0005_eé©	¡?ºvK¦?||_x0016_Ó_x0004_¦?¼©_x000C__x001B_¡Q¡?_x0001__x0003_!îØ¢©?vmÐ9hÚ¨?y_x0012_õKÄ¥?_x0015_'ñ2_x0019_½£?_x0003_]â,ô­?ãÏ¬5t³²?ø_x0007_sõÙ¥?4*|\_x0008_¯?ÊM_x0013_÷ñÊ?ßðA&amp;ú©?Î_x0006_ßÂ/§?_x001F_¶ËÁÏ_x0015_­?[â^a¢¥?_x000E_+_x0014_@7Rª?}_x0003_Ëö_x000F_Óª?Ö_x001F_/}_x0014_£?k_x0019__x0019_o¹3¥?oáñû¤?pM¥pF©?(_x0010_Trv_x000C_¥?ÏL_x0011_ÞN¬?O_x0008_i¾©?fv'äF_x0013_¥?2Õ_x0019__x001A_¦?»ßï_x001E__x0002_x¦?ü_x001C__x0017_¬¤­?À¤L²¦?@qÏ¶­?À_x0014__x0007_µÖ¥? Øêµtä¦?[å¸»÷ó¢?Ì]Ä×_x0001__x0003_ã_x0007_«?Îð_x0005_¦ÐÀ¤?+¤¡Û9Èª?ª3²Þ0¦¦?¿¬épèt°?¾çÑé)¨??´ú+[V§?5_x0015_!/¨?6_x001F_ÓWÜ³°?nu'È»ª?äþÊ4ö_x0003_§?rÕ_x000C_KOY®?}ßÛUÈú§?1ônË°?ÿ£%à?%.µ_x0003_í´?*V_x001F_5Láª?ø©zãW°?1/_x0002_õ°`¥?¢IS¥äÂ­?/¯ªASB©?¯§Ç?ìr{Ùbù¥?r²ìüP+ª?÷_x0010_mYqá¨?¢a¬°'¨?·ëôy¨?Ìå¿@lµ°?kJzøz_x0002_ª?c"¬t_x001F_À¨?p_x0007_zÁ&amp;À¦?U0_x000E__x001A_C©£?_x0003__x0005_výP_x0018_lj¨?,]_x0013_B_x0013__x0010_¢?³OZ4®?r_x0004_%B _x0017_ª?gõ½T­?yÃÌ_x0016_µ_x0005_®?ºÖªw_x001E_´¬?ÖY°_x0019_^¨?_x0015__x0006__x0002_`pz£?ÝÔ_x0001__x0012_á­?_x001A__x0003_]yª?Þ§°iFÉ¬?Ñ*5Y_x0006__x001B_©?qå_x001A_gm¬?©S_x0003_÷;^®?ýCÛé_x0017_¨?Ï_x001A_]"UH°?äÊ_x001B_Ñ§?_x000F_Øi¥Ät¯?	t\ô_x0017_?²?.+_x0014_øZ£±?ÅJÅ@±ª?Uì_x001E_­?þde­Ç¼ª?F|"âO®?[ËQK)²?,_x001A__x000E_9¸ª?=ÏÙÕ"¬?Ãí¹ª?%g«_x0003__x0001_1®?%4a_x001C_­ú§?ç_x0011_._x0002__x0003_Þ;£?ü¨Æ~?±_x0018_a»9§?&amp;^ma{a¨?_x000F_«5ì(¨?þ_x0011_û4Üb ?ØqþþÉØ¢?a¥xùþ¥?&gt;.÷ØÓV°?ÑÑÂÿñl°?Kûû_x001F_ø«?ÊºVw©¦?42_x001A_¬Ü6¥?SÕKEµ¨?_x000C__x000B_àý@®?Û}L1¶	°?N"£¨¨?æÈ:aU_x0012_®?ª!MYgÚ¦?H_x0015_12¦?çà÷]¢?b¿íì?_x000C_h;ma¬?dh¿*åÞ­?þ??!3P®?_x0001_)ïîìª?[;|_x000B_1"¨?û/+_¨?_x0003_ee^¾(©?_x0004_å_x0008_=Þ:©?¾/§?cÍôú¦?_x0001__x0006_66ö_x0018_tÛ£?¢8_x0008__x000B_¬?"_x001C_a^¡A¬?ºg"_x0002__x001C_"¬?P¢Bv?K¨?§õ_x000D__x0005_Ð«?ÞDÓI	®?[Ó+ìIw­?U_x000B__x0016_©Fù§?Á¾5Aó¦?°È*æhËª?ÏLL¹_x0003_ø?a/=ÎÄ¨?¸_x0003__x0008_.4_x001C_¤?8TÉìlØ¬?ê&amp;kÝz3¤?._x000E_*_x0007_`gª?Ëk/Ç4n¤?)Ac_x000E_Ê§?;_x0015_SU¦?_x0016_°nnR«?ê_x0003__x0004_n­7¬?Ö°ÂÚ@ ?H_x0007__x0013_*i?ÊôÁC©?7½ñ_x0007_X8¯?°ç=SýO«?ØºY~®¢?Z_x0002_Þz¡?J_x000F_m_x001D_Èl¤?:¢óË_x0005_;­?hõc_x0003__x0005_Xr¬?GÅûÊó_x0004_°?G_x0005_cÅËÁ§?ì_x000B_S³Ù¢?$¾L_x000C_®?_x0017_Á­C½ß¬?9¾9ã7+¨?vq_x0015_%©?Ìx_x0002_û_x0012_	²?¼_x0002__x001E_5¬?ú£¡Ya¿¦?e²UðX_x0005_«?_x0011_Ï&amp;{m8®? @îHý«?16În ò±?S¡_x0003_;â ?_x0010_:NwìÃ±?-ÞÎ1&amp;²?6|=_x0001_ÿÈ¦?Ñyô8¤®¢?Qäj!_x000C_¦?_x0006_:#¡?ç|ý_x000E_¨?´	µNOW³?jÖ_x0006__x0007_qG¬?RïæÛ/_x000D_©?9\!Mù¢?~o,ªãß´?&amp;w_x0016_ZW¥?#ûÆý¦i©?,ûð¬°?_x000D__x0006__x0006_=óª?_x0001__x0002_;?ÄÕ±?_x0016_ÑÝP16©?Éûã )«?\éF Æ«?¬_x000B_,z`_x0003_¡?ËC±_x0017_þõª?ü_x0010_MkïÖ§?ØXE-°?t¿ãO_x0007_ï±?_x0011_DêÄê¥?^HW÷¹á¦?|â¾»Ëê°?ººªYX°?c.¥K!Ê?_x0008__x0008__x000D_æ ÿ­?õýwÙÅ¬?f\^aPM«?q_x0013_ß¹,±?¦÷B{/°?úÈUB!R¨?´_x000F_¥ì£?û×¢&amp;¥¯?&lt;_x0012_D]9i«?éIÝCè«?Ó;ÅÉß°©?øÃ\fë×°?w_x0010_ð5÷®?:êv¶Áè®?]ð×@È_x0007_­?ÝZ%ª?_x0012_OË¦?5[D_x0001__x0004_s)ª?5! ¢ûù­?.«$5K£?"_x000C_Èç;[¬?dç£î©®?ªvx\©?PöÎ_x0006_!_x0012_¨?æ$ìÈh?)r_x0013_:M°?_x0008__x001A_Á²¶&amp;¡?Ôò_x001A_E ¡?ÇQïí,¼§?_x000E_Î*ÂF¬?&amp;_x0013_W_x001C_C´?Ðr¦K_x0019_b©?3uèyåæ§?A_x0016_Û½_x0013_j¢?u_x0003__x0008_ò§?e««Õ,Vª?(´ÃË{©?pRèoÇ¦?B_x0001_t+_x0002_d«?¾['ãk¨?&gt;EG¯ÁU¥?¸Qé_ºé­? [n,J«?ü°Á_x001F_¥?{AÀ_x0010_jx¨?õ=Ã5!Ä©?sùtä§&gt;¯?8nì1ä£?m}g(Á¬?_x0001__x0002_ê¤1òö¥?¹KÏ[Xé¯?âM§/´$¨?êªbãÁ«¡?~Í×ÕHY¥?_x0012_oåü]2¦?ÜÂÈib«?òMg¾_x000D_«©?_x0008_¼ÉzB_x001D_¨??-_x000B_U÷Ä©?p9_x000D_§é¤¬?¤ÓÞu`m?_x0010__x0001__x0005_\WU­?&lt;²_x0015_âz¦?¨Y{¹À?2õá½­?Ý§*È¡?C;D_x0007_«?¨±bÂÔf°?´óCô¦?Vîq_x0002_$_x0005_­?â		ä&gt;§?ú_x0013_&lt;CÛ%¤?Iý?Q#¡?C'Ò¢¤?&amp;¹Þ_x0004_v¤?E¶76_x0016_¡?0_x000E_L-R ?ÒÄYïCå¥?_x000C_NûGÐq²?ÏÊ&amp;îq§?¿Ùãå_x0003__x0006__x001C_²?Í¦QÈ´¤?Þlè§±­?ÝU£Lõ¸«?'_x0011_áä²©?µkÓÎAí«?j÷âw®±?*»Qå}É¤?Ta¿f©?J'_x0005_õ 7¨?î¿d3µä¢?Á~	ûkS?ð`_x0007_§§?"çØm)_x0010_«?·5`±¨?PÖ¤?ÐôÃÚJ¤?_x0017_	_x0002_Ö£?_x0015_èâ¿ýø­?ªì_x0002_ÊÌ¹«?_x0005_-*®§û°?ÚÅïÀë)?ul¿¥°?$ê_x000D_Ör¬?g }kô¦?1_x001A_?_x0008_Fm¡?²é¢Âg_x0003_²?ÙC_x0016_ßé¥?_x0001_.HÁæ¬?eÕÁW_x001E_G­?¨RR5±±?l_x0004_§?_x0001__x0002_LBÐE©?xñ"Fál®?_x0016__x0017_Àp'ì«?:_x0004_;ÿß«?F	_x0013_@° ¥?_x0002_ÿÜKª?­ÓÎQ9ø£?¬ª2®R"­?(dû¿9¬?*H@_x0014_sã¨?Ö_x0004_~_x001C_YQ®?_x0016_ðÊjÏª?· Ì_x000D_ê¥?èHè-±?_x0017_³q©°°?¿-Ýú?R+ÿÃ:_x000E_ª?þh¢CÏ¬?_x0017_w_x0019_Ín°?H46M´©?éàÆßÍ?Ùlþ¹_x0008_ù¯?jïV_x001D_ã¥?_x0018_ÿ_x001F__x0010_ËN­?T_x0013_ÒÀÿh«?_x0008_¦Î²#®?3¸ö`­?_x0001_cãû!¦?íH_x0011_o*?Ði±©?7¢(_x001D_Õ(«?"|îT_x0003__x0004_C_x001F_ ?Áhfêüî¬?²ØÛø&lt;z¨?X ¥·¼ÿ¯?¾Ó~PdIª?n_x0007_O_x0017_p!¥?¿x¤áx°?i_x001C_"_x001E_¢­?2_x0010_µµ¥?¼_x0002_cïØ¨?R_x0004_~éC_x001E_ª?`mó B¤?_x001D__x0010_e_x000B_?_x0011_ ?¦ÓÆü§?Þöw2R{¦?À¾³K_x001D_?_x000C__x0008_ÃÚ&lt;©?R_x000E__x000C_L	¡?_x0012_èºB°°??2_x0007_²ñ ?oK¢z©?sc¿TVË ?p¡0F²¦?²ÍÝ_x001A_]ß¯?w ¡âØ¯?j_x001C_&lt;®_x0007_Î°?n_x0011_FCºü£?_x001C_q¦|?+_x001A_Eÿ»¯?Æ}°ÉùË­?ì£_x0011__x0001__x0016_´®?ß¯ÅI¥?_x0001__x0005_z_x0011_|_x0017_Üvª?&gt;_x0003_§ä._x0004_¨?²_x000E_eDÑ®?¥×Ø{©?Ä¯óv¥?½_x000D_3öÌl«?bîö½©?¦ÙBÅ??´²1Ëª?~³|µ¤?nLøËE±?¡_x000B_ãGòª?S¤ä¼p_x0005_¦?Â×_x0002_*²¯?_x000E_Ùó_x0003__x0006_¾¯?ïäÿIoü¥?8Æ_x001B_W§ª?F_x0008_®N©?óÃ};ýT¯?Q8¬?ÂöF_x0007_@¥?Ò_x000B_ZÔÒ¬?_x0011_IZ_x000B__x0005_©?WgtÍ¨?jÛ.ó_x001D_§?ÎKäDu³¬?4¦ßÝE_x001F_±?T_x0008_É¥SÈ¥? äi_x000E_fk§?k£ë$&lt;Þ¤?lTX_x0002_­?xÿL_x0017__x0003__x0005_ë§?Ã~_x0017_!HG¦?__x000F_î\~¡?_x0015_Mg1_x0006_D¬?h_x000B_3ãë_¤?	_x0014_zØIç«?)µWBö©?_x0001_p¸_x0019_­?Â¯Fdl¥?ãP8g_x0004_¯?ìU-¤¤?ÎÝIõT ¤?¶	{'E¯?Mm®´ÿ+¬?_x0008__x0007__x001C_Ï¦R¬?ólî«´@¦?n¥-«k¯?O_x001C_º²sÂª?døóÅ¥?2Dx_§?_x000D_k_x0018_Ê[¦?_x0006_þ=_x000B_­?_x0018_7Â4Ådª?ÞÜ·¸mÒ«?hV_x0001_F_x0013_f£? Ì_x0007_{»«?IßÀB_x001A_¦?SÃ±}«?âB_x0002__x000B_³?úÙÕ_x0016_8§?ð;6éÕç¤?ÿT"Á!Ó¦?_x0004__x0005_«L_x0014_;_x000C_Ò¯?Wä´¤c¨¥?_x0016_ù;¸­)­?a_x001E_^©?Hæ_x0011_cu_x0018_®?`î_x000E_¶Ä¦?røa¡¤?=æ¬$£?þe¾_x0005_\ä§?ÿz³_x0001_C¨?T1&amp;º§ä¦?«?f=_x000B__x001F_§?«-gó7¨?._x0018_*°N¯?¹Ó,o¥z¬?(µúZzÿª?æ'_x001B__x0014__x0003_ª?_x0002__x0014_	Õ_x000B_â§?0ô{\°?pOð@½¥?ßÄX_x0008__x0003_¬?¯_x001F__x0002_gÕ¦?Û÷pj¦?ÊûQÄ§?'`_x000C_Ø¤§?²I_x0014_®V¬?C'~o£¦?8_x0005__x001B_P÷A®?ô,¦¥=Ä§?_x001E_:x©?ËÏO°?[¸©_x0004__x0005__x0016__x001B_°?u7¬?}¦?,î_x0003_¨?¸ ôá_x0007_©?_x0014_Yk_x0008_®?m_x000C_orô_x000B_§?$Ý&amp;eïr«?Z5SÕ/­?àï´Ðæº±?M¦ØgÞ¶?Êý_x0005_*Ç¬?_x001D_$_x0019_Ju§?Löªi«?:"Úæ4­®?3È@ÃÃ¥?»äª4¥?R©_x001E_ÜB_x0001_¨?Ú$_x0002_fv¥?o_x001B_J_x0006_­?[`ü_x0017__x0001_Ì¯?ÕÚá¨?ã3RÄ_x0003_Ó£?6¿Õ=Î=¬?÷MýÍ?¯?XæZ_x000D_?rfnFÕå°?³ÿ¯Åw©?ë`ÇêÈ'¦?V~=X©?­KZÔ£?!CÃ_x0001__x000E_¥?rXs÷¿§?_x0002__x0003_ÈAï_x0019_Ó7ª?°op/	N°?_x0002_}Z­wÂ±?v_x0002_µá_x001F_ô­?ß[ê²d¯?»ü`_x0013__x0015_N­?_x001A__x001F_´_x001F_°_x0016_ ?F¹3¢åû¨?ÂXª_x0012_ïø¥?Jæ_x0001_·¬?Û_x0015__x001A_g`­?`Iõ+&gt; ?©&lt;_x0005__x0019_ôb¦?qÔgÖ=ª?±_x0019_cq_x001F_î¨?ðRînK®?_x0018_ô¿_x0001_¬?_x0005_Z_x001D_¦?ÈüÚúá_x0014_¨?ÈcNY¨?Ð5`_x0001_sb²?é(6ïª?_x0008_võ@Và?çÐÿ_x0010_8?¯íY_x0011_&lt;æ«?ÞùGØNÆ±?¤_x0005_Ì_x0012__x001D__x0014_¢?¸_x001C_nMô±?_x0018_)RLR®?-½|VL©?W]teýµ¦?_x0001_+Ýæ_x0001__x0003_í. ?V_x0006__x0019_É¶¨?_x0007_ói_x0018_ë'¥?UtÙ¹ O§?_x001B_¡F_x0001_È©?k9LÃÞ®?ß¦EÀj_x0014_®?«_x0008__x0010_¦?_x000F_@dÈ+°¦?vô_x000E__x000E_Ù¦?ÒÍúSÝ«?è':Õ_x0006_é§?¥'û¯_«?¥_x0004_.#~_x0008_£?Äi6PÄì°?TPÐ=ÊÃª?]¶K/A¨?v+Î_x001E_ª&amp;­?ÇÄ_x0007_¯?_x0014_¢_x001B_ï§?mkÛ9_x0019_ª?_x000D_Î_x0002_¿®Ã­?PëeÓ_x0008_­?_x0016_2%ÈÐ®?T»à&amp;£?gþo*°?V×._x0014_¨?ÿÄ=¨Ã0¢?_x0002_ªZ$^®©?_x0016_¢_x000E_E¦?­_x0014__x001F_Ü% ²?®s_x0005_6«?_x0001__x0002_: _x0019_td°?8²s_x001D_©_x001C_°?È"§/?o¦?T~¶_x0002_S¢?µZ®U.¢«?2Ûìl°?óW_x0016_Bö£?ÈÃcP!$¥?åÐFvÖ9¨?É¦_x0015_6aÔª?ôY_x000D__x0012_*,ª?nðèñKª?Üe}A1Í§?b_x0011_}T¤?ò_x0014__x000F_.PÊ¢?¡þõ/ÊÐ¦?!_x0010__x0013_T&amp;§?o¨ã)¡hª?-Ë¢Tó§?_x0012_B_x001A_Ao¨?Úm_x0007_¤¯}ª?/j3_Éè°?ZùÖ}4£?_ý`¤jO¨?xvÎ\¤&amp;«?D_x0008_5$èß­?ÌÌ_x0004_Áw¯?_x0008_íÁPQ§?ahH Oº­?#q£íÏÒ§?¶vR·e%¦?fl9¹_x0002__x0003_¬?æDë_x000F_:N±?^Y|_x0012_þ«?-_x001C_Ò¸/z³?ØªÜ_x0012__x0011_¯?~¬_x0001__x000F_Ý¬?k*ÿv¬?¹Ùõ¬Vy¥?÷U_x001F_ª?nÈºÝ&amp;±?q¶+"×_x000E_ª?z:o_x0014_¨©?öL4É7©?6ê,m_x001E_Ü¥?Ð%mñî¨?(¥_x000D__x0004_ÓÉ¦?ý2Ê¯_x001A_F?_x001D_ì2_x001D_Ü_x001B_ª?òÊ.&gt;22ª?_x0006_àîF_x0006_ª?6_x001B_Þ'_x0010_D°?Ø¯/9»&gt;´?_x0008_ÿë_x0017__x0010_¼´?®x8G=¬?¹©i_x0016_¹_x000B_¨?w}¿ø¿«?¬_x000D_BÖ(¦?:ú7C_x0010_°?_x000E_Ï0b¼©«?Ze_x0010_¥¢?ÔD_x0011_x¡?ÊÁºglª?_x0002__x0003_ÒgÏqA_x001B_¥?{0Æ¢?¦MÎ_x0017_¿¬?_[ï_x0008_°¨?#ó_x0001_zT&amp;¥?òÏ_x001F__x0014_à­?­?¥2Ç®?D|#§?Ë"TÊÔ®?/È	÷¹ºª?_x0010_ª°uV²?äm]mxÞ±?2;ó×T­¦?ß¥úC·U¦?uºÄÙñI¨?cPýG'Ò§?öIhù_x0006__x0003_¨?K×âP°?§~6Æ2Ð±?,ß»_x001A_v¬?Ùµ`þ(­?ÇìeÝ ­?¡Öq6ó_x0013_£?_x0007_ëm\&gt;_x001C_£?ÈåBò[ª?b_x0008_ðZ`¨£?ëN&amp;_x0012_ÖÍ­?øä"Ûo«?ùS·èi¨?t§]§?HF_x0014_X«?|ø¯:_x0002__x0004__x0015_¨?_x001A__x0003__x0016_(¥¾°?_x000B_5_ª_x0013_ ?´_x001B_µZ_x0013_?_x001C_B_x0012_Ýò¤?ðAØ÷ø«?ùd±_x0002_&gt;$¨?	E¹­Ï«?_x000B_u	'UÝ«?gJ0%©?|O_x0008_\Á¶?ïKâkÇ=¦?E#I_x0007_R«?õ_x0019_M_x0001_«?Æ¾­Jk1?Å°_x0012_;vª?¯+Ñ_x000C_*«?_x0001__x0007_QíJ±?³_x0002_Õ¢;Å§?4î\¬?P#Ìä·S¯?p_x0011_T#_x001B_§?âI *ì¨?düw_x001B_Hª?d_x0017_GÍý­?_x0013_cf0Ä¬?f_x0016__x001F_Ñ_x0012_¦?»ØY_x001D__x0008_­?Z_x0007_PÈ5¨?ÂÚ_x001D_b&lt;×©?âú_x0003_·_x0016_®?_x001E_òÂr½×«?_x0001__x0002_Ùqsùæ ?KC_x0012_+Ù§?Pssw¥¨?~qt/Ê¬?Êþl_x0006_À ?§_x0011_·|&amp;¬?üûA	©?9eÝ»k¨?r!_x0013__x0005_§?Ï_x0004_^xp_x000D_¨?OK«_x001F_Ç¬?å_x0012_-è?	Ç_x000B_ýI¿¤?ç½Ê¨´p«?$t(Yô³?NÂÀlÖ©?3ÚÁ_x001D_øù?1\²wò¢?ì#oEó¿¡?qþöa~¤?£C_x0011_6Ø?V¨È-¶¬?U_x0012_'Ä2­?!?|¯ö¬?|Ý_x0012_d_x0011__x0016_¯?§!÷+ÅÂ?(àÐ_x0002_6_x001C_§?`Î&amp;Í?À_x0010__x0007_g³¯?u¡Û¯?¤|ÓÖÇ£?à¥z_x0002__x0005_¥à°?Â[VÆêù«?¤®0}_x0013__x000D_£?¶¿	7s¥?&lt;,§_x0016_ÃÈ¯?¢_x0019__x0019_Â«?_x001C_éöÐ}ø®?|´aòÕ?&lt;_x0007_IvAÂ¦?_x0013__x0005_-_x000C_7,­?Ûw!99!¯?t_x001E_ÇR_x0014_¥?üô£z_x000E_o£?~À©iß¦?u§Xå_x0004_5§?ºág4¯?¶JdD_x0004_©?Ò®V÷Å#°?³aöQÿ¥?å:p_x0002_O¾¬?§_x0010_Ð8Áª?Ì_x0006_®Gäz«? Ú ¢°?ïÎîßdE¥?|¤§?D0µ_x0016_­ª?P_³_x0004_÷_x001E_«?©_x001A__x0005_Í®?ç)_x001F_Ò_x0003_ª?PcF9¨?gªU_x0013__x0001_¦?MÏìWh¦?_x0001__x0002_ÂàÈÇ¥?¬\ù(Ü¡?[~Àç¦?	_x0017_*øº=ª?_x0007__x001C__x000C_r-?¾_x0018_,HX¤?É[y_x000F_§?Ö _x000D_Fç¨?Ïr_x0019_pw®?Ê[ÿÔô¦?_x000B_³Ä_x0004_ÇR¬?ÁDxL{þ®?_x001B_[K­?})_x0008_é¼©?"µ­÷_x001B_ ¤?©tÛ,¯u±?_x0019__x0018_·Ú_x0007_C?s4"VYd¬?o@&lt;·±©?µÖ+Ñð¥?ñ¾a_x001E__x0019_«?õ6¢óZ:©?_x001E_yÅ:þ°?Þ_x0019_"+r¢?ø?_x001F__x0018_¨?_x0017_1:ßXÔ£?Ù9¬Æ_x0012_}©?Û4¸»Ë¨?×	þº­?¡_x000C_'B_x001D_e®?J! ¤/ã¬?q9¡_x0003__x0005_=Î¥?ëÆ}có¨?_x001E_ÅÇÌöø¡?_x0006_*Ë£+þ¯?ºK_x0013__x001B__x0003_?ÔmÆÆê[¨?s_x0010_!P!¡?A+³_x0017__x0014_1­?_x001D__x0016__x0004__x0016__x0006_¢?4_x001F_È_Ú´©?_x0016_¿ê»¯¢?s°ÏWìª?Æ¸ÿÇÞö¤?&lt;_x0002_Q?;¦?Ç«N_#³?ú_x000C_ ]7Ú¥?Sßm¿8Æ©?dÃXaÓ÷¤?TÍ0Ïd_x001D_¡?ZP_x001C_@H«?ü_x0013_S?ÒÚ¨?r_x000F_Â.ÁG¯?d×éG¡?_x0008_sÁdFê«?_x0004_Ã²Üt©­?_x0001_ìK'~©?EÈ êu3¬?_x0017_¬ÚóÎ§?ìÇ9j]­?­½_x0014_VØ¡?&amp;UYP[_x0019_¡?~¬îg¦_x001F_«?_x0002__x0003_?ÎáxQ¤?ôrW.¦Ù¥?üTc§Mù­?&gt; b*­?_x0008__x0012__x0006_q©?Ãî30y«?:îô}è_x0006_¯?JÛ,03&gt;±?s~_x0019_£¯?¯¯_x001B_Â¨?(0Õ8Ûª?8"_x0013_WÑ©?bX¹Ïr ?Ô@½_x000C__x0012__x0001_ª?Ñ÷÷Ük_x0015_ª?n¾ÿ_x000F_eÐ§?ôÍð_x0019_Ý«?wëÒçZª?_x0017_xâIr¥?F¦óôi%°?Vl_x0016_+ó¨?ºU¿®Ëª?ÿ&amp;Â_x001E__x0003__x0018_¡?­&lt;{¨å¤?ÝVv_x000C_-¦?ëCGÔÇÌ¥?x óAÌ£?Z_x000F_ âK_x0019_«?cåï®¡¨?qÅCÔZñ§?ãÄ]_x001B_X?__x001D__x000F__x0001__x0003_f½©?Ý8b_x0011_e­§?_x000F_rÄª? î+ºM«?g´iþ¯e?H×­_x001C_j¤¨?V"_x0012_å©?YüÈÀ¥4ª?_x0014__x0016__x000D_Áj¨?üD§¨?Îg¸d¥?¨5Z_x0002_âyª?xY;ú7¹¥?9±ç¨7¬?Ù^a_x0015_g¯?XjeV_x0015_h®?Íâ_x0014_å?ª?m¼1é°?&gt;ûrÅâ&gt;©?4Ç¨XÉ£?Þ,ö"=¥?n}_x000B_{_x0014_ª?ä_x0003_³ZFÆª?Â98µU0¤?¤Pt{©Í°?Ð§Sn_x0010_«?úI]ÞÏ6²?K_x0002__x0002_Òx­?_x0002__x000D_ÔþÛ¶?Â·¥NÏÝ©?ÈüéZ¢?I¹ND³?_x0006__x0007_'Ë$}¨?¬muÄä­?_x000B_õSû¡¢?¼Nì©0©?_x0005_°'1¦1¬?ð_x0003_Ç_x000B_Û¯?µ_x001A_ë+e¿«?áPâ8Æ_x000B_«?nä(¶_x0001_ª?3&gt;{n¼¬?TÃo_F§?¦v0Ò¦?mR7ìrÃ¦?ÒD_x0014_}â©?Yô{];à¥?Oø¥¼Jcª?:AN_x0012_9²°?üsKeóª?¥å[`é§?ÃÈ(6ÓT¦?3_x0008__x000C__x0002_Âí®? «-_x0012_ø§?@vÕ_x0016_]¦?B®Ì?_x001D__x001D_ª?»¥Á«}¬?æüy"Äª?Ú»_x0004_ù_x0015_H¨?ë_x0001_H®?_x0014_£"*m«?ây¶þù¯¯?+_x0015_ÿ_x0015_$¬?,4z¸_x0001__x0003_4©?_x0012_ßöO_x001B_Ê®?ùB_x001F_7²?VT¥u	_x000B_®?;L_x0018_=5®?´·e"¥§? ½Y1å¯?ô_x0011_ö_x000F_¦?Öª5u=¥?`¥ý_x0007__x0010_­?hD_x0016_ãÓ_x0007_®?=Î»H°?_x000D_ü$îÍ$ ?;Xn ²-¯?4wÌ`¯?´Ô±_x0002_¬?_x0002_»¨_x001F_Û$«?³_x0013_éj_x0006_?zu_x0014_½u±«?0Ï_x0010_ïÙ«?_x0013_(Ù/©?Ô±ü%Ø®?~¦wT³ §?ÅýÑH§?ÐægÔxm§?â7_x001B__x0006_-é¨?tewÃÃV§?m_x001B__x0014_à?_x001A_?óÙø«?i_x0012_íBÆ¥?	^î:¥§?y±tª¬?_x0001__x0002_[?å#å¨ ?ãôq_x001D_#Ü¤?s¯_x0013_Î¿¤?_x0004_q¥;Rf±?ÜýÄÀ_x001F_'¦?B,]ßë±??¿X_x001A_¡§?:NjÍª¬?¹GÕÛ¶¢?UõcßÐ£?3¼½ÑK«?ÊÅnte¬?«2É_x0002_¸2¦?_x0015_Kü%T¨?Ê_x000C_)ôòi¬?_x001E_º]_x0016_V¡?ô¿_x001A_iÄ®?¨NÃÅ«6£?r_x0013_ÞÐË±?PÄÚ~¢»©?*2)_x001F_Ë$´?_x001A__x000B_Î¬Å¢?TÄ¬ÓËY¡?÷·Gq3£?³Óûï{¬¦?_x000F_P6_x0014_#Ö¥?Ö6f6¹_x000C_§?có÷[Õó¬?Z¬¼{º_x000D_¨?$£ÌÜ©?NµÖ_×Ñ¨?ºô8Ì_x0002__x0005_÷_x0002_°?(£³Õ²?ã§éì+ª?V1aÊË_x0004_¥?uò J|¢?ÁÛû­Çª?S_x0004_ºÆ«?dçS_x0013_ÞT¤?G%Ë¥ë¥?_x000E_26_x0001__x000E_§?G_x0016_Hc²?Ë_x0007_D!$»¨?LY|_x0018_³¨?f]þ_x0003__x000F_?ö_x001F_Oè"8­?j2_x0010_­_x0019_®?_x001F_zr£?ÚT4_x0018_|2©?5ì=²K_x0011_©?Ò³Ä8®?±_x001F_ò9b¨?ÚFøh_x0013_­?ßß£t_x0010_á±?Ú'¤hÑÏ¬?@ÌÅ;Ps¨?D3ÿ"t­?Òp Iñ¤?Ô$W 61ª?öºq°	!«?±ÞÚðÎu©?F·{ë¬?»)±"db¦?_x0002__x0003_ªÍk&gt;ì¨?|à·+9c°?¾Á»iÊ¦?.VNã÷g¤?dz_x0002_ã	_x0008_§?óÝáÍ#¨?ã¯JýBZ©?übã@áÙ­?t³=¹»°?Ók_x0004_`_x000E_®?Bå_x001D_¯X§?+_x0017_n°iÁ¨?P_x0015_¤Å1_x0001_«?°_x0006_²ÝÍ¡?¥&gt;?^Öë¦?7ú_x0006_°&gt;ã¤?rÅDÀ=r¨?Íí{©©?^8uË å§?C_x000B__x0002_&gt;_x0015_©?øé Ç:¡?"Ya1¤?0âf^®??Y_x0006_Vþ^±?St[`Ñ­?GÚ]q4f©?_x000C_Ð@Ì/k¦? _uÒå¬?äÿ_x0003_Û&gt;È¡?ÑR(_x0018_§?ù¤ï_x001F_£?Ì_x0004_[&amp;_x0003__x0007_8y¯?U_x0007_F_¦?_x0003_µx|ï?­?Ùë¯_x0005_0¹§?Hã_x000F_B0'¬?(u-\'¤?_x0013_¯4i	o ?áÿÃ\D_x0006_¨?ù[Üi´¨?U_x001D_º9NX±?#73µÛª?n¶â$ÊSª?ü´_x0004_ZW§?úîüö¨?ÞANxÏN§?@Þ_x0013_OÐ­?_x001D__x0010_§k#ª?q*ñ_x0001_®?Z8`.«¨?¢_x0013_³_x0007_iõ¦?ÜíìxÛ­?û_x0013_èº®?å¹®M¨?&amp;7,Ú;§?7*_x000E__x000E_p_x0015_±?ÉÇø_x0002_«?f¡ÃÒiÔ¨?íd _x0002_ª?Dÿï°?_x000D_©+E¹§?_x0010_u¡¤c?©?¼rè_x0003_Ãì­?_x0001__x0005_¬_x000D_Ô_x000F_èá«?:û¼uö¢¬?æÁÝÕü«?RáßtA£?u¸Þ%ê®?jQMàª?´_x000D_ËÑ%µ?­i_x000F_÷_x0018_@¤?_x0006_K_x001F_	?UXsz¢?e¬·f°?¨È`_x0004_\¤£?ÖåD;bø¦?_x0001_³4_x0017_H_x001B_©?ÓI¦°_x0014_©?_x0003_§\»ª§?Y.¯V`©?é¶gG?ÛYüüÀ¨?ÿ5ÍÜòÈ£?_x001F_Ýâ=ã©?A¢ÉwÊ¨?*VÍòV¬?®_x0011_W\¦4©?	l8Ód6£?úR_x0002__x0011_DB ?_|¼¨?_x0017_½ä_x000C_Ù¥?Z_x0002_æÇ_x0008_o«?b!°V@×¯?_x0005_óðÒ §?f¯X_x0004__x0005_òø¦?Ø®_x0008_°¿¬§?²¾§}_x0002_¨?gGÌçv_x001C_©?%Ñ)qð¦?_x0015__x0006_Ó|¬?­Z3©w	ª?8Oîæ£§?Å¬EjÌ¨?\­p:_x0017_¢?®F¿_x001E_¯ß­?nþ_x0001_7§¬?0R0ówO©?_x000D_ý_x0006_ò_x0002_°?_x0001_&amp;±ó¤?_x001A_½¯­JM?iëº}­?Jhq±1c¬?Æõ?ÆB«?"ùòô_x0018_:­?l¡ø_x0008_¨³?öRC_x0004_b³?ú+8Fy¨¡?ÅëK?n ?láT=ð§?é_x0016_VËÁ©?^bÉaX£?_x0003_ÊÆéf_x0016_©?_x000F_ÂÈÓÅ¯?è&lt;]Püé¢?%æÛrÙÅ©?_x0004_'l_¥?_x0003__x0005_O:þ&lt;_x000B_£?Ã±ÒëTR°?º5euæ§?ý-çQ_x0013_§?ÔNÊ+Ì#§?_x001C__x0002_ß$ª?AíÔImõ¬?{oêÂõ°?Ç_x0001_ VfÞ«?_x0011_j@1éª?_x0007_FT¥?_x0018_¯OËhì®?ü¼2{B ?_x0014_Æß+«?*ï=ò®?_x001F__x001D_ü#¼_x000B_°?úB²T«?À[c_x000F_¯ª?êè²ÐÁ­?Gÿ:zO)®?Zi}ó·.­?4KÈ_x0018_´3§?£_x0013_3_x000C_4é©??4®1_x0004_©?^©&lt;iWÈ­?Mp,!}®?rn£Ù_x001E_E¢?ÊtBü?P×§|_x000F__x001B_§?~Þö_x0013_!_x001A_£?ÎØ_x0014_Jô¥?ç*þ&gt;_x0002__x0003_X®£?·SGAû¥?å#37_x0008_¦?lHÿ¯.¯?1_x0005_°ª?&lt;cN£~_x001D_«?x¥_x000F_\7y?¾CòLNû¤?ò_x0002_lÅ_x001F_«¦?¨÷»Iüª?aàØû_x001D_¥?#jN_x001A_M¤?í°_x000D__x001E_ÓÖ¨?-«&gt;_x0017_Û¦?ïÁx_x000C_¹¯?}\_x0006_ ?³iC_x0005_Q­?Hð¡+±¯?û0_x001C__x0017__x0010_¤?_x0014_ª¾î_x000C_A£?rVµãJ©?¾û±JÛ°?8¢É_x000C_d¦?î_x0001_¨K©_x0016_¥?¢%wêe°?ý_x001A_«±åó¨?gøâ_x0011_&amp;¨?5f_x001D_Bky ?PCç5ê­?q_x0015_eçÓî¢?_x0013_üÒz¼¸­?ÀÑÁÕ_­?_x0001__x0003_Ê&amp;_x000D_bq¨?M \÷¢d«?¾j_x0011__x0003__x0001_®?£_x0004__x0008_Ê»©?½ôÌ&amp;)­?_x0002_ä¨~Àå©?¶QSK"U§?©ÑE!/Ùª?Sáènø±?_x0015_kù°S£?_x0008_üxæ3í¬?åêtX¦¥?0½]8®¤?/;åDµÛ©?Ì'EE^e¥?TÐsªX_x000C_²?(yØ'ª1ª?_x0005_ÆöÁ¹m°?_x0002_=+'ÅÍ«?ú6©¥È©?Ôd/ýrJ ?YMg*áª?ùüé·_x001A_ª?m%¸ÆØ©?(à~8Ït¬?ÓW&amp;_x000C_Ú_x000D_¬?mû`{«?UZáç×¤?¥ºÔÉ¯?¶_x0015_X5_x0012_á¬?£Á(ÏçÎ¥?Bã:_x0003__x0005_¹_x001C_«?Wÿ·Or¡?}pdº_x0002_§?¦LFÓû_x001C_§?:À&amp;_x0018_ì'®?¿¡knGy°?â_½¤;Ø¬?N±@1G©?=¦_x0013_èHèª?.`w\°¤?QMççÕ§?ï_x001D_Z~¾Ã¥?Ã½G±®3¬?âÈÃN7¤?õ®ByÎ.§?)«»×Á«?K'º_x000F_¬?»/9b_x001B__x0005_§?H_x0006_Ü_x001D_s¯?÷7_x0004_²_x0008_®?¸_D­_x001A_k©?d;Nx¡?[êl_x000E_r­?9%?ÃÜ¥?ÅÊÇbù'¢?_x001A_ÃXc_x000F_¦?_x0005_ld»±?í_x0012_ÄÓFÐ¨?i'£5_x0001_t£?@_x0019_ L+§?Ó³V#©¯?lÚúªF[¤?_x0001__x0002_ÂÜdD&gt;&lt;¬?d}SHR©?p|;_x001F_dÒ¢?ZÙÞ:§?¢h]_x0006_¡?b½ó®­+®?0_x001B_[,¬?²:Ù1n°?10Üª;¤?_x0014_éaþ¨?+îÁà@§?ÐsÎ.¨?¨?Â_x0010_¨?È_x0019_?Fð_x000D_¦?_x001B_ªw^°¬?_x0014_Ãz_x001A_õ^ª?)_x0018_:«_x0010_ ­?mT_x0016_Xx°?_x000F_'_x0017_9U¥°?å4Êå_x0003_°?êpÜ¥j¦?$+ËL\?Üè_x001B__x0007_õ½¤?×h\Zª?j47~/Õª?Õ-_x0006_ù£¥?éh_x0012_¶·§?ê´_x0018_Îk¬«?ðÜ,óW¤?|jW}%ü«?ÿ_MÖÑã©?9_x000E__x001C__x0001__x0002__x0007_ò¬?)~C´ê¬?_x001A_ú3¢ô¯?f¬sËÄ«¬?¹ó1Á»§©?µELG_x000D_×¬?U§ªJíð«?*=¢ý/¦?_x0005_ïT_x0008_C¦?æ­uà®?$¹,[£|£?_x0008_¨hVþ±ª?ú¡_x0005_~§?aðÈ$Å©?Wb_x0007_LØ6§?Áð9_x001D_¨?*_x0002_3ñç?ÿ?¿¡«?S_x0001_0¨_x001D_¯?G\«ÎÓ¨¢?]u_x0002_E/£?Ò/¨±_x0007_*¢?[UZØ¤?iV|ýád¥?ë´ÆØÍö«?§_x0007_ÂÉ_x001D_?_x001C_"/	=©?½¡áÐ_x000D__x0006_¦?^ª_x000B_&amp;_x001B_«?Þ¤J	_x000B_¥?Êí_x000F_à*§?bî°_x0004_°?_x0001__x0002_1`J_x000F_îª?$_x0017_á_x001E_§?&gt;ÿ!±L&gt;°?+Mª9_x001D_­?ì·:7?j_x0006_ñ_x001E_òïª?{_x0019_IZ«?Ñ(ÙüQ§?(6P_x0013_±²?UÖüm«??®=%¯§?Ry³ÂpÍ¡?G¦ñ¥?@×_x0018_£@¨?_x0013_øÓ_x0014_Â¦?_x0015_Ò&gt;ÆË_x001E_­?ÒÍÈ´ç®?NqU_x000C_0°?^_x001D_t_x0007_c ¨?ÉÈ_x000F_1`"§?²ÙÑ­?¹®i{ñ°?é_x001F_ ¡¹ª?Æ[©_x0013_ç¢?§ü_x0013_±y_¤?ò19&gt;ª?%_x0002_;5Ì_x001A_¬?_x0017_ÙÐ_x0014_Ä­?_x0011_½_x000E_¾¨?&lt;ÒLôf|¦?1_x001F_"Ø¹þ°?ÀFÛ_x0001__x0002_p°«?GY1Ì_x0006_®?çC_x0017_÷±?J/©fe°?GE)_x000C_Ö&amp;¨?`êb­Z&amp;©?S£_x0004_Ý_x0015_¨?S÷©kßoª?}Á_x0013__x0014_x_x0015_¤?X0h_x0004_!_x000E_©?Dxµ §?ìè°î_x0017_«?_x0010__x0002_§Õt ?äÒ:Æ¤?È¾_x001A__x001B_¡?_x001A_1ã¢¾¯?:_x0004_Sÿg²?¹aíÔÒ°?GÆå_x001F_Àô ?Zq5_x0016_#n§?î¥Ìwüª?)_x001B_¿ÿv«?÷?E_x0005_¾_x0019_«?_x001E_3_x0013_ï,²?$Ö®_x0015_¥?Á~u-??&lt;*?\ó±°¬I­?t_x000D__x0004_/Û\©?	0C&gt;³¦?[Ô½_x000B_¨?Â_x0015_Éå³®®?_x0007_	ë6#Uè°­?_/M©¿££?Æ\7_x0006__x000D_­?_x0016_@/_x0005_b¯?¢rÁÖfå©?Ñí]+_x000E_¬?öò}_x0013__x0001_­?_x0003__x0017_ÆæÂ¦?üÒÅmÂ«?õZA_x0004_í¯ª?ß&amp;{@ùª?Z?MY¢¬?_x000D_ä,"£?9éÃÙ_x0008_&gt;«?W1üXú_x001C_¬?ÍÁ5£ÃÂ­?´®ãN±Ð¥??«»:Åð­?_x001A_uN_x000B_¨?­Ñ_x0007_bß_x0008_«?À#o "µ«?8m/Þ£?_x001B_xS$*­?_x001B_IÊ|_x0012_¼°?$ÂF_x001F_8¬?4_x0018_i¹_x0013_±?	Ð[ðïÐ­?Ã")ÇS®?_x0002_tï ?l:ýGâZ§?5¬R_x0018_¯?*Õt_x0002__x0003_õ_x000C_¡?±»­÷Ô«?Ì_x0017_Î_x0010_Ùeª?_x0008_ðÌ&amp;(_x0014_°?±½ìô.R¤?ü_x001E_?¨?üoò5_x0012_G ?ÍóI:_x000F_ ?¹aÞ¾0¦¨?³NæªFª?¨zoB¯?ê¾$x_x0011_°?@2ÙË}¢?ö0_x0001_Í}_x000E_¨?(U_x0018_aÚ£?_x0012_íí±Ñß ?_x0001_«&amp;ª?_x0019_Â-_x0006_ {¬?mÀ¹Ò¥?_x000D_ë×µ3y«?-ès°?T _x0011__x001A_¹Q¢?ðLÚ_x001D_¦¿°?òE1HÊ¥?´XHòÈª?p_x0018_ÊôÃË®?NÀs×j¯?^_x0014_^_x0017_K©?l8§?×;ßÄn®?V@+_x0001_©u¥?­a_x0008_Ô¥£?_x0002__x0005_`ùÁ©æ£?kmß_x0004_sV¬?H_x001C_i_x0001_I­©?Ã²³ci©?øñ,¤/®?pg(T_x0016_¬?D½Õ§?è_x0003_°n&gt;¢? +Aâ£?Î~×ä*¬­?_x0012_q¸ìål²?VU~?+©?äu=O.ª?_x001F_ÎÍ¬?øxìcmÌ¦?!6Ë¹ô§?&amp;Uã8£?úv½`³0°?ËÊ¾ýÇ¬?_x0016_â_x0004_}zª?_x0003_lñ#bö¨?3z­7Ò­?Øp/º½h¦?Þ=ó6ãH²?.i_x0005_qP¨¦?v_x000E_zBôÒ°? *Î|=W¤?[_x001E_CË ¯?^Zù©?§'F¨?&gt;\Å*_x0012_³?c¡r_x0001__x0002_(æ?ÆÞð	+«?¶ J¨6G£?ÚûRÈì»¨?ý3×À÷c¥?¯_x001F_Ëë1¨?ä_x0012__x001E_n_x0019_!«?·X_x001E_£?0tlCZ-­?Öj|§?~]çç«?!G_x0002_¹Ã_x000E_¦?6z_x000C_£_x0005_¥?õ/+Uâ¨?_x0012_ñÆi«±®?ß_x0005_C&gt;µª¤?X-â_x001B_¥?TáFç_x0015_Ñ¥?ñ&amp;Þl¢?*_x0002_Z.«?³¾:ÏT#¬?^º~_x001B_O_x000F_¤?Âýþåµ£?¾_x001B__x000E_Ìe¬?®gH~-»£?*1A*r4°?s¹è½½±°?ÿB¿Þ_x001E_Ø¨?_x000B_ÿýñåò®?_x0019_÷¶Ïá£?èìÆÖV³©? zÝÙ£}©?_x0001__x0006_Sz?ä!_x000F_«?_x0018_}UgAª?ÔÀ6!Ñ	§?A_x001E_L«ÎÎ®?u§_x0015_:_x000F_q§?_x0016__x001F_ÚÜÜ6®?_x000B_TA¦B/¤?§_x001F_-u¤?Ä'Ý!¦?_x0004_y*Uçø©?&amp;ðÛ»´®?G©_x0001_¶&gt;¬?²RPîX©?ÇY.%_x0005_©?Ã&amp;®|¢¬?®h_x0001_Ìå¦?´¥.{$¶©?0âSò±?HÔVÊÑ_x0018_«?Ì²WÌ/«?_x0002_0N¾/A¬?_x001D_D".c«?M1x_x0016_¨?7¥W2®?Ç¹n¬Ñ¢?_x0004_Åö¾±?E5-ëù¢§?_x0004__x0005_ØÌÀ¨?Fhì_x0007_§)¬?	Ò¥}s_x001B_¨?Ç_x0003_NyÆ¦?_x0003_Òl_x0001__x0002_Ñ·ª?FìÞµ_x0005_ª?TÎç_x0004_]§?æ¡_x0013_ &amp;*©?NÎ_x0017_5_x001B_¢?_x0011__x000D_¨,à@ª? ¬¾wÊ¯?àþ/4j¤?¤á p©?{çOß9ª?Éú_x001F_dT¢?*3Á_x000C_ùÐ«?ÿì¨Nü_x001E_¢?¨Â¾!Óô¥?"PB ð©?ÕÞÇÓÿ©?_x000B_3ýáq¤?â¸+EÑã?¦_x0014_ß_x0012_dÁ«?Ï {$Ø¥?^aÌ~"è®?¦°î{§9¨?rAsÏîM®?_x0019_K¥_x0019_«?N0ÁO_x0014_ò?XìÍ©è¢?°	6Å$ª¦?®·H»_x0004_§?¨®=Ìï_x0019_²?6VÐØ_x0008_!©?zP_x0003_tLª?hÿû9_x000C_¯?_x0001__x0003_{$åe¢Jª?Ì2b¬zù±?\_x001F_¿_x001E_£?»G½àh«?â__x0017_Wö­?%æ.E7¥?6'æHW ?C üñ_x000B_Ü¬?k´§Ø'K§?¡±_x0004_®Ë¤?.ÃXg­?_x000B_[L_x0012_Â§?½_x0007_»ÅTf¬?s@ÀÁ¢?Uåß9·í¯?r_x0008__x000C__x0018_¿«?J'Ë¤?QØR&gt;_x000F_æ§?W:p_x000B_O¯­?$Ã_x0010_ÿÉ¦?Z×LÒ_x0010_÷©?ùcj_x001E_kN©?|_x0004__x0002_®?uë{!ùy¢?Ñ{U_x0013_pQ®?ø|÷©	N©?üx|î_x0013_F¦?Âé_x0017__x000C_uõ ?_x000D_°6Èú«?Y_x001E__x0008_2U¦?¨æ_x0019_i§?_x001C_Ãà\_x0001__x0002_ÿª?D_x0012_/þ»#£?G+Á_x0006_'9«?Õ_x001C_$*-À¬?£@+|Ö¿­?#Pð_x001E_è¬?4_x0003_Ó°x¨?sÙõÉR¡?ÉY£	 ª?T	sÏÝ±?|ÃØ·¼¦?Ìî¸dÃ¥?\Å~Z­«?+/_x000B_ÃØ®?0Üï¶¥2¯?beWÕÁº¢?j2O ª?äÊ­©)¤?Ö¦òCã=¥?&gt;_x001F_7_x0006__x0016_û¬? ÎUÞX°?Ì_x0011__x001A_»UUª?U&amp;àN_x0002_Ó¯?&amp;Úÿ×¥?µæ¨à,¬?¸_x0012_¥]D­«?ãY3X%¥¢?|_x001A_®C¤-°?îç_x0012_)/­?l³BøÇ¢©?[÷3Ö&amp;²?~dÞTÈµ®?_x0003__x0008_l´á²U§?qÂÒ_x0004_ÖS©?gllEPÝ¥?¹'e~%©?_x0018_@Òûª?g_x0014_[Np¨?å_x0005_R8Ây«?T¾H8:¨?gÝG_x0015_S'§?5*õE$¦?i1ï¸¤? Öc0õZ®?_x001E_5Â÷_x0008_N¨?hV âm«?vuÿT ?¬}_x001D__x001C_¾«?©2+.ú£?-¢nö¾ª?_x0019__x000D_P×1=¦?_x0001_áÔÚ?T_x000C__x0013_e;wª?ÕE_x0014_Wú?ü_x0004_%¨?K°îÊqU¨?X­A¶_x0007_ª?J_x000B_ÝO7½«?ß©_x000B_|«?ªÿl ?_x0002_jþ°9¼¢?3"±µA­?¯Ã_x0006_Vìü¤?_x0003_¼®÷_x0003__x0004_~Á¡?_x0008_NM¾_x001B_#£?¡ø_x001C_ØÁ_x0004_©?(È_x001F_ò]°?¡tðßç_x0001_¦?X«öeG4ª?I:ßnå_x0012_©?_x000D__x0016_Qº¹_x001D_¥?já_x0013__x000D_¤?=aÞß_x0008_¢?N_x0010_Ë_x0013__x001A_±?S7¦zª?1¥HâÙ¤?_x0011_UF_x0006_e¨?_x001A_Êõ_x000C__x0005_5?r"Q_x0002_=¨?kgÒ!ßÌ©?ã²2iå®?TÈ»P®?n²mB_x0014_ ©?_x0016_«H_x0017_Å¨?éé«¥¥?¹b_x0012_«?Ç~_x000C__x0005_Ü¥?	èüc¢?\¨HÞVXª?_x0004_ 8Ã§í¦?_x0008_Ë_x001D__x000D_Ê=¯?#²½i¥?©|Ék§_x000E_¬?=ú¨µ¦?¢^p¶¾È¤?_x0003_	m,6ü¯?_x000F_¯v_x0001_¯?FQÈÄ±8°?¼ï_x000B_Vs¢?¶í¸ù¬?_x000B_C_x0004_¥}§?_x0016__x0008_,_x0006_M¯?T¹jx¦?fð»_x0001_d¬?_x000D_BÈr§?Úx_x0019_C{£?ÿ{øÅu¬?Xìá@ ±?Á&gt;_x0007__x0005_ _x0019_¬?:Îº¼0)©?2_x001D_À_x001E_S­?t.Pe«?"w!¥ù½§?-._x000F_Í÷í¤?²'._x0013__x0004_à¬?Á)¢_x0012_½Xª?n_x0006_ñå_x001F_´¬?*u=¼5¦?_x001F_^O¨W®?G@549®?¼#ÎFPô¦?P¢;oý¨?°ZÞ«[¤?ùb_x0014_;;¨?_x0001_`_x001E_gH_x0002_§?À_x000E_$&lt;â¯?©¾£u_x0003__x0004_©þª?ÁoiÁó©?kHçô*¤?&lt;tÐ+:õ«?V¯¼-°?Ç	sÕö¢¥?_x0014__x000F_é&lt;°¾¡?pUWD{l? ß)N)©?¡c¶BÜ«?_x0003_ù_x0019_7öæ£?Jó_x0001__x0008_¨?Ò«lP-_x0001_§?8_x0017_0²-­?@ºWXé»«?¨FR$¥?·_x001A_ÞTª?Ì7J²´w©?ðß6HÓc«?ÑÛR±_L°?ëÔa_x0002_9°?_x0002__x001F_Sð¾S¬?_x001B_¨Ö×Ë°?A_x0010_}e·ª?_x0018_NB6ûaª?vñÝ½_x0008_-ª?TvJ2zÜ¢?7_x001C__x0002_U_x0013_s­?o´é£?ÜÀË¾¸á¥?û7]b²¨?U0º_x0012_ä^§?_x0002__x0005_/­\5÷5¤?þF¦SÂjª?&amp;Þ[ä.Ã¤?äÉT_x000D_»¨?"F÷{eÍ³?db_x000F_A_x000F_Ú°?åHåE­?Ó\ðØFæ¥?sÄ{ùd4­?W£q(v¨?ð_x0012_°i×ª?qÿ®:w¢?_x0003_þYð_x0019_µ§?mÌ#Ì"_x000E_§?©ÕêIêj®?63D¨­?ª_x0016_¸Ù¯?Õ¿I;UÍ©?gÂmømCª?uð_x0010_Ý§?îá@&amp;¬?þ§gzã+§?±|al«?ÕÔ9ªÓ£?_x001C_ª+ú_x0019_¤?9_x0013_uúÿ_x0002_£?_x0008_Ê«2¡¦?É_x0017_*`_x0017_-§?N_x0001_énZ¬°?Ì°Nçàø¥?_x0004_ ¢{§?4Íh_x0003__x0005__x0006_ÍÉ¥?_x000E__x000D_Í-x¨?IÃ#*§?aÍ^xÖn­?6ImÕ§?I$¥ìX¦?2÷=5¼R ?&lt;_x0004_ä)_x0005_2¯?ÐkÌ-_xª?H?¨nÑÝ¡?r!ÖëRC¨?I`_x0013_Õ.w¦?³éÄÕÿ­?²òõm_x0012_î©?³AmÀ{¤?_x0001_2+S_x0017_¡?&amp;¡wºà­?6jü¿ü¥?¤Mâà!&amp;«?8ïë3ZV¯?îªï8	©?÷_x0003__x0002__x001C_y_x000F_¨?ý`ðÚ©?S_x000E_ÃGâ6¨?¬^aÒª?_x001B_$-J»ã£?üWG_x0008__x0011_[©?Ø¾@=í_x0016_¦?Ö~_x001A_ü*°?2p@½Å®?¡Àfw_x0003_¢?À¯¬Ç«°?_x0004_	g4_x0007_jª?òP_x0004_Ï_x0003_\¥?0»JÆÃ£?.D_x0005_¯µv¬?Y_x000C_l7;_x0006_«?5Û_x0014_~`Ó¥?¤¤Õ´-¬?_x0007_0Ç4ir©?LäMüÑ®?ÌÉÓ]?z­?h_x000E_ ô_x001D_¦?_x0007_¡S}¤ª?ÌnC_x0001_4°?ß_x001C_Û_x001C_ÌR¨?;ÞÍä®§?~È¡_x0017_ÔL­?ÚqkJ+¦?ôëOn_x0008_)°?Í\Xxe¦?°K@³\?¯?2º&amp;çÆ_x0015_¯?»Ï_x0004_»Ó\¤?ÜW °?8³y¬_x001A_§?þ®*ûé¥?H_x000B_ST«?Ú~Ùá3¾®?æ¯q¼_x0008_?Ü¸=ªÓ¨?_x0001_Yøy¡_x0002_£?»¡HÈ¢? o _x0003__x0004_V©?'Ý_x0012__x000C_cÔ¬?_x0001_Ùw_x0002_¶_x0007_¤?_¯]'§?¢`y)D¡?ÒÜpD&gt;¯?ÎÇæÚª?=_x0002_óåv¯?(^_x001A__x001E_I!§?ãü²&amp;_x000E__x0015_?ºÈvW_x0002_«?ì_x0002_c=÷«?*¦|ðÂª?¾_x0014__x000B_oÝp«?fF¿Ã#?§Â0_x0002_oÈ¤?äÿqk~½©?AÃZ­F§?ÇT&amp;µ¦?KË?VÀ£?ô_x0018__x0007_þøB¤?:í¬\Á_x001C_ ?Åëkõ?&gt;&gt;_x0004_»Ôé¥?_x001D_J&lt;µ»ù®?ôEB_x0003_n¾£?_x0018_äÉhý©¤?_x0010_ü _x0016_D_x0013_¦?ù³/õ²?Dâï,C©?°Ñ_x0006_±O_x0014_°?ÀÑ|¶©Ê¤?_x0005__x0006_Å_x0014_ïX_x001D_2©?ÛI²_x001A_ª?I·XWñû¥?2ÑULT¬?nQÛ-_x001E_®?Xj·þv¥?Õ/ !Í ?²*c£§?/Ö&amp;hî¢«?ª;Ò_x001C_ã­?þ&lt;_x0012_6Ikª?_x0002_Ü¨úI.¨?uè¥è_x0012_§?}ÞWs_x0003_¥?&lt;ÿ_Â¨?RêCÆ!§©?ö]G×Hµ?(ú9_x0015_à¦?ËI&lt;_x0013_t¤?®_x0001_$¨zW¢?Íkxüp_x0012_©?%J(oòÊ©?ü_x001E_À%ÃÑ¦?"B²_x0017_Þ#¯?'ÿ_x0007_ÑÄ_x0005_ª?G¨_x0004_6=A¦?y¬@4ëG±?_x0002_9$jÒW ?_x001A_µc®?ûg¼`Í¥²?\!_x0013_Ü®?DYç_x0004__x0007_ZÎ«?=Y_x0014_îÒÞ¥?°gáPn_x0004_©?_x001F_FúÉ	³?_x0008_"=_x0006_T|±?Ç6ÏSÞö¥?ðP_x0006_IôÌ±?_x000B_ÔN_x0011_¥?¥Dñ3£?ÚñÄ_£?øºL­M§?®üô_x0014__x0001_M¬?]¤{Þ.³?&lt;õÆ@_x0011_¤?MæKlð§?äã_x001D_9ü ?ë$E-K2¤?CM_x0014_Å_x0003_®?ü¢°FzÖ°?_x0002_¾Ý"_x001C_¢£?_x0007_&amp;_x0006_|@°?£þa^­? »_x001F_B¦Ø¨?ª/%_x000F_sl¨?_x0005_ÐkbY_x000E_¥?\a_x001B_Ú2®?ø¨Ò·°?béo]CF°?-_x0003_æÖf_x0018_§?Ö:FÃ0¦?q#_x0019__x0005_­?¶}³ÍÞ¡¦?_x0001_	5ªSÙ/¬?ç¸þ&lt;¹U¨?c^x_x0016__x0007_r£?¥¶_x0006__x0010_V¬?£m×ñû£?3ÜYoö¥?³^Yµ3é¤?÷$_x001A_½&amp;°?CäWið°§?m_x0001__x0012_[¤)ª?ÙâCýßÂ¡? ñ È¯ó£?_x0005_¤é­Ù«?_x0008_à^Ëâê¯?â¾@Õ_x0017_©?P_x0003_&amp;Ì_x0011_j¬?ßÿ$G§?8y_x0012_,&amp;¯?"_x001D__x0011__x000B_lª?9!jûj_x0017_?t÷÷j¬?Ô_cÃÊ_x0002_¨?^·T_x000F_ðoµ?_x0016_aÓìØû¡?¼6!_x0005_ö¥?=_x0019_C&gt;þæª?·Úb³FD§?_x000B_ÞóÇVå?0_x0005_nWb±?_x0004_Ôpnî¬?àbK$_x0012_-®?à0£_x0003__x0005_wbª?ÂWùÑ&amp;ù¤?_x0006_Ó ôô±?LU4PDª§?Ú±ÃLí?´úª¿¬«?g÷©Ôa®?Ö_x001C_[ïe?¡_x001A_Í_x0001_,©?óYRÏâª?ãB»Æ·©?¤l&amp;_x000F_ÀT®?ÕBjx«?Ê.Ì¼fa§?&gt;)_x0005_-Ä»¤?N5Üôþ±?cä%ª£+¤?_x0002_Óá÷(ª?o_x0001_x½ñÿ§?AâN~_x0005_¯?jØÒ_x0002_ÔÂ¨?àÊeÃF°?_x001E_	"É¯¬?m^±u%?_x0017_äaÞ_x000C_£?4f(9Ç_x001C_¨?ÊW_x0008_÷¿±?2SkÈ)_x001A_®?_x0018_»í_x0012_¤z­?õ],Ò{2§?_x0004_"¼jN¬?ë_x0014_x_x001E_}Ç­?_x0002__x0003_h-%«h£?Ý_x0003_ _x0001_±©?jZØÐY°?&gt;_x0013__x0004_Wá«?^¶68»ð£?(p-b3Ò©?N_x0017_hb£¬?az^_x000D_t&lt;¨?íû¶JöF¦?E+&gt;¤?#_x0008_D¯¾§?_x0004_Vâ_x001E_Þ­?8Y®ü:(¨?û¾³_x0014__x0012_+©?nÝÁöj­?_x0010_Ê&gt;k¶®?_x0018_ÅKäý­®?=ö[°?v»\úê¨?t°ú¸ª?r_x000F_â)[¨?Àt$â¹¡?ÕÕ_x000F_X,¨?ÄÝ_x0019_)¸q±?6øª¦ÿf¥?È ÿòe ?æ_x001A_Ì!§«?_x001F_ù&lt;"«?ÈÃñ!nÔ¢?_x0003_Ï_x0014_óôê¥?0\E÷[ÿ¨?ÂÊÝs_x0001__x0002_do¤?(®yÒêP?_x001C_)ôÇÁª ?Ó	Ì&lt;R¹¡?;_x001D_6¶_x001B_±?îæ|?©?h_x0011_rA_¥?ãtUÅç¼­?u~¬¯Ç°?ºó©7m­?_x000E__x001B_¸	ÀB¦?Wwoiê°?_x0008_¾Ìâ¥?_x0004_°N¨Y?ØEæ*e¥¤?ì¢óÜ¨?_x0004_LãÂ°?HäëvE¨?Bã¸_x000F_Ý®?*n&gt;ßÏ±?nx5£x«?=y.¬?O_x0005_®÷e£?eÖ]´c£?òð1Yïq®?ýN0y?®??f_x001A_y_x0017_²?¦mø_x0018_¨¬?´ç¤ú¶0©?E_x0012_Û®?Þò_x001B__x000D_¨?~t(?_x0008_	s_x000D_Î²¾×¨?0:_x0003__x0014_	«?UëÐÕ_x0012_°?¦L_x0004_v]¦?M06Ïç7°?Â°îÎu­?·¹ú}°?QT_x0015_Ì©?ea`°_x0013_¨?oÚóqoõ¤?§ç¼àXÂ¤?ô«õÝæ_x0006_°?ä_x0007_lõIh±?ÙK_x0012_É!o¬?Ë9nRÇÁ?D{_x0002_í4«?Í:2¿Fª°?u°·àh,¢?TzsÕøZ°?_x0005_BhO_x0001_?ª?óiml_x001A_°?Î_x0007_[aM¯?Â_x0019_Y5Z9«?¾¼DK&lt;*£?O3l&lt;V¥?Õ«ù_x0015_°¯±?vØ ¸$A¤?_x0014_{·èÁ°?_x001B_M_x000F_Ñg°?*²¹Ø_x0019_~¬?g_x0006_p±_x0019_ ?Uª_x0001__x0002_r«¯?IöÃ(-¢¡?ì¯Iã_x0008_¤?£L\{A¥?_x0003_e(h¬¥?dyF$W§?ñ)ûR|¥?9÷ÿà_x000E_N¦?,´_x0018_k_x0006_«?%Á_x0004_Ñéê¨?û(_x0002_N&amp;è¦?`d~N³^¬?­_x000F_ßcÿ¤?düÅ_x0006_CÙ¢?{x &amp;3¨?/e4,8¦?lèt|_x0007_\³?%ØQT¤¨?o&lt;Ì@yØ§?_x0015_-k´2_x001D_¢?FÄâ]_x0015_¬?éukiª?v_x0005_dÍ­?bçÇ_x0018_ _x0019_ª?Ç?¹_x0013__x001B_­?íÂzÏê½«?Ú4î_x0018_R¯?poÊvP«?Õ_x001B_½"ñ«?ÝÉ¢_x000E_ñÕ¨?_x000B_Ýþ¹ä©?ß7{Ê|¦?_x0003__x0004_:ª£¯§¡?îU»ÄN±­?_x001F__x0003_@YZDª?_x0018_´qé_x000B_&amp;©?Gî¨_x000D_Ä?:_x001C_.	¡R©?Ø;`»"°?_x0012__x0010_ô¡¦­?_x0001__x0003_·} ·¦?Èº¶¦¢?»_x0008__x0015_ ZB¨?¹n¨=·ª£?£/&lt;Z_x0012_§?ÌÉÍ¬¨?_x001A_[jK°o¨?BØ|êZK¦?^CÚi_x000B_®?7 ;Ný¬?LO_x0002_ñ¬?¹Þ°,²¶²?@4@tÛh§?µ¥'_x0013_b¥?6ZªUm¤?áÐ¥^_x0004_ª?ß_x001C_ð©_x0003_@¬?mIT&lt;|R­?Vãé_x0010__x0003_%? ûRðÖ®?Kjü¨?¨ªCß_x0001_«?_x000C_j´ù«¤?uþ%_x0001__x0002__x000C_o§? ¦ÞàYß®?r%ÄCSR¯?Åù_x0011_×ö°?Kéîõ³_x0018_ª?$·¹Ô{«?¨±9_x001A_n¨?/ÇÂ_x001B_©¦?âMB.DT©?!âWK¥?4c¢_x0003_u×ª?_x000C_|&amp;äôz®?[z*ò_x001B_©?;_x000C_HÁuùª?tb_x0015_vÈ­ª?S_x0008_Í_x0014_b_x0016_¤?ÿáòõ§?yVJ[Ï¨?ç%C	_x0014_&gt;­?¹_x0013_©]¨?4_x001F_¦._x0018_ª?Ä°_x001A_kô_x0010_±?Ôf_q1¤?ü6NTÂ¯?ñLsBh®?ÏÄ_x0007_I6¦?_x0010_ìö¸_x0014_ã«?S«_x001C_â_x0006_Å°?H_x001D_8ÂÆ ?6/WnI¥?u}N1í6¯?CS{h_x0005_¨?_x0001__x0002__x001A_¹j°A¥?,;_x0007_é0_x0001_ª?ØÜ¹¸×W¬?ÖfU¬+8ª?_x0012_¹_x0016_Å_x001D_ª?D*_x000C_ÑR¤?(ÑÄÄü%¢?_x000F_­ñV8¶¨?µêàØj§?×JÅ¸¨?ªÚc¢Z	¦?.`Ú&lt;_x0002_¯?_x001C_DOñ_Þ¬?WN_x0002_y³y¨?_x0001_±·¥?yÂl³ÕR­?&gt;_x0008_	ú¯?_x0002_&gt;Ê¾³?7_x0015_Ä-3©?ßòN×dÙ¦?½_x0001_!®1_x000D_§?ý&amp;V§MO¯?._x0014_8L­8«?Ù"Eü`_x001F_®?["í¥­?z`®·AZ°?Îs_x0012__x001A_æ¤?Ò¯Êf_x0016_±?·Ø_x0011_ÎG©?'ä»Y_x0011_ß¤?qÀ·D_x0010_J°?°H_x0010__x0001__x0002_¢$¦?Ù_x0015_Ü&gt;_x000F_±?z©¼H«?¾8u£?¼B×&gt;a­?°²_x000F_t_x0018_¥?¦x¥üß¿¨?êáTz1_x000E_¯?u_x0010_tõ0N§?| J_x0006__x001D_­?A_x0008__x0005_¢©?Oõ_x0003__x001D_¨©?Æ+ú&lt;_x001B_Ñ°?5n4¥¯¤?_x0003_j_x000E_«?òa|·í_x0003_±?"ÙÕT¥?æ+âj´	¥?~×tq3°?æV?_x0013_Eô£?Ð×Pì1-«?_x0007_ûîGÄd¡?)rZÝ©?_x0012_,_x0006_køð®?ò¨_x0001_§?±9á_x0004__x001A_z¬?Þ?µfg±?e¯Îxt¬?yvW$A_x0010_±?¬_x0016_Çù¢? m¾Ö¤#±?4ª`F@­?_x0001__x0002_Û_x0016_e·c¢?ÜÏ_x0008_wû_x001B_­?ã( ý*§?»9_x001D_¨¯ñ§?¼@_x0017_y¬?çÓÈÓ_x0011_«?' ½z|ïª?²&amp;=T§?íô_x000E_Ü]B¥?ôû8rQ- ?Ò×AöMý±?[c_x0011_«;¬?fÑK_x000C_S¨?²qû_x001D_õ²?Tï0ª?©ÀÆéå_x0015_ª?Î@M°¦?_x0003_ùI^V­?VK5P	9¤?æÚ	D­?mÂò^Ú:ª?î!tÄ©?h¹OøÌÆª?¸ö?Fÿ.®?m¾4ê_x000F_°©?©]·Üf¤?.FVöEª?øÙ_x000B_*(z?ÔØè¼§n§?é C_x0013_§?)\¾bÜ°?^{#_x0019__x0001__x0005_µ_x0008_¤?_x001C_ög®?iÏÓ³j¤?ö4_x0019_è'ä¯?@ë:2­?5_x0004_Ô¹}b¡?Ñhu¸.¡?/wÎ²,ó¬?_x001B_í0Þ"¤?Ü±,ìF¤ ?ðýuÛí?³¿ÓÆ_x0011_­?³ îÊly­?^F_x0003_ÚtU¦?;Å|BB=¡?×*oH­?Ú¤{¡)`¦?Â+_x0001_Xo«?+ä³Ë_x0017_©?Æª¨,ä¬?	¹æÂG¥?&amp;_x0002_J±7ò¤?_x0013_Sþ80Ó¢?bßÕ¹¸ç­?1I_x0018_¦¨?Cç_x0003_nøg¨?ZòØ_x001D_¯.¨?ôÁ¿5á²?×§á·Öæ¤?¶½_x0003__x0018_¬?sXåw­?½_x0013_á_x0008_Q³?_x0001__x0005_9$®I^_x001D_°?@Z_x0002_'õ¨?ô_x0004_%¸¤?é_x0013_òTãú¦?7v,òÎú©?Ï59_x001D_	ß¥?_x001F_æxá5¥?®Ð¶¨¤?æ_x0002_iÞ3©?=ëß2½¬?WCW¦_x000F_/¥?Ïè&lt;_x0005__x0016_°?ðeP_;_x000E_­?g ¢´_x0003_Ý¬?2t&amp;4Ákª?%BJ­©?_x001C_M_x001F_ý­?´gTñ«?_x0013_¯_x000D_¬¢?ØÓ_x001F__x0012_B«?_x000E_Wÿ´Eª?"áq§x¼¯?i]àïu«?_x001A_¹Rº÷®?hûÞ¥?ÅÌ§Ò©?Ý½_x001D_Ñ»±?Ç\³ê®°?9Eëù2ñ¨?#ac_x0019_vç¥?h_x0006_Á_x000C__x001F_©?¬;_x0001__x0002_­?¤¸Yä_x0004_¦?rÊuµ¬?=J£¾a¦?åðK_x0018__x001A_r¥?4_x000E_K»_x001A__x0001_§?"¦ÓDëç ?]_x001A__x0005_Ã»E«?-bW¾×_x0016_ª?µçpþJ®?¥?-ÉE#?¼±p_x000B_7¯?¤gØk3z®?¥J_x0003__x000C_ª?Ök5só?3?_x000E_jH1®?¾_x0015__x0015__x0015_ÿ¬?ÈNÑ#_x0018_¯?Ág5¬SÛ«?_x001A_ _x0017_vðÝ«? ´æ&gt;ôF©?*2~ºÑ¯?h_x0004_?Emö¦?:Õýþ}¯?=Z"_x0005_Ü¨?&gt;¢JÔ¹§ª?¥_x000F_ÍqR7°?á"_x001C_tà¨? hí/°?^ì,´&gt;«?6!.¬ª§?Êºl_x0012__x0014_í®?_x0001__x0002_:^B_x0010_?«?r_x001E__x001C_mæÅ®?Ú W±¯_x0012_°?öæ%_x000F_P9°?«·ûOx0¦?¾4ï¢^£?R5´À à¬?_x0014_2@Ã¬?ÎR_x0019_®_x001F_®?ÈêD(¶t£?_x0006_ÊþÌv~¦?_x0012_å°X1Ñ©?0¸}me¬?KÆ¨­?ì[_x001F_Ë®?_x001D__x0012_8_§?'Ô®f_x0011_Å¦?g_x000D_ð_x0004_&lt;&lt;¤?goCøÙª?FÙ8?B«?¦)_x001C_x¥?Ú³³_x0005_©?&gt;¦¡×_x0001_¸¬? àñ_x000D_®?Ã$ô{_x0015_ª§?Gcqß2A©?ÙeE_x0002_-_x001D_­?_x0004__È_x001C_Öt¤?êÐ©òú_x001C_¤?÷'`áÍ¨?Rß_x0005_¥?Û«µ_x0006__x0001__x0002__x001D_Å¥?_x000F_~¹]ñY§?@8U"¬?³Rôá\¨?x:&amp;Ðè:¤?Lã_x001C_N¥?®b®.)ª?Ío³ý_x0013__x0019_§?3_x000E_(§?Áå_x0014_h_x001A_¥?fÙ]7­?P_x0016_gß"u«?Ý{õÿ«¨?_x0001_auÙÉ§?wå},±£?à_x0012_x¬l»¤?êô_ñØv£?MÊ^U;­?ü@_cm¢?TðÐèk¯?E_x001E__x0004_«?ôáÉ?Ã¯?4_x0005_æãBe§?YÛ_x0004_p_x000E_ª?`ÉR^F ?'Ú590¿¨?cB~[ð­?nqãâ&gt;®«?ÝjÊ_x0016_ºÖ£?K*Á³­?WoüEçá°?~«AåÚã§?_x0002__x0004_B^Òæ&lt;ª?2_x0008_2@½H©?_x0007__x000B_êÿI¬?Ãg»nP¡?Êv÷Gæ¢?È7_x001C__x0003__x000D_§©?_x0001_'_x000C_&gt;g¥?.¼×î­Ã«?p)_x0010_Éª¶£?7_x0008__x000E_Sì­?×ëãÅ½­?tÂ`Î_x001D_Q¯?ZWóÈ_x001F_¬?h_x0007_ä\t¨¨?_x0014_Â)á°?ûc\"õ_x0010_§?+S_x0005_Ë[Þ¨?çÀÜU_x0005_±?T_x0010_õB°?à'O÷µ%£?_x000C_M.`«?&amp;åÌ°áo±?_x000F_Z6½_x000B_Ê­?_x0018_²Ó&lt;3°?U8ô×m¦?¢¦'_x000C_c«?é¹JÈ_x0004_¤?8ËfEV£?Ì]üE_x000C_±?ÇÁ/º(Y¦?¥ eÏÉ2ª?ç²²ß_x0002__x0003_à­?^ò&lt;_x000F_z3¨?Ò"¹¹¶õ®?_x0010_¨Çs¦?_x0011__x000D_¥&gt;§?örâuï_x0004_?©¬½}¥?@Kc)©?³RùP_x001A_j¯?²_x0014_,:6v°?Dæ½J°­?EÃ&amp;õL£?öèw`&gt;¡?×baÑd°?Â2w@Ó¡?ÏÖ_x0001_Ê_x0013_¡?[±_x0015__x0004_Þ¦?N_x0001_L^$±?E³òZ§ý£?ÕÈ_x000C_âw[¨? XnùèÌ«?cjLý­?_x001F_ÏSÊÜ«¦?0=î÷ß?¦?ECÇJ¦¦?j4`_x000B_?Î²?²Ä§¼_x0007_¦?=_x0016_ú__¦?li¸±á_x001C_­?_x0003_Æ4¿F«?L_x0002_3¢?ÀKÂ¶¬?_x0002__x0007_JÑ_x0017_&gt;}¯?7Å|x©?ÝìGµª?V/I°þ¦?¿Q¸Àßò¨?¨û.é0ª?_x000F__x0012_fãr¡«?ãäcþn_x001A_«?w¤ø_x0001__x001C_g¨?3½Ê%Â?PnGVÍ×ª?×î[y«?|ÙËxC¬?Iô6µI_x0008_¯?Ù_x001D_ß&amp;Á²§?BDñt^_x0003_¦?¶ÎmµM³®? BÏÚé_x000F_¤??,§Hw_¯?¸ßÒø­¦?';a_x0006_kF«?Î'fJÉ/ª?V_x0007__x0017_©]°?RV©Ëÿ§?Å$2a5(¬?nÿPbU1«?4¾UÖ¨?}X¶ê_x0005_¡?|ÑØ Ã§?F_x0019_Z_x000B_x¢?Â,ø_x0004_N¨?Ô£¦i_x0002__x0004_Q?¬?ðg?ªï[¯?¸:aÂÊ¢?_x000C_LÅrÈë¬?Ñâ_x001D_Ú££­?ùF |Ý¦?! Ïe©?Ù¨§_x0003_ìÔ?»Ú]_x0002_1hª?èQÖÉ|¬?ºí_x0019_¨h&gt;±?ÛZ§&gt;ª©?BÖf,§ª?ðº'uò#®?[!KoÕ­?W¾¼_x0005_h°?Æ	¿_x000F_7©?}EãÏZ©?E`ósRâ¨?n_x001E_Ñqï¨?hñ¡'Í_x0014_®?ìàð³+_x001F_ª?ñ_x0008_KÀ²?ª_x000F_1_x0005_³¯?ia::%©?²_x0001_3¯_x001E_¨?¸«,g'¬?1}=Å´õ¬?HR-ã¦?Ö_x0007_õo4?j?Ã_x0008_ñ¨?Npþ¹_x0018_,³?_x0002__x0004_î-×Äb§?]xS6® ?1ÁµÙuå¢?_x0011_óÁp_x001D_¯¬?T&amp;Ýl_x000D_¯?Ý&lt;C^_x000C_P­?º#¾H_x0018_Ð¬?O_x001A_|¡§?=_x0006__x0002_TôW¯?ãd´ÕÜ@¤?7kr_x0012_Ç_x0014_°?®u9Þ4¬?J¯ßc:Ü£?8»ïX?w«?ön_x001F_ô_x0019_Ù©?E&lt;dØÒø°?ÜE¨#}®?¹Þ,ÑA¢?B_x0006_"_x0001_æ­?ï_x0010_5è#«?©_x0018_!p°?´Ëë9&lt;§?Ä¬r_x000E_à£?äãè¼3³?ÆG¡Xz¥?õ xÞÈ©?Û0ÍÒÒ¨²?RbïÇò/°?²2ºó_x001F_z§?VgÑøç«?ºÆ\lGÕ?_x0003_úê3_x0001__x0003_A«?	S_x0018_¾¢?«_x0001__x0002_ê_x0005_«?Â_x001E__x0018_÷?P«?6_x0001_Ç[²_x0008_¯?2_x0012_bP_x0015_|©?þEÅRK{¬?åKñ_x001A__x0005_¸«?!ãÚ__x0003_Ïª?Þc}ÏìÑ£?_x0012_K_x0002_-Øõ¯?d_x0014_HjÇª?mgðC¥?ßoÀ_x000C_ìy¦?"ö¬-4{°?ºV#ÝÐ¤?äuCha¦?	MÃ_x000D_¾«?+_x001A_ÖlÜê£?38_x001B_V©?p_x0005_gÂ!§?ì¼½"_x0016_9¯?÷_x001B__x0013_e_x0017_Ó«?F¥_x0012_Æ_x0001_§?ë_x001C_Zü´¥?J %`g_x000B_¥?+9wuFô¬?dx.î|§?ÁÀ}KÓ©?Ä×Lß±§?]È_x0003_³§?_x0007__x0014_`²\l©?_x0003__x0004_J1Lë¯°?÷Óâp©?Ã¼ÿ}t¦?¢ú¥õ_x0018_S¦?_x0010_¦_x0002_þ¢?þ&gt;.Xz&amp;¯?:6_x0010_b½ ?Ú¤_x0010_h¼§?VjYÉEz°?Í`4y§?IGl7Ø_x0015_£?_x000F_ê!§_x0012_J«?r2_x0003_´¼k§?_x0018_¹_x0002_|ÏT¥?tZÌ~À«?µ}"VÉ¨?¦_x0001_¢&amp;æ¬?|«ô_x0006_t_x0005_©?_x0018_³r¤²ÿ£?c_x0002_þ_x0014_Á	£?££&amp;Ð³?JtËJ_x0018_p«?LÁnT!e®?qqôé_x000F_ó£?®'M¬W§?_x0015_t¨U4~«?d×m9Á¥?f@â_x0013_§¥?æÈ#Ùj/ª?Ö^bSL_x0004_¥?l|_x0012_§´°?ª_x000E_i_x0001__x0002_;-¯?bnúì6~°?_x0006_¯_x0008_åû?0_x000E_[é_x000C_¦?_x0002_ãóEO­?s_x000C_4_x0002_öª?éÌ_x001A_j.Ê¥?0_x000C_ã­?¢ì fx¥?DÍE&lt;ú¬?jx_x001C_A©¬?S¨ÊØÇk¬?å_x001F_´y¡?c K_x000D_Ü¨?H;4\g¢?ÿ¥²=çÚ©?	¦x»¬?*_x0019_K_x001A_*¯?_x001C__x000F_´ä_x001A_¨?þË@_x001F_)¬?½n_x0013_#I«?r_x0010_6X_x0014_Ä¯?Q`Bäii¯?_x0004_rÒp&gt;¦?_x0016__x001A_ãuÇ§?H;¦:_x0014_j«?¶3ly±?È_x0011_ç½!Ô¯?_x000C_&gt;_x0012_Ü~°?_x0018__x0013_z|z¥?©6B:K«?ö º:~ª?_x0002__x0005_@Ò_x0013_ÝÎª?_x001D__x0016_:_x000B_ª?©Y_x0003_ö;¥±?¦¶mÊA¸°?4%_]_x0014_9­?÷â¨·q_x0002_¦?²Ï0·¤?(Î_x0010_¨×¦?Úã±b­?rä|(À©?ÝË:ÎÝ®¨?·Ú2³¿_x001B_°?ö»vYÖ§?Âo1_x001E_Á¥?Ïg_x0001_R¢!¬?}+Wãù©?Y½!ç00«?Jú_x001A_ÚU¡?Döxý¤£?Ôô &lt;ðV­?Q_x0001_¹ùôË¦?	ÑÙM°?6Q×_x0016_©_x0011_¡?z_x0013_CÊÚ«?kÚd§ð_x000C_©?Ã5gÂóó¦?VÄæ:¯?_x000B_ßDÇ«?_x001E_`+_x0004_!¼¬?#`Ûâ}ý¬?à-2¼_x0002_i¦?Î¸nÿ_x0004__x0005_æ¹®?µqô®ØÅ±?n_x0002__x001F__x000D_¡*«?u_x0007_ôB_x0003_¨?Â¦Ù=x©?1ýo­?Ê¸ë=7ø¥?ðÿ6ð¦s±?zG«À&amp;§?Â9X+v ?ùÅª*f¤?_x0015__x0013_M&gt;_x001A_j?¾V3Ò©?ÔËI,6_x0013_«?,BÇëpÄ«?EYâØ_x0014_Y­?UºÈÁ²?VÝÞH_x0012_­?Å¸ÑÞª?_x0012_35ýü¨?ÀÙàH)¨¢?c÷&gt;Ì°?_x001C__x0012_ú¨?h|$Ä_x0010_°?¹¥N_x0008_Åª?	jÜ;¯?ÜqSít¥?_x0005_#$Kv¡?È_x0001_þ®_x0001_½¦?°_x0019_a/u ©?¸°¤ç1_x0005_¬?À¯ÞÆrj§?_x0001__x0005_ÜÉ6ÍÇ¦?8êi_x0010_Ä ?N|_x0013_M¢?SüDVlª?Åì¼ÆÎ£?ÇÄ_x0015__x001B___x0016_¦?và_x0010_6_x0008_÷¦?	;ÖQ¢¥?&amp;_x001C__x0012_ú&gt;¤?MD)¤,_x0010_°?{L_x0003_  À¯?}OÒÜ¯?P´ÜôV9¢?¬_x0019_k¼Âè¤?_x0015_2ç7a±¦?ôÃ¨_x001D_G¨?Vµ.åf­?á_x0004_8_x0001_Ì®?ÏþªUídª?_x0016_PóLb¤?mq_x000D__x0019_&amp; ?_x0002_Fkn««?ÎGLãéE¥?&amp;Å%_x000F_Ú°«?_x0001_ßÈê_{­?¤BD03_x0006_§?í6Ù_x0012_¬?òÐnÅ÷©?P®í6ªw¯?}òøA_x001E__x0018_¦?Y Í0_x0006_O«?SkÚå_x0002__x0004_`±?_x000B_¡ük©?+_x0019__x0001_Ê7Ð£?"W_x000C_±Á¬?ö#¯PeÌ¢?_x0015_ñµNÉ¤?è_x001D_Èè_x0010_è¥?Øl_x0016__x0003_ÌÈ¦?·f_x001A_ª¥_x0016_¬??QÛùfV®? @OÀ+§?¬_x0013_íëâ{¤?Åàu'h¦?õüávøÑ«?QçFm_x000D_±?Óä¨I©?â¤}J¨?KÓ_x0007__x000C_þ_x0007_²?£°Å.[n§?yÕÊU	x ?ax6ÁD8¤?³ÝGX³¦?FY3)zz?XHß2a¥?P¦Ý__x0015_È²?ÅwP9ì¢?êØ£¦?Àh0¤}Ù®?ì¯_x0005_¯î(®?º­0%àª?NE!f_x0006_µ¢?Pÿ?Üç±?_x0002__x0003_q«ÁÎ§?»*"K_x001E_´ª?Ü$úª?vÛxÊ7°¨?_x0001_fðèZß°?_x0017_v¬Ü¨?_x0012_ÃR(¡­?µ$X|¿®?¬áÁÂ`ª?LJyL¬_x001A_¨?¦7ÝxØ,©?_x0010_À$_x0012_"8©?"|_x0010_Ö#?M@?Úü[±?×¬&gt;þØü¥?Z_x0019_T@X²?ú SQ·Ñ«?2@¾Ç¨?û+âé¨?&gt;Ô/ªý5­?=Ãü§?_x0017__x0017_$_x0014__x001E_½¥?äÓ±nJ~¨?ÊüoµÓ­?êÊzWÒ²?a_9ïÁ_x001B_«?V§à6ñ~¢?s4_x0010_æã¥?Ð+IÂrãª?D*m"_x001A_¼ ?z_x0001_&amp;/KG³?_x0008_&lt;'_x0003__x0005_(Á«?î_x0012__x0014_BÆ_x0017_¦?¯_x001D__x0010_¼x¥?ª-_x0005_ä-®?¸ÊÎÆé[ ?y_x0003_µG+±?B»¿²»_x0002_®?ÉnvÍ_x000E_j©?k§`±®ª?n_x0001_(Çà¤¨?$i5	(«?ëp¢S_x001B_§?LgJE&gt;¸¦?_x0003_]_x001E_úh©?_x0011_Z\_x0001_b°?_x001A__x0006_Û_x0003__x0002_©?T]ñôð¯?{èóô_x001B_ª?d[{¸î'¬?n"³%_x0007_	¦?ïïìÎk¢?ö^NÄj¯¦?«P²_x0004_¯?ÐT_x0010_Ðâ¬?m6â­?ë_x0012_ÈKI3­?øäßûÖÍ©?%Â_x0001_"!¢?EñvW7õ©?¶hô]+_x0010_¡?CÀ_x0011_u_x001B_²?C]Ùâ_x0004_/?_x0002__x0003__x001F_ý_x001A__x0003_°«?od7/_x0015_­?ëõóÄÈ¡?5×£Ü¡ª?}ópX_x001F_Ò¦? ´³ABÝ£?Î_x0001_&amp;9®?¶:å(í«?U6_x0005_ªÆ©?_x001E_QÐs_x0011_£?t_x001B_ùÿ¯?â8_x001B_Ä¸î§?ÎÔ_x001A_û_x0018__x001B_¨?Ñ¾_x0014__x0011__x0014_«??o"Í_x000E_®?_x001D_ê¿_x0004_Ð§?,æÜ?åÀ°?3_x000B_bñöë«?ì©_x0014_fÚD³?(»Gº_¬? Áx°°?ôr­¨?a`iàm?ÿúdß0ì¤?FH¿º_x0017_®?ñ_x000C_Î?_«?ÞÄíQ©?Z_x0002_e_x0007__x0018_¯?Ä×f¦ª?ònÑ¶ª?ê_x0015_Ò_x000D_³?D1?_x0001__x0003_IÇ­?ýW¡ñÈv ?_x000B_{¡?gª?Mq_x001C_×.È«?p M+!±?=ÄI¨	ï£?uì_x0012_R¥?_x000F_©ÙÈQ?â+Jq¦?±¢ä´_x0005_¦?U_x0014_è³0£?U_x001F_K&gt;6«?17_x0004_»_x0003_ú©?tÈ4Ûáú­?_x0019__x0019_öJ?4	3à´®?Õ_x001E_Ô%_x0002_O¥?_x001F_Q´_x0011__x0012_Õ¥?Vð:Ün¢?Y/fÚ&amp;ª?Æ·O_x0001__x001F_ð±?Ztµ?¥?×z(ì|þª?ûÂ!¬?ïÐ+ÂIª?i²_x0013_«'È«?¤EÕôÜ¤?è_x0002_¢Õéh©?_íà¥_x0011_©?Ã:ÂQ£×¡?`~\¬?_x0002_7ó)±nª?_x0001__x0002_Þ¡÷ÛYzª?ú;_x000D_[¹¢?RD_x0011_}#²?¿ò~ôp­?Tu`TÕà¥?_x0015_u#Xqý¢?&lt;hL$«?6QÜ°_x0005_«?Dý÷"1­?"bß_x0016_¹5¬?Ò_x0003_P_x001A_O·©?_x001A__x0011__x001D_ve§?´ZÊÈ°?,HS!_x0002_­?ÂÞ~º_x0019_º¢?ÿ.Rê_x0019_¯?Æã°_x000B_Ä©?_x001B_bÉiÐ"ª?lÄUÙF5°?*øÔ¾õò«?_x0019__x000D_ì»_x000D_ª?O¶ÖL«¤?j3J_x001C_ö¢­?0I_x0014_Y°?${½dDÑ«?èu½Pm¥?HA_x0004__x0003_Ôª?Ù&lt;X_®?ÁcÊ{ª¨?6T2{^¬?qòéåºé®?_x0007_êË}_x0003__x0004_u_x001E_©?äÉXB¼b¦?4!Éª/4§?Å2h&lt;]­?²_x001A_àñÁ­?_x0002_&amp;õã¤?Ý{íú_x0017__x0001_­?zTÝ]ª?õSõ¢?]¸8_x0005_½¨¦?{PØ§?Pfq_x000E_`­?òcILÝª?müòþª?Ù]X2À	¦?_x0016_C [aÕ¬?½Úmæü8§?µxî¼¯¥?vÂ3VÞÓ¥?ÆÈôþs«?&amp;3Ò¯Ïß¥?¾D_x0006_¼_x001B_¦?7_x0019_bø¬?_x0004_ëT_x001E_ü¢?äé]_x0002_©?FU.T@_x001C_°?AÎHwº¯?bÁ¹w3¯?ô_x0001_BTÉ_x0004_¥?_x000F_Åâ&gt;_x0004_?_x0019_@_x000B_îk¸¬?m«öïE_x000D_ª?_x0002__x0005__x0006_IX¨?°Q_x0017_l?q:Ê_x001B_Óÿ®?/\Tpï¡?bÀ+¨Ò§?èP6_x000C_«L¦?ñ_x0014__x000E_ù¡?;Z¿Ï_x0016_¨?ÿù_x000E__x001C_ý¬?º_x0016_ÊO:w§?_x0005_É§LFÍª?{õ`,R²?0²¡Ã_x0007_®?bÄ_x0016_´/¯?R§ü3)å¨?,Üf_x000C_-À­?xuÝóõu¥?=Jo1²ª?¦ToÕO_x001E_±?¶3f}£?rÑ7_x0003_'#§?äUG{_x000D_­?£&lt;xê¿ª?8Éjûyñ­?¿_x001A__x0004_Æ_x0011_¥?_x0004_uØ(¬?#ö¿ÿ_x0001_«?_x001C_]4_x0003_½?Ð®Òò5G¬?Ø»Ó(_x000F_ú¢?Çy\÷[ç¨?_x0014_ÖÒÆ_x0001__x0007_g_x000B_­?ºO_x0014_õ(ª?âº¤oè_x0005_°?Ó_x0018_úd8­?L_x001A_¬ÜÛ°?X½fî¦_x0015_«?ë\+éU­?±w?8tÉ©?ÈêÁ&lt;Øå¤?_x0012_	®r_x0006_©?I°¯_x0004_@±?_x0004_§"¶§?ãÙÕ,ù¤?_x0010_ê(ªú¤?ÌL_x001C_î_x0008_ª?3IãÚåÍ¯?0Á_x0017_/Ì¥?Õÿ&amp;¦Ò¤?¼³4è#j®?ÏÈµ_x001E_ª_x0002_ª?¦×_x001E_Ì®?_x0014_ëÇ×ûP¯?òoðn_x0015_®?_x000B__x0015_}¨(¬?¹&gt;*²_x0015_¦?_x000D_43e3v«?p_x0014_GT_x0013__x0011_¨?ò"Z_x0003_¾©?p®^[kÂ«? C%"y®?®tE_x0012_lR¨?lÁf-Ü[¦?_x0003__x0004_ê_x0014_¶ü_x0003_®?	|áÞ^®?ºJµn²?¢GIÐ©?C_x001F_ý_x000D_,¯?ÚWc&gt;O¥?KüH]SI¯?««'_x0006_¨?ï_x0010_I­¨¬?à¹K®-@¥?2é/§¯¨?ÙéÈ{X«?_x0016_Ok°sà¯?Å­_x000B_¾ç£?Â£È2¦[«?pw÷Éon¥?HõÌîW¦?0_x001D_Èÿ:«?_x0011_T¢kµ'°?ñ_x0001_Þñ£?ïãwÅ] ¡?­Ç_x0019__x000B_©K¡?ÝX ô(X¨?DT"^ý°?_x0002_åÐùl©?Zyðig²?óWph£¨?n¨5Ü¥?P_x001F_¶Ëç³©?÷pô vV«?_x0011_Mø¯Þ«?k_x0002_ìW_x0001__x0002_2q¦?' B­§?ù_¿Å·¢?_x000B__x0002_ë$ª'«?_x0004_µ-ô(_ª?d_x0003_Â_x001C_Æ¨«?&lt;_x000F_{Q/¢?ö_x0006_»_x0018_5?.Yêr©?y_x0007_ÏØÉª?Z_x001B_6+D«?|4%Þ?BËáa_x0004__x0005_©?_x0004_¡_x000C_UV_x0019_°?"ä8'Æ¬?½&amp;Xu_x0002_ª?«J¤.ª©?üÔ­Ì§?bÏ8siw¨?¦4qÿG§?óðtâ«?_x0019_ÎTE+T¬?_x0012__x001A_ÀQ©°?Ñ\ÃÊæÝª?TDØÝã­?i_x0017_´¶ ø£?]É ä0B¬?yRV1í¤?âÛ_x000F__x0001_µº¨?, â³çÎ¬?à.êüÔ_x0002_«?Ô&lt;þ÷ù@ª?</t>
  </si>
  <si>
    <t>ca24e81a7abaf108339346be01d5c616_x0001__x0003_º£_x0003_ñ?BzH,±Æ¢?bXµî_x0008__x0014_¡?@H_x000C_bÌÔ«?¾Í_x0002_"¢º¬?_x0011_y+B	_x0012_°?¦P_x001A_y¿¨?H±1yÏ£?blKÊöñ¦?qÐkY¬?0Ù_x0015__x000D_,?Ck9B­?_x0011_3§kp©?¦_x0005__x0008_»"_x001C_¢?:_x0003_Úi_x000F_¬?òFÈ_x001E_W©®?#_x0018_?_x0003_Ä®?4jAQ_x0011_å°?º_x000E_¢%î	®?u&lt;Ïæ0_x0005_¤?Y¼yDîe²?=R©_x0015_Î}¦?¢â(ÅP­?n_x0011__x0006_¨ý5¬?~°öÙ-±?aoëÛe¨?úD#±¤?U¶DY_x0005_ª?iÀ³VSº©?P7y_x0017_c®?gÌÀ&lt;Z­?_x001C_ÿ;V_x0002__x0003_?_x000B_§?jiÝ»Äø¨?dÞø¤áÛ¥?Þ¤¨_x0016_uk­?Ô¿_x001C_Ô­?ñª_x0007_ÆC@§?ø`¨X¦?7_x0012_tHW£?_x0002_-º»Å«?æ×©_x0012_puª?ô1!_E_x000E_±?5¡j_x000F_*h³?d_x0013_ç©?êé\ÃÑ®¯?_x0001_â¬Â©?YÂNÒcº¤?_kRE#¦?_x0001_¥y_x001D_C®?³²éIÇW¥?Lß	w¦?Çò_x0005_×ªþ¬?P¬p%¾;?¦#¾]sS?_x0005__x0018_Ð_x0005_ï¦?Ð¿óXq¥?Õ'_x000C_ÏÏª? ûöÉ*«?´J-_x001F_þÆ¡?¶Ï{T¬¤?1é_x0008__x001E_G-¬?Bùy¢´¨?*_x0013_âW7«?_x0001__x0003_vRT!ú°?sö_x0006_uï{°?¸1ÏÑm¸²?fÒ_x0004_¯³×©?;2K_x0012_,¯?&gt;J1ÔÕ¥?¤k2_x0019_¬?_x000E_t_x0016_üã¦?zöyÄzL®?ùÂ¼	ê¦?{ô_î÷äª?¬þ_x0006_¹õt±?ýAÍÿn.¥?_x0003__x0016_pÿÖß®?±_x0011_Lð?¬§?Ù,uÙü¬?¹²¢ì°3±? â«&gt;_x0015_)§?_x0008__x0008_£_x0003_/^¥?ö#:£¹®?Õ4Lê$Á­?bo©jÏ_x000D_¡?Y_x0002_¹M©?ôØk&amp;Ï ?Å-ÁÃ¨¬?|gqôº¨?_x000C_|aö¥?_x0012_3_x001C_9ç£?«\xç°°?N_x0017_éÆ¬?ÂÎ¥sH²?%û¸_x0002__x0004_õ¬?(ûä²Ïý¨?óù:³=¢?¾ûÈüÎI®?8à¼ç§?_x0010_¿ç-¦?_x0018_ £°?"b;F_x0018_²?Tù_x001F_&amp;åÖ¥?P_x0001_Æ2°Å¤?k#6·M©?»«9o´#¦?³v_x000E_ìí§?¸¢_x0008_jßÑ©?36¬M1¦?Ù5÷jx÷ª?VÞ«?_x001B_$C¬?X_x0004_&amp;aM_x0002_«?_x0015_Æ=R!¬?¡'&lt;È_x0003_Ö©?¸@°pÞ¤?_x0010_N]_x0005__x0013_i?´ãÐ_x0007_y¤?_x0006_I_x0019__x0012_H®?¾±Ü	×­?iÅj_x0008_@¢?É­nS«?4û_x0003_w_x0014_¬?rå1b«_x000C_£?é_x0007_%ó&amp;g«?òÉ_x001D_¡À1§?_x0004__x0006_B_x0006_»_x0015_´_x0001_©?Ä&gt;vP%¡?¬qq¬e¥?7jÜ·_x001E_¦?î.bÚ ®?iàà½ºÉ©?_x0004_40_x0019_¦§?þÁJcp³ª?qP_x0002_	ç¡§?rÖª_x0017_Ûí§?8_x0001_Ôü¦?ùÀ.e£?ôM_x000D_ï¯?½9É§?¸ _x0005__x000B_v_x0005_°?ËÒ¢Xv©?ûä%c_­?_x0019_ñéÚ©?r.Sm°©?Þ_x0004_$¬¤?á¥#_x001D_U°?\±¦k_x0013_«?_x0014_uÁ_x0007__x000E_ð¢?£_x0012_?GDª?$_x0008_ äí ?[Ëa2G ?éýFùæw¦?_x0010_Oò`3²­?_x0006_XÛà Ý°?²º¬Xvj¤?_x0018__x0003_ß(sô£?M·(_x0013__x0003__x0004_é_x0006_«?_x0005_Ñ¦(Ü:®?Y®6¿~­?Ùü¤Ø¬?wdl½8¯?ê\£=pª?pô'Ìá«??¨8»_x000C__©?_x0018__x000D__x001A_ ¦?·5_x001A_fï®?û_x001C_´¦?aïma.8«?Ës_x0006_³â³?ù$\_x001F_Ñ£?¢8ï_x0015_ôª?$_újx¬?9mi_x0001_Fü­?_x0015_Jù_x000F_T©?_x000D_]úm_x0005_©?â_x0007_Öµ3n©?Xv.)¯?ø®ÑG6¢?4Æ¥ø¡Û¬?´U­_x001F_%À¢?ô?X\¥?ZÍÝG¨?Ì	(»®Ë¬?_x0012_¯Ño¬_x0004_§?%_x0015_%á³7¥?SåÀMíü?[³_x0015_Ê~á©?¾Ì¸_x0002_Jª?_x0001__x0002__x000C_ÝZI?¡?tl§½_x001D_£­?h+¨;_x0018_©?Æç_x001B_s¯«?R¿e{¶b£?_x001E_'0ï; ?_x0002_"x-[©?_x0018_Z`Ù®Ï¥?½G_x001A_&lt;dö­?Io|ÿ¨?ª=Ð©ã ?8,-._x0019_¨?z_x0011_}Û_x0006_±?¸é_x001E_Ñ_x001A_­?Nå~®k¡?^Ñ_x0017_Ê%í£?jÏî__x000D_ª¥?wî_x001A__x0013_¬?2&gt;_x0019_Ê_Ù ?ÓÕ_x001A__x0011_ÛÛ?jÓ_x0002_y_x001D_ª?îFÕàp°?j_x0007_TÊç·¤?Å#±:%½¨?yðµ,7¼¤?}@_x0010_¤ØÇ§?S~îk$¯?ÝAÔ.Èb¨?àç§r9­¢?_¾ø£Ø¥?G&amp;Í_x0016_¨?_x0012_Û÷Ü_x0002__x0003_	h«?*7G_x0001_f¦?Q1©^&lt;©?_x0012__x0013_ä­?å§fð³÷ª?F©#Þò_x000D_°?_x001F_?_x001C_]a®?ÄGb"®?ÒR_x0013_ÎÕ°?Ì´T_x0011_æ©?mÔÃÇJX©?a$ |ºK¨?¿ÀÙo¹_x000B_ª?{¾û	ð¬?_x000B_âR½pq°?ÿõ¸Kdù®?Û_x001D__x0001__x001F_°?W½LÙÑ¦?_x0012_ÀÉÃ" ?&lt;®9_x0007_2_x000E_§?ôy!w®?øþ&lt;V9¨?_x0015_»nG*¤?Óþb^	ª?iPe_x0011__x0011_º¦?_x0006_Nv}_x0010_q¬?_x0019_¥sAû£?_x001B_¸_x0014_¦O_x001C_ª?\ÌGo3_x0018_±?By«J­?_x0016_¤Ïb=ê?Û&amp;(ôD¦?_x0001__x0002_FìjãÚA©?.c¦_x0010_YW±?l_x000B_6_x0007_7a¡?B×·zÄ_x0006_¨?L÷_x0005_»_x0005_¬?àdîTË«?ùPJ®Ø»¬?Ì[_x000B_·ÿ_x000C_°?°õ¹}ó»®?_x0018_¿Úþ_x0012_¯?,ÎS_x0004_&amp;É°?&amp;Tæ»«6¥?¹&lt;«^ÕÂ«?nèC!d¦?ß`g_x001C_Â§?/©Cæ'_x000F_®?@&amp;¶j¡?W_x0010_üÝÒ1¨?_x0003_LEH¯?òe¯rw¤?ÝlÌUW«?@Ô$4-_x0017_°?OiÞ#0S°?®_x0005_Tø0ü¬?._x0003_ýOÑ¨?_x001A_ÅÜ²P©?&amp;°K(÷ò§?X3¡_x000F_¦?Ó_x0003_Åp_x0008_¬?Ë_x0006_$^Ú~¦?_x001A_èfSo§?÷8|ë_x0001__x0003_2¥?_x000B__x0015_¼r¯?õþ_x001F_5_x0016_°?ì_x0007_ïU­?ºKëvÈ ?_x0003_\*DÍ§?íÙôqì¨?;ö¡_x0010_j°?\Ì(_x001C_m\²?î_x001A_X0°?8ª¨ujÐ£?E_x001C__x0002_³¾¤?P÷0_x0011_ô²?	|&amp;p¯_x001A_¥?uXÜ&amp;òÎ°?FçÛêê²?ýïß³§?h¢»O_x001C_¥?l'&lt;£Àª?§±]!Ðp?¬E_x0013_¢ ¥?úaÉä_x001A_q®?X	äÂs ?ªÞô_x0012_?o_zT _x0017_±?6_x0016_ÍE"e£?^MX^ú;±?Ò®²WI²®?dhÚô_x000E_²?Ät/!H«°?¥¾_Tªù¦?FÁý¯Ê±§?_x0001__x0003_Ê_x0008_®_x0010_U_x0002_¥?ÜVöyÏ§?+ÉûoÃ7¦?_x0019_eMòÚ_x0011_¬?3_x0006__x000E_Ã_x0017_¬?ò"£Bû­?PÓ_x001F_ãî£?ûPãûï_x001A_°?ç¬t_x001B_öt­?ÃÝ¤_x000B_§?eñ&gt;Ø^Ù²? #ó_x0001_ùx¬?N3ÜI½¯©? FaYÝ¨?_x0016_rÀ_x001E_ª?_x0015_xÇ?_x0010_x¬?ráëhÀÔ ?¾8®[Wr¤?e¦h-_x0011_¯?Àµt0«?3Þ¢ð_x0008_«?_x000C_¹ûZ±?fB9ÊCC£?(Iï¨?6¸%ëg_x001E_¨?Ãå¯_x0006_Ñ`£?î¦ìtW¦?É­©QÌ­?EBY_x0005_c±?&lt;{ö_x0005_¨±?_x0003_èQec±?Z _x0001__x0003_|_x0001_¤?_x0002__x0018_a_x0007_·¯?_x0008__x0006_LN¥%¦?F8)¼Ü£?&gt;Ú!û«?31a_x0011_(	¬?S_x0012_ªC÷¯?_x0010_wîÿ²¬?G%1w«?ÁH&amp;Wn¢§?÷_x0018_b	§?þÖÄ7°?¯\À²®?¡¢7U_x0005_½§?×Ê_x0014_V_x001A_©?ßU.5¨?x_x0013_ï_x0018_Þ2¯?G£x4,ç«?\ñëYÊ¥?_x0018_ñ+_¡?¹&gt;Ûð¬?_x0004_v_x001A__x001B_ú±?¦öqÛm®?³i_x0006_¼ÿ6«?±t!_x000C__x0008_±?	nytÑm«?ð¤Õêº_x0007_©?hõZ(8p¤?cúR¯&lt;±?0¨]^Dý²?ÖLÙ_x0001__x0015_£?a_x000F_h.ð®?_x0002_	êe_x001F__x000D_*_x0005_¬?	_x0006_ðtÜ¦?©_x0006_Ì_x0007_j¤?wE6aÆ°?B_x0013_öG_x0008_:£?DXÀ_x0016__x000D_¬?Ð¼_x0017_k«_x001B_±?¡Öu_x000F__x0018_q¢?k_x0007_A Ù§?_x001D_Í+°?Úmr'ä§?[_x0008_ªtqF±?_x0003_8ì¬é§?|¶íÆrò¨?þZMbú¬?ß=_x0004_¨ûÁª?_x0001__x0012_«dø¤?}_x0002_µÅÌý«?Èw¼~6¦?¹åm_x0018_Iª?C_x0005_ÿ ¢?ôA_x001C_Ça¥?ÖékÕ\¡?_x0007_L±¼¨Æ£?³ôÙ9«?¯9&gt;M+¦?&amp;scN ?­/QÈE¨?_x0005__x0014_þ¤z§?_x0014_¡_x0008__x0011_;h¬?&lt;Aäèc¯?Û+£_x0017__x0001__x0004__x0005_¨?ºÚÚ«_x0002_"¯?ÍDÝ2×¢?^·YB_x0010_®?_x0015_/_x0002__x0003_©?xÝbÉ}¼«?oî_x001B_¨Ç¢?Ó_x0017__x0018__x0019_¢¨?|©è°ô¬?|_x0006_IúK¬?Lµº_x0001_Ùª?#×:_x000F_¦©?HZÿF"¥©?-_x0007_©b_x0017_Å«?+°_x0016_íÊÏ¨?pév#_x0017_Ý¦?â0_x000B_Bª«?_x000E_ëX?6(³?QëL|y*©?¢-û|l/¡?_x0006_HË_x0002_¬è«?LÕÝ_x0016_æ4«?¢S_x001E_aD§?_x0008_ðcô¸[®?¬­_x000B__x0005_¢ó¥?»_x001D__x001E_$°?öÒ ±Ù°?±çÿÌ_x0006_§?jãóNìª?ÀN_x001C_Ì«?çnìr¦?_â³ª³ì©?_x0004__x0005_¢¸Fî§ª?_x000B_ÐÆ¦-_x0007_®?ÜHy?£?GxÄJÒT©?,±©ï®?TwA§?Á©¤£¸§¢?&lt;Âà_x000C_5)¤?_x001C_ó\^´@²?ãg­_x0001_¡ª?j+ 3«?nÅ¢{Y«?"Óö ª?#L¸Á(°?k[_x0007__x000F_§?_x000B_ËN°?ø(_x0011_Q{g¨?¦ÁzÞDp®?_x001D_ö®8³?_x0002__x0018_ýÞÃ}§?Üëúü_x000E_÷¬?X¡qãç²?l_x0003_C_x0015_J~§?Øv _x0015_Qª?Xv¾VsD¬?ÍÆnQÿ?hFd!ç¬?fè³ìD¨?±JÔÁë¨?{Áfn_x0010__x001B_­?JÚYÛ ?û_x0004_8³_x0003__x0004__x000D_±?Ý6ßFû¬?çPÂ`_x0018_i§?&gt;ÙÔ"q£?_x001E_³_x001D_6:c¤?¯Htò+²?éGÉài`§?ÿë2_x0008_À,ª?_x0004__x0019_CMá¨?_x0011_Í*E¾«?ÁO¬?_x0018_eÖÏ©?_x0005_ëòj5_x001B_®?PÚÏ²g¡?Ó_x0002__x000F__x000B_º=²?/e_x0015__x0010__x0008_ª?û³Ô_x000F_ª?ÒÕÝã _x0011_£?6_x0004_Ù¦?g¾îý_x0019_²?Ü_x0006_k&gt;]4¨?I&lt;d¿fÀª?H{á!Eí±?¡'_x001A_2_x000F_°?-iú»øª?K¥°?ª?óõdBÿ¦?û_x001C_VÐª?Ô_x000B_w"b­?z_x0015_²þÁb«?_x0011_ù_x0001_Ædë¦?Ûä´:á=¨?_x0001__x0002_(U /_x0002_»©?çðÓÜ_x0012_®?è±A%Ýð§?4rÎØØ¢?-/ºå½ô­?Â6`mBh¢?{Oú³®?_¡W¦Þ°?_x0004_d5ja±?Sq¾®&lt;«?õéÖy¤w¨?¬É$¨?ò_x001A__x000D_ú_x0011_­?_x001B_'Èêíª?_x0002_Ê`à«ª?Z_x0012_$a¯?0_x001F_l`¤?HÒ$&amp;2È¯?þqjoÔ­?§¨Ò¶ß¥?ô8*¬_x000D_®±?.ÙÄ_x0001_ë«?_x0013_ÐV_x000C_Å¬?`×Ù_x001A__x0017_^¦?0Cnà_x001B_m¬?_x000E_gàØmÎ¢?_x0007_¦v×¬?H_x0004_Ñ`¨?¤N,Ä¥Æ¤?_x000E_CfÔTå¬?XaT°ö_x000C_¤?ç &lt;_x0013__x0002__x0004_«¯?«ÍW×¥?á\¡±?¤Î²¨Ç{£?ñºÜ_x0016_Þ!¨?`+àØé§?_x001E__x0018_¬Ú¡_x0018_¬?:÷_x001C__x0007_)ü§?2Òh¦?_x001E_Ô´ëáä¥?Bæ@u´§?vêm_x0014_	­?ZcõÕ¦?¹_x0006_AÀµª?è_x001F_L_x0010_¦?â_x0007_½îÛ¿¥?ÄøvìÃ°¥?½_x0001_îAñ*¬?zñ)Â@Õ¯?LÝ_x000F_%_x0006_¢?ñÒ_x0006_©_x001D__x000C_¬?¡Þùÿ¬?+´Àµu©?_x0019_O_x001D__x0003_	ÿ©? íBµN®?ÝS_x0015_§?(_x0008__x0014_ °®?¶ðß!þ§?¶_-çY&lt;«?ñ&amp;é|­?Ó¯Ôë_x001C_¨¨?WÀq`W¨?_x0001__x0003_Q°_x0002_k~£?6­l9??x_x0011_Þ§¬?¾_x0017_´ï¿_x0002_¥?[_x0018_¢_x0008_7_x0013_¢?áýóAäx©?¶¡í+%	«?JÃH|Ù_x0001_«?¯çX²\¦?ÕZ¡n ®?3QõPÎ¦?Þîl_x0014_ûª?9í«Ú­B¬?µË½·(±?h-Ëh5Û£?V)_x0019_3:¡?·á,(dº«?~üIXH_x0001_±?Õðå/Ö¤¦?ÛÕ_x001D_l_x0013_è©?ÏS'R¦×¨?u{ Ísþ§?®NîX[Q¥?ÐàasN¤?_x000B__x001B__x0006_p&lt;Ô©?Ëi¶g=ª?e0%X¥?_x0002_a!_x001E_Ý«?õÒZ0§?ähÉ_x000C_;s§?ßuý#h_x0017_¦?.¾fä_x0002__x0003_×Àµ?mÁ_x0001_¦cª?"¢e3&lt;®?ÊçYþDI¨?_x0012_¤ÕÏ_x001C_:§?ÍÁ_[ª?_x000E_ËfdÜÊ«?	1]×ë¨?ñGµ	_x001E_£?_x000E_®_x0001_¶1M­?îVöÿ_x0015_¨?_x0011_M_x0004_ò_x0015_¢?¸_x001B_w_x0010__Û¥?8ñáá_x0012_¨?ÐrÏñ_x0019_©?âÝqÙ¨?.¨#5ðr®?Íò{BZª?¥ÒÕÿÛ©?C5&amp;A_x0014_°?\%/_x0015_=ûª?}_x0006_nâ©?=M±æd(¡?_x0010_Õ²^©?ç_x0015_$ß?¥~´Õe­?Ê~zì¡?_x0017_z_x0014_ÀÔ£?9nñEÛ¡?ï¸;ßá±?_x0003_©_x001E__x000F_k_x0018_¦?`ø½Ùk¨?_x0002__x0005_|×péBQ«?¥.¸¶ð°?ndà-É«?åúøWCK¡?t¸îªÜC¤?äø	Æ§¤? J_x0018__x000D_Ø¤?¯üØÜ?_x000C_ÍdÖ)?kÐâÖ_x0003_Ö?¼áy8qq®?¹C_x000B_u+ «?Ö~9§é°?Aë_x001F__x0011_«?í±æviX¢?&gt;n_x0016__x0001_¬?*Ì¼®Êpª?¸úóÃ¦8±?_x0015_x=¬­?È_x001E_Óa_x0004_«?µÛ`d§?_x0015_í§ì¥X§?v2ð¤°Ð¤?Ë)£eW¬?=ö8_x0010_&lt;?­?øø6ïh­?züÑàµù¯?_x000D_|_x0002_Ãa¶§?Ò"_x0004_~V®°?C÷Öø_¨?ð(¼¦±?ØÃí_x0004__x0005_â4¬?æ"^Ò9o¦?¬_x000D_Çü×¤?u)öëu¨?86ï2?ò£?Øøthp§?¦Dÿñ³?_x001A_ô_x001E_Ý)®?é_x0001_Ýf®_x0003_¤?&amp;«í¥?fýå_x000E_=_x0005_?_x000B_ýo´æ_x0007_ª?i_x0002_Ä¨9Ñ®?Í"Â¿ÃÂ©?ú?êÂâå±?¯O¥©²ã®?&gt;b_x0018_e2®?¨RÞu³¤?ôC_x0003_É)_x0019_¥?ã42½¯?Fç2Ðþ(©?ÙÚÞüË_x0016_­?_x0014__x0008__x0006_~§?÷Co°$¤?x_x0001_¬üÕ­?~Øå[%®¬?Úó_x0001_`â¥£?&lt;ä|Üo¬?F^øxák©?Dp_x001D__x000C_ý_x001F_¨?Âv¸¯ °?®}_x0012_;s«?_x0005__x0008_PøAzb¶®?«2ÞY¾­?£_x0001_j}¢?v'üP¨?ûãª­ÈÉ¯?bô;¾ü_x001F_¦?_x0002_¨Z¾¿§?µ¥ö¹­§?¹c4_x0007__x0004_K¨?_x0006__x000D_ë¨}²¬?4&amp;D¢ÝH¡?¶_x0013_ûø3¤?Ú_x0015_x,ÅÌ¤?¨R¢._x0018_¨?®Ç[p¯?¼Á %_x0004__x001D_®?_n³ «?+WmmÇ§§?õÌ»¤«?-_x0013_Ê»_x0012_¥?Ð&lt;7B¤J°?ÔüékìÊ­?Ï6_x0007__x001D_!³©?ðw_x0003_	.X§?0CF?ª?b0ótQ_x0018_¨?¬¨Bqaû©?ý_x0003_87¼©?ÕØ/kÈ®?Ö2_x0008_ùßª?ò0dÀÌÉ®?´ÒØî_x0002__x0004_p¤©?'YÒ·è6©?_x0010__x0016_i_x000F_ª?YF¦X[¢?¬ÕKÏ­¤?BMý@9®ª?_x0012_?O'°?µº_x0019_wfª?¶*úÇC®?máK±ÿ°?Ô_x0012_CÇl¤?_x0007_-wëk °?_x0014_Ô{ÈÖe§?z,&lt;&amp;­£?_x0003_ëÈúN«?£7H/Ç#¨?ÐD¹um®¨?fü(É-°?u«»a¿¬?[_x0017_Vßvé£?°&gt;;¸§?÷¬z¢4­?J2\W#§?ÄÄÃ´Q£?Ùp]ÚC¬?_x0001_ºOFC«?=_x0003_Xÿ§?r]¼4æ£?¡eÐ_x000C_%Õ¬?Ã¾Â(|è¨?@çäj_x0017__x000D_®?a#(®?_x0006__x0007_H¿é`^¢?kÉF¢.W§?iÕ&gt;Ì¥?F_x0008_Nao°¤?_x000B_yÝ¦=­?ÝÄ_x0014_L¨?\+_x0011_rW"£?Ýs¢&gt;Ð¸©?Õ§Ú_x000C__x0018_¬?T_x000F_gÑ×ª?}£$Á_x0005_?ª¶9%_x0018_£?ÈsË¾?0¡?_x0002_O&gt;O©þ©?üHÝ7î©?Û=_x0004_±?.¦_x0012_Å__x0018_£?»Í_x0007_ÉiP©?ñFîÐµ_x0001_³?Î,p5Ê«?úq';_x0003_Ï¤?õý_x000D_À-§?°XÁ%p¥?EG&lt;G_x0006_­? cC¬?¢1Ä9å¨?QïNMýî®?î#ã´Pª?ÌöÓ³òó¥?9(×i_x0018_°?&gt;;Ö¯?ÇçÄJ_x0001__x0002_â_x0011_¦?S(­È5±?r'ýÛî_x0001_¦?ò7oýbé­?Ô³QO&amp;Ä¨?·¨:­x"¨?_x0014_#µ;Ö§­?{fZöÑ ? ÓggêÍ¥?'F8¡õ¨?Vk*öõ¬?+PWà_x000E_­?qÓÂX±?_x001A_]¼#a©?¥6Ã`J¢?¦9ltì¡¬?lµ2Ò_x0014_J®?yg_x000C__x0003_¤?ëI¸üS§?¶_x001B_y8ÜU«?Þ¨B;ªª?òßÛ¦?¼BU¥i¦?pÚEh$­?=_x0007_U4öv©?fÝ/ââ§?ñu?Ð!¥?øs}Vý¦?7_x0015_Ã_x0011_SÇ¨?æ	î²_x0017_Ü­?0j^á_x0017_°?_x0018_Ãå°Â"§?_x0001__x0002_£¥©ä_x0011_ª?ÊÄ"ÖR-¤?Ü¬Qî¨?¸3¢ÅÁ­?ntcà_x000D_1¬?£|(aÐÀ®?~Hp Á¯?õ®^_x0016_@_x0007_­?¢ÄÞ]_x001C_¦?À¨Þ_x0002__x001E_6°?_x0003_ôZ_x001D_Y§?{+õ¬_x000F_r°?.Õ8}z²ª?Â&amp;|W¤N²?ô©/gÁ®?ß×¢_x0015_&lt;´­?R_x000E__x000F__x000D_'S«?¦s¿%çª?x¹5_x0017_C¯?üjÚ«?P Åö)¸§?oÙ]_x0012_Ô¹«?dÔñ~]a¯?oÌã+²³©?âµú½h®?zI%_x001B_ï¢?ÌÉÚø_x0005_K?ÔJºÆ_x0015_v£?_x0008_­Lé_x001F_¥?^É~Ï¨?_x0014_Ë!Î«?ùÝ#P_x0003__x0004_Øß¤?&gt;_x001E_~1lú¦?_x0002_Öã¹¾¢?\+$Aÿ«?Tó7ÿ¢«?o«ø@¼ª?H$é_x000D_´?àM_x000E_[£?Ö¯_x0007_SO¬?_x0010_±k&lt;ü{ª?a«'Ú °?,1ø¸¥Ñ¬?_x0013_û_x001B__x001D_£Þ¯?öf_x0003__x0019_Ñý®?¤²Lz«?ÎqÖL°?Z`Þ{±?,°t"G_x001F_¯?¯õ~]±?6/ì_x0019_,¤?M·_x001E_²¥?]VqEæê¦?^é F©d¤?7ÿCÐ]ã©?+_x000E_£d ?_x0007_C_x0001__x0002_`ò­?_x0001_ò·v$°?Ê&gt;3á ?"Í¡H.O£?_x001F_)¼¼¥?oQ;fàC«?¸(Ä0_x000B_¬?_x0002__x0005__x000C_PÜ}kÉ®?	ºHÑJ±?_x0005_Ä&lt; t¯?¥_x0002__x0003__x0006_EÁ¬?duÀîí*¥?¶ÝJWO£?¥þPqç¦?]^înë ?ÞÁü?Í¨?'Ï_x0011_^ª©¤?Äp±¡3¢?ÝGZtì°?e:_x0008_þÙ_x0019_¨?I¿5«ñ4¨?J²®Ç_x0015_«?&lt;ü;°ì¥?(¤ÈÖ7¤?¶Ó	Øi²?_x0013_3@M_x0012_°?öAû¢`?_x001C__x000F_£A¨?B¹Zî+ï¦?º¹ÌE_x0014_¦?_x000B_j`°Áq§?Ô¨FÜ¬?bº·_x0001_1¨?Ja_x0014_\Ê­?ÀÎn«¡?ÉÜÈnð«?_x001B__x0005_5¾è¹ª?$C_x0004_°#²¬?Ü_x000E__x0019_È_x0002__x0005_ît¦?'_x000D_¾X;¦?	_x0018_¨ðÔ/¨?7_x0001_P)f«?¥®æ¦?Ó¶P_x0014_· ?Î&amp;_x001A_©?ìVÌs4½ª?¼ì°_x0018_;D­?Ô°åjLü©?°6Pr¡ª?H8Ë_x001F_f§?øÌ¯¯ÎR®?Ã&lt;èÏÊï¥?._x001E_¬_x0003_a¬?û_x0013_|ßðC¦?üÉýUU_x0004_¦?_x0008_wÍ+¸1©?(}_x0006_G_x001D_¡?¯ìÜí¢? r2At©?_x0005_ÜÆC¥?/?&lt;3¦?nËªº£?e=S (d´?P_x0015_JÖ¦?­_x0014__x0012_çø½¬?_x0005_Vç:¬?_x0003_²u^kFª?"i4J}H¥?äaëíÿ\°?.·XÏ°ª?_x0001__x0002_|ÙûÖ+£?"tº¤¢¨?hÎ`© ¨?&lt;9¦}Ë÷«?_x001C_îiÌD©?ºÉQÐ°?"­§u³®?E_x0006_,_x0008_tS±?_x0003_ç_x0012_wª?_x000E_UqgP°?e´û&amp;ª­?°_x0016_IìÜNª?_x0005_P²¡?îf8%¥?&gt;=¸_x0002_t¯?ôäÛº8ë¯?G_x0002_õ¶!"¦?_x0011_íÒìÙ_£?yBô#¤?Qÿ_x0017_Þ^°?Ør%·_x0017_¶¨?óhxwE&lt;«?_x000F_Sp_x000C_w_x000F_«?ßÛZª®?²Ä@²Ø° ?¿ß[·¥?_x0007_ï¡ q±? J$òç¬?¤³^_x0013_£?¾B_Üvª?"±mèà«?§_¨þ_x0001__x0002_äÿ«??æµ6½¡?_x0014_Þ7ô¬?èÆ#ñy¬?°e.´è¥?A_x0013_øè_x001A_ª?_×_°ñ±?Óõ®_x000B__x001E_®?NIgS ¦¤?_x000C_SÈ_x001C_jã«?£õIðû¬?¼:ug¬?dJqú_x001A_±?Ed&lt;Ú_x001D_Ø©?aûÜjµÏ¡?0Z=%ïö©?_x0002_¤LEõô¡?;oÑ¬¼©?YgaÄ_x0016__x0016_©?`_x001C_´FW¥?ü_x0005_¨l_x0015_P¨?ÑKÐÏ}¬?_x000D_`®OÄ#¬?7_x0006_»?Ë ¦?,T°_x0005_n¬?O_x001A_YÚ8_x001A_­?@ýpÁú±?Ë¹_x0016_Ò¸«?$¥R_x0006_Ù«?R_x001E_	GLä®?i2î{áQ«? 6·_x000B_*°?_x0003__x0005_kKNkx+ª?íÊ²_x0019_®?$B_x001B_ó«?ø5¹µÅ©?ùºËE_x0019_¬?xä^~H_x0015_®?wNè_x0001_R©?_x0002_ÇFCK­?p=ÈF¨?_x0004_¬®ã_E¡?×¶Ï½_x0002_U§?&gt;ùe_x000E_¡«?H(GöI÷±?£íÑd^©?x!O½_x0001_ý´?ºpÜ«¥¡?Ro{}=Ï¡?í#«Võ¥?ãèNò¬?k?ÔrV£?Î_x000B_ýÆ_x001E_¤?jÏ`îÌ¬?j¡Æv_x0019__x0002_¯?õ_x0016_XÂÐª?°6´Ìàã¨?_x001F_ûX_x0016_ò&amp;?f©}íà¨?þô«çz{¢?ÖSTe,¡? MäAs£?ð¡O¬¸U±?EJ_x001B_¨_x0001__x0003_9d°?ï©H1 ?_x0006__x0017__x0013_åª¹­?t|Gh_x001E_]¨?MÍ_J_x001D__x0011_¨?v)hÍ_x000C_Q©?øáé¹_x0013_¤?§Òdw ¡?n_x000B_õ	%¦?Õ#êÅíªª?ºýÏÞ¬?¯¡ì¦§?v_x000C_ã_x0012_!x?_x0010_0.ý_x001A_|¡?P6!Ýú¬?!0_x001B_eVë?_áñDä{¦?$_x0012_m_x0002_¬±?"_x0005_Ëz_x0019_T¥?}îh_x0019_©?â!ùi¨? úÓ9ê¡?_x000D_|#*³5¥?áË`×®?#e_x0001_½aª?¬Sß@Æ¤?m?²©êª?p;EAÑ¬?¸lÿd_x0002_ñ£?dÜ_x0012_AÝ¬?rBi!¿ª¨? c sP_x000C_ª?_x0001__x0003_+ô£_x001B__x0008_i°?ZZ_x0018__x0001_Ñ©?Ï÷&amp;_x0014_	§?Ìø­Í¢?1«_x000D_2=3«?ÖFþÁZZ®?N¹Â)&amp;_x0007_§?LÍ_x0004_í£¾¬?fcáCS_x0014_§?~F*¾ª?Rh_x0002__x0007_ºß§?âêmà§?_x0008__x0017_'ÓÝU¤?í&lt;®æLÚ¥?_x0018_ÝÆx)¯?BîÿBÔ°?jò­;§?A#y_x0001_Gñ¤?Id#*û¬?0_x001A_Ö_x0007__x0011_W®?´°!7_x000C_¯?ÚÞ1Æ$®?¤3w#Øå«?6×¼s|¬?rÂ³g_x0006_[­?Â_ì÷q¬?_x000B_=ZÃ!_x0014_¯?r|_x001C_4ç¦?ÆÛ_x001F_´À¦?Ê]]~ðÀ©?:ÕY4¡¥?_x001B__x0004__x0006__x0001_?®?ÿ}Ú8_x0015_¯?PÈt&gt;ëÉ°?· ð|çgª?_x000B_´å+»¦?²µ¿yý¯?ä_x0015_¤_x0008_7Ë¬?/Æ¸o.*¨?#§_x0001_çWÔ±?_x0016_[ÅÌ_x001F_ø­?h_x0010_ª}a¾¢?O÷{D°_x001B_¬?MÿGE:Ä­?!_x0014_J$_x0004_¥?x¬_x001F_û½ç¨?ðg\_x0014_A±¤?_x0005_+_x0002_ç_x000F_©?ÒQÛ¼"Ñ¤?Öj_x000F_U_x0012_¥?[V©¾ìä¨?G_x001C__x0011_¡Dç?	_x0004_Kmßn¤?C&amp;iv³p®?_x001E_Í³_x0003_Y_x0017_«?cu9_x001C_ã²¦?"Ìë\E¨?&amp;Ì}²Ù_x000F_£?Ì_x0019_¬_x000B_{&lt;¥?s_x0010_7Qèe¦?-3g&lt;?QX|Ën¦?£#G¡M®?_x0001__x0002_¾ç6º3®?|¶Ì_x0018_Ë¦?¬í_x0018_¥Ze¡?%ùôJt§?_x0006_}þÝWª?_x0011_1yÊ¼¥©?}âfÆ;°?Ö_x0015_9_x001E_5¥?ÃàWî©?Ëy«Ã_x001B_®?ºÐuÁqN¯?©ù1ú8°?ÚTw_x000B__x000C__x0005_ª?ÕþDá5Ô®?_x0013_ló+¯?ÄXkcµ,§?0LÛÊû«?uF»4V­?Í0_x001D_Vâ¦?áÔ_x0016_¹Ö¯?0zWÆÆÙ¬?!ý¼Äª?ô_x0013_Ïé¤?rC_x000D_Ù§?÷Cl&gt;[_x0016_ª?`JZqÑÇ¨?þh®Á+®?_x0005__x0015_+|¥?A'º9¥?{_x000F_Eà£¯?_x001F_ÌµÊÔª?§\×_x000E__x0003__x0007_`á§?.	b6@§?æ_x0011_ë'_x0016_ö¦?®(ß_x0005_³¢?Úêèÿw­?5¿_x000C_Q(«?}X¶^9D¬?è_x0013_L% ¡?X\__x0018_°?!;!_x0006_¥?míJê6°?YZ_x0004_í	î­?|Q_x0006_e¶ï¨?µi®_x0016_¯?¡éÓ_x000D__x000D_¯?ÐS5Ô_x0012_;¬?_x001F_2ú½Äi°?.üºæ°?_x0002_v2ñ¬?âX/Ë,¶­?K$¹Á7ª?°¡._x0002_µÜ©?eÿ±_x0008_@ª?àÉ_x000D__x001F_/Ñª?}á[°dÊ§?c~ÄEÇ¯?vï._x0014_5ã¯?h9¡_x0008_Ni¥?÷°iÇ³?îÅoÖcÏ¤?ß~_x0001__x0008_u·®?Nµþ_x000C_Ìª?_x0002__x0003_2_x0015_ë&amp;gÎª?ì`@d_x0004_ú¡?¢=-X¥?~áx¬?ü/A§?_x0006_ÿXi_¤?ïV$¶ý¨?\_x0017_òÆit°?[¥ Íýª?¸´_x001D_'F©?LÑ¬ÑMÌ«?_x0002_(F4`í¥?_x0013_wBÎ=_x001A_§?_x001E_°_x0008__x0015_¡?I£Jù_x001B__x0011_±?Û33ªs¨?_x0011__x0013_Ì&amp;â8­?_x0019_Ä_x001D__x0002_Pª?ó8pôQ¥?Õ³Qwc§?/«9.É¥?m¢üúÐ= ?:úáÜ_x0006_§?ÏÞLú_x0003__x001C_¬?4{_x0015__x0001__x0003_S®?_x0013_Ü´-ö[?¯©w_x001F_©?ùóÁ*u¨?+~_x0017_þÊ®ª?Íº¬$ü_x0006_¡?%x¾_o¾§?£G_x0015_·_x0001__x0003_|ð§?Z&lt;²ãz5­?:¬Nïk®?(fÔ'¥?G+.×Ç¬?ç¶_x0016_7©?ù_x001B_ËÇ_Q°?³xúsMì¥?eh_x000D_Úà´¬?	_x0018_BÒp­?³BA_x0008_u#¤?¹_x000B_Sóª?¹Óõ=°?!¤Òr·¨?CÐöÑUª?Ø"Á-Ö®?§Å³ÙA°?(þß_x001A_`¯?þñÖî_x000E_¬?ä4_x0003_`÷v¯?­lXSá ?ò_x0013_ÆÓS¥­?_x0001_ûßQ_x0002_®?zìÎË»¾¨?Üá³_x0004_4z©?áä÷ÌÉX«?_x0008_I§Õ÷ó¤?8*¾ï¯?¤X§_x0019_×­?üØ )­k«?_x001B_ß_¬Æ¨?6U_x000F_ò¸Ú­?_x0007__x000C_ØPÙ_x0015_°?IôâÎd­?à_x0013_n¨ó®?2.u_x0007_v_x000C_°?÷­rø÷¨?§«_x0004_þk©?Ç~_x0010_pÐ©?OIÒC_x0016__x0003_¯?L5ÔØ@«?_x000E_JÿôÏª?ÐÌ}ðÅ¦?ú_x0008_p¶Ó¡¥?ÆÀÙ_x001E_e­?²P_x0003_E_x000C_¨?9_x0006_Êfo­?­'ï4û¨?I_x001A_3_x0005_À¾£?[_x001B__x0001_j&amp;«?)ò_x001F__x0017_ä¢?x¢h¤?¨Ðö	éê±?'°Çt2­?ð_x0004_äg«?_x0012_ÍÝÚ_x0013_®?&lt;oúj¢?_x0018__x0003__x0002_&gt;X»®?_¤að~|ª?#Ö+ö°?ÜÌL_x0013_Òï­?ù_x0004_]kÝª?ë^¤;_x000B_¤?eÌcé_x0003__x0004_HÙ«?pAñ/_x0013_ª?_x001B_f_x0004_u_x0013_Â©?´Äêê±?àÒÏh_x0002_±?;¤èø7«?qp¡_x0006_k£?_x0004__x0011_@é¢?)_x001D_â­¦?:Üpv§?Ì÷A]6§?ðO'x_x001C_§?üvóxa§?	ë´à­°?È_x0002_o=P¦?D_x001C__x000B_ó5q¥?_x001B__x001B_ á§¢?Äáu&gt;´¡?þ9+øP5©?_x001D_~ë_x0013_q¨?hþLÆ_x001D_=«?y Ã?ü©?ñ´_x000B__x0008_0¥?1=Ñ_x0001_°?Áy8¹q¨?Q_hïB¨?Æ¥¥D±?_x0017_ÖÎ#õ_x000D_£?+_x0011_|_x001E_­²?hnf_x0016_'à«?atMð_x0012_«?WÔâÆª?_x0001__x0002_ãïn÷*®?¹È_x0011_Sª?¶DÚÎ(Ê­?D·j{¦Ô¦?_x0012_Èm5k¥?=N1Õ©?»Ø6é_x001E_ú¤?Øões ¤?ê§ð+_x0012_? ø^¹¿¡?_x001D_åw~@©?i_x001A__x0012_Ö-¨?&lt;ÞÜ'FU£?Nñ(_x0013_â3¦?Ðï­öI¤?D©ïR&lt;\§?¼¼@­y4±?¨r{Ð1¢?U¸P_x0002_{_x0013_¦?â ðV*­?ýVõ§P¨?Yóå³«Î«?Ì¾_x001A_P¤? #_x0010_¼Ð¯?3kèë_x000D_~?÷¹_x0008_gù.«?b)èK7ª?ëÈÌ^ï°?TÿÄ±¦?þÀãHp¤?YÚÈUFG¯?&gt;=£_x0003__x0006_*\ª?à_x0013_×3)R¬?zh_x0005_v_x0008_¨?Dá3µç~«?º_x0001_D¬ñ¡³?$åÇ­°?ò;ÕRî8¨?olM0_x001A_«?æ5&amp;	u¢?å®?°f:¬?Ä«?sVÂw ?LBßØÆÄ¤?W_x0013_À#­?®Ûðtx­?}q_x0013_+¯?¯_x001D_4=Ç²¬?Ò!âV¯¯?(#V®?î^WêA±?:Ä_x0018_5gÙ¬?:_x000D_Ðº_x0003_¨?._x001D_ÁîMª?¬¡_x0004_c¿£?·ÚA&amp;P©?ÀÆêu±ê§?%ß_x000D_[3Ý¯?F_x0012_Û_x0007_L­?&gt;EjTò«?Þ_x0016_³&amp;­?@ë_x0002_f7¬¦?*ª_x0018_ÇMJ¬?_x0003__x0007_y¨W_x0006_AW¨?8WºvD¤?_x0006__x0001_2ö¢_x000D_ª?&amp;øöÁq_x000F_­?^ëìÏg®?ÒS[×.ª?Láè¿¬?¿IÀ4²n©?Dá £?ØèQ¯¤¬­?Ó_x0004_V_x0005_H¬?Þ}«úL«?_x0011_G`al£?ùTX&gt;_x0002_¦?_x0013_ÁÐåUñ©?Úl6¼&lt;J¨?! bÜH¯?·\T_x001D_2«?0é@?_x0008_±?Â÷¾_x0015_S{°?ê¹_x0005_ú*»²?Ø¢Ø®Ë®?á»pxª?e_x0005_¨±bª?1À_x0016_±´\«?(~¤m×±?ÒäÆÖá®?º@mzr¦¯?4Âw_x000D_m°?h`þAtÛ¦?°ó'\òA¤?Aªe_x0001__x0002_Û§¦?_x000C_±ÔÁ/¥?&amp;-ii¤?4¥_x001F_.¤?p8E;ô§?ßÆõ_x000D_×_x001B_°?x_x001F_Â8©?Þa!À]¤?_x0001_séæú¤?_x001A_µ_x0019_&lt; ¬?¼Âõ	ë_x001E_¡?©Êß@_x0005_£?{"ÂÕex¤?«H.²&amp;5¤?¬_x001A_=\u5±?&lt;ú_x0006_ç¹0§?¸úïë_£?eC4_x0016_Þ~¨?¾&lt;åÛ¡¤?P*|c_x001C_¥?qW_x0017_{ÔË©?ìF_x0014__x001B_ýê©?MX¸\¤©?±ôË"©?9È,ßù?æ&amp;Ì©è¨?ªnXÆ§?¡`ëN_x0006_¬?"·_x0013_W'±?_x0012__x0002_ðº_]ª?´GÞßrb¬?WëßÏ_x000D_b?_x0001__x0003_¯Â_x0008_åéK±?_x0013_ý@qu«?ÊëzKIÂ¤?_x0004_SÉsS2£?Ò`_x0014_!,«?_x000C_&amp;u´¸¶§?ZêpÅ9Î¡?Î_x0004_Ü_x0008_7b®?_x0011_$¬;ª? ¤:_x001B_Rª?_x001D_üßÛWÓ ?ZLG´ó_x000C_¦?Ü_x0008_S ý&amp;©?îîJ¢_x000C_®?­?jå_x000E_£?cIªËç«?(«&amp;þaÑ¨?=i¸U?x_x000F_úß,Ì²?_x0004_Á¡/·s®?fÁÃþZ&lt;¥?Xlì©¯?_x0015__x0002_XÆWª?)d~Þ¥?\Õ~Ö¼¤?o_x0016_&lt;*_x001B_O¬?, »~_x0011_u¨?$_x0019_î-¡Rª?0¹Ïß]¤?_x0012_£Eu¢°§?â°×¡N¥?î43_x0001__x0005_G_x0012_«?D_x000B_Ê_x0004_ý#¯?Ø%!Ù~á¬?Û¬_x001C_³¡?Õ)9_x0008_³r³?åR_V'_x0017_¯?ï¿Sµ¤? v.¦B¤?_x0004_äU	­?`T§Cn¯?_x000C_q¬Wj(£?ëöv_x0011_Á&lt;°?­ùUT_x0003_«?ÜÝ_x0003_¤EV«?&gt;øN­e©?@ª4¤_x000B_­?_x001F_¥$M £?_x0004_³þ[J_x0010_¬?×6Ý85¤?´¢ZÊº+«?Ïeï¡ÅÆ¨?ëôJ«?L©íÑÍ_x001F_°?z¤Óì¤?|&lt;&gt;ü¡6¨?ÞÍÒÇ¶§?Ì9 êªë©?D0ÙûN±¬?Ø_x0019__x0012_åõ©?oû-+-ó­?Ä/_x0002_¨?Öµl*ØØ°?_x0001__x0003_úAIZjª?b_x0014__x000E_Z_x0005_¥?~Lç¨¤?µ}$¨?Ðf¥b_x000C_©?º_x0016_Òè: ²?Ñr ×Û?@¡5¿«©?Od×j]=©?ä:7µc±?ã_x0016_ßú7¯?ÆÇ¡1]°£?_x001E_û,ÿ{¬?ëìtÊ_x000D_©?ä ée­?ºùù"_x0008_Û¬?_x000D_ã4¢çá¨?^¾Äí­?DØà_x0019_d/¨?_x0011_åÑ­?Áí,êWÔ¤?_x0006__x0003_³×l¥?Ò_x0004__x001A_*Òxª?¶é$,_x0003_©?tSU&lt;¥¿¯?Z¦¶_x001E_Ý¥?©þ&gt;ª?`c	·×Ú°?é|òÝ_x0002_ñ¦?@q¥#Æç¤?,Ó_x0008_Â_x0006_\­?¦/yº_x0003__x0005_^ª?&lt;bäg£?¬ô&amp;__x0019_ª?_x0014_£L+ðÂ¬?ØT&gt;ª_x001E_ä¬?_x001B_ÚO2M_x0013_®?_x0011_ÉQv7©?|ÕÝXº¨?·ÎÎ_x0004_ª?ÇÚá_x0005_¯?ù0{ãÞª?dñ²8	­?¿¬â×§«°?P_x001B_IW^§?òÁ)Tüc¤?8)7¹Çs§?­uS-Ú¦?ö/°ûëE©?_x000B__x0002__x0007_¥?½¸)_x001E_±a­?	­¬7_x000B_«?&gt;Ë|³¼¨?neHôw ¬?îA/Âäp¨?Ê·h$¾I°?_x0010_U_x0014_.v¨?Û_x0001_ãª_x0005_«?QäAX9¬?Ô:_x0001_ñ¬?[\_x0018_­©?êý³Üd­?-Ô	É_x000B__x0003_¥?_x0004__x0006_&amp;¼_x001A__x001B_Ø4¥?_x0007_¨¥£:Ë§?Þ7Ð×_x0007_V£?äýTnâs¥?n?I§Ó[­?â+ÓcçN¡?0Æ+¾oC¦?èT_x0003_ »¥?&amp;ïÆe ¨?_+Úoì§?²[«ì«?DK_x0002_u¦£?à«ÉÑGF¨?&amp;&gt;Z±?³RÛÞ£?Sf_~_x0001_Ê?_x0008_ºâÅ¤?H¡ d#?¦LJü=ª?©Aû_x0018__x0017_­?Z»'&amp;§?Ü&amp;¿2Ð¥?u_x000B_½Äø_x0005_©?å_x0008_ä_x0013_®²?1LúU_x0017_#°?~l_x0007_ü*!¬?ùQí|,}²?_x0012_£ÊPs®?¡îÎ1_x0003_©?f_x0006_í3úP¬?Pí»°×¤«??Nöð_x0002__x0005_p¦?IaÃøC¿¥?ä¹âY*|¦?en_x001D_/Ó¦?ªi+_y_x0005_¬?_x0005_õ$. _x0008_¥?ÐnÛ}¨?Ûÿµ;öÜ«?_x001D_Þ3Ó_x0008_¯?¸?1ð_x0003_u«?KÚ¤_x0014__x000E_þ¬?ÿ9|&amp;Á÷¦?"¿_x0001_&gt;c­?3*FûfH©?Ø}8_x001A__x000C_~¯?©_x0012_ëxäª?T bÇck¬?ÃDÈ~Ü¤?Êt¨_x0013_ê©?PUº_x0012_)Ú©?%.ùÞ_x000C_â­?W¯Cæ®?1vÐ ?ô´âð_x0005_^¨?HêüóÜ¦?_x001F__x000B_¸%¥?»_x0014_e§4?ÒºLß¿À¬?'_x0004_ð_Ø¡?_x0002_¨ãìÁ¸¨?SïZÅA°?zT_x0002_=ëì©?_x0003__x0005_4_x0004__x0008_»S¥?59éB¬=«?ÚªÏÞe±?úNN'þ¦?¥'ÛNJ±?øÏ«Ów²?_x0013_¼å®«?&lt;_x001F_(Ñª¦?ùf__x0006__x000E_°?hkD_x0007_¨?5"ù8ª?Ëi_x001E_4 _x0013_ª?Õ&gt;.Á7_x0015_©?&lt;F¡?_x0008_²"Ñà§?¹_x0011_6_x001B_È?ªí$'D¯?ÑJj_x0018_Gª?æ¯M^É_x001F_§?N§×Þ_x001E_¯?µÏÔ³¦?_x0014_×_x0001_!ß¦?i5í6Öª?õÌ_x0004__x001A_÷|­?½¹s]â2¨?q(¸í§?Éè_x001C_à¨?YÁ_x0002_ØP¢©?v_x001B_ç¦u5¦?¾Û_x001C_ðÑ ¨?7Ó²º;©?v/Ð_x0002__x0003_O¬¨?µ_x0001_²ß¢9±?ì_x000D_©×C¨®?HÃ!ærö§?1;]:#­?f]_x0006__x000D_»¯?ÝÒqj±?p¿Ú5_x000C_¤?±_x0016__x0010_s¢?.ª:[²¥?¿Âó_x0018_×¨?_x000C_±r­?úëÚ¡ë­?k×V²C¨?s_x0012_Ñù¨?_x0015_yå,&lt;_x0012_ª?¿ü+N§Ç?±§9_x001E_®©?_x0017__x000F_GÐ¦°?Ð_x000B_J_x0008_ÀØ¦?_*Xª¥?_x000C__&amp;Ô?±?óñ_x0018_ÍF«?s_x000F_çWñ¦?0lS G°?Fxsf¬?&gt;½ø°^¸¦?Ö®½~!]®?&gt;â4m_x000D_®?9ÉÁbÉª?Ð.ªu0°?ëw.Uq¯?_x0001__x0003_@»~Öû®?hç²áö­?¸WMM ¤?_x0004_¯&lt;´«?`sÞ`_x001F_&lt;¢?QI&gt;AW§?6_x000F_¤¹ë_x0003_±?soGº¶¡©?;X_x000C_´÷®?­ß_x001D__x0015_©?åç_x0011_ÜØ¬?&lt;,·7³´­?e6ò!}°?üÿQ_x001C_ä¿®?r^_x0013__x000E_ó§?+Å÷ad_x001F_§?Í´E×g­?ú¬t_x001D_¬?¨_x0010_åÍª?!ò}²8t¨?§,Âä°?`_x001E_§_x0016_¦Ô§?W _x0014_q8¦?×ãÎÄ¯? PP_x0019_ª?Ò~_x000B_ðÙ§?þè]&amp;äT«?7"úíï«?%^kt_x0012_¯?ÖÒÓè¯? ­|{&gt;­?_x0002__x0011__x000E__x0004__x0006__x001B_Æ¢?ð©?-þ´¨?ñÕ+Éh"¥?_x0005_f÷_x0015_*Ê©?_x0001_4æMQ ®?ê_x001D_üD¡©?ëæP_x0017_&gt;©? Ð§BVª?æO*æ¢¢?_x001E_ýÿR¬ª?½1gÝqc­?øÄm_x0001__x0016_4²?ë&lt;6Ç_x0017_a¨?Ýº}Ï_x001E_²£?`Óíé!®?é_x0002_&gt;Õ_x0003_ð°?s6,ó(l§?¡Wµ?.­?Ð½_x001A_®?yÞø¦²_x000D_«?xö%O*ª?Kø1©¨?Sµóeª?_x0006_ß÷6fc¨?NÌ»4£?¨_x0011_«E7_x0004_°?Ç~Wï­²?mÆ_x0017__x001B_Ñ_x000F_¥?ï&amp;¥yµ(°?ùùE\©?¸Ö¯¦?º00 ª?_x0002__x0003__x0012_ÏµÏBä«?)qà­Qã¬?^ÚUTJ£®?!*Êm¤?_x000B__x001E_«°?:Þ°ª5¯?p\_x0001_Û¢?¿NÐâä ?©¬rft7£?¯uØ¹;á?ÞWeL¤?qUö5Ó_x0015_¬?]_x0001_Eþ¥«?_x0003_dÚ¤?Å®_x0011_V`i±?_x0017_Á¹_x001A_Î±?ì|U¬?öûêg2®?_x0014_,'yl	±?.«_x0016_Îu/¥?j²ì¿ñ«¢?åâí¡?¦?;Ç[Ð¢ï©?°¸~öÌî©?FÈX_x0018_åXª?UmÁ§·_x0011_©?*éyl¦?_x001E_ñWGv§?C,&gt;¢¨ª?ÆEÉ_x0016_¡=°?Â³|Ï|a£?jz_x0017_X_x0003__x0004_É ¬?kgC¤?¶É^jjð¤?Ò_x001E__x0011_2èD«?ì©_x001F_í­?)C_x000F_²?=àdÃ¢ ?#f·¡?\µ_î´£?_x0002_iì©n¦?q¹feæC©?å^cà¥¬?;Eù±r*¦?_x0001_B¿õ¨_x0005_§?_x0014_êëß»ª?m%Â_x001B_zL¨?²K5®¦?Ìèà'Ù¤?O£ic_x0003__x0014_ª?eÊ:Vd«?ê©ÄÓþS¤?-¢_x0012_9ÀÓ©?_x0010__x000B_áµ_©?g_x0018_jþrú®?ë¼Þ9E_x0001_¬?KÔ3Oû_x0010_­?6¾gJúª?f@¥ÙrNª?«~T_x0005_(§?QÜç\É§?|Ìx_lt¥?­©MÆ@±?_x0004__x0006_û¬QÔ¤ ?=j_x0001_}_x0012_¢?ó¸!m¬õª?ÎÇ$¨?ÁOØæ¯_ª?u_x0005_±+a_x000C_?©_x0012_Nå«?¦_x0001_¾¦©?ÅÉ»Gëª?{£·)(ª?¿t¦¥?Í_x001F_9;¯?u_x0010_ãC¿ª?ws8%M_x0007_ª?_x000C_Åó8C ?ÂÝD¨m¥?2:_x001F_³_x001A_/ª?¤d³ù=ü¨?Dÿ_x0003_¿_x001D_®?GÓDoÞõ§?Àês»ì§?å±»÷£?~ÃRE &amp;®?ÌE:öÆ£?Xj}_x0002_¬?4Í¤!	w¬?1Ýû«&gt;_x001D_§?¸R1ì³?pQ_x0011_ú¦?Èï7¸zs¤?~e_x0013_Z«?y±Ôp_x0007__x000F_¡¿¨?Q½	¨¡?/&lt;_x0014_vØ_x0011_¯?w"0_ô_x0012_¤?5S -­¬?Lå¼S.§?Ò_x000D_#,6­?_x000C__x0013_ÿY÷]¥?áðr*\_x0005_¦?H¦?orñ¨?ª*r©ÜÒ¥?ô	N ?_x0010__x0014_SÃ=ñ?Ú¸öGú_x0002_¢?íV9M÷¢?Ò|XíV7¨?É_x0004_ù¯?ò±`_x000F_&lt;_x0003_ª?¯ú_x000B_^#¬?_x000C_R_x0008_±f¬?O)ò9;b°?_x000D_ª_x000E_O¸!«?ØÐ[Ä]°?Ã_x0006__x0016_/_x0010_N£?¬DÓæ	I®?þJ²ïãª?ë"ÁÒý©?º[æ_x0012_Ô_x0001_¥?_x0018_­\Ê©?¢à?J_x000E_«?ê_x0016_»\l1±?øJKl0Ï­?_x0003__x0004__x0002__x001B__x001F_ ¢±?û'íhèV¯?«Íå	ù:¨?/äV_x0012_ø°?îC°9°æ¦?Ú÷_x0008_}¨?qHxuf¨?ÔÝ~B¥P¨?C÷_x0005_?ÜÜ¢?]Ñ_x001A_?&lt;E	J¿§?¥_x0014_úÉ,_x000B_¬?®µ_x001F_=ë ²?JbOd%«?¸L¨åX?_x001A__x001E_×«?âqóÕn«¨??ÌB»£j©?È®ë_x0006_¦&gt;¦?°fÌh¦®?;í\.¢é©?%"é¬_x001B_®?q§;W_x0016_J¦?ÃTj_x0018_Y¬?_x001A_¯¨ss£¬?_x0014_ByþÖ«?8|o)VI¤?öL¤¹J_x001E_¦?.ó_x0001_jP"±?_x0002_QN_x0010_¹¬?Ì&lt;_x0008_SÃ³ª?TpÉu_x0001__x0003__x0008_2§?_x001B_6z_x0005_úT«?BõE_x0015_¿®?^«¨_x001A_M_­?Ì_x001B_ÊI¢«?sYw\_x001F_§?Ã­ðæZá¡?ö¢#½Óqª?÷8*Q©?_x0011_sã_x0005_té¨?¥pOs÷ ?¨_x0006_ÞG§s©?)_x0007_J£?ñÇÜú¼_x001F_«?ìcjpw_x0002_­?=¢û|4®?â7_x0011_Îp ?Î+®Ì_x001A_ ?Zaqqp¦?,§_x001D_¹&gt;¼?@H_x0003_cam£?5&lt;VBL«?æg¯	¬?µ3ù_x000B_Ì¦?8¿»ç`ª?d_x0019_&gt;I¼Í®?Zã&amp;î^¦?,åôIXn?1x³ÎR_x0004_§?7·ÎÃÃ¢?SéMa¼¤¤?ò·¶=ç§?_x0001__x0003_¶bfQyÊª?;Ò_x0019_Óq«?Ð-Ø/Uþ¡?÷Ç%¡E°?q´,yr«?9ë#ýÙ_x0004_¢?fÿ_x0002_ÖHÍ¦?`3ñ"®?:iTô°è©?þ_x000C_ï«×M­?_x0004__x001D_Wj¨?|Ùë¤H;°?y_z`M_x001F_¨?Ê£Tq·°?Ïúâ`_x001F_¸¥?aØ¬ÿl¦?¢_x0004__x000B_eî§?®~¦P¤?_x001D_Lg|·«?_x001D_§Ãr_x000E__x0016_§?î&lt;d{®?rÜ"Xç®?F«Å~¬?_x0018_bx Ø«?ã]%øÆ_x0001_¯?½`##¬Íª?Ò?²øN°?¡=sxÎÎ¯?Þa`Ç_x0018_Á©?°_x001F_m¯_x000D__x001A_¬?JjÓ_x0017_­?S8iþ_x0001__x0002__x001D_Ó¨?»[âÃu=¨?jy~D9\®?3¯3´_x0019_å¦?PÁõ_x0001_:_x000B_©?åòwÐúþ§?Û¯{k¦?\æ;TÌÈ¨?!$cRÒ®?4É6p¹¦?;0lYÅ¯?`	~KfT¤?Eò»¿ã´ª?s\: Q6®?qfÞ_x0019_´6±?	há¬ª?\	-¶_x0013_«¬?Þ«_x0012_ê_x0008_¬­?_x0005_éÓ°?5ùO_x000D_Á¦?^DÒÑHª?¢Vðéä(£?}_x0016_@Þò´§?_x0013_µ=_x0015_§?_x000C_ÄÅò¨°?+ÔÅc¬?ë?ñErÈ¬?õköT_x000F_î¬?!7t×Ä­?ò9_x0008_'ä¡?å =¼Qc§?_x000E_&amp;ìâ¡?_x0003__x0004_¸¸É·¹*®?ÆA&gt;¬?ö_x001A_A1_x0016_ £?CÁmQ¨?Jfýùm±?£« h:Z¡?_x001D_Ä[_x000B_._x000C_©?4@CLªj¦?_x000E_ ý]þÜ­?·`Xº¥?d_x0011_íÍ¬?½õoõR_x0011_¬?´;¡ÿQ£?±¦÷ÂN­?.HØ¢*¥?ü¶[_x0007_$©?³Üx_x0001_«?/Á}CV_x0015_§?Ì_x0016_K3Ïç¥?}`LÙ¸©?¢°©êü©?mÞê¢ì¤?_M_x0013__x0019_µ¨?_x000F_H._x000C_îÁ¨?ÏeM¡_x000E_\©?¾_x0002_gû¨?èÈmé}?_x0003_WÎn8z«?PÜ_x0017_ö"±?_x0006__x0016_"G´¡? ;}A»­?¼§Þl_x0002__x0003_Ò\¥?\gÏ)_x0004_ ?_x0017_)_x001B_)Å±?&lt;_x0008_Æ:Fà¡? ÃÆZ_x0007_-¬?²&amp;öDA\?_x000D_ÈC¢?ÑpnS_x0018_ô©?íÏÖ¹_x0001_«?«Z&amp;ó/é¦?ä»ßM;¡?£ó_x0003_¶P`©?äq6»Àº®?&amp;â_x0010__x0013_«?Íµöù"°? Õ_x0005_½²°?®uÝV4´¤?9ã]Cie¨?ÈZ_x001E_7[§?_x0010_PSn_x0002_M°?;¥ÖðÙï¡?2¶;??_x001C_ Ð&gt;;£?A_x0017_ÂU§?¤®_x0015_Ô¨¥?_x0010_n_x0011_G1¥?Ó_x0002__x0003_/èòª?Tkkÿ¹¯¦?Àg(Ø¦?®sÓï'©?_x001E_Ú_x000F_3W°¢?NjBìù9©?_x0004__x0007_À|ÿR_x0013_ò«?_x0014__x0001_¾ð]P¬?Ð4¯û¦?­Ã'&lt;_x0006_ù ?_x0018_6yôÿ°?³Pu÷G©?_x001C__x000E_oXoê£?ÎÃ±¢§_x001B_©?»é¡¸M¢?^~sÕ»¦?~t_x001D_?»?_m 0²­?$££¨âèª?ßÅY~#ê©?b_x0004_Üt9=­?ýKO_x001D_g¬?k[oIÊ]¬?¾=²_x001E_`°?f_x001A_/#i£?&lt;ø"î¦?°9GåÜ©?_x0013_n_x0005_/B±?ê_x0002_0¹©?_x001E_3%)4¨?_x001B_Ns0¤?¹1æyK©?ÀK_x0011_«5_x0014_«?ÊÓqþ_x0003_ò°?_x0019_?óF»n«?ñ._x0018_k¦m­?ÉÚ ½Dª?|fåN_x0002__x0003_|¥?ÿc»_x0001_°?(a_x000E_7\¬?aØª_x0004_gM©?ç_x000E_cyË¥?_x000E_DOå«ª?Ã_x001B__x000B_ö¬¯?hE_x0006_ùé»±?_x001B_§ù:j³«?&gt;_x0008_Ýe¼c¬?nlã&gt;­?V	®ì_x001C_~¥?"Õ ±F´?ïò¼_x000D_ýà¤?é_x000F_ó_x0013_6§?Ýô'ÝKù¬?¦-Nö_x001A_´±?ä#üô,?r¿[qn¬?}c8_x0011_?ù¾ñ_x0018_d£?9ç~o_x001D_Bª?_x0015__x001B_õ¶¬?mÑ©x¨?Å_x0004_eA3¶©?Jwûa¤í®?)¼_x0008_lgp§?Ý02'ø¬?JRs)_x0013_©?$_x000F__x0003_þð¡?.Ç®7éN«?±{Øü?®?_x0002__x0003_,\Cyd_x000C_§?N ´¹¹¤?înrSã¢?Vù_x0014_Ð¬_x0010_¨?ªÏ»gÏ¨?,&lt;*á§?_x0004_W	,£? N°ê®?d§±ÏÛ¢?­ñ×¯?@ÁB*&gt;þ¬?L%Dì²ý¦?Fk¼·9­?¢)m3s¡?SËWa_x001D_¤§?û¹_x0001_ù?¨?xXÌÐ¡?ô¦_x000E_^&lt;øµ?È þW'¨?ä~¿óÞÿ¦?_x0012_£-KË£?9_x0015_Ôü®?Y°_x001E_Rî«?ÜSX0ú¦?+»ÊP:°?2»Yû}¢?p«"_x0012_Ë­?ÿÓ~î_x000F_f¦?_x0008_á¼êmß«?­ªO]ª?_x0008_0ý|ª?j"Û_x0001__x0002_QÀ£?Iõ_x0015_kL­?¶1¡ÚÁá¬?öUÚ «?&gt;&amp;uI¢¥?¦_x000F_c»ãÓ«?_x001E_õ_x000F_½_x001C_¨?t w©u°?_x0018_H¦.ê«?_x0014_¼_x0008_d©?Â&lt;wk_x0014_¤?ÙÎ_x0004_¶½g©?ì7_x0011_oà&amp;®?ýFÏ°_x0019__x0012_¤?&lt;=Oj«?&gt;ÿ«§¿¢±?MQ@4è­?¡÷e[I©?ý·}³ñ©?ßð_x0006_{^«?p&gt;_x0003_R¹ª?çÊ_x0010_A_x0018_=©?Åû´³ ?â|_x001B_Êêê¡?F_x0006_×þ£?H9	Ì¿¦?·Ñ­û®?k\©fÜª?«Åc« ª?Xt.üJª?d1Au÷§ª?3õ§/W,¬?_x0002__x0003_»ÊY¢`¦?-Ü iå¦?4%,Wöæ¡?.8¡_x0016_$_x0005_²?_x0016_â=ûÒ$ª?Êaúè§?cúpAxÜ?l&lt;_x0008_Y_x000E_Æ­?&gt;Æ0V_x000B_±?_x001A_ù1ga«?f.:âmª?1nQÞyl­?_x0007_&amp;@V_×®?}chÊ¡?Oi¾æ@ßª?xä¹d!¬?ãiÂÚ¿×§?þ4ÄDÐª?_x000E_öp_x0010_øª?_x001A_@²[Íª?¡2¬?ñTTo6L¤?[å_x0001_ªH¤°?²6_x0008_ÄµÑª?ù&lt;(÷_x001B_·­?x&lt;øC¼î¤?ì5ÿ ©?Ó,¼ÀÆ_x0013_©?@ùA_x0013_I£?iÙÅøs¯®?_x0013_+mà ^¦?9f%_x0001__x0002_Ü_x0003_ª?j2õ­?Z_x0019_©}1§?Å ip"¯«?ÆEÚôd?,`ëß@¦®?_x0011_p´_x0019_²¤?Õ_x0002__x000F_÷_f«?$jGPK.¦?d¢_x0007_Ø8ê¨?¯4:*_x0017__x001E_¯?Ñ"U_x001C__x001D_£?:&amp;&amp;È©?89_x0019_=ª?Vm°¤Sï?_x0006_ó&amp;ºö§?î|O¾ Ç¦?qî_­_x0007_¬?«z`=&amp;¢?Ü·_x001D_%6ß«?@âAt²?hkoÉº §?ç©°5¸©?ÅBÃ×¤?ÌÁA5/­?ää_x0015_7@_x0007_¦?|Âò¤-_x0019_°?s·Ñ¦á¤?KÄ½	&gt;¬?)_x000E_\³§?³_x0016_RÜê_x000B_©?_x0006_a_x0004_q_x0005_²?_x0001__x0002_&gt;Ûc-¶¢?Hõ³_x0010__x0003_¨?ª#ð­ÃBª?r÷rt[Tª?æ_x001C_Í¿¥?|D¯â&lt;µ©?{%YÙó`°?û-@Þ¤?&amp;â«·þV©?_x001E_úþ¤?Þ³¶_x0014_¤©?Ê©?_x0004__x000F_®4¹©?6¹_x0005_"7®?íT¼×0þ­?æw¶(K¤?;¼ª:ò©?ò_x0019_À&lt;§?ÑPÚôã ¢?ëQh¹ ?Us¼qÀ7 ?I_x0006_]¼ø²?Öxú+ìÅ«?&lt;H_x0019_í¯?ébVÔ¤ù ?û#ñD»§?_x0019_jÅ¥¤?53_x0014_ßå©?_x001D_9êk4y¨?g/Ý_x0002_M¦?(_x000F_|R	§?=_x0007_d"_x0001__x0003_6t¬?ìL+Ósã¦?Æ_7_x001E_z2¬?Eþ_x001B_0_x001B_¯?q_x000C_çPÄ_x0018_¨?«M[·¹&amp;©?&amp;ü_x0018__x0018_ M?RöE?ë¦¨?Rú¿y:0¯?FEla_x0005_®?_x0001_¨§$3¡?n_x001E_7p£?_x0012_z .Z©©?Ç÷6§?Êóù®E­?äÏgaBª?_x0005_©_x0007_ï6Ê¦?_x000C_å_x0016__x0015_d.®?l&gt;Ú¤?¶&gt;¨\´¦?¢©û,ýÓ§?³©þK_x0002_©?½ÒÄ¨Nê¤?P.5³?_x0001_A_x0005_Ø§?_x000C_)_x0017_Ï`ÿ§?6¥{M^?'ûÆ½Ìþ§?5Ä_x0015_\«?_x0016_F¥_x001E_[¦?Úó_x001C_`±?~_x000C_K+Ò_x001F_ª?_x0003__x0004_èüB&amp;jf®?=_x001A_óð¹¥?·=±_ª¨?4~+æ©?U±G_x0002_Ö:¯?ëêþ_x000B_]ª©?UA¯b_x001A__x0007_«?_x001A_ÒÝ3¡­?mÏI_x0010_B³?Ô§ê@_x000D_¨?ÎzAÚ7_x0010_¢?Èç_x0003__x0016_}¡?*`#Ó¸¬?~þlQ«?ÜÉ fò¤ª?Ò°ºÇ_x001C_/©?Óââwâº«?8¯,¦Ë¤?Õ£¤â ¥?*-.Vh¥?|a_x0018_'ýi§?Ññ'n6«? ½Ð¶_x0006_£?Ý_x0004__x0017_±¢?Sïäg(«?Ô0_x0008_D³B©?¬¸ø6ì¼«?ª_x0001__x0001_Â_x000E_B?Ôw­ðßÿª?÷ET\¨?Ê2mÅµ?¡´wr_x0002__x0003_÷'¯?[ÂåÅo²?-¨Kí6ª?_x0016_º¾²?^ôÇvx±?.&gt;oÒÆí¨?§÷¸:¦?2´_x000E_¥îÁ®?¶X"ëßð¥?(_x0016_ý?d¥?ýXiinª?_x001A_â89±¥?læ5ÐZ¬?_x0004__x0012_i~-«?/ÛéF_x0017_ª?f,_x0002__x0019_{r§?(æâþêh¢?\qÆ¬'¦?¿î°_x0007_§?üm0È_x001C_¯?J_x0016_'UØñ£?v_x001E_ãT)¢?E_x0004__x001A_P«­?_x001E_Ïg°_x001F_­?´î&lt;;«®?_x0005_·ÜLÛð¨?Íói.Ó¤?Wµ_x000D_N8ù¨?_x0017_L\HëE²?Â_ÉP_x0001_§?¥rÍô_\©?ï=²ª?_x0001__x0003_¶_x000E_ÏIÎ-«?ÐpÙ_x0010_G_x0017_¤?R.ÞqÕª?«_x0008_ÂVÃ1 ?_x001A_)4(â\¯?Öî_x0007_§¨¬£?_x0002_ËÇ²«?×ªJ_x001A_÷ÿ¡?ãWµ¤´-?¯ªdP¾°?WRe¢ª¦?©DL_x0017_E°?_x0001_ÍÃ}I­?©	`3_x000D_Tª?mcï_x0014_ûÜ§?_x001C_²#ð«?Ï\ãÿïn¥?'²²¢\£?Il'Ù9°?Ýñ©?_x000C_ë_x000E_Ú_x0010_¥?¸E_x0015_äîª?I÷1W%­?L_x001D_úGÝ§?%²9XÉ«?åxb«©?éÔ¿I¬?^eÎiñ¬?GuÄ+Ù¨?0Dbò½ª?ÀX¿ïþ2°?%à¯_x0002__x0003__x0016_Y«?¹¯¬Åî3©?¬_x000C_w_x0019_M&amp;?ÿ-¼ß¥ª?ã½?_x000C_â©?bDhòµ¬?{Àüª_x000E_é¡?ºà\Å¬?TßÂ_¥?&gt;®vl®?æóî_x0012_%¥?F(Ãß¨?5öy­t®?ÞWRw·s´?í.øIr.§?u ;_x001D_nD£?¡­Ñìj©?*_x0016_æÅN¨?nnË{ã¯?&gt;_x0007_¸_x0008_M¥?ÄyÀ+³_x0018_£?ÐSÅ¿_x0007_­?øÇÅ3_x000C__x001E_¬?ð[ÃÖ5ª?_x000E_þÇÂAª?W\¦_x000D_51«?Ì_x0014_Ë9Á_x0001_¤?_x0003_{½S¼¦?Äb:â¾¥?4Ëß«Lqª?R&amp;§nÿÚ«?¹¬¬?_x0001__x0003_«|8_x0001_è£?Q%ýleª?úJ_x001B__x0006_x)§?wíÔí7²?Æ_x0013_RqâÐ¬?²=-{_x0017_ù©?ÙÄ9£_x000F_©?Ùip¦Z©?¦´'pEj¦?zõ^Q8u¬?_x0010_£~ùÏ$«?´Ú_x0013_½®?­üÇ_x000F_Oª?d´O×_x0017_¤?*À÷1ô®?_x0016_ÂïÉ{Ñª?_x0001_\JûM8£?y9m¬â°?^Ô_x001F_¦Y©?jôÖ_x001D_»Y£?l·{[©0«?._x0013_Kå¶¦¦?[ÏR8*_x0016_±?Ú_x0002_l£¥?H_x0003_¸Ò_x001A_Ð ?þ¤iW_x0008_~¨?&amp;÷*Â½°?Â­´î{¢¦?Â_x0015_8E_x0005_§?ùpr:Ü­?¶ô}Ãï¦?_x0008_ÅT'_x0002__x0004_¼Â§?i_x000D_¨k§?^VºmC¤?d1QS²?ú_x001D_ãñ+_x0001_©?æÅÁHÈà¯?=k³_x001D_T£?fÌ_x0005_Ýz¦?¾î_x0007_Í*¦?ëq[¹°ã«?Hv¡±¢?g¢Ä_x0005_&lt;«?_40)ªî¥?_x0001_S¡Ûìõ¡?b/¥kx®?EW-^«?_x001B_o//:_x001E_§?ãäà_x0003_d­?þ°¿gø©?ßk_x001A_á¨?øXöà]Wª?Ý\`û1rª?_x0014_!å_x001C__x0019_­?­	 _x001F_Î¨?_x001C_¨oõü°?!Ì·%H±?^xÏ^ª;ª?_x001D_~ØL8Ã§?êèø¤?)K_x0008_1&gt;Ò¨?Úýùáà¦? ðÜ^&lt;|¨?_x0001__x0004_ò¯êñÕV¡?4½Tyñ¡°?ºùÌ©D¥?´_x0002_9ãwæª?Ö¦íB«?5_x0018_&lt;&gt;N?U ú:?Zë¸ïÅ8§?­æ_x001B_;&gt;?ö¼ÙH­?H_x001D_Ü²0®?dél_x0013_íÀ§?ñí²ÛÔ¨?¹ÚÝzÃ´¢?zÌþ| ¢?¸çÝ&amp;¤?6Î³D;j£?u¡7w½_x0003_¦?G«:ÁW(¤?ãøb_x000F_?T_x001E_d_x0010_I«?(8_x000D_£ép±?HPng_x0003_©?ú_x000C_È_x0007_:ª?jVÒ^¥?=µþKm¨°?¢J_x000B_Ã ?#º£©°?X×_x0011_£u®?×_x000B_Ô²_x000F_¥©?ÁØxVC¥«?Þ_x0001__x000B_V_x0001__x0007_è¥?SsÞ­¿¦¬?¤ÂoG_x001E_¬?_x0013_åL©?«k_x0004_Õ ?_x0017_5­áX¯?QÈa9`Ö®?ß§N¬CØ­?_x001D_¸Þ~ú	 ?m):´êñ®?¶¾_x000C_¶y£?D_x001E_°_x001E_6ª?,_x0008_°á_x0017_Ë¨?£_x0007_¥¥?x_x0005_ÜÐr_x0001_ª?}ñ._x0010_ª?Ív_x001A_s¸ü¢?_x0006_¿_x0007_ju°¬? Úên_x0003_¯?2HGÑ{¹¢?*°W._x0006_û¢?ÌÛ)ý7®?N\uq²?_x0006_GJ¦©?þøØ_x0015_E¬?*ìBp©?\v6	ª?ã® &amp;Ñ_x0001_­?¡zs·È­?ïÝ_x0010_Þ|3®?~_x001A_6nE¨?¼&gt;_x0002_î_x0017_°?_x0001__x0002_ªù%)¨«¥?&gt;Réù!®?íqdÊy_x0004_­?ÿCÂ_x001F_-_x000B_¦?°WeÐ½_x0010_¬?c0C¦?èLýOW¾©?u	5¨åb¥?©è´EV¦?8©umá¦?Ñ=?_x0015_à©?3ÀÆ+©? _x0005_còi ?2_x001E_¡]Áyª?&amp;dÃa­?41ðZIS¨?_x001C_ï_x0007__x0006_¤?_x000F_úy5Ê_x0015_©?Þ;bÃi?÷mØÎ*ª?bV_x0017_ÆÈä¯?vvKóVÚ±?ÿ¦ÒQ90¦?^_x000E_sûLø®?yñ+Ó)°?Í áfð¨?3,5ÓX¥?®ß©¥c¨?iÂSy­?µ)h¶&lt;_x001A_¨?Jt_x0015_;_x000B__x001A_§?ËU_x0002__x0004_:i­?×i2¡â¡¨?µsSM_x000C_:¤?Ä}¢ë&lt;±?C_x0017_"_x000C_5¦?R¬G&lt;O§? ø_x001C_7-tª?½DD7À©?·_x0003_Â_x0007_X-£?Lý\ÞÅª?_x0018_a*_x0002_ôÌ¨?&lt;_ßF­?^×¤¤Ð«?g_x0001_ÔÍË¦?_x0008__x000E_#ÙG­?@@Î­ó©¢?Ã9¢_x001F_O§?_x001B__x0013_ª_x0018_Îo¦?¾Y4T®·«?ýÉ5v[ú¥?ü¢Ñ_x0018_­?_x001C_²&lt;_x0019_Ç¨?ôw$5VÄ¦?2T_x0002_gùÈ¬?_x0017__x000C_-ú¯?¼&lt;÷_x000B_±Ã¦?°Eî7_x001E_Û­?ÜåBÈ:Ë¶?wª×_x000B__x0004_ª?,9_x000D_FÄ_x0018_©?´Ò+°@¯?ßs ÷_x0010_ª?_x0003__x0005_d%-êøy®?_x0010_Û=Q,§?¨~"²_x0001_³¨?³Ý_x001F_Ç_x000C__x0008_­?só_ÐM«ª?_x0015__x000B_³Í&lt;â¬?Ò]uý_§?r¸q¥kN¦?¼ûªL¬?¬wÔ6õ²¯?§	 	+©?_|_x000F__x001E__x0016__x000C_¨?{"Îömx©?S¹¼S_x0017_¨?E¹½¾ÅÝ¤?ÞÄÝ5m¿¯?Þñ_x0007_çêµª?çTÀpk_x000C_ª?_x0003_w1	²ª«?eùäd¶©¦?ôõlñE¬?D¼ó0I·¬?	^_x000D_öÔ¤?åÝlÎÌª?,Æó_x0002_B¦?_x000C_Á}De§?¤_x001F_§!é«?­ÁûQ5V¨?a_x0006__x0004_M¤J«?¶5ÝàãÂ¥?´ÚÑ ÿ~©?Ü_x0012_õ_x0003__x0005_ï®??Ê_¨2¬§?ã)d^_x001F_¥?_x001D_ëí+%¬?¥ºÇ_x0015_·¯?G¤­ì¢Ô©?_x0002__x001C_ Ë_x001E_¦?k¤ì_x0011_²?_x000C_Àá-Ör¨?¼,á_x0017_#L¥?_x001E_¶nÃ_x0002_¬©?3!Ð+K´§?¸ÂêP_x0014_­?e@%$_e¬?aÝ_x0001_Pv¢?X¬k%pª?_x0006__x0004_NH_x0001_S§?Y÷_x0008__x0006_¢"«?ÿúÃU¥p°?_x0008_§©qÀ[©? ­Ñw=·ª?|ÚRúMh°?aÅ_x001D_ùÒ¤?É=RõÆZ¦?v$¹±2«?_x001C_Ù7¼_x0006_¯?äüÞ¯T§?:Y ¼_x0014__x001F_¤?­y]_x0018_dó¦?PØh_x0010_#É²?Dh]nç,¨?_x0008_¸_x001E__x001E__x0001_åª?_x0006__x0007_&lt;àÇã¶m¯?Ñ¬Ô°?__x001D__x0018__x0001_÷®­?²_x0001_è_x000C_n÷¤?ÊÊüá®?-4Ëí¨?÷H½ñ(¨?&gt;÷|Üês¨?Gj´_x0007_î&gt;«?óµ¬Æ&lt;°?Û©&amp;Îúb°?¬_x0010__x001D__x0003_Ivª?j#ë_x0017_QÞ°?}ªðj_x001E__x0013_²?_x0007_½_x0004_%_x0017_®?{H;Ú§?,G¬°r¢?_x0012_Z®¸\¨?ôñ_x000C_ív±?²Õì¨?ÿ·_x0007_%ë¾?/8ÿúø¬?_x0017__x000D_]g¶û«?_x0006_-I¿_x0005_u§?åµvC_x001B_£?_x0006_×_x0010_»!­?ÄÈ]l&lt;E¤?.M»_x0002__x000F_v®?®Q#æ&lt;!­?´}&amp;nhí§?»³Ì®¥?N_x0011__x0001__x0004_E¬?¦¢+È#¤?_x0006__x0002_Å_x0004_55­?âu&lt;ª?\]N¼Ù¯?¬_x000F_ô_x0001_Ê¯§?ú_x000B_ß*#¯?&amp;BqJ_x001D_¨?_x0007_©Öõ_x0003_?°?a!+_x0015_þ©?-_x0007_÷×¤¦?_x0005_Êy7Yt°?b_x0008_?¶WÂ¯?Tèª¸¥?¨T~R_x0013_¨?ú_¤?7¦^_x0010_&lt;ä¤?NvDPF®?_x0013_#Êõ+n¨?0?êQÛÜ°?°½]2_x0006_¢?_x000E_Ã#F¬?4w¡_x000E_Â°?·6pÕ®¡?/¸C_x0002_S©?åGkª¶©?êÜtÁ¨B¢?+b½¤?AÉ}éÏ®?ïYS$°_x001D_±?MÃ·_x0019_¢?HåO_x0002_§Öª?_x0001__x0006_ÝÖþZª?ý\_&lt;Úª?RNJ¾çü«?&amp;CÑ@¢?Lrï_x0019_Å®?òà&gt;R_x0014_Áª?©Y	ð¾«? IñÀª?_x0017_:÷_x0003_E©?N^##(¬?_x0011_µ_Ó.ª?ñ_x001D_Ç;&amp;:°?%ö_x0017_0_©?kª_x000E_hl(°?C7¶Âø¢?¡)l@üA°?í#_x000B_®à2«?_x0012_êë!°?o!±F_x0002_Ú©?únZ_x001A__x0004_¯?ö8æ}®?¡_x0004_¬7þ«?¶ÝG-ô¨?Í_x001C_(ªB°§?&amp;üÑ_x0005_ñ9¦?ÇpG_x001F_l±?½î·}Ðï£?Ð_x0013_´]_x000C_'ª?!#_x0016_Tý©?ð¨#gsä«?Ö§¬ìâÇ±?3ë+_x0001__x0005_´A¦?mèº!_x0013_^£?_x000D_Û_x000E_%D®?Ú_x000B_mp_x001D_¤?CäÚ9½¹¨?³æKh©¶?Fzý_x001E_1_x0015_¦?)S7íª?è!_x0001__x001A_ëç°?=Ò_È·¥?_x0018__x001F_s®_x0001_?_x0015_+2¬?Ø«_x0017_G¶ª?¬CA§s_x0002_¤?Ô_x0014_ð³!©?¦_x000E_Ð²\!£?YY_x000D_ ®?Õ'GªG ©?Eý´¶èO©?_x0016__x0005_sZ¬?Ou_x0003_ýÁ_x0006_¥?ý¹_x0004_¯­?´æª?ºB«eæ_x000E_?Dê]È±®?,²Ãi¤?WèNLEª?.g^Ùî­?¯ë_x0012_¢7©?_x000F_Ëkv&lt;©?.¢Ç,§­?Ïh©¨?_x0001__x0002_Ðºï0_x001B_¦?a\üî°?_åÄ`¤?4ÈB_x0015_k£?K)I³¨?_x000F_us÷_x0005_]¬?à_x0006_µ_x000D_Å¬±?-Ñ[_x0015_¡µ©?Ð3Lä¨Ä¦?èÖÏëºl¬?C~lEõe«?Cæ4/&gt;Åª?þÃèhª?(jÑü¤?l_x0014_ð®?OBÌÅôz©?ÃJR/øÂ¢?·_x0015_WV_x000E_°?×{ì_x0004__x001C_±?4¯î£&lt;²?9Ü¬Ié÷¬?i_x000B__x0019_ró¯?¢¿v&gt;¥?Oû_x0017_×Ò,°?Ò)ë°#¡?É@k_x0013_¨¨§?²Go®_x0010_¥?F_x001E_²X-&lt;ª?Vìt9_x001F_g£?w&lt;^'î¦?ýÎ¢ðe®­?.=ÖJ_x0001__x0004_£Ö¬?Û_x0002_Ú¡? _x000C_?Ó)²?ôLTVS$²?¦ËÊµv³?äÕ|2°¯?ñ}¼©?_x001C_¨"º*±?nP§èÞ"¦??¤Ç°?`r±¤¨«?èÕ2G_x0017__x0010_¯?Õë/îøO­?-Ó¯iÇè±?íÏg§?ëÙ_x000B_r' ? :1ÆÑ_x0016_©?¦°È§?ñ=ÀcÞ§?î*_x001F_WC_x0003_­?iv¨-¤?q_x000C_m6Ufª?]_x001C__x0016_ìÚã?æÁu¡¦?_x001C_=úA§?Q¤Jãª?o_x0006__x000D_ æ«?Í_x000B_ª_x001B_È_x0017_§?Ìäw_x0002_X¬?¦ÉÍ¤ÀÔ¡?½É_x0007_©Q_x0012_©?DàË&gt;Yª?_x0003__x0005_xÙ_x0002_ù_x0003_°?°_x000E_t_x000C_H1²?Í_x001C_ép ´? ù¬?_x0005__x000B_ª?®J_x001D__x001D_.©?rîÎw=h¤?þuxt®?4_x0004_&gt;6W ?_x0002_%+ý_x0001_¡¬?'!ÃL9Q¦?ÿHÐbÚ©?Í_x0004_7/:¤?oÒðü[S«?èâ_x0014_Ì7_x001F_°?0MEcë«?¥ßl&gt;1§?hRÅÕ§ª?_x001D_ï_x000E_4=Û§?ÇÏ_x0005_ýO¬?¸°ÙéJ¬?W_x0004_q|Ö«?»'ÚÁê®?íü³_x0016_ ¿¤?_x0018_"_x001A_ÆF¢?_x000D_¨[nt¢?Î_x001D_¬B":¬?0t»}(K³?&amp;Ù¯Ï_x0004_¡?¶îUÉn-§?¤Gahü©?._x000C_ÀrP_x0004_¤?ÎTr_x0002__x0004_v®?&amp;_x0012__x0008_KØ_x0013_ª?Iã ¦ìù§?`ä_x0019_Q­?h"â~e­?_x0018_)¦õô®?~_x0014_!_x0012_#D±?&amp;|ÑS_x000D_ß¢?öA¿i½¬?Ì+Ý° Ü¦?{Ûe©?_x0004_®¯ÈH%°?Â"_x0008_Ï$é¥?26ú­?_x0018_'`ß"¢?ÊÒK}+·±?ÓÓ_x0003_D¨?iª._x0007__x0016__x000C_­?³2ãQV¥¦?ÓòË³§?Q_x0011_;èNþ©?U/Û_ü®?´ôA¡£«?µð_x0002_¨_x0001_ë§?&amp;å8¸åª?3H´Ïªv«?ª!Í³þ¥?n.|ÏÍ£?0ÒV:_x0005__x0018_?®_x000F_l_x000F_R_x0012_£?¿ô_x000F_m¤6ª?ÒÐªO_x0013_0©?_x0006__x000B_è|`È¸Ê¬?ØE_x0002_£4_x0007_°?õÙKív§?d_x001E_fìÃ_x000C_ª?¤cyDzâ§?k§_x0006__x0012_Øè¬?!vÌ&lt;C6¯?D8Ðè{¨?éÁïÑ³_x0019_¥?_x000F_°Àj·_x000F_§?ÊÂ_x0005_à#«?fË_x0019_{@x§?_x0016_ÖK_x001E_?,çø&amp;&amp;ª?_x0006_û_x000E__x000E_2_x001C_¨?ö¦YÛl_x000C_«?@ f¬_x0008_°?_x001B_Â0ËJ¹¤?ø5_x0008_þ­?5Dxw­?Ò6×ý7l¢?ê¾_x0005_ÂÈª?25Þá¤¦?g_x0004_;_x0014_µó©?_x0002_gF_x001B_sª?X&amp;Â­ª?]_x0010_zX!¨§?*_x0018__x0014_ß©?J_x0001__x000F_	úYª?QÓ°m3=§?ßIhÆÜô¤? ê_x0003_`_x0008__x000B__x0019_×¤?9®ùH¦¤?ürex¹w§?YæKTG«?wÿ_x000E__x0018_uÒ­?lê½Ó´?Î_x0008__x0002__x0001_¤\®?ûF_x0002_¦?Ù±ö¹&gt;m­?&lt;B_x001C_.ï¤?_x001C_¶pA=Þ¦?Üôª¨©u­?æ¾Ëu¤?}Úô&lt;Ô`©?XÇS_x0003_p_x0002_ ?_x0006__x0007_Öa×T¨?Ø&lt;U»[¬?&gt;®ñ-vÁ§?_x0002_`¼÷	Q¦?CÁuõ¯?Æ¿]ý¡?Ð©ÂÜX¬?&gt;x¿µÍ_x0004_?@o'_x0008_¹¦?îÓoUÆW¡?ás'._x0014__x001D_©?´Mã¸e©?áC_x0014_g_§?&amp;	H_x000F_ {ª?T£¥_x0003_®?¯sP{?_x0005_Êvñ¦?_x0002__x0003_U _x001E_«J?XÇ_x0015_¬þ«? _x000D_ú_x001A_,©?Ù§À,_x0001_¨¬?H³_x001E_e¤?_x000E_#áÖë_x0004_«?/äµk	®?ø?Z¤v°?l²¢å_x0002_P£?÷[_x0018_LµG«?Ì|·_x0010__x0010_±«?glÈ}M¤?Û&gt;jÒMª?±ì/3"©?À¡V6¤?ØñQY;ª?_x0018_W_x0013_C*¤?Å¹6à¢?}ÍÊ_x0001_5ª?ÂùDo;0¬?ì,`úà®?îz©àª?n¡ûø³¨?_x000B_ÒÓ_x0015_«?(ééo¡?¿_x000B_C\ePª?Øÿ_x000F_Ú*î°?D{ü_x0011_¡?ð_x0005_P1äÏ­?_x000E_ _x0013_Ämÿ¯?¥Sw)_x001E_«?ßwÚÃ_x0008__x000B_r¬?¶ø6¢±?gâ_x0003_æ£µ¦?òæFhè©?_x0002__x0014_wß^«?lÃáA¯?Â~t­¶u¦?ò¢Wúöë¥?Ç¼_x0006_õ_x0016_Û¨?Òë gª? luaÕ¨?Â»Iu¬{ª?!B1 éºª?x§H5Ò¡?úü«ùôª?ÒÒÛµy¨?Ýª_x001B_d_x0005_°¨?ï¥YÁ_x0014_I¬?_x0004_7­ °?¦/ï_x0007_Õ­?jæ¶Z_x000F_/°?4À_x0017_©?m_x0013_ï é¥?Ú_x000B_«Ìäú£?Ì»_x001A_Ú_x0012_Hª?ªPØ *e?p¥ae§ª?é*Ë_x0001_ì_x001E_±?ð_x001F_	$õ!¤?àbF¡ÿp¤?6òZJ¬?Ãà_x0014_é¬?_x0004__x0006_Öf¸k|À¥?Í_x000E_ëï­_x000F_¥?j:J_x0012_­?G_x0002__x000C__x0011_û¯?Bó$ÑN}§?ñ¢?¬h¯¨?U¿_x001F_ú5 ?ò6z-ë­?Û_x0015_è_x000C_ÚÞ©?dïZ8«§?j,ï¡Í£?_x0001_M¿z£Z­?bKºî:V¢?_x001B_ºÙT_x001F_®?x¡iÕ£?&lt;_x0014_0è¿_x0013_¦?Þ,ð_x0007_àÿ£?¶Õ:9_x0016__x000F_ ?[a,_x0003_w_x0005_¬?òòÅ ¹×©?Mf¼ÈsÇ?b¼ßtQª?voS,æø¦?ãîxÞ\X£?îOh7h¨?è&amp;__x0001__x001A_°?a_x0006_%_x0011_ÿ©?:¾}ðù©?äh_x0011_"ØM§?¤âB_x001F_JM®?P&lt;_x0013_¦¤?_x0014_Rcé_x0002__x0003_ôª?-tµ$­°?´DhÒ¢¯?8_x001C_W&gt;¨?_x0016__x001A_üênD©?h_x000B_¥VóÑ§?°¯×8æ¦?:*/Ô£&amp;¥?_x0002_ùòG!¦?_x000D__x000D_ÑÖk|­?H­_x0007__x0010__x001B_l¨?_x001C_\Ì_x0016__x0015_¤?_x0001_¶Õ&lt;_x000F__x0018_ª?o5_x001C_wq©?JL_x0018_öy§?bM_x0001_ªIÛ¬?*íÔ_x0010_L²?2àl_x000E_±?×q1]­g¨?_x0008_PÁ´Ýª?$÷Eí¢õ£?ÐÔ2i^¤?_x0017_x·Q©?¦_x0011_!Ñÿ³?&lt;	¼Ê§£?×ò­:t¦?¾ÿÅµØs©?*}jf_x0014_°?PÛA_x000F_s_x0011_¢?ð_x001F_ØY¬? z§_x0004_£?ë_x0010_C_x000C_oª?_x0001__x0003_ 0h£R2¡?$§ü·Aõ¯?¢Û¸íví°?îÐ_x0005_;ø_x001C_°?FC^_x0005_®§?8ß_¨¼£?_x000C_ºs1~­­?;\_x000C_8ø¯?HûÅP`^¨?Xé©ª?{õ¼_x0011_o_x000B_¯?TFãD@¯?b­ª2Â£?¥_x0016_"_x0001_¬?´Æ³_x0015_Â®?6_x0017_È¬nõ©?!_x001E_ìZ_x0004_¥?]éG¨_x0013__x0015_¨?_x0011_ÅÑ´)°?ë°üîÍø?»é_x001C_/:¨?+o_x0012_¾§?Øõ¡Glw?á_x0006__x0008_ $§?}M_x001D_°®?¶&amp;WöSY¦?¾¶Ð¯_x0004_©?î/¾P_x0016_¥?lLig¬?ð£C_x0002_æ®?Ú³t_f°?j«ö_x0001__x0002_÷§?Ã`?_x0016_k°?_x0012_øãl¯  ?LXËøº¦?ajÎ\_x0019__x0006_¨?¨&gt;_x001F__x0019_¯?pÝá)ë¬?ò1Òsh§?zpe*_x0005_§?W¨(5¯¦?¹_x0019_3D±&lt;¨?_x000E_¤%§®?_x000B_ækül_x001E_«?UðTc«?eù¿åa¤?_x000E_¶_x0014_ùÚý¤?;³ß1²¦?¿8àÇ®?ilÁõù¥?àp)nßO¨?²_Qw£?rô-sk«?/_x001E_AÜÊ0¯?â_x001C_àú5£?_x0002_Â1û_x001F_ª?i*·Ñ#©?ÿÁý¡â"®?{©Ï_x001D_1¶¦?=×Ü(Õ¦?ëÄ­1_x0005_¯?h_x0008_ê½_x001C_%±?zÅÙ=Å¡?_x0001__x0002_N¦¯%¬?/µ(Ø?/B»|k©?B4½ª7Ê£?1_x000C_Aõ_x000F_£?_x001E_×ð_x0014_Q®?Û=«O_x0008_°?~Õ^_x0007_§?ío°Æ_x0007__x0006_¤?8v\ò#¯²?m¹yO§?ßn-¦º£?_x001C_ìØL_x0007_F°?#St¶P£?0ÉôV)©ª?_x0008_Ã_x0007_ý°)«?ä_x0018__x0004__x0005_û©?=f¿³«?#ÀDÎª?6ð~3Ö«?{is1c¯?;F_x0004_7¦°?_x0006_1	YÀ/¬?åÁpF«?Êª_x0007_¥?ÐµbÀâú¯?øÑ¿S±?¢%Úünï¤?_x0004_#M_x0007_o§?ÚYó_x0007_B¯?T$Éí/§?¢Y_x0003__x0006_B¦?¬Î³¥{¨?æ¾EåQæ©?Ó!»4ï¯?DyG¯ùB§?".þz¯?Ö\&lt;­^­?_GÈx=e¦?_x0011__x0011_ý¿§¥?¥eaûa«?¯Ã³_x0005_¯?³2&lt;Ûò­?Dã4³?Ý~¡ûð©?d_x000D_Qã;®?_x0010_"4}_x0012__x001F_­?&lt;ÏÆ	¯¨?§PZ¤°ò¦?¾Ï_x000C_CÎ®?n=_x0001__x0005_ú_x0002_°?DbAäò¬?_x0010_{Ö3_x0015_°?äkÅ_x000D_\ª?_x001A_}n_x0019_¦?_x0003_¥+»?S©5(J¤?\¤_x0004_+%«?D_x001E_ê»P±?¸§d7äª?_x0003_(6Ã:ê¯?£_x0015_uÓÓ¬?eúø¯¬?_x0001__x0003_ÎôÈþÏ1¥?_x0004_¢ÚHÖ:¨?_x001E_èLKN©?Ô×wCT¯?vÙ_x000F_KµÞ¨?J)UÂ«­®?(DÌ~ß¡?yÉ¾°T¹¨?8y#§©?_x0006_}9ë®£?ukÿ_x0011_¦?0¬t_x0005__x001E_©?¢c{ç¾p¡?ê²~pÓ¦?_x0011_¸_x001B_à¦?T¹_x001D_£é¦?;l_x0016_aýO§?³+¿?7îß^¡?Y- ÅÛ¯?ÞQc_x0018_J­?l©:.E®?¸&gt;ÆUP6¨?¨úTi6ðª?ÚÍGkk©¨?NvzfCå£?KBqñ­«?õA´&gt;_x0013__¬?ôe~Q,¡?­h_x0002_%¸¤?#òª?æ}¹S_x0001__x0002_V=®?&lt;\L¬j|¤?°pÃr¥¥?¤_x001C_Ä+n¨ª?à_	_x0018_@_x001F_³?&amp;z:_x000B_òÃ¦?_x0008_GU¡Q©°?+_x001F__x0013_&lt;ØÔ¦?$Z­R_x000D__x001B_ª?R$B9s¤­?^þ®¶Sº§?.0Ànë°?â_x0015_6N§§®?F×_x0018_å¶°?dÉøÈ°?Ø_x0004_2°ª?þ@îØc©?lpö´_x0016_§?õæúÃ©?²+_Â°?x_x001A_á¹­µ­?¥14,&lt;°?§ääNA«?n?$]£¤?óo9¤¦?P&lt;õ_x001E__x0016_£?ai§¬¬?Ö}tÿ&lt;_x0012_§?°°©Uf£°?Â_x0019_p_x001D_Ð¢?±'\ 4®?ëq­?_x0001__x0002_¦Xùcÿd¯?ÌÐxÛ\Ù­?s«aøé°?ÏX{_x0001_f_x0007_«?à0aX_x0010_ ­? Å_x001E_3ã§??LÏ-µ°?DæÆ.ð¢?_x001F_g7lå²?º·ÿî¥?r·³É6Õ°?_x0008_KS_x001A_ª?V^jdøW¨?_x0011__Â$!Þ©?ruâÊ_x000E_¯?_x0004_W_x0012__x0008_±ª®?¦½A¸_x0008_¢®?Ò0.ßÒm®?¿ÖG?#©?9C_x0013_[d©?¢´ök§?d`|_x000F_£Ë°?!ù&amp; 1¶¡?N©a_x0019_ñc±?Ý_x000F_ñ_x000C_Öl¡?G¦d¢í	£?¢¦ /°?-ÇÔ¹«h£?é[vB@n£?³,¥`Õ¿§?ÞtÔzv¤?Z?_x0001__x0002_Ê3­?F·µ_x0001_§¦?¹èÈr_x0012_ì¯?k4«Ìª¡?ñ;Aº¤F±?TBIrG£?l)Í¹¨?_x0010_Â½¦U(©?tòZZ_x0007_ä°?¯.ß®æ¤?~5©w+©?ÛÖ½Ö©?!ÑÐs¬?ú½Äð¶«?ì_x0015_&amp;Éq_x000D_©?ý_x001D_p.B_x001F_ª?e/8N¤?è(Cóó­?«ýY¬_x0004_c©?ñ²|ñµ«?£ÀÎq°?;û B§?_x0010_Xî&lt;,}¨?TÕûê_x000C_.¨?*ãAð_x001A_¤?·©¬½¼ç¯?:&lt;¡Ä¢?}É_x001D_À©?â×@¹±?_x000E_`uyþ¤?Qç^¢?v_x0015_~ú°?_x0001__x0002_úH8£?0Ç_x0008_Î£?^gÕ°_x0001_m§?ñàà±ù_x0013_«?mL_x0005_YÒ-©?ÓîÔÈE¤?ù_x0005_$Æ,`ª?÷ÜÇ?¦Y¤?ÁØò§?¶_x0001_EÞ_x000B_a®?_x0016_ÐÍt¹?§?¤îÅ©«?ö_x0004_ä_x001E__x0005_§?Ú2_x001E_Ä¨?fÄ{©­?T_x001D_1k4¦?¡_x001D_ËôMu§?ô_x001C_Ü¢i®¨?)ýXùÖ¦?h_x0008_5¯? éDÎð·¦?»J©·_x0004_­?©&gt;@²w£?z&lt;_x0014_×®?èO_x001A_m¬Ü ?l&amp;_x0005_Æ¸¦?_x0006_.N¶bK¯?ÞGBm_x000B_3¬?_x0017_´:8vþ¦?t3È"%¢?eÓ¯àò¬?_x000F_&amp;(0_x0001__x0002_¥?)[_x001B_A°?	B_x0013_Fß#®?_x0010_Þ_x0007__x001E_ö«¬?¥½ïñWr°?j_x001F_ò¡Pª?9*&gt;_x0017_&gt;ð²?Y©ù_x0013_ ¢?_x0011_±®_x000D_c©?Lr{Þ§°?Ñ-ó_x001B_kj©?XèÓ1T®?úwÊ_x0013_kª?UÓò/ÍJ£?_x0008_ã¹ù¦?0_x000B_ì[F¢?³a_x000E_Gí²?]_x0002_Zdª?bÅEð_x0018_¥?~Mû&gt;[®?ÜÞx&gt;j ?T´ç_x000E_¸£?TÎÈjÄD©?dÃ_x001C_ o¯?ãÕÓN&lt;ç®?_µ_x0018_¤_x0012_­?&lt;_x0016__x0017_Ùf«?i¸ª_x0017_Îd©?µ3ÍN#¥?:¬úaÔ¨?¦V`Z±ì¬?³nÆìÅ³«?_x0001__x0003_UJe×þ_x0016_¨?_x001E_äsb ?2D¹Ø6­?_x0013__x0005_ ¬?hù_x0010_I%±?þ3¥Þ_x001D_¨«?¡Èdâ&lt;¬?ÜûÛºnk®? }LÐë§?_x001A_¸è0&amp;Ô«?tg,¶_x0002_l°?Ã&gt;N_x001E__µ¨?RÍ.6´* ?H_x0006_â'¥?b_x001F_xh_x0010_©?@bb±¾©?ãôC h©§?4P*è9¯?"_x0003_ïF«¦?Gu,!{¨?Äz+_x001C_@i¬?q¢Ùå§Ä«?_x0004_¢®p-­?XFòô0±?¦µ0GL®?_x0010_g&amp;xâ¤?h_x0012__x0012_S¤Ë§?R¢wu×_x0001_¬?Rzú,°?_x001B_;ÛÌ«?ël!7«?íÒ,ã_x0001__x0002_Þôª?_x0015_J7ÈÅ¦?ùÂ_x0015_]Þ©£?Ä#?6­?_x0011__x001B_nÐùöª?!­qZ ?_x0016_PvÍÌ­?`µ_x001F_k_x000C__x000F_°?ò_x0006_OLÉT±?^{\íA@£?_x0001_~$ô_x0006_­?ØÉ_x000C_,ê§?_x000F_&lt;Ç&gt;ª?Ûwz[¾¦?]É_x0016_²Y¬?¢XY¨åñ¡?_x000B_üI(eo¢?úÙQ_x0004_µµ£?aÝ_x001C_]d¨?_x0013_.C_x0016_Í²«?dF¸ï!É¢?xkÅhðÏ§?_x0010_6[+%§?²2¿° ©?j_x0015_5_x0007_¤?TôÙ_x0014_Ue¤?¶ÿà¤?Z°3Å®?MÚ_x0013_Ù[£?2T_x001B__x000D__x0002_Û®?Y8Px#÷¬?_x0019_m`3[w©?_x0001__x0005_Î^_x0015_­o©?mïÝ®V«?Ü_x000E_"ÞID¯?J=5Cs¼°?ÕÄ¬þ8B§?_x0008_ú_x0003__x0001_Dª?c_x0018_ºÊ©?Ì¹oL_x0004_W¨?]GÌ¿íÔ¡?ç=_x001D_2/æ¨?À'ûYè­?Ö_x001F_vË_x0004_Æ§?_x0005_&amp;rË¶o¨?Ä¼9£?5þ»Ow¬?{_x0005__x0001_Ë¾¦?4VænCy§?EC_x0016__x0002__x0005_¦?_x0005_ìB;_x001E_°?=_x0006_@ù°?ó/Ã56ª?Äèå-ÛL«?êW1ÊE?@ÿ_x0018_&lt;ÂJ§?¶À²v_x000F_X«?1&amp;åú_ý£?¥Zu:¤?_x0005_§ÀÒb¯?´¹H_x000B_¤_x0019_?BÄ *ê«?æfÑic®?_x0016_4SÄ_x0001__x0002_ÕÈ®?ýÐùI9¥?y×^cíQ¨?_x0010_üïr«§?Íe¿(|Î?B­ÐÃ_x0018__x0015_¢?É¨¼z2ª?F´EÃe` ?ÿÁ©9ÚA§?Cî_x0005_98¡?Ì+ì{[-¢?8(¢eY¯?_x001D_Î3¤¬?Ð_x001B_±¤¥?xàn"_x0010__x001B_®?¬ì_x001A_x_x0014_[¨?_x0002_ÊPÎÔq¬?&lt;ôì.­¥?kq.¼âw¡?õY|ê|©?¿î_x001E__x0017_|§?6_x000B_+_x0014_½_x0004_±?¡å,þ_x0001_W°?h¦M,BO°?¾úÿÞ=H§?_x0016_0ë»W£?ßU7æ®­?¾L¿«?,V»rl$ª?Wè_x0018_tÎö±?¢88;þ°?Tv_x0003_j¥?_x0001__x0002_sÿë_x001C_#©?ÀÉ_x0019__yª?fk~_ýª?§¢nµÉ«?o{°+{¨?.Dö­I3¥?ÒÛs_x0001__x0017_¦?*DÁWë)§?Ð¦Zû_x0010_¶ ?^_x000D_"_x0001__x0011_°?&lt;_x0007_ð­!_x001A_«?s_x0013_]l}ø­?Â)Ôìï¦?"!pWm¤?XÐÁ©?±j$q·§?òäÀ_E«?_x0018__x0007__x001F_±©ª?Âî¬_x000C_­$­?¦R6h_x0016_'¥?[_x0017__x001F_Íß´¦?æè¤õ_x000E_Ú®?çE'3u®?ÙÞ_x000D_Ö_¨?_x001A_¿4]©?£_x0003_Ç99_x0015_ª?n­&gt;&lt;Ü¬?x¸&lt;_x0013_ì_x0006_­?[eE3+^¡?ÙüÈS­?_x001B_äO_x0008__x0001_©?ö#ä_x0001__x0002_?a°?Y#,"_x0019_¨?¾ÁÕÆh¥?6ÌTä&lt;¤?_x0012_½'Õ·Ä°?Ã©_x001D_Á«?ësZ&amp;4 ¦?ü_x001C_.«?Å1´s©¥?³1åí Å?Ñì©Á6§?¡&gt;ê­©?¬_x000D_]©?«a\f_x000C_×¢? ¿ÄØ½~«?Í¬£s¼Û«?Õaïym³?¹²þJç«?pÍú_x0016_æ©?üÆL?5u©?_x0008_çç¹úâ¢?_x0016_´Wßg§?¾ÍB_x0016_­?ìR¤åÅ²?£Í62¦«?M!þjä?¦Ô|K_x000E_¦?ÂøÆÒ§?âÉO]º¥?¡%cúì­?_x001E_PÝsä_x0010_²?¹cy_x0010_£?_x0002__x0005__x0017_áµ­?_x001A_¨NZb2?ÃßQõmw¡?¬S¤`áY¦?µ$_x001E_éOí¤?¢;¼_x000B__x0001_o®?_x0006__x0008_£yû§?4ÜÝ^z_x0003_²?_x0018_¡K²ý±?9Y²_x0019_	°?«5¶"(^§?lÙ¡?sº_x0005_mV!ª?/_x001C_1lóS­?¾Ðñ^f´?zR_x001D_U¨?_x0016_ÛY¨_x0014_ª?_x0014_$Ý§£? ÓÇ_x001B_ÿ¨?ø#\ @,¥?³å_x0016_­&lt;®?xü_x000C__x0008_­H¨?t[Qi´Æ¦?é~Ë&lt;¦?ru6ÿ®?¤f;É¨?ô?_x0004__x0001_¢?ð·6Ämª?c6Ch|®?wC_x001B_ßM_x0007_©?,ìP&amp;ª?_x0014_F_x0013_~_x0003__x0005_Ú_x001B_¤?NÖ_x0003_ªû¯?_x001C_ìÁ_x0004_¤?®«hæ_x001B_È§?_x001C_½ÖRVF©?7ñEvò%¦?V_x0002_è/zY?§y|©?_x000B_®ãb_x000E_u©?ö¼ÁÙî¬?ì_x0013_El¥?_x000D_¼^±?|¢ÔY¯?t6¡9&amp;¼¨?^{Ò¤1¤?_x0010_Ly_x000B_Ú¨?7õx`¦¨?7°µ=6Ö§?_x0008_¡Ø¥¯?!+À_x0016_´«?,gn9_x000C__x0016_?/h_x001C_nô_x0004_¦?_x0001__x000C_hãô«?_x0016_Xõ_x0014_²ß©?¥_x0007_2e¬q¦?¹È¨_x0003_è`­?pE"3W¯?_x0011_ïÒ5§?_x0015_½Q\æ£?(n¬&amp;k¨?ZÛìCª?Eñí_x0007_±?_x0001__x0004_	ÝwÔW­?-?%êV_x0005_«?ák¸äg·¨?êÌ5f¡?Û²¤8*/§?ÚÝzzIÛ¤?ÇSP_x0015_x¦?LnàÜ÷©?_x0003_S/Ô-é°?_x001E_O_x0014_'¤?4_x001B_±_x000E_à¦?;_x000D_í³67©?*Ø%L§?{	(_x0007_5©?_x0005_Iib^[­?F¹uzF®?±2:_x001C_ÀÌ°?ÅwêMY¥?Á_x0005_ ÐPõ°?Ò¿cvB¡?4KØ$\"«?¡13]©?+_x0006_W&lt;_x0006_º©?_x0002_×_x0005_e0_x0016_ ?aËýyéª?&amp;ëpg|©?$ï á©?:_x0003__x000D_sÚ¬?wL½ì«?_x000B__x000C_Xwû±?&gt;:§KÊ×¢?i_x001D__x0010__x0001__x0003_Çó¢?ºÈ?+R!¨?ðæª²¼ò¯?¶ËBW_x001C_¬?Zn(§?öôA£?üz_x000C_¢Z§?n@/÷F¥?ÞÓÈ6_x0017_f¢?&gt;Ëû°_x000F_p­?GØF¦?Xï_x0016_¶b¤?Uûìµ_x0002_â¤?O_x0018_ª¬?LåÆ:UÙ¡?0Ób_x0006_ëa§?¯ÿÅ¢y_x001E_¥?½c|&lt;§?Þl^_x0019_¤?_x000C_3h_x000B_§®¡?2Ö_x0018_jSß¨?^&lt;(q_x001C_£?}¾Ìnñ_x000E_£?_x001D_Ä¢¨à«?:È´ÎÌ¦?¼_x001B_ö=/±?KúÏ)_x0008_©?ç¥Þ§4_x000B_°??_x0007_iÅQ¥?H¨_x0008_|2_x0008_ª?7_x0001_ït0£?æÁÞ@¨?_x0001__x0003_,3_x0002__x0019_âG«?¸+óv¨?hÀÇ{6­?q6ïDo©?µlyC&lt;k ?_x0014_dÈÖ_x0008_gª?&lt;[_x000F_"o3§?YO'Ð~ç©?Õ2I(øP«?äI_x0019_ÿD±?Í§_x0015__x0003__¦?r{yãÖ±?_x0010_YQô¤?&amp;xÁÓ 7¬?XÜ¥Ñk£?¡kýÎr_x0017_¬?tiORTo­?¶tÍ_x0016__x0010_»°?æCq_x001C_Éi§?X_x0001_{íÎ¬©?ÞvÄ-6¨?ûÕ¬Íb¬?_x000C_?Aôxá°?=TÊÙª?¥&amp;M_x000F_Q°?_x0015__x0019_Òæ±?Ç=¸w&amp;®?ï,%5­?¼¦¹·}¨?üþ_x001A_÷ø²¥?_x001F_Ä£Ð®¬?vøL_x0004__x0007_°?=iÍëï=¨?ª§ø1Gª?&gt;rSTl¦?H_x001A_ôù{¥?f_x0002_1))¥?°x9]É_x0003_£?_x0005_GÁ_x001A_¯?2_x000E_Y_x000B_E­?M&lt;Û{4Ü©?_x001A_*Ï!|L©?a53*MJ§?©à\_x0001_­Z¥?HP_x0010_³h(­?Ï_x000B_v_x000F_Sá«?-GpÓ_x0006_z¯?Bï_x0012_¶ji£?Jw2^Ì¤®?¿ÿ _x0012_°?¨(_x000F_,_x000E_¨?_x0007__x000F_n'SJ©?¾²¸Gù_x0004_§?ÍçwY_x0015_ó?ÞãóË0¨?6!FïÈ#­?_x001F__x0016_	_x0002_#¬?¤aCt±?SF_x0001_&amp;\§?ÈÅ4_x0003_9ª?åÈ{§?ö_x0012_&amp;$¯?ë_x0011_)n$£?_x0001__x0004__x0016__x0001_¯_x000B_Ç§?_x0006_0eÑ0¨?¢:ÈXl¬?_x0004_;_x0019_MÝ@©?ø_x0003_wf¨«?ÕÆÑ=!°?c¾_x001B_ñ`ó¡?À_x001D_1Þ ?|T_x001B__x0005_(F¤?t_x001C_®Xh¿©?Ç+_x0005_"ª?Óos¨?c_x000D_Q D_x0014_©?_x0018_b»H,Ð«?¶Òqs4§?_x0012_ßq9P±?|ú×Ü_x000E_«?f_x0017_ h±ª?_x001D_L_x000B_ÊÓ®?w¢_x0016_¦ï­?&amp;_ø×Æ§?_x0014_1¬Ñ±?Þ_x0006_36Çþ ?)_x0016_¿ÕÀì¨?ã,ºÄã?ïÞ·_x0014_î¶©?+_x001B_¡ð²A©?_x0011_^¤t¿ª?_x000F_¤µëM¬?_x0002_Q2*oô©?^I_x001C_³Ü«?®@b%_x0004__x0005__x0014_b§?NPûÉ¯õ±?27v'_x000C_§?Q°"±2t«?N °H©­?7­dmüe®?Ú»±3_x0001__x001F_¥?S_x001A_È×¸§?{£»?TG©?ÖF!_x0003_È­?}wA/O¨?:þhg ª?T½8(_x001A_¸¡?S©Áa©?ÄàÆ¡¥§?Î%£³e±?¦ôHÅ«?Y_x0014_ÓïA­?HËë_x0017_!Ý®??ñ¹~_x0008_ª?~÷D&amp;bê¨?*ÿY_x0008_«?_x001F__x001A_0Î_x0015_?ª¦©.Z°?áÈ¦Xl²©?_x0002_¾í±¬¤?[_x001B__x0006_õN0±?]Ñ¾F²±?þ_x0019_é¢_x0012_¨?S_x0006_J(©*ª? så¦_x0015_&lt;©?]¼x]¥?_x0002__x0003_o;a_x000C_¨¤?À_x0006_à½b§?¿Ú(õ&lt;ò¦?¤8'ñ_x0001_º¬?¨u%Æ«ì¢?´_x001C_o:nÙ¤?Ù_x000B_¿_x001A_T¦?(%Åú( ?áà¶t_x0018_³?ª|_x000C_G¢ß¨?÷Û§-ýM¬?{_x0014_l¯¡í©?øYz)§?o)GË­?µø]@Áè­?Ì|A0®??¡&lt;ÊØâ«?Ul²1­¯?ÎÇ_x000E_,¤?®QÝ0Ç_x001D_°?;þfYÂy©?â£ûJ8¼¡?rí*_x0006__x001D_¯®?ÒoèÀ2í¢?&lt;à _x0013_í¯?|yº}¬?E¿Aí±?hÞf¶¦?_x001D_oævm©?ÿÞ_x000C_×ü¦­?_x001A_Ö_x0006_¸¢?#Û­_x0001__x0002_r÷¥?A=w¹Í§?_x000E__x0015_?!¯i¦?ÒïÒ-Ý§?6^%_x0001_X«?_x0016_Ë_x0002_½¨?¸\_x0011_ÎDj°?_x0002_Î,N_x0010_Ã®?_x0008_)M¦?u3Ñ_x000C_;°?³}_x0008_t¢?_x0015_a3NÌ©?_x001E_­ÚÁÓ§?_x0011_ãê_x000F__x000E_^¯?_x001E_*Ñ_x0019_¼¨?jý"gÄy¤?ìEv©?Ú{«Éx¨?å"gÃ&gt;× ?ôDÌâ5ï«?_x0002_³9d¢«?_x0015_ûÚvçª?3MÎcSr¦?¸ew9/b¨?_x001B__x001A_4¸T¬?òÀ_x000F_ø¦?-TM_x0013_NÂ¢?Êzî«?_x0011__x0011_âë©?Á±ªÐf¹¬?XGT²?Ì·æ_x0012_q©?_x0001__x0003_´b-*¬?0_x0002_Ðø_x000F_ý°?{ªÈ_x000F_'«?Oå°	 c¦?UT¯¼ë$¥?ÔõÛ;}«?¨d~q$ ©?_x0019_Äc2¥?¯Gð_x0002_¡Ç¤?ZØolöq©?ãsð#Ý_x0019_°?_x000D_¾	Ìç¬?ôáAô6«?_x0004_Ôwª ?_x0012_þýhäß±?¿Ì-_x0014_­?:}pWÈá¯?&gt;¹Ó¦?ã¹ãíá ª?Lmù¶5¥?ºÆ_x0010_´Õ®?a«¡Û¦?¶_x000B_ÐD§?ºä_x000C_Ë«?cÛK ßl©?j+]_x0014_$U©?¨3ÕoÎ¤¡?_x000B__x0003_f¹«?_x0006_ÀáÆp¨?¶ïÓ­µ0ª?:XÛË§?Z//_x000C__x0002__x0004_ù3ª?­äÖû¿J¦?.e_x0010_lÍ«?pa³¹P ?"\õE_x0015_µ©?¿._x000B_©ª?&lt;r_x000B_ãi»ª?cÏX¤À¢?ü­ª¨´§?xcú=J;¨?X_x0019_}_x0016_,ö©?®ýáë®?öq_8ø?KÛ¬_x000D_ûÙ¬?Sbp¶-	¨?ªæ4D__x0018_©?]ßå2 ¯?D½»ð?_x0001__x001B_f´¬®?á1aïI°?üS_x0003_õ£?!n_x0002_×"ç¬?ÌÚ_x0001_ý_x0011_ª?3Öå÷ò8¦?2.{¯?e¶!cÜ««?ÉyK#w©? O_x001C_&lt;_x0006_¯?êÕ_x0008_§?&amp;Îßå®ª?áBI_x0013_¨?WmG:§?</t>
  </si>
  <si>
    <t>91e4724176703d23c5409e854ab5d396_x0001__x0005_Âá_x0013_¿ºÊ§?òÌ¦öZª?Y1ëÉØÓ°?µ_x000C_W¥ª?j&lt;1o	¬?r3Îû¹§?:éúè_x0001_±?Ìõ_x0007__x001B_ª?(=Ý%_x0012_(©?_x0002_¿&gt;y/+­?y_x0007_¯AsJ¥?$Ü6_x0003__x0014_¢¦?_x0002_Ý5_x000B_|§?Z$²2_x0003_¦?õÆ»O_x001F_p¬?l_x0019_ËeaÑ°?_x0012_âscPê¬?_x0015_fg&lt;ª?§IQf¦?æ_x0005_Ì8¥Ë¡?M@µ°e¯?A±_x000B_÷¨§?_x001A_æAÐ}_x000D_¢? ºêIÊ_x001C_©?QdµZ_x0014_ª?óZâß_x0001_ÿ¨?¤_x0013__x0019_­_x0004_l­?6ÙXNX¦? &lt;SM£?ô"FÔ0ª?nìc7¯?_x0019_&lt;\_x0015__x0001__x0004_÷?úJ8_x0011_/{«?Â«$_x0014_@©?9êc!¡Ë¨?ÔUpo£®?w_x001D_Ñ'Ëlª?·xìh_x0011_´¥?´u_x0018_&amp;G·£?-wÈ¥?".«p_x0002_¯?m¹ýÔu¯?ÅhÓá?O©?Ø4A°?cPàÙù¤?ó"_x0010_Vÿ¬?bIyÃ_x000C_­­?çß4õ_x000E_÷¯?=]ýÌª? ýþÕ_x000C_3±?UJ$ÀÝª?H_x0003__x001A_÷Ê©©?_x000E__x000C_ODH½¤?Cy_x0012_ìj«?_x0019_Î_x0012_Su_x001A_£?¶__x001E_s!î¯?g(ëÈ°¨?/_x001C_TDx?7rª_x0016_{§?¶è±H¥?á	Ïp!T¨?OËIÜëª?¾QÛCë)¥?_x0001__x0002_n«ãëC=°?,ÍhÁ ¯?µ¥2¬?v_ lØ£?NVÞ@¦;«?¹Kâr¥?|°[¬¯?°¹MQ=¦?_x0018_JÏz_x0010_§?f_x0012__x0016_&lt;_x001F_©?H_x0001_Ô_F~¦?uÙWô_x0005_­?Tx_x0014_ä0­?³[Üqb}«?~Øp¦?qU_x000B_í¯¡?Úx_x0011_ð_x001B_¡?÷P$ÎBy¦?^F[ìWî£?VÞ «?X&gt;_x000F_ ¨?]¼nÖ§?_x0017__x0002_C_x0002_h¯?×_x0003_ù_x000E_¢?èÎ_x001A_^_x0018_­?r­q+jí¦?µÂ§¤?_x001B_Á?þ©¬?þç·_x0001_Ù£?w6V0g©?½ô*ä{x£?dyy_x0003__x0004__x000F_®¨?cï_x0013_·«?9k]{©?Ï¸hgr­?ðËXÏÒ¬?÷Yi¼_x0001_®?/_x0001_¨æÒ_x0006_¨?~fß`_x0004__x0002_£?Ø@2	Üª?Ïrwnõj¤?¶o£á­ß¢?vkã`c¦?ø¶_x000C__x0011_ ¥?Æ_x001C_zØYh©?¢:&gt;.¥?Ea~¬?a¢?¸³\Ó_x0019_¸­?fX0a®Î­?_x001E_r/C§?¯=ýG¤?ÍS_x0007_­?õWIÛ*J¯?¬³àe¦?N_®Iº¬?2¡_ÊU®?7RÑÏé¬?Æ¤áîùÜ²?=ÈB4_x0017_£?qê@dð°?ÑÒÈâRâ§?Àth½Î(¡?5~¼=è§?_x0002_	ÈNÊõñó®?IN_x0019_Sí×¬?f$F*(§§?/_x001D_Ú½®?_x0003_d{&lt;_x0007_¨?î·È¾AÇ¥?`!O_x0001_,_x0004_­?Âe5_x0005_ç)£?.ùóö_x0010_¡±?â²¡hp¦?ò¡øî_x0011_¨?®Zqý_x0004_¤?®ïÅárr¤?ü_x0012_·Ü_x001D_Ô¤?8q_x0007_4ö ?}¢¬ZkÖ¨?x}½_x000D_¤?F_x0005__x0006_¶_x0010_ª?Ô[Ë_x0008_?7Ø_x001C_÷§?,+L_x0011__x0005__x0004_§?áö_x000E_Ö_x0019_«?«_x0001_4bj9§?æ¾£¤?4òælr¯?Ñ_x001A_£´ª?¤J!_x0003_Gæ°?6ÐÁ_x001E_Vª?±)½uµj«?MCØøï¬?W=U_x001E_^ ?Ú"ÇR_x0001__x0003__x001D__x001A_ª?êÃýÊpmª?_x0016_RBöïÈ©?_x001F_g8Ò_x0014_ù«?ç_x0017_Æ9F?F«FÞ¯?_x0012_ÑÎA&lt;Ô¦?._x0011_­ò1°?(WLH¦?vv_x000B__x000D_º@¥?F9º	6ª?F~_x001B_U®?{/àw®?­_x0017_²fØ2§?³½_x0010__x001A_í7¢?_x0010_s0Â×:¥?_x001B_ßØ_x001E__x001D_Mª?_x0012__x0013_{Ç,Í¤?Ãp\ø_x0002_Á§??z¦Òm§°?Ts_x001A_ÞN¢?_x0001__x0016_Ëtk©?~_x001F_iù8¤?pÎÁÛeS¬?M±úMsX­?V3NÙÆÑ°?ºÇs÷q~®?Tc¯#_x0003_±?_x0015__x000E_z¾¥?Ä_x0008_Tì¶#¥?ÕÉz_x001A_¢?'!h6O°?_x0002__x0003__x001C_Ã¿4fÆ®?¹_x001B_ë¥Í¦?ÒÖ5CMÑ¥?\ã_x0019__x0016_¢?Áî¨s3¬ª?È&gt;_x0019_Þ_x0019_§?_x001A_PÅñ:ª?Ù0's_x001D_¬?ZÕþ+ô«?,wÝè[s§?Y_x001B_RVª?~ÀV°?4K'Þ¨±?.ª_x0017_l5¨?[îL©^Ø ?&amp;÷ïç_x0007_¦?_x0005_ß,&gt;Kå§?WD_x0013_F´¿­?700%ª?ÉIU_x0006_L_x0006_¨?/_x001E_µ+bë¦?fVá_x001E_Uâ©?ª"Æ_x0001_ÂD¦?¾V#1¯?^X_x001F_Q×©¯?n_x0001_lsN¨?_x0008_tE-O©?vm×ßFþ©?hÎU_x001A_¡?Ë×Ó"¢?_x001B_|kx«?_x000C_ôwP_x0001__x0002__x001F_Ø?½=}É_x000C_£¨?xø©ís§?ð_³[#®?Ép¡Õ_x000F_§?m*gÏA?Â=J8Ç¢ ?îûU¡ç¶®?Z~ÿ¿`5±?ÁÓA"¦?4æÞH¢?_x0005_¢_x000E_ùZ©?yíTÉ«?rFE_x0010_f_x0010_±?H=_x0004_è&lt;X¤?x¾îÞ?;8v\f÷ª?_x0016_lÊýÇ^¬?_x0003_³ã_x001B__x0010_«?t_x0005__ró{©?¶¾$_x0018_`¯?_x000B__x0014_K6o1¦?~î_x0008_õ#£?Ì¦Â&gt;¯?W÷_x0008_²Ë5¦?§Xñ?Z_x001A__x0005_Xé]§?,*ýcÿÚ«?ÚòÈ¨ÒÒª?%W_x000C_G§?_x0017_°DÊ¥úª?rË_x0004_üðÈ¥?_x0001__x0002_æªf_x000F_Ù_x0018_¢?ÛÅÑ3&gt;_ª?¨#­ÛS¬?vìÙÂ¬?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ª_x0007__x0001__x0001_«_x0007__x0001__x0001_¬_x0007__x0001__x0001_­_x0007__x0001__x0001_®_x0007__x0001__x0001_¯_x0007__x0001__x0001_°_x0007__x0001__x0001_±_x0007__x0001__x0001_²_x0007__x0001__x0001_³_x0007__x0001__x0001_´_x0007__x0001__x0001_µ_x0007__x0001__x0001_¶_x0007__x0001__x0001_·_x0007__x0001__x0001__x0001__x0002_¸_x0007__x0001__x0001_¹_x0007__x0001__x0001_º_x0007__x0001__x0001_»_x0007__x0001__x0001_¼_x0007__x0001__x0001_½_x0007__x0001__x0001_¾_x0007__x0001__x0001_¿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0003_6÷_x0007__x0003__x0003_ø_x0007__x0003__x0003_ù_x0007__x0003__x0003_ú_x0007__x0003__x0003_û_x0007__x0003__x0003_ü_x0007__x0003__x0003_ý_x0007__x0003__x0003_þ_x0007__x0003__x0003_ÿ_x0007__x0003__x0003__x0003__x0008__x0003__x0003__x0001__x0008__x0003__x0003__x0002__x0008__x0003__x0003__x0004__x0008__x0003__x0003_ýÿÿÿ_x0005__x0008__x0003__x0003__x0006__x0008__x0003__x0003__x0007__x0008__x0003__x0003__x0008__x0008__x0003__x0003_	_x0008__x0003__x0003_6_x0008__x0003__x0003__x000B__x0008__x0003__x0003__x000C__x0008__x0003__x0003__x000D__x0008__x0003__x0003__x000E__x0008__x0003__x0003__x000F__x0008__x0003__x0003__x0010__x0008__x0003__x0003__x0011__x0008__x0003__x0003__x0012__x0008__x0003__x0003__x0013__x0008__x0003__x0003__x0014__x0008__x0003__x0003__x0015__x0008__x0003__x0003__x0016__x0008__x0003__x0003__x0017__x0008__x0003__x0003__x0018__x0008__x0003__x0003__x0019__x0008__x0003__x0003__x001A__x0008__x0003__x0003__x001B__x0008__x0003__x0003__x001C__x0008__x0003__x0003__x001D__x0008__x0003__x0003__x001E__x0008__x0003__x0003__x001F__x0008__x0003__x0003_ _x0008__x0003__x0003_!_x0008__x0003__x0003_"_x0008__x0003__x0003_#_x0008__x0003__x0003_$_x0008__x0003__x0003_%_x0008__x0003__x0003_&amp;_x0008__x0003__x0003_'_x0008__x0003__x0003_(_x0008__x0003__x0003_)_x0008__x0003__x0003_*_x0008__x0003__x0003_+_x0008__x0003__x0003_,_x0008__x0003__x0003_-_x0008__x0003__x0003_._x0008__x0003__x0003_/_x0008__x0003__x0003_0_x0008__x0003__x0003_1_x0008__x0003__x0003_2_x0008__x0003__x0003_3_x0008__x0003__x0003_4_x0008__x0003__x0003_5_x0008__x0003__x0003__x0001__x0002_6_x0008__x0001__x0001_7_x0008__x0001__x0001_8_x0008__x0001__x0001_9_x0008__x0001__x0001_:_x0008__x0001__x0001_;_x0008__x0001__x0001_&lt;_x0008__x0001__x0001_=_x0008__x0001__x0001_&gt;_x0008__x0001__x0001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_x0008__x0001__x0001_\_x0008__x0001__x0001_]_x0008__x0001__x0001_^_x0008__x0001__x0001_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_x0003__x0004_u_x0008__x0003__x0003_v_x0008__x0003__x0003_w_x0008__x0003__x0003_x_x0008__x0003__x0003_y_x0008__x0003__x0003_z_x0008__x0003__x0003_{_x0008__x0003__x0003_|_x0008__x0003__x0003_}_x0008__x0003__x0003_~_x0008__x0003__x0003__x0008__x0003__x0003__x0008__x0003__x0003_Oß?²rÒ¬?v¾0_x0007_"®?}òIÁ¨?7ó¦ïßª?_x0017_Á| !{ ?(_x001E_Â_x0006_ßNª?â_x0015__x0008_}.h£?_x001D_c¶_x000E__x0001_¨?_x000D_Îd`?ß_x0002_Ó®¨_x0015_´?þÖ°L©?óSßÕþß§?_x001F_¿¦;½§?A2J§_x0001_ª?z`­H_x000C_¨?_x001D_{&amp;¥?×Mâ®_x001F_"¨?á_x0019_}fKX®?Ð.^µ)å¤?_x0007_¹±u_x000F_¤?¨=÷[·Ù§?.S_x0012_Ûq±?\4KhÅ¡?0îC»_x0012_¥?Ð5_x0016_`B­?	ÿñõ_x0003__x0004_«%°? "µ°__x000F_¨?½{íÌI¦?_x0017_¬ôZ«?t:A\Ä_x0019_ ?°²ÇnÓrª?:_x001B_ÁÊªù­?ËÒ±ö´­?¼oá_x001F_ëÉ­?îü3ø0¯?üûôG%«?^Wl'¯¨?@¼$²®N°?¬x_x001A_}*®¬?½Äy_x0001_xª?2©_x001B__x0016_4z³?[_x0002_½_x0015_ø«?zÄù64!­?_x000F_æpÚ4«?E_x0011_Êga©?Nû!ì_x001F_4¨?¬ÞA_x001F_ßð®?£~þ©¹_x0008_¥?%{M®¤¦ª?B;_x0004__x0003_ú«?+_x000D_6_x0015_±?¨_x0016_Ø_x001C_ ¡?}wjd_x0010_b©?ô_x0014_RÍª?÷rÌ / ²?,vx¢?_x0010_¼Ð7þ¢?_x0001__x0002_ÕÒ_x001C_3ñ¤?Ü´AG* ª?ôïIné_x0003_ª?Îêüñ§?'_x001C_¿'Å¨?ø!8h¨?nÊ{|®½¦?(ðï\§?_x0008_¬_x0018_¢?l:jãh¥?Üd_x001C__x0004__x000E_ö©?}ÎÊj{ª?ÖsÜDE_x001D_§?_x001B_	m@_x0016__x0013_ª?_x0012_Q¬\j¬? Jx'«?É9_x0003_×|z«?;~Í3Ìª?¬ÄÇ_x000F_	5¯?	mià¨G¨?°è_x001C__x0005_¯?ýÿ_x0016_·[Õ¬?6_x001E_Ú}¤?ø_x0013_ñð¶¬?pbEF©?ß_x000E_É&amp;_x0001_z¨?»_x000E__x000D_V×§?²_x000E_ò_x0003_³¨? ñÍ²#®®?_x0015_¢§0ó ?Æb³_x0012_Ë£?åýê_x0003__x0005_®É°?&lt;)½dk_x0002_¯?g_x0015_P¶ºn¯?ßÇZ_x001A_§?nËüEÇ¡?ü_x0005_è¦á¨?^_3SPS¯?Ìr²_x0013_[ô°?x­ß__x000E_°?ëÞTÏz§?úH7¤©?8.ï&gt;Ç¯?ûÝ1~rs­?$Êo¥Ùª?ÄìU_x0004_$&gt;«?x+B_x0004__x0017_¬?áûøA¦?6ØvYì¨?I,8íp_x0017_¦?Õ&gt;°{-_x0011_ª?«Eìú±D¯?ÁÛÒCn¨?Êr{n_x0014_¬?Áä&amp;)°ª?2ù·¿_x001E_®?mÃ§|Ö°©?Ò	_x0013_ÈZ¬?EüÛP_x0006_ó¦?xØ1Å8.¬?§_x0001_xæ×©?vÉ_x0018_fªU¦?Zâ\®?_x0001__x0003_Ç7_x0008_¾oa«?0_x0001_¦¼&lt;_x0002_±?üz_x000E_¯º_x000E_£?,ßxm¡?J	Ï_x0005_$o§?^_x0015_¦UÝs©?_x000D__x000D_lqÚ_x0019_¦?_x001C_ÒÃæJÞ¨?JtÚ_x0001_ÿ?[óôÚ¬§?W¢_x0013_ÆÝ&amp;­?*V¹B_x0011_°?¢s#M¨?¤·ô@·£?-òh¦?ÄòEÒ_x001F_¬ ?lyú·^«?_x0014_Ñ_x0001_Î¯¬?ªô_x0004_õ¤¤?Ó,¡M?­Q_x0013_y°?vK{_x0007__x0011_?À?21_x0014_L«?ø´XâÄ)¯?Ì^E¥?ù®Ä9K­?-_x0002_ cî_x001F_?_x0013_C_x0003_ñv2ª?*Å§.\õ­?Ö_x0013_T3n«?Z_x001D_{¬_x000E_ª®?ZÕ%Á_x0003__x0006_`¾¬?4Û»_x0008__x0015_g¤?9?ëÞ©?Êÿ¡ßOî¬?_x0016_üRbí*£?ÔýJ?JL«?·Ù_x0012_sÆ½©?oÍ_x0005_C­?f_x001F__x001B__x001C__x0015_\®?Û8®?Ô¥?Ñ¿iÊ|Ý©?A_x0019_ªé¼ª?¶=K|_x000F_Á«?P_x000F_0Qô°?ì-_x0008_ÊS§?ÇhÑU_x0011_§?þ_x0004_¶QW°?_x001C_{òÕk­?_x0004_+f¢fª?®Ø½Â¢?nôIhè­?ËÏå¥?Î@ª_x001D__x001B_¢?róDiZZ¦?M´éªk}°?)é_x0002_.=_x0015_¤?P[·¼_x000C_©?p_x0001_ð`e±?dDfg^«?ÄQ`ê-®?PRaºR»¨?ÐU£ÏÚ_x000D_°?_x0001__x0004_1oëKU:«?ê#_x0002__x001F_­©?E_x0007_q	»£?µ¥%9®_x0006_«?rW,G[±?® ø_x0002_k©?ã²{}æ©?hºD9e¦?fòG_x0012_¦?_x0012_¤%_x001A_2g«?!Ö3AUê¨?yêËS³2§?_x0003_qaH%[ª?¼dmsÛ£?"U½'®?_x001E_Lf_¤_©?½; _x0007_oª?HÖzjiE®?^_x001A__x000D_HÑ ¡?Ö6øã?\ûLæï¥?Ü£9ÞN/§?­ ¦` 8©?t]_x001B_Ñ{£?_x0019_HÏóUg©?íªþ}_x000C_«?Ü7M_x000E_n©?_x0011_ì_x000E_V­?_x0002_wó£Ó ?QòQóV«?ìorr®?³?[e¥H_x0001__x0002_È «?_x0011_:ïTê[©?~óìtp«?Õ	ú8H¨?â{cR.Ìª?:ò	l¹¢?jÐÛ{£?¾&amp;]»×³?eM_x0008_7Y*¨?ëM/Y@ª?_x0018_üß_x0003_Rp¨?_x000C_n_x0015_HS°?_x001E_éÂØØ¦?Rn_x0007_ÿÔò¢?*µR_x0018__x0011_c¦??î_x0004_õ_x000F_ª?àg_x0012__x000D_§?f_x0019_2/®?_x0006_¿¢_x001C_^£?VßQvíÙ¯?ë×_x0005_ÑK5¤?D«î/§?_x000F_§_x001D_¿¬£?@©"ø1d©?÷h_x001B__x000F_¦?_x000D_×}_x001B_[Aª?_x0006_è]h(³?~ßø×£§?	ÉSÙ_x0007_©?Üb$j~r°? ÞÞüF×²?¦_x000E_&lt;Äºÿ¥?_x0001__x0003__x000B__x0018_ÿ»©¨?¼ÃM¯²?ÿ@ÑKHª?_x000C_°)f,«?Ì;À_x001A_!«?eø_x0007_{C©?pÂZRý1¥?_x000E_JUø'¥?ÅÃ_ÊþÔ£?»b³x*ª?Â8&lt;|&gt;¡?_x0019_*¨¤¡&amp;ª?ôúLiéª?)xëîô ?&gt;_x0019_Þ»_x000D_®?öKQU9«?àßN=_x0002_Oª?Âû2-Ùp¬?gcÿmC´?ÅtÒ´r°¦?#Äâ§º^ª?ëô_x001A_&gt;þï©? ÿ¦6_x0002_¤?	?_x0001_¿Î_x0002_«?­Â²}I³¥?©_x001A_{*½§¬?;H}_x0008__x0017_¦?É ­Ç³£?ÕÁ¡q_x0013_·¤?_x0010_[Î½)Ö«?8j¸ë_x001B_J¦?_x0011_Ý#K_x0001__x0003_ó¦©?3ô0Òø­?úr_x000B_åwª?Îþ¸ÀãË©?áñ_x0016_@«?ýÇÝz_x0016_®?°&amp;U½_x001E_?ÏßiÓA¿¤?¢W§}"°­?â¿ç°_x0005_©?Ü$qê¥_®?t6_x0012_4©?¬Îdó,È¬?U³LÃ_x0015_7¨?}4_x000B_Ö9«?Zê2×½)¨?h]	ÛÊ²?r_x0010_e\8£?4¢_x0003_nÞÚ¤?zÏ~Zý¢?_x0018_eW)`©¦?F*_x0017_0F«?NT_x0002_Ãs¯?ùîÈ_x0008_ëý¥?×Ø³~_x001B_°?Ý½5«ö«?ýaÏà@ ?ö­88ª?_x001D_r¾DUu§?_Ë°F¸¨?î÷$_x001D_Ç®?Ú¯cNA©?_x0005__x0006_E«_x0012__x001C_+¥?÷_x0003_ ¬_x0019_ó«?Ò _x0002_a´¬?Âq`]_x0016_Ï¯?_x0001_(¥J	¤?a|¯iP°«?î_x000D_lÏ¬?;Mr_x0002__x0002_®?"J-Ýº_x0015_¤?t9¹T}Í£?0W_x0004_f´í¡?ê_x0019_5ÿK%¢?`|É©_x001D_¨?,Vo]_x0002_­?!÷søLà¥?°¨K-¢?uO9¬_x000D_Ñ«?Î¡í²f_x001E_´?k_x0018_ÃN7ô­?àþ°_x000B_q¨?«ÈÇ=Îêª?È¨É_x0001_¾v©?Ôëq_x0011_½_x0015_¦?¹_x000C_ãOT+«?¤*_x001C_,³?ÞÿxS&amp;J²?%6ë_x0002__x0010_|­?ØbdË&lt;¡?*¾ÕÝ`Ï§?Ï%²á¬©?î_x000D_6©_x0010_Ø§?z_x001B_¡*_x0002__x0003_¥_x001F_¯?_x0010_µTml¤?_x001A_¶¨Z»ª?èPÞ¡üß¤?_x000F_ÆÉ»6ª?RÒ®n5¢?Üßê_x0003_þÊ¤?a_x000D_Ì_x0010_¸I­?âÚÛ_x0017__{§?²_x0003__x0019_¢?õýú3ÞÊ­?_x0001_­Dfª?5S_x001F_Þ¦?²E­Ì´©?o¤b_x001F_Ý¥?_x0008_@ç)_x0003__x0003_£?Zß©u¢?_x001B_màÀ¬?~_x0007_&amp;àù¦?¡¹_x0015_&lt;-Úª?_x001C_uÌSü²?_x0013__x001A_,ÿ¥?bDÅãM°?÷gäká}ª?&lt;t¾_x0003_B£?Ä?úú¢ç¦?ÊRN_x000B_°?_x0007_Äát_x0010_°?Øy· Gí©?Ô}I¥Ð°?^y8LÆ¤?_x001C_f_x000D__x0004_¨_x0001_«?_x0001__x0004_}_x0014_«80¦?[g¢Ôrª?[E¤ß}£?®S{1®¤?Aß.¬?£_x001A_Â_x0010_a£?Mã_x001C_bÄ_x0012_«?f¥Ú(q«?Rný?X°?_x000B_â?ÕDâ¦?FRóP¾p¢?d_û;s¨?¹!Ô_x0003_N×¨?ÈBt×_x0019_'¤?_x000C_ÿ_x0002_9Ð©?ÙupHÖ¤?á(_x000C_{g'¢?_x0010_À/1h«?ÂÇ¤Z´­?ÒiY`_x000C_Ú¬?¨a_x0006_Ú9°?B¨Yó:a¡?¢øú4O¬?òü*e_x0008_D©?±	³_x0005__x0011_ª?¥o¬¶ü1°?_x0002_Âþa_x000B_¤?Ö1â2¨?Çoùn¬?ì£@+¦°?ÉÑÆ­åª?xÛAÈ	_x000D_a_x000C_²?dÕßÐ©?ÜßÐ*®¯?AC_x0004__x001F_Ê´¡?:ª_x0003_	¯?_x0016_o_x0003__x0005_Å!±?ð\øÈ"¡?ñxªZD«?µru[_x0012_²?t/_x0002_û·¾©?~_x000B_+2£??;¾ûµ¥?Ï¶_x001F_Eá_x001E_«?_x0014_wM­ï¬?|Ï%_x0001__x000C_°?à®ß&gt;Qª?\0(»æ.©?_x0006_Ëý-¨?±­µó«?"?êpi[¦?ÿaQÑé§?_x0018_^³Õ7 £?0ôõN'°?_x0008_nô_x0003_Ü ?ìÏRü)¥?ÂÁç#ä°?æ¿}úg¢?ÚjQË _x0003_¡?Ã_x0011_´_x0007_&gt;©? ÝN¹Ã«?Eá¥Íë¡?Ô_x0006_x_x0003_á©?_x0002__x0005_öË]Q¤?2¹:_x001A_±?\YÊûµÒ¤?qA[ª?ïª*&lt;ÔÓ­?öL4vë°¨?ñîå-Å¨©?Ebúûh®?^JÄÐ_x0011_¨?lR÷&amp;âg§?ÅèÅ¡ü¦¥?BÔq3_x0001_¥?_x0005_¾²w¥¯?_x0003_¼áÞ_x0012__x001A_£?§_x001F_Ó4EÛ®?E_x0016_«û¶9­?æ§¡Ñ=¬?÷¦§?Î_x0014_ÅL¬?	·£b_x0004_«?Þ_x0013__x0010__x001C_Ø®? ¿ÚSÔ|£?0ßÆÝýq©?¢_x0015_I÷¯¡¤?NÌz«õ§?Ôê_x001C_Ø_x0006_¬?rf{¼_x0012_,­?_x0002_ç1Kñòª?¿¤ød9/«?ä4¿«?&amp;?âvÕ¦? ¡¢¹_x0001__x0003_ïa©?ÒUÏµÃ¥?¤b×®ä¥?ÞßÔ_R¥?&lt;A ÈæS©?÷¾âÆ_x0017_¬?É'F¸®?,5Ä_x001C_¼©?_x000E_£¾ò&lt;È©?¿íô_x000C_Òuª?±´ï_x0014_¢¦?àÿ+_x0001_)_x000F_±?6_x0014_úYê«?_x0004__x0013_ À_x0018_¬¬?_x0011_{f{ÍÃ¡?Ð_x0003_6WÛ£?hõ&amp;q|¢«?ÕSTÓ&gt;¦?±^6'b§?ñ)CC¼_x0017_©?½]j_x000B__x0002_¤?ê¼¿3¿®?x_x001B_42¯?@uæÍ®?TßQK_x000F_ª?_x0005_ð ·&lt;(§?:»UÃ®?Z¦¾¤²£?q&lt;®ã_x000C_Éª?_x000E_Ä_x0001_¨¢¯?ô_x0001_Û_x0010_¥Â£?Üé_x0005_Z_x000B_ï±?_x0001__x0002_FèXS_±?;!O ¤?||¤ê	¡?¨[xÔl_x0006_­?\_x000F__x0001_^ÚÀ¨?¬©`Ñì£?}hQ¬?·®æ±"¨?ÞI.³©?çgBÃ¦?v5êÓ«?©9«%­?_x000C_ö&gt;P¡Ð¤?¾Ú&lt;ð¡?1è=OËn®?£_x001E_hqí«??êÝTQ«?gâ:gü¨?Ä&lt;Uk©?\_x001A_HÏY¬¦?_x0016__x0002_ÀI§¬?xÊ µ ¿¥?²_x0002_ÖôÊá§?è¦mE"®?­²tcú¨?fm ýµ¥?¼ø_¼aÝ¥?/?_x000C_ªª§?[¯ÑÃâ«?.}¨¤»c¤?±_x0002_¶Ãs©?_x0004_±Ò_x0001__x0002__x0006_WM¦?ù*x&amp;_x0001_ê¤?ÚÚ3I$º?­¢O`§?8åg¶Vè£?_x0002_ø­_x000F_i¨?ûIõPjð¤?ý_x0005__x001A_6á¤?[_x0013_EÑª«? YO_x000C_Û¯?Az¸[_x0006_e¨?×_x000C_ÙZ_x0017_L°?ßn_x0007_Ê0s°?BÌ^_x001E_ß¸¨?W_x0013_Íåª?_x0002_3üo§?Ì|·É_x0017_¨±?®ò_x0016_B­V±?-eS©+(?¿3ùì_x0007__x001D_©?_x0004__x0008_Ãcø¼«?´wä_x000E_¬?vOà ñ¹£?HÁô(â­?e!mM_x0008_¶¨?73_x0014_ïæ­?hAÄùs¥?Q_x001B_y)³ú§?r_x0004_³,v0°?ÿ_x001A_æâ«?îûI]¸ª?è_x0003_R`á_x001F_±?_x0001__x0002_ºG¿ì°_x0006_¤?_x001D_eº*h¬?_x0013_IE_x0007_ù_x0003_±?_x0010_ »þ_x0019_ª?KMa§C÷¨?ÚAØ®?c©_x0016_h_x000E_&gt;¯?_x001D_Y#$F¯ª?å÷ÿjD©?_x0006_c_x0008_?ý®?xø&gt;¶?­?DõùF_x000D_·¥?v_x000B_(kü¦?i{«Þ¡?3_x0006_¬È°?Á­å¸æ¤?þ?ÒÙgQ¯?þJÝ^p_x0001_±?_x0005__x0013_2_x000F_Ç«?Ö;"­¦?ê_x001D__7ù¤?uLÿÜD¦?¶c_ùÐ®?U»g_x001E_é_x0013_°?_x0007_QÒ¯¢À°?R¬ö_x0010_Vs¡?VÆ"ECõ¨?ïB_x0007__x000C_øu³?«kxk&gt;ê©?\X©ìÈ_x0002_¬?¤ÖÈ\°®?V¨@÷_x0001__x0002__x001B_eµ?âòø_x001D_x?4µôq­?IE@v«¬?Z_x000D__Ù¢?y:=_x0012__x000F_ª?¥\¦[M«?{Ü¹IN§?ý04ô°?Xý%ßÔ¬?BÍ_x0013_.õ¯?î__x0008__x001B_EÓ¤?ùø(z´ª? ÀUé¡«?ûAå¢£?_x000B_ýÙ_x0010_J±?Õ±M_x000C_lö ?³ÿ­Âc¨?&gt;"Ð&gt;º¯?¶cá¥?rù_x0010_ ¯?µ_x0005_cJÌ&gt;­?;ÔÇba_x001A_¥?pksÑ«?ô_x0018_\dÄ÷¯?«kÂÎ&lt;c°?¬_x0002_ÇÍÎ!§?_x0003_·æ5_x000E_°?`|uâz¥?z+ùC¥?ÐÎ£»³¨?kÚùÄ£¦?_x0001__x0004_8(²z_x0011_H¬?Þ-d?%1Âù?¹|ås-ª?ù7_x0008_o;_x0002_¬?_x0006_Bð^B©?`_x000F__x0012_OÙé¦?Ï'_x0013_õ;®?þ_x0018_oµ¨w£?³_x0007_YK_x0004_ª?[ÇÛ._x0013_°?âH÷Û°?ý´\\¨?Çf¶_x0003_«?+z_x0004_Ã¡?e°mKN¦?ó?ÙÊëØ§?2fw®Ö©?_x0010_|9õ_x0007_}¦?ô_x0010_æøv´«?B*_x001B_¿n«?ä _x0011_)â¾§?«.ïhf?~tÆÝý_x000C_ª?Ú5Ó_x001F_å°?_µ_FÓ«?´ì_x0010_ðg¦?æ$´åïÒ¥?vÓH_x0010_§?ÏôI9Fç§?T½×Þ6¡?g«á_x0016__x0004__x0006_Nª?8/,}l£?ámÿíÂ(ª?_x0003__x001D_òí¿é¨?èDü_E?,	`xsk«?Õ1XÙ_x001C_?_x0015_ ®&gt;_°?y72§$«?Ëþv_x001B_¶_x001F_¬?S4&lt;4ä¥?W	C¨ý_x0010_¤?¿J"î_x000F_õ?êÞ°0ÐÀ°?Ýçx'öç§?ù_x0010_­cª¤?Df¥_x0010_Z¯?Ç_x0014_K@¨?_x0018_ýËåÑ_x0012_?$FèlC¤?&gt;=_x001E_´Â«?gp¥+¬®?(Ú_x0005__x0006_%!¬?J_x0002_ð_x001C_vÞ?_x000D_¼"$¥?HgsÀNò¦?t5Îõáü¦?êEÒÅ_x000C_£?_x0001_i¶¬Y¦?ÖwåÀ¡?ì5Ó_x0019_,%±?_x0011_:Gù-ò«?_x0001__x0002_N[b_x0003_AÆ­?ªá2?_x0014_4¬?'û_x0005_(£k¦?_x000E_ß¼Hv§?÷ºRE¨?-È_x0013_t¨&lt;¨?êj_òÕ¨?_x000D_Ù×S«?U^ð·58¨?_x0001_ßc_x0006_y,²??_x0019_S!H¡?ä/1¬6¯?_x0014_òIS¹L©?u¨ûTD_x0018_ª?_x0012_¨á@z_x0017_­?ªxÛ_x0010_ã-¥?cÉ_x001F_¿_x000E_Å­?póÝG_x000C_ª?3u_x0019_vÊ¦¥?ËóÍÑ½w¢?ýëÐÒf­?W°*_x0011__x0014_°?_x001E_N½_x000C_êË°?êI¸_x0014_¤?ndyÃ _x001D_°?NH©g_x0004_ª?Sw?ß_§?_x0018__x001A_ïç]v¦?1åt_x0016_Ñ¯?y2(_x000D__x000D_3­?)¾Oâ2§ª?Ü_x001F_fâ_x0002__x0007__x000D_Á¦?W_x0018_&amp;oW_x000B_ª?æ¤Í"_x0006_§?èôÉIð?ÊÜ®¬z¬?ÿyuÏ´ò¨?_x0007_UQ%Z?©E¼m_x001C_¥?¿2£®_x0005_«?|Ù¿®µ ¢?%-ª*xo§?£¼ñò¡?0Ù¡AJK£?QT¡_x001F_©?È*4&lt;ûÈ®?_x0018_#Õ_x0001_¤3®?±«ñ&gt;æ_x000F_¬?Aí'½®?ªTìü^§?Ò_x000F__x0014_ÙÆ3¤?L!Öûb¤?§5i`¤¬?GO[©Wë¡?ÅÃÜ¡ª? ÐO_x001C_¯à¥?_x0001_Âøm¢?é¥_x0003_ñ,¤?ÏÎÉt_x0004_4¤?|D/[Ü_x000D_?Et?WÖ£?_x001F_¼NþX_x0016_¯?Ö/L'ûP§?_x0002__x0003_ÐD@}Î­?pkøÄA§?äùÝ_x0010_ó¨?Ú[ª¯Zá¬?~èæ&amp;_x000F_²­?ËfY|×P©?\ö_x0003_Ð­¥?ë¾g{¹«?_x0003_MºòÌ_x0001_­?_x001C_òç»?fê¦?DÙp_x001F_°?t_x0012_äod©?7'v¢[²?æjÊqÛª?14i_x0005__x0019_ª?0_x0014_b½¨?¬x@îFêª?×úú:Ïî¦?,^_x001B_Ühá¡?úèHjL©?ÕÀOSb¨?²#Ù) Ç©?:H ´©¬?_x001E_*Y_x001E_¨?&gt;Âû®0_x0019_¯?ÊóIî±?®&amp;«_x0010_y«?Y.2ñD¬?_x0004_¡¶[½©?d¨_x000C_ÅS.¤?_x001B_X°_x0001__x0004__x0017_K¦?_x0015_îgÈ ¤?Õh¶ë{_x000C_­?HX=[ ?9_x0011_òÀ¯?½®neá0¦?ËÒ"¦ë§?§`(`®?´Ó`or$¦?­äZ0s¤?bZ³ã7âª?_x0002_WM&gt; _x0003_¨?ßLÐç_x0001_£?J-ïßÂK®?HÂs64¥?4ÿènps£?úº_x000B_;b°?ÕÉ³_x000B_D«?¾e·TsÀ£?_x0006_G^¦ ?=n_x0004__x000C_\¤?ú¨áD-?°_x001C_ÊÍY*ª?u;Ç-¨?É×ÍÄshª?'y7 ò¥?S_x000D__x0015__x0012_=?×¡8Ú£?¡ÀóÖª?|_x0012_î$¤?_x0012__x001C_ö`_x001C_«?s[aBÃ£±?_x0006__x0008_TY/V_x0003_B©?â¦Ô×ªÁ¦?zÒv~¹ª?&gt;É_x0007__x000D_®¦?`WkO­?Ä$yÅu¦?Åhwäjk¨?_x0010_VsG_x0010_ ?å(Ã§?E_x0006_2&lt;hy¥?¯WM_x0008__x0016_«?oÃ¯»_x0013_¨?ù('_x0015__x000E_¡£?¤!	£%®?èûku£?H5hOx ?¹ì²º¥×«?;ì6»;®?ÄPÔÖòó²?ðåqûHMª?_x001C_Nz_x0015_­ª¤?Å	_x0005_3!)«?ßyÍ³¹¥?_x000B_³.Âyª?¦_x0006_ÉÃ®¬¯?î|_x001B_ÙÉ©?ÙÎÍ_x0002_§?±áo_x0004_h[¨?ÑËìGõá¥?_x001D__x0001_°üÍ¢?8«_x0007_ ¥?£_x0006__x0014__x0007_	Û]°?(½w¡&gt;¢?µ_x0008_A¯¬ü°?tï»_x001F_#¡­?Ë¶ß@­?`._x0007_ýr0¨?6UÓcï»¥?85KÃu_x0015_¨?&lt;Ö#_x0003_éó­?_x0002_%Ü";Ñ¤?¸-Dt¦?n¤s¥_x0006_¥ª?_x000C_VÕ:C¡?-ñ¦Î_x001E_©?C£¦­Ã¯?!&lt;:_x0013__¯£?F_x0015_~ÿÒ£¢?£õ_x0003_%_x0002_e°?;Þ_x001F_I1©?e_x0014__x001E_e_x0005_¡ª?[ª_x0011_.£?u,àÍ­?²Îr*'y¯?q#äÜ_x0004_§?âÔÄöë©?Tm*I_x0001_Á£?"JZZ¥?ô·~Ø¥¸£?¿ytÃ*ª°? ÁÎ¥$¬?h_x0002_S_x0011_¥?_x001A_á¥_x0016_&lt;¤?_x0003__x0004_ÓÐ4Ùñ£?jNNqÆ®?d_x0004_þ9Î£?:dL_x0018_þ3°?ñê"_x0001_­?((Ûóhn©?_x0007_c_x000B_ú6z°?t_x0017_&gt;¬¯Þ¬?8öj­Ý¦?l©)Ê+_x0016_°?xEN_x000F_â_x0006_§?Ï[_x0005_Pt«?Z`«Ð£?©R~ºBª?ì¸[1_x000D_¦?ºÞ_x0018_é#«?{ì_x0008_Ê_x0002_X«?TK"4©?_x0012__x0004_Ôù-¢?ìý7_x000E_[5?KxÈ¡? ^_x0012__x001B_NÍ¤?æY2_x001C_&lt;k±?Ì¯_x000B_\9¨?:üa'ÇD­?'Ûæüôª?_x0010_òtvG¢?x¯ËëÓ{¬?0E(süº¤?8õ_x0015_úY§?®TþÂNz¡?_x001E_\ _x0001__x0002_D`¦?ð?ó]e¬?öæ_x000B_ôÈ«?¦S*N: ?èm9#Qî¨?¢ÅYFL«¤?CÉ­Iß«?hù_x0019__x001F_e~°?_x0004__x001E_Û6à°?(i_x000C_z_x0005_¥?Q/iz¢?*/ç9Ààª?_x001B_p!_x000C_å¨?1ÓÜ¨:¬?&amp;ýl7s^£?²=¨(_x0019_x°?¦Z|_x000C_©?»ÛÁ+`«?jÒÓaO@§?.ÿ(_x001C_¯?_x001A_-ÆõT³?ë¢ü_x0013_¯Ì¡?o/o	|6°?sMQ_x001E_\_¤?oâ&gt;ì­?¡§_x0011_î©¡?F±]_x0008_â®ª?ºT²ª?_x0010_3é¨?RÊi[b¬?¾|qYª?$åÂô _x000B_©?_x0002__x0003_êÂ_§æ¥?uëÕ_°?áE\¿3w¤?ç_x0006_õc0©?³0_x0005_X2ª?u^¿@{û§?Câå;Vvª?£Oä[¿_x0014_­?.âß«?¼~_x0015_ùYÞ®?¨-Ê9|±?;@÷ª?_x0001_z=û6ë®?ícøáÑ*¨?zùq_x0016_û¸©?ü¥þ'_x001C_!¦?¼f©¤$¤?BçêáÙ?¨¬_x0016__«?nÑ7öþí¦?Ã©©b©?\Ç÷ey­?ÿÊëxô÷­?ÛÿÁÍ©?Ù^´[&lt;£¬? \Î%[c¯?ç¬cÎá£?_x001A_Ê%Ã£?¹¼ÚûºÝ¬?&lt;[_ïC¾ ?_x0010_(^Ç_x000D_f¥?PûÎ_x0002__x0003_0_x0005_©?O_x0001_Aí©?´î·!o_x0006_¦?âÁ§ U_x0008_±?çæ_x001A_1éS±?êQïMXÌ¨?j_x0015_n(§?ê¼_x001A__x000D_tª?¹_x0006_ÄE_x001D__x000B_¥?æíéô¾4ª?« 2Þª®?Þ_x000E_¾(ð ¬?lÓ8_x000F_A¢?¦Î`¤ª?QÚL©_Q©?2_x0002_Aª?7Ú¼I­?V_x0006_Ã©øò°?Ff,¯?"î8r¥?_²A¥^\­?Ð×ÕSø_x0019_³?èhî_x0006_H®?kS_x001B_Ý!§?%÷ïöñØ±?lÄçrj¤?Ñ_ 5:w­?f½Uáª?ä_x0002_¸_x0005_øÀ¯?|6ù¾ ç§?_x000D__x000B_ØÅ£?:¨Ä`§ø°?_x0001__x0002_¤¡Ö¾1Ú§?·ù;ÆéÝ¤?ß7Ño§?¼Æ«÷_x0005_/¥?È#à`é¾©?JOQaB?ðP_9~ì¦?H¶²t_x0012_°?.C^3_x0010_©?_x0002__x000B__x001E_	°?_x0010_v_ J´?RvD_x0008_ ?_x0011_.¾¼§¯?É¿{	M_x0014_¦?ñèÓüp¨?_x000D_Y-_x0017_°«?gTT®?¥Ï0ð£í¯?¬õâÐp3°?j_x0004_ufg¨?è£6D:¢?Qâ_x0008_Iß¢?fÍc_x0019_¥?_x0003_Üþª¡?loÈ&lt;¥Ýª?_x0011_H/_x0008_w¼®?ø_x001E_ç_x001D__x0005__x0019_§?JÊ«%_x0008_ª?_Ùµtª?FVð¼Þà ?|a7e~¬?_x0002_àF_x0001__x0004__x000B_?­?à_x000B_jJI¦?è¤Ö$ó¿¤?°qVà«·ª?ÄhÚtég¯?,¢ÿÃ¦?î_x0007_Ï_x0014_Ù¯?_x0008_ÿ©rÄ-²?«9_x0003_ÈÄ¨?Ä¨òÍ¦Õª?D¶/ ÷§?cÎ_x0017__x000D_ðÔ°?&lt;_x0002_À®­«?'_x000B_Ééº¾¨?-_x001B__x0012_®«?Æ@4S_x001A_«¬?Êþ¢/$±ª?_x0018__x0007_Ì¾¨¦?@8%¸å¦?B®ÀnÛ_x001D_¢?O²¾X£?ÿeÍv·¸«?~1_x0002_ª³¤ ?ù\ÄÒä¥?x¬9&amp;ÿ\?_x0014_Dví¦?Ä_x0014_æqÜ_x0004_¨?Ý³_x0016_U@¤?,÷_x0015_D@©?RøÏ_x0010_Áä¦?§ópê¨?¼_x0003_¶XÇø¤?_x0001__x0003_¡_x0008_Ræã£?xC,b´§?Ò²ï_x000C_%ý£?J÷_x0006_øñ¦?¦öýYð¦¡?L¸¾*_x0016_0­?Béc&gt;³È£?Ç¹ï±?éçHc_x000B_ö§?_x000E_Cû_x001C_Ï{§?m_x0003__x000F_¦]°?8Aa¼8§?Üy_x0006_=+¯?þë_x000B_e_x0019_ã¥?Hh_x0005_w_?@TÐ ?OIÐèÍ¨?9fw_x000D_Ô§?_x001C_Ô6æ_x0016_«?_x0001_SÕ%»°?È^ýwÚ©?F±á§öE£?§}¿óÓ«ª?CÛä_x0002_°¤?_x000B_®¹-b²ª?_x001A_..ÑÄ¦?_x000E_æL@©ð§? ï;y&gt;_x000E_«?YìD&lt;Ï7©?¿~`P/_x000F_°?öãñ¬¾¬?ÎÑO`_x0001__x0004_¨ ?:ðñÔ¥Ì¤?&gt;¯Ê%Òå¥?4]_x0005__x0007_'§ ?bAÀ.¿­?ØûwYX¨?K\kèS¯?üF¿	¥7­?Ç4%F¬?PJû¾¦¸­?_x0002_L	Ç§¡°?Øí&amp;_x001B_|r¤?Ès2ç÷X«?7ÊÊJ"©?ÈõË£©«?_x0003_Ùb	ª?ìa9ZÌª?ë¾°'w«?_x0011_lÃþ¥?x°_ÿ¼¤?³_x001D_a ­?g_x0016_j&gt;39ª?_x0011_YÍ_x0016_þ¤?Þÿõ%À_x0019_®?¤/©?1Új2_x0007_¤?#2Ô_x000B_º¯?{J@aÀª?«Ydð®¦?Ôx47­¨?è§¦?^ö"z#]°?_x0003__x0006_±êÄõNÍ ?kËÇZòZ­?ûV1_x0004_VV§?$_x0004_ë»,xª?v¿_x0017_V¤?_ÂToGG«?Ô_x000F__x0006_Ø ³¬?.Ä_x0016_?¥?QjAÛ?*_x0003_Ú8òW?vSkè_x0016_}«?,ù-D73©?ÿé_x0005__x0011_iá¯?Îf6h¬U ?¡öÈ* ¬?xzì_x0012_¨?Tä_x001B_§_x0018_«?k5Ë½âX¨?9Ç¿_x000D_4_x000C_§?LG°ù©?iÄjò?þ¬?Õ)È_x0014_°?öms_x001B__x001E_ª?Ï]_x001D_Ý¨?ÞÚXÒ©?Å_x0015_VAQ­?á\1ú¤?àÖo«?Êá5r¢?sÄ_x000E_ãÆû¥?4_x0017__x0001_n­­?_x0002_b_x0017__x0001__x0002_Jí§?[i6Ò´§?8_x0012_I°_x0016_¬?Î»j+_x0007_Ü°?bï¢_x001A_¦?E9£¿¢­?æ¥_x001B_æ·×¤?v!çþþ¡?jqÁK_x000C_¯?F~ÇyÚË¯?}	ÏUXe®?_x0014__x0008_]qÖ_x0013_¥?eßm=ÊK«?ÅTy£?òÂZ­«?2z_x0001_ñ_x0010_®?jµÐÑÝ­?°¹Âpê¥?öpm_x0019_e­?k¶Ûøª¢?vËÞU¬?Ê·ÄK¨?)EÂ#°?¦r_x000B_çÇ'«?g¡;+ßVª?ãünhÁ©?	iTJ©?Úþýñ*«?Ðéô&amp;¥P¨?ÐúÓ_â_x000D_¯? ã|ò¨?´VÝ»;_x0002_­?_x0002__x0004_ïÖ}îå¯?Üº_x0007_E¢?fÁ_x000C_­e9¤?vl!í²?`ÇO«|ìª?5"T"_x000E_²?Ý}Ã_x0001_+§?l_x000C_	µîM¦?9Ò\NBz¥?ÏÚço~ ?·_x0012_B\õ®?_x0010__x0013_Dï_x0004_ù®?Ñ"Å$L?ôH_x001B_d{E?þiPÜM¬?©áCï¤¥?Ãøûf_x001D__x0003_£?_x0002_«_x0007_	_^­?À;¤ä»}«?QÍ¦üõ×¥?í_x0003_°ÝÏáª?Ï¿Ö_x0003_f`«?tM¬áÆ"«?±Â¸QÎY©?Ñ2Û_x001E_|¤?"1_x001B_¼¬®?Î_x000B_ j,×¦?fù_x0012_Ó*¦?-{ºû²_x001F_«?_x0001_µY°ÕU®?_x0019_B	ifÜ®?åÃÛ&gt;_x0003__x0004_³¹?Ü7_x000E_L¨?¹@rÛº¬?Í^_BJ¬?*BV_x001E_$¾¦?qev;_¤¦?ÑÀ_x0001_½¤?~Î`Îë_x001E_©?^ñ_x0008_W\¢?_x0002_KVtÞ¦?5@-ô0®?ÙÇ1hk_£?Ìç½_x001D_XË­?&lt;aëB_x0008__x0012_°?s{_x001E__x0013_ë²?ê%åä¤g®?@h×_x0018__x001C_¤?&lt;ãé8*©?Jö_x001F_Í~Ãª?ïâE¼æµ§?²áU¼-_x000B_¬?_x000E_þþÀ}±?$_x0013_î_x000C_ÒP®?×³8_x000D__x0008_§?ò®ziÍÂª?ÛViÎ_x000B_Î¯?5Ì©_x0008_Ü)§?ókáËÇÕ­?_x0019_e_x000E_0¶Ý®?fou_»ï§?F_x0015_¹¹K¥?L×£ã  ª?_x0003__x0004_[ü_x000F__x0003_á_x001D_§?"#_x0013_¼xò§?.ä_x0006_5ÿ£?ñAM&gt;_x0015_£?á-¤úW¢?îçÚmd¥¦?Ðâ_x0001_d­?_x0008_&lt;rëêF©?H¯v._x0011_¥?¶a_x0014_{@³«?ÿ_x0010_Ùý]¬?|&lt;Dô_x0002_P±?87U45²§?_x001B_¬\2GM¬?~_x0013_;?ýàvÝH¥?°¿1ÙÃ_x000F_¨?{_x001A_Ç]`_x0016_«?*TAw¥?ÆHìÃ¬?'ªÑ_x001A_*­?bm¶Ô¯?Ò_x0018_¡5b_x0015_°?l_x0008_Åý	§?~%ÏhV §?âÚ_x001A_¹y§?5Ú¹Àª?â7á.´_x0011_ª?&lt;5x)&gt;b¬?ÃÎn	Ã­?¿¶= %©?1U_x0002__x0003_¨R§?=_x0001_²òÂÏ«?³â)«Ë¡©?_x001F_9ÇF_x000D_E£?_x0012__x001A_üqj©?Ç_x0007_ýh­?ç&lt;_x0005_ô*_x000D_¦?&lt;=_x001C_ÈÊ­?T¼óù_x000B_¦?Ùò^p(§?û§eË­?}ý_x0016_µB«?¦øîz+7¦?êÙ=r)I¬?¯_x0007_'.ê¬?_x0018_TãN_x0004_Ð¯?GÏ¦¸×Ý­?q½³¸§÷?2 È_x0005_[~³?ûm½Ó´a¦?iÍm¥?ÞÅ\ÒJ«?Ðum«±¥?u´Ac|÷°?º_x001E_&amp;&lt;¢¥?ÖfëÐOk®?_x0003_Ìön^%¦?&amp;íJà"¯§?ì]ÿI_x0010_¥??þ00Q¨?óðJÁ/\¨?à_x0012_H¶,±?_x0001__x0004_·Ö@¡¦?_x001C_Ê+#­ø¦?):6_x0017_$¬?¹sÏHØè²?wü¨¡ÏA¥?9õ$Y{±?K£2Híy¤?_x0001_JoCº?¢?ºÖPé_x000C_I¢?_x000B_ÕKCGª?lO`ôñ±?r¿½«?ÿõæ§Õ©ª?±_x0002_ìÞR­?ð=_x001F_ð§?_x0013_dw_x0006_Íb°?4_x0017_§Zåâ°?_x001D_6û±R_x0014_§?óMØú»«?+îq5Ý=¨?B_x0019__x000C_G­?Ò_x0007__x001A_µE¢?ò±6¡é¤?;_x001A_gÓ¼¡?n«¦f_x001D_-®?_x001D_ÅÚ_x0018__x000E_¸¦?_x0003_Ì}ÙSA¥?K_x0015_Û_x0012_]©?ïa3÷_x0003_{°?/.zo×Î¥?Êb_x0006_]_x0015_®?Ôå_x001E__x0002__x0003_7£?´L9ÜmFª?lû_x001E_Ám_x0012_«?ãÓ_x001F_~G£?3Â ¨_x001D_É©?J^º_x001C_q4«?_x0004_o¯ªYbª?ðð_x000C__x001D_Õ ?ÔhÌb-N¢?_x0015_."DX¥?ã R¸^H³?¶07ã«­?bò¾d_x000E__x000C_£?«Cy&amp;U«? -g2o_x001D_«?73«©?èGâÌ0å¥?_x0007_ÀÝ_x0008_5Ü¦?&amp;Å_x0008_þ×_x0014_±?Â¿Î`¦_x0006_¡?íò_x000B__x000E_ ?ñ¶_x0001_èª?À¿È5Õã®?¸ãÎSz­?L_x0011_ñN=_x001B_«?î#Ã_x0004_i§?_x0017_(bÅ+¨©?,Æµ_x001D_Þ«?î'Æ&amp;_x000C_¯ ?_x0005_P_x0006_ _x0019_÷¬?\_% _x0002_r±?OÅKÂD§?_x000B__x000D_Ê_x0017_Uh_x0013_¥?_x0002_kyËó¦?ÑUvÄh©?ÚûpÚs«?áB=_x0007__x0003_®?ôõ_x001F_*M_x001A_?}´×f$£? 	¦ªd ?Oá½Ûa«?Ú=&amp;aÛ×¨?ÂhX_x0001_Í£¥?__x0007_zÁ£?_x0004_ÅÄ,?°?ùMw(¬®?í_x0008_7(¨?_x000C__x0004__x001D_(Å½­?í{2!D©?_x0015_þ^÷|x­?K,³Ù_x0005_?X\_x000F_&amp;zz©?âãf·?_x0017_|Rcÿ°­?_x0006_ul¥O-¥?Õí&amp;â-¦?`B½ ®«?ÀLí,_®?¾9=`ßÄ?³»«d_x0003_m?´Éc_x001B_]§?_x0014_EÌõ©?Z=Û_x0015_N?¦?+I(_x0003_	öé«?8Î_x0015_0l©?aE±PV&lt;¨?/rîù._x001A_°?"ç_x0019_9_x001C_&gt;¦?ö§DË_x000D_?ëA¸Áh°?Y0Õ3.¨¤?a'`Æ_x0007_,«?_x001C_Qá]®£?ÀÁ_x0019_ô÷¬?·Å¿tJ­?hºhI«?j Ï|_x0018_­?knä)¨?_x001C_·ã[_x0008_¦?¯&amp; =I_x0004_¦?Ä_x0002__x000E_¡óª?73¼~Ui¥?³hS/E5°?_x0011__x0005_×mS«?Ê~_x000E_Ô±?mÏ¨ð_x001A_´¦?ä#ÿÙ_x0015_©?3'-êp¦?àãõ_x0010_¦?D_x000E__x000E_É5ö¨?Ù_x000B_V¢pº©?°­ÀÒ(©?_x0006_lài_x0004_3¦?¡_x0014_sõB©¦?~_x0001_µúV×¤?_x0004__x0007_V{ÿ³_x001C_m¥?2p_x000B_~|°?ÔÓ¡ãµH¯?9ÂôÞò¦§?úð}Y¹§?ø_x0001_Eà_x0010_u©?=ÇÉ_x0014_«?®?&gt;_µö}Å??µ^t_x000F_kª?_x0014_¼Ãc¬À§?:_Ç Bá£?~¾Ë=« ?3Ö_x0002__x0010_Ìµ¦?_x000E__x001D_5_x0010_¨?9k¾`äëª?H=Cò:ª?Fúª?¯?ÁÞ!?¨?_x0003_(LÞzÙ©?æ_x0017_²ì°?_x0013_E_x0010_?_x000E_ï¯?) þÔG©?_x0012_b_x001F_ßËX²?0½_x0019__x000E_g®?|£Îs_x000B_à­?3VÖFh¨?)_x0006__x0019_q§?C·Ó	µ?_x0005_d_x0017_.DK¦?£)*Z®?3&gt;*?_x0004_T®?m¼l÷_x0001__x0003_OE°?Ö#*8Ñ¢?Åãqv¨@©?t4_ &lt;&lt;ª?/¥ïø¯?_x0018_q°És?[_x0011__x0011_V_x0015_ ?Åñu=_x0002_®?¦¿¢Ge¬?P4K|¾Ý¢?õöj`Ç­?_x000F_¶AG´?Ì_x0014_A1¥?®G»éì¯?i}­Í«?lÇ_x0012_Æ_x000C_£?°Oð¤wX¦?Fð_x0011_8µ¬?ÄqC#6õª?ÙL_x0002_5Ê©?¢×WÏ¦?M«×^¥?_x0013_wdÒ N«?_x001D__x000C_s.s4¦?¯õÀ\aL±?Ô'd]Ü?ùù^KË®?WxÐ\m±¥?V¤&amp;dÎÅ§?õÙð(§?¼\½5³?c=ù«^©?_x0004__x0005_Ð(ö_x0007_cÜ§?_x0006_~ìÎJ¤?I_x0005__x0006_ª¨«?ò°vT£©? þ]Zûø¦?R+áÝX_x001A_¨?è3¿)Â¦¦?J»_x000E_?_x000E_é¨?Þù:õÉª?Ð¾úÔ-ê¡?_x0018_z1_x0002_i¨?n9eP­?U5Y_x0004_¬?à8­%Ø´ª?ô²¹Qy ®?î_x0015_öî@£?Db@_x0001_©?1Ð¦My_x001F_­?t¤Ï&gt;K®?vÅ¦fÙ®?\È·äñ?h7u/Ø£?Æ¼_x001F_°ø¥?_x000B__x0012_ßÖ7¯?èàâ(_x0013_¦?±07û°?i«Lb­?Ä(jo#ãª?Â_x0003_w¨?üQ^©5£?¾í{é_x001C_®?èþ_x0014_Ä_x0002__x0003_2R±?Ïì-O_x0007_·¦?çÿ_x0008_Vù¬?÷G¤}N'§?L¹l©_x0010_¥?S~%jgH?#a&amp;ÂÏð«?y&gt;Ôæ_x0004_·¨?R¼Fò!«?Ñ·^_x000B_Äf©?«ÙôÅqÂ¤?B"A»Yq«?G®×_x000E_¾U¨?¯8Ó_x001A_©?Zõ}ú9 £?ØJü¯_x001F_§?¯!÷»ÃÔ¡?i~k	Ã¤?'N5È0¨?~_x0002_æ5·Ä©?=8®Û¨?,l:Ñ6§?xá;j?ª?õGñ_x0011_Cª?F_x001E_-ã«?íÿaï_x0019_¨?L_x0015_3j]«?ã¶ËX©?dºý#¤?,1Ï¸õxª?_x0001_'u_x0011_§?¸g£Â©?_x0001__x0003__x0003__x0012_%Ùç£?ì_x001F__¶ê¸¬?ÖH*ÝY ?DK¯?__x0004_Lw`­?Ì»Ê×³¬?Ôëh"§?Ñî7éô¦?åÙ¸\t2«?»e_x000D_M9â¨?þ&amp;_x001F_¾Æ °?(i!«ò_x0004_¨?x½PÓá®?8+_x0012_Bü«?\DÚërF­?{ßÓÃ_x001B_2¬?[Ôð£¬?æ­®	'¬?&amp;_x0002_¶ª_x001E_«?kÕÚ9­_x001D_?ô*$	V©?L¼_x0017_@Æ¯?,Ç_x0011_H±¨?fRö_x000F_ÁQ­?õ_x0019_·oÛ­?(_x000B_s_x000C_%4§?G8*_x0003__x0017_r®?ð¬_x0003_¼ÿ­?h÷w\©©?§5â&amp;¢¤¯?V­1Ë©?"*_x0016__x0002_	bc©?\`µÇ¨?;H/3$)©?_x0008_z_x000D_òv±?^A­5(¦?õR}rQ°?±_x0017__x0014_	(|¥?§Y¬Z0«?x÷_x001A_Ì³?C_x0002_úk_x0004_°?×_x0003_G_x000F_ M¬?BSÛ_x0007__x0012_4®?t³,æð±?Þ%nÆ!_x0001_?ª±¸Ûå5£?bO nÇkª?==_x000B_h«?ëIÍ_x0018_²ä«?¢»wGþ)¯?:ïF_x0005_ú.¯?ðÜMéè«?gZ=Ç_x0004_¬?úËê?©?DHÒ"c§?FRÛjG±?b3IaA:¨?_x0015_ëÝ	U¸²?&gt;_x001A_»7_x001B_-±?f_x0015_YÓá÷¦?ó_x0006_ Ê_¡?¨K)Ðnl¦?ÁPB~U_x001B_©?_x0002__x0004__x0003_Îö©_x0007_±?,$Èþw°?Þ__x0019_Kú­?8KoÐ°?BDdÛÓé£?"¥'ôÿ#ª?3Öî¨'?£?_x001E__x001B_RÄµ§¨?0_w­_x0016_?Wí_x0018_¦r9¨?e`Ó«'¬?Ï_x0011_^Ý+W¤?Ìû¤H_x0001_°?_x0014_rvAzª?_x0016__x0016_ë_x0010__x0017_©?m_x001D_M(^©«?dïcLÕ£?l|Æ_x0012_¾Ë¦?'_x0001_j_GÉ©?$_x0011_ì_x000D__x000E_§?ï_x0014_½_x0016_²;¯?¼_x0010_C¦©Õ©?Î×/©_x0006_b¡?.r×Ý_x0011_N¥?tg­?_x0016_fÆ_x0019_e¨?jr|	xê¦?_x0006__x0017_Ã_x001E_0}©?¤7ÐÇQg¥?!§_x0007_V®Ë¤?ô_x0008__x0015_Ì_x000B_§?l£®{_x0001__x0002_±§??[Åþ¿¥?_x0002_`_x0010_.&lt;h°?×2_x0017_ª?¾ºIe_x0019_ç°?ìuû°? ÉL^;mª?_x0010_óv_x001A_:«?ãñB»¢Å¦?;w£Wï£?^ª§F¸£? 3Ô]p¤?_x0012_üÏÒ°?Ûøf_x000B_á¤?:^âe®?_x001F_¬Pt_x0018_§?&lt;ßnµ°¦?_x0012_Cx_x001D__x001D_³°?¹SäÓ£?Ýôé$i_x0006_¢?ÿUI#v_x0004_¨?kSªQ|_x0016_¡?;¸j_x0011__x0001_^±?ÀJÚx»ó¤?«µ%«_x0006_­?Ð¢í_x0017_F©?Øof| ¦?*&gt;È5¨?¢wB©º©?_x001A_u8ñà­?÷ä_x001D_¦_x0006_Ñ¬?r_x0001_\§&amp;¦?_x0001__x0003_Ê©¶äNr¨?_x001A_ÕÖØòó¤?D_x0010_^	È=¥?&lt;ù¯_x0003_¯?_x0016_ètn£?­»º-®?#Þmßâ°±?WaÒt	§?dÞaÀB®?_x001B_áÍE»¥?"võ=)ø¯?_x000C_ÅJGV©?Ü½?JË_x0018_¨?R¦â}«?Ü¦tÇÀ{¦?_x0004_-ã»^î©?*î³C6 ?Èâ±ÌÝ°?_x0016_£´¦ûÂ°?¼jÌ_§¡?_x0001_YÒ.z_x0002_«?h¦ç¦Þ°?mÃÝ_x000D_ ¯?_x0011__x0012_1t&lt;l¢?Ï³êâ_æ§?OæÑ©?9ðfÞ_x0011_q§?/R_x0015_Æ	°?,UóW¦?nW_x0014__x0007_Ðª?J`YÚ_x0004_?;_x0013_kØ_x0001__x0004__x0005_¬?Û0IÆÍ¢?©_x001C_õ_x000B_h¨?_x0002_9SqèN¨?_x0011_iµ_x0013_-ñ¬?ÚôôaÂ¡¬?e7&amp;U_¬?]ANd÷¦?\_x000D__x001D_çÄD«?·è_x0006_v¥?fØîð_x000B_`­?zÊË_x0016__x0004_ç£?RL_x000D__x001B_:_x001C_£?R_x0003_fÏ?¦?Ìô%_x0010_Ü¢?_x0004_ÈUÊh_x001E_°?©û}âRª?J]_x001D_&amp;@5¨?pgµÊ1¯?Tc_x000F_o»ú¥?±Ùp°?ÔZð©KÀ­?~ï9à_x0012_g©?^_x0018_ðÖ«e©?_x0016__x0011__x000F_ùÃ¢?_x001B_ÌÒL«¢¬?Æä1{Ü÷©?nMeKy§?LÞ§£°?°ñÀäª?_x0007_VG¼1à?`_x000C__x001B_v¼©?_x0001__x0002_HHEf&lt;7©?ÈX,Xz©?_x0003_3Wþû_x0002_©?¯¿äÑ¨§?N"ZIo¤?¦_x0014_	{´®?FûÔèsâ¥?å©Òâ­?vÈbg`Ê¬?M¸_x0016_©:­?ÕR°?L,UÃ×§?¢ÕKÛ`®?KÄ_x0006_îÒ§?í@»+_x0008_¬?_x0004__x000B_üì©?_x0015_$_x0018__x0018_¤?l_x0003_½ç®?·DUút¬?~_x000B_²©¦?ãMFÄ±?_x0008_{}í·_x001C_¯?E¾s4Ö©?ü_x0010_÷Û:©?ÚmÉt¤?ª[ö9°?\\°m_x0007_«?Q_x0015_¯O´²?öx^ÅA}¯?ÂPXêÙ0§?tî¡IÀX¤?_x0015_oé¿_x0002__x0003_7¨?_x000E_2ô|Òý¨?#íë1¦?k_x001A__x001C_ò/ª?»àl¹Èç¥?^_x000B_n¬°?_x001E_R;ÝK¢?¯eiÛ²°?¤¹¤Å-¨?öïrE_x0018_¬?FÇ_x001E_º´¨?_x0004_ý®_x000B_ò°?2_x000F_ð_x0018_«?¿jxOk?_x0005_ãýhÚ´«?ZêD¥?çk¬óf±?pV£è÷ª?Qt£Íî«?Ý+ÿ«7_x001B_¥?_x0019_	1æâ/¯?­Æz_x0019_c£?È_x0001_ª_x0014_nø ?zæuë~©?3+cÚX©?8Óíý¦?3t¯_x0018__x000B_Q¯?ÒLÁáÜ©?^_x001B_÷to£?­"ºj«?ZÉ&gt;Ï_x000C_Í¨?cãÏ#;©?_x0001__x0006_ã_x0004_WJ&lt;8¦?ù'òô®?_x0002_À+%i!¨?_x0010_ÔlóÜ)®?ÝèyÇèª?_x000D_à_x0003_wZ*§?Ïu5]Eµ«?-çûBÖ«?ð_x000D__x0010_ôB¢?ÇæØ¡ß£?a.þÌá¤§?Æ3_x0006_©?¬ûõ´°?³¾aG4«?´t¶_x0013_â_x0015_¨?ow-ît?§?A·òe_x0010_à¬?_x0018_ÕÜ|h.©?¤$äÎK'¨?C_x0008_&amp;¯·ñ®?_x0015_v_x000C_t_æª? _x0015_(_x0003_§?_x0017_ÿ]P~²?vm5_x0007__x0005_¬?2aXH³¦?¢óR=Ç[ª?ñrÜ±ü_x0019_ª?~48º¦?~¦_(f®ª?f·Þj×?ffÕÞí%©?_x000D_0V_x0001__x0003_ñ0°?²õ¯­?Z1pg\"­?Q|_x0016_0D¦?¡ÓÉ;¸±?`å²H_x0008_@¬?LÉíòû¨?vx_x0017_Fª¢?Èf/V$¤?8»_x0018_¾:§?¥r_x0011_@_x0015_?!þü¯GP¦?ì«ó-Ó¿ª?_x0015_LT_x000D_jg¬?±WË*£ª?_x0004_É¡R«?	ß_x000E__x001A_X®?&gt;m²4	z©?D;½öê§?å_x000C__x001B_Å_x0018_ñ¦?n¡e|²©£?è_x001B__x000E_.Õ¢?Ê_x0001__x0002_à¦?¤%bà'©?xéÔIª«?õ{FÇ°T§?2_ºL½®?­?Åan&lt;¯?2YC0Ð¡?5"5)~¡?åð_x0011_=Èå©?-&gt;ÇÊÔ´°?_x0004__x0007_þë[#F7«?°èv_x0018__x0005_´­?á¯HBB¨?mJ05mD°?¾ü_x0018_¤¹«?¢æüâ_x000D_÷¨?£àÁ@"	£?øõ_x000F__x0017__x0008_8¬?7ÙM_x0002_1f°?wØh|_x0005_¨¦?ÅçrÃ:ª¨?üÅI"¿|°?ÒÅ0Ë_x0012_®?Ö×îDã_x0006_¦??	¡Oä¬?éñ_x0002_y&lt;©?_x0017_ÓûìM¢?_x001F_ghæè±?fq¥Ö+¯?Ü5¼°b¸©?|ëà_x0019_©?{_x0003_©-lã®?´_x000B_ßªîê¦?¢IA5¯°?_x0001_ Ëg¨°?i¯EÈ$ú±?¨Æ_x0004_X^©?ý@n®_x0008_?_x0019_]BCé¤?Í_x0010__x0011__x0017_£û©?è_x0019_³¨ú®?_x001E_´Á_x0003__x0005_*_©?òÛC_x0001_ê_x0001_¡?{z(ÊBþ¦?VÂÇ_x0010_õV¨?n"¹ö_x0006_²?-_x001D_¿&lt;ÿì©?(ºáÜãq¦?_x0001_*ú3ÇH¤?§ê_x0002_Ýðý¨?ê#íYã:§?ÑE_x001C_j*O£?_x0014_IÉ3ËÆ§?ï_x0006_9ó¤®?6_x0016_WE_x0011_¡?8_x0019_+éì¨?7_x0001_%.¯¢¨?:_x000D_´_Þ¯?b}(6Á¤?æ¢b»¢?çZÝ5'ª?æjöê ®?_x000D_H«0&amp;«?_x0018_8d¢À«?vì¨Æ0©?¼ó#6X¨?_x0015__x0003_ _x0007__x0002_m¢?p¢y.¥?¢à¶?ï¥?HÑb_x0016_ºÒ©?ÃÑ1{_x0016_l°?_x0004_õ)Øò¬?_x001D__x001C_wÐ×$°?_x0003__x0004_@(:_x0010_G¯¦?ÂyßZpÛ¤?'_x0006_¾Á±?_x0008__x000E_û¥?Ñf&gt;*\î§?¡ìUo¡?eØêX1_x0006_ ? ýü5¤?,Y¢Ñ-©?æ*_x001E_«ê­?J_x0002_ä¼§?a:êF(&amp;?jNp´_x0019_­?_x0015_·½£?ZÞ49`f«?R_x000D_,!L©?$O&lt;ÉéS°?dü_x0002_I_x0017_áª?ú¦OA~_x0001_¯?_x0013_Îë²©?MpD_x0007_õ.²?9_x0007_ÏS_x0005__x0004_ª?ÉÖô_x0006_®?ò(ûÈ_x000E_°?ìzqª#©?_x0018__x0015_·©³e¤?üÙ&amp;Dt¬§?Á?©ÌÑ²ª?I¬_x0017_ù~_x0010_ª?D{T¬?õ´Öýf_x0017_§?_x0017_3¨_x0017__x0001__x0003_Ã¥©?_x0008__x000E_ªw9Ô¬?;@õív©?_x0015_¬"#çª?Põç1¨?ç¨òâ««?_x0001_%òiµ*±?C/h_x0016_p¸?¤`_x0002__x000F_°?@´Ús§?b_x0016_Ao@¥?}_x0006_zÞÆ_x000B_­?ãâÑòað¨?"È_x0018_ÉZ¨?ò\ÆÏ.¶«?%ç_x0004_³Pi°?ÀryýA°?wd16aÔ§?c0î(XF¯?RûïØ/ ?ØHd _x001E_ª?Èp£L««?PìËL]±?ø~áÄÐ¨?$ë.j_x0006_p«?_49Çì\«?:Ö`{ß¯?ïòR+ÿ¥?Ù*_x000C_@&amp;_x0007_¥?¥7ß_x001C_s¥?ÑY¡I×_x0018_©?_x0003_\]©?_x0001__x0002__x000D_"_x0004_Öi¬?_x000D_ûí¦U§?Z8_x0006_KËô¢?ÈS;Ñ._x000D_«?ì&amp;A_x0018_£µª?H'òë_x0008__x0018_±?ö9	f_x001A_a¦?p¿Â_x0011_Y¬¤?¦[álÃ¬?QõÏDi§?JÁTë] ?ùÕ©¸Á¡¥?Nß]y_x001E_À§?½»fýÓ°?áÉ-8R°?ãhJBÿ¦?ÑTl£?\ñÉ¼¤¨?vÞ_x0002_+¤¦?le=¥Ó¶²?·_x000F__x0008__x0008_¼¨?õïô­?\ÍU¢¤?à[ÀÂïÞ­?jHcüMH£?Æj_x0014_«qì¥?+_x000C_ÛI¬?KDém®?MöDÄ¾¢?ô@Gó]@®?n§`_x0013_*9±?Ñè¥ç_x0001__x0002_S§?ñ6!ÞàÆ¤?:R_x0006_öÂ§?ÈÕ®_x0017_¬_x0008_¨?¾_x0011_×Úá1°?ïä:t·N¬?!(Qè0_x001A_¦?¾ôÛE_x0007_ê¬?Á5%!¯?ÅÆ+.^±©?òÄä_x0006_è¨?Tsì?)_x0007_©?æÎnH§¹¬?¾Ô@CÂ ?_x0019_ìvçcz§?æ » L¬?_x0017_Pä-H­?êZíª,j¯?BI_x0001_5_x0019_ºª?úO_x0016_øÇÜ¬?_x000F_ÒÕSO¯?_x000F_v{_x0002_Bª?Â¸¼ç¤ö¢?ÏIÞÍ,«?dØ__x001B_E®©?»­k¸*º¦?ÜÌ»¢Ä[¬?Ûkþ®p­?&lt;ËØó©à¯?_x0012_Ê_x000B_#Ë¦?!óF&amp;»¬?bNugÎä¢?_x0002__x0003__x0003_Ã{¼§?&lt;Ù«=áT¬?ú_x000B__x0014_3þþ§?2äº:2P¥?¾_x0004_eÙ£?£ÇýK_x0017_ß©?Ðóçz_x001F_&lt;©?ì~_x0012_Ùü_x000C_?_x000F_+h_¬?¨üU^Ö8°?¬_x0016__x001E_Õë®?®NètÊ°?{.2C-Â©?Â_x0001__x0011_H_x001E_§?ôwD$«?ê ,}X¥?zNð_x0017_Sò±?®¦k±í_x000D_¬?éä«_x0010_ðÏ¯?_x0003_óðnÿ¢?"_x001F_¢?È_x000F_Ëå~¢?xñÀE_x000C_Q?ÑÿÞ³¨ª?ûS*6¯?¨Xoûæm¦?¤ÓhñE¦?2­mY÷'¦?]ÕUO¹_x000C_¯?xy£g«?àêóª?_x0015_i$á_x0003__x0007_x_x000D_­?òë_x001C_Þ;ë¥?)µÜÎ¬?¡Én_x0011__x000E_©?_x0003__x0011_`_x0010__x000C_e¡?_x001D_0_x0011_Z_x0005_°?'AÓu_x0008_±?e_x0003__x0013_Y=[¬?zDèäH¥?	2L8æ¤?WóÉ(Ê©?w¿_x0007_Ì0­?ÁW_x000D__x0004_þ\±?¾ä¢ï?R÷cmã­?_x001B_À*cÒ¯?Öá¶_x0004_Q¦?å&amp;dj_x0002_ª?n_x000E_ÀY¡®?ÄÐ_x001D_¡!¢?+¬óD¨?%ÿe _s­?&gt;_x0001_á`|Æ?G=§d_x001A_O±?p©@/¿¤?èè'3_x000B_`°?M+³t_x0006_®?d:9±®?©åVA¯?Fñ¼ÊÀ©?Å©ÿ¦?¤»Ä«× ?_x0002__x0004_t^k	+|¬?é_x0006_p[mn¦?_x001D_V¹ë_x001D_¼¨?Êú_x001B__x001D_£?_x000E_vªµ_x0001_¯?_x0010_9_x0017_Ø¾?r9¦«©_x000D_®?Æ±_x000C_s_x0018_¥­?\(Jps§?o_x0001_9n\¡?þÎ´{¬b¥?ÙÇð8µëª?4êÅ.Ï_x0016_°?yÀÈkäç¡?Ö%P=E/¤?Ï.L5®?I%\_x0016_ü4¨?b_x0001_²ÎÚ©?¹_x000C__x0003_,®?ÈØ_x0004_ÿ?¨?#/&lt;pê¦?TÆÉÎi ?¿\çW­«?uãÅC#£«?_x001E_Õ$®¢?åÔÅ&gt;Í_x001F_ª?@-àucÆ¥?xÀ¢_x001F_Vd¥?Xà,\_x001E_¤?ôOk2suª?_x0017_T_x000B_&lt;¦?_x0008_þ_x0001__x0003_&gt;g£?Ô(jMf¬?øáÌc¬?}E_RB²?PÌÕ7_x001D_­?èv8-¿«?ú÷]ýÓ¯?¹½Îß¬?¡_x0018_jÇ¥Ä§?¡:_x000E__x001F_Z°?b_x0006_ÄH_x000E_Ó°?_x0001_(s_x0019__x000B_¡?Ò\Ý_x000F_Ó£?Vôt_*ö­?_x0006_Ð[Ì©?|'5LÛÙ«?eóÿwº ?/øXYk^§?4èÿUU¤±?ÛN_x000C_z±¤?¤K;&gt;E«?w¼yÝØ¬?ì­{ðT¡?n¥»=Êô«? ó`_x0002__x0012_h«?)_x0017_Ïl²¦?ë^À_x000F__x000E__x001E_¡?:NÇ_x0010_§?_x0015_F7;_x001F_±?"n°eØ£?JW°Þã¥?_x0017__FØ¯­?_x0002__x0003_å~Ól÷_x0015_©?_x0016_4¨Í=ª?ué8©"-¦?_x0006_ÔO7¥?{1AÔiÈ¥?(ÙPçþR¦?Oê_x001B_kÍ¥?(¦µ´Ç«?a_x0001_ûD"Ç°?®_x0004_éÜ1¤?H+¬«_x001A_ ?Úå_x000B_V_x0018_D¬?|_x001B_,_x001D_pR?ÁXØ+©_x0014_°?Ý;k_x001A_²ª?ìÃæ_x001E_§?òø¶0Æ§?1'"ÚP.§?_x0007_ñÅµ©¡?_x001A_©áIÓ¯?ðeüD¤?Pq±_x001B_N¯? ¤d¨?Hq/LÙ]«?ò7]­§?°%_x0018_±£?úPô(º¬?Gû ¾¤¬?±%ì-_x0006_©?¿4_x000B_³àa§?c?þÊ_x001A_?§?_x0018_Hü=_x0001__x0002_TØª?&amp;öe_x001C_ù¢?4g_x000D_G[K¨?_x0015_±$¶ª?_x0002_ÞãÒ_x0004_®?L`¼D¬?ð®²Åù?*¶_x0019_{Ø=¢?ôùe_x0005_æT±?_x0014_oÉu8¤?_x0004_&lt;8.zå®?!qy-[­?GHïÃ)°?NÁÞ&lt;¢?ã¥øµÕ¨?²ëq_x0016_T_x000E_¤?_x0003_õéÏúÍ¬?k&lt;a¨?\áàñäÒ¦?æP*n_x0005_®?&lt;?=ßxQ¦?bv6ñ4§?Pã®?k^,º%«?áêú­ô¯?r³h¦?;_x0001_áZ)h­?6C`h¿X±?Êe­¸F¤?(Ô_x0016_¢ª?ß&amp;£.¢8ª?_x0015_·©_x0007_¢©?_x0001__x0002_=å_x0011_.Y_x0006_¥?²_x0012__îäâ¦?âÁ2j»Ç£? F_x0019_)ª ?r«8NO°?_x0011_¸9+z¤?_x0002_¥_Y¤?³Ý)D½ª?Íû~°â«?ä·ÿJ®²?¨_x0008_ý _x001B__x001E_ª?&lt;¨¤pñ`±?ÌÙ_x0018_k¡ý¯?ÃÿÜ|¥?¥bÓ_x0010_©?¡_x0018_qM¤?úýèrÆ°?_x0011_¡_x0017_Ç¯¦?XÓIk®?Ìõ­ä©?_x001E_»Z_U±?S¢¾½ô®?-WBc,2©?_x0010_Z óÅ ?TK_x0008_=´`©?üÔÃöÎ¤?+_x0010_ôðn±?%_x001D_&amp;$P_x0008_©?ïy	yâ®?â»_x001C_ù£?kv_x0010_ â¤?[_x0005_²|_x0001__x0004_µ²¨?â«Ä_x0001_,ñ¥?³#_x0007_Ni«?BËÙØQt©?_x0006_té±äO©?ÏÿqÞA'¦?ýîÓtÖÇ«?E_x0004_Ü_x0002_?_x0016_ª?tò ç³¥?³±¹_x001E_Âi­?7Àäz8«?0p9yâí«?X_x001B_ìv ]¡?Ýi+®Z	©?µ7_Àg©?_x0018_ Ìèò®?&lt;Ú^a¯÷«?J_x0008_ât_x0003__x0004_¦?gím¶¬¦?³XZk,°?«8k_x0019_ï¤?_x0008_¢_x0002__x000F_ß°?ZàµÔ°¤?Ë_x0002_üy¼¦? ¸Ë·ð£?y)Î_x0013_Ç§?&lt;_x0015_Là½Ò¦?/¯Î_x0014_t§?Ï¡eËöý§?i.¬?bvé_x001C_ ¤?yF#ës_x001C_®?_x0008_	Ö_x001F_±_x0005_HÀ«?ÕÌ_x0006_Mí£?Gî¡³I8?ÊS-÷)±©?Ïð(2e­?Q©Ýô¨?+¡lÇÃ_x0002_°?HK©4TP«?KÁú¨_x0011_°?75_x000C_¸Ô¦?1ô¢«?ñ_x0003__x001C_¬_x0004_í¢?âPÉ¤ÅQ©?U_x000C_´ã"W ?B/8x&amp;I¤?j´¸ùè£?_x000F_`D}3©?^#ì_x001D__x000C_¤?/Ð_x0017_ª?Ù_x0012__x001E_¤?ò_x0007_~íh/¨?ÝD_x0001_f¤?ä'D¬þo¬?"Ox\RX?_x001F_4&amp;m1®?Fê?8_x0010_Õ«?VZî_x0015_ú¬?_x0010_ßn'_x000F_%?LñÞV_x000F_:­?ä\_x000E_ßÔ²?ßi1ºò_x0002_«?êf_x0003__x0004_m«?Ùo_x0003_Î&lt;¢°?tk¿WW_x0001_§?_x0002_#WÂ2«?|Ä7|%_x000D_©?`^fa_x001D_¥?¸Qvx¾¥?m¯oD|Å§?d;¶±f¡?&gt;µù|¥­?ÅëIÈ2³¨?Bn¬!x©?3ø7Â^¤?A/fB¨?ÒPÈæ_x0007_§?pYË­ÿ(£?êZSy±?ÍlwE_x0008_¦­?óÀ¥¡C¦?`ApXïk§?pâoUª?¢:~M¶!¬?_x0008_wÉ$È«?oÚ:(°?J/l¬?¤_x001F_Ô!_x001F_n­?_x0018__x0011_-O_x0015_¯?2³U_x001C_ÎT¢?_x0004_EsE¨?öÍ*ÅÅ¨?±&amp;ûÒM¨?ú§úó_x001C_©¨?_x0001__x0002__x001F_ÜØM:Y©?ûÉ¶a_x000D_±?Éîo_x0002_¤Ú¦?Xo È&gt;¬?_x001A_nº)Æ¨?j3Rf^i¤?[_x0006_·J:£?)ä»X_x0007_°?á_x000E_§?5_x0004_óþ¬?1óÍPj_x0018_«?«VêÔõª?!fÃ.¡­?[G³$£û?_P´ç4_x000D_¬?.ê#²_x0003_ï©?ÉZ¬ºKÁ©?Ö¦EÐ¬»©?¤PÑZq¦?×|+}±?á`"_x0016_þì¨?Â|¼_x000D_"J«?__x001F_¬S=ö¦?_x000D_ì_x0006__x001B_y"­?ÛäUlx¸ ?_x0003_z»#°?¢þªHà§?vMôºUÁ¥?t­7d¬?²iÎ7l§?v×G_x0005_T¤?kâ_x0013_\_x0001__x0004_OÇ¥?w_x0013_nÑ§? cÜhÒ¯?¦_x001F_T3$W¥?¸ëüg Æ¨?é.öæ®§?ô]×&gt;Ò_x0003_­?z_x0014_¬®eÛ¥?È0ûwZ~­?%~öæ¤?ß«qîª?_x001C__x0019_öÌA_x0004_§?í\=þè­?Þz&lt;¥?KU+	_x0010_¦?ÿÐ_x001B_òNî«?ßyçÈúæ¨?±z£þ¢?å2OÐ¹¤?blyÂ_x0019_§?¼2B:¿6°?®t¶F«?_x0005_¬_x001F_#á©?_x0006_X.1¶äª?Ìù±ãn¶®?»è_x000F_~_x001C_ ?ø©¹_x0012_»±?''&lt;¹Oÿ¥?Â`H	Â«?DàýÃ¨?C_x0002_Z²¦?²´¿¢?_x0001__x0004_¡Q~¿6¤?Î¤]_x0001_b¢?_x0018_Â_x0019__x000E__x001B_Û¬?nðç(]ª?)(_x001F_ß1¨?RÃ!ÚÈ«?_x0012__x0018_Ò§?)«º_£R£?Ó_x0001_+v¥?_x001E_l_x000C_ï«?_x0006__x0003_ _x000E_Ê¯©?_x001B_*½ðÆ_x000C_¬?s*¬··? AÎÂ_x001A_Ñ®?;_x001E_{Ãíh¨?G¹?6¤ ©?ùw]__x0004_Ü¬?"øóuªá§?*NpµÃ¦?ÿµ°_x001A_Ñ§?ÕÑ_x0002_á&amp;­?@êôt ­?¥&gt;_x0008_¿ó®? 5¼ê£?]úa&lt;Æ«?D_x001D_¼èo¡?_x000C_¿Ó_x001E_Kª?zxV_x001E__x0010_©?Æ öJ§¯?äcw{_x0017_¤?X¼vªàµ©?yÌx_x0002__x0003_Ö§?G_x0003_Ôj_x0013_×©?öç5Ù_x0010__x0015_¬?_x001F_j±fÎ?_x000D_õ3ÍBg±?ç¦R£Ò§?u cµÍ¥?.,_x001C_êÆ¬?9¦ô:¤?®ÿ#¾°?â i]¥?«¤_x0017_	h(¤?Ä)¨Ïý§?üóTíe¢?2_x001C_Þ`_x0013_k¡?ìb;°?Ç;XÄ«?æ_x0008_ý;ÉJ?õd¤?öó"_x000C_o¥?_x001E__x001D__x0004_à?#Hë_x001B_Ç¨?RH%O©®?_x0016_"é¸Ð¦?_x000C_µ¿Ä_x0006_±¯?hLCí®?0Ñ_x0007_Û+­?_x0019_·_x0016_Ó`±?Ôý&lt;´Õ»§?_x0010__x0001_,º_x0016_S­?ëT}9§?~­_x0016_ÑF¨?_x0004__x0005_*»ÑÓ~&amp;§?&lt;_x001A_3_x0001_Êª?_x0006_ÙüôpÔ¨?_x000D_-3ØaÒ¨?ô{¨K{!¦?ÂNXü¤?_x0018_k_x001F__x001B_ÈÜ¡?dÊp_x000E_©?bøýÒél¯?RYÜqÆ¦?ÞD_x000E_b¥?°ìÅ^^²?ª_*|0§?ÒÔ_x0008_¶r#°?#46ºïw§?_x0002__x0017_Ì_x0017_Õª?´jí£Ä ?_x0003__x000B_±_x0019_-¯?;51j_x0003_©?JkÐÅÔ_§?^¸_x0016_Á [°?@_x0015_:É_x0014_¥?®!ädUµ¡?À_x000E_¬ì4Îª?¦_x001F_¾Âa_x001C_ª?±*_x001F_'~ë¢?µ¨;9]p®?F_x000F_h_x000F_T«¢?_x001D_ÏÃHH§?_x001C_K_x000D_g_x001D_­?Ý{¬RtÈ©?_x000B_Ü_x0015_Ç_x0001__x0006_GË§?ð|_x0011_¬?yÍ_x001D_P²ª?Yîd3%Ö§?U8Åg­H±?²_x0003_Ã	ÒÅ¥?Ö6¥©?]Èè|ùÍ©?_x0018_6KÉýì­?_x001C_Ñ0Ã¬Z¢?ÑÙ½~ª?H_x0019_D»çW£?k_x0018_üí_x0019_Á¨?g$î­%Vª? ÇH_x0001__x000F_¥?_x000D_sbÃR÷«?æ_x001B_:Zªè¨?1ì_x0017_¯©¨?Þ_x0004_¶¾Ô¢?_x0005_DËÑ¤?É_x0002__x001D_Ex°¬?L0È9ú¤?t_x0018__x000C_À_x000D_±?_¬îÛ?{¶£#¥?çÊ/_x0018__x0008_¿ª?_x0004_Aæh¬?9_x0018_æåO§?d_x001C_Z;}¡?óí=»¹§?_x000C_2·ðHµ±?Dh=2H_x0012_¨?_x0001__x0002_^d.ÆÅ_x0013_¦?_x000C_èö½_x0006_¬?_x001B_£A±?éyiÍ°?ì °Ý·Ø²?ÆåÀª?øé#^iª?ÛÍ½ª½®±?ù^Å×2¦?ãßj¤Ä:®?gZÄ1ÛÞ£?Ä^Uzÿ®?L_x0006_²æ³°?ù«@¤¸å«?Ð_x001D_á_x0006_ÂM«?¶ ¸Ï£?_x000B__x0002_¤¥½§?s{2ÿLª?{üíqb~«?ó]Ar©?©âø3*U­?$ñ_x000F_'®?n*Ìô®­?ÞùúÙ8­?_x0006_ì#ÏÝ?_x001A_ õ_x0002_~­?ö:;ÂÚ¡?&gt;_x0012_ðGÄó£?öEp¥Ý­ª?C_x0015_ù­¸7°?¶¯z+pz¬?_x000D_ý_x0001__x0002_®}¢?n¹æ_x0004_G5¦?_x0016_b­?È¶_x0014_ew¾§?£ÅB½R{¡?( _x0005__x001E_+¥?uYµw¯?sï_x0011__x0001_^_x0008_ª?ºû_x0002__x000C_1e«?¾÷\V¯?_x001B_«JÖ_x001B_­?bF«»[ª?¿_O_x0015_rs©?1øhÂuÙ¥?_x0001_'a@ÑË©?_x001A_Öoý_x0011__x001C_¥?a_x0017_5³G ?D_x0004_;á_x0012_X©?{Ð¸¯¡?ÜCÚÙ¢?fßè[^§?m¶_x001F_ój¨?»}ß_x000B__x000D_@ª?vfI@\Ü¯?_x001E_Zz#z_x000B_¯?&lt;b¾ñ¾®?ÐÚ9­iñ©?Ã©2U!_x0003_ª?è£lÆã«?ÔÍ1_x0003_Æ;¥?_x0019_â&lt;·	V¥?P¸1³	²?_x0001__x0003_SFFn\E«?Ûa°x/¦?_x0019__x0011_ÿà­?¹d!:©?h¾_x0011__x0015_¢Ç¦?÷k5R_®©?øOX§?Æìý_x0018_O_¯?¸00°se?_x000D_á[Åc°­?Wun¶/0®?¹pé[¨?/S»3­?`_x000C_+r£¨?SWCvE­?,&gt;è]©?o6þ`Èºª?©Ì{Üª?/Ù0_x0008__x0019_¦?þæ¿K)_x0012_¯?_x000D_Öv+å¥ª?àèg_x0006__x0014_Â£?)=ÉQes¢?%à_x0001_§~_x0016_ª?ã2_x0002_Ð¯?b&gt;_x0018_W·«¬?t£ó.â_x0014_ª?í`_x0017_¯\©?Û#ímn­?_x0012_ÎÂ_x000B_o°?þ®àT¨_x000F_«?=mªv_x0001__x0002_ª?FO¢K~ì­?L·o_x001E_¬ª?fGkdj)­?ãË_x001B_ì§?Ä­]ýë«?;8¥Ð¶_x0004_¤?öÄ±Ñ×¢©?mz_x0018_à¡?¸ç^ã)²¢?´®êîu~±? Þµ)­?Ääå_x001F__x0007_H¥?Þ_x0014_ò	ì®?_x0001_+ª-òf¦?_x001E_eÄ¦Ù¤?Dg£_x0003_þ¦£?@Ï?ß6Dª?x=&lt;ï9ª?0ÃÊ¬¢Ù­?÷_x0019__x0006_;£?_x000C_ñKÏúõ«?ý_x001C_¤×òb«?_x001C_Ñ÷¬_x0001_ø¤?ê~1\¦?G_x0007_Lp©?Öo_x0010_4&amp;¦?³Ñ_x0017_¯¬?rsr»_x001F_é°?ä!çF}ó¯?výÕ´_x0015_j¬?t_x0010__x0004__x000B__x0012_±?_x0001__x0002_Øx·0u³©?û_x0003_8-ùÛ¨?_x001B__r)?l_x000B_§Ô­?ü1Ýî®^ ?ÝI_x0019_¦»&amp;®?°âál3ª?Èú&gt;_x000C_ ¤?_x001B_ÞÆ_x0015__x0006_¯?þÖlÛ§?/wÔÖïÐª?+g÷¨?9à!.±_x0005_³?ÚDýdÐG«?³vÁÒ·ó§?Ä_x001B_Øcä©?rR»¦?TÔ¢_x0002_3 ?Þ·è_x000C_| §?y³äL§«?ØÊxÄW@ª?¢Ë\_x000D_ÁÖª?oâú=ú|?_x000F_§2¶¶é§?`²;ª?÷X2_x0013_M[¯?ø_x000F_ÿ?¡?£[í©?ªÊFLp±?|ÓÜ¥?ýóe¤?áä8_x000C__x0001__x0002_ãìª?Gjé_x0001_4"¥?§_x001D_ðA°?PI\:_x001C_£?ìÊLîn­?,_x0016_@)=0³?¨lMå_x0013_ª§?ûþgnà«?ï¹#ÐÄ	°?_x0002_©_ÔB]¦?R_x0016_×&lt;4·¨?\C,}_x0013_Ñ¡?	»¹N¬?£àùíÏÜ?!|r°?XÓ&gt;Ä?Ê°?sÃ_x0008_h_x0001_?uËáOo_x000F_«?ÞGÝà(§?f|ezy£?dV®W_x0002_«ª?.°ïã_x0007_Ð­?©	_x0017_mA¬?X{_x000F_`¸°«?c0_x000C_Óx°?ÆM_x0007_ùÞ¦?Ô_x0017_7«ëñ°?º«Náí0§?_x0005_Lw]*ª?_x0007_ú\e	_x0006_­?+Ø_x0011__x0003_Åî¥?æ_x001D_@b`Q°?_x0001__x0002_ËZÞRZ«?a5_x001F_Éµ¬?,:cM£§?°_x0015_ñÊ&amp;§?6%48f§?;_x0002_z[©?ßm_x0016_µÀx¡?Ã}$û¿¢?¹;Ì®k6­? Áµû)«?©g»áÙ_x0005_±?#µº÷¢?Â_x0006_r`ð¨?±_q*ª?A¹]_x0018_ô©?I_x0006_ñÓ#§¦?ëQÚ«?_x0005_×;5_x0004_¦?¼Tñ(n?ÊK	_x0010_{«?ÀnU_x0005_Êt¯?¾¤_x001C_ÔT_x0001_®? $?&lt;¿¦?øXr_x0011_Îp­?qå17Î\ª?°qéwù±ª?¤ð_x0006_Þ^$±?b%æzã¦?ÞF_x0005__x0012__x0019_º¡?êz+_x0016_\_x001A_ª?0%½ì_x001F_'±?i_x000D_Ó_x0006__x0001__x0003_¿v°?Ï!_x000C_'Å%¯?ÅàEÓSÂª?óiI/¤?ùhÀ®Í¢?Ë8r¤?×_x0017__x0017_Ë&amp;¦?S£U°_x000B_	§?6òìgQ|¦?Í4´3É §?Q`Kkv_x001C_¤?Æ_x000F_ð[Ë# ?þkcJº¥?_x0002_Ö ½_x0012_¬?ýF3ùYp¯?´1DÈ&amp;¤?¡²ª_x0012_A8ª?$ï5»-R¨?\öø~G¦?JD_x000D_¢ç¨?U#teZ"©?ExÿzC¥?ób_x0015_ÚÚ_x001D_¦?_x0012_ _x001E_øÆø£?xÄ¥?_x0014_'ýQç±?37_ìâ£?©$ZQãÑ¨?_x000D_¨á²S¼±?géaÕÑ«?_x000E__x0005_c¨?_ÞTi8_x0011_­?_x0004__x0007___x001C_§_x0016_³¥?»èÝY¼Sª?¦W_x0019_[éd§?RÏÚ_x000E_¤?_x0010_i;oÖ¨?_x000B_Föü ¨?4_x0006__x0019_³ª?49èjNÊ¥?QsËÉiü§?_x0002_³áöþ4¢?k)ig¸¿«?4ÕËÓ¥ã©?_x0018_P¥Iwÿ©?´Éì^^Ö°?nôôó5¥?_x000F_­­á±?òµ_x000B_ÜVÌ«?uL°``5©?¦ÃUfª?J_x000F_!(dE¦?D(¢¸ß­?v=D_x0001_ê§?¢´Þ_x0019_çT©?_x0005_þþ_x000F_¥?Õñúå°?qp_x0002_Ëêþ¨?¶ìPJ¥t§?LKEn_x0004_°?6'«_x001E_&gt;¤?¬_x0006_F¸¬_x0003_¬?_x0019_TT_x0007_Z«?Lré._x0001__x0002_ìû¢?T éd ¤?¼_x001D_ÜD!Ô¯?_x0019_3Úgº¢?ß±È_x001B_¸¥?îÂ_x001B_Ø'¨?É*_x001C_°?ìÀøî¾­?5Ö&gt;YB±?ìËO¼Ì1®?À_x000D_¢$m¨?ÞÒr~Ñ­?fLöû;_x0019_©?ãÇËÕ¥?BU=3§?FDh³ÔÌ¥?Zi_x0007_#Ï£¨?\}ê´V_x000C_¤?_x001B_ä£U¦¨?ID¤h¯?	÷Ö@Î_x001D_¤?*ÈJã}©?¿Á$0«?¨¨[=q¡?5«%a¡¬?Æ_x000D_Oç|_x001D_©?_x001A_Ü0|Â_x0015_¬?6^·h«?h(¬/ä©?µÇè#ª?°_{¨?FÙÅ©?_x0003__x0004_³LéNyG§?ü¬@Ü^wª?¨È_x0019_/Lé?_x0012_ç_x001B_©ø«?ìï ÊÎ©?#mÇ_a¨?º_x0002_®_x0007_w¬?mÝ±_x001C_ø?¨?E@?Ü¬?Z_x001A_ï½a¦?_x0018__x0019_¡_x001E_ËË£?dÿ53¬Ò¥?´W³BÙ£?p_x000C_\_x001A_K¨?Ú_x0006_e`;iª?,.&lt;Ú&amp;c±??ë8õµÈª? _x001B_ß/ô©?@x -Ù¿©?Ð_x0012_ÍE_x0017_¯?_x0002_¿KdA§?jÌYXçÓ«?gÂi|Ê=±?_x001E_&amp;_x000C_®ýF¥?_x001A__x0012_ÆZ©?OP,äG_x000B_«?Iöü_x0001_¹­?ÞEH^3Ð¥?k_x000F_wØE©?dL«w e¥?°ÔHp£?Á_x000E__x001F_J_x0003__x0004_r¨?2±¿áb­°?O¨¿»§?t³c©4©?kNØs¯?`3%_x0012_N­?_x000C__ãÚdÀ®?]¬f_x001F_«?P;û@Þþ°?*ÂÀð_x0017_¦?EÖ_x0010_d9§?_x0004_ö;£©?ã^?Ñk«?VaxI¬?@!Í±_x001D_­?S_x0012_©¥?$bL_x0011__x0001_%§?ç&amp;P(_x0011_¬?OW;É¬û¨?M_x0004_Ôí_x0008_£?¸ë+üHt¢?àér£»,§?_x000B_*M_x0015_F¦?£ë·_x0002_ïÖ¦?c)¹o3ç©?#D`u_x0008_¯?Tax¬«½¬?Ü3«îº§?Ë`¸|38?×Ý_x000E_Ý®?Çá[à@®?Uûm¶û5²?_x0001__x0004__x0018_ÿ_x0010__x000F_2¤?¦9ü_x000F_!ª?ÆZ,ùhª?	°61u7«?w\¦^­?¿._x0006_¢ª°?°§.ÒÐ_x000C_®?Úpjè_x000C_§?i_x001B_Ö¥Ü	±?îìÏØ®?çå(Y_x000E_¥?P)ßß[Ù¦?ú_x000B_]%¬?O¸TÒ(_x0014_¬?Z&gt;O_x0003_Ï«?_x0014_ê¦&amp;ð©?ýy&gt;¨?«½`½­?[¬l_x000D_«?BNò_x0002_|­?÷÷²á4°?¬mt±¬?/®3i't¯?è¤¹³¯¥?C_x0011_Ån}£?eLM=Î_x000E_¯?_x0008_wmÓ_x000E_²¤?Òeo@+¨ª?u°Ûé¹0¥?M_½Óöx¥?&gt;·îTµZ¤?_x0010_([ç_x0002__x0007_pò­?¿L!_x0004_P¬?ßÝkÂç¬?_x0006__x0007__x001A_dç°?C_x000B_%JÉô§?Ø%	ÿ¸Ó¬?,£!_x0010_Ïs£?àµûSÞÏª?gòZ·`¨?¿äK¶¦?çÚv&amp;Ç­?&gt;_x000D_¦ p¥?ø½ä È¬?ÍGëë_x0016_£? *_x000F_;¦?ÅÙ×êØ©?_x000B_bêW\«?¡_x000D_e_x0017_Â¦?_x0001_~â+§?ÍeÌkÐ¦?Î	_x0013_c_x0011_¦?QZ®Ûª­?F¸û_x0006_s¬?_x0015_Ø®ç@Á¡?¬_x0017_Ý®)®?Ê²]D§?«SíËQ«?+m`[2(£?TÕ_x0012__x0005_ò ?L`_x0003_Meý¥?Ö·%ôfö«?_x0001_IDWL¦?_x0001__x0002_ßx^¡?e_x001E__x000C__x0001_MJ®?b_x000C_ä&gt;Ý	¨?$yõ¤:l?Zþ_x0001_§?Æw¼_x001E_²?i­8&amp; |§?_x0003_d4úv_x0012_¬?Ù Õùu©?ì_x0008__x0014_tl«ª?_x0006_ð,XM®? pZ4ª?Gðh_x0001_/x§?4,_x000D_°´¥?SV_x001E__x0016_ã©?_x001E_ü§!xK­?¨Þîq&amp;?tS_x001F_iiå«?ý&amp;GZédª?ÜÝtå®¥?&lt;PÑ;¥«?l¾qßlÝ¦?_x0006_ºÝ ¤°?RS¿¼¦??ò_x000B_þª?K_x0017_eLd¬?ðt|î_x0014_-¢?áfÚ~*°?ß&lt;æÈHÃ­?î¯: ¨?{ükL_x0010_Ñ¦?ñ_x0015__x0002__x0003__x000D_Ï®?ïàC|ë_x0005_§?9öÝ_x0012_Åð¦?_x0003__x001A_?DÄ]¤?®d_x0014_£_x000D__x0001_®?oUÞu¼¨?:cêÅHT¦?M½ë_x001D_«?Âs??QJ¯?z(ûPøf°?kE)&gt;³?/fw°?_x0015_í_x001C_rIª¥?_x0010_ô?Qæ¢?4|ìÈª¬?ÆÄ2-è®?á2[SúK©?P0tpv°?\#õ×cc¬?y'ä&amp;hÍ¬?ï}_x0017__x0001_¶.«??I¯o ¬?8ã(_x000D_lÆ«?óJÉÙ_x0007_ª?V\Âv_x0006_¥®?_x0018__x0007_-:2«?CºU%áË§?gÿdnÜ_x0001_¬?J8ð_x0012_Úª?6]%×í`¬?*©¸%(tª?`æc¥_x001C_°?_x0002__x0006_	÷8Q¥?ÙqOm§?_x0015_=4L¡?_x0003_%_x001F_ç¹í«?|@°yv?H¯¸_x0019_&lt;¨¬?_x0008__x0004_åQEkª?__x001E_Ò\U¥?H;Y ë¯?8XrR§?Ûô´i¹°°?_x0016__x0018_ê¦cÖ¯?_x001E_6Ï¸_x0016_ú¥?,_x0014__x0019_¥³?_x0008_mç(¼_x0005_¤?_x000E_lÌÝy_x0003_§?Y¢øø»9±?d^xñ8¬?_x0018_¡µÿ ¥?ÅM_x0001_ü©?ìKãá¢?®«á¨÷Þ¬?qyáÔ1¬?` $à·¦?màÎ,)¤?·®ûX6¢?Ê_x0008_WO_x0018_¨?]ð¥_x000D_Q¬?Ü $¿Wª?5É«H6ª?G_x0014_Óhlí¬?Þf×â_x0001__x0003_E]¢?Pc72ÊÔ®?&gt;qÌ_x0016_§?_x000C_pãÇÁ`§?§ïð8r¸?¿ýjN¤?À`_ãd¥¥?nÇEÖÆg°?GÖ_x0002__x0003_i¿§?¿0¹'É_­?É²À¦¬?vCxN2Ô£?©!_x0005_÷_x0014_©?Ø£jLb_x000F_¬?)ÕZax²?kzÞk¦³«?aèò	®?_x0006_Çÿ_x0013_Ô/¥?Z;æª_x0017_­?ÙÄ_x0001_Ii©?«óí°þ@°?a~Û_x0019_lÜ©?Íýzl_x0015_4¦?öê_x0017_ã±_x000D_¯?´_x001A_øØéª?¼náÏ$­?¬iB_x001D_zc«?ÿV!*¢?5#a¼©?_x0003_n^ÒaV¨?;Rfý_x000B_®?9t¥öd+¡?_x0001__x0003_/WÑÎ½¨?âÆE³?"_x000D_÷D§g¤?Ñ./¼u¥?¦ À¡Yú?Ì_x000D_Â_x0016_°£?b@o3-_x000D_ª?3)¡·è ?åé×dÚ®?Õ_x001E_Ý~;¤?__x0012_âãd_x000D_¤?¬±õô±?øtHê_x0013_þ©??Þ»=¤Ä¬?7ia×ò¦?_x001D_ÛUL±?_x0007_¸Ç±Ì¦?F&lt;_x0012_ße2©?!îßölª©?Þå_x0003_^°?0¼+ji¡?¦PÜ_x000E_§?É£_x0005__x001D_ÂÁ¤?OÁ4×«?é¨å±§?ü·È¬?z_x0002_ÞÛíCª?xçÿ;©?ÊR_x0019_þòK¨?qÓ_x0003_U¢±?Ø_x0013_bëyª?[_x0007_M_x0001__x0002_k_x000D_¥?µ¸]x_x0017_ ?q|.[ò©­?Áß³+¨?M_x0014_Ù]¯"§?\¯_x000F__x0018_\¯?Äb÷_x0007_ÁÓª?`_x0015_F³B¯?¥Ã¤6ô»¬?Ø»VïÚ_x001F_§?oQ'_x0004_Ï¬?éJ_x0002_È&gt;°?Ð|_x0007_Î_x0008_§?,Ó6þ¹°? )º¬íËª?q»`ßÖ6?:._x0018_$ª?õû_x0005_Õ^¨?Èg&gt;2¦®?£â0×²¦?­[Þ)!£?Ö_x0002_õ¬ñØ¨?oÊL}À¬?ËR6é_x000F_u§?p_x0003_z,Í^«?¨wÐQg?rî_x0008_¦?Ì_x001A__x001D_­_x0013_7§?êÔ((ï_x001A_±?&lt;+÷±£?M½È®?ïuí¹s¤?_x0001__x0002_7àÎLr±¦?_x0019_Ôª	±?KY$è ?BèÒsG¤?è:	ªî¨?UÀ_x000C_9£?è¹D´¯?õxJ¢?Vãí"x±?Âåël¬?!0­-¯n¨? ú_x0016_ß°?1ñ¸bÔ©?TävÒ_x0004_¬£?&lt;ÂA¡¦?õe-ÉÜ¼­?Àé¦_x000D_û¦?-` éè§?FÛ}+&gt;û¦?¤_x0001_l_x001B_°?²tÈ´âl§?§"ØÛ&lt;©?î_x0010__x0016_Î\«?½SQ_x001B_@¨?YÜÿ_x001B__x0001_ÿ¤?ÿ+Wk[§?yÕBÁtâ?J)ãð­?É¤,À7¯?	ZJm±?_x000D_É5}§?_x0011_ß_x001B_è_x0002__x0003_ø±?L¾ø±¨?_x001D_J*pÒª¨?_x001C_'%Ù«¦©?q»zÆÂ«?g_x0018_'_x0008_Ä®?a¼zxýª?¤_x001F_ê®¼ ¨?¡Ê)	`_x0004_¬?@(7vRä¢?_x001B_X&amp;­ýª?R×s_x0019_-?bÏ_x001F_vÃÁ¨?nóÓÇ%á¦?önß_x000E_à-¦?_x0004_ÐÆZúÌ«?±ä n(7§?_x0016_6À_x001D_C®?ÑÉ_x001E_T_x0003_Ü¤?0_x001A_íHù_x000D_¡?çL%xÓ©?L2²=w¥?z-«_x0016_»a¬?u¯ô_x001B_f¬?¾t1è¯¥?|_x0015_ñÎ?O«?®r¸d²?ÎÌ;3Ú!®?¡æúNÈ­?òÌ_x001B_­«®?±Z×Ìíj«?_x0001_Òÿ¿¯½¢?_x0001__x0002_ó5_x0017_¦_x0007_Ò?ÐÅóª?MN-ò!u­?ìl_x0016_ý­?Ø%´ì§?ÕZJUä­?ò£; Àâ­?Æs£~££?J_x000B_Ý¨¥?/×_x0005__x001D_±?%_x001A_Mó_x000D_²¦? &amp;ä]2­?ÊÅ"¾x_x0010_¬?ÄßA_x001E_aé¦?_x0001_ÖÒ»_x0001_­?pX_x0014_\»û£?­]_x0018_øO®?¡_x0007_¿_x0010_Ýp?Ù?Æ_x0008_É;¬?_x0018_*!~¯?À&amp;Æ¾/E¬?:Ö_x001A_Kê?Ö¼¸§Ü}©?}9¬`y¥®?nå_x0007_µ_x000F_¨?_x0011__x0013_*'|¨?ª½C_x000F_ï¨?_x0011_à¸Þç¯?_x000E_È¢Í¶Ñ¥?SÏPs ©?ËwT¥_x0011_¦?À¤ÂÈ_x0006__x0008_ì0ª?_x0002_h:àÔ$ª?_x0001_ò4_x0007_¯?ð1ö_x0015__x0007_©?_x000C_åWo¬?_x001F_}­£©?ÖªâüÎ/¯?çü5ãÓ¥?1_x0004_o «?_x001F_ªLéX\°?¤_x0002_æ_x0012_"u¨?Ò&amp;_x0019_P_«?_x0013_Õ²_x0005_l¦?Çªû¤®é¥?Dv¿_x0012_Æs¦?ºUXó_x000E_Ò¬?:çèÚ6á§?Ë_x0003_ÆÎ_x000D_@°?{ä')ª?6È¹_x0012_Ny¤?¨ÿíQ¨?j·ÙËC³ ?]_x0006_þ5û;¥??,Õmx«?Ð.¿ú"d§?_x0018_¡GRêº«?c@UÇB¤?¸B1=(¤?GcxdË_x0016_­?°Í_x0003_ùºÞª?BÜÎô±?U1¼Ó_x0012_¨?_x0004__x0006_Nà_x0013_ûþa£?2i¦ X°?¼å*¶T¹°?S¥ôÑóZ°?Ó.`Öý¡?Ý6ÑÏæi©?(CÉ_x0001_À_x0013_£?@Ù]âê½¯?Ç_x0005_,¿_x000B_%©?»_x0007_®é'|«?P§¶-ºO¤?uåY_x001D_o_x000B_°?é­£¸¢?d-g8H0ª?_x0003_ñÕ+J»§?ª÷Ö)Þ¢®?_x0001_	W_x001F_I©?µLkY«?ÎÃ½38£?Ò_x0002_~V±¦?­P~þ¸p¯?¡F­å§&lt;?ÿ×a*_x0012_x¨?ú1¨³_x000C_¦?N®È&lt;_x0018__x0018_§?_x0011__x0019_0_x0004_©?èÉ_x001A_¦?¾¥é¶&lt;¡?G_x0006_4"§_x000C_§?1-¸[èª?_x0016_xë_x001A_o¨¨?è\_x0012_t_x0005_	ð¹¨?xÔ_x001F_#¤?._x0010_Lû`_x000E_±?p;{á&gt;¯?( _x0011_Q_x0005_¥?Ð #_x0002_©?í#Ðx½?Éi7äð¢?·_x0001_þX&amp;¤ª?ª©_x0007_ý_x0015_m®?K_x0018_VÍí£­?rã_x000D_©_x0006_ª?.«_x001D_/¬?&lt;*_x0005_ä¥¾«?ÊE¶_x0004_'¹©?Ó_x0015_K_x001E_¥?ïZ°_x0011_»°?_x0007_þG;°?_x0008_õÂ-_x0015_¨?¼$]¥¨?Âê_x0002_ª(&lt;­?_x0007__x0001_]¯¥L£?_x0003_£þÏC¸°?_x0006_ªþ_x0005_ª?y_x0006_æé©?¶(×+¤?2_x001D__x001A_¼ÿÑ§?P:¢:óú§?dæ_x000B_9ú;ª?73.­i8«?}kä×C§?-¨_q'8°?_x0001__x0004__x001B_9Yhj¢?$_x0014_Cô¥?&amp;Éok6©?þBË_x001A_R:ª?µïÃALN¨?B_x000F__x001E__x0010_T¥?½_x000E_ î®?Æúhª_x0002_ü©?)éFKâå¬?K'_x001D_Çâå£?_x000F_ÃH,	¤?_x0016_QR_x0015_­?_x000C_ûHæ_x0003_©?üw_x0005__x000F_q4¬?B/_x000D_`_x0006_$­?_x0008_ãm²?øL³`2°?¢_x0015_2 ?hß_x0007_±_x0010_T£?_x001F_-5;Èp²?Q_x000D_ª_x0005__x000D_x¥?ÏAyÜ2Ä¯?_x0004_ø¥T¦?¡_x000F_¥ëUX¢?C&gt;4ø²?_x0010_÷ Vsh¤?Û_x0019_æ@â5­?±ÔÕ·_x0014_°?Ú õ÷{Ï©?f_x001C_x­?_x0012_Õ5_x001F_Ýª?f·ð_x0001__x0004_þ±©?5ÓA/LRª?±=_x0019_8ôã§?P#_x0017__x001F_Û°?F=åY[­?¯såB¦?Ó¦ÂWæ°?0!¢¯)_x0018_°?Å¬_x000D_Ö°¥?U&lt;p¥¦?¿-÷t»N«?L¶í¦ko ?X@ç_x000B_¬?_x0010__x001B_ììÝ£ª?H»_x0003_Í¬?aòð_x0002_§$?C±¾&amp;9Ë?íÎ_x0007_ÏN¶¤?7aèÆô©?Ri_x001B_¯Ë_x001A_«?é3#_x001E_±?b÷¹×xÄ¯??d{N_x0013_	±?ðÈÊF¦?¦&amp;_x0010_!»Ç©?à`¥ ¨?ô2Wúø=§?ùØ°?È_x0014_(Ý&lt;¼ª?£~	i¥?f3êe$f«?þ_x000E_p^A_x0013_²?_x0001__x0003_×&amp;3«Ü£?UN1\£¬?Êp¬[Ë_x000D_ª?î_x001A__x001A_2v®?µ_x0005_k¨?_x001E_áúG_x0008_Y¥?&lt;¶(þ¼|¬?J¸É£?t_x0013_ÀBèª?·îÔÏP«?_x0019_*Ùtw¥?®þÅìûG¦?+	e_x001B_÷,«?ùR¿6¬?¸Á_x0016_äã|¡?ðwJ3'C¬?_x0007_hMÙ£?XØËb L§?÷W±Æ2ã«?_x000F_ëpê²Ñ¦?P~¢_x0007_¨?,gù_x0016_]Í§?{dc_x0015_¸«?SR»&lt;_x0006_ù¨?_x000B_g _x0002_ï®?¦þ_x0006_ëÝ¨¡?&gt;W_x0017_`ý'£?_x000D__x0011_Ê¶Ó÷¥?4db¹Èí©?¾A_x0016_§°_x0006_²?_x000E_ÕZ¢¥§?)_x0018_go_x0006__x0008_æ_x0003_®?åÝ2:¥±?×cÄª?¿{Áa°?a_x001E_&gt;ÜÜ_x0004_£?_x000E_Á_x0001_í]§?Á_x000F_5·­?ä°É®¤?_x0019_©_x0008_Ý_x000B_¬?z²Y_x0010_¢_x001A_°?ä_x001D_¦¯Ê«?¡9Ê_x000F_}\¬?_x0007_7¹­#µ¦?_x000E_J¢ðe§?_x0012_5Ü§c_x0011_²?íbìc%z¯?L@bíb¬?é_x0003_ä@ÍL«?¨~Õç{¢?åVI"YÚ­?U_x0013_yù­¦?cÞùæÉkª?_x0005_qCÙ£°?ã_x0019_û­?Þ)s_x0002_¨?TÁ=ÈÏo­?x\JPÒc°?tÔì¦?4._x0015_&lt;ú?îs¿_x0003__x000E_¦?£F2m1Ó§?ß¬Oq¥?_x0001__x0002_g13_x0003_§?VtÓ;7K±?_x000C_RâÃûq¥?eeü_x0012_­?]Û_x0014__x0001_Ý¯?_x000C_ùó_x0019_%­?ýâ¢ë¬?_x0011_à_x0010__x0006_¬Á­?(MX¯Ä£?_x0010_?¡ªÔn¬?þøqP©?Ð_x0019_AJÁ¦?\ÙP_x0003_%Û­?Þ¥_x0005_|_x0013_«?Ê~ç#ôW­?_x0010_©¦_x0001_Å¡?	E}OÒÚ§?àFZÄ_x0005_³§?¥^®Â_x000B_«?O8Ê¿?j¢Â¸_x0010_¨?ÿX&gt;@Ä7?Q¡_x000B___x0013__x0012_°?Q×Z_x0011_÷¦?oä_x000E_Êíª?YµwÛ?H§?U_x0004_i¿¨¬?T|¢Tï ?S_x0017_]±_x0002_«?zNô¤»£?_x0003_×UB©?|WTs_x0001__x0003_^²¨?äÿàbYí°?þ|XØ³¹­?J;N!®?&gt;i_x0005_\xT§?HÁ»­"¤?ò×¸¨_x0007_­?)¤.vpë±?_x0002__x0016_ÁÏÓ¢?õ?øRý«?OpUæ=«?pWº_x0016_Ò§?lþ'nX&amp;¨?4sÙ¤¥?øÿ.(òO°?_x001E_h2_x0017_®æ«?_x0007_©_x001C_¾³¨?Ê_x000F_°_x0016_Ð²?E[HÐ_x000F_Ô«?RÍ´i` ®?!¢Ö_x0014__x0006_´ª?Fá&lt;e½¡?_FzÌ³¾§?pÂ®Â&gt;_x001D_¨?Ö _x0005_UÃ§?#ìIå_x0008_£ª?ôäúó_x000F_£?AuëONª?ÔÄy¿¿Ì§?Àäî!©?Vî_F§?xW°ÖT_x0002_¬?_x0002__x0005_þÿJÑ_x000C_Ç¦?ÙxeOæÇ¥?.l_x0013_¢ôS¦?·¬\_x0007_®?ókt_x000D_§_x0001_±?_x0016_)_x000F_$¨?_x0012_P_x0001_Q/¥?h_x000C_õá©?õ_x0004_._x001C_¶°?Yïn_x0018_1«?Dwâ_x0010_$Lª?_x0004_µo!´ ?í0Þ_x0010_÷;±?pÛ_x000C_Ô±±£?ª~4l=_x000B_°?z¼~Q®2©?&gt;£ÞyÑt¬?øîóIæú©?^3£½/g¬?Ûò¹zèË¥?ÖG_x0003_ï/ö¥?|ÃÃÂæ®?rbÔ¢_x0006_¨?S¡Ös?°ù¶"·¦?âDß"§?Y_x000B_ßÂY¬?&amp;u1å¯«?AÂyK¤ª?M¡­ô_x0002_£?þÍ\_x0007_¬§?Y^_x0001__x0002_%U§?_x001E_Ñ'J¦£§?_x0001_ÌCè_x0010_Ü¡?L_|ÖA¨?¯¸A_x000E__x000C_±?a_x0002_Ó³xª?_x0007_h¸_+­?(ÜnÅ[L¥?øÙd0§?_x001A_ù_x000F_EN®?¼LïiÖ+£?_x000C__x0016_T³±?&lt;_x000C_øÆ#q¥?pN'VÅ1«?d_x001F_-ñ¥a«?1¯¾V{¦?p&lt;æyë©?âË+)æ°?t8z;o_x0002_ª?A¦Ì¯?3ÌÐååÔ¨?BÈÜÑQë¨?u£N-q§?J dÕ¥?@»&amp;Øµc£?ÌÜ_x001C__x0005_§Ü ?ùC_x0018_29ä«?×í_x0004_í=®? =_x001B_¦?dõ=}}­?PP«¿|_x0007_¥?ÐØ;_x0008_Ý¦?</t>
  </si>
  <si>
    <t>b8dc1be0b59e0571754044f750fd3adf_x0004__x0006_Pv+øÏ¬?Ç¯´%§?É_x001E_î_x0010_Ú¼¦?V¬?Çu¨?±*_x000E_ÝªP?_x0007__x001B_ï&lt;õA¤?ý?ÃçL?üÑ3°ÿà§?_x0004_2Ur³?¾_x0016_ëÒQ®?lÏZÜ_x000E_°?h%}_x000B_§?I4¾ß_x0005_¨?¢e KYX©?à&gt;Í6D)®?ô5´_x0005_¦?&gt;úè®áÇ¨?D¸µR«?¡FeD=§?Í.ÊEsZ£?üº;³Di¯?uD_x000F_ø_x0008_x¦?_x001D_/_x0011_½K¤?j·áOÊ§?ì__x0002_&amp;¦_x0013_±?@ôß_x0015_©?x_x0019_È·Ç¦?_x0001_6ÞUXÙ¨?È_x000E_3ÿ_x0003_Ä§?¨Óäø_x000C_ù¬?¯7_x001D_W_x0001_:¦?ò__x000E_½_x0003__x0006_nF ?R¡r_x0014_;9®?n,*£+ÿ°?é ô_x0004_º_x0006_«?6SÛeZ_x0014_®?b3ç_x0001_¼®?g&gt;K6_x001C_­?;ìè¢?Íèâ!¹¯?_x0013_INq\_x0007_£?6d.Ú_x000D_Å§?Ay×E¨?þ×BùX¯?`H_x0002_¬ª?_x0012_é4¡?_x0015_Ìíürñ­?_x0015_ÂvV ¨?xröI¤?\Ä±n=K«?Êg_x000D_ÁÔÝ¥?¿$_x000F_îùU®?Q_x0005_u_x0004_Ä~®?,_x000E_"ð÷ì§?FDËn&gt;°?fZz'_x000B_¶¢?ØuW_x0002_;«?ØÝk"B°?_x0006_QáÌÙ_x000E_©?[ßx_x001E_1Ê¤?ìñ³?B§?ÉeíÎÿ_x001B_¢?)¸³ëIö¨?_x0004_	0ðF_~¢©?ê¥ªá*_x0013_³?Rxjn-«?7"-·û_x0016_°?x¸çoå¸±?q&lt;¨;à£?_x001A_^WgWm­?kb´_x000B_ ¨?û,áþ_x001A_ª?_x0001_ê'õ¯?+¾´ÙT_x0002_§?*T"_x001C_8'©?º_x0018_!¤¡¯?å_x0003_¹/Ò®?²ök±«?+B_x0018_t£¯?MT}}	°?dN@¼êi§?(êö¨¨²?%¾*¤x¯?op×_x0008_\¨?¤a!ãÐ ?_x0011_xx¹ä¨?_x0007_©j)µ©?E_x001A_nª¬¬?_x001B_í­ê®¯?Ýèû#2¨?(_x0014_M`ÐP±?Xü¿_x001D_X_x0008_£?_x0005_J_x0014__x001A_\½«?gÑ¯Zæf«?_x0006_õcp_x0004__x0006_Þe©?]ÄvòÄ¤?úfÂ]¯?ï®'Ö¢?h°_x0005_æHú°?#_x000B_¢¯&lt;ì ?_x0002_ú-­_x001F__x000D_£?|Q¼¯4W©?ã|T7°?dæ¸_x0018_{R©?3õW_x0014__x0001__x0003_±?gEN=Ñ¨?_x0010_Òfþ \¬?è*$c^$¯?:Õ}éó\§?¦DdÝç«?õ_x0006_&amp;Ç!ð®?·º×D7_x0013_¨?_x0011_ÈüE2É­?|¬_x0016_ïVW§?ü¬Î-­?-.&amp;9¦?¸¾_x0014_`ë¬?²õAÖý$¯?£ÞgÀ?ÅêÐÀÞ«?èO	_x001B_?àª?rS4±§&lt;°?vÐ4¥N&lt;®?¿£Ê|_x000F_æ¨?9¤_x0015_ÇøÊ¢?._x0016_ô2;ù¨?_x0004__x0007__x0002_zpF¡?ÿ¬ï}_x0019_©?_x000D_7thê¬?©Þ¸_x0010_36°?÷_x0001_+_x0006_~i®?ÁzLA_x0012_Ç¨?$¼Ò­?	_x0012_qÂ5_x001B_¬?BZjA¬K¨?_x0003_²¦¦¨?CÎ-ë¨?W¯4¢f¬¥?_x0013_GT_x0012_Ôf¦?ÐOsï_x0013_£?xkóªn#¡?I~ã¶»Ò¨?B_x0016_Ûw(±?_x001B_BUj«Ð ?d_x0005_êÜ_x000C_°?_x0015__x0013_ûn¼j¯?Hq_x0010_Ý×¡?äå_x0003_p©?î(Ð_x0004_(®?ÆoÝ{?í_x0004_ú(m±?8F_x0005_1CÀ¯?±µ}r§?àHüdª2¦?2r÷oÛ¦«?_x0017_	të_x001C_ª?õ=­=©?#_x0001_åð_x0002__x0003_´µ­?À_x001F_nn°?#ëk'b¥?Gv°Þ3©?±h¡í-Æ©?j_x0008_ðæð§?Ý¶j_x001A_Ö_x000C_¥?8íÌA[Å«?/9Þ9v^¦?Nwv±·­?Ô=°L ?_x0004_¿_x000B_R©?ù_x0015_?µ³?w_x0019__x000C__x0001_y¨?±v_x001C_&gt;¬_x0013_¤?5_x001D_ÜV¬?VaEf·¢?ødàßXj¨?ZWK]Å¦?_x000B_¨Ì£?¶Õyp÷^¦?è-_x001C_M¬©?!ÊYÛÕ_x0016_©?_x0001__x0014_Pt5§?DÔM[±¢?cÌ);=M¯?k¹Òu¢?¨_x001A_ÃÃÀä ?:Y%¨?ún_x001B_ð©?È©¢[sß¢?ú{kcê§?_x0001__x0003_.þðG_x0019_¨?{ïg±?_x0018_«°9°?;ôÀÌO_x0007_­?ÎSS&gt;®?¶_x0002_îwE¹ª?Ù_x000F_¦_x000C_F®?j¦_x0012_©?±Ä¾_x0006_«£?¤×íá­¦?_x000B_ø_x0002_ìÔ6ª?±_x001B_[K_x0001__x000C_©?Y®F¥¾­?Òµ"1Ý.§?c[Ô¦aÎª?¤+T|°Ä°?¥b_x000D_¡ä§?õèO_x001A_\¡ª?_x0017_±}V_Ç£?Ttß?÷ ¤d_x0008_P¢?: E{#á®?_x000C_({\È§?_x0004__x000E_3¨Õ³?è7µ°¨?j_x0017_¯?²&gt;qè¸§?_x000D_$;_x0003_¨?_x0012_)°¬_x000D_ô¢?æ_x000E_)Ì!­?úºÝUÍ©?¯_x0007__x0015__x001B__x0006__x0007_ßE§?²Ýrµ_ª?ûÖÆA§?^ýÿÞ¥?u_x0018_E«iZª?sQ²Ô:°?ïÃËÁê_x0005_«?_x001F_:'£Õ/¬?_x000C_´_x0003_%¤?Sé A Å©?_x0015_&gt;ÌÖ?v9¬©¡®?{;T¦?È_x000E_tRÞ_x0008_©?Y_x000F_Li5!¥?ßÔÏXøA«?_x0008_d_x0003_^Àõ©?¢-9Ñ1ª?ïtÆ·_x000B_?E_x001B__x001E_LA§?HZÊô_x000F_¯?8_x001A_ÿå_x001E_³®?c$êüþÝ¨?U=»Þ]°©?H'i_x0014_$«?Yîr"âg¬?_x0001_gf_x0004_ÊJ¡?J_x0001__x0008__x0006_gÛ«?4À_x000E_â¤¤®?XvW¡¿_x0002_ª?ö$Ùg@£?ÌàÊ_¡¨?_x0001__x0002_ä_x0016_ÿ\­ª?V SP§?_x0011_w»+÷§?Ä@añX§?_x001C_£Ã_x0014_E£?*Jl%ïÌ?îeÕèN¯?1Èª½[­?_x0018_l|9"°?_x0014_¦x;¬?nv±M¼_x000F_®?ë_x0010__x000E__x0018_QX¯?£86M¶f³?®÷C´Î¦?Rë_x001C_6Ù7±?øy®ùÿª?_x001F_Í_x0005__x000B_ä¤?,ÅÄo¹­?_x0018_é$÷©?I_x001B__x0001__x0004_Ø°?B½_x001D_P_x0008_°?¾~4´æ¡?øÛÈ_x0017_£?(¢29°?ß:Áf}.°? ð_x000C_4N_x0008_¤?¥_x0018_Y¾¯?t·_x0019_HAK§?¸?gG_x001B_°?_x001B_®_x0012_víV­?µ©ðk_x001D_§?î]_x0004__x0001__x0003_Áï­?ºLÄ½bè¤?§® 4_x0002_§?_x0007_½X¼·®?¥`c7_x0019_¤?³W¶ö±§?³_x0008_"_x0001_©½¨?R_x0006_Æ_x0005__x0005_Ä©?ÉWG³ÿÎ©?¯u}Õ¿b­?p²_x000C_[`¬?×÷ÆPí­?Ãx&lt;_x0002_àV°?Þ#§Vªú¦?cHc_x000C_Qß ?Wí°!jª?ÑÄ¾Z·¤£?&lt;bÉ³î_x001B_­?½_x0001_èüX¦?_x000D_öLWQ_x0001_¬?Àg£W§?!º)[/d¦?_x0013_¿]Úð¦?})IK¤'°?_x0005_ îæP ?_x001F_°d?_x0016_¨?NíåÎ8.®?Ö&gt;_x0002__x0015__x001B_§?6Ìø&gt;_x0004_¨?	²gðB¤?¤qù_x001C_n«?ØÖ_x0014__x0018_Ï¦?_x0001__x0003_Ò)4_x0007_®ì§?BÖ_x0001_"@Ä¤?_x0005_¯\§bª?.-_x0015_Ú?6NÐ³¢?_x001A_oé¥?_x0007_cûã_x0007_{¤?	_x0012_ýgë	¤?T_x0008_ÿÒaS§?²õ_x000F_G)©?_x001E_×F0ºÌ¢?ªÝ3^½Î¢?r2ooÕ­?_x001B_²(_x000F_;¢?6Ù¯*¾±°?Aò½_x000E_¼9¥?û*¡Â«?ê_x001F_l£_x0002_Òª?_x001E_P÷_x0005_ÖÃ¥?_x001C_VÆKà«?L	Â½Ó&lt;­?S_9V§?ÔÉ_x0004_FÄ¬?f_x0018_?gy¨?}_x001F_Á÷_x0012_¤?üúf*©æ¨?Íáegû¥?\S¬¯Ê ?_x0004_ôp¼Í­?_x0003_nø"¨?O_x0018_í_x0007_Aª?Æ_x000F_Ð\_x0001__x0003_wÃ±?té_x0002_3BË¦?$ÐB_x0001_F­?öWA«?ÊWßI_x0007_®?ò_x0015__x0005_/C«?¢[í°?°d_x0001_}¬?Ï~Òê%_x000D_°?ô_x0017_nq_x0006_&lt;¨?±ø_x0005_S²&gt;¤?áleÍ_x001B_¡¦?ÑT[_x000E_Åy¥?_x0007_È)ª#ª?ÌÌê:³R©?;ÍW_x0011_7ª?_x0016__x0014_EÈ1¢?Ë&gt;"øO­?w_x0011__x0017__x0016_ Ý¤?r__x0015_7|§?M5NJü¡?Í$Õ_x000F__x001D_sª?Só\¼ÒÈ¯?XfîT©?_ýçÀw¯?ØJ¸z¯?|_x0004_µ¢Y¢?ÑËÏ¡N«?u@_x0001_´_x0011__x001E_®?Æ¤7'¾Å®?±¾¡?RáþÝâª?_x0005__x0007_Ü0y%ý¬?ýã»úÛ_x0012_©?_x0006_W5uco©?Ùmzô2Þ©?4`_x001D_Ó®?ÂØ¼H­?&amp;ôút¤?Qn&lt;ÈÍ¨?óRvÿ	°?`_x000B_Iùz£?_x0003_%:ùÊ¤¦?à$¢fSÁª?'þÔ¼G=ª?zAh_x0004_/°?¸¨é,%A±?ª÷r¤¬?_x0018_Ì\½¬f§?h/ÿAJ¨? qf÷ª­?lZbfÈ¦?_x001B_Xt¨HÃ¢?ä¶JöèÎª?Ø-_x0001_Èüì«?LIM.r_x0010_¦?Þ¿*v¬?uôdb9¡?\ÍÁ-¦?ÞKè_x000D_U¯?¹ W_x0017__x0002__x000D_­?þª(_x0017_£Ó§?]"¢´\ð¬?®_x001E_65_x0003__x0005_vY¥?ó¶»ÃÆ(¬?ªÿá£X% ?©tLgÿÙ£?_x000F__x001C_° _x0005_¦?¼¡ß1_x001C_¬?W­(Òô±?Àõs A¤?¼IÏ¹¸»°?Ö¨ø«[ ?¬P_x001F_D­?î¡vªû¤?_x0010_^#Yr¬?1'Z£_x0002_°?Eòî÷öª?»ÕKì$L­?+/Í	¼6­?'_x0015_ãè©?xÀÊwQf¯?±_x0004__x0013__x0013_§?_x0005_¢_x000F_V«?_x0010_Þ_x000F_e'¯?¤¾ÔA_x0003_E¥?Á³f_x0007_°?pÑäNpª?¥J_x001A_Ç_¦?ÐÛ7*«ä¤?¹U¥t+©?~z&gt;&gt; _x0001_¡?_x001C__x000F_É_x0008_Ãª?;©S«X4­?&lt;( Xò$ª?_x0003__x0004_ô_x0018_°ñØ¦?ÄQòêñ¥§?Ñ_x000D_Gý¬?Ø^_x000C_¬?_x0019__x0011_7}Qã§?Ëc©»rø¡?rù¥ô«¥?~ |r«?9_x000F_m¼rt­?N_¿W©?Z.µÿ¯?_x0003__x001A_'7o¦ª?t@ª_x001A_ç«?~_x0013__x0010_ä­?	¦kÆ_Ý±?/TàìS?&gt;_x0003_'0í¦?0_x0018_¥9,£?VÎsf°¨?_x0010_p\éx¥¤?ûh¹V|®§?~øóË[¤?ØCøâA«?¼\dë¦_x0013_©?4:ÍJr*¡?_x001C_ îå_x0013_q°?ØÞé¦¶«?ÝI.Õò©?ñ_x0001_Â_x0002__x0018_¦?¦Ed£?:_x000B_ñR­±?_x0008_ì^_x0001__x0002_ «?_x0012_´_x000D__x001F__x001D_ú©?`Cª]\x£?	VLw¨?_x000B_´_x0007_þ¨?ç_x0012_k_x0008_©?Ã@R"_x0015_ ?_x001A_îè¬éù§?lë_x001F_«3º«?l´á7®?îuñ¶A_x001B_³?ûl­?ÑÉCQ®?_x0008_ýír"°?3NªÝ¡?duôæù¥?W_x0005_ï_x0001_q®?_x000C_OÒ;yÎ§?_x0015_Îæ_x0006_¤þ ?&gt;X´l.«?_x001D__x0004__x001C_Û°É¬?Ê­e_x000D_4#¬?_x0016__x0004_û¬C®?uU_x0014_ÃíÂ®?|Qô_x000C_ ô¤?öÙ8®?ðm6|H°?Có_x0001_^B¦?_x001A_KDV_?_x0011_µÔçÒæª?·UÃE0®§?òªdÿ~¥?_x0005_	ðíjòº³?6Râtï°?¨_x000E__x0003__x0002_Ð_x001E_¯?TSv_x001E__x0001_ð¤?_x0003__x001D_BÃ¨¥©?d_x0002_±$ê¯?Pº#ó¬?Ù_x0001_Î&amp;9_x0004_¢?ÈgÞ×ÒY­?÷ON¡ÑÎ§?èeF¸®?Ùøp~fë«?lù_x0013_u¦x­?£yÐG]Â©?ëB_x0014_»Þm®?Àn_x0010__x0015_î­?®_x001C_	C£?ç_x001A_w_x000C_ü_x0001_°?nµ&gt;ÑÅª?Ø¥kõF*«?¤&lt;:×êC£?hÙä_x0008_ª?E8_x000D_¢£?&gt;JHù ?PºH_x0014__x001D_ª§?Ô_x0007_q]-{¥? G3ù_x0017_°?P_x0016_õÆHª?_x0006_	«Ë}¤?ù¡ T¬?	_x000F_ë%"ú§?BSÁx_x0002__x0003_Á¬?Ìôí_x0002_\Ú¦?";¹ßö?¾fÒ¥&lt;¥?_x0016_WiCaÁ?k²°;eÀ¦?Î_x000B_cÇý½§?_x0004_O¬lgD¥?þgöÎ{_x0016_¯?'£_x0015_f_x0010_¨?g1__x0002_p¬?ç¹+_·_x0003_§?ú[Oâl¨?_x001D_Â2z_x0013_©?õ_x0006_·Ãi%²?Ò]ÄE¬?J¾k_x000B_MI£?dæ&lt;°¾¶ª?_x0001_8&lt;w°?(M½îµ¶£?_x0006_q£_x0015_ª?ø\Ê÷¦¤?ÄÈ(±¾6§?4,:[Éª?Èlyjt ?²øÂ¢ßX­?ë_x000C_ÆE{·¤?_x0006_é¿Ê©Â§?,ÂI8¯?Zµ_x000B__x0019_¬?4øñ_x0013_i­?X²¥£gÝ¨?_x0001__x0002_xÏmã¯j°?_x000C_Ví"¡?OLÑ_x0018_2_x0010_¬?_x000C_×_$2¨?ÛÉc"©?£O¹kÐ ­?@_x000E_â¬íï°?PÆßEeÙ«?"Ó¹KÃã ?Ä¯#}&gt;ú¢?X9å)KÆ£?õk\ÚG¯?uã&amp;(_x0013_³±?Ýå&lt;øeX¦?"_x000E_MD*­?Æý-#ª?f_x0013_2A¦§?."_x0007_«D_x0019_¤?ôed_x001B__x0007__x000F_¨?Kì©Îè»­?ZÔÅ °¬?«dsûy¬?_x000B_»Zy©?¬_x000B_ÜËv¨?åÁ_x001D__x0013_DÛ?8°½ÚÍ¡?²Ù.³UQª?DôSÐ¨?^8Ìêó£?üæ_x001F_æÏ_x0004_«?ç"_x0008_eÈª?ñ_x001C_¨O_x0002__x0004_ø±?&lt;È5Æ°_x0018_¯?&amp;ª*¸¬?}¾_x0016__x000D_ó¥?ù/s_x0016_v¯?ÃüÑ§?G}4e«?Q_x0001_W¤½¨?âê\úÆ_x000F_±?ÿ"Ñ6¨?_x0014_+E{0_x000E_­?%(üÐW7¦?xæcCý"¥?óSÕ#ý°?#IÀÅ½¦?[_x0013_Êåc±§?ds$¼¯?vGä#s_x0003_³?ôy¾ÿê¶¡?U_x0019_u£W¬¬?»¹þj_x0015_«?Ù{µÅôª?_x0002_£4Y_x0007__x001C_©?ÏÄ,!Ðk¨?É®a,©?©áH_x0010_!_x0015_¦?WôÆ§_x0008__x000C_ª?Qµ?E-ý§?	Ã[_x001E_ñª?._x000C__x001C__x001F_¡?éÚwËx¤?WD¥ê¦?_x0002__x0005_]£µ_x0004_ª?C_x0014__x001C_p©?^nGmü®?t¢_x0007_ëÕÌ«?úõ¿»¥?¯79_x000B_:_x0004_©?Öòc_x0006_p1¤?1za§?_x0011_ß¢aõ¬?_x0003_/rÈ_x0007_³?ïëIÆ)ª?§ñf#ª?¶_x0003_¢Ë_x0004_°?¿^_x0001_Rñ¬±?|c_x0002_ý«?º?ð¥JT­?¨_x0007_¾ÊÌ±°?ÌTCDØ?{®µbU¦?ºüN­?!Ê_x0013_Ýÿð£?¦Tßìt¦?ªxD±ïñ¯?ªÓ?£§­(_­?@Åcµã¨?e_x0017_VB¯?Î¸D´W¬?¶XçØó¿«?_x000D_N¾ÜWª?}&amp;JaÛÅ¬?_x0008_&lt;ó!_x0001__x0002_È¯£?V_x0005_ôá_x0017_¯?bÌ·©_x001C_N£?_x0012_Á_x0007_UL¤?hÐ·Ä_8 ?`)Ð!à&lt;¦?G­¡M^²®?¸+[Ò±¯?Á_x0003__x000E_ð_x000C_¥?¨Ö2®¢?_x000C_sÆ²2¯¤?ú(:®~$©?_x0002_]J¯J£?²x²þÏ¨­??RHý_x001C_9¨?ôÎ_x0012__x0014_ã¼ª?Or#Ó0¢¬?0\Ë­]§?òg6â(Q£?041_x0017_©?R¾h¨5¬?§rÍÚcó§?	_x0014_"©5r«?¤t_x001A_Í®?Ò_x0011_ûEâz©?_x0018_U¿Æà~­?ºAp_x0002_w§?°íxõß3¦?²4:M¨¬?_x001F_6_x0010_Än(¬?b^ÞI^¨?_x0001_0[`\ï¢?_x0001__x0005_¸«Ca¥?Úì_x0005_1ç_x000E_­? Á_x001F_ß_x0016_°?îÞw_x0012_¥?dÃPÓ_x000E_ò¤?¯[o É§ª?ëçp{_x000C_©?§_x0011_|_x001F__x0002__x0019_­?·çíôí¬?ü5#ýL¬?_x001E__x0006_ òL°?¦XèAk¤?Cù¹w_W¦?ÐöÀN§?DT&amp;§?éèSó7ü«?Ì_x0003_P_x0017_Û¬?ÀXéßÀx§?Ew_x0006_ø·£?@\Ì©?üåZ,²_x001E_¬?æ	Mfþ?×^Å?¥ª?_x000C_®¢:ÈOª?NçW_x000B_í±?ß©nÁsø¨?ã__x0004_. ?_x0002_,­¨:¨?pÌR_x001B_ª?_x0005_Ùêù+¢?I`ø_x0019_¹¾ª?p© ¤_x0003__x0005_Ñ¦?% iö§?ì_x000C_Ê6HÏ¨?ÛÈ ©}Ü¥?z0¹_x001E_iM?ï½Í±TT«?ªm&gt;~½¯?GFeÑ@|ª?ÔÀY_x0002_3¨?´_x000B_÷èï²?ÜÄpØ&amp;æ«?âX¯ïU¡?u?Î¾^Ïª?Di_x0018_äk¦?@ª#Èì¨?Ù9%Xæ_x0004_?|ên_x0014_w®?¸;¢¯¨°?:_x001D_ÿT_x001D_±£?Ó"~ÃS$°?K+¹a¨?úÄ_x0014_',´¨?ÍuÕ"WÐ¥?ã%_x001C_i4½©?L¤Õ¾¬?ºt_x0001_ _Eª?7_x000C_fT_x001C_þ°?ìo_x001C_i¸ª?Q&lt;µ_x0003_Ï£?ÓA_x0011_÷¥Ý§?¼m_x001A_Î[¨«?0£g-Ez¨?_x0001__x0002__x0001_BU_x0001_«?`{_x000F_¥J¥?_x0016_YlNÄ§?¦&gt;ó_x000E_&amp;4¯?6îÉlþ¨?Yèá4U^¥?4CP,_x0005_ª?vPÿh$úª?=_x001D_Â´À»ª?f¥_x0014_}§?[÷ëcCx©?»#]ï÷'°?_x0005_&lt;1iõï¨?¼rR¦_x0017_Õ¦?*|«_x0011_û«?ZS&amp;_x001F_\u©?ØTÈV:_x000F_­?Ë._x000E_~l«?%ãÖr®H§?\Uè°¦?/¯J¤_x000E_"³?¿;Þ­?"¶÷Ñeî¯?hM;ñª?¥¯9c&gt;§?_x0002_+¸H7p±?@_x000F_N¹s®?{_x000C__x0003_Ã_x001F_æ¬?h/¥¾ää£?VÈ_x001A__x0018__x0008_¬?­_x0016_ßrû¨?h$A§_x0004__x0006_&amp;_x001D_¦?¨_x0013_ìb«Ò±?h×Nr²²?}bÀ¦H^¬?x&amp;(_x0014_M¦?¢UaPn¦?Rkä.E7¢?UçLk1¬?àÁ%_x0002_ ?jE[e_x0003_ª?_x0008__x0003__x0001_Ñd©?©Dª?(²j°?`s9Àí_x0004_¬?ÐyÆµöm§?K:×|q¤?ÌA$®?æ¡Ü¤¶§?gµV^%å¦?=ëb¦?sbCÂ¬?,S_x0010__x0011__x0011_|«?(î­¥_x0002_x¬?ãOwa&lt;_x0005_­?êlÄn*h§?³ÏWÎ&lt;_x0011_«?^%ýK¡«?ð_x0002_Áâf£?[Ù¤_x0001_¢?I_x0012_gæ@«?Pº_x0011_w¢? kæ#·È§?_x0001__x0002_É#ý Å¦¨?­_x0016_ØûÒ©?è_x0003_ÖÄ÷¤?M_x0003_·¹x«?×*i_x0004_¹¤?T%ðÅí¬?ùkûAQí?h2À2_x001F__x0018_«?_x0019_­b¤?_x0005__x001F_ó7´æ©?2Ì8ë%ª?ÂÒ_x0013_ÿ§?&lt;Ú_x0005_¨¤?ÍÇY_x0005_Àç°?_x001E_i^S¸¨?Ú*åto¨¦?EöÐ_x0010_@_x0008_¦?3ç*¶_x001C_¬?gHì_x0018_±?Ñ6_x0012_óÙ¡?_x000F_í¦,_x001D_cª?_x000E_oØ¦?4´_x0015_,üh«?áEJ\ü©?n#ß_x0007_§«?jÿoOîï¡?âýóá:F©?&lt;@Ö°_x0007_¦?JoKrÍä­?IQ:)çÛ©?gáX¼¥?¶=@^_x0002__x0003_LD¥? A°_x001D_óñ£?Fë?Õ_x0001_F±?hZ½¿Æ´¬?lMàV_x0011_P©?·}Ö:¥Z±?_x0013_;q#/©?®(£Hì¤?"_x0004_¢3n|°?rÚ÷+UR®?ÖÙèÓ6¤?ÐÌvQ¥?°õ[ü¹{´?/Ð_x0012_¸ré©?Á ßª?ìSî®»+¬?ÌWÃ¤?(n?Vè©?&lt;ScÞè§°?¾ ï_x000C_Â¿¦? ¾Z-°?ì»iàÕ­?¾R_x000C_Àê¯¨?ÐbILo¯ª?0°Ûê-6§?øÊ_x0017_ìQñ¤?üôlÒÙ_x0008_²?_x0005_P;ì§?_x0019_F9Ë¡¦?I&gt;³÷n¢?_x0006_ß.Vd®®?È1ª_x000B_]_x0006_ª?_x0002__x0003_á©_x0006_*_x001F_Ú¨?Ù_x0005_:"-¸¬?·¿_x0019_	¾¥?ÛÚ0_x001F_¡?Ár²1Ìþ¦?&gt;·£6¾"¯?d½¤l&lt;«?Ly'_x0001_)C³?q/2¤­£?÷2ÌÿÞ¨?W_x0005_v$¿¨?ý}áòq7¤?R%ý©©?5h9ãt4¨?ßj!)¯?GÙÿ_x001F_«?J_x0002__x001A_\Ð­?jÙ$%X	­?Nn÷@ñ¬?dåKÉ_&lt;¤?%_x0018_[_x0012_A²?²}¶%¡?v|ÝË_x0013_à¥?Ú_x0004_ÿ_å¢?6ÿÌ°p¨?ö¹_x0004_`Ý¢?nêð®Ì¨?n_x0010__x000B_-£?{¯Tû¯¦?^_x0012_W­_x0019_¨?6y_x0002_ÚÕÃ®?¸²_ò_x0001__x0002_C#­?%DÚDå©?Xõb÷"!«?T¬gø2¬?¬Ø£°4R¬?þû"úø4¥?_|_x0011_,ÈÞ±?m´K¢¦?­e_x000B_Z¥?sè1Åï¶¢?­àüD§©?/"ºTå@ª?e#ÎÆ_x001C_&amp;¬?¸ï±_x0010_®¢?³×_x0017_3_x0018_­?NñØ~FÉ¯?ü3"(_x0005_R¯?üó¤Ï_x0013_§? W_x001B_ÃY¸¯?\È_x0014_ó?Nµ®_x0014__x0001_¥?3Ö_x0010_![¯?½&amp;ÔÑ¥ô©?H_x0012_ö¾ó'? ¦&lt;±Ï¦­?Ão9Æ_x000C_ª±?ø_x0014__x000E_-ô¿¨?¶j¶Ï¬?	_x0003_M4ù°?â0]¾¶_x001E_§?+ö_x000E_UÃ«?ö³®ÿ±?_x0001__x0002_eþ¢ï³¤?Â`D6m)«?fyË­?xØa)~§?À²Éã&lt;¨?ÔËÝ_x0004_`¬?r÷_x0019_n1Ïª?_x0015_§Q_x0006_Õ?VÀêJ(©?OW¡érP«?Wçdp½¥?Òï I¥?g§qÒ1Y?ä_x000C__x0013_Çd³?Ôõ_x0002_*	¯?UoÐÐ6Ã©? _x0003_ ë&gt;;²?êH_x0004_¬«?5	-½o °?ÓqhõQ­?ÔRÂX³ª?_x001C_Fò«Kª?_x000B_1Ví/©?_x001C_U7R«_x0019_®?4ýYÕÏ|®?é|½Èy®¥?%©+lý_x0005_©?ºF-nA;°?h=Ø¸ýª? _x000D_ª_x0018_@¬?[_x000E_¯5»±?_x000C_P±_x0002__x0004_´I¨?f=AÉW»ª?_x0016_¢ÃtLð¥?t(oö£?~É²PF°?®êGÞK_x0013_±?/g_x001B_)d§?UHEÙ_x0019_°?`K_x001D_5â³?_x0003_Í#Á¤±?´òñ_x000D_Vs¬?"ñS­}¬?J,_x0017_ËÓØ©?B®jdÑ_x000C_¢?­×·½}à¬?[JW·4±?_x001A_Hìz÷£?M_x001F_ë.­?´ü§Bx®?©þa³¶e¦?p±m_x001C__x000B_#¬?pÃ4Æµ£?H&amp;ê_x001A__x000F_¡?M2!¹æ%°?yÿõ{&amp;_x000C_¨?â#_x0015_Ce¤?L.³.¬?â_x0010_ô_x001A_¬?h§_x0001_/d¯?_x0019_[µï§?- DK_x000B_£?5×w_x001B_Ö¦?_x0001__x0003_N|B¨¡­?®à.×¬?¹Ìg¦?_x0011_ÙY3½°?_x0013_¶Á|ñþ¥?|D÷ùÊ®?[1úÏ»¬?JPdt¦?h_x000B_Ç_x0019__è¬?Âé[M¨?_x001A_Á½$hZ­?wzÇ_x001F_¬?_x0019_Z©KØ¥?FB_x001F_._x0007_À®?\¹k_x0005_³8«?_x000C_­JÊ¨?£Û¯_x0001_år°?_x0015__x0005_ªì²?{l&gt;_x0017_Ô¨?3¦È_x0017__x000B_Î«?w LJêm¨?_x0010_éQ	~&amp;¬?ü_x0011_Ç.5^£?oF¡ð;C«?N\&amp;àO®?KMF¿\Oª?_x001C_]Ä§0Rª?#6¾C=©?ÞþÒ _x0014_¶­?Ô_x0018_Ý_x0015_Ðhª?_x0004_#wQò¡?©ýD_x0002__x0001__x0003_9+¬?õ''I2' ?Zqøïæ5§?_x0012_C=¤Ì2°?uE4R¶ª?¡_x001D_ÍÂÚ¦?&lt;2Ü!©? _x0002_ÁY¡?k%Õ_x0006_ÞV©?r¬hHÚ_x000E_®?ÖBï§®À¦?_x000E_âÊ®o®?~µ_x0016_7ô.¬?âo!ô&amp;ô¨?íN#Ç2«?_x0014_·_x0007_µ_¡?LÂ¨?vk_x0013_â¦?»õ!!_x000B_³?Î_x001D_Ý_x0007_îª?Q_x000F_Ç:_x0017_±?Þg6g_x0017_¥?¦È·_x0015_;¨?_x0016_Õ/4È ?´ôûUª?_x0004__x0006_°ºì°?ÂLM5öÏ¦?Á3_x0017_vî_x001D_£?Ñ(ªÙñ¥?ú»Ñ³º²??xë#ä·«?_x0015_¡_x0008_ëw8§?_x0001__x0002_Ñû«"=_x0002_¨?×omûÉ«©?A_x0013_ØHÕ¬?Há(©¤¥?_x0005_P_x0010_öö|ª?a&amp;f_x0018_2¬?¡ùV9ü©?Ð2±ûL-§?FL¦èn#§?Æÿ4×_x000D__x0014_¤?þ!hvðª?úùi¦?ÿ{m£­?òÁ©_x001B_¾¦?y_x0016__x0019_v£?B¦¾¹¬_x0018_¦?$AX8¯?*_x000D_BÊRj ?_x0004_P_x0011_Ôiçª?K_x0005_âGV¨?ÈÔ²Þ÷B±?Þ[~BoD®?Ñ÷Ü}_x0018_5§?Ò-©×û°?Z_x0006_ï_x0007_Ì&amp;©?Òè_x0011_4A9¦?¤Ax}¿®?¬É&lt;FYM§?°µ(jk&gt;©?îpXJPu°?!ø$uå¨?V:äî_x0002__x0004__x0010_å²?ÄÉZíÎö§?©Æ¯=á1©?c¹zwëÎ¨?Jfúl_x0011_­?@Õ9}A_x001D_¤?ðê&gt;_x0015_?P¯¶jLB«?±$}øè ©?á&gt;Å¢¤?*K½ÖÄ_x000C_?&gt;OFí_x000F_°?êUJâFË«?4þ8ò°?ë£Ó_x0007_Ã_x0010_­?lG,9$Ì¬?&gt;îúY¤?I7êAìK¦?Ã|]º_4§?ó?Ñ|§?SÊÒ+&amp;Çª?¦ÞSñ_x0007_Z©?P&amp;_x0008_}¥?_öÄYV«±?Vj2_x0005_ßZ²?_x0017_:`LÓ¨?}.cGyª?_x0012_¸_x000C__x0005_íý­?zÜ_x0003_¾z|­?ßcU° ¥?ìÉ _x0001_ C¨?BsARt5­?_x0003__x0005_ÕÕ_x0006_(_x001E_'«?ÁÌ¶Áe¯?ÚÏ$F¡í ?ºZ}'ª?¾ä°k_x0007_M¡?)×è»3I«?'_x000B_!Z_x0002_õ?Ø_x0007__x0014_ºkÑ«??040¨_x001E_¬?ún_x000E__x0005_¢Vª?h´_x0018_&gt;v|«?«×t³/Á¢?ØÈZËb¦?þÜU§_x000C_¨?²Ä a®?xhS¢AÊ?àn_x0006_¤öÚ±?´Ál_x000B_èC­?M_x001B_¯_x0018_Æ-§?GqOÄO¢?£Î_x0002_Ðêù®?äÔK_x0011_p¦?_x0019_åÚ@@¡¥?_x0001_LüYµ_x0019_¯?¾5ÅÒô[¬?T_x0012_Ë(_x001C_ª?¤3j©?q-cñd"¤?Ö_x0002__x0004_)ÂL¯?_x0015_²¹CÕ7«?_x001C__x0005_#_x001B_^_x001A_®?ìíÈt_x0001__x0003__x001C_ò¯?¡}Áòà¤?ç4¯_x0014_»_x0010_°?MÚ¹&amp;_x000E_!©?ñ£KDDa§?"%ìià®?"-[hQ¢?_x000E_ôë©úÙ¥?_x0004__x0015_°&gt;Ì_x000B_¨?-a_x0003_¾c§?à|PÕT©?þy+®?ª¸3 «¤?@ R¾ÿ¥?|e Bþ®?Z_x001A__x001A_tÒ_x0014_§?ZÔ¸&amp;Ï§?Ì	åÇ_x001C__x001F_¤?o«r(_x0016_Uª?ùs_x0002_PÂ_x0018_¬?ÆÍì_x0005_	Ì?ØaõãÂ¦?«WLM¨?lK	ü_x0004_°?Po±Å_x001F_©?5qU­¯?ZxÐ_x001E_kq¬?ç8:±-_x001B_­?ñµ xÅ¯?¿ë¤k`ª?·'B_x001A_¬?Rq¤è±?_x0002__x0006_/Q_x0002__x0004_«­?ï6N@_x0010_)±?_x0019_E_x0006_«Ea©?ðAy¦?³ÒÃ¤Í_x0015_ª?àS¿[a_x000C_£?&amp;9Ò_x0006_¯¨?_x000F_ï_x0005__x0011_³J¨?C$Í|_x0007__x0018_©?_x001E_/X_x0019_p?©ûÁ_x0003__x0011_«?|@"CI¥?_x0011_²ÐW_x0013_§?¥=û[º`¥?Á²_x0004__x0008_­?ÒÃ²·¼4£?óÝ+IyÂ¦?;®:Ü«F«?ý°¡ù[Æ¢?40Ðè±m£?ÙyÌ·¨¯?ÂU6__x0015_¡¯?siýèXÓ?¿&lt;nQSª?µ_x000E_FÆl	¨?'É&gt;¶:±?ÎÌI_x0008_Þ«?ùØZ»Ñ©?Úp 	¯?Ì_x000D_vSË¨?+¼*_x0010_ð_x0001_ª? )#|_x0003__x0007_2_x0016_¢?1 ¿±o¨?\´~wñY¨?Û¡w·Ôk¥?Ç_x0011_ _x000F_µT¥?9¨?_x0013_c¨?ë(yß¬?µ_x000D_ÆñVµª?Ûm_x000F_Î °?'2©:¦ª?(Þ¨£ ?-&gt;éá/ç£?Â;¨_x000F__x0006_)¨?_x000E__x0006_;´_x0002__x001F_¨?ôUùü-_x0002_¤?vñiÁÉ_x0014_¥?Fp¨*&lt;$®?®¹b?\Æ_x000D__x000C__x001F_©?¬ÓÉ9ç_x0004_§?E÷y\®?SÒÀë­Z¨?Eþ&gt;¹_x0015_«§?R_x001D_²hþ_x001C_«?$K_x0005__x0010_î¦?É»ªcÐ_x0010_£?Nó¯__x0008_¨?2¯»p·*£?üqx¼T±?ÍPÒ5G­?	(©al_x0001_«?µn_x0018_Ò_x0016_Z¢?_x0001__x0002__x0018_Å³{_x0003_¤?ÆMó_x0007_­?Fäµ²Ò¨?Ô+__x0013_Á­?_x001D_fç_x0001_¥°?íÊðQ|§?ã±B«Ã©?ØØ_x000C_»H­?»¥_x000B_G*¦?ø_x0011__x000E__x000E_¢Z¦?_x0013_¡©6¬?¶_x0015_¾&lt;\§?ó_x0002_ÛòJl©?_x000B_ÕSº÷ý¦?úµ÷%¢?êÄõìlª?;)2è½²?®þõ#k¸¦?ßq|T¬?ª$Y!_x001A_³¢?i,^S	ª?ÆäºHÈÓ¨?ÚâRÊ_x001B_¦?0ðö8üª?¥Lz0J­?_x0001_i±Ió¦?:ÍX_x0002_Ã·¬?Ä¿®Üb?¤?_x0013_(oTO«?nCtzÏ¤?Ò+Z¯¤?_x0008_&lt;V_x0001__x0003_{¼£?»¦ß_x0002_yç¤?9L)±ï¨?z_x000B_vùÂF®?Ã_x0001_Á_x0016_­?S_x0012__x0007_¬Öö­?Üß½Ú°?´°³»¯w¬?x&lt;÷Mw±?@¬úp6+ª?HÃ½_x0003_÷«?NÊK¬?ömSAI_x000B_¯?,¥¶òl°?pÊm/ñr®?_x001D_ _x0013_:_x0004__x0013_°?Xu¶§²?ò_x001A_É¢î¤?&amp;±03ç¥?£}×_Ãö¨?wN¡E£?_x000C_½ï_x001A_£?µT_x0013_Éc&amp;¨?_x000C__x0006_$JáÜ­?Ã3F&gt;×¤?@Ù~úß«?_x001C__x0008_ËEk=§?_x0019_Ç_x000F_@?§ü²_x001D_a£?="Î_x0016_7±´?èÂY=òG©?ÖZ¯?_x0001__x0002_«;.*¬?(_x000D_ ?´¦?_x001C_[1Pm{¬?_x0002_ü·Ë+W¬?_x0002__x0017_£MºF­?¬^×ÖäÑ¤?_x001C_7&amp;çþª?r_x0015__x001D_Aµ­?Øþ/£Æª?²cr&amp;`ª?N´§?Íå_x0016_¨©?ë-gÌ«?W]¡¿_¨?R¼_x001B_Q]è¢?_x000D_È_x0003_ã¬?#ü¡ã;¦?g`_x000F_KX§?$"ÍâÃ'ª?ß"¢§w©?$«C@(\¤?_x0012_;YI¯?8¯diL_x000B_­?´º=	ª?B¯cS~q©?¡_x000F_|~ZÉ¤?_x000F_ å­?_x000E_í_x0014_m¦?&amp;2wºIâª?¾M{_x0015_+Ä£?!+÷«á¦?·ÛÛ=_x0002__x0003_4c¢?4ð§JnÏ¥?tÛ6ß ¯?!ff×¤?G±øÙÙ¨?Ã7ÜðA:§?_x0008_3&lt;pW¤?BF'l_x0005_f©?=­QrÇ¤?Zt¤Þ[é§?G_x0012_0ÛÛ¬?­±Ü_x0001_©?^ÐTø¢¬?$ôç¥¾wª?)î_x0016__x001F_GÈ¨?_x0004_ß_x0008_Â6_x0016_¦?UûUt0±?_x0002_0«®6[®?`_x000D_¤öµª?_x001A_`Í_x001D_6«?&amp;«oÖ_x0018_?§íí|Y¯?_x0001_Ê_x001B_×u§?(6%Ø&gt;;ª?1Tp_Î±?_x0010__x001D__x000F_â1Å±?´]VÑ£_x0003_¢?¢¾È»­Å°?ÄÖIá·¨?ät't×`ª?(ÐD`ô]ª?_x0019_/eZfW¢?_x0002__x0003_ÆSød'¥?ÈaJüÂ¨?2häãº£?"âµç·ª?Ö3cè3¨?"¦»_x001C_pS¥?#øÇ,	®?G_x001B_ìH_x0005_;£?M¨/$y¦?iêàz&amp;¢©?Júª/b¨?_x0017_);Í_x001E_¨?m_x0015_°àH0©?5Ë8_x001B_9C©?)Ï'1_x001A_»£?_x0011_t={s.­?ß_x0014_·&amp;©?ña_x001D_Kjt«?%°#ÇU¬?þö_x001E__x0004_Ð«?Q_x0002_zPï¨?_x000B__x0013_!þ¤?_x0016_µ_x001E_|H¬?6t_x0013_ÿ«?LrÝ E­?}Rô?ll°?ØõxÀÙÇ§?_x0001_ÐZÒ0£©?\C®óª?Ùk¸)¸¤?Ò_x0010_j _x0004_Ö¯?J_x001E_LÍ_x0001__x0003__x0005_k°?Ç`~Eª?_nf¯¦F¥?ìLsúC¨?"_x0014_áñZ§?%,aÎnò¤?|À­ùy£?à_x0013_9ÉR½¬?_x0017_ôÉ=õ¬?Ä¶÷Óö£?$á»ªHì©?âõúb­?Îç=sÅ®?Â«åz8Æ§?Íð}Ý%¯?Ýé_x0010__x0018_¹J±?Eð_x0017_Àj¢?-ß8½$¨?×éÑ?_x0004_²?ï_x0004_É¦ÿ2§?6÷?_x000D_Í§?Ú8[ñË«?_x0004_|_x000C_ÏÀ±?Ü&gt;Ù_x0019__x0007_¨£?¥ý¡ÖZ_x0018_¡?=º·©?C4z_x0011__x000F_Â§?$?_x0002_È«?ôÈ.¼È¨?¬}¤^ã§?é_x0008_BG®?©O_x000E_&amp;_l¥?_x0003__x0005_]£f_x001E_æ¯?#!JÉ²¦?ñ_x001E_I²¬?_x000D_UæËª?±ø%Ó_x001C__x0001_²?_x0012_^_x0002_«2¥§?_x001C__x000D_my_x0012__x001B_¤?^ôRËîI¬?_x0018_îT_x001D__x0017__x0016_¦?_x0016_Ïr®9¬?_x0012_u_x0004_ô7:¤?öC2?jVª?_x0018_ç,JÉ¬?nR_x0013_~Ùù´?_x0011_à*É_x000B_¥?éû6¸É¤?Ëx§Wð ?(y&gt;1_x0017_* ?£È·^­?ân1WU©?¼[ÝÖ¯±§?i_x0012_t6ª?8_x0014_âø-O§?Ê þv¥?_x0002_ìô¤ò©?àï_x0006_Þ_x0019_"¯?!M­Ná¥?ÎÌ)½ª¨?IZ_x001F_ó(?xÁf_x0006__x000C_°?Á:¬?&amp;¶e_x0003__x0004_ý_x0008_°?m¾ë¶÷«°?:MWOR?À_x0011_%O °?ÁØ¶J°?_x0011__x001E_«±§à©?hºyÌÊ¬?~@j@_x001D_¿©?_x000D_O_x000D_J_x0003_¤?B°u¦P¬?p_x0006__x0010__x0001_m«?ØD=xi_x001D_°?wÔ`#'C°?Ð|Î¢\Õ«?_x0002_4_x0005_¨u©?ZOÙ®!ô®?M0_x0013_«§¤?\V&gt;(½»¨?t!Wú¼°?Aàv®?÷íÜÄ_x0018_§?¦Y_x0012_Ô¦¥¨?_x0007_Sþ§`õ¥?P_x001D_*.Ò®?_x001E_Öe9-©¢?ÔÌ_x0013_	aú£?×aq§?n[ìgÃ°?|_x001F__x000C_»¨?5L|_x001A__x001E__x001D_²?¬Ð&amp;g_x000B_¦?£d°_x0003_+L?_x0002__x0004_vØG&amp;=¤?}øs&lt;0¬?ä6ï´`±?ô­¾ \°?Msè[ZÉ¥?&gt;ÅQO¡?_x0004_S¾Ûª?~r'_x001F_4­?ÊJ¶´U£?_x001C__x0010_¤áù­?¤[w{_x0011__x0012_®?I_x0018_§?p_x0014__x001A_ö_x000D_1£?ÞÀ±r1©?Ö6b{_x0010_~¬?« uÏAª?zñk	:­®?#öß,±­?_x000C__x0001_· öÛ¥?ú²_x001B_ {_x0011_®?JTû¢_x0001_ª?-%wAx§?m¥_x0019_ _x0010_Ý«?í_x0010_ÈY¦?»=ËÀFª?x¯ç¯wX¬?ÒÀÈ_x000E_±Ð©?¨._x0003_øýz¦?¿O±ô9|©?_x0005__x000D_¥"«?\DÓå~Ç?Ù&gt;ü_x0002__x0003_ÃÙ¬?_x0002_?&amp;H¥?.Ñ_x0002_Y_x001D_¦?ìÕ1x§£?Äw=8_x0018__x0016_®?þg¬§q·©?]¯Ý_x0017__x0002_§°?v_x000B_Óz®?zí_x001A_Æ ¬?ßg¼¿­?ÃÖ©?DÔeîZ7¬?_x001F__x0018_\â}¨?ÒÕ¶¿c¢?áÑiÑºm©?P_x0001_LÚ*¢?×An	©?ü_PÙ&amp;_x001E_¯?&amp;êh9ìA±?_x001E_GºL®?`ß;bû©¨?_x000D_6GÉm¬?_x0015_E8Z8_x0007_«?ÅÁcÏÓ®?Ø_x0006_úÜI¦?B Ë£_x0019_«?N8ÎGÁÂ¬?îbóh'°?MxÖ¥F?ª?,ô¿ð¾?_x0018_J_x000B_¸_x000C_§?ª«LG±Lª?_x0002__x0003_âò×S§_x000F_²?ílöàb¯?ùÛå_x000C_ª?_x0004_'ï£¯ß¦?+Ë_x0004_~a ?-_x0005_¸Ì¦?6Æµ_x0014_·±?_x0010_Õ­©?_x0001_yai_x001F_?Ý¥í_x000C_®?¤ß©	Øª?F$íPw£?Ä_x001F_ò¢?ò}ùrwu¨?»_x0007_`2ÉQ ?ÌVó#EJ§?À_x0013__x000B_.½4±?Ç£Ö?ú¨?ÿ^©Q9Ì¦?±¶CVu¥?\·f&lt;ã±?Ð0Çæ­?!^Sä¦?ë4_x0018_vR1¬?&amp;_x000C_Ex|®?¥.ªLøH±?_x0006_!Ù¡-¨?_x0010_I7T,ôª?Ê_x001D_ôß¼¯?ü %zõ²¤?ÏA Vä_x0010_¬?,û²_x0001__x0002_]~©?X)ú²_x0016_¨?åT©½,ì¬?_x0016_'ôs5_x001B_§?îWÈ_x0003__x0012_E§?ÇðHè%Ä°?}bHÎ£?IÂ¦|W­¤?åK0_cª?10_x0019_±?D­ [¡ß©?ø%w¾'°?¿_x0010_¢²]¢?»"9_x001B_ü¸ª?÷^%¬ôb§?_x0016_Íø/«ñ¨?ÀËy_x000C__x0012_¥?ÚFâb_x0001_f¤?7lÁ!¡?.jq?ñC¬?as§-º|ª?X_x000C_¯¶¨?0ÎiKÍ«?&gt;ÅX¬í¥?e:@ìõN­?Ä¥¡ª_x0012_¤?8n'y²v¨?_x0015_ößÂQaª?WdU8pÄ©?:_x0015_Bp¥?_x0001_7[_x0005_T=­?Þlo_x0005_¨6¥?_x0003__x0004_Ó+Ø=¾¨?øÇ!7G¶§?ý´`½b¨?àÐõ¬¡?zj¥^$¶£?£-_x0017_E!í?àxîI_x0001_´§?_x0006_ÔJ.Xm£?mê_x001F_õ­	­?_x001B_}Ôu°?pük³Éç­?áfr°i©?É_x0002_:t	k®?_x0001_æÿDe¾«?#öá~à6±?"-_x001B_mG¥?¶ø÷§ º®?D_x001E_÷¬?ØV¨·ú«?ËT_x0002_ª?Zû¡;e¥?2ÔÙÛoR§?N_x0010__x0012_(¦®?ò°SZÏH ?^oe]ÀÍ§?äZ_x0011_Cy¨¢?«Æó¢ª?6(¿)ü¬¦?01ç÷_x001A_£?a_x0002_Ü$+¬?0_x000F_&lt;þ_x0008_¨?e_x000D_µq_x0004__x0006_*Y¨?_x001E_0úÜÜc©?F_x0005_]è"_x0016_¥?ÓºRk_x000E_®?Óx­V·_x001C_¦?_x000E_éûê2_x0003_®?¨Ó»r@¬?ß-§ß*¯?&gt;'k[%®?*ðb_x0014__x0015_¡?_x000F_Ò,­?è¢ îª?C_x001A_èÃN¥?_x001C__x000B_º_x001D__x0002_¸§?9gUòS«?ú0%èl¨?³±,(æ}§?(ôÅ#^%°?Tó?:øÛª?tQ³_x0005_Ú!±?ð¢êi¨?×ö]_x0002_ü¥?¼ÏåNnØ­?/0¸«ÛÝ«?Ö¿ÏÀU­?_x0016_à´½Zª?dëïÎ­?naKs ?bÿ­R_§?n`O¤f¥?Í¬ëO_x0001_?Ì¸Júl§?_x0002__x0005_¹P_x0004_¥?© áØñ;¦?.v]Çpã­?_x0010_oÿzÈ¦?%Äë?Z©?V®ð¹/0¥?19Ûd&lt;¤?ÚÝ_x001E_°?ófôÃË¢?Ü½ï¬_x001E_å¬?H_x0003_|£¨?Ü&amp;JDZs«?|ÿùr¸sª?P&lt;¤_x001C_=þª?)Ü_x0018_ª?¾s&gt;&amp;_x0013_¦?õL_x0017__x001B__x0012_ª?_x0004_TTÙ¶©?f|ö_x0001_HÐ±?Rµ´e¤§?tJA ?ßÙ_x000E_DW)¨?©r_x0016_ó_x0012__x000E_©?,*Y[pï¡?&lt;ñó|!í¤?ì _x0018_Ñä(°?7äÐ?+;¬?_x0011_[Tæ&lt;¤°?åTÏG_ò§?Ë¶ÆÒÀA®?_x0005__x0010_^_x0019_}­?P9ä_x0002__x0004_Më£?LK*µ3±?ØzJ$X­?#/UÿÉ¢?Ùútÿ³î§?Ä%RmL¬?æ_x001D_U_x000B_§V¢?ýÂ_x0011_ª?DÁûeïª?6_x0014_|À_x0014_®?_x0006__x0013_#Æÿz­?þÌÉ_x0014_È¤?_x0019__x001E_À_x0003__x0004_	¥?2¥5îC  ?'	mà/?_x001F__x0019_Í«£?X_x0001_¶£\_x0007_§?_x001B_ùë¹L}®?bF_x0004_ËÓÇ¬?¤\f­?¬Jú_x0004_?_x0006__x0005_s_x0002_!K¤?nÝ,mÂv¤?_x0015__x0007_@¡á8©?ÁéÅÉ_x0001_î£?_x0010_R_x0019_B_x0018_ª?R4ÙÜÍ¥?#wJQ_x0001_¨?Ä«,_x0018_î¢?=rKâIN¥?_x001C_Åôà3¶¬?æ.Æè_x0015_-©?_x0001__x0005_¼_x0001_¯*x«?³ãÊ?«?,3ªs_x0019_.­?6Hh¯l÷­?_x0008__x0006_çe_x0014_¨?Ý_x0013_UÎ?®­?4ÝîÌT#¦?¬#ï§_x0003_é®?Â²Ç	I§?_x0010_,Ï_x001E_._x0016_¡?tA_x0010_&amp;×°?¥_x000D_®P_x0004_­?³¯ö}|²?PX1©ºM£?]_[Ê«?ÆÖ]×$¨?_x0016_Å[³_x000B_'¢?¥_x000D__x000D_ª\Þ¬?Éoå_x001F_£?_x0019_ÈÝËr_x0001_£?¶¸ÕØs_x0005_©?_x0015__x001B_ê8_x000D_Ð¤?JnÕ·Æ¢?ôpÃ÷ð¨?Wp_x0010_á_x0008_$°?{1Ð@¥?²?_x0002_O"|M_x0013_­?Æ®ÊÏ|¨?«Í_x0014_9o¯?~¸:Ó¦?dàùm®?.ô_x0002__x0003_³Ö¨?z?H Pª?_x0013_å(n1Ü¨?Åi*é¨D±?$¶î èq¯?¼ÁY_x0018_5ª?ñ]Wõ0*°?d1Øö­_x0002_ª?È,+/£_x0013_§?qÅDv©?_x000C_Å2Ó_x0008__x0005_¡?_x0005_ÍúK¯?ðx±_x0010_d¾©?Á¤¾ªy°?Çs_x0016_4í_x001F_ª?_Èÿ£yª?HÐ_x0002_öô&lt;¦?â`!'w¨?_x0014_(AcÀ§?p²~xC8¬?L_x001A_é3_x001C_Ó¢?ëUî©/³?*Z*l;§?Ó4¸¦ó¥?H_x001B_J_x0001_¦?«_x0014__x0005_±ü¦?â¬ªï¦?Ü·ËK_x0002_¯?ú_x001A_RL¬?é_x001B_OÂ¶¬?0ºäÿ_x0002_©?¥±×l­?_x0001__x0002_Æ0rá*±?]Â_x0008_.X±ª?¼_x0010_T×ðª?Zr-_x0007_á_x001B_®?¨t/C§?~åV_x0002_ûq§?ÔÛ$_x000F_ÍÖ®?MMñ_x0006_÷«§?»_x0013_JgÙE¨?I_x000D_n"A¦?Ã(_x0011_ßß­¡?)zôñ_x001F_°?_x0001_¼QÉ¨?¨jÐ7Ó©?ÁûV_x0003_¯?êZÄ£¦?3_x0010_ÐÆ¦?J%&gt;õ¢?tKd":­§?Á_x0007_®_x0014_m°¢?F/	/,«?dp#\¯?sÌ¦½F?Nm_x000B_¸Y_x0011_¤?_x0011_Vð¡?ì4#_x000B_½ý£?ÀZÅËÁ	§?|$[_x0014_r¦?Ú_x0008_hñÞB©?¸"f_x0012_³²¤?{Ãö_x0003_»³ª?Â_x000D_©ç_x0001__x0002_#¬?X®{³ÂEª?_x0015_Þ/Ô¬?¢­¼©ÿ°?ø!V_x0002_/«?@er$«?¸FØ_x0014_L¥?Uæi^så±?G!¹vª?+HÂ#¦?_x001B__x0004_HO ¦?Æø-v%¤?_x0005_Å«Ôû?ríÉt©?ø&gt;Ö4Ìzª?h_x001F__x0013_xrù¡?ú@_x001F_ë÷Ý§?e_x0005_È_x001F_Iv¨?_x0013_0­®û¦®?È¯È_x000D_¦?r_x0001_§pÚ¯?¥!»YÏÔ±?°1&amp;&lt;#{¬?¤á4_x001A_Ñª? si?C°?ÍZ3_x001C_].¨?¾øë$$Ø¦?rd3m¬?Ó¤_x0019_?ü¦?mçÔ§?!È_x000C_\&gt;O²?µ£Åÿ¤?_x0002__x0004__x0012_gbM©?öäTÃo¤?_x000C_Qj)Uï¤?S_x001E_Ïüo¦?©É5_x0006_M§?v_x001A_E_x001B_î&lt;ª?¯çù¼oO£?C»¹?_x000E_Á¥?ÍXq«?kõ_x001B_ÛXâ¬?¬U¬d'j§?=:½íZÅ¬?:2F®f_x0006_§?`_x0017_V_x000D_¨?¡ö¶¤?&gt;Ïú_x0011_Òoª?¸uS_x0001_¨©?ñ_x001C__x0010_Õ&lt;«?µ#5GL°?gK3i¥?`¨§Àï¯?4®-ª_x0002_°?ì=±{b_x0015_®?ï_x001A_°¢¹®?_x0006_õ-_x0003_«°¯?_x001A_L%A$Î°?_x0004_d÷ÄÛU«?ÚFøÉJÇ¤?ì_x0012_&lt;c´5°?ÄNM]m©?uþDê_x001E_°?&gt;øìä_x0001__x0006_Ú®«?4Vgñ:ª?_x0005_¨[Nu¬?8Íý°øA§?_D­ö/Yª?DloÂG?òÅ«_x0012__x0017_¯?»¾»CF¦?îg@ÎC¤?¼=º_x001F_ì9£?ÎÑ¶¯¨?R5_x0001_ºT°?ÍeÍàâ_x0002_¥?èg_x0019_LF¦¢?_x001E_Tz¥^_x0013_§?_x000F_§£uWA£?ö_x0004_.t­?t_x0017_a#åÕ¡?~ÍVÃEñ§?Å_x0003_ÀCØ_x001D_©?ÒwÇþß\¯?»e´ÔZà­?Kä6"{¨?Ï_x001E_´º§?Áå\Næéª?º_x000F_ÇçÍ_x000D_©?88.i¡?ßf§¸Òk²?´_x0013_áª9S¥?¤¹£|Õ¥?È_x000F_oG¥?ùÜ×ø=«?_x0005__x0007_ÈFøÉ´­?c»_x0012_21¦?_x0002_ÿäðaJ«?°s_x0006_×®?¡!bÅu¿¥?ÙmÄÐG?"vqÄ6Ü«?«_x0003_t#©?îÆýýë¦?._x000B__x0002_v_x0017_®?ðn_x001F_«Ô_x001A_¥?nÐíåx¬?©ho3_x000F_¥?b_x0006_]	¥?6_x001B_Yrå&amp;¥?c®µ"ø!©?_x0008_4ë_x0001_©ñ¢?_x0002_«Ç2U¨¥?y@ÇÔA?úåÑµ¤?_x0004_  8ç¢?¶óëÒ­?|k\S¬Ê?:anî3_x0011_¨?è_x0010_¸¹²Þ¤?_x0007_÷²¬nY¬?_x0014_åË&gt;%ó­?àPVÉú ?_x001C__x0014_I_x0001__x001D_~©?öóVÒ)Ø©?%LdÁ_x0004_`ª?¡#r@_x0001__x0002_¥?l¦ý²_x001F__x001E_«?8«JSË¬?Ñ¦o_x000E_^©?ö_x0012_Çµ_x000D_¡¢?Øù§¬)}¨?Åìÿ9&gt;Ñ©?Àåä_x0019_sÑ£?UXq¿©?ÿMû:«§?rÚÈ_x0002_k¥?_x001C__x0019_¦8S¢?_x0016_^C{ù8¢?z.:_x001F_©?¸JÇ_x0011_m©?O¯a2Ò&lt;¬?_x0005_Þ_B·ª??sý¶?M¤?$ßuàê½¢?xZ_x0017_ò¦R¯?_x001D_Òa2Ð¤?+_x0017_HxQÞ¥?|å%_x001D_P-¡?gFÃ ù®?P_x001C__x000E_êwª¥?ù¹$Gòi£?®×ÃþÁÖ§?C-8j}d ?ç¹LU_x0010_ä¨?×qôÉ²_x001E_ª?Q±_x001B_;_x001F_¨?&amp;_x0010__x0016_._x0015_§?_x0001__x0002_ ìè+íÀ­?çÌI_x001C_=­?9Bcý¦?0ÛPÑ]ø¢?ßJ"3@A°?_x0003_ú=Ó2¥?öC^±:Ý«?.¯Ò] `¢?ZîGû-ª?¦q_x001A__x0019_°?~CßÈó¡?hÅ_x001C_aKz«?_x0017_b3'án§?kXç_x0017_ßJ ?U¼Rçêí°?Â¦Âã_x0003_§?¬ [wõ­?È/ôÊ	¬?¯_x000D_ÿí©?X¾cÐª?Ó]£0²?À³D	.$ª?u%D_x001E_Û£?ß_x000B_ æ*¢?°_x001B_×Ô¥?ñ³*çD¬?DÚ*_x0015__x001B_u­?À\g¥N¯?õq_x0010__x0013_¸1¦?fÞ	Ç´¤?1/q7_x000E_¢?wÅ_x0019_³_x0006__x0007_©3¥?î-_x0015_Ù»«?íÃÐòØ¦?÷$_x0012_wìÈ¦?åD e`­©?_x000D_×_x0004_°Ý­?Âj'T;é¡?s¬_x000B_zÎ4­?	ðÔ_x0010_¬?_x000F__x0017_´ÍE¥?_x0017_ÔµDI_x001E_­?_x000E_aÓÐ¢?_x0010_i;îÞÇª?_x0005_]*í_x001D__x001E_®?l_x001C_¹¦çË¨?_x0006_ÕÞ9o_x001D_¬?Ö^_x0004_S°?áÃK¡?£¨ng+«?_x001A_L_x0002__x0008_j­§?_x000D__x0013__x000E_H_x0013_	­?¶³ÎÔ®?ZÊÖyÃª¬?Ô§Q{Ú×­?Íÿ_x001E_s#÷©?¢Øs_x001C_9Ê£?Å£{ç¬?¤#Ñ¬?9j!8Ù°?ª_x0003__x001B_NÛ¨?_x001F_Õâ¨âN©?_x0001_êÆBJh©?_x0001__x0004_cp_x0012_`¿°?QUÐú_x001F_¬?µ_x0006__x000E_ße_x0007_¨?,¯_«Q}¦?G_x0019_LD, ©?)±_¸«?ë5hÞ×#¯?}G/:Ö±©?_x0018__x0002_¡_x001C_rª?_x0006_ñ_x0018_gW_x0003_©?áÈ_x0011_Ö_x000E_Ø¦?:²ÛÕ¹r¨?­5N&gt;b_x001D_¯?ß×ÐE_x001D_t? Á8»p«?¸&gt;_x0011_[ÔÃ­?ON$rìª?À%_x0012_B¬?_x0007_Å/_x0016_*§?Ô¯&gt;?_x0010_¬?ß#_x000B_&lt;Bù§?YÞÒJ$©??óy	¥?¦©O_x0001__x0002_­?®­kä2%´?_x000C__x000E_âDÒ3°?Ñ/ó²æ¬?Î÷hÿ3Î­?ûÀMþ§?­vv¢§?~®jÐ°?Ðòâ_x0001__x0004_â¨?t&amp;ú=×£?4Y´¢?_x0017_Ì4¸§@¥?_x0003_&lt;¶d¬?õlØ*A)°?#_x000B_¤8´«?_x000F_Ð%=j_x001A_©?qà+³¥U¨?^Õ¦?á%_x001F_ßÏ©?LÚqÔ&lt;§?&gt;_x0001_&amp;ç\=ª?p²Vy_x001E_¸©?M\ÃÖ!¥?ûÌ¥»_x0017_1¢?âhÑ÷[¯?ágÛ­­?çnpQ·gª?|]¯_x0001_E¥?CÔÑã¨?æú_x0016_	_x000C_±?	±tÕZ§?gå_x0015_sc?®¿£É_x0006__x0019_°?àv¼¦0¤?m=½Ü©H©?ê{fý;°?´qG*k¨?û_x0019_¶ëX¿ª?-6Áe´?_x0002_´_x0003_f¬©?_x0001__x0003_§`fc_x0007_«?ãü'Ü_x0002_¬?_x0004_Û\_x0015_"t¨?_x0017_bß_x0008_2¼¦?»É]_x0010_«?á[nôq£?_x0012_p_x0005_@ª?¸A£×©?DÁÈ')Ö©?_x0011_e_x0017_x_x000D_«?·¿Eÿë4®?&amp;°É5^·®?;_x0016_Fk_x0019_´©?ì_x0019_r2N®?²!¢_?°?*_x0005_ëÞÃ,¯?J*±Ge_x0010_?2b*È_x001E_¦?õàÇ_x0019__x0012_ø°?H°i½ô£?¨ ©8þ_x0003_¨?ì&gt;Q²ó¢?z¦P8®?ú_x0013__x001C_P§o¨?ß?_x000C_¾_x0012_®?_x001F_x&gt;ß »©?þ&amp;l¶bS©?{ÖÁ_x001A_ÔV¦?e_x0001_Çº_x0014_ª?4©è_x0011_sCª?hí«_{­?iA_x0002__x0003_6½±?à½&amp;ã¬?·P»má_x001F_¦?¸_x0007__x0012__x0001_¾¹¬?¥ôrÖæ¨?4éü.J°?À_x001B_â5¬¬¨?;ÒqÏÏ«?t7_x0014_zã«?Âüù&lt;Ý«?Vß_x0004_õ_x0017_ï§?nN³«®°?ß¿Ahc3«?úã¡§?¯êëqô_x0004_©?_x0002_xcp(Ý©?5@úÄn}«?Rï_x0014_óP®?äÉR¶d!³? _x001A_µ_x0016_®?6	_x000D_X_x001C_G¡?_x001E_îUèç5©?,d:;jÁ£?E¨äqíJ«?þ.ï-7®?åRËy7Ôª?èw3/®?_x000E__x0016_{^Ó­?ª ª_x001D_t*©?à[÷_x0012_ôæ¦?èhÎ·õ¦?B_x0001__x0003_|­?_x0001__x0002__x001C_[U,è¥?&lt;ðß ¨?¿dÒ¶TÄ¥?i_x0005_HL[°?Þ¹?_x0003_¦?ÐþÏÃBØ¨?éê+)Éz­?¢_x000B__x0003_i?ûË=ÜW±?£óÎ÷_x0014_«?À2w®Þ¨?2lÜ.u¬?ó¨_x0006_¨À_x0014_¨?04_x0014__x001C_µX£?ÚyqåÜk©?Ø1_x0003_¯Ff¨?Ú&lt;_x000B_U_x000F_?áAeïÕª?Ûç9¾_x000C_¦?ø)_x0014_c«?ëÅ_x001B_Qª?Ï_x001C_pbL£?Aygk9ô¦?b_x0018_àyp¤?w¿+LÉ[«?ö¹ÅX:¯?´_ç_x0005_;%£?åÎù4e¦?O^Ý¯p©?åÛ;Æª?ÈÒv;uÒ¨?°äÅ+_x0003__x0006_*¨?mQ_x001E_¤á)±?àøw&amp;£?ÂÌÒÿT¥?¹IoH«{¥?ò_x000C_!_x001D_³f¡?dX_x000F_ûÖ$¦?_x000B_Û¥î«?ùÓRdÜÃ«?Ø_x0017_ðpÿ«?©ve&gt;ä®?ï_x0006_-ÎõIª?_x0018_¾!¶&amp;Ë©?°êUÓ_x0004_Ë¡?Ð¡GtÙ2¬?v\EÐq¦¦?úÆ_x0015_N©?4´ê×_x0006_²?D³¡®?¾Þ¾­r¯?$ÃG¤?ea08&lt;«?.c²?ï­?ª[©Ë_x0005_¬?V'OÒ¥?/,dâu²?É¾jÂ~Ï¡?_x0004_ îñë­?í_x0014__x001C_«¸°?á_x0001_$Î_x0015_µ¨?)Öÿ_x0002_°?­­/|¯Ï§?_x0005__x0006_zí_x0006_¶{«?rY·×'ª?êþ_x000D_Q®?_x0006__x0006_0Ío-©?ÌY®i_x001E__x001F_ª?o_x0001_¸ç^¨?çu÷ûíS­?ß½ä!þ±?v_x000C_3Ûá°?rå{ó§?«É'´í_x0004_ª?)Ì_x001E_3híª?O_x000B_Ü º«?2o_x001D_­K§?ìx3ÈeZ¬?¬_x0002_®7©?_x0007_æ6i_x000F_­?ÙÑ_x0003__x0010_F_x0006_«?¬(_x000C_úzW®?,×(F¡?Å¥yGqt£?FÜñ[_x0018_¬?ÐI_x000E_u¹¤?­{Ë¸à£?ðæOôÙÍ¬?úvh_x0019_&lt;¯?b&lt;º_x0016_Þ¼£?nÐ_x001D_(·Ð­?õ_x0013_Þ Øá«?_x0018__x0003_ç/3ª?ä&lt;j\´?d_x000F_2!_x0002__x0004_m¬?.ÑKó"©?¥vÙã_x001E__x0001_ª?Öä¨_x000C_&amp;ª?²Töä_x000B_ø§?Ü5¼V«?)q_x0012_méB¥?lµÀ£_x0013_Ú©?ª&gt;îÓ­k?ð_x0004_:2Ã_x0005_¡?_x000F_¯Ïå~m¨?ô}}³8º¬?&lt;Fs«¦?"­3_x0018__x0017_¨?EÂCþV§?4¬o´¤?áíí©?_x0003_»íE©?	t0¡w¯?_x0008_ÄÑ¼/D±?u¯þ_x0005_°?¿+ËHn_x0017_?ÉOê_x001B_ÁÞ®?×q8¥?µ²3­?Õ_x0003_6`£_x001F_¨?{Ã(ó¬?LP_x001A__x0010_¾Ð?ãùÕµc­?é,è³|;¨?ÏFÇ²ï_x0011_©?_x000F_îtUîfª?_x0003__x0005__x000D_\ß&amp;'9§?±:Äjîï¬?_x000C_GøÛ0­¡?Ãù×_x001F__x001D_$¦?-#{Çì÷¬?ÎUþ7±?ä/_x001A_jo ¨?_x000B_£²$J§?¢_NNwj°?ï+_x0011_Wá­?_x0001__x0019_À7fY¨?dmVVü­?_x001E_èXãê¨?Z_x001D_\_x001B__x0007_â¯?_x0010_FÜÆ@¦?M_x0018_R²_x0002_­?CÙþ_x0001_¦.±?Ý&gt;ä_x001D_ø¤?_x0004_oUM~/¢?p&gt;`+Q¡?_x0006_à_x0003_åê?-!¯´zæ?·©ýT¶Æ©?_x001D_Vk_x000B__x000F_:©?_x0005__x0010_â9©?ò¼_x001C_î6«?20@ìÂª?ÜÊ+Ñ.¥?ìª;Rµ§?¾_x0004_éB§?F_x000E_ûaë£?_x0010_UÛI_x0001__x0002_Ù©­?_x001E__x0011_¯E¶«?_x001C_®V_x0001__x0018_6®?_x0006_5&lt;g_x0001_­?2n~Óª?[&gt;Æyý_x0011_±?È_x0004_òá¸)£?¸ê_x0016__x000F_0%§?¢Xm_x0005__x0016_}¨?"xE¹³¬?÷Çk×³_x0004_­?ÛrlíÔ§?¾ð_x0008_ØWÐ«?PæÓ64ó¤?@Û_x001C_ý°?Íâ¼çEp°?_x000D_­Æö¦?6ØQ"_x0011_±?¾__x0013_,'t±?ÌÚb^_x0017_«¨?NB[ßé_x0002_­?³ÊâÍ©?"Þ\_x001F_h¥?=úà~§?&amp;G_x000D_¦VK¥?:&lt;Ó$$,°?	àî­?Ò:fdH0¦?³¹ßtÁ®?êÎ»Áª#±?xæXüª£?Ý;+¤ó¬?_x0001__x0003_¼DN$,¦?­_x001C_3_x000F_A¯?¾ÅuY_x001A_Ï°?tñôÄ&lt;_x0004_¤?L©¢æ¾¥?þÓà_x0015_~_x0018_°?PE^ª?IÎ¾P}/°?Il6D$¨?_x0015_*)qÈI¡?{Õíì_x0005_±§?5_x001C_ÌåN_x001C_©?Eþ¦§©?_x0007_íùêLR­?l_x0007_,U°?_x0019_'nn?0_x0005_ÌCPú¦?ÌòËò_x000B_«?JåÜx §?¡­Uw[á«?¼¨p»ZJ¯?6Ïi_x0016_(°?´~E_x0003_Y£?ªý_x001C_ÉQ«?ãÞØÈ¦?_x0015_^!b½m«?äð9ýïª?Ä³_x001E_R¯¦?¤&amp;_x000C_Ï_x0002_D ?¬ûY_x001D_-§?.°ó«?*ÐQ_x0005__x0006_*_x0012_­?§³8_x0001_¨£¢?ês}:X ­?0\lf§­?N_x0005_¶¥_x001E_©?piÖ2Û:?2õ_x0010_¯ñ«?bö`z_x0002_þ¬?µ=?_x000C_ñ_x0015_¬?bÔ¦Á¯?J¾Èrª?MKÃU(¢?]Ù¯/eJ¬?Ñûbtjª?6©ç_x0007_&gt;½§? ¼¬u_x001F_°?_x000B_wR»(ÿ£?_x0004_së_x0001__x000F_à©?ÚPB¯Z¦?A@_x0018_3¦?:¹úq³§?l_x0017_î_x0007_F²£?²¦ÑxH§¨?8¬9ÅrT¡?"ÕþÛP°?;¢kB_x001B_±?~g_x001E_U¿¦?pÑTÀª?Úö_x0019_gÃÙ¦?txfâ£?xZ-Ñì_x0015_­?&gt;_x0003_¥_x0015_«	«?_x0001__x0002_½¹oN£,¦?ÂÓsý_x0014_«°?îç½©?ÛÝ-_x0010_¨¨?ÀEÈjá¦?x_x0010_Ë_x0001_MÇ¡?M·~ÚÏ3¬?\_x001D__x0003_þ×¬?R_x0004_³7v¯§?(Ik_x0010_*ª?_x000C_Q¿&lt;ÿt®?w_x0006__x000C_C_x001F_©?þf_x0018_×ë¯?_x001C_¯Õ&gt;n2±?N_±=£?Ðþ&gt;1b«?Õ[4ôv®?^_x0013_1 K?®?_x001A_Â×-H·«?¢òi¼_x001B_¨?!#ßèµ_x000F_¢?êú1K3¥?ÇSm^å!¦?_x000C_q&gt;_x000F_ò£?ÔÓÑ!¬?Ê×r/³ê¢?¥e_x0010_v\Ù ?dõfõ¦?WÕÃÌ¯6©?yyò#_x0017_£ ?ÊB_x0013_ä\\¥?ô_x000D_{Ñ_x0003__x0006_0_x0019_¬?t_x0006_*_x0019_·§?H_x0005_Û!Y«?îBmá[±?å@ÎÖ&gt;¢¨?ûOá_x001E_»Ç®?_x001B_qZÌé©?K®b_x0002_È~¢?_x0019_ìd#g¥?_x0019_q_x0011_¨?+_x0008_3_x0001_´Gª?Ù-?_x0012_Gª?BÆ]Êæ¨?¥/e®#¡?RÕî_x000D_¿¯?	ok_x001D_z½°?Áä*_x0015_©?ª#_x0016_zµ¨?ÚjñÖð¬?ñïX¦¬?FÍÆoù5©?â8Ü5[¥?¨iÃ³0y®?2]1Ð.]®?_x0005_ýþú ²?4«o²ë¢?_x0004_Å_ñös¬?f©7_x0001_öQ¥?fªÒ_x0018_b²¯?iÈç=Û(§?_x0008_ib+iG²?H+ÐêT8³?_x0003__x0005_¢ë5·¢M¥?_x001B_!&amp;YÏg£?_x0002_ñ7÷]«?íÍ®ÕNÔ°?¼ùqIè¤?¤UYzàó§?I¸8_x0010_ùT¨?Xy_x0012_£Pª?õóiD^±?Òg_x0003_åã­?^¼_x0008_Eö¬?_x0001_ñZWã¤?cß®¦?på_x001E_ÿNÁ§?¿ÉDxôª²?9|pûB?	Ô-_x0004_Rk£?4ý¬_x0005_t²?ÇóÐ×ÁW¦?w¨ùÍ{Ï«?ù_x0019_7	Y­?BLoÈ[Åª?#¼_x001D_{î?!]u_x0018_¢§?F_x000E_iC÷¥?_x0017_ÓM©ô¸¯?[`«_x0001__x0004_®?_x0006_ºZ:_x000C__x001A_©?rÏ¥=_x001C_{§?m¡§õZ/­?ÆRkö¤?6&gt;È_x0006__x0008__x000B_|&lt;£?/îfr^¦?¨a¼_x001E_Ð_x0019_ª?v¦ýµ?w)&lt;Í_x0007_W«?Ä_x0014_eÕ¢Û¦?½×çÿË?_x0007_ÃTlKY±?­¡6c¨?o0Vç©ÿ§?MZFÍDÄ§?\K_x0007_Ú_x0016_®?Úú_x0014_\¦?þ3{53l©?÷¤mÜ®¬?6ld_x0019_äh¯?_x0003_	ªÑ&lt;_x0006_§?&lt;½_x000E_¼®?-ê}ov~¤?h&amp;ã-u¡?_x0018_ôð}ÌA¬?GR2_x0001_ö¬?È_x0005__x0002_mû©?__x001A_ºèv¬?`yÇCYØ¬?aGÚÝ5«?¤åî¨?æ_x0004_éÀ_x0007_¯?"Ø¼©öÚ¥?[c_x0017_]?ñ ©¤l|¥?ñ_x0017_¡6B¬?_x0004__x0006_$_x001A_8_x000D__x0017_¤?º¾è³Ä³?àÒmÞ·¨?1îßY?ë(á_x0004_}_x001E_°?vÁ¾Ç__x000E_¬?_x001F_D_x0005_f¨?Roh_x0001_®?joq¸ùª?øê¢' s±?_x000F_ÑGÛ¬¨?Ê¡6·_x0007_	®?è×çWx­?SÞeQpê°?6È+y\ê£?A_x0017_p²¥?À_x0013_ù_x000D_¥?ø_x000C_z¿ê6¬?_x0001__x001F_;\N©?_x001F__x001C_ÓÿY_x0019_ª?Ove_x0003_­?°Ò·Â:¯?_x000B_V_x000E_ôc)ª?ñ¿Yç_x000E_µ¤?G{&amp;Éá¯?jó¥&amp;°?©@´ø?£?ÇéO_x0014__x000E_Ä?ÐùËWà¨?eì_x0002_Aw§?[ßÞk'§?øàÈÃ_x0001__x0003_F®?_x0007_èÇl¯%¦?×!Üó¨?]ÑnU×Á©?_x000D_¦­º®?åUÉ5­?ë%ÕU]¬?$_x0013_)_x0010__x0012_@«?7\_x001E_@j»®?_x0002_³{ý®°?Áío!b«?ñ³±¨?k_x0012_&gt;ÅÄ¬?_x001E_uû_x001B_Ëá ?ãù;e¡¦?q!ÄÄt°?Ha_x001B_ÄJ&amp;¡?ß¡¢§¹j®?Ò_x001A_[²_x0007_ª?ð&lt;ÁÌ*õ§?_x001C_õ_x0018_O©i³?j_x001E_ÖÁ5_x001E_ ?_x000E_ã£¹«?6_x000B_?Es«?#1*§d_x0019_?ÒùJ_x0004_£?Êð_x0007__x0006_Eª¬?wÆúØ_x001A_¤?08´ç_x0016_±?rÃI&lt;Ê®?¨òø=Â6¯?&amp;_x0001_M÷l¬?_x0002__x0003_ó¸Ký©?PnaFf!©?u_x0016_z?Ê-®?ÀA¤!¦á¬?®ß_x0017_Ý²?_x0006_¼æÄûË¡?hgÈY&gt;b¦?_x0014_:_x0006_£¬?·_x0007__x001C_TÅ_x0007_¬?²¥¶9Ãé®?4ÄÇ´Wo­?¾T3J_x0004_«?1¼Jß£?Ä¶&gt;c(¨?H®!_x001C_÷Ü¦?z©_ý¤?!?í_x0018__x0005_ü? &lt;G_x0001_s¬?nöð5Õ©?¸_x001A__x000D_+Ú±?&gt;¹25°?_x0016_ t¡¦°?µEBZ¬?®4çr±°?ø8ô_x0013_¬?t4õí¢ú£?SÓ²ôD¨«?Kba6þ«?h_x0013_ÁÜÜç£?_x000B__x0003_AÏ8¥¬?¯?ã§d«?´X)_x0002__x0002__x0003_)¦?¾QÞ+4 ?_x001C_.!ÉÌ¯?VE\dZ¨?_x0005_Û³æ·­?Íß²ì+±?!´Aô_x001A_@§?H×hÛv¯?,À¼Të²?ú|_x001C_§£¡?ÎÆ²áõ¥¯?Å_x0016_ªx¬?_x001C_EôlÍ#£?%~_x001C_±_x0001_¥?FÕ#e_x0010__x0002_¬?ä0iÞ_x0008_Ú¤?(^¯I©?OÀî¥ï_x000E_ª?)óÙ@Áì®?&lt;Þ_x0018_Y+¨?_x0017_2£_x0014_ª?Ã§ù2÷.¨?_x0016_AÂrTÇ©?á8_x000B_øw?H¬á?¸¬?1²Re©?-	æÕº_x0010_§?æ©*¥_x0013_¯?JuËvü£?n9æ=Ð§?Ö ì,¬?_x0006__x0007_ V¸¤?_x0001__x0006_Zþ&gt;*&gt;Å©?IbV_x001A_=²«?ê1þ_x001D_Ç/°?D;ÛNòª?Zå_x001B_áè³?WBÇÿ¬?KÛ_x0001_¢?_x0018_×%_x000B_Æü¤?_x000C_ßn·](®?»r*@²?±?;iO9i¦?_x0003_ï_x0019__/­?±µñ:_x0012_+©?JüäBDá²?Út_x0018_è_x0005_ª?¤Æ½¤%¡?Ôqm·è£«?¿µ¬ah»¦?_x000F_ÁN_x0008_&gt;¨?mîÞÊ_x0011_¨?_x0015_Û$¼òd©?_x0017__x0002_(qØ¨?øY~Ìúx«?ñ3æ_x0014_K¬?_x001C_c_x0004_¿K°?LùVw²?)Üb-&lt;±?]±#õ+ª?Â×_x000D__x0003_J§?Õºæ_x0002_=0§?/_x001F_Y_x0010_S1«?"MÕt_x0001__x0003_ðË±?Q6;äí¯?ªá¯Ü·_x001C_«?_x0006_#l£?E_x000B__x000E_fRÃ¦?f_x0003_Ç)S¬?y_x001B__x001A_o×Ø¥?WÜýS(A¨?ì!«Èiõ§?iqø/£¤?_x0002_²f3&gt;»¤?_x000C_Ì-â_x001D_¬?Ý×³_x001E_Ùµ¯?Ð_x0007_b²Öc¥?`²Ó`®?rkÌÆ°?ïà_x0010_.A¦?¦ÞdÚûü¯?ÖÜ÷¯®®?âNCòÃ§?_x001A_Pi_x0006__x0019_T¬?òµ¤-µÿ£?³Á±i«?0ù®z­®?TÔIóI©?	î|Ë_x0003_è¥?QËÔ¼Á§?Û_x0002__x0017__x001A_æ©?!lÆ_x0003__x001A_c®?®`zh©?Ôû6«Ñ¯?Ô_x0003_ìÐÂ?_x0001__x0002_û_x000B_MzTa­?Zìvµ¦?.-îÁ¡?ïSÄè_x000E_¦?_x001A_h¨öR®?PãB±ª?_x001E_P`¦?­TÆ(Æ¬?ÝY&gt;æ2_x0007_ª?­A_x0007_dý¹ª?¥_x0014_¶Xá¢?pò&amp;ØC²?&amp;ÆÍÈ¤?-MÉÁ_x001C_£?¢e3H5¡?N_x0003_Qì©?ms.,b­?àª_x0017_#j­?Ø?QÛ¦?¸æ¤¬?Øñû_x000F_QH¦?®_x0012_Ò_x0002_­?²_x001C_Úÿm©?¯-;b`±?4X88 ¬?_x001C_ µB¦¬?\jm­?\°§ë¯±?«_x001B_'V3_x0014_¨?_x0001_ÔÅ®_x0007_y®?#Më_x0006_b¢?è .&lt;_x0002__x0003_d_x000E_©?kQËÀøä«?_x000E_çIø¢?Õ#_x000C_ûëE°?Î¨~dvB¥?2Æë°&amp;¨?Æ°_x0018_¬_x0005_ ?SÂck&lt;©§?»ók_x0016_û_x0010_¨?M"3áò£?À/¡rC­?üÞ½Z:¬?m6»Æ§?l_(,"{©?×ù_x0005_5!ß±?gù8¥ÎÚ¨?-ÛK¢*t°?:_x0014_zì£?_x0008__x0015_nUí¶¤?äÍâ´Î¨?Ëü¶BÚ1­?÷%_x0005__x001B_¨?ú_x0012_x_x0001_Ö&amp;¯?Åý¢´÷&gt;¬?F_x000D_úaC¨?_x0005_¬Í(Ä«?_x000F_©_x001B_Ò&amp;­ª?¯^½½¸â¨?Ûg!"E§?Í«7®1Z¡?ä_x0001_\	µ¯?å¸	H\Ö­?_x0001__x0003_ñ_x0002__x0013__x001C__x001F_?òÉJKº¤?²?³ãa§¥?_x0017__x001A_Í¦?ÂèU©_x001A_¯?~_x000D_/_x0014_©?­¶«¯'è«?¿´ô_x0012_V£?°_x001A_öuÛ¢?²ç51©?è_x001D__x000F_n%`²?.f;É¡?Ç+Ë}ª?ì!¨_Ds§?¢,_x0016__x001F__x0010_S±?ì_x0011_WY}E©?OPªï_x001C_¨?ðÂG6®??É#µî©?ëÏ4MIL¦?0e,_}y©?´EBë­A¬?aàI_x000B_´Ôª?Í]}üÅ¬?ù_x0019_N!&amp;®?¨?Î_x000E_&gt;¬?~«Ó_x001E_ü¬?6_x001C_ê±q¬?P!_x0001__x0011_B ?IC_x0017_®_x001C_¡?_x0011_[`V¥?%B_x0005__x0005__x0006_%^©?Ã¥ü¯?\&amp;¤_x0001__x000E_¦?C_x0002_,N	¬?p_x000D_O_x0005__x0008_¬?â_x0001_i_x0013_éeª?õà°_x001B_gÖ¦?Gæ_x0017_Ë|pª?îÝ~lÛÀ¬?_x0011_ØhPi_x0016_£?{4@¡§?£i_x0004__x0012_Sç¦?ZZ¶_x0012_¥¬?bÎÁÐá§?´__x0004_44_x001D_±?ÈÜH_x000D__x001D_Ò¡?À¢_x0004_Ùýh¤? _x001A_Qzþ±¬?P |Û°?&amp;u_x0018_È¯?y_x0014_Lkq®?Ä_x0003_KC	a¯?xÙñë¤?_x000C_JF_x001A_&gt;±¬?ö_x0002_xh_x0012__x000B_«?Ë_x0003_vU¤?B_x0006_À_x0010_Ì°?Çä¶¥mO¨?Nôéâcm¯?Ø`ßæ¬?ô)Â_x000E_#3²?_x0002_­Êt_x0006_8¤?_x0001__x0007_7÷_x0004_«?Æ7¾ÿÕ©?B_x0002_vy_x0010_F¢?_x0007_Ñ×_x0005_Eª?ªhMGä§?_x0005_¤''°`ª?RV¨ðnç®?óÈQQ¦Å­?ÜÇÏ_x000D_á_x001D_¨?Â¢á©G­?ù¤_x0018_Nó¤?­ëÖËü ?Ën¦_x000B_ ?_ÜÔ¾Å¤?¡æ?ª?¢Á}ÿ_x0013_×±?¥öÑùËÎ«?³ÉÎ¤Ä4°?Sÿk)S[«?zJìõä§?:=/å-«?_x0016_çÖ_x0011__x000E_£?_x0012_è.ªÒü®?K_x0006_n©°?{a`_x0003_Õ×¯?_x000E_õÐÇ®?¤_x001E_Ì._x000C__x0011_¢??	¬§?½N'3H°?AñÍÏ3×¯?l:°wF²?Úå%&gt;_x0001__x0002_v ?%_x0007_z·°ª?`r*)þS©?ÂÚ&amp;RF?ÔÝüR_x001D_×ª?JØõBÇh°?hàoV_x0018_®?_x001B_ù¢á_x001C_1ª?[lÃ:E¹¦?¾Rê_x0016_Iâ®?¸6Êmd¤?1ß·n_x0011_¹°?ò¥2Í^­?J|oXë¤?ÝæA4¯p¢?_x0016__x0011_~ªR¬?³jËÏ®?É_x0010_ »¦?"F'½_x0003_8ª?þ¹4L_x0005_A¬?N%U×¥?_x0005_a_x0003_¿c§§?_x001C_§~&gt;_x000B_©?y³_x0016_yP0¢?ÃfaD_x001E_µ?N_x0016_O¯¹¦?¦J_x0008_æ[ª?¿±Q$uÊª?3&amp;ICÉa­?£O /E©?©$îd&gt;£¥?jÏ_x0003_Ó:­?_x0002__x0004_r¥VÒv©?Â¸6þY9¡?q½)$·«¯?_x0014_ñNDM9¥?[®_x0015_ðw¦?EñÃ%_x0008_¦?_N_x001B_öT¦?ó_x0004_ðN_x0019_¦?jF_x0005_ÝÔ?p6Å&gt;va¯?§ªâ)NB©?¨Ê_x001D_ó&lt;Ê²?_x0003_J¦?Öµ¥_x0010_¡?ê{hÑ¥?n}KÚÎö©?ãàyÉ@±?Ãè®_x001C_§?öªg ?Â¿C&gt;!¤?è×*¬?_x0014_SÕÙó¥?î¾Ò \_x0001_ª?_x0011_~,`§?Ã3Å_x000F_Ác±?S2_x0006_|ñ?"¦õº-¡?_x001E_-_x0011_1ª?±ìGÙ#©?û ÿP%¨?Ü¬»¾&gt;S©?TúH_x0001__x0004__x0008_)¦?Õæ!}ª?½_x0008_É_x000B_í^?FcØH_x0001_M«?p­_x0004_$¬?¯îîé_©?QÒ|_x0018_O¬?ÏË\_x0016_Ð(³?¼dæë¬°?Øq¨¬_x0002_ïª?¡'g_x0003_y_x0010_¯?ÞaÙ©?|³Ý¶å¤?ë_x0001__x0011_Zê­?,2à_x0004_£°?Bíx6«?TD¸_x0006_òM¨?înüS8¬?¦¸öâí®?Ý_x000E_#;_x000E_-°?_x001C_¤Ût_x0019__x001C_±?jøÕp_x0014_'­?÷móðþ©?&amp;º¤vI°?ÍÓ"_x0005_ÝÊ«?â,_x000E_V«?¥_x000B_Ò÷"ö£?ÐXN`¶]­?Ó@ëD°§?'«1KÞ_x001F_¢?Ú&gt;_x000B_Ù¤Êª?ÒÜþZ®?_x0001__x0002_îç"ç­?m_x001B_FÞ_U¯?_x0010_ÆÆiø?\SÃXf©?_x0017_N'8­?0ÌbÈanª?_x001C_¨¶H$\©?na«_x0011_¶Ë«?_x001C_s¬_x0010_y?_x0001__x0005_ò]uê®?F_x0002_LÇ? ?1ºçé¥¦?Ê¸ZT_x0008_D¯?Ïø_x000B_ÎÀF¯?ÿV©zÄ­?_x0010_&lt;×_x000E_bSª?¢Íñ¤?µ¿ïêl¦?gìá4ÛL§?M2ïÁ_x0007_¯?/á]_x001A_ª?ë^½Í_x000E_É¨?Ù¦=.@¡?ÀíV§£?©Õ$ À_x0011_¤?8øf¢_x001C_o«?_x0011_oiêy¨?¤M_x0005_µâ2¤?±±ËàÎÛ«?ÏT)ÛÛ§?ákù_x001C_¦«?K_x0013_~¦_x0003__x0004_Ù_x001E_­?dÌ0ý:¯?/ðûÎù°?»Í_x001A_e£?ÍÎAô{?¼î#ÅA©?øR:,_x0015_	¡?ºaqóÎR®?Y¾ÜPu¦?I©á_x0010_Ì£?þG^=_x0010__x001B_¯?4_x0008_À0+_x0013_®?jÅnT©?_x0002_Û_x0013_÷¥?=_þ o_x000E_¬?lõËÞ_x0003_§?å_x0004_j_x0012_Äå¨?$cï£Bº§?z2_x0001_úÖª?ípb3§?Ó³_x0011_ÞÚ¥?pÂo;«?½&gt;B/8­?!ÉIÇ¿Yª?ç9{¡¦¬?¡«wo¢?Em´°_x001C_Ä¦?_x0015_Jh¾ª?_x0018_iÇF(9²?Hþé#¬?_x0010_©8!¨?Ûvû¦×ç©?_x0002__x0006_&amp;þ.J¹[®?¿¨¯_x001B_ò¿¬?Å_x000D_'_x0007__x0008_¬?Ã(h&amp;? _x0004_üQf®?Á(_x001F_:©?HÙM¡ñã±?jh_x000E__x0011_²?§?i&gt;7ÆE?èÚÚ¶ì¥?_x000C_¨_x001C_pÔ©?ùgx_x0003_¢ú¬?_x0002_Qz}kì­?_x0008_¾XMþMª?¨#5_x0012__x0003_«?Bi{2½¦?Ãzøëð©?±Ïýù_x0016_±?WòáPÄª?¬énÁ3?Æ¼=z¢?ðÀøJ­?Ï_x001C__x0014_ñnP­?"ª&lt;_Kª?ägÇêú­?_x0005_´10¢­?_x0017__x0001_Qü?æ_x0014_Úè~£?ÐòTÒª?^Êa_x000D_¼ ?P_x0011_*iþ ?ì&amp;_x0016_ö_x0002__x0004_­ ª?_x0006_´oªú«?\Ä¤e±?È _x0013_Ø2ª?_x001C_iªÌu¤?P|µ_x0003_Õ«?æ_«~µ±?«ÝN¥~®?´Vfê»K¬?Bpï_x0002_|?ªÎ´N¤?qþµÞ;¥?v_x000D_uuÝ«?³/ß~_x001A_­?2{ê_x0002_Ë ?_x001A_§	7&amp;°?\_x001C__x0012_î9¯?Lª¾À¬?_z¯Äëûª?\J_x001D_S*?¡'Í^$_x0015_«?ªý_x0001_®©×¨?º¤ô_x001A_ß¢?æ?O&lt;,_x0001_°?}ö0ÿæ_x0006_±?»Ëo_x000C__x0010_d¨?á]I¥?Á_x0016_ÂB¦?[ú_x0010_(§±¨?=0ö¹n¥?` +aÝî«??\À7_x0004_¦?_x0006__x0007_ zûÞHÚ°?Rg$_x0001_Iï©?«ÏÈØá?¨?q#»·ù«?úíDæÿ_x0019_¤?¶Xù]_x001C_¨?³Ä'_x0004_o¨?k=©Ó¦?Bä¢f=2®?5%_x0007_¬_x0008_¯?9IlÈ¯ª?ïñ{oÑ_x001A_®?ü¾Úÿû¬¨?ï1zõPØ­?¨Ó_x001D_×¬?_x0008_ð³(ndª?nÏ_x0007_~O¦?&amp;	¤¯8ß¤?¾_x0006_¿À'ª±?_x0019__x0003_{=mr¦?@ÓÚ OÊ¦?:Iw½5«?ó4_x0015_HA¬?7_x0019_ã©§?J²F_x0002_T¤?qq(#´ ±?èD8*YQ¬?Ì0_x001E_~ñý®?aÃ_£Û/¡?²á3Ö^ö¥?ª#_x000F__x0005_v?Ë_x0003__x0005_öÉ±?Â½L\¦?Ä¶è/¤? *§_x0007_=µ¥?_x0005_³fj¥¦?C­q_x000D_î`©?Ó_x0004_ÞÈ-Ç¬?r}_x0002_¢¢?Jù_x0008_qåû®?x_x001B_ºÞ´¢?[Ø¡¦º¨?*`³¤?3_x0015__x001C_/}=¨?Ï1o¬?©?-_x0010_Ï¯ÿ§®?L_x0005_Ëó¸9©?sæ±9q¨?I Ùþ^Þ£?~#oK5S?ìªÖ_x001E_âR«?)ÈAºø¨?æ=w&lt;_x0005_®?lÁ.H_x0006_@¥?À3_x0006_ö®?Ò_x001D_âpº±®?Å¢_x000C_ò¶_x001C_­?5ÖÃ_x000F_þ­?ó±ï®ö#§?_x000F_7_x0001_à_x0012_ð¯?ÓÈèÃ²?àËâ­×A­?9DÃ±e£?_x0002__x0003_À·|hý¨?´qc ?Re%ús&lt;§?¾ö#ªd{¨?ÉÄ;B­?_x0012_§3_x0003_q¤£?"Õöî`ª?ç_x0016_:9õ°?_x001F_WG_å°?ºU²)À©?pÄ_x000E_råÓ©?_x0017_Uãè«?+´Kwüùª?ÊRmàé¢§?H 5yF¬?Ró¶+¥?_x0001_î8ù_x0005_¢?&amp;Ì±_x000E__x001B__x0002_¨?5_x000B_7H¨?aÇFk_x0010_A­?;5ÈJ-î¥?':×[¬ù¨?Q_x0006__x000B_P¯?ýª?=ùiØ"4¥?Êøá¶»«?èý9Ía¤?Ã_x000F_q9$¢?~OIÔ@3®?Ë]­)	® ?_x0016_?i²_x0016_?íþ_x0004__x0005_9°?NrA_x0019_§?à»Fªeª?&lt;ÎÉÑ­°?_x0014__x000B_91Yû­?5ù¤Ns_x0001_¬?Æ·¤ê}£?ÑN	?¤?@Å±Û_x001E_(­?Ð« zñ°?©_x0015_Y_x000D_E®?Ö;_x0018__x001A_P?/C(;_x000B_M³?ìçµ_x001D_©¯?Ô¹ÜÓá¤?	lEJ¤©?hÂ_x000B_;_x0007_i±?ÄQ_x0019_f(²?qxBÛq°?½ÓR«#¥? ."æª?ØEÄéu®?qãÆÉ&lt;È±?_x000E_.0_x001D_U¨?ãÔ"á_x001F_«?8æ!_x000E_Ày®?§üW _x000B_ª?Äcl¼Ê¨?Ëîµ/§?_x000E_n[P¤?_x0002__x001C_Ã_x0003_Xª?9ç&lt;ô¢?_x0006__x0008_ÊýÔñ_x001A_­?_x0002_±Yò«?Ñ_x000E__x0005_'å®?Íä¡i2Ä±?6_x0004_¬Ø?SÐÕ¿£?ÅÆ¼Ã±ª¯?%nÿê*9¬?Mä^o«? H]©_x0019_.±?áó0Þ$²?o¹#Ã0	«?ñ_x0011_6¤?_x0018_¶¯ÃT«?g-ð]°_x0003_²?ÔL	K£¦?@o&amp;@¬?À¢®ßu­?_x0016__x0016__x001C_o_x001C__x000E_¢?ÏÜ7_x000C__x000B_¨?{_x0015_Oµ¨?ôªT_x001A_Ð £?ø»_x001B_/õ_x0001_²?þ¯Ñ.Ú¯?ã§M$¯Ãª?1Ó,vK°?Þ§º&lt;É_x001B_«?­.?[_x001A_?¤?íÉÉæ&gt;éª?é._x0004_­°§?Ç±»B ©?A_x001B__x0007__x0002__x0004_x²¡??_x001A_Æã&lt;¥?«¶C5©? !_x000B_/R¡?¬xÈcD°?¼z¬iµ_x001F_¥?5QÁä¯:©?ç¢kÄi­?â¿±©W¬? c|1ûº©?laK¯Ó¤?äO®Ç°?}x¯O¨)¤?]FìàB3¯?M­r¸g§?Úc%_x0001__x0010_®?çäáÆ§¢?ÄNôñÿ­?ºÒ`õ÷®?û¦_x0005_çÿüª?^sÝ­Ïiª?[ë9U_x000D_¨?t]=[s¨?¶ám¯?4.&gt;oø©?M:L_x0003_ª?_x0012_,_x0011_ÿÂj¦?ôhù:_x0007_¡°?.J{6Õ¯?Ü®*_x000B_Æ§?*sùñÃÔ©?Ì¸ÁÌ¦?_x0002_	½nÓ_x0019__x000D_e¯?"Û6ÉG¬«?¶Ä¨|¢?§}_x0008_¬?¥Ð¬!ä¦?_x001A_ß6Á_x001E_£¤?A_x0007__x000B_¨?G%¶¡¯é­?Ñb'Y×þ¯?µûºç|©?ü NºY°?Ô4î{_x0017_]¥?Dî«_x001F__x0018_'£?þþñ-O¥?_x0007_~_x0007__x0015_.¥?_x0005_u_x0012_[_x0016_?¥?_x0005_R_x001A_Ó©?RSEj_x001D__x001E_¤?_x0004_=J³¢?r&lt;_x0003_à*«?_x0006_ÄOþ&amp;	¢?Ï_x0002_Ë_x0015__x001C__x000C_©?_x0001_¡3øÇæ±?TMðQPùª?ÏxB_x001A_DÇ­?ÂÎµÐÏÖ¤?"öùª¹º°?'Ñòß§?ú²gàQ°?¨$´Ä_x0015_#­?_x0011_Äã_x000D_ÊÙ«?´_x0004_¹/_x0001__x0002_àª?_x001A_J_x0019_êªa°?ðÀA¤_x0019_§?g_x0007_Èõ¯§?å¥±¡¤?Ì@`æ&gt;©?táþê£Tª?_x001C_lká_x0010_¥?_x0014_pdt_x000C_®?_x0016_;ý_x0006_|L°?_x0011_øçDoø­?ê²ç¨Öþ­?_x0010_C`&lt;»®?ÔkjO ª?|µ6_x0001_äa²?L_x0007_Kî°?òß¾Øÿý«?æ²±®{®?´åÁ­õ¥?3¥v,¯=°?_x000C_«Äàp§?£öNM¥?¼­ÜË®?ý(_x0013__x001E_¥?é¬ª_x0006_¤®?ò_x0005_-»h§?_x001E__x000E_°/éè±?Ls¥'ß«?_x0008_º_x001A_Aº¨?ÅÔe ý¬?ÃV6ª?_x0002_¼¦¬¥?_x0004__x0005_«1@X¬?h&gt;^É±?Wm°Íåè¦?9	&lt;O_x0018_j£?o,¶mô§?ª§)(¬?è[_x0001_1EÓ¬?l_÷Ô¯?þöv´Ê_x0015_°?:ñÓãLN¤?_x000F_{_x0003_Ô­?º ò_x0004_Dó©?~/Æzé¤?«;q±Y¤?	D®_x0002_ú&gt;«?÷@Y|¬¢?º¬½sbo¦?q®ù×Ú¨?Iã_x001B_Ä7_x001E_­?õloÿ³¨?já|±4ß¨?.§âdm¹­?@ýí¡«¿§?4ë¤ÏS®?=`Ê;;ô«?Uj~æ_x0013_U£?+¡¿½Étª?ð)£7§?kÍpyë§?_x0005_r_x001F_o¥?¥^þè_x0014_®¨?ÿk® _x0001__x0003_+®?_x0008_x2·?Å­?Í£_x001A_õª?D&lt;3_x0004__x001C_¬?Qß@Ú|±?úªù1?_x0014_¡Âô_x0007_¤?¨_x000B_;8_x0014_¯?_x000E__x001E__x001A_Â¸¥?/pñ¯?DL·_x000E_«?Hxr¶§Â¢?ÈÊ2+_x000D_¬?	\ÌÏ±?¦ïâÃN¦?Oå0ßDm°?_x0004_Óò(¦?H+	._x0008_&lt;²?HÁçÁdª?_x0011__x0003_íbNÑ¬?°¿ÆUA¡?_x0016_õJ'DP£?OgÑ_D¤?ûF×é¼´?lrµKÓ8¥?ë&gt;tî¯°?_x000E_7Ó7(S§?¹ï&gt;r°ª?úÈÝÐ_x0002_d­?¢ª_x0008_ÓÁ_x0002_¢?Æä­c_x0019_6±?_x0014_6¹#¨¨?_x0004__x0005_RLÈóÎ«?±_x000F_2'Ù?_x0011_râÓ«¨?;ëî&gt;´?9fTÄî­?¸_x0013_E3_x0003_­?:fY!½¬?a	·#.Xª?®çoµð_x0016_ª?;_x001E_xlQg§?&lt;Î;i_x0001_ð§?À±³_x001B_¯?_x0016__x0016_gø£?_x0010_î¸ä¨?_x001D_ÖM»ÁÒ®?']!R_x000D_?«?y"¦ÄVõ¡?r½C¡ÞÈ¬?jVä.ÇÁ°?zÑWyöþ«?ùí°é«?:°xq°?M_x0002__x0010__x0003_é2®?ù_x001B__,ëò©?b£ÞWÌ§?R_x0002__x001F__x0006_±?GJ$½GÕ§?h9ô_x000F_°?_x0012_\ß_x001B_,¨?¥¿©üÁÌ¬?ó_x0016_7C_x0008_9©?°B¸_x0001__x0002__x0006_Ëª?Àa_x0001__x001C_Ì¬?Ññ\*÷¡?ë_x0007_í}{ª?¢ÅI "H¥?èûlÚ_x0012_í¬?Ó¶_x001F_×M­?_x000F__x0016_ö°¡·¬?ÚjíÃúk«?zUþØ¢°?Y+^Å~¦?í; «»ñ¦?±ÁdB83­?t÷_x0005_*s_x001B_?n_x0013_SýE_x0012_©?_x001B__x0015_§°°?q_x0014_ZT§?Öë_x001E_[Á]¨?_Ë_x000B_ùÁÁ¥?¤ïXb1Ç²?!§aº1¡?©ìbª?ÅE%¾_x001C__x0012_¦?8ªD$ëª?!W±oG¨­?_x001E__x0019_t_x0018_Î§?ÔßüKh¥?ÌÞ_x0003_ÛÚÙ§?ê]?_x0008_h:_x001E_U¬?On:)¤¬?H«_x000B_Â_x0012_:®?_x0004__x0007__x0019_ _x0003_9©?å8_x0014_¦_x001D_¯?ÀËÐ_x0001_QP¨?NÉìît=¯?èÊºÇ©«?ESà³ç,©?ùw-ÈÞ§?1_x0002_î²´§­?Èª._x001A_¢?´'ËÝ£?¸_x0019_0Þw+§?_x0007_·mR¯}¨?Z 3«­­§?Î-~­µ«?}käíu¬?C_x0014_r&lt;|¦?äVà!¤?_x001E_gÞ÷à«?àÔï~V¦?á¥P8vØ°?*Ê@ÐÜö¤?nªñ_x0005_ª?Çà_x001E_4_x001F_¦?,_x000F__x0006_µ_x0011_£?ºs_x0004_è¸Ü¤?Î²ÛupZ°?ÄÛÜôm¯?íEB¶Ù®?©_x0007_8_x0012_ÏÍ¦?Zj»ýðÅ¥?_x0010__x001E__x000E_8±©?uÁÐÏ_x0001__x0003__x0001_q ?Ò¾Èo©?_x0018_NèÐú¦?{+²_x0017_¹Ú¬?æÖ¦_x0018_£?¬±_x0001_`_x001F_¼§?DÄÏ*øÔ¤?ÜV5]§_x0001_«?"Þ_x0008_8¿k£?_x000F_"L_x001B_e«?!ÁuÇÍ¢ª?!Ò_x0007_v£?êì_x001C__x0012_­? £Ý_x000D_Òqª?s¨µVÒÖ¢?7Î*Ü$ô¬?ÔÈÿ}%¥?£ÙÀ¼7¤¡?_x0004_\Ù?W«?a}_x0007__x0006_é§?n¿Ø[¬ª?$_x000E_ZTn"«?_x0015_ßg4/_x0013_¯?Áwé_x001A_ê©?×6p`Cû©?ìD_x0002_Eã¤?]ÑhÞ£Æ±?ô/ãV²?Zý_x001E_å­?:Àr¯c¬?ª&gt;÷0#­¥?0h:9o°?_x0005__x0006_Q_x001F_à|d;©?6´Þ¼É_x0012_§?æÇz_x0008__x000E_ö³?îV«_x0014__x001C_²?A_x000D_ønP ª?;Y_x0002_®_x0013__x0013_«?W"M_x001F_©?ð_x000F_Á`½¿°?{û»_x001A_7¨?((´@Õ®?£}õ9Ý§?¡+_x001E_ÿ,¨?ºê_x0001__x0003_l_x001F_¬?Íy-¾_x0007_©?~j·Þ_x001A_­?_x0013_=[~æÞ¦?_x001D_àøY9ª?C®%UK¬?-dÇóÔ«?ä¥dCä©?Õ_x001E_-©3­?`%ãº¡w«?íFl_x0008_=ò©?)&amp;/eÍ_x0016_¦?¶´ÇX8¢?f_x001F_^¾%­?'Wh_x000E_¾È¬?áÿ÷³ «?c+ñ'_x0012_§?ÿÈ?µª¦?ÈÖ_x0004_b0Ò®?©å_x0014_Ã_x0001__x0003_ºñª?Òn×²¤­¨?B_x0004_z¿«?_x0004__&amp;]£?ï¡Yv_x0015__x0003_¤?¶×Å?å£?Y_x0002_ì:_x0015_ª?i_x0003_é¬¢?_x001D__x0007_ID§é°?Å[Óë¦?&lt;dÄ'²?£äÎa-¬?Ù_x000D__x000E_%ÉH¦?_x0008_9ïë£Éª?;ÑàÀô_x001B_«?¯&lt;XCÖ­?bÆôT*¯?íf¼åz?¦?²÷_x001E_-9¯?ú_x0003_ØH§B¤?_x0006_Ó»±³?æåæ_x0015_uN¬?­Ü_x0005_=__x000D_§?fÊ°Ãq¹?´ÿ61«À©?S3_x0007__x0012_4ª?ðã­2/ª?/}Â_x001D_Tã°?÷ÞÎy_x0010_£¦?&lt;·+¡ò®?Lî9{÷v¡?dM[+OJ¤?_x0004__x0005_Sog_x0005_~3¦?G&gt;_x0007_#R¹¡?)v_x0019_[\_x0008_£?J6_x0003_ë_x0004_¯?ÈµNpk¬?'"T@d#©?èW¤cª?_x0018__x0010_Ü#!È­?Ý`iZ*P¬?³û=_x0004_pN¦?ÞÆ2O,_x0018_¥?sO¬`¬Ö¥?ï_x0015_ðåé¦?{¤°?Úz·DF`¨?E K_Ø«?º_x0018_×[¥?]¬|½b±?r_x0003_Ì_x0006_:ê¨?À´_x0010_æ¤,ª?ªg4éÒ«?¢_x0016_èå(¥?ÜÌmz¬?é,Î}¨?DÝ &lt;»òª?ÏÜT.h«?_x0001_¬ÌÈvª?Ý_x0002_Qµ ²?µñ_x0015_\_x001E_¥©?¤õr'§(¯?)Æ_x000E_'Ò´?´ß_x000C__x0004__x0005__x001A__x0008_?}ðD1_x0008_®?_x0018_c8U_x0004_ü«?_x0010_úRD}Tª?rmG_x0013_§&lt;¢?Í°ÉW¬¸§?öÝ&amp;ûú²?¦!ø_x0006_©5¯?Å÷_x0004_¼Ì­?)Þ¢Ê.I­?Ò¤Yi&lt;a¥?42«èø¾¨?·YFÄ×_x001A_©?r²ã_x000D__x0002_¨?_x000C_À,°*-£?ÁÛí%éj¬?V_x001C_èâï_x0003_¦?Ñ¼	ò¨?dªNzÐ¥?T_x0008_§?P"3où{®?©zÅc¨?L7}¡?ÄýÎdÐM®?Ô_x0006__x0002_eñù¬?~Q_x0006_oÑ§?1_x0016_`É¦?Ø­4Þª?$uk_x000D_D_¬?³·©?=_x0001_£_x000C_-}¥?èBkýê«?_x0005__x0007_m]-tÇª?âv«Õq©?Pï_x0002_&gt;Üw©? ÐÎu§?|'!5&lt;4«?±tÉ²C¢?ç_x000F_#áÜ§?÷ð®h¥_x001A_ª?_x0006_5_x0008_¿ªª?êg_x0015_Ô:¤­?MÔ»Ôª? _x0010_¤_h©¤?U64y©?á_x0017_`O§?¸f_x0001_¡]_x001D_®?§K_x001B_p´ü¨?|ué.8¤?µÖÂª?|{sºÂ¯?HA_x0004_(Ö¤?NX_x001A__x0010_CÍ¨?_x0003__x001D_û2;2£?_x0016_	_x001C_\©?_x0017_2àÿ?ï¦?ìçXp_x0010_û§?oÕê:7w©?%Áð*¬?vyNívs®?¯,5¤|¯?i_x0017_vÀW0­?Â,ðô¶¥²?±xì_x0004__x0005_s¨?DÈÓ£â_x0015_¢?³*_x0007_N¤?w5_x0007_Qè]¦?©´¼ù#r¯?·RÇr«?#.$_x000E_p§?_x000C_iF¤²?LõÂ=£?'"!Û_x0002_ß§?f«.5)¯®?N'_x000E_Ã ò­?¯­g_x0003_vô¨?Hûä"_x0001_§?'Níjï©?b~gw[_x001A_«?a_x000E__x0008_) «?42z_x0016_×¬?q8Ð_x0007_ª!¨?&lt;ÏÒýxÜ¦?_x000F_ö^t¥³®?vq$÷±?L_x001C__x0002_Ðl©?r_x0014_û%[¤?År_x001B_^Ò;§?+F¸QÌ®?G_x0013_wñ0ð«?Ü0F{ûª?0ýY¸8ª?^¸Êµ`_x0004_«?©ú71¹z«?p_x001F_ôrö©?_x0001__x0004_´*n_x000F_2±¥?×_x001E_&gt;á_x0004_£?V¸ê0±?÷R¯s_x0005_§?pzª?dæë-Þ0«?rû/Ð«?Ï÷s_x0005_C_x001D_¥?ðý(ú¬°?¼[¶mª?ØBç_x000B_U+§?7=_x000E_dÂãª?L®JSÇ(«?0ø_x0003_h¡?ª&amp;$2°©?¶_x001D_¨T¦¤?Ç|_x001D_i_x0002_ô©?è÷¬ýüÏ¢?È¢§/á÷±?=4eQÃ¨?ca7_x0007_÷Ñ­?	?TQk¯?ÿ_x0003_Ó" ?_x001E_$_x0005_*_x0006_«?_x0010_¥¥SS£?.æ_x0014_d_x000E_ë¤?ìºWU«?V(æ_Á ?Ó¸í~«?èT&gt;ýç-°?_x001E_#0&gt;)§?SÇ_x0002__x0003_&gt;.©?{=à¾Ê±?rs_ä$F¨?9ê#_x0004_ ?-¹æ_x0005_ C¥?CK_x001F_ú¥?L_x001C_il®?Ô&lt;h`µ?3_x0007_WÉ»®¦?¶hÖÒõ¨?±ê6á3¬?	_x0015_/¬?_x0010_Bàj_x000E_ª?ý¡{k_x001B_å?d_x0018_&gt;ID²?~L_x001B_£_x0013_÷®?ø_x0004_Åòó7¨?Dèëú_x0002_¤?n'_x0016_" ?TÝöD_x0001_©?ÿ_x000D__x0015_¶§@§?ËQ&lt;ª?Mi_x0018_:àì¬?¤_x0012_ü!_¥?õí&amp;°©Ñ¬?è·ß`E,¬?¾Ðç ?_x000F__x0016_­_îi°?Cl³¥¦?_x0001_úK¾«?_x0007__x001A_ÚÆ¼°?¸ùKë~{¨?_x0004__x0007_ko_x0018_¢?äõ±wÓ¼©?My_x0012__x000D_ðM©?½_x0003_#]ª?q_x001A_ô °_x0008_­?·\kd¯?ã_x0006_°´Tãª?ô6Òl¶«?n³îxÒ¤?±Íi_x0005_«i²?d=à®?ò_x0014_êÊ©?îùÈË|´©?HHp¢_x0003_l¯?ëÇÀ:Í_x0018_²?D4h_x0002_ï®?__x000D_%_x001A_¯?Òï¡«Ã¥?Y÷&lt;ë)¦?ÄÈ´2ß²?êîq½_x0001_w«?|ºèh´£?8ø&amp;~¶¯?"Dä¡2¬?´ó§N©¤?N«_x000D_Øèm ?¤R	{§ª?Ó_x001F_Û×|¤?­"_x0015_¶í_x0002_©?üS)¹}ª?r£Òy·=¥?C_x0017__x001D__x0017__x0002__x0004_Ä:«?*Jþ¢YÂ®?rvYà_x0001_®?ññz&gt;L¥?È_x0007__x0017_Y§?_x0006_ÞK!_x001C_8²?¡S[_x0008_W¥?[Þ_x001C_­?_x001B_]¥î_©?å8ô0þ±?Ô_x000E__¨O¦¥?DÄ7lDÊ«?DÊÃw ?Õýæh_x001F_G­?XÂ_x0010_?Xi_x001E_uI£?«µC6H¬?üµè^°?ÝÛI!O¤?ë:¶ Ö&amp;ª?_x0001__x0019_éE_x001F_ª?ÄîOk­?ÞY® S£?ò­¯X_x0002_¨ ?Ì:á_x0008_M¾°?Ä.Ôõñª?A=0{­?Ù	_x001F_Yè¦?g~Kl«?Ï_x0008_°=¦?éÑèé_x001A_¦?´£ìa_x0003_¨?_x0001__x0002_'x»É×Ê°?¹á&amp;ü_x001E_£?ÏØ_x0013_ ­?;k£¯FL¨?=¸Ä£IK©?;_x0010_?ª?ÞE,Þ´¾¬?¥½G_x0011_DÃ¬?å#&gt;iR1§?Õ§pû²Õ®?¯³½À¨¨?J_x001D_Z¯W­?Þ_x0016_5­?Ä_x0015_×Ö9,´?ÝY_x000B_ß±? _x0015_PbYF£?v«ö_x000E_Õ­?Z_x001B_YÆ§?0_x001F_ûg­?ÜihFð¯®?¼°Ù3Ö®?A½-¬?Dí4_x001B_/Ó?T)¬?&lt;BíE¾_x0012_£?º¦½á	©?&amp;û¥Mú¤¡?%ý¾_x0013_^¨? yº_x0002_Ü©?geçúaË°?C;M f°?_x001F_±pÔ_x0001__x0004_Ï_x0018_­?_x001D_ÇòI_x001E_õ«?_x001F__x0018_?f¬?ïñà&amp;lÍ©?_x0007_Ø&gt;Äû¡?ôHÅ0_x0018_±«?_x0010_VÊÀ_x000B_®?_x0008_7_x0006_ªG¨?Ù{ë4Ïà±?q\½ê¥¦?´R	f_x001F_§?_x0003__x0006_,Åª?ã_x001D__x0007_¬ó©?~_x0016_R¬ON ?ÂÝ» ÷©?¸_x0006_ãovÄ®?@ä²ö8¨?¶ÑÚ_x0017__x0012_§?J\_x000F_é¬?_x0012_4M_x001E_8÷­?¯ãD©ë&lt;©?è_x001F__x001C_èù­?÷_x0019_á4Ö°?ÂAÑ¨2ù±?bJ_x000D_`Ü­?æb7Ôõ¨?j½Ø_x001D_®?&gt;ö¬»Í¤©?¤VY¢nk°?_x0002_7£Æh&lt;¬?Ë¤ìB0¦?á-q#ê±?_x0004__x0008_¶_x000C_»	µ¢?¸oã²d°?##sµ$¥?DvrÇ®­?¶*v_x000E_¾®?l_x0001_h _x001A_¿¡?À_x0003_ÉÂ¹©?©N;_x0011_§?ÂùO(;®?t¿¼mµ¥?X_x000C_^Áè¬?Ì4Í?×§?._x000F_v_x0007_¡ñ¬?ú¦à4¦?À?«_x001B_*&gt;£?_x0003_u_x001C_qÜª?&gt;sá«_x0002_©?·Íw_x0005_ý_x0002_¨?Ìòäÿ_x001B_§?ú2÷¤Y_x0015_¬?!&gt;¼_x001E_ó¦?OÑáan¬?_x0006_í&gt;&amp;Òª?Õ_x0004_'HÏ­?sÛ±_x0006_°?ÆJ³^n.£?¢ð/_x001F_|ô«?Ü:¥?j¨?'$F_x001F_L²?`ß2%ù¥¤?W_x001E_ø$¥_x001B_®?4~tÿ_x0004__x0006_zµ§?_x000F_qNÍ"c©?9ôhJI_x0010_¨?8ÍwÚ_x0005_«?¶álÙC_x0004_ª?x_x001D_rMW©©?eï)wi¬?6Ðõ_x0019_ÐD©?ß~~·Df£?2%æ%_x0007_È®?Ôæï¿'_x0001_©?÷ y_x0015__x0018_ù©?Aàòªª¬?î7_x0003_Ì¥¥?ÚùÒLîT­?_x0006__x001F_V¦?ôÖBJýg­?]	»Õx§?ýøO«D¢?®_x0016_¶_x0004_ª-¯?Â_x0002_ë£U_x0015_¥?'IMû«?~)çÝ7©?£_x000E_O%_x001A_n¤?v_x0013_A_x0010_Ò¦?dÛo» c¤?¬ã_x0003_	x­?ÉZ®h+¢?`ä ö"§?Üò¬Ï¨?_x0018_Û&lt;+6¨?Ä¡"óy2?</t>
  </si>
  <si>
    <t>659cd777d52e0ba95ca93b380a7220f2_x0004_	&gt;Ýñ_x0013_q®?Wâ_x0004_ñ ?_x0014_YlÊ7¡?þð§=®ª?hD_x0001_aþ­?¯Ö. nk§?_x0013_=j_x0014__x001E_W£?t)&gt;Vü¤?Ï?!@_x0010_ª?Þk*kûÀ¢?|¦.:}Ë©?)+·_x0012_%_x0008_«?T2¦é*µ?ÑD;?]¦?JÚB_x0005_q_x0012_¯?çi_x0003_hú?¶¢/ßi®?_x0004__x0008_¹Hý¢?$®s¥ìV©?4ÓTë_x0007__x0008_¨?j_x0008_ N¨?_x0010__x0002__x0006_`_x0004__x0015_¯?Q_x0003_p?æ­?_x0010_¶Èaüª?_x0001_&gt;ia)&gt;°?ßx_x0003_q_x0016_¤?n4ºOÒþ©?Ö»Zb¨?48·jG¢?ã7úDX&amp;ª?Úèøª&gt;©?¶ô¤À_x0001__x0004_I^®?ûTÉþ#I¨?¤~_x0008_ÏûÌ²?³x¸gv­?yM!Då¬?cRÍÙ¨?0eÍBõ¤?ÃbÔË{¥¦?Á_x0011_¨î¦?¸f:æ3«?JKÁ_x0017_¢?d}i_x0012__x0012_¡?	.YÌ}"ª?'óÉ_x0013_hd¨?å_x001A_±w¥?_x0008_%i'È©?âÄU¸eV­?«Ë?1_x0003_Ë§?_x0003_v{Ðóª?}_x0010_ø4f²?ÇURb_x0002_°?¯_x0015_ÄY®¶­?û¦p_x0010_ûª?_,Ä_x0011_b§?qó[Ò¢??èjk©?.|l_x0015_ü§?¢oxF_x0016_©?ùò\­?b$mô¾°?¤0èç ±?v(äáà¡?_x0004__x0005_®LÊ'Ô¦?RëT_x0012_©0¤?)åj» ?_x0017_ÂâÈÄUª?¢r_x001D_ý_x000F_¬?Hnÿ_x001B_5¬?ìß7ås_x0013_ª?°fëjÝ\¥?z4T]©?Î_x0003__x000F__x0006_¦?ø¯µ¬?p*_x0013_	S¬?_x000C__x0012_Q¬¨?¤èÀÇ_x0002_¡?£_x0011_Á _x0017_©?&lt;àùÛ(;¥?é_x0001_D#Ñ_x0007_°?#*Ï_x000B_v¡?_x0016_öùë*Â¨?_x0016_¦:à1¢?¼í/r©?	¦ÒÚ*°?_x0006__x001D_íª_x0005_¬?	_x0012_Áp®?a¨Â3×N§?_x001A_RøvéØ¤?&amp;ÇªQ°þ¬?)jÉÃ§¥?_x0007_(öÕón°?%^å¸F&amp;©?r¼_x0006_Ûç¨?KT³_x0001__x0002_á¬ª?FÚuX)¨?ó«úÿ_x0008_«?4ò"ÝZ_x0015_²?hY1NUº§?ÂÑET.v«?¨µv§?_x0013__x0014_&amp;$_x001A_¨?_x0008_2N_x0014_*P§?'ûPsM©?ðx$4&amp;§?5ÆÇ[û{°?_x001B_ßþL¼°?8_x0016__x0007__x0002_¥?_x0004_¯Ü»à7¦?Ìljåm#²?µ3Þú­?2lIÎ©?\_x0014_ã_x0012_¸Ë¬?yÎ'_x0001__x0014_¢?J_x0002_tñú¤«?¢_x001F_GB#£?JÃ\«¯?\¨BåÄ¨?@·_x0003_¡?_x0011_³±_x000F_ïl«?+g®÷|_x0014_©?¯b}¬pW¨?+û_x0010_Áþª?Jf_x001E_÷ì£©?ð&lt;ÆÿmV¤?_x0018_U·ºù¯?_x0003__x0004_ú_x001A_Y¦Ø¯?¤*v«_x0012_ª?.*¶D9_x000C_°?&lt;døÊ³¯?_x0012_¬gò­ñ§?ú@S¥ªª?2_x0016__x0007_Ýb÷¤?*¸Q_x0015_ý­?:½,_x000C__x0006_¤?­p_x000E_{_x001E_©?A¶vÓ¡?ã5ë`_x001D_«?oI ­­?Ê5ó¡­?­t²p_x000F_é¯?&gt;E­Y§?.åµ_x0008_î§?_x001F_¯d_x0010_Øu±?À7_x001A_ÉyH«?P] _x0005_¦?ä_x000B_ø¸¼¤?wì_x0012_ U©?_x0006_9´°?_x0002_L_x001B_k§?·(ÊU=ã¨?¡¢E3ú8¦?hhÈ#¦? ¹-Hª?÷_x0001_ãÌ_x000D_e§?_x001C__x000B_Ï¥?Meà_x0007__x0018_®?£ßß$_x0002__x0003_&gt;§?_x001D_@|K_x000C_I°?Î_x0005__x0002_À_x0015_?O0ô_x0018_§?#ú"_x0005_®¦?ÖÇ_Iâ­?¾`_x001F__x0001_B,®?_x0016_P_x0015_Ò#Æ£?îGßÎ¯©?Ì&amp;n£Ï¶?áôX-TI§?x*)@e°?C÷_x0015_ã{5²?_x0016_ì±kÇ§?%Â·þ«?®_x0007_tþ£?Õ`¶¥?N	L_x0017_¨?µ_x0004_Ú,û´©?|õ­Ì_x000E_'?º~Ãh_x001B_«¥?¶þðÏä)¦?æìl=§¡£?èíÏÀ_x0005_¨?}&gt;ä_x001F_­°?Ð	 åÚª?ÝunLx3¯?_x000D_}@^ª(?_x0012_0-o%Þ­?_x0006_ÏS_x001F_§?¤ë[³c­?_x000F_Ù«éP¥?_x0002__x0003_t^#QÔ¤?©é*h_x001A_J¥?éh»§W±?x-DðÙá©?ªvü¦?(ûUä½®?¼@wr­?öôü714¢?$KN²»_x0016_§?ábºÇm#¨?ÞËn¤«?:$á"|¯?ø¨w_x0011_É§?¶±Ð9çú­?_x0005_ó_x0019_2Î¨?£ðÿý®?Ç»¶æ¦?$_x0011_Y¢.á¨?ã_x0005_WX_x001E_ª?ò×Õ°0¯?ØNx_x000B_²?_x0001_ßÙ_x000F_0í¦?bk¥u¯?Ó¤áe½«?"³*ê}¦?ò­áN:±?_x001D_ÏÖfÚt¨?îº±Ò_x0013_®?ëI ë³_x0001_¨?2_x0004__x0006__x001A_Ïk¬?_x001B_ÂÍ5¢?íd-å_x0002__x000C__x001F_¥?GYÊ_x0003_dÊ¦?¶_x000D_a#?ºigÐ­?_x0006_á&lt;"¬?·Õ}Ã¥?arâà_x0006_«?@ÍLÊÚ}®? _x000C_üò7«?_x001C_z-@g¨?nëé_x0011_ü_x0001_«?{y»³f]ª?ÃeT_x0016_¤?ÜPmòs¼¬?_x0006_h]ö_x0011_Ù©?hÄø_x0007_nÿ¬?u}´°§?úóK_x001A_	y¬?Ü¯4®¬?ifõß5n±?E/­ÍÄõ¤?_x0004_¾L)5­?#É¿h_x000B_±?·4½Ü§?eõû_x000D_¨?Ìb_x0005__x0014_{A«?_x0016_Åë«öë¤?Ä_x0017__x0007_u¶Ý©?ð_x001E_.Ýv³¤?_x0008_I¦x®?¡ðu«?¤t±Õò«?_x0004__x0005_j_x0004_¢øÞ¯?eídô_x000E__x0003_¯?&amp;!mè«»§?Ê&amp;9_x0011_d«?é¨(Ì=ã¢?·±Ý ?7_x001A_ìòep¦?àxût_x000E_5?BíU³_x0014_+­?C"Ü"§?-ÏéÞ£?lê¼_x000E_KÕ¤?*»#Écõ²?	0Ø!×¥?d_x0002_ö[Ón¤?Ú_x001B_Ê¿Ò?w·£Â¨? ]Z_x0006_öª?i2ç_x000C_©£?àwye²«?Þ)ÞbÉ0¬?cPÕ¾ö_x0007_«?1Jð_x0018_ª?F7½Û/&gt;¦?Í~_x001E_¾ ?gn¹æ_x000D_­?_x000B_àäTÏ_x0001_ ?ß¾_x0018_6bs¦?_x001D__x0013_rØª?`_x0006_&amp;a®?«_x0006_¨ÆÊ'¥?¶Îê_x0001__x0002_A¨?d´_x0007_æã¬?¤HÙ&gt;TZ§?ö²\ØVÊ¬?Ù_x0015_X_x001E_Gý¨?rvø%.ûª?`Ã®´_x0005_®?ç¨ÎQ_x0005_(¤?ý§_x0001__x0018_ÛH©?_x0015_Ê¥0Û©?ìU#"|¨?'t¢³¢Ï°?¥_x0008__x0007_V¯?_x001D__x0007_´3Íwª?ì¾ÓMþq¡?æ_x0007_èRz_x001B_¥?9ø Y	k§?2è÷v?Ò¹Mf¥?Â\åfFø©?N,WöÒ§?_x0014__x0015_À_x001A_ËH¨?AW¿ÂF¨?¡µ&lt;®?s3÷Ùÿ¦?HBS7ê«?Èº_x000D_§*¤?GU¬®~*¥?NC±«ó_x0018_¥?_x000C_¡ÇÉ$À¬?r(,dq_x0005_­?\¼U7Ãë¬?_x0002__x0003_2_x0005_ÚÑrJ®?æ_x0016_úç¥ã°?õ%6^d7¯?0N_x0006__x0007_Êmª?v°Ç#P¦?ðgÅ~d¦?éÖìÎÑÇ¢?ß}í_x0002_4O¦?4Ï§ÉÀE¯?»7ÿé\§?_ß?1_x0001_¤?Î_x000C_¦ì2b ?XÚâFh$«?_x0004_p·3ª?_x000C_Y1Â­?º·_x0012_]¤?KZ=#©?/á_x0008_¨)8¥?4ÌS_x000B__x000B_°?_x001D_öWàôS§?Ïw6®Â_x001D_ª?X(p_x0010_þ¥?ÒY5Ú¤?½Ðê_x0019_õ­¤?TðÆÉñÚ¦?º¾_x0018_#ë©?æCÜÉ_x0016_¥?¶LP8M¡©?t1y_x001E_A©?X­òy_x0012_¦?ìù#·¨?G¨g._x0004__x0005_y:©?ÆÏcZ_x0003_°?p½´jû±?v=¼%ùÍ¢?ö~=¥Î¬?&gt;_x0014_nz°?_x001E_ç][°ª?Óïx³¦?+_x0018_Ö!°?}s´Çr ¦?`ôöò®É¥?w:j#Î	«?_x000D_l®Í§®?_x0002_j_x0006_Ê_x0011_p¯?ÿ¿=A«?ÖÊ«n(¡?L_x0004_h)y_x0001_­?¬W_x000F_çÃ¤­?±±E%©g? ô_x0008_aß¥?Vbzbõ¨?Q_x0019_5¥?óª_x0013_ÆH¨?bñìÛ®?º%ý¨_x0003_°?·3Bä_x001B_ç©?î_x0002_ÄBN1¯?ø_x0016_r °?R^Zþ»ÿ©?ÁóûÑ¤«?J\&lt;L_x0016_¬? õ°S±º¡?_x0001__x0006_Ï¡ÄÚ ¨?áE&amp;íâ§?UøÚ3S¦?bY´V_x0005_Ê§?H_x000F__x001E_È©?¼ä@î³?l½Î_x0019_2M­?¶ûÕ&lt;	°?_x0002_íìè¼¥?£ñF«_x000F_­?,ªÚ0£Ö¬?Uãlgó»?2oåDLm¤?ÄSSG_x001D_¨?Òõ,_x0019__x001C_¾­?Eà[´_x0016_µ³?bæµd_x0014_Ë¤?üsU_x0012__x0003_ª?Î¬ý¡Å¢?f_x000B_ÊøM&gt;ª?nH¶jüD¨?	 ïgù¬£?Ý½_x0013_*à®?K_x0019_¹L¨?_x001C_ _x0014__x0004_tå¥?r_x001B_éw"¨?6_x0011_p°_x0017_$§?v8Ü46ÿ¨?2+_x0011_\»=²?:_x0015_VÓÜR ?_x001D_;/±?h_x0006_³ó_x0003__x0008_kb?Ç¦DÏ_x0004_´?rKHp"_x0008_¯?_x0006_ÏÛû4¦?.nç6_x0006_°?êm(¡ÊN²?1sYÃRª?g`.ðK£?®(àÖ&amp;¥?o:Oø×ª?¸ÊÊJ©?µ«°´Ô^ª?§_x001D_ù_x000D_q_x000F_©?*o¡:¥?ßvt_x0002_äíª?zoÂ_x0013__x000D_¡?ÂC¶ÊYÂ«?x&gt;o´QÝ¬?8¢_x0011_QúD°?õÕ»ËT°?þ£$Â_x001C_:?_x0018__x0001__x0019__x001A_§?_x0004_Qbü¯¦¯?ù{Åy­?_x0003_¸cÓ|¥?}?_x0006_É®?û_x0005_ªq&gt;¢?hÜ_x0011_7«­?_x0007_´Dÿ¾¥?_x0015_^D¢?_x001C__x0013__x0004__x0004_ó©?#_x0017_ _x000C_L_x0005_ª?_x0001__x0004_6õX_x0014_bª?0ðo©áÅ¦?_x0002__x0014_(H_x000F_Â­?«\\_x0018_³­?à$µÓ_¤?x_x0001_D_x000D_öù¡?ð@$Åj©?Å-_x0011__x0014_]_x000F_§?Ö)-¿`¦­?ÇõG	ô_x0013_ª?¬l_x0018__x001F_;«¦?hç©ÿQ¤?ä©bg¡?Ñ*aH©?Å@_x0001__x001E_x©°?w­Ý_x0006_Â¤?`_x0016_ìÇø§?_x0015__x0001_½Î'[©?dÄÞ¥?¤ñª°Å)¥?¡S_x000B_ª?¸Ër¡¶É¨?!_x0003_¯?é¤?Â_x0010_«?é{¼«±±?ó!5f-Û©?ÓÜÿ@9Ê¯?,½_x0011_i¤?¸¦ÌÅ=c¥?þ_x0011__x0007_'±?_x000C_ÒK_ïª?) ÄC_x0003__x0006_Ë\¤?7ÿéºµ_x0018_¤?N+_Ç«?Ã_x001F_¬öS_x000E_ª?_x0005__x0002_þh_x0007_®?_x000C_ìr_x0013_d¥?"§Ç_x001B_­?·M_¼Úß°?À%{¼£_x001F_­?&amp;Êx_x000C__x0001_±?ÄëÓ÷Â¥?þ^üFÔt«?5^¸(£¸®?ý'_x0011_¢a¬?~ÏyPÞ°?dÞN&gt;_x0019_¥?é_x0014_oÿn8©?ÜÄ_x0015__x000C_&gt;­?_x0003_ê_x0004_d«?×ïlôQª¦?6Õñd[_x001F_«?ö3lµ«?0âCYc®?n-êoæõ¯?¶Éï.Ì­?õéûÕË´¦?ø»Ùÿ?t_x000E_óø¨Æ­?î	"*5#«?Í:ï_x0016_z±?h3Ô_x0005_¯?c¡óP³¯?_x0001__x0003_l²;_x0012_¼±?¤¦=p§?mÔð_x001D_èo­?o&gt;oái'­?QÆè©?«YÎ°_x0010_¯?_x0012_ª!¸?¡_x0015_Pzáü¨?û_x0010_ÚûPª?_x000F_d_x0018_g[r«?$_x0002_¥rÉ³«?øÄ+?øê}2ßª?_x000E_2-Ã=_x0012_«?B2_x0012_¹F_x0008_¨?\×ÕTf]¨?&amp;-T×§?µXÎô ®?(¬Å	¨?öþS`Å?A]«Q¢?7_x0016__x0011_HÃ_x000E_§?ä·F0¹¬­?ãæ´¸µ°?Ãî~_x0015_Ò\¨?Ëá§í}ù§?á?¸¯¬?¶¿úØz&amp;°?%b_x001E_å7¥?n³ËyÑ­?_x0013__x001D_ça¾¼§?[_x001C_5_x0002__x0003_N¨?iíµg¹C°?%këæ·3?bNH­º{°?Rºwe@R«?Ì/'ÐUä°?_Û!Q&amp;ç ?_x000C_·f1=«?G[=­«?r(¨W=¬?&amp;ÓébØå¡?À_Í~ø§?_x0018_ý+_x0008_P«?*_x0011__x000D_q¯?_x0015_Wª_x0013_¡?e_x0014_;úã§?ãx@}Å°?éøô«4o©?`N¿oª?úwn'_x0015_ú¨?-æ%´Æª?xÑÊ´¿ª?æpßH©?5L_x001C__x0001_f°?+§á/^Ñ¨?®×NlL/£?üå÷_x000C_sÁ«?_x0013_ýÁ¹%h¦?Þ_x000F_~Ý)©?ÍÓÇ&amp;±?W_x001C_ÊaT¦?[&gt;4ð¸¥?_x0002__x0003_|Øº¸éª?_x0018__x000B_6pù¥?Ûo_x0001_Ã¼¡?_x0010__x001A_ b¦â¬?ª±Îg¢?_x0015_Z¾Ùã/ª?_x0002_sõÎkº­?_ó¸©?_x0018_À$OíÕ¬?j¦_x0003_ßUõ©?°¾w¹9§?µ}*ý_x001B_´¥?å6_x000E_¶Çð¥?A/Ö_x0005_ÿ~?.^/w_x0019__x0002_¢?ò2ØÑy&amp;©?Ù²«õ°?É__x0001_w£?L2_x000E__x0007_7Öª?_x001A__x0016__x000E_[_x001F_U®?«_x0013__x0002_/¦?ZöO16F§?ðYXÙÐ¥?\L_x001C_x³r§?·~sÒ³"°?'µ©¢_x001D_­?_x0004_G5nêª?Pf_x0013_«5«??_x000E__x001A_â8_x001B_¨?J_x0015_©Ý%¨?cDE{+æ­?_x0007_Ë7_x0018__x0002__x0003_Ç_x001B_§?&lt;ç_x0012_e3±?r81â_x0003_ª?©q_x001B_-_x0010_Fª? 4Â«¦?ÁÖÆ°²?8&gt;_x0004_£?Çd±©¤?Hý)æ§?ÓCñë¥?ÒøLÉ~3©?z0Vñ¿6¦?Ô5ñù©?äÄxª}D£?,uÝ`_x000C_Äª?Þ¯ÿ&lt;_x001C__x001A_¬?îtO)âóª?\ò9a_x0016_È§?°È`m®?°5oÀé_x0006_ª?ºmÕ3_x000C_D§?¶õØQ×_x0003_±?zy_x001B_ó°?$'Ð}O¤?Ô_x0016_Gn¥?äL_x000F__x000D_Å¢?~ê_x001C_Kü«?Ú*_x0001_ü)!°?_x001C_#ÊE£Q¥?àÜ_x001F_;É°?P­Î_x001C_B¢?¦Ð·÷²aª?_x0001__x0002__x0015__x001D_PîD¡?_x000F_Ç7©s1­?¯	L_x001F_k_x000D_©??_x001D_í\µ_¥?¦0=!\£?+7MÙª?¼±|_x0014__x001C_¨?c_x0019_nn_x0008_Ä¨?~À×_x0018_ù¥?ÛdÕ´©?ÒMû¤Â°?ÒPé~ú^¯?lý¯m_x000C_)¥?ø~i_x0014_JG¨?ñ­_x0010_ô~	¦?+òÝ =3¬?fg_x000B_N¼¬?N5ÕË¯?øS_x0014_\?3«?	§­¯Ç¬³?_x0005_óyÓö_¢?cØ HW?¾_x0010_Bü­?¬×oºWJ²?§ßw~¹­?D: PâF¬?ßê_x0019_î¥?_x000B_¦àã_x000C_±?JF=;.ì«?MB]D@¦?AéBL2­?Çs¾c_x0001__x0005_ïo©?+ûD_x000E_©q­?Gç_x0010__x0016__x0016_Q©?_x001A__x0011_eæ«?_x0008_¼æM_x0014_H¯?À;*íü_x0004_«?_x0002_hüU¼Ò«?Å«®'¯?óÿ_x0012_òÒR°?,6_x000D_·þ§?nGñ±üô¤?uAñ÷L=®?_x001C_¾ÁQV¬??kV¨_x0014_å©?ÔZ-_x001E_·í¤?skD_x0003_Ï©?_x0018__x0019_Îî_x0014_ò¬?£w¥_;Ö±?f¶uBhÝª?_x000B_Çqlà¨?óÿD89ñ«?_x0008_@Ó¨?§n1@1ß®?Ã:bÕÖ¨?Ëfj»E©?û_x0012_d&amp;_x000D_l¡?²3¨©¥?(ÌFø_x0004_v¬?¤y&amp;W£_x0008_©?_x0004_ÖÐ¢H¬?ì­çà ¥?leb=ùW§?_x0001__x0003_/øl]_x0013_M´?ð©8_x0017_$¤?n_x0003_íè¬À¤?4]ä¦ ¥?NålmÆ¤¨?òBdÒq¨?~`ÛT?_x0013_©?Æ0ä¹±?«__x0005_«?ZÎªC~Ð§?*æÇÚöö¯?¢f:òÎE«?sü$}?©?Ìïî&gt;x:¬?h_x0010_­_x0007_¤ ?M§ÂWñ¨?fÓ`_x000F_¿á°?_x0016_Çm/B¡?BØÑäQf­?£mð´(1¨?Ô&lt;5°çO¥?Qf_x000C_»_x0002_¦?_x0014__x000F_:Äæ¬?Ú_x0001__x0012_¾¤?#_x0001_ðí&gt;Ë¨?[l´xiuª?_x0002__x0008_æ_x0010_ár£?¯6×Mw­?_x0019_Ónßª?ÏÓ5³?Ô: ÷&lt;t²?(L©_x0001__x0002_ÓH«?´0W*{¤?·Æà¬?¸ ñÇôä¡?&amp;2*À¥?aq{³×ó®?_x0002_ÔY_x0013_/_x0017_²?6°MS}ù«?$Ê«Ã_x001A_°?õkMÊ`«?j_x000F_.|rv£?66ûÏnºª?	*yp¦?¯³:§[¦?02	µßJ°?h,8$À¨?ú!J_x001D_¤ö°?¢_x0005_ê3G°?Ío3¦&gt;_x0016_§?©_x001C__x0016_°×¢?ÔïÔî¯¯?ç­Uîæ«?!¥tÆEò¥?÷Nd7õV¡?Â_x0017_¸î_x001B_¨?Òàýªz¥?_x001A_¡%_x0017__x0006_¬?@IµiÇ÷®?iò3_x0019_E¯?zìà3_x0006__x001E_¬?_x000D_$BÓ%^²?*_^Í¡?_x0002__x0004_ëÜ,°åDª?kh_x0017_]£_x001A_²?ÿ)×ê©?ê&gt;2Xà©?ÚáfKé¬?Y_Ë _x0013_	«?ÿ¥¯_®R¨?ýÿáÞµ­¬?#R5/§?~)V¤_x0003_L­?Þ§G4Öª?á§ç_x001E_«­?B_x001B_!_x0001_Ú©?z_x001A_Ð,¨?_x001D__x000C_nj@H«?ÓË_x0015_:¦?xe_x000F_ý6z¢?Bj_x0012__x001A_8Ì¤?ÂrãóõØ¥?¤_n­w®?öÉÐþP¤?HÎ/_x001C_)®?ÃÆ'%[¦?N_x000F_Õ/«?_x0003_"ål_x0005_ð?è_x000E_@_x0014_)©?zË{}¯?þ_x0011_&amp;uj¢­?£îï¥_x0001_q©?_x0019_¤'@«?ÓXZh®?rsý_x0002__x0005_x¦?&gt;ÛÒ_x0007_õi±?Kè¨_x0016_¨øª?èÏz¶_¨?fEöÑÞW¨?ê_x0003_Ûsª?À½å©K@¤?-ê6N?æÀò:Î¤?uZáy_x0019__x0003_¦?&lt;å¬­*²?,ýa(_x0010_W¨?ÿÀ'Ì%û¢?`fÿ_x0003_¬?¼(_x0012_ùñ?Ã_x0007_ü´ÉÖ¡?D«_x0008__x001E_1ø¥?a?nEd¸§?Fg§äå?Ü?&amp;¤«?yÑA_x0001_2£?3_x001A_¥-Í_x000F_©?¨·	_x0013_1[ª?À_x001D_H§ª?J×Pë¤?öqÎÂÄê¤?³[Ü)¶Z§?îH\b·p¬?_x0004_Ëª&amp;1?m)b³y£«?¥ÔóäoZ©?_x000E__x0008_Â²«?_x0006__x000D_øI3¥º=¡?_x0002__x001F_;ì&lt;­?_x001E_+në_x001E_Ò©?¹÷Ý_x0011_o¦?h¢AÕð­?/|Ü_x0007_à¨?_x0004_²_x000E_*le¨?|ÀTªù¦?=Í-PÍG°?¥ÞÙUº"ª?_x001C_7GÉ_x001B_©?ÀñíÍ?)¬?.R F_x001B_­?ÂF4xÅ¥¨?È·mé/¨?_x0011_¨¡äÎ_x0013_­?1®	]pè¥?_x0001_í=á_x000D_§?òd¾¢ß¤?¨6x¡_x0008_®?_x0006_Éºä_x000B_¾ª?_x0014_\ke)×­?hx¸j§?ò_x0003_Mn_x0016_¨?6fvÀí7­?w:fÑ_x0014_Å¥?Ôh§t¨?Îíùã_x0005__x000C_°?é¼x7_x0011_¦£?]Þ±_x001A__x0016_­?OÎ]¾t¯?	Ö)u_x0002__x0004_ð+¥?¼D1@íW³?à_x0008_w_x0004__x0018_+®?2)ºO¡?À_x0014_ï]f¢?_x000F_@¢:°?¯Ë°¿nÖ§?ÉÍúZg,¨?PÛ÷_x0016_¢¢?_x0007_GU»M·§?HÙVVt²?QºËÐ§?=_x0003_a©_x0011_¯?íGöÁR¦?ÄøÜ9¸[§?_0ö_x0014_­?ÚZëjYv¢?ýõL¢ô¦?ëÎ_x0005__x0001_[Ù­?Ô."üQ§?40bMÚ¢?¨uPÞ_x0003_@­?M¯_x0007_²±Ë¨?U'Wî3I¦?ªrÜbÞ_x0017_¨?¨Õ_x0008_^N®?ÿ_x0006_ ËO¨?þ	¥Ê&amp;«?_x0016__x0003_ Ä| ?å9Òk;¶?ÄUÞX%²µ?_x0012_b±eH)¡?_x0001__x0002_Ê_x0013_Á_x000E_î­?qË_x0014_,ñJ£?_x0001_KÀÅßQ¬?_x0001_B§Ø¤?öM_x001C_Qô_x0011_«?¢mÇOÈ«?ÐÊa÷¤?w µEi«?þ«Xi²¬?_x001B__Ó&gt;°?_x000D_Á&lt;ïí¨?_x0001_õ_x0016_¨1¶©?_x000F__x001C__x001D_Ò^®?é/¤ËÉ¨?Â¿lMìh¬?/_x000C__x0019_ü|n§?_x0007_#i5· ?÷E·gSÓª?Xaü&amp;ð£?(Qµ4@¯?Ãø_x001B_I¥?{_x0014_iKá»¤?àÞÙÿ¬°?_x0002_ï¬5®?V²B_x0017_Á§?_x000C_4_x0007_ú¯?R_x0016_×V ¡¡?5Ñ_x0004_ÕÜ©?5á¹¦]_x0011_©?K_x0007_0¸°?ÚËd2_x0019_®?Cp_x0001__x0002_Ðü§?Ø_x0013__x0001_aU²?£iZ_x0002_ÜÎ ?0&lt;ët¿}¢?¶3v¹µÛ¥?ê±×ú*S¨?¦.Ú¡?¨ÂµøJ_x0014_©?Tä![_±¡?:Cµ{Àµ®?_x0001_¼_x0003_Wª©?Ò*_x001B__x0005_m&gt;«?*õ_x0005_=1æ¦?YÚr2=±?­Ç½Q¢v¦?¬~O=°?|_x000B_ G¯?A¯&lt;¦ª£?0Îøª©?_x0006_Ü*Ëú°?ß_x000D_Z`ôÏ¨?]÷_x0007_	bzª?âÚ_È	l¬?_x000E_39åßM§?N_x001B_êæ_x0010__x0001_ª?ä}Õ0qª?6S_x0011_µ'¨?«&amp;*_x0017_©?l¶DëÛ½±?¹¶Kù;§?f+tä¶¯?Òn·Ñ°?_x0001__x0004_s?`s_x0001_¦?ÛÏçßö'«?ÌÁf{½_x0017_«?êÓÉ8öª?Ö_x0002_ L¿¨?4QßH¦?_x0003_ÖÓóp_x001D_¢?_x0016_çwrÔ¶§?s|êj_x0015_«?/c®8á®? _x0006_±ÈSu°?_x001B_ Òá_N¡?uæ 2·¨?Ü5¬?Oþ_x000E_á_x0008_6¤?Y¸¸Ñ±?=_x0007_t{öz²?ÌÛBîÊm?_x0005__x000B_ÌAV°?ËÒA_x0018_0£?:çp£?å&gt;øÏ&amp;`¨?[TR\£V®?-èÜHyB®?_x001E_y3b´?,j}&gt;ª?ø¶Í"ÄÜ¨?_x0015_Ï_x0001_½Ø¬?Éb¦0®¹¨?$ÖÖaå?´_x0003_È@o®?A¦_f_x0001__x0002_ß@¨?üf3+_x0014_^¯?]Ë_x0006_M¶Íª?Cãä)_x001E_©?Õ&lt;&gt;K_x000F_¦?	'KCÄÛ±?	J1¸h°?Iìõá¨?vJ^Ñkw¤?Síý²¬?~dz¤_x000D_¤?íÛ¼&gt;ª?â±­_x0018_Z­?_x0010_Ä¨E¤?¶a§ë{ª?~N_x0005_÷_x0019_«?´åÐ_x001B_hê?6_x000F_Î¦Á_x0006_©?"_x001B_a_x0017__x000D_«?Z_x0010__x0008_d_x0016_¢?^Ó´hb®?9)°A8¯¨?_x0003_é ?|ÝÐL_x0012_?¨¥Z§à¢?74_x000F_ùGñ©?0Ûw_¾Jª?q-¬*¤?qíÙñ_x0001_¥?TG&lt;õV¯?¥ñmñXª?&lt;¸"»ø_x0014_«?_x0002__x0003_c¼_x000D_í_x000F_£?Ú_­Ýþ/¨?_x0016_z6_x0001_À ?AP'Q«¥?mÊå_x0019_·×«?º¨Éd´Â©?_x0007_ÿéØú¬?_x0019_O_x000C_ÅÛ_x000F_­?_x0015_pH+ü_x0015_¥?_x001D_`XàÐ¯¤?8_x0012_Óñq«?áJqºô¥?69Ô_x000E_/»¯?ÜWÿ_x000B_NY°?|_x000C_m_x0017_á°?[Ïä&lt;83£?_x001A_2­±¡?8µlS¡?!	 Ë_x0019_¨?'Åiú/"ª?®_x0005_Ã_x0017__x0019_T¢?Y÷8&amp;_x0017_«?"_x001A_$ØÐà¬?sd¾-^¥?Pá¢ÕU±?ðZ_x001B_í_x0002_¨?j4#ö_x0003_¨?û3_J©?£æF_x0017_Ë¤§?_x0008_Ñ_x0015_*åâ¬?bçt&gt;l¤?¥._x001F__x0011__x0005__x0006_®²©?_x0018_åo[äm¥?z_x001D__x0001_+Òá¥?ô_x000F__x000B_=_x0003_?)	8¦?ø_x0013_á_x0002_qª?_x0018_ð3C5¬?d²?©¯=pø(­?~gBª««?5+ôãï­?P°Ú§?ñìâOÑp¤?/*G5'¤?_x0018_G&amp;óP°?­hê_x0001_R§?ä£´/%û£?¾êÿkÎ±?Í*ª&gt;_x0013_°?°à2È_x0001_£?¼_x001B_F£æ}°?E_x0004_j«?êbët¤î¬?+ 1_x001B__x001D_ª?¹Z%ì¥?_x0014_=¦7u·¥?=p _x0010_«?d_x001A_£ÐSÉ±?_x0019_H@ñ_x0010_§?Ò`?k`Å?è\ZÔ7Ù§?Ù3ä±Ú«?_x0001__x0003_I³tK©?_x0007_áó_x000B_ô §?GnÅâ±­?Ï¸@`©?_x0010_´'?²ú¨?H®¸_x0012_wW­?BÆ/rÀª«?¬Â×[&gt;­?3s3s£G«?_x0012_èîëÖ«?¾.ûÉÜª?qqùX3¦?ZÄ£Ø§?+¨n_x0005_ö&amp;®?ÿ_x0018_éÙË_x0002_£?_x001C_üÆ³ÏÙ¢?iAü`ë?ÔEÚWí·°?_x000D_F&gt;ª?æ;x_x0011_î_x0008_¬?ö¦hé:è¨?×JK§Ñ¨?;ü²þ»ª?_x0013_#_x0003_µ¤¤?üè©bã©?þä_x000F_L:¥?Z_x0012_ÎÛbG°?-µFmµ]­?®Oóèa±?ª_x000D__x0006_q$£?_x0018_ÈU«¥?»_x0008_¿_x0003__x0008_U= ?´ð³²îÂ²?_x000F__x0014_rS_x0013_¬?_x0004_gß×íè°?_x0001__x0005_¬Q£?Ölüï¢?.:_x001A_C_x0012_ ¦?ÞJÞ²°¤? §F$_x0014_ª?_x001C_3_x001A__x000D_eû¬? *_x001F__x001D__x0008_A©?¼o*¬e«?¶_x000E__x001A_÷_x000B_¤?xÒ_x0002_¦ùS²?$PY³k_x0002_¥?ÈÃA£û: ?vQ_x0019_Cù½¤?ì®_x0001_¡_x001B_­?ÀÌú¦Ñª?â6L­_x0006_¥?v0rX_x001B_Ùª?6µ9_x0007_Ä'§?7^Çí²á¨?4iäâDB®?swzÇZÄ¬?P½õ5	¨¥?¼e_x0003_°ì¦?_x0002_ð¡_x0010_ãä¯?:Ò®ë¿I¢?bH°é/N«?´}Û½_x0006_»¦?ÎbL|8Ö¬?_x0006__x0007_:ÛfþYÍ¦? ³Oñ½_x0008_°?å_x000F_½5Å_x0004_©?ü8_x0003_6?_x0005_B·ì«?þU ÂWøª?©©'Â_x0001_O±?ºW_x0019_!Ï¬?ú5®4®0ª? ®_x0008_{¯?öø%Â±?²ç!_x0019_µµ¬?hÕ&amp;W@	¢?j~'5¥?1Ö|;õF±?d{Á0j¨?NËM£?#ÑçcÆ.¨?­_x0006_ÌiÜi?_x001F_Yî_x0013_¦?_x0013_Ú¿Ñ_x0011__x000B_¤?ûò®¿ ¦?W wäí¢?§Ì±_x0015_ñÒ²?þ£¨4E+¦?£t_x0001_k_x0017_«©?ÔãH_x001C_¿¯?¨_x001A_-¶)ä¯?â_x0016_}p4©?m7_x0010_ËÚª?(}¯dè¯?_x0002_¯_x0001__x0002__x0005_Y¬?j_x0014_¾ø¬?3D_{«?_x001B_+ê8Â+ª?_x0012__x0006_%_x0007_]ü¬?-*O&lt;Ì1±?gF¢7¯©?:Þ_x0005_}Öd­?¡mîÃ!?øN\s*_x0014_«?-ì×UÍ±?Þ2¡_x0004_2Ò«?2y«®Æ¯?_x0007_*3 ;«?l;t³j­?_x0008_R_x0018_»Cl®? _x0004_Å_x0015_³©?ú_x0019_Ðº°Ä?_x0010_ó_x0015_²_x001D_?_x0014_.Pù_x001F_®?ùì!M¹®©?ôòo_x0017_&gt;®?­\Hrv?!·4`~b¥?àëÝ&lt;N°?c)ú¢Ä«?&gt;_x0014_Re ?ö§ÔX#j®?!T2H¤?ê½Ìd¯ò³?`'H° ¾?ç"Údr©?_x0001__x0003_£+_x0019_¾è¦?F\¤s_x001B_]­?yé)?æ§?@©É_x0008_³á«?Úº&amp;ô_x0002_©?åH¦øä£?ø}$4¡?ÅqÍ»7#?­ÅK ?_x0008_q_x0017__x000C_*¨?zäã0ã¦?_x0015_­TxìR¤?Ü}_x0018_è	Ú­?OMlPHµ?_x0010_ï,©¢«? NîNmÐ¨?­X{Sª­?òêzòq¨?©_x0008_í¥0¸¯?a*.q·v«?ùÏ¡èèh£?ó"ZXj¡?{ÿªÇ6Å«?pªEåð³§?ÓN9ö ?Á_x000D_}RW_x000B_¨?DóH]Ã©?ÿ_x000B_âsh¨£?_x0003_Ò(}T¯?Ù_x0019_-_x0015_|0¡?aô$jËo£?Àn¿c_x0001__x0002_Û_x0011_®?J¹_x0010_þ2y¡?ºt&gt;Öiñ¨?ÇFNvX«?Åëã.8?9Á@Ug(«?HUöÉÊ§?­ê:_x0018_\í¥?íÄ7y²­?lìì:_x000D_·°?syÇ[Ø+¦?§ÿY¬_x000C_«?_x001F_jM¿í_x0019_¢?öoL_x0012_§?ÊÉwW³£¤?¾O_x0015_iXÁ¬?ë8°?É.@Û(ª?Í@Z_x0018_ _x001B_«?$ü¾-Fß¥?²ëò·n¢?¾MPY_x0016_z¦?c²îîÿ¨?²_x000F_ÇÈ¢?|_x0010_HÍTÁ²?ã²÷a&gt;¾£?íå_x0002_E±?_x001A__x0012_¸¿ ù«?È²Zq_x0018_¨?z´ºú?ØþF£&gt;;?øKþ;H&gt;£?_x0004__x0006_L4_x000F_;b§?Z=:|£®?,Í1¤þ©?Â_x000B_5_x000B_}¬?_x0002_2_x0010_·Y®?ÁsÂg'ª?K(gÙ«L­?P_x0012_/G¬?´ôÓÍñ_x0003_¯?ÑZ_x001C_½~°?h?!G®?:D»Ï:Ê¥?úZäfS¤?í_x0001_ýÅª?åÅü§1 ?bîDfÊ©?cÛÐ¶Y-®?_x0001__x0005_wP«?_x001D_Ä]ì¨?ÿÙ¡÷ÏS¨?gPDÞC÷§?Wè¸px¥?pHð_x0003_Ø®?ð_x0002_¼ÚN°?¸t®_x0004__x000C_´¡?_x0006__x000E_rkUj«?mqôÙ¾_x0005_´?¨-lºí§?9¾¼O²©?²dï¢_x001D__x0013_£?Àð¾O®?#¿C_x0006__x000B_-_x000F_«?Bh_x0019_­d®?_Rã_x0013__x000F__©?ÿüWç&amp;è§?ÏÍù9Ç ?µÊ_x0010__x001C_Ä¢?°ÜÞDeª?_x0012_´ýÒ_x0004_±?_x001F_'~¢b®?êr¿êô¬?$¬Am³°?ýj_x0007_S_x000F_X«?7=G_x0013_¹:¦?Ïæïa]ª®?_x0014__x0002_A¯_x0019__x0001_¦?^N3fO,¥?¤f_x0005_¥?/Ç%? ð¦?_x000B_ÀÖ_x0003_]_x000B_¬?_x0006_/Ïû_x0014_§?FyhËI_x000C_¬?¯ý«¦?	0ÝºÙ_x0002_§?_x001A_ K8¦°?_x0008_'/ip¬?q*ÀCZj­?_x0016_]hl_x0006_©? E_x001A_´e§?2_x000B_§_x001A_û¤?-Â_x001F_ø»­¯?_x001A_Gkp3§?ÒÉ_x0005_ÆÑ°?_x0005__x0006_Ï_x001D_mEåÕ§?,_x0011_|_x0001_"«?9_x0001_·««?!_x000F__x000B_$_x0005_©?ûv_x0002_û_x0010__x000F_©?x6_x0013_N_x0003_½¨?E??¨?8/q)_x001B_¡?¥TR÷Ü\£?kõ2¾=ª? ÜøV`¯?4Ñ²Ñ_x0001_°?NýiÅÔ¦?¬8ñYÏþ®?_x000C_Êñ_x0015_8Õ°?l#ú^]«?îìÓd¯?ø_x0011_ìmG£?Q}I_x0018_©?íû²V_x0005_Ó¬?áÀPÝ/©?C¥â8_x0018_ª?Zn§Âéö¦?²_x000D_ôõ_x0016_+©?_x000E_­P«6M©?_x0004_Z^ù¥¬?¾{,¨_x0005_¦?Øw_x001E_tz_x0014_£?D ¨s°?PTLfàIª?a;ÂG§?Ú½Q_x0004__x0006_C¯?M&gt;æ×óä§?â_x0014_²àj¦?%_x0014_ðwê¯?4ÿB²J$¢?0hò _x0005_£?BÚ?Ö5_x000B_¦?÷ª'_x0001_h®?ñôµyà§?Ë _x0008__x0017_æ¦?VV?xxß©?xõ5å_x000B_X¡?§ü_Ôb©?ælrùM¯?_x0002_ÝØæÛ§?FÊµx¬?dØÒ:¦? ¥*pð°?_x0014_òá_x0003_u{¯?$Ä¾_x0005_Ænª?Ìíÿ6_x0003_Ï­?§_x0005_Áq«?_x001D_¿DtH®?^Æý@í®?æM¿_x0013_Ód¡?%x&amp;_x0002_¦?_x0008_+&gt;T_x0012_¦¢?_x001D_à6ÙJ§?_x001B__x0018_a¦?¨_x0008_f»«?p³_x0015__x001C_×¹©?_x001F_ìþÄÄ®?_x0001__x0003_¶ø_x0018_éQÉ£?áú&lt;¤Eª?Î&amp;:_x0003_°®?_x0003_6Júiâ±?_x0005__x0007_"ª¤¨?o`®szÉ­?Q_x0011_,ê.¦?ì{×3l±?üì_x000E_Ën©¬?_x001C_¶@Ý¤?$_x0015_+n_x0014_®?7_x001E_êh²?Ó_x0002_CÆ]¬?1ýÏ^«§?!ëÁ¹ß_?{3jä2a¤? (¾_x0001_"D¨?8_x0013_¹{©?â8ÌÌ)û®?ë_x001E_Ö½0Iª?uY_x001D_9 «?}-bÂ_x0007_¨?¦¨%G?Óf,/_x0012_\«?OTca*7±?ÚÃñod,©?´¹Ë_x0005__x000F_¨§?zÔ¦t:¨?fZåñü©?ëÀ_x001C_tf¯?bä_x000D_´Ý§?_x001F_Hð×_x0002__x0007_?_x0005_r:us©?¤w·«?ëjX_x000F_d_x0010_¤?`w_çÓ¦?dcÝ]_x0006_°?ÉöØýTú©?_x0002_óC7ï¬?³n×_x0003_I»¬?,+Ï_x0010__x000D__x0004_°?MÐÈ}æ&lt;°?Èô_x0001_öS­?_x000F_ê_x0019_(©?aËZÍÔî£?vê_x0010_coª?C_x0016_E_x0007_©?­GZÕ¨? &gt;kãþU§?¦É_x0011_h«¡?S ¡øËâ§?&amp;a~_x0011_v«?Å7¹³-_x0014_ ? ì_x0004_/Q²?×ÆÂûÑÄ¦?ÉÚy?Ä-¬?N­qg¥_x0016_²?eÖ°+¨?vw8åÆ°¡?clbð\ª?ØDú5ª?_x001D_ùôKí¡?Â_x001F_F°?_x0002__x0003_Àws=â§?&lt;ú&lt;²a¢?ñýs;=¬?`Ö:BQ¨?ô_x0012_³¿_x0001_#±?O!	Øç¬¯?Ë¨È¦Ñ®?ÒVÛ¨#`£?_x000B_ÏUãúÒ®?G,o~¦?b_x0004_ØH$¬?EÝ_x0002_ib×¦?ú¼ØÃ_x0017_§?${_x0015_½p¤?Na_x000F_7Ä/®?Ø{îÒÂà¤?6Ï_x0017_Ë_x001E_äª?s|±õ&gt;.ª?Å_x000B_¿`°?.8_x0019_Ç­?¬_x001B_ÞÄY¤¨?î[_x001B__x0007_É}¦?8¼sÄ©³©?[Na²Å«?4_x0018_Q-}æ¥?7ï_x0007_¹o«?à&gt;Â~"£?_x0001_zºLY}¬?BUí_x0003_,¬?ÊN`8÷ª©?NËC ®?}{¨_x0001__x0002_}z¦?¹Xµ_x000C__x0013_¨?/ëSª?K±)P_x0008_ ¨?8:ßP_x000D_¨?'¨Èª?ZJÿ¤¢´?êlò_x000C_¼­?ÉÇá°é¢?Ì¦È;ã¯?Xõ¡Kl­?7%xÔF¤?5ör+Çd¢?Ë«_x0011_­"¬?ì Õcx¨?ÖßèÐýª?«pÝlJWª?_x000F_%ÇË_x0001_Q­?.ï6&lt;î¨?ÂU©ú?zªm«v¯?Xä_x001F_Zeã¡?×,Y_x0016__x0003_¤?û4_x000D_Lc»­?_x0006_¬YVÕ¨?)U0Öò_x0006_¨?·"_x001C_Ú_x0010_èª?;E ÒD-ª?._x0017__x0010_'Q§?ÿx_x0006_êx¨?ü1Õ_x0010_Ù«?µÖì_x0004_b!ª?_x0001__x0002__x0004_é¬¥°?_x0012__x0005_Ç$¹v­?òÿÅÉ¾j¥?\T!K[k§?¶[»ÿ-÷¢?ãÆ_x0016_Ü«?l/__x0013_é¥?ãM´/¾ý©?g_x001F__x0006__x001B_Ú¨?Îá_x0019_®_x0017_¥?ø®é_x0014__x0012_¬?5¤écj¦?¢þ­$§?§_x0004_	ño?o£íÊ_x001F_ì¨?v,½(_x0011_Ø¡?@xÚë¨?f_x0007_áÖÖê°?	X_x000E__x0018_¦¥?_x0017_Fî³Åª?Ú_x0004_Ì`ò¬?¬ä_ýÏm°?/1EnÉ¨?çYV_x001B_SIª?æ_x001C_XÌa5?8·_x0003_KØû¦?Ú!Ð_x0014__x001D_¬?ýXT5§?_x0004_ÆAÎ£?aK"_x001F_Í_x0003_¥?þËoä©?óù(ý_x0001__x0002_~¦?ù#ÈÓ"¯?àl¨ç)1°?÷û¢\_x0010_+ª?P¥n¹ö¼¢?ËõÒª_x001C_©?G}5%Â ?#_x0019_º_x000C_3«?w]åÞ4¬?zèg=G7­?ØÇËu×_x0015_±?Wä_x0015_Nÿ_x001E_¢?&gt;à+¼N+°?y^_x0006__x0002_d°?]!`¯ÚQ¤?&gt;·.Í±§«?08ûl ?Æ¸R_x001A_Bª?9:êËVö§?ØÛ¯iä_x001D_°?ð¯Å_x0012_#³?êÃµìî.ª?¶B_x000B_d_x001C_°?4¥þyè«?ß¿Î_x0007__x000C_&amp;«?Å{¬_x001A_¨¯?C6~QZgª?Z@_x0011_êi¤?C¢Û*¤?É&amp;_x0003_½g¢?òQÜÎ¥«?M_x0015_9Ø××°?_x0002__x0003_ïdåÊ£|©?½l8tH?õ¨ÃWf¤?=DZ÷y5ª?_x0018_?0LG¨?62£Ô_x0008_%«?*Á_x000B__x000D_ã_x0015_§?«_x0004_¸ç©?áWÂT`¬?CU)9l©?Ø»ùAýU«?¤_x000F_Í%_x0014_.°?¨¶_x0001_¾¿r¬?_x0018_°©_x0014_=6¦?úÊ_x001B_S³¥¥?ÉÀmÄ§«?éäqýÊ¥?ò¥=R²?^9=b_x001E_¨?kHïx_x0002__x0005_¦?_x0014_+n_x0012_s«¨?KK&gt;¨?{«Æ¦_x001B_¬?_x0003_B8Ä)¢?¬§ªÞ¤c¡?Ó	_x001F_&lt;¡ ??_x000F_ýÃi~¨?rßp_x0002_¨?ÇÌS_x0001_J¨?ñ`ÙSÅ¢?ÑÍ¯{_x000D_ª?_x0007_[	~_x0004__x0005_*®¥?º}ú´é_x0014_§?Nan/g¯?_x001E_w_x0007_Ñ£?Ô¯Òû;­?æËM]PÂ¥?­&amp;ëÕ×¨?øÞdñÒ ?;_x0010_@_x001F_O®?"_x0015_\tÂm§?(-Bz ?0¥ÉY¦©?´_x000C_*.¦?i*8Þ_x0016_µ®?ª/H£s¥?Î¬æñü¥?­q[h^_x0019_­?5ã_x0006_zM±?¥±¡ã°?Ý*w_x000F_{_x0017_ª?ôF_x0002__x0006_m-¤?¡_x0001_úTäØ¯?*_x000E_wü_x000D_«?,0:&lt;e®?_x0003_ 0ê ?týæxe¥?)"r#$ü°?¬w¥¬?NÜ6_x001E_AU¢?D0Pò_x0010_¤?8áaÇ/Ý¯?â¸-HPª?_x0003__x0005_è_x0016_Â_x0013__x0014_Í©?åÙ.&amp;õ§§?b¬_x000F_?o²?ÁÚiez¤?ª_x0018_õ.È«?G_x0014__x0015_é¨?±ø#§Í¹«?»Tò{ü¥?ñí^_x000D_¦?y° Ò¡ü©?Ýhî_x000E_¡«?É T_x001E_ô¯?|_x0006_÷ÅäÜ¥?G_x0003_þÔ_x001F_é«?1½}{BU¨?_x0006_%_x000E__x000C__x0010_«?zdÏ_x0015_yh±?SyÄ¤?_x0008_~LdªI®?â°µX¬?»úZÞ`~¥?S?u@¢?Yä\¥Ð¬?Ë\À4E!®?,_x0007_yG¦?É_x0004_íX&gt;±?mE_x0016_ 8æª?H±ºÁ¨?S_x0002__x0013_kLª?ØcQÝ?llÓ_x0001__x000D_?ªE¼Ú_x0001__x0002_ª´£?{Jçäò§?&lt;ÉÂö_x0001_ã¢?4Û²_x001E__x001F_«?3D!*_x000F_b¯?³ËÖö_x000C_{®?ò0½Ä_x0013__x001A_¡?d¿o©?:_x000B__x000D_ßã¯?NwXÍ®?KSÒSVé­?_x0008__x0016_Í}?Óý~6Ú»©?6cD¾àÇ¯?{1KM_x0011_©?)¨_x001B_õ_x0001_Íª?ðl®W¸¡?@¸'«_x001E_î¤?È$:?¦_x000B_ ?8Âß_x0018_?Ï?8R¹É§¨©?ÏqãòÃ×®?15Ö,¢²?ÁdL)Ùç?O4´-¦?¼Ý×Çü_x0011_¢?öi×¡«?Ö_x0005_?D÷,­?h`!XNC¬?èûw¦«?^7_x0003_ºÍú¯?É&amp;Âb¨?_x0006__x0007_öÝê	_x0001_?óÅ5êI_x0005_¨?"ý,é_x0012_ª?ë_x0014_Ê«f¨?^Â×rw¦?² _x0008_­m¦?i_x000F_Ùw¦§?Ý.÷âÞ§?Nn_x001B_äÑ1²?n_x0011_L ¡%¬?j5]Å-«?úg	_x0005_é*¬?Xºë©"û¡?ÂV_x0001_;Ä¤?;ûÓ,Ë¥?hl§_x0012_i¢?ii°Bx¤?ãc5ÞÍ¦?_x0002_Ú_x0003_8!_x001C_ª?¶_x0011__x0008_Wë¥?_x001A_ÒZä¥?&amp;C_x001B_ö×Ö£?¥_x001E_Ö2ür¦?dS)*®?b TiP_x001B_ª?u_x001C_Ñ°É¦?_x0005__x0005_?¾¯¢?_x0008_D/`a_x000D_°?´_x0004_¸\ºò¥?×H[_x001A_S½ª?wÊCÛÐ÷¨?P¸N_x0002__x0003_$®?n+_x000C_n_x000C__x0002_§?­_x0005_¸ò,°¥?Ë(²_x0011_C«?&lt;ÍÈM%©?f m_x0002__x0003_ç¯?¬_x001F_öÑ×â©?È÷ÔÖ±?ÞgÄ°?ÑúC¢_¦?&lt;N)­®¨?8bº¿ ©?yEç~_x0019_s©?uAçàV¥?Ð§Á@_x000F_®?_x001C_/(c²?¡_x0002_e8_x001E_¦?½_x0001_Áú¸¦?_x0003_Ü)_x001A_s¢?·Ú_x001C_?8£¨?/8s/ÞJ©?Õ)^h_ª?+_x001D_ëvÏ_x001E_¥?_x001F_Gß¦?Us¼Cy«?1&gt;ªg©?§G¼OÉ3¨?¬À¾ÛÌ	 ?º¢Af£ª?2`{_x000D_§?=íâ,ª?®'ä7_x0002_,©?_x0003__x0004__x0003_¢Õ_x0005__x001F_¦?Qíÿu¤?ð5_x000E_ÒG¨?L¿+1¬?ÆÃØ_x001D_©+°?Þö+K¾_x0007_¢?ÒÌÀÏõ"¦?ÆÁ_x0010_Kg¨?ë=¾_x001F_pÁ°?-cBX`À¡?â2ßÆTÙ¬?9ÿy^Î®?×±Ä¤é¯?s|ÆgC«­?ÛÚ_x0006_áÜ±«?»Ê]@º±?_x0010_/î_x0007_­?%Æ_x0013_¯«?æI_x0007__x0004_I®?_x0001_Üá_x001E_Âª?_x0006_cäj®²?;Xþ0ê/°?¢_x0019_/A 6¬?z(;9^¢?±*ÝÁ¬?Àâ1y¨?';Ì!¬?÷ý´Ö_x0012_ ?N_x0002__x0012_x_x0007_ ?n·ÞÞHY®?ò_x001D_zÁ_x000B_©ª?úÝ_x0001__x0002_þ´ ?îãªû_x0002__x0008_¥?¥=P½4Ö¨?\Ô_x0007_Ã_x0008_ª?&amp;èÕ_x0005_è­?_x001A_º{m+T¨?û§«¬åÌ­?bù_x0012_¢?o÷1e!ª?Á_x001C_HþÇ°?¦èek¥?¤ÁLõÞ«?_x0019__x0012_þÈ¡_x0016_«?uÞ÷nBe¦?&lt;ÝôÓª?IíIô¬?	±çÙxï«?°qç÷5_x0006_£?ð®D[¶©?,¿_x000D_ÝÌ©? »y_x0006_¬?(ec_x0006_éÊ¨??±D§?vo_x0019_ÁÛ­?hD_x000D_í%¥?i_x001D_:ü;¨?ÆITkM°?Àö³Ò²§?_Ã_x0002_°?Î_x001C_øËþ}«?ÛÕpG¬?»ÀZ¢¥?_x0002__x0004_ylD_x0014_-«?fUýM-¶¦?4u¿GH_x0003_§?!zÁÙëO¦?¶_x0001_¢¨?o?_x0005_"ÎÁª?öVó¢Çm¤?ij KÒ§?9±Q×µ©?ð²_x0004_ê¯?_x0004_íÞø©?¼ìé"I~¤?&gt;Ìç_x0013__x001E_¥?Ã8ëú1§?NzC­å° ?àLéDK©­?_x0014_¶r±a°?· _x0018__x000C_]O©?¹~®;¶À¨?Æÿ)~j,§?I_x0011_¦_x000E_çÕ¢?ûO|_x0018_[1¥?éÍ'_x0002_8@±?Qr´à_x0008_°ª?¼É4nÅÉ¢?Ór_x0017_u«?¡¨Ïr¬?h4.¹¨? «gaö¡?W_x000F__x0016_4¶¨?oeñ_x001D_E¨?_x0014_Z_x001E_{_x0002__x0007_É÷§?9_x000D__x001E_ÿÀ®?±`'1Á¡§?¿("#©?ÃEzKÂã?_x001D_Äy4¤?(¥_x001F_/1P¨?O½:×U°?ÖT_x0016_iÇª?_x0007_Ö××²?}_x0001_r¾É«?ßL-RÎ¥?,·Ù9¦z¨?9ÿe_x0018__¨?;®ä+ôÌ°?{_x000D__x001E__x001B_îÌª?ÕV§?Ð_x0002_õÎ²T®?_x001D_`¨Vÿ¯?Ò'q¼T&gt;¥?­n÷¾á_x0003_¨?_x0012_r9]ø¦?fÿ|Ø_x0004_¥?ÙdÌè_x0006_ò­?ÓOrÉ.ª?_x001C__x0005_3w~ë­?øGà¦±?ßúý_x0004_H­¬?´K_x0004_à_x0005_¯?_x000E_Åº©ê_x0014_¦?J¯O_x0007_»­?ÒöXð±¥?_x0001__x0002__x0007_lýFC¦?Â_x0013_ùn±.§?_x0007_É*Á_x0018_£?7?ã~ñ®?_x0016_ÉQÔ¹¥?}%®;(_x000F_§?k@)Óñ©?ø&lt;T%ü¢?i4]¢?2-Ö¹^_x0004_±?\ä²ÿð«?=À&amp;öpª?Òà¹;­?DÐéÊ(ø¨?®ç_x0016_îPÎ¦?Ð¤Äòsc¦?NÓ_Q_x0004_w¦?+½û®Mª?5èµ5£?_x001D_{ãÍ¯?ËÔ¡_x0001_a°?$K÷_x0013_f¦?_x0015_Ooåx©?6Oûo_x000B_¢?m_x0001_YÕm²?¦×­äÜ°?TÀñn´9®?í_x0004_.Øã¥?_x001D_ßxÍAÜ£?:{_x0006_Ó_x0008_§?_x0018__x000F_r-¤?nÚLg_x0002__x0003_ò¬?ËéÀd£ý«?¸R_x0004_\=d®?6wçÄw_x000E_¨?Ä_x001F__x001B_n~§?¹ÖMK¶_x001C_ª?º_x0010_1P¸æ§?®g¸bº¦?_x0016_äñ_x0014_¥o¤?¬Ø_x001D__x0019_ÀQ¦?!	b\\ª?_x0015_²«ßÙ2¡?;_x0007_æ_x000D_ªª?)u:_x0015_i¯?k²_x0019_ ª6£?¬QïË~ª?_x0008_ç`_x0013_¢?Ý_x001B_CÝç6¥?r_x0001_Bíhß¨?ú_x0003_ó_x0017_Ä_x0017_°?	Õ_x0005_£ô±?¬ÊLZ©@°?Ñ_x001B__x001A_Ã¦?f÷uß_x0004_Å¥?u_x001B__x0011_m(­?6p'©«?­i K½¦?¹á#Â_x001E_±?ÊýæH(©?x¾:Xí¨?&amp;'C½y¦?1«#&amp;j¥?_x0002__x0003_èl_x0019_¢7_x000C_¥?ve	éû¬?4þ_x0014__x0001_'_x0016_³?ÿñ;n%P°?c1m¨æÒ£?ãH'ºÆ.®?_x000E_WW~ª?[A6 üZ¥?=Ø'cT¡±?_x0016__x0006_?B_x0007_¬?´`&amp;3ã&amp;¨?r4CMû¸«??Ä`å;«?°&amp;Zª?_x0014_1_x0001_:R¦?Ú'Qóýð¯?«_x001E_¤q6B§?Ò_x001A_bEf_x0001_¦?EW~¶°?ÐÅý°-Ä¨?^BÈ`Ã¼§?|c¬_x001E__x0017_U¤?õÍqÖW ?agÆ_x0015_&gt;a?_x001F_}_x0017_á'_x0010_­?q³ç&amp;Ã_x0019_¬?b_x001E_Zq Èª?.p®_x0003_bý±?fÇv&amp;_x0013_¬?&gt;Èò»ð©?{Ä_x001F_°÷`¨?f¼_x0001__x0005_r(ª?öÖÕv_x0016_g¨?tD,é_x0007_æ®?Õ­Kõ_G©?Í_x000F__x000D_­âª?®_x0014_¿U_x0019_°?Ò5_x0010_U?*]1mÜà¨?ýóÁ_x0002_ _x0014_­?_x001C__x0001_¥T_x0018_M¢?Ý­_x0011__x0004_"k¤?A²ÉÝ³®?ùcz?Å¨?ù4ÐôáW°?_x0011_Å_x0012_åÄg¦?õñýÁ'¬?ðGn¥t¥?ÌF)]¼«?yxç_x0012_9¬?_x001E_äGÓn¨§?( fyO®?Ç^ù­Ùcª?ÎtZì¯U©?vyÊF¤?£kÍ_x000E_V°?80ñýú¨?r_x001A_ðWJ÷ª?}ÊèáH?ÿ_x0003__x001C_&amp;W«?%¹GÞ©?@pæ_x0003_»R³?¨«±ÝQ±?_x0001__x0003__x0002_7`}©3£?{/So¨?IöG.,ª?7²Lùe¹«?ç®±¼¨?\,Rúª\°?C_x0005__x0015_Jt¥?$nHó½£?Y3«õ9¬?ÂµI_x0004_9«?	ð'©Tñ°?ÖÛ¶¹Ü£¯?ätJév¨?»__x001E_Y÷ï«?`E¾_x001E_$à¯?ª&amp;]«	_x000B_®?_x0012__x001A_¼=Î¤?&lt;×xçy§?_x0002__x000F_½Fu©ª?th¶_x001C_Ï_x0013_«?êóôÂ¥?_x0016_5÷Þ_x000D_5«?Þ_x0011_xJj¦?mrÙd»¢?ïò©£¥?_x001F_5bF±¨?©n@3__x0015_ª?èwÁï¬­?Êcõ«_x001C_®?X«k²Èû¯?I*ß¶¡¨?/Û`Î_x0002__x0004_0_x0006_®?{ß_x0012_:¤?QNÀu+¦?ÄÈ¶G¯lª?UM=¥£?_u©TS¨?Ê{àM¢®?ç¸2_x000F_¯?À_x0003_:_x0017__x000E_¨?ùÌ+¥f9­?_'ä:_x0015_t®?ØY9;¡?_x001B_+´Î°?©©_iÓ¢?÷f_x0004__x0011__x0019__x0001_«?À_x0008__x0016_{¯?¢ïûO©Y£?=_x0002_t.HÍ¥?y49î]Ò£?®ð«EK¹£?XHp%±?""ÈË¾£?	¿µ¯?o_x0008_í~³­?BÕüf§?FêlÜ¨?V¥Ä¼Ø«?©	(_x0016_©?ÍNR­#®?¥ÇÅG_x0004_d¦?!'âS?G¬?õ³~z®?_x0001__x0006_3}vÑE£?_x0018_$vNd7ª?² la¦?ð×"_x001C_íº¨?_x001E_w9_³?iéÔ­«?áW_x001C__x0008_a­?íË_x0005_¶Â¥?8`_x000D_u®?p_x0001_¾×©?ô¼_x000C__x000C_Ëä¬?"&lt;ÞC¨ª?_x001B_|+ùÝn©?_x000E_w~uõ]®?¹Üñð	D®?¦¿[ÓJ_x001C_§?ì_x001E_ñ_x0011_ê¨®?õÍwrV¡?N_x0004__x000D_Ûh®?k¹'#­¨¬?_x0017_ãôµ³³?èU"²¾l¦?ºzóë-¥?_x000D_È3_x0016_.?¬?@¥_x000D_rÐÃ¤?yk_x000D_áY2§?F_x0008__x0004_^eõ£?_x001A_µNsA­?ãóÙ_x0002_û«?TÜô^`_x0019_«?»g~¨?ØÄ_x0003__x0002__x0007_É&amp;°?Z13_x000C_/Ö¥?Ö/I_x000C_®?Âß_x0005_¨Ïj±?_x0018_Ê_4¬2¢?K_x000D_kÒ_x0011_¥?'zÞË­?PÛè2,¤?ÿÍug¥?|_x001F_È__x000C_­?ÕþÉ_x0014_Âé®?DU¨=ó¨?Ý7|PJL®?_x0002_Îàö®?nÍ÷ÊsÞ ?_x001B_hÀx`R¨?ÙG÷kÉ§?{ýÆÙ¬Ó¥? Î£s¨?à°_x001F_\T¨?æihy¬?^Ñ_x0006_¯?_x0006_êãd\_x0004_§?êÝx«Ñr¥?ñ_x0003_¤;r¿¬?uÄVø%§?é´r¡_x000D_R±?¬_x0018_ýåÓ_x0001_¥?Ü_x0011_Ø$Í_x001A_¦?F_x001B_VÇ¤?­óéJ_x0010_Ó¨?jÒj_x0011_å­?_x0003__x0006_â_x001F_ÏÇØ¢?íÅt±?´		È3_x0003_?ùú¼ôþ­?8	wë¢~«?FFè°VÛ©?¬ê_¯_x001E_:¨?_x000F_ª´O4l¨?_x000B_Éç9_x0017_ì?£¢¬º¥?§	·N&amp;¥?ÞB_x0012_5§_x0004_¢?UOªkjª?¼LT³¾Î®?úÉ_x0005_Ã+G§?é_x001A_Y¡Äû§?ì_x0012__x0017_4ù¬¤?þr3  Í«?t#f,^¤?û¥oÞª?üß&amp;c_x0015_åª?³.+%_x0004_¯?¸rðö7§?«_x0002_ôê¥?n_x000B_³òO&lt;¦?&gt;ã¿8Äøª?)©:Ã3`¥?ñÎíÕ¦?[ô_x001D_8_x0001_W®?¬qÚÛù«?1T"¼ë°?¶Ç&lt;_x0002__x0007_[±?äÌpn¨?¤Íz_x0011_Ì³¯?Ìõb)E¤?þ;¿y_x001C__x0003_¬?*-¨Ëê¬?ç_x001B_ÒJª?Ü®¡}¥?A¹_x0005__x001F_F«?¸%FÑôgª?Aæ\O¯«?_x0003_7_x0010_S©?û_x001F_½s¨?7Ï _x001D_×* ?T²_x0006_í¼­?ýí¶óÊ©?´n2âOñ¥?&lt;-í_x001C_aL§?xOÍ`¤?_x0004__x000E_uí_«?3E=¨å§?¢©9m"lª?W_x0014_äZ«?GW=3o¨?Rì8iG_x0007_¥?ª°/¿ÚL¥?_x0004_Áâ¦S°?dK·â=|¤?_x0017_­¯ÂêÍ¤?Üxªµ_x0001_Ë¯?_x0005_4-qó¢?qõpÍ±?_x0001__x0004_3,K_x001F_&lt;¾ª?ÏTiÚ_x0010_ª?_x0003_®x_x000D__x0018__x0002_¦?-_x000D_7_¨?@0_x000E_à)_x0003_¥?Ø¼Ó_x0014_¥¢?ÄÌ×õ¥?ØøåRà¦?_x000E_"	Øûû¤?_x001D__x000F_F×A°?¢:øï©?_x0004_²Å6E«?2A?c_x0010_³?L_x001C_ê]_x0012_«?^+cv_x000C_ë¬?ô/±Fiÿª?h|dú§?Iú2iQ-¯?VOQ8Ö_x0017_¬?ßùÊf?¬?ÒeáxZÙª?û"ûéÚ®?|%_x0018_Q §?_x0010_Ry`¶¥?_x0006_Íu,_x001B_©?ª_x001A_ËHC_x001C_¦?\_x0013_¤GÍ&amp;¬?}|n/$­?~}S8ª?_x0017_g_x001F_{9r­?æ»ì&amp;_x0002_Ì¥?_x0010_éJ_x0001__x0006_©õ«?ý\Ea!§?TdÕ.°Ë§?Tä_x000E_"¸ª?")ä§!õ¨?OéÕ_x001C_&lt;A®?}_x001A_¤gÆ©?Üã®M±?v8_x0003_ó¾±?§~E^_x0006_[£?ç_x0008_Ì)-¥?÷[]_x001F_®?¶&amp;_x0005_W¯?k_x0004_ùw¯©?d]_x0011_zs.¯?jd'_x001B_¥­?`Z{ÇôÆ¥?±_x0019_5£}â¡?_x001E_2kÅB¨?2Ï_x000E_Ï§?¼ÄE®¨?þ_x000C_b_x0003_¥ÿª?_x0018_¦ì¦#¨?Ä_x0002_2sR¥?_x0017__x001D_kC_x0008_¨?M&gt;!_x001B__x000C_þ²? _x0002_ÙÚß¨?6ü¤Þg¨?0[Ôq·¥?9¶~OÏÍ¡?Ó´.ÆÅÊ¥?ø¶ÁR®?_x0005__x0006_èÁÄïQ¬?_x0006_é_x000F_ZÐ¨?|6Àu¸Å§?"j¹îü¢?`Ê®çý_x0004_¨?0_x000D_&amp;_x000D_¸§?èÞ_x0014_å_x001A_¹ª?cîð3î¥?Á¡Zbß ?_x0001_º&gt;î©¨?âÒÌ_x001C_aÆ¦?ô+®9a¥? _x001F__x0017_»Õª?TëLò«?Tx2ª?ARlqù¥?Å(,å _x0002_°?8YoY©?ö_x0015_£Åf®?&lt;&lt;¿_x0015_§«?õ`_x0015_uëÁ¥?y_x0003_ú_x0015__x0002_³¨?_x0012_f+ín)¤?OB§c"«?_x0006_,u´q©?Ù~_x0014_vj©§? ÿZó¹â¬?_x001F_ì1êóª?¹ÉÎÏ]'¥?]u!ðl¬?^$~_x000C_ÆK©?/ðÔ_x0002__x0003_,4ª?Ö±§_x0001_0Ö¬?Éõ^³WÞ©?&amp;&amp;Ô9=§?_x0013__x0008_×»&amp;§?_x0008__x0002__x0002__x0008__x0002__x0002__x0008__x0002__x0002__x0008__x0002__x0002_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_x0008__x0002__x0002_ýÿÿÿ¢_x0008__x0002__x0002_£_x0008__x0002__x0002_¤_x0008__x0002__x0002_¥_x0008__x0002__x0002_¦_x0008__x0002__x0002_§_x0008__x0002__x0002_¨_x0008__x0002__x0002_©_x0008__x0002__x0002_ª_x0008__x0002__x0002_«_x0008__x0002__x0002_¬_x0008__x0002__x0002_­_x0008__x0002__x0002_®_x0008__x0002__x0002_¯_x0008__x0002__x0002_°_x0008__x0002__x0002_±_x0008__x0002__x0002_²_x0008__x0002__x0002_³_x0008__x0002__x0002_´_x0008__x0002__x0002_µ_x0008__x0002__x0002_¶_x0008__x0002__x0002__x0001__x0002_·_x0008__x0001__x0001_¸_x0008__x0001__x0001_¹_x0008__x0001__x0001_º_x0008__x0001__x0001_»_x0008__x0001__x0001_¼_x0008__x0001__x0001_½_x0008__x0001__x0001_¾_x0008__x0001__x0001_¿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_x0004__x0005_ö_x0008__x0004__x0004_÷_x0008__x0004__x0004_ø_x0008__x0004__x0004_ù_x0008__x0004__x0004_ú_x0008__x0004__x0004_û_x0008__x0004__x0004_ü_x0008__x0004__x0004_ý_x0008__x0004__x0004_þ_x0008__x0004__x0004_ÿ_x0008__x0004__x0004__x0004_	_x0004__x0004_·_x001C_´Î§?Üú_x001B_&amp;v©«?k1"±³§?ö~_x0002_f«?É©¯Ò_x0001_­?öæûýÞ©?ÔÊýµBï?_x0019_Q@±a¢? H¬3åG¦?G{_x001A_\?A_x000F__x0017_gg¥?'FÉ¼£?V_x001E_´%ªD©?:_x001A_'RÄï©?$AØé9ª?(F_x000E_ÓéJ­?iýõëa£?_x0017_VÙÙ¡?½0 LNo±?Î¡¥0@§?ÕÈìDÜJ§?I_x0019_µª±	¨?®eD(º¦?_x0003_ê¸­?²_x0010_x¿_x0004_Ô¬?þîý«~§?_x0001__x0005_BñP_x001E_ú_x0007_¡?½9Z¤o®?´i_x0004_K¤?p÷ç[À¢?»Q'_x0007_½÷°?¾_x0007_©~ÚÎ¬?/¾)Å?}º½Â©?_x0002_V$ö_x001F_¨?Ê[mIç ?Y£ öÅ©¦?#ál£?mEÁHB1£?G_x001E_!àù±?¯s_x0011__x0011_­?ºKÅ4ò¨?Ú_x0013__x0006_~ò_x0019_¤?sO-$ù©??'G ±?_x0001_¸2_x0010_íª?,_x001F__x0010_"Õ¥?¢:ý8Ï§?úí+ÓÒ)¤?K½tÙ­?W_x0019_Æ¸ß ?¦ Î^§L­?$´õ[°í¦?ajHô_x001E_Ó®?O#¸yB£°?ðlc16¦?_x0003_°óLjü¥?:_x000B_r_x0004__x0005_ðà¤?¨U©ÐäM§?ÃV.$_x0011_°?_x001E__x0019_;wµ¡?|l/R?Õ¢?ò$æ­w®?_x000C_ªgðB«?hÓR¹~¡?,é_x0014_cÔ§?¨ceØë(°?\_x0001_ÒÌ}®?Ìý7¸?_x000F_ì åbo§?eÔ _x001A_Ê®?_x0005_hÕ¡_x0008_è°?üÂ×±_x001F_¨?	pü³æ§?¦ö¡È¾ß§?Â_x0003_þ«_x0016_x§?¤ûçk «? ÃKñ«¥?oü_x000C__x0019_e_x0006_©?/#Å_x001B_º¯?U_x0001_¦h_x0002_Å¤?å´süÉ«? Übæ»9«?%£º^e_x0008_°?_x001F_ïbOf±¦?XW¡°?ææ;·Va¯?óñ_x0014__x0001_ß_x001F_­?kE'sÑü¦?_x0001__x0002__x0008_Ä2l§?`uç³_x0018_þ¤?\p_x0006_*`±?&gt;É¸asÍ§?Û+_x000F_Õ«8¡?¾ÙÏêT_¬?_x0006__x001B_Cù»¨?=çPk8à¬?ù	s_x000F_î_x0007_ª?rDÛV1_x000C_¥?_x0014_N8?ÈG¨?g®aïõ_x001A_¤?qåt¬?²^_x0008_Ï±?¢ôkKyª?tZÁx_x0017_©?_x000F__x001D__x0008_y_x0002_å«?ø_x0011__x000C_:_x000C_A ?ØWÇkª?%#Ä3ã¨?¸®_x0019__x0010_nª?:(WB_x001E_ ¨?_x000E_ã#_x001B_¦?_x001C__x001F_þ°§?¬ù?Z¤?x$ØAÕ­?"ú-i2;§?g¨?8ØR¤?é{çs&amp;º§?àÑ#þ_x001D_Õ¨?e,h¢?Ì´ku_x0001__x0002_²2²?Ñ+Ô6]§?0æ¨ïÀª?r_x0002_ÏFvq®?$Úv_x001C__x0006_ª?3Õe®ðª? c2h¤?mº_x0007_Åþª?¯DY_x0016_É¦??QX_x0003_Z§?òh_x001B__x0011_0Ï­?W÷ÿ¥¨?&gt;_x000E_Åúò®?+Bug¢?ÏÒzwÈ?óµ_x001F__x0004_¾Ö¨?ttô_x0011_¯?_x000D__x0006__x001D__x0010_kª?(ÐJ'&lt;­?]«nãÚ?Ò_x0017_{/·©?Ä_x001F_Û¥¢?*úXñ£_x0001_©?óA×P°?`¦pEª¥?¥¼ Î.y³?gÅÏº?_ÇÜÔ§_x0006_«?Î~Ê/_x000E_¦?hM_x000C_·x«?§*.+Æ?_x000E_b_x000E_Å_x001B_¼£?_x0001__x0002_ç_x0003_âÄM¨?×Ïýß_x0005_K¯?6nâµ[$­?²Wò±£?´_x000C_ºY¯?m«DÝN-©?xìó"?Øª?_x001D__x0001_ä~Ã¬?@ã³&lt; (±?L­U8_x0005_¨?Ú¯zCÿ ? þ_x0018_óÙ5¨?~Ýù,I«¡?_x001B_Ä²Üþ©?o5DÇx°?ò_x000C_Æ!®?K_x000B_&lt;6à«?¼Ù=_x000B_¿¨?óAÄ½l©?µ·_x0013_9Sý¬?ÍZ¿NÞW¢?9åãÓÑ£?ö5ú_x000D_^°?ËíèBZ­?jÔ4PS,®?ðü@2_x001F__x0016_­?{_x0007_+_x0003_ît¤?î¬_x001F_Næq¤?GCaØä²¥?¨!z5e+§?Õ7M6ùL¦?_x0017_84ã_x0001__x0005__x001B_-°?A i÷®Úª?_x0004_?îk®?äZÔ_x0010_³¥?25;½Ô¨?jµ,7ª?÷n_x0016_Y]­?=#ãM¿¯?ÍÆ_x000D_9«?_x0002_L_x0011_Â¨«?²ÿ5_x001E_¼²ª?éUýÎê§?v_x0013_¥ÜÌª?Ìz?§%Ë£?a_x000C_9Ê&amp;q«?_x000B_ÕÍ­Ì¬?Ïp3Xí¤?ó¤ËD¼©?y_x0019_ÂTúñ©?_x000F_j)]ôã©?å®·_x0005_7²?ÁÓäá°K¬?o£_x0015_¥Ã_x001A_«?â_x000E_8(àA¦?gN_x000F_»õ_x000C_¬?à_x0003_Ó´vj«?hzQG_x0007_È¬?_x0003__x0004_c´~«?_x0003_ÿ_~5¯?!7èn°?Ù_x0008_Lå§?ZNÅ¢²°?_x0001__x0003__x001A_¸jÖB£?Bul±¼º¨?|%%ï¡?_x0010_kp=°Ä©?)©'c®?ÜI_x001E_»Z§?r0_x0007_RÈ¡?Í_x001A__x001C_Ê«?©líÕ0U©?²}!_x0015_²è­?EJ&amp;Áº¦?ìÚë­?,±8Ñ©?çÅh'ßË«?fá_x0004_ÇGï£?ð?_x0004_#_x0001_Uª?Á_x0018_cõZò¥?)(yJÕ®?ÛmÌY­?t~Ý·Ñ» ?_x0001_`U&lt;°?C:z_x0010_J³?ë_x0017_Ìfvc¥?ÝÛCy­¬?n'f_x001E_­_x000E_¬?âïÏ¨­?_x000E_@%_îÞ®?B_x0013_¸ÄOw¦?+î_x0002_FþÈ­?²þ~ÿsÓ¤?ûp;3¤?g_x0011_/_x0004__x0007__x0014_»¨?_x001C_¶½ÀË ?ÉÌÕö=ª?_x0005_Ä"iÎL°?.dj¦?_x0004_{?Ï|¬?ÚÑ_x0002_gE§?  åÑZÃ¨?RJ¨_x001A_ö¤?=á½¯I0¬?L*ä§?5ïf0Y#®?ï,'°?û_x0006_¿õS5¢?²_x001D__x000D_Ìê°?Ìfï­?_x001A_MµX¶.©?Òå_x0001_Þ§? eßå¸¦?¿_x0015_M_x0019_]D¤?2pñ_x0003__x001F_¬?9ìã+_x0019_B¤?ì£Fª?è7×AÞ¢?ë£ºnôï§?$ÖY.¯ÿ§?_x0016_Õqµ¾_x0019_ª?%«_x0012__x0004_¬¥?Ûf¥Ò`H®? Sé"Ó®?J_x0002__x0006_3¯d°?§_x0010_öÉÀÔ£?_x0002__x0005_ls­à¡?t¬õ_x001C_[N©?Ú³Z\_x0004_V«?X÷U{Xö¯?p2].ub¯?û3¡f6Ì¬?¼à_x001C_æMå±?5µW_x001C_Ñ±?_ª_x0003_×¦?·%_x0001_8:¦?Á_x0019_ã»b(©?ií=|_x0003_,§?ö·Q!û¢?¨8»7_x0019_©?_x0012_|_x001F_7©?_x0001_éã«?ôÿ*_x0002__x001A_9ª?_x0006_hsìvb®?`ÖQìº§?~o¡ïN©?wÓµ`K¥?ìÕ-_x0007__x0001__x000C_¦?&gt;Õü ñ^£?\_x0018_B4¬?àkË º3¡?¤gGÐØ¯?²Öh4I¤?v_x000B_½ã°?$^Ç'_x001D_µ¨?Úe_x0015_. d§?r²7_x0001_¥?ÔÌ_x0002__x0006_ô8¯?óL_x0017_d_x0016_*«?ý$_x0004_W·ð©?Ó'âz¸?®?ÒE¦L]_x0003_¢?ã°_x001D__x001F__x0015_¶¤?¡Þ_x0015_ÌíH§?bº_x001E__x0016_w_x001C_²?l_x001B_ÒÃR£¢?~Ù«` £?_x0019_x°:«?-n·Û/Z¢?§)³èg®?é7S®W_x0003_ª?q"ªóÉ¨?«.É\_x0018_²?ßô¹_x0006_¯?¶î8xa¥?2ÀÄý®?A9z0»¢?îÝØe0ç ?Õ(|øêÆ§?ù4JT_x0005_²?_x0010_Ð_x001F_ý¡­?_x0002_Ùònª\°?ÌÊþ¿ª?Ïd¸Üb­­?ìÔÍ_x0008_vª?¥2ªi"¬?	¬±:_x0001_õ¨?z8_x0008__x0014_:F¬?Â'ã_x0005_q­?_x0001__x0002__x0003_¨:Êw©?	#(nËÆ¢?o_x000E_Óm_x001B_§?´|_x0005_Hî¨?EF_x001E_d®?_x0005_b_x0013_ç£?}aÕñ½N«?n$ÐÝ_x000E_ª?ñ¢M-£?-¼]¨?_x001B_\ÈÈd$ª?_x001B_·IiN?¡?_x0002_fs¾z[§?Ò_x0016_ÌÅ_x0014_¨?´_x001B_lÆÌ¬?k¦Qd2Ä­?_x0008_6Uó_x001A_p¥?ð¤_x001B_&lt;?-_x000D_ZÔIä¬?A¡ÿRÓ§?_x0004_îk=6¯?_x0012_îÏOüN¥?_x0012_&amp;)À¥jª?_x001A_Üâ¿_x0003__x001A_©?(ôÆ_x001A_pª?ÑÐþ8M°?PÑ&gt;BÎ¨?ÕqP_x0016_ÖC¬?§ÏÔÊyÎª?2öTZÉÍ¯?+%»­h¨?ÐçÉ_x0001__x0002_ôO«?Ôë·Fe?ÁâGØ ?Õ.Ö ,¸¥?\!éVZ,ª?f_x0014_FÁ­?ë¾Ç_x0002_°?qâ°a¾B¬?&lt;0l]^¬?Q%@Pg­?Ü_x0011_ãè¶×«?,½Xî9µ¥?ÖnÆ_x0019_¡_x0014_¡?O_x0019_L[_x0016_§?»zMÿvÿ£?ó%RÓ5­?4ÙJ]«?LIÇ»¢?/¯±¨ã§?&lt;ÇXlÃ_x001B_§?R_x001A_W_x001D_²?_x0014_¶ëë ¨?_x0008__ø{S°?_x000E_ÔSxy¤?Bf"h±?Hèç¦­?Cg÷¥á¯?¨òß¬ç;¦??ö*_x000F_¥þ£?­_x0013_æ­PAª?ÅÊ}þd¦?_x000E_ýºò_x000D_£?_x0003__x0004__x001C_þÞÌÅc±?HòË_x000D_©_x0015_?·3°:_±?æûó²jt°?aº®$Û®?ÎÕºcòÇª?*_x001E_.jû°?qeüÒ£?ð¹½eø4©?AxÓ±Ø°?;¿Ë÷E¯?°_x000C_Á%j¢?+=ëþM¨?èÕë­?æ w³}_x0017_±?±	Þ+åù¥?öI¤æÜ¥?M cj´©?¿eÐ§?î\W-~¡?ôy_x001D_]Z°?_x001C_DÉõ§?ÀaÃ3°?´Ù{J_x0001_Ö«?¨r«ÈîÉ¦?!3ÇX"¬?ë­ÞÂÊ­?_x0016_yæÙA¡?_x0002_M×f¦?©ÓÍ©?y_x0001_,Vgã¨?_x0003_âéÎ_x0002__x0005_w¦?¿Þ%ÈIä§?²BQ*_x0001_u«?µû_x000B_-È%°?]á¯ö`ö?Ïp²Ó_x001B_Ä¬?d_x0018_B]¥§?´:3R¦?T _x0007_ª® ?/°W¤?hWô' øª?ö¹V½Ä~¯?¢_x0003__x0019_Uù«?Ç@ÇÆ¾_x001A_ª?|óÜ¿Ã6ª?;F@U¬Î­?)_x001F_©z ?âW¤y¨?!ú"¡J°¤?âH(_x0011_¢?¡V_x0004_´@«?Ü_x001B__x0012_â¡?tðÌaø±­?ZQëG¤?áôË%Ð®¦?_x001A_Ô[Ã«?9®8¬j¦®?¨_x0015_3|§?_x0018_&gt;_x0019_æ­Æ¤?_x0019_»_x0015_}¨?yÓ)=_x0019_©?¨UDÈe¥?_x0001__x0002_,Dþ_x0006_ém¤?H]?_x0010_«?ð{[&amp;&gt;í«?óÐk_x0005_¬?­{Ím0w¥?l_x001B_Ì_x0004_Ç_x001C_¬?ùD;IÇ¨?q _x0014_Ø_x0011_¥?ÕU° ?_x0012_LùL&amp;Y£?Ø_x000C_o¾*Þ©?:ß*9©?U_x001D_=¦?~°¦¨_x000D_¨?!Ç#o.§?Mk;·{±?¯¼®2¸N¤?_x001F_T6à°uª?)$_x001F_	?_x0008_§?²Ñ¼{1V©?²^±ÃIí¬?ºDO½_x0017_a£?ßN_x0007_õ.­?õ¦¿É&lt;û¨?Ã-É?_x0018__x001B_Æ2Çc¬?ø:rdið®?qQí,u¥?±_x001B_ò¿nç?_x0013_iÿ_x001B_«?Ì_x0007_:M_x000F_¬?*·Ü_x0001__x0003_P£?·5ª]_x0014_É¤?Éën=O³¢?Ñm±ÞQnª?ÁðÅß ¨?¾_x0012_]kp:°?XäÄ_x0006_±?{èo: _x0010_£?_x000C_÷$_x001B_øé§?,É!Æ¦?gxðá«_x001F_«?#ßæ!_x0018_©?¾_x0004_#i÷¥?Jt,æ_x0002_6­?é:_Æs®?pÜö÷à®?»Ûß_x0002__x001A_#©? 	sÎ°?rá2Ú_x001F_¯?þl)ì®¿¨?.ÍiaóÓ¥?_x001B_§tÿ¦«¨?¼9}¿¢ª?øõü(_x0003_W§?µ{ò:¿©?:6ÔIí°??¨X©É£?÷ÁívQ±¡?Lì_x0012_{¨?¼_x0010_þ&gt;_x0014_&gt;¯?_x0019_Û+_x000F_-_x000D_¤?!\°ìÝ£?_x0003__x0004_ïa_x000B_|æ?`G'¢±?[R+Ï¦ÿ¦?u!s¿ó\¬?4_x0002_é|®?J#þæ_x0002_§?¼_x000C_JpÁ¢?ßZ'å+¨?_x000E__x0015_ó ?¢n±°S¨£?R_x001D_¯O{¥?«-Òxð§?_x0012_âX×'¦?©.kÝª§?-_x0019_õFõB¨?Ñ·oÚ_x0007_=¬?G±Z4^Â«?·§_x000D__x0001_®?Mï_x0012_ßÕú¤?ÂÍÁôÄ÷¨?é_x001D_¸ò°?Âúá²ùÑª?¸_x001F_F5.®?NOÔ_x0005_Ð§?2ù\!¦k°?Ýòô¦£?_x0018_4(Ü_x0018_±?ÜW±c'_x0002_¥?Ã_x0005_7¦Yc¢?Å¹TËÿí§?E_x0006_;_x001F__x0003_«?®_x0018__x000B__x0003__x0004_[£¨?_x0016_?ãô¬?'ä_x0001_85¼­?rS¸&gt;_x0003_­ª?6Ðß¿k®¬?e*¡±?_x0002_¤t¡¨?­½ÃÒÂ§?_x0016_¥/×Þ|«?¡ï¿?¤?_x0013_ÙZEÛ °?¯*¢¸_x0005_Õ¦?z9_x0001_´r?°_x0003_ÆýÕ¤?¥¸&amp;~ç)£?f#^;$T«?tÿ´_x0003_´¦?Ø6r]Õ­?¼ñ~ëò¢?óù¹/C§«?#éÍQ\Ü¨?î`#ÊTû«?nÓX½#{¬?¸ªeÕ¡?_x0019_8Ý&amp;5_x0002_§?_x0005_ïVª?Ã_x000F_M_ì¦?7O¬æPH¦?â@[\pd§?Æ+_x0007_´?æêÖôm,§?Lsx'û¬?_x0001__x0002_Âô­Á¸º«?j"ü_x0004_ÒR¬?ÖP_x000E_F¨?_x001A_¡F1ÚÛ¦?iÞÍ~Æ_x000D_«?B#¨_x0007__x001F_¦²?ª_x000C__x0011_ý]7¬?·_x0005_Ý~.²?àÅMàò ?;êHÕ_x0005_­?º'¥ª?"º³_x001F_ó_x000C_¨?óÝã°¦?m5ýgA?=bðæ¹°?&gt;èÍ8£¯?TÁ/À_3®?aú}_x000B_§¦?[_u%J°?sM¦Ä¹Å­?&lt;Õóý¸	«?`_x000C__x0018_®?s\qA_x0004_¤?¨OÝØ7¦?VÏTêkV£?*Et¥?"÷J_x0014_#©?_x0003_#÷¿ª?1¬G_x0004__x0017_Ð©?_x0013_ðJÝ@3¢?þHÒd¬?yo_x000D_#_x0001__x0002_C_x0019_©?&gt;½ÍÝÐ¨?³oø_x0005_oµ¯?ï8G_x001F_î´ª?gm¢-F/«?³ÔkÉÕ©?¶ÂNà±?ù@Ã¦_x001D_ß¦?ØÛ³_x0001__x000F_ð¬?{Pí_x0019_U®?ïv1$_x0013__x0017_¤?B$íéö¤¬?rÛ¢_x000D__x0014_®?,_x0016_EÐ°c«?&lt;þÂÌL¢?&gt;c_x000B_d§Ã­?û©j¿h©ª?²^\_x0019_n=£?B¡Ò_x000B_,¦¦?VþÛ&lt;Ðâª?._x0019__x0010_W_x001C_³?ÖRKé_x001B_¦?	à_x0005__x000D_.§?ÿR&gt;Ï(­?_x000E_cH¯?·äpþ_x0010_æ¥?6ºÃ_x0018_Â£?ðê_x0003_r6ª?*íDßë©ª?O¬_x000D_ÖP®?._x0013_t1_x0003_¨?VÌ¸¿_x0018_¶§?_x0001__x0002_íËq¶¨?ª©¢Ó¶¯?xrR_x0019_cå©?_x0010_?/õ_x0005_£?û§x±?)\UN§?_ `Ç£?n_x0006_¾§'Z¬?¹_x001A_ØÛÖ¥?¦oèÖ8ª?Ï¦ÍJ2+«?¶_x0001_þ|ûû ?"àt:ù§?J_x001A_ }y±?±l_x000D__x001E_½k¨?v\rã8ª?.Ï´þ"©?UìgR,«?"ñ®'ò§?ñäGßiª£?®ú£Vø¢?/Ø¥_x001F__x0011__x000C_©?¥¨Ö~Ê¥?_x0008_R÷ËÄÁª?r{®_x0013_d¨±?×å¨i¤?Ò@P×_x0008_ª?Õ_x001B_9ã?üîUâz¡??aÚOn¾¥?»à_x000B_ýfR«?j7²#_x0001__x0003_-«?l_x0001_Ñ=µÃ®?s °õÕz°?M*_x000B_$ÀÁ¬?_x000E_ÂXlc·§?0ª½x_x0019_¦?E!ÕÀ_x001C_?IVK£¼5°?_x0001_°`ÚOT®?CúUÄH­?ÖOG¥±§?òSSM¬?_x0015_lÆ@E¤­?pøÍÛÃ_x001D_©?_x000C_µh¿¿®­?¶¤M@±?þ5ÀE§?Ä_x0013__x0001__x000D_£·¬?¼ZãÉò±?(ìl_x0007__x0014_f¦?_x000F_ð©_x0003_X©?ZhI_x0018_µ¨?¢¤®?´xÆÙ¦?ÏejÓI¡?½_x0006_Ôµ§?Ï)¹Ð¥Û­?×4¡ÌP¥?_x}/&gt;Â?_x0002__x001C_:_C­?_x001B__x0011_&amp;!GZ§?¦Üw~ýÕ°?_x0005_	_x0002__x0006_f¼õ¥?_x0004_~Eõ/®?±[_x001F_6â®?;»Ëyññ¦?_x0011__x0005_ÿã_x0008_s®?6_x0018_à»,­?_x000B_Nã_x001D_©?_x0019__x0016_®_x0001_.°?x¢qº?6_x0003_F_x000E__x0016_«?UÀÏÑ¦ª?"v°Ôê¨?BËÃÜÊ ?)uù	©?,­ÍßÝf«?&amp;úI¤î_x0007_«?wÛ_x0006_/sª?DäðFÇ¡°?à_x0001__x0011_nÙ±?I);kC°?_x0005_rw_x0005_2l¢?4)J_x001B_ô~©?T1W'ìA±?öU½L/£?n_x0006_fe­?_x001E_¡S®?ÅÌ.ö©_¥?÷7_x0002_&gt;©?`_x001E__x0004_oÃ¤?ÙS_x0002_=\I§?½~(}°?+k'ü_x0001__x0002_Ú_x0011_ª?_x0013_ÞÐ.m/ª?×ÔC_x0006_X2°?_x0001_/¬3.§?×_x0012__áì·²?ú@	¥?_x001F_½.Êë?oú`ª)¥?_è^_x000E_Bª?ðU9ª?³Ûf#Æ¨?~@_x0005_2éh?ãëw_x001F_ü&amp;¯?Âü_x0008_Pn±?ÒÕ[¼«?Î_x0019__x000C__x0018_b_x0015_©?XEj_x000D_EL«?öfc­?Íâ_x0019_ô_x0006_¯?_x0018__x001D_I_x0014_» ©?­_x0013_C#;Q¨?ß_x001B_é´j'©?¾³_x0019_¸´,©?ì§hfé£?_x001E_Ýz_x0017_jÞ?cõ¤ç£¯?&lt;ótãi©?_x001F_J_x0018_'Ò®?ÂèÂéë&amp;?~5ÔðX3¥?_x0012_Z_x0004_ÿyFª?pUè¿:©?_x0001__x0002__x0018__x000D_íúi¬?¡N_x000E__x0015_ë7«?®±_x000F_I J±?ç _x0018__x0019_P¥?-5;"²¨?Ã_x001B_ZÚ,¥?Éö¹ú8Æ±?ÌO¢àPt±?Ý&lt;´µ&lt;2±?Ä­/_x0014_t¨?îW´á©;¨?_x0011_ _Æ"k¨?3ÜM|¾Ýª?°ö¯4­¬?«jq_x000B_Å§?_x0008_0'¬\«?-³:7©?»ÙdLÌ¦?`aKqm¦?®_x0015_zé_x0004_°?Ö|!_x000F_§¤­?Ô ³ïv©?r_9â}§?àÔ©¸Õ¨?I_x0006_t¾ð¬?*Dö©¬?ê3ä_x0006_ËÏ¡?4_x000F_åà¦§?¡É69§?§Õ£¿Z/¤?(_x0001_b®{´¤?|A·â_x0001__x0002_çS°?y`³P_x001C_°?\ï5_x0004__x000E_®©?ühý¥3(¤?sCù`ª?R¨Nû"_x0004_¦?Ç_x0017__x000F_ñf´­?Eå{_x0002_ç­?r*]¢ ²?Úå{;©?qÍ[¢¡?x_x0016__x001D_¸®6£?íwé_x000D_©?«²!{EGª?ûc^_x0007_ú¡?].½Å¤?¥ÉZ_x0006_'¢?u_x0014_ÇoÌê©?`xÊ_x0011_¸±?[þí_x0010_p¯©? ¿jùh_x000E_¦?Ûci	Oû¬?ÔR_x000B__x0002_zd¨? »ý¶¢©?WM1v¯?&gt;ðÅU_x0008_L¤?-pBeÖ.±?¦8[Ëp_x001A_©?__x0003_gñ¥?ùtÜÞg/ª?I_x000E__x0006_ýç£?ß¶c×D;«?_x0002__x0003_¿	¯Ï ®?v¾ßÜ\f¬?·_x0001_áU©?l=d¸Îâ£?_x001E_Î_x0014_g}þ¡?_x000F_'|_x001D_ö°?àuC6*_x0019_¬?(²+ÝvY¨?Ú_x0010_|á±Ð¥?ì_x000C_·ô_x0013_&lt;°?4A_x0006_¯·V¥?TJtÄ(\­?¶ÇV¢§?ÁhÔ#Ø|©?^Y­Èp©? 8_x0002_\©E­?\N_x0012_½ª?,_x0003_F¹Ôª«?n÷§Ò ±?]É?Þ0¦?×RTV|ª?ú_x0005_rÕ§~£?8_x001D_®ã_x0001_¤?	ßÛ'_x0001_ª?³þ¤«&gt;Ú¢? _x0006_4_x0004_l²­?Ú¿ÀÏ&lt;K¬?[ò~¸!O­?q8%¢I«?])°LÑ3¤?Ú2û¶ãX¥?¾Év_x0004__x0007__x0007_1¬?S-Ço_x0017_ñ­?_x0006_ù_x0012_æ· ?ÞÚ_x0006_¢§, ?R_x0011_å_x0014_¢? þjE_x000E_²?_x0003__x0019_{#_x0007_X¢?ø2A§?ý&amp;Ñø2ª?;_x0002_aªB¦©?_x000F_íg`$±?÷ÁùëÕ¦?_x001C_pVÍàr®?NUÍÉ©?öNjá¬«?`øGÐ¡M£?ËJÕ2§?ªs¤¼¦g?6­Øæ3~¤?éÁK_x001F_ª?ã6P°r©?enÐ´Æ©?NI]tw³§?Vf_x001C_N­?NÞ¼_x0005_(°?Û¹_x0001_=Y«?_x001E_x_x0003_þß!©?©7¬§©?UÜ5_x0004__x000C_®?4÷&amp;2±?HáÖìÝì¥?_x0008_¹K0_x000F_£?_x0002__x0004_ú%0÷\ª?üæ!þr°?î2±jÁ«?îQF©û9£?úÉßwx=©?&gt;_x0003_U»²?p~ Èú©?,V¬É£ª?)äU¥?_x0008_më_x0017_ q±?_x0007_|;²Ø¦?êo,¶Ê·¥?ôöM#¦?¿©¶©Þ_x001F_ª?_x0008_ºö³x?Ú_x001D_á_x0014_n¯ª?¦Îz_x0018_rÙ¥?¥âêEMz­??Ök_x0001_)£?²á@úMgª?3Ã(õ_x0019_£?Jhrc®?(Ûûé#¡¬?Õ_x0005__x0002_þ´_x0007_¢?ÚüÍÀ_x0003_D¢?%Ä_x0005_U_x0012_Õ¥?ÚJkñ]¬?£1KÅ_x000F_ª§?ÑÛ²Â_x000D_ª?ÚãOà_x001E_ª?5Ù«èY¦?N©´©_x0003__x0006_ýø¤? d1Å_x0007_ôª?_x000D_6_x000E_D_x0012_H°?Ã}_x0013_6ê«?_x000E_½_x0014_y^¥?læá6&lt;_£??_x001A__x0003__x0015_¯u§?l±x±_x0010__x0014_?)[n_x001B_¯¡?Bâ_x0019_ä¢?(Ú_x0014_)¦?~îôì¢[¦?_x001F_þÔ_x0010_Åì©?îÂ×¡\©?_x001D_fjµÁ%­?c_x000D__x001B_G°?ðLÖ_x0008__x0005_£?jÈvz_x0004_¦?6_x0007_/UtÑ¦?º_x000B__x001B_Ôê¨?`ÄÐBÑ©?F9'æ#©?Û_x0001_ã+á­¥?¢_x0017_õ_x0003_y¬?_x0010_ö³qÀd©?v_x0011_À_x0005__=°?7_x0002_Î=©?ýðÞå4®?ª·p"Vª?ô_x0004__x0010_ÂC.ª?²_x000E__x001B_Í¦?pL¬ÙVÒ«?_x0001__x0002_Ò_x0008_Êíÿ;¨?|on_x000B_a·¦?evÙ{_x0014_ß¨?±±`¿_x0010_±?íql_x0010_C{?XJ_x001E_oB§?0)_x0018_Yã¢?fÌPéa_x0012_®?¨Å+î¤?_x0008__x0008_¯&amp;¹¬?´XoJµ7®?_x001A_O{êæ_x0016_ª?ô_x000F_ô_x001D_	±?_x001C_$°ñÂ&amp;ª?_x001F_§m_x000B__x0004_ÿ¨?Ül]Âhh¨?.:_x0007_z¦?ìVìµÇ¤¦?¹Kö_x0008_©?ýº-Úì§?_x0015_$¦T¹6«?òyøq¤?·²ol¢?v|ºLÿª?eL&amp;_x001C_cÐª?½Kñe°?fc_x0007_Þ×°?=pp¸Pý§?RNØØî·«?Â`ï»z¢?ù´§_x0014_#Ä¦?_x000D_Òèé_x0001__x0003_é]³?K,p¹Ç_x0001_ ?7k'×ø©?©wsºlà¨?NVªQ_x001C_C¬?P_x0002_}_/®?^Úá|à®?u¸Ng_x0011_§?¢âñò_x0018_«?Ãw[_x0018_\¨?j÷þk²&gt;§?"Ý2¸¦?dÚ»'TÂ¤?!Eª¨Ñ§?];X|õ?`TÄlf®?í_x0014_Û_x000D_ÂË¬?xAÚúÁ?y£Su_x0014_â¨?_x0004_s;»@¦?_x0010__x000C_ºùn_x000B_¤? øÎ_x001C_âë£?ô^õ_x0010_(h«?W î©¨?è,´}_x0012_°?_x0016_oJäðý¥?¤°Ò_x000E_Qúª?E_x001C_7(ÒØ¡?à+_x0018__x0017_s©?i_x0015_ï0^©?@W_x001A_$v0¨?ýÇ;³A©?_x0001__x0004_»LX*^«?'p,¯Ïù°?_x000D__x000C_4Ø¥Î¨?0dïÅ$ð°?¢ m~Ô°®?¤b1Ì¡?»Ùò&lt;Ëç¦?ä°t[_x000B_½­?¯"L_x0013_{Ï°?Ó¤ÏÿR¥?eh5j_x000E_h¨?H_x0002_¥?[b~_x000D_5m§?n«ÐÑ1²?ô_x001B_aÏnÚ£?·~ñ$ê¯?r­r	`¨?äBÚ_x0013_LA¨?_x0012_÷_x001B_^#@¦?-'ívÊr¦?ÄPA® ¢?rÇ³é¬?Ð'NÂ©?Ívõ§?ú¼~ÿ_x0019_¥?bÂ#p,¯??uQ&amp;.®?zµ'­¢?ßâFW é¢?_x000B__x0007_ß¶V)©?x9X¥à)­?_x001B__x0017__x0003_þ_x0003__x0004__x0015__x0007_¦?~Ny1¬?fñå;«?Äìpp®?!{wc@2«?&gt;(+Dµ_x0001_¨?G¥O'§¾?­_x0015_ñÚ³?w_x0017_5.¹«?&amp;çÓc]§?íól_x0001_ge¦?N,ö7¸ ?\_x000D_¿M®?æ}=-Xl°?ò_x0010_÷¡ß¥?'Ã`_x0018_Xª?½_x0002_}~HD¨?·&gt;3×.ª?i¹_x0004_rÚ«?ài`_x0013_H#°?Í7jv¬?Ã/_x000E__x0013_bp§?:ð_x000F_;}¤?Ïµ_x0008_ÃD«?Ê4¹§¥C°?ïa_£©?\eÛ&gt;V_x0018_¦?K_x0008_e_x0002_·¬? ¹_x000F_A§¥?ÿ/À R«?êRÖø«?Ü6úæqr³?_x0003__x0004_J¸i:{¢? 7¤Mùl¥?¿¿c_x0012_Á®¥?çÜÖ_x000C_B­?Rgî£Y"§?þßÁs¤?Ì¶Bqü®?ªÐ_x0002_ß_x0012_©?hå_x000C_ªª®?×_x0003_~Óåª?_x0006__x000D_òFÈ¢?=8#H°±?ªÉg¦_x0006_ª­?b0ð)©x¬?oKÊ³§?ÛÈÓ-¦?_x001C__x000D__x000D__x000D_9t¬?_x0017_µD@P«?®ÄR_x000F_^®?g5:ûÄ«?=iðÝWM¥?]T@Ê0É¨?"_x000F__x0004_&amp;_x0010_|¥?']ü_x000E_°?ôÛú¯?_x000D_Ù_x0006_|¬?Ù_x0001_6Î	¯?ÁG¿æS¥?NDå=_x000C_w­?òIX¹Õ¤ª?_x001A_O&amp;`·o¯?Nõ~_x0006__x0007_ÌL¤?ÏalE¦_?_x0018_û+ º­?R_x0001_Qér_x0006_¥?¨&gt;|Òd|°?±û´ü_x0013_¦?©Rí8_x0008_§?_x0018_Bì¡Jª?ô½Á,Pg°?_x001C_=8Å¿_x000D_¤?Ýkf_x001F__x0005_«?w·ª¼_x001C_¯?ÜÙ­ó§g£?v$_x0006_ôÑ¬?¬_x0011_N_x000C_FD©?ñ9_x0001_·_x0012_r©?5mqÛí«?@¦üÍÞ¯?QÐû¥`£©?üV_x0018_Ïé ?ó2ÑÅ¦?öèwª¬?Q6_x001F__x0002_=­?{ Oe_x0004_G©? æ'õ_x0007_ïª?ÍÃç©?½&gt;@c­?x&amp;_x001F_ÛFµ¤?åz­q_x0002_«?J_x0013_$¡à¥?ð~î_x000D__¥?y_x0003__x0018_ãÌ²?_x0001__x0002_××ôIÊ¨?ðáv^®?FZÿA_x001D_ç§?ëv÷÷§?_x0018_»J _x0008_0£?_x001F_ç½_x0003_B1¡?nLr4ye®?ßuEµ²?Â+é_x0008_Yá­?HWj ­?P3·ÙÝ0©??s0_x000E_'_x0018_±?_x0016_2_x0004_´J§?9¨áb[_x000C_ª?¨XÐ»¼_x000E_µ?¿¨ ©?k70é©?£Hqdf¬§?EôÐ,­ß§?¦ïïd¤?ä_x0007_(y©?\ú |éÈ©?d_x001D_oXì¥?)3H_x001F_è ¤?aùÊªQÉ§?|ì%þç­?eG_x001E_¹+§?Y²Î×®?ó®{_°?ýEëÅcÐ¬?ñ_x0007_,ç2ª¨?{Þ­E_x0003__x0005_}­?_x0014_H_x0019_Ó¯?Òp;äH4¢?ä_x0014_£K_x0007_°?ñH¨_x0013_¥? K¬gðÿ£?Ü_x000B_×²¤M?-M¡ÿO_x001C_®?6ìÚ_x0004_ð£?Ðf'+á¢®?V­0¯{[ª?Ä_x000C_½rí¢?_x0016_sè_x0007_Ü®?_x0007_h_x001B__x0006_IHª?pææ/º¬?y+I_x0001_Ò®?f_x001D_(_x0011__x001F_,²?_x0002_ÃÍÜ¦?ÒÐ|p8§?ëªÎ­?_x0010_'q_x001A_§?aXb&lt;¤?¸ìê_x0013_´h®?_x000E_¾a1Y_x001A_°?Ïr~r_x000C_~¦?Ïg&amp;_x0016_x¨?\Ya_x0011_t§?_x0013_&gt;ØH§?w\:Í£?{ì°òªg®? _x0005_¿;¨?ã* Ë_x0004_¯?_x0001__x0004_Õ_x0018_h{K?4æ_x000C_Lr_x000F_°?ä¡:§?pÒ7Qç_x0015_­?KB_x001B_Ð}«?ä´Ö¯?¬D_x0012_ÿV©?tI8_x001A_sÒ§?æ¬_x0007_d;_x0015_§?"_x001A_ÑFnª?Ì,ßlñ­?èÌdÒÁ§?ñ[_x001D_gU±?.éòr_x0010_P¦?ÇÝÿãq¬?z¸::°Øª?ÔÂáúÀ0¢?X(Ûm_x0001_V£?Mz^À¡©?v_x0003_«ÅW±?9ÄkP_x0005_E¨?±ê_x001E_¬?´jÈ rÂª?JY_FËÜ®?ôF{Xô§?gplwZ-«?Ó¶ÃP5_x0007_«?mªõzcª?Í_x0018__x001D_°W®?qÉwcQ¨?àRZÅ¼_x0002_©?Ê_x0016_n_x0003__x0007_È«?êßw@Éó®?_x0016_-Qz_x0019_­?F6­pÅ]¦?{×?_x0001_Àýª?!°_x0005_¥?_x001F_8Q&amp;E¨?·q_x0016_©Ek¢?ÊÞ¦_x000B_6°?é¢Ú&lt;Ò¨¯?ë|ªÜ_x001A_¢?'Jí/V_x001D_?Ç_x0002_âë	®?*yÝ©?gT%qè£?d¶_x0006_W±?$SRÛ«?9J½ý[$«?×_x001E_sR	¨?`_x0004_Jè§?&gt;·?+·=¡?Õè@Ôàä¯?@Õ%¯ï¬?¹Â_x0019_\$_x0017_¬?80¿zª?ºÆùøJ+¤?V(Q_x000F_-¥?Û&amp;Èßæk ?Î[_x0015_Ë´«?_x0014_	´_x0015_þ¢?_x0004_£_x0010_ÙA¬?Òô 1¬?_x0001__x0002_Å@+LÒ|?;Q34_x001C_¢?Ö¼ÀìnÐ¤?õØà	0?;Î¹fõý§?¶8Þè¦?X_x000D_)p¢®?ÿ»§_x001B__x001E_n«?rX©hy¥?'¶_x001C_&lt;b§?_x0006_ÄÚØ5©?¤®¬½úf¨?ÞUcÙj¦?=_x000D_]¤?õW®_x0012_­"ª?¦`Ý!Á¦?n_x0011_'_x0004_§?_x0013_Ú&lt;ßÞ?§nÍÜlF­?Tª¿e§?_x0001_ã-ÕÔÄ¨?B_x0016__x001F_:±_x0019_®?ã:Q£ î°?wËÿez5¤?°Ïrk/¦?â°xYa ?ïVþ9_x0008_©?ÐÚírÀS§?_x0014_B_x0016_ÒÃ©?úÊRN_x001A_¨? M¯½Gó¯?Ñ]«__x0002__x0003_Kî«?ïZ#ÚÊ±©?ÄB_x0018_^L°?`bl_x001C__x0017_¨?PhP_Ô¡?ë_x001C_Y'ÁÔ©?%)±ÿ_x0003_¬?a&lt;0Êg'£?7^pþ_x0002_¬?¢ÎÃPç­?¨*VvjY§?_x0006_æ_x0015_¬?_x0016_±ªü_x0001_Ç­?D[ëO¢«?8Ä¨Ä9¢?ÀlØxî£?Ó_x0008_Ä_x0005_³?5$_x000C_%Ù_x001A_£?_x001D_èK_x0005_®?ngì§_x001D_(¬?i]__x0007_ ý¢?c_x001B_ÏEnj£?_x001B_¾Èöî¦?=öÛ©?Ú_x0012_ ]°?FÉ³_x0018_ä« ?M_x0004__x0004_¬.?¤?¦÷©º#_x0011_§?"LÓzÛþ°?_x0015_ÕB§Êñ¥?(¬iôï¦§?T1Í[?°?_x0002__x0003_&amp;ÚÞ9i_´?i²Èø-¤?ý5ÅBZf¨?l9Ì¬Y9¦?!Nõÿ©?Éÿæ_x001A_ª?+:éIå¡?â_x0004_Ô _x0013_¢?ü_x0013_ç4É¥???ö_x0004__x001B_H©?¤=/;_x0019_©?mÅoûW¥?º!ë·JÊ©?··ü&amp;æ¼ª?ø_x0004_fàª?rO_x000E_º.£?}]èe¢¤?2K½Aer¯?(càSY¯??òêý¨?FPsÙ_¦?fzÿMnÉ°?_x0013_ð]_x0017_Â°?~|ZþHM©?Ø¼t_x0011_²©?Æ6-§Q°?_x0019_%_xÓÓ¨?æxx_x0017_2¸«?_x0001_½^rÕì®?×aØOáª?_x0005_cUâ¾ª?#_x0010_;_x0002__x0005_ef©?îÎÇLþù­?35_x0003_à_x0006_°?´o×v¤?_x0010__ëíÎ¡ª?D_x0012__x000D_ÍH®?_x0018__x000B_¡á.«?ÓÙÁMH£?,`_x001F_8ÇH¯?_x0018_ã_x000B_Üò¼¯?ëOj*À_x001D_¨?_x0007_¶ôI_x001D_¦?ß"ÁçI9¨?õv ÈË¥?,½¯«?h_x0005_Ü¡_x0001_§?§_x000B_-¬×_x0002_³?ÑçSy»¬?Ò+¦î¦?YáãÆ§?ïd(øa¤¦?Í_x0004_qþÈ¬?_x000E_Üëb|¬?ºÊ"ò_x0001_¬?_x0014_aiÎíl®?_erFy¨?;jzÃ_x0010_:§?ý«Ñ"áT±?¬åòV{¦?^Cii_x0003_ã©?6ª¯üù1¯?·d»_x0005_õ]¡?_x0001__x0006_yR±Ók¯?_x0001_g®ÂqI¬?â_x0003_*Sý«?ño_x001B_£(§?¦×`_x0005_lË¡?ÃÀ7É_x0002_­?äjÆ­7£?u_x0013_$//A­?l^ùQ_x0013_.±?d_x000E_vùZ_x0012_¨?¨RËå&lt;¥?¡éw¬÷¥?£_x0013_ÒT0ê¥?ögß³M¦?òä_x001C_®mþ¤?D_x0016__x0017_õ4ç¦?¼9kÂ-^§?_x0004_ ì_x000F_´ë¬?ÚÌÐë_x0018_­?P|È¨?BY®?Î, þ¬? ,ÄA_x0008_³?ùÆ³`T»¬?ËF&lt;ÈqÌ®?v+@_x0019_¤?ý0Ìeà¯?2±_x0002_úú¥?°&amp;qÁ°?Ý_x0017_2¦¢?T=a´¯±?u×Ûq_x0004__x0005_á_x0016_±?¹ª9i¯¸¨?JLk9&gt;_x0015_°?s_@¹_x000C_Â¢?¹q_x0001_a{?öDíö°O©?dP{ù§¢?Ý4g-ì®?kv73_x0005_¯?"v_x0007_dÃ§?Hc?5_x0008__x0019_­?@w vë*«?áVZ_x000F_¢ª?ÈÞïÖVv©?~PÓí,~ª?H®_x0012_Û_x000F_¬?¢¶hè¸®?®Ã®¯?Ø_x0019_Ø«Ø­?ý¶ßFÑ~±?_x0001_ð_x000E_,}?¦?_x001B_g_x0015__x001D_n©?¸)Y3¬°?yaÆ_x0017__x000E__x000F_­?o$¿f|¨²?_x0010_£_x0006_ß¥_x0002_¯?ö_x0003_Ý_x001B_«®?¨§_x000E_Ôv/¢?òIª?@ÚtÍú¨?¶(èuO©?_x0014_¡¥J¨?_x0004__x0006_¼åi_x0006_=®?©YG_x0005__x0012_í¨?.þF-3«?e#ÝÊé¦?9úñÚ-e£?=_x0005_cë1ª?Uáïÿ ?c0§§®2¨?®ÕX#}¿¬?«óDtê\­?Üðx7­ó°?ám:k_x0015_l¤?´¦¯ªÀ ­?_x0002__x0011__x0001_Ü©?Ð5éo¶Í¤?¬¾*Ã£?n'(á¯£?Î]4ª?_ic·ä¤?»ü?ñDÃ®?_x0015_Nô%_x000F_¯?_x0014_@î¼_x0003_®?ìCJ_x0019_Ï¯?dH_x0005_{_x0008_¸¦?!dÒ _x001B_§?q_x0008_ån!à¨?±D_x000C_V»«?Ø8ÒèÁ¯?;.Æ$¥?MÉPHð§?eÃ\ÙG¢?­ù´¥_x0001__x0004_ê±§?.ê¨_x000E_eo¨?dªQÇ¬?t³¦þë¥?»Érç¬?ý_x000F__x0002_T©?©	@uÈB¢?Z!¡?/z?SD&lt;©?®0²²Nm£?{6_x0003_?Çf­?z¾kâ¦?Ä³_x001B_s%"°?ÌÂ_x0007_Ïÿ©?_x001A_í"_x0011_]¨?T¢W©ü¡?~»A_x001E_}À«?&gt;]Á;Ä¨?1]Åª+¬?$ô¡Ñº¬?ª§g_x0015_V¡?S¹Eí_x001A_±?t÷¶RÔ¨?Nã_x000E_ gô¦?=E_x0015_ª?Ø×¹ä¤ù©?%a¿a_x0007_­?|«-('ª?5÷#rP¡¦?°u°½Ä¢?_x001B_´u_x0003_·È¨?Ws_x0002_C­?_x0002__x0006_ä!W!éÎ«?]ÛÿCË¬©?4T3Ü¯?ä¬5_x0004__x000C_ ?ÞÉ5{ §?_x000C_ ÖX\ª?gé[~è=ª?5à_x0005_QÙ¥?ü_ÉÃª?òvÏHÝ¬?é_x000F_¡uò_x0019_ª?B?&amp;ð/°?Én$))©?µ_x000E_¬;¥?:°À©_x0007_`­?Îéã¸ºD°?\_x0018_êkUó¨?¡ñáäÏÙ¥?|­_x0001_¢Ä«?\&gt;U_x000C_©?wÐàî_x0003_«?ù4U®wM­?&lt;/v¸¬? "ûËe\¤??X\C¨?ï.e6gò®?rq¦?½ßç=¶Äª??ê9gá±?ã®öH¢?eIMÅì ? ßÚ_x0001__x0002_Z_x000D_©?Ì»ò¶î¬?Oý¨p¬?D\0Z:_x0007_¥?QRóP4°?¢&gt;m&amp;b±?NÄmF¨?Û&gt;l¦?é_x0003__x001D_®_x0002_f¯?cÎ3­ê£?èKÕT_x0013_v£?ê	Þ&gt;ÞÆ­?7_x0013__x000D_®Ûh¨?¶ÞC|	­?s_x0018_xûü#§?Z]Ãío_x0012_©?·³2Clô°?_x0017_b_x0010_tR(ª?äé/ãå¤?¦÷ê­?.a_x000F_ f¯¥?Ì û&gt;©?£_x0017_sÏt?©?dìôJ¦_x0003_ ?²_x001A_¿÷;¤?`=·¨ª©?tsöÖÇ§?yV_x001F_à7v§?ogcÒ®?oö(*0ä­?£¯mh¾3ª?_x0017_¥.Ê°?_x0002__x0003_w·Òr¤ª?áîYPDI¦?%V_x0016_µ¨?2_x0014_ä%³§?Vý&lt;Cñ«?O_x0011_cÓõL¥?¿@¼ø_x000B_Ø¦?6«à_x001E_©?$TÌI¦¥?r±ð 8¬?Ðû¶o&gt;á¯?õ§¿z-_x001E_ª?ïÿÉu §?Ê·êE)_x0004_¥?"â*z_x001C_¦?)SqÙû¦?årA¹1¯§?_x0014_²_x0001_}çcª?±÷3|ô¬?Ë,_x0007__x0016_«?*_x0002_¶w¹«?îdxE¬?&gt;b×¥?4¯ÓîÝª?X{{{©?ÒzI!Fä°?´Ç_x0001_´_x0004_®?4Ð0¤ê_¤?àogÓW§?_x0010_N´(ù£?´t$Ì_x001E_U°?ó_x0001__x0002_;r±?ÔÛ¨?3Íÿ_­­?_x000E__x001F_}÷R¡?|8yPK¦?_x0019_òo=^°?¢óùXk®?á|ÕY\?¹_x0005_Âr±?±EàÚÐ§?µNB_x000C_åª?Ä_x0016_\§_x0016_¥?®Æ=_x001F_U½¨?1OÙï¤?_x0004__x0013_?ã¯?Ç·æÖ2_x0016_?Üf_x0018_¥á2°?OÁ_x001F_Ù[æ¨?2;§ìp&amp;§?_x000F_üîË_x000F_.¡?_x0002_¿Â#E£«?¡WY­±¨?Êß__x001D_I®?~»&amp;nm¬?Fc¿^Ûu®?qÎ!8Bf­?¶ç/¿©?p4xÀ_x0002_©?£PÇ8Í¨?²0§c¦Í­?»_x001E_*ð?_x000F_´?'Wg|(¤?</t>
  </si>
  <si>
    <t>15f8abddc812a660fb611dfacf5bf6e8_x0001__x0002_~öõ_x0006_ç¡©?_x0002__x0008_x¥Ý®?¢äTt±Ê©?,_&amp;Î_x001A_©?×òúÃõC¨?ÖÿË,w¤?õ3Èíã£?øÐ_x0016_ì-Iª?&amp;Ëm_x0011_Ý=§?¹ïæY§·©?¹«Úw:¦?\m_x0017_íâ©?¶_x0011_A~LV®?oH	ÒÁ_x000D_®?_x000B_ÜÉÚÎ©?x_x0001_÷f"_x001B_£?õÍ 0.ü±?&lt;UÀ?;£?BTºe~°?¯.&lt;uOÊ±?£0»ÁË?Å Ê/_x0001_»¡?ªþÊÂîÊ¤?Ô_x000B_þ¯9A¬?y+­í?2¨ÉæÌ¯?=ÍÄÛ¢?ë£YË84£?ÄÝ}_x001D_7©?æ¢j7Ø«?ár»`_x001E_m¬?eEÖ_x0015__x0002__x0006__x0013_h«?0¡_Pç-¦?Q_x001A__x0019_0P¤?Ð-Þ¨Ðµ¬?=2^q¢?a_x000F_ÄuZi«?°Kp Dt¥?]ùi¥h_x0001_¨?£AÏè#¤?§Ú¹¹K;­?_x001C_Þ_x000B_ý_x0019_³?K_x0007_Jèã8­?=_x0017_*2å°§?_x0008_OA_x0015_ý¦?5ä,òV¨?ÖéÚL_x0016_a¤?´)Ê%¨?&lt;°ªÞñ¬?¥(fzy¬?Ø[_x0004_±?,_x0015_ðÓ&lt;¦?­.¢°7¦?_x0019__x001A__x001F_Ê3½©?_x0003__x001F_AÕ}?Z$_x001A_gÍe¢?ÏM°/9?íÊ1o¦?n}\±?_x0005_³VíR¦?þ§É	¨?!u_x0015__x0002__x0008_¦?_x0005_Bë´^¾¨?_x0001__x0006_&lt;_x0002__x000F_¯Þ|°?_x0004_'ú33¨?Ây+Âìô¦?w|¹çö§?÷¼_Â_x000D_¦?ÓÌåÉà'ª?¤ ¨£_x001D_ª?\_x0018_!Û[:©?mèð}¾.¦?X¼¬_x000B__x001C_©?_x001E_ÈI_x0016_\Q¦?\4cXFÙ¬?!Å¶­?ÏôÌC«?_x000C_ü_x0006_F¹¤?+G_x0019_bn¦?n_x000C_Fój£?V«ñýw©¦?pf;ÎèE¬?Ç¿ÏwyW¨?¶_x000F_¼ïª{¬?­zº°¬£?_x0005_ò_x001B_o,¬?8_x0017_ÌÞÿ¢?v_x0015_q%í0®?_x0003_^&gt;¬Ë{²?d_x0006_ÓÄ+£?æ®Ì_x0019_Ã©?ä¡¹3_x000C_E?&lt;¹8ïrª??¤§þF°?ÀÞ\'_x0003__x0005_äË³?$=¥Q¢?÷[ñ_x0003_D¯?¼¡Rå^¨?¨¯ít_x001B_¹­?å_x001C_ÿ"7/§?_x0019_BJt_x000F_¢?ãçË^_x0005_ë¥?áR*ºf¨?½d6:)t¦?j­¤_x001D_@¥?2½×iúå°?PnSyð¥?d%DÐÝò¦?nqÂhª?üÚäÛð¢?HQ_x0017_®?ì±¹*e_x001D_¤?ùÞ#Ý®£«?ÔM[#¬?dLÓ_§?f_x0012__x0014_ ¤?+(_x001F_²¸±?¡GvJª?O·u°_x001A_=¢?Ù©Ô±_x001A_,¤?ª_x0001_ú&amp;ó[­?eí_x0002_}_x0007_©?_x001D__x0003_ÿÓ_x0018_Ù©?¸ø;#_x0004_¬?Fùù³`®?_x0019_töÙ]Î¥?_x0002__x0005_~u_x0019_­ ?_x0001_Í¦]`?L[yâ&lt;¬?4iw¯*_x0003_¤?ó£fjh¦? L\ë,t®?_x000D_lèi	°­?dð³ò_x001F_*¬?ßËó³Ê§?A?EV_x0007_1¯?_x0010_bKá_x000C_­?ï_x0008_ì[_x0008_®?Yú_x0002_ió?_x0001_Ü/í_x0014_§?Â=Ú#)3¤?QÃaG_x001D_w«?¹£&amp;â§?-NÄÄæ¡?þ¢ù^q¦? µ×_x001C_$lª?q·©Øä¦?¤ýv&amp;¡?µüvÀð«?_x0017_)Qíh¦?Ü(ãåæ¥?¯_x0017_àË_x001F_`©?_x0011_Í45å£?VDÙ¼6¯?È÷Y÷[_x0008_ ?Ä6»£dÝ­?Ç_x0010_ _x000C_úÁ®?ýÆ_x0004__x0001__x0003__x000E_]?aú8e\§?Ú?P?EJ®?Í`¥*¤í¬?iÛfwW­?X4o{Í¦?_x000E_9 à°?²×&amp;_x0005_Wä¯?D¸_x0010_ê§§?X+Ä-J§?ÈT_x0012_n£ ²?A_x001F_Ci02©?ò R@¢i¦?¤_x0004_'¤?KW¤?\´_x000C_ª\O ?_x0017_Øæñò£?NÖÙL_x0005__x0013_¨?5Y&amp;_x001B_ð¥?QÌ_x000C_¤§?_x0010_Ï[Öõ­¬?«lß_x0018__ ?ø_x0001_{g=9±?2	J°?yß;"ß£?83ïehª?H_x0004_^+ýM°?Ê(}Lg_x0019_°?%ªÖRXÆ¥?à³_x0002_Þ°?&amp;ú ?&amp;+* +þ¨?_x0002__x0005_»34¡1©?Èó+E0¤?èí¡è _x0002_¦?s?ùâ_x0006_'¨?:_x0011_ZTñÙª?Ø´4Xª?]Ë uc§?_x0018__x0004_o-¢??Æ_x0007_n?_x001E__x0017_S²:²?Wßy²F£¬?:_x000B__x0011__x001D__°?kfÚ­?ÀõûÀ¿­?ÎÞ-T½¡¥?¶² wæ*¦?_x0003_ZÂ_x001A_X¤?\önÄ¨?Ú/|_x0012_ë¯?C~ÇA_x0016_¬?O!u_x0011_\¾«?+_x0005_EM²ø¡?_x0014_zü¸K»¨?Û¨Mê½´¨?Ü©q/ç°?azhõÐº£?ÜCö7§?µõãû§?U¾Ä_x0001_¤?f½ìñ©?_x0014_Exý¯¢?WÅW±_x0001__x0003_Ïq«?ÎG[ÒX®?a÷1'_x0007__x000B_³?X_x0003_pÖN©?Ko_x000F_=·t¦?+V_x001A_£ª?_x0008_¢Edu´¬?¾_x001B_!{_x0018__x0001_®?_x0017__x0010_7½ÿ?Di×|ç`¨?¿4ºP¶®?ÍÓ_x0008_çô©?wÏ3©?¶7?Ü§?½¼_Á´¤²?hÿ_x0011_ _x0019_¬?3þ_x0010__Z_x0016_°?_x000C_&amp;_x0016_ûâá¥?«ß¶ÅÆ®?a$ÌÕOv¨?ûã_x0005_`_x001E_©?_x001E_©×_x0013_¬?#P|Ä_x001B_ö²?_x000E_P&amp;q_x0004_©?_x0011_¹Ð[º±¦?ü_x0006_ o_x0019_¹¨?ðÖMöåG§?¤_x001B_fMô³?_x0013_J²\_x0011_¨?À+_x0002_Q¢¢?üj¥©?$[Z_x0011_kÞª?_x0001__x0003_V7P_x000D_¶²©?öíÔ_x0019__x0012_ü«?_x000C_¥é_x0004_x¦?ê _x0011_íÔ¬­?Y¢_x0006_:ª?(f£ÓëÈ ?J×ÜÑ©?_x000E_}ª_x0008_Þë«?wíù2Iûª?_x000E_¡d#]öª?_x0002_Sá£È0­?R:ÆU­§?ªhü«§R¢?ÄÃw-¯?V=ê_x0016_¦?úÕIº_x001B_Õ¯?_x001E__x0008__x0017_gÈ&gt;±?_x0015_¡[_x0011_r­?Ä¸K+-£?__x0004_&amp;&lt;Ô¨?lW_x0013__x0001_±?wÖ8rª²?ýâ"¨]«?rgí_x0011_u*®?_x001A_÷j_x0019_¿·¨?0eq_x0004_@Ò°?&gt;·7_x000D_¡²?_x0010_{;½äó«?d_x0012_»Kz°?s2ÁdÓ ?øÉØT{©? a«_x0001__x0005_:«?ãIú|«?VÕsª¶°?2Oßû9¤?_x0003_W_x001D_~I£?]³_x0004_³*n¨?×Æïaá?QÃ³UG«?[ïP`­?(þ¤·Ã1°?S0y_x0004_Þ_x001F_©?&amp;YÖ´º¤?_x0016_+_x0017_ºC­?_x0002_­w«_x0005_^¤?ÿÍkV!i¥?_x001B_·b¼×¥?_x0012_XÅ{»¢?åå_x001F_"Âh¦?³­0ÿ*°­?Ô	¬±?jEõëVW«?	6)ÓCª?wexß_x000D_¯?Mç_x000D_v¨?áÌ­ÉÛ§?çµ-_x001A_ÙR­?²ÁO9@:¬?_x000F_÷¥.`í®?ïùÉ3¨?_x001E__x0012_¸KM_x0005_©?awiI¨?_x001C_â&amp;4Nü¦?_x0002__x0005__x0016_ôW U±?¢oYï¹§?ð_x0012_ª&gt;_x001B_©?î)/}A°?-Pö²R\¦?nùN:_x0008_£?î:âég¦¥?_x001D_¾Éqóâ°?3Ãóõ¯?e¿=É/®?pX_x0005_-?Á×f2§?L¥_x0001_ÖÖ±?F_¼Éª?fôyd¶ü«?¹àã_x0003_Ü«?_x001E_ýîhª?H&amp;6G²¡?ñ­_x0004_Æ³¡?_x0004_îJÜ¢?e;:ò¦?ÙûV_x0001_©?^eëÿò^©?t?÷ù¨ª?°Í«ùïª?öBFf_x0015_¤?'ÒâSï­­?_x000E__x0011__x0003_Í_x0007_i¤?h%¢hÝ«?ÃÔ¥Ù©?æ_x0013_â±n§?2e®Y_x0001__x0002_3:°?»	_x000D_O«?Ç½©­#u§?CLyÓE©?6_x0004__x0007_ã_Ý¡?öÀ|KFù ?_x0010__x0019_Æÿ¸³?²Z)ç×_x000B_¡?­_x0008_àtül¨?Æ}³»v£?_x0004_î³_x001A_q_©?r´a._x000D_ß±?Û=Hwû¤©?ÝFüè°òª?_x0017_»@³/Eª?èâ¾	[®?&amp;õÌ×|?¨?_x001D__x0003_j_x0019_x×²?óê¢Z_x001F_²?§¥}¿@¯?jçn#ñ­?¦:_x0008_n[_x0011_¬?F_x000B_0_x0015_ú_x0005_¬?^2è./¨?²f§«__x0010_¬?ál|·ð¼«?L_x0013_)T¦_x000C_¤?+úÔ^A=¯?FrVÅÊª?²MùÚáx ?©ú­qÀëª?ÇMÙÝ;­?_x0004__x0006_¯] î+Ö¥?³_x0001__)É#­?¬ÃsI'¾¤??_x0005_ÈgÒb©?zÉjå_x001A_`²?ðFvÔ¦?BÃNc,_x0013_¯?nf:Bbª?õIúÕ¿¶­?Ü¯¹5_x0013_S¨?þM*ê_x0015_þª?HÝm_x001A_æ«?n'&amp;Éq+ª?DHôÇG´¦?A~¯]_x000B_f©?ÍY5¢§?·¤_x0003_Oeò«?ÑÆ_x0017__x0005_4 §?z«_x0005__x0014_|lª?r@_x000B_pO2¢?7Îî¶±?s§/÷Ú^°?Ê@M§?WÓúÔ´v¬?_x0002_8=gØ¬?_x001B_?n[ª?¬_x0010_pðiÉ­?Z6\Ë! ?8° Q¬?fÊ1ÿö°?dâ 6 ª?|	ÖU_x0001__x0002_&lt;z¦?° 8¤ÄZ¡?_x001E_Ù_x0006__x0003_d¨?e)î x_x001B_¦?VüH#ª§?xCª½BP©?4B.Ó=¦?Þ&lt;_x001C_do¦?_x0003_²nÄúg¦?§-m|^Ùª?J¥Nn_x0003_ï®?/d|:_x001C_#?Yl;Zl¨?_x0016_×t«+­?v_x0003_|q²ª?Î¤Ìç§?_x000B_ax_x0006_®?ø_x000B_1½T§?7ÿ_x001E__x000F_4¦?_x0014_¤£&lt;%z®?K	Q_x0014_?*9ØÏB¯?B_x0006_q_x0008_s§?Y7onwª?BÕºaÑo£?&gt;+_x001D_³Îi¤?×ê_qj®?_x0012_£RÔÂ¢?q¯YJ¶£?\DG_x0002_tr?_x001A_ÊÙû ?ÂEg£8_x0006_±?_x0002__x0003__x000D_6j&lt;_x000C_õ­?°°=ï¯?:¡\ª?d&gt;_x0005_3ôÿ¦?ä¥5T._x0014_«?zî/OÙ©?(ÔÃ_x0008__x001C_Í¨?_x001E_3Úoÿ°?U½R{FÈ©?ÕG +u«?CJ¨_x0018_=©?sT«2g«?ïWÅHµ¦?¥Ø¯PúÅ£?Ù²Ad±þ¥?aJ[_x0005_ÎÀ¨?J×m.ôI¦?eN¯¾øã¥?EúÔ_x001B_X«?È¸Uºâª?ßi_x001F_ÙùÕ©?þ©¸R R­?ø¸}íYª?Å¤rvC±?æ_x0013__x0003_þ ?ì_x0001_Ó3©?Ô_x0018_»ª?­×h¬_x0014_©?È_x0001_?}ë:¦?îM_x0007_p@Ê¦?6&amp;ÔÆ_x0017_+°?ëQÍ&gt;_x0001__x0003__x0019__x0006_¯?ØêÙº_x0013_ª?e§¡­£?«ç?ôy¬?þkw #Û?ÌMá_x0017_Ü¬?ø_x0006_Å&gt;#ñ§?ãáé_x0005_e_x0018_°?±_x0002_02Ë°?Õ_x0017_t_x0017_¤?_x0012_nmqJ°?èÒ_x0008_Í¦_x0016_£?1ÞCÇóý¥?8ªX{J_x0016_¢?_x0006_)CSSå¥?§ 7Ï©?Ì	²Zú¨?*_x001C_ä_K\®?®Ò_x0002_|[®?|Å@_x0003_®?ÃætBðG¯?~Ì_x0010_@þ°?Z_x001A_ú6B§?_x001C_'_x0012_1_x0006__x0003_«?eþ¼s¦?F¨ëÀÇ¥?HÙÍXÞ®?&amp;_x0006_73W¬?h_x0013_JXe©?b=ð_x0013__x0011_e§?j $¡_x0004_Ò§?B«×i:¢?_x0002__x0003_Kò_x001D__x0006_	°?#	(ª?JHÛÎ/r§?¨55¶òå¦?ë°ûQ¡½­?a³_x001F__x0014_§?_x0012_§¡P­?_x0006_°&lt;ìE¢?ÑSø_x0007_%°?¢_x0001_9¾_x0019_Í¡?ÞnÙ2³§?43_x001D_S«?s_x0006__x0005__x0017_ÃL«?l¾÷_x0003_m©?kÎ_x0007_·¡¬?_x0004_=-*y§?	ÀM&amp;Ã¬?/ºYÆ­±ª?}òN(_x001C_ª?ß´§§s÷¥?¬_x001C_´§:?&amp;à|E¦?_x001C_·Æ,!¬?Ú _x0019_¯¥ó©?]_x000C__x000D_"¢?t_x0005_©_x0014_	¥?(u«æ&amp;¯?]_x0013_{NÜ­?ubm¢Ùh¬?ÚK¥¼_x0002_®?Õ]_x0008_ª?ô`áÏ_x0002__x0003_¿_x001B_¬?V_x0012__x0013_/¹Á¡?`¼_x0012_ôùó°?î^_ß¨?¾ZVÙkG£?ÐëÌz_x001F_µ­?v¼â¾O¡?_ù^_x000E_s«?wVDÛ©©?¢Wp_x0003_ÃÚ­?¢_x001F_â.rô¢?ým_x001E_4Èæ¬?_x0013_¹lyvª?íW_x0002_´íª?b"­_x0016_ø`­?dN­4Z¦?y_x0006_²1[&lt;¦?qIf©°z§?_x0007_(g¬?^Uõ #"ª?Çá{÷Ã ?¦e´v_x0019_ª?_x001E_sg&amp;×­?nI_x0016_b}%§?ry}Ì´¬?dy×Àq¨?þ'_x0005_ÒZ¦?_x0003_](4z£?[4	±­?ìj0!S­?'F;_x0006_²q?ô@V_x0001_G®?_x0002__x0003_eµ¯bÃ¥?5Ïâí_x0010__x0008_¦?$©ÜØ§?©~{ÞA¬?_x001E_ß_x0004__x000C_Ä°?~³UU_x001B_ª?Èú¼0_B¬?&gt;%èuoN¨?uÙ"|ª?êÔ)ÿ_x0008_À¯?$_x0003_¾5`õ«?VX±§½_x0001_¬?¸Ä_x0018__x0005_´s­?È_x0017_1Xíó¤?R_x0018_Äîj«?r¯dvÞã¬?ÔIâ*¸/²?FÒY _x0011_¬?_x0012_Kj ñ¨?_x0016_þ5cú¦?}7vL§?l{9ªÉO¦?#WbL_x000E_°?_x0010_lãöZ¥?_x000F_EÜ_x0016_­©©?;ä]&amp;w©?Ì©ô[¥!£?¶#í2E­?NÂÃ_x0015__x000B_«?ý½Û1§?iÕúMÆ©?^I7ü_x0002__x0003_ô«?agÔÌ_x001B_é§?.»HH÷»¤?aq^öl÷¨?óZ³Ñ&gt;ê¤?Ð¦{í³_x0014_¤?_x0008_iwÚ_x0007_¦¤?|µ&amp;Z_x0013_u®?W¢_x0007_ËÛ·¯?.ì:¥ÉÍ¨?´­!=¢©?£®TØ2¥?A_x001B_!mûn«?¾*_x0012_*V²?_fZ°?_x000F_÷Ú¡M¡?Ók6_x001E_§?­_x0006_³ã^«?èT) yi°?ãfálô¢?zd{F_x0017_J¬?_x000B_$oD$_x0019_©?'£&lt;±4_x0014_¤?7_x0007_]%lÞ¦?_x000E__x001E__x0007_®_x000B_&gt;¬?ì,_x0001_òÑ_x0008_²?[­ÿü#_x000F_§?Mf ZÂ?IÆ)¨ß®?÷ª_3²¦?Á&lt;»»hö¢?Íã)7r¬?_x0001__x0004_p, ¤?Ùµ,_x0003_.¯±?_x0010_r_x001A_«?¤ÀùÆ_x000C_¯?=Þ÷g °§?øiÏ¿á¨?A]º_x001F_µ§?«q ÑÚ¡?»FöÓ§?â_x0002_Á_x0013__x000B_¸°?b¦h+;®?_x001E_êV_x0016_Ô«?¢FØU³©?_x0016_ÄrdÅ¦¨?u_x0013_`õ&lt;«?ïl÷¬¨?¸÷Gÿ~õ®?}_x001D_¡å;é¦?Ë_x0014_BÝK«?*Ó¤¨oÞ­?_x0004_q_x0017_+_x0008_eª?Bÿ5Ç¢¨?_x0004_ÎÛ`,­?üæ_x0011_Ñu!§?Ü_x001D_ÙØÔÇ°?46z|¨?_x0014_dz_x0017_°&amp;¨?Ê¼Øù&gt;¨?ö¨Ôò% ?'Ñl_x001C_Hÿ­?r!ª!ô~¨?&lt;°Ï_x0011__x0001__x0002_ÂÁ±?ßUq§b­?Eå_x0004_¬?0Â_x0003_Á4¨?¬Åþ_x0004__x0017_ª?_x0016_ü_x0011_¨?_x000C_¦H²sÜ£?0(DÉk³­?e51Tº¯?¬áiëY®?_x001B_öüRæ­?¡ÓÂ²&lt;?çt·Í_x001E_¢?_x000C_ûltZ°¥?Á~Ñ0¾*©?¬xbr^}¯?¶:_x000E_fe¾°?_x000F_/V%_x0013_Â©?_x0019_C_FÝm¨?ÒDôpXú§?Øâç9÷_x0003_¬?_x000C__x0016_Ø_x0010_(£?æÕ×ì­?Ù¢h@_x001B_5£?³µ¯üW¨?_x0013_¼¹/ni¢?`_x001D_Å'Óa ?êÄ_x0002_íêÒ§?(_x001A_[_x0013_Ï«?Ë¢à_x0010_¯?¸¸_x0005_ª_x0016_7¤?0_x0004_ª¬£­?_x0004__x0005_fE"q¼\¦?xÄXcª?YÓð@|Sª?_x0016_º«á_x0002_Q©?þ¥T_x001E_;©?Myjv÷¥?µÀ_x0001_Þ_x0014_4©?ÍYì÷ªI°?äòJ_x0011_Å¶ª?ýÏzß§°?_x0018_%}½Äç¯?|ã*Å}¤°?$ÈTt_x0010_¬«?Ð_x0002_R¨iE°?¼®Æø#ª?h²_x0003_lùú¦?_x001F_'NßUx£?j_x0014_÷b9­?!lSy©?v¯7¯ý_x0008_¨?÷EÜ,_x001D_­¦?j_x0013_F¨«¡?Ã_Ë¿½§?â`ìW_ð¤?½SMGfYª?¥6X_x0007_æ_x0015_¥?²ré¯?_x001A_VÁÒ(Îª?Ûo+£`W ?_x0016_3Ó.·ó¥?'_x001F_%³b©?û_x0012_?_x0002__x0003_ ¨?_x0008_úÕ_x0002_ Vª?x¶¤_x000C_¼_x000E_¡?¬ïøçÈÖ«?S"S½ï­?l_x0012_Sþ}+£?Û14/,y°?Í+å_x0003_È½±?|ÑMCþ­?_x0003_l¼`© ª?yéåùÑ¯?pÃ_x000F__¤?h\!,m§?MÔÐ¤¥?mÅÓ¢íöª?_x0018_§_x0015_¡K§?_x000F_íÚmÌ¤?tÐ7_x000B_­?¬ÀÍá_x0001_§?P£`ñ(¬?@:/X_x001C_ª?âçè%æ/¨?q²,G_x0014_­?ß_x0008_&gt;R-C°?]¾J_x000D_}®?c²Ôa¦?_x0011_%×_x0001_&lt;¬?,ã[Q5§?R§õ'_x0008_°??¶yK_x001F_ª?%ZòhL¯?ÿK_x000C_x	c«?_x0001__x0002_¯ÍK_x0018_`§?_x0007_="x_x001E_®?_x0011_¹&lt;C_x0001_¦?_x0001_L_x001C_Å@ýª?ðy_x001E_öÄ¬?_x0019_h_x001A_ÿkà¦?%oo¬_x001D_Ò¦?ºÎözy§¨?pBAß³£?¿íÀ_x001F_oâ­?Ø¹_x000C_Cj_x000F_ª?5_x0003__x0005_¥?½_x0010__x000B_tÇ!°?Tg \#¥?_x0006_$îþð«?Q¢zÅj¦?ì Y_x0011_[­?©_x0014_7T_x001A_H§?C$nnªÁ¨?¸÷qØÀ§?¹ÃöZã÷­?}¦P_x0008_½¢?Ëú:` K¦?Ö%kx_x0019_O¨?ÄiJó_x0006_¬?¾ _x001D_è_x0002_qª?_x0001_Lò¶Qô¨?UäOt¬¯?6Û×8Ç"¦?­_x0015_zIª?ËÜÔ|9¬?5¢á_x0001__x0002_ý©?´²Ð%^¾©?=y_x0013_ök¡?e÷P@êô¯?å¸6dä¥?°à_x0007_pr«±?qhW½¶l¯?Mmîó_x0015_æ¨?&lt;fí¾«?¯Úæò¯?ÓHjÖ°?ÝL¿å¨?_x0013_w[u_x000F_¬?Îrc¿®¯?_x0011_J¾_x001C_pª?Iï=K_x0003_F¨?¯_x0015__x0016_~èí§?J_x001A_ *´}¦?A+Qå¦?^Kÿf)«?yáPBhñ¥?ñL¶ý'²?_x0001_ìøã_x0002_Â¯?8 e¸d­®?_x0001__x001B__x000E_×{ª?GãÜé_x001C_	§?nÄñ4ØRª?Y_x0006__x0016__x0006_wÓ­?¶Ñªèn°?9ÔË_x0003_Oª?»ãJm+±­?³îüB|§?_x0004__x0005_BÍ_x0002_¾K¥?_x0001_i»5G¥?_x0013_$)1pC§? è=J_x000D_e¨?W´_x0005_;_x0003_#°?Ól^ø_x001E_g¯?kß70¡&lt;£?CP]_x0005_LÜª?C_x0003_jÛ¨?]0x|_x0007_¾¦?_x0011_VDÞ,]©?_x0010_¼q¡?þº_x0003__x0010_6©?äþÜÅJF£?tÐð­_x0001__x0001_¯?Òsç&gt;S`¥?_x001B_ìá÷ô¢?ÉgäÅ £?°üÆË"u ?Bg_x0011_¶	¯?ø_x001C_âvÖæ­?0:¥ùjô¥?@`·0a«?¡ÝÚÉå¿¨?_x001F_Â_x0012__x0004__x0003_­?¤d,_L°?IÙfW{§? ÷bòõÒ£?&gt;)ÏW®,ª?î_x001A_ÒA_x0005_o©?W¶_x000D_*Üz®?_x0005_à_x0004_¥_x0001__x0002_^T¨?&gt;í @ì©®?âuaoh¯?_x0008_rË)¨?_x0007_Ã_x0011_eU¦?ÝVNýF_x0003_²?Ë~Ol©"¤?/ïZÛU¥?"_x001C_»öçê¯?¥d_x0014_¥?bb¹K_x0018__x0012_¯?NØz|Å"¨?j¬¯%Ã©?ï_x0014_Y+_x0005_«?xE_x001B_¬?Nôïmþ¬?_x001F_®e\¸_x0008_¤?_x0017_¹ìLçß¨?/*©èV¬?­_x0018_=Ô_x0001_ª?_x0018_hÉUeÐ°?êë_x0002_o1Î¯?èa_x0013_lÆ_x001F_±?ÖõÐ_x000C_eÊ¥?60V|_x0004_¨?ü_x000E_£­?z§_x0013_÷Ë¢?_x0018_&amp;Ê§´¢?Äðau±?_x000C_Æ¼§¶ÿ«?YØ«¯î¬?¦à&lt;_x0004_P³¨?_x0001__x0005_ÉÑaï¬_x000B_£?_x0002_6@5¦?ö_x0011_³gCö¥?äÉ(ùÇC±?ñÆqÚþì§?Ó·DH&gt;ª?J,¶u¢ø¨?_x0010_MZ5l;°?$4_x0001_Lª?SVð½¥?_x0007_°Óp_x0003_°?:¾&lt;R_x000C_¨?_YÛÎ_x0004_L©?L·v,?_x0001_£$7¨?1z:?ós_x000C_Gd¬?k	_x001A_þpì¤?rï_x0010_©?¶pp_x0011_¨?X»~£±?²Åª_x0013_3×«?öq61Ý¢¯?Â©n2^ñ©? Ã7_x0015_Vç¨?_x0005_«Éë¯¬?L¯úO_x0018_aª?'~ ¢ U³?þôR¯_x001B_±?â_x000F_/{'#¬?¡`)ç³Ù¨?)7¡_x001B__x0002__x0004_Çý§?)®ì¦îø­?£×~«ù*§?²ÂM0_x0016_c¦?G$_÷[§?éa,Ërè¨?ÜÂ)j_x0019__x0012_«?YïD"é¨?³ÅC3õ«¬?Õf_x0016_7§?M_x0002_ò_x0013_&amp;_x000E_§?M&amp;ê_x0005_­?¡¿Tt_x001C_ª?_x001D_G_x0012_E²2¬?F¼KÜæ®?&gt;eH}A)£?n'a_x0017__x000B_w°?·lð¨_x0012_h®?«Ô=u_x000F_¯?èwÍà2¯?3©_x0012_Àhå«?ýù_x001C_êQ}¬?ú[n¥[©?[_x0004__x0001_µe®?FÀi(û¥?J_x0012__x0003_×¦?Ú§øÄs¨?ó){é­?qw/_x000B__x0014_)«?Bz°?Þ_x0010_ª±m²?_x0012_ÒUuT¬?_x0002__x0004__x000F_Ø_x0015_ý_x001B_±?H_x001A_¤-Ö¨ª?ý]_x0001_È6_x0003_©?¶¨«?*UòI?_x001E__x0005_D_x0012_Â÷§?g$ûùK^«?µ!ò_x001D_V§?¦Á_x001B__x001F_±±?ªÓ_x000E__x0003_|_x001B_¥?Pö_x0004_ãSA§?Â]¡¹S?ªºÜèL«ª?×	´_x001F_©?2ºF&amp;â{®?Ûú&amp;Ú¨?ÇÇÐ¨CÅ£?ã_x001A__x0018_¸ß©?5¹Ô'ÁÁ«?/_x0010_}Â9T¦?j_x0019_Ó^nµ¦?H&lt;Õ/§?_x0013_ÁJhã_x0002_«?_x001F_:|m^ª?`;¶p8 ?®:O_x000F_{G©?_x0017_.úÈß®?Ý?_x000D_ÏW¦?Sð_x001A_¡¼§? ÕfRû©?0¾[§?z­_x0003_6_x0002__x0006_ÃÊ®?µöCÉ_x0015_º?s±J+*©?¯ßÑ_x000B_«¥?ÔÆÂl£~¦?¦ù_x0019_õ#®?~9d_x001A_#Ý¯?Þ«ÒÞ_x001B_Â§?eF·®k±?¢ÙºÎª?cBæ¿_x0003_K²?ü_x0006_Ë2JÁ¯?­Jm;³§?r¥¹¶_x000D_°?_x0013_Ä&lt;ÉÀ¦¯?ÒI	½Z&lt;¢?à1Þ¢§?+_x0005__x0004_)¥®? üx±Q¥±?Ä;ÆéªÒ®?êM©¿6°?rJÄ_x0001__x000B_?¡?!_x0014_BóÖÝ¦?&amp;ÆÈNÄ¥?_x0019_k_x0001__x0008_5R¬?w&gt;ÏN«?î­O5M¢?aF1_x0012_±?¹Ï\¤_x001A_Ø¥?ß«°v_x000F__x0001_¨?¥Àf§=_x001D_®?Ù_x0015_ Àü¨?_x0003__x0005_¯3(RwK©?§¥¢¤Tª?³Fó_x0011_Y°?ty&lt;6Y¬?b_x0001_õf³ð¡?!9Cå¡°?aû¨?_x0001_|âã©?	_x0006_ëI%¤?z{ÈB­?¡xþÜG ?O_x001A_1Ç_x0012_X¬?8°f×_x0001_Ê¤?ä_x0017_ù"Å­?F[_x001F_FÚ_x000D_¡?+·VIÒ&lt; ? _x001F_ê^n§?À_x0016_;\©?7Û#ã_x0011__x000E_©?04|¡ã­?óÖTT¤?Æ_x0013_N´¦?ìu¡?Aõõ{Ú«?_x0002_*sQ6¿¢?DCÚ{_x0005_«?}x_x0007__x001B_S©?é/_x0018_/fw¨?ÛgÆÝi4¥?_x001E_M_x001E_Ææ£¥?_x0004_5PÃ(«?Þb_x0016__x0003__x0005_H­?³Xü¹H °?j_x0014_ÍÉ_x0018_P¢?CÆzq1°? bÆ2ÆP©?ûzip G¦?(&gt;_x001B__x001D_Ò¢?O^K!¹ù«?#_x001F_=Ç®¨?àSK_x0007_ð¡?1H¦÷¬¨?ÈK1_x0016_°?fÖ£y_x0016_7«?ÚUÂ_x0001_8©?&gt;¡R2¦?ú_x0002_bÊ'0«?N[9ê_x001F_¬?ýøêÅØ«?"_x0016_ôëªm«?wµ²öA¨¤?ªêûÇÕ§?o÷þKBª?h+¢_x0017__x0017_¦?òK_x001D__x001B__x0016_§?Ùys_x001B_¿ò¨?kR_x0011_iÂ¡?æý&lt;²¥?_x0004_odJ.¦§?_x0008_F&amp;Q¥?÷Á­lªãª?ø_x0013_u'_x0011_¢?C¦æ×_x000D__x001A_«?_x0001__x0003_ô£ ÀÓ_x0010_«?nÙÄC&gt;®?ðH°à+_x0003_¯?Û~v_x0002_g£®?_x001D_h'CºYª?LÃ`_x0010_¥?P5É½V¦?_x0002_9|CQª?àÉ\Q§°?(ú¸mª?óTÉÓu8¬?@òÿq¢°?x:ö×_x0018_^©?í|_x001C_Á©?NÝº2_x0007_9«?K·&gt;ÈÞó§?¡mï§?_x000C_I¢Ôs§?¨­ Aªé©?Á©Kî÷¦? n_x0006_÷¦?ë_x0016_¨ô¥?_x000E_ÇÖ¶_x0006_u´?|:¾íq¬?âôßý¹¬?"ÁÅ	_x0016_'°?\_x0010_Êsê1¡?zÄ_x0012_ %«?á×_x0007_;ó¨?ôý=*DÉ«?éâ&gt;w/@¬?,ÕO&amp;_x0003__x0005_èEª?&gt;¼_x001A_Û¿¤?ª~ï£?Ôv_x0013_¦_x000E_©?E9=óe¦?º¢'õ&amp;©?ÑQ&amp;_x000D__x0007_£¬?6]U_Ã1¦?;£º/@­?=Ôæy_x000B_½£?À!_x000D_!÷Æª?ÌëêOÆÝ²?í_x0015_.·y«?_x0018_VU6®°?Â_x001A_ocE_x0010_ª?)ßTåL¨??ø¹ïæ|ª?RT&lt;k©£?­óß s£?VÈ`d·¤?ä_x001A_Îj_x0007_V¯?¡4a©?­ÅÐK»©?å6ì±¯?_x001E_X6_x0001_Ð¬?P	@_x0004_¯«?.Gºðö¬?¿_x0002_­BZ°?¬Ý}¦X±?!%sIk§?Ç_x000B_¢÷¨¨?{QÈ_x000B_2­?_x0005__x0006_º^ÅØ9B¨?&amp;éq D¬?H{ÇÝp_x0008_©?ÕqBª¬?Í_x000C_î!"ï¨?_x0008_{è%"¨?&lt;0_x0002_&gt;ô¬?_x0007_¦Ù_x001B__x000D_+ª?_x0012_f_x0001_¦ÔH©?ÿ«¤îI_«?ª}­? ÁS¨Ô¯?_x001D_øæÊíMª?»YX÷_x001B_«?(_x001F_å=A¹­?ËcÈ_x001F_Ì6¡?ü¹er_x0003_¦­?÷ÝP!l¨?_x0016__x0001_Ø¤¥?X¸ÔÊâb¤?Í\E_x000E_J?BÁÔÏÃñ«?n\`Ó¬­?2äÛâÂ­?Ú/H¤£!±?¾¬\_x0018_}`¨?O8_x0004_âN"¯?x]=áI¥?Ä8_x001C_´T_¯?Æ_x0007_ÏB_x000B_±?_x0008_u_x0013_*­_x001C_®?[s¯_x0001__x0003_d§?eÒÕ*_x0005_+¤?öÎmITV¥?åÿ(oñ°?_x0008_ÛÙä?±¦TåÍú§?GÏ6_x001F_©?_x0002_Ø_x0008_9¤?zY_¾_x0015_Z¡?ÄÃ«\_x000B_¯?QÇjÿ_x001C_­?_x000E_¯.4°?7¢N±&gt;®?_x0018_+Qìtn°?ÒZ}ñR_x0006_¡?é_x0013_MÉã¦®?ÕÕÁ_x0004_è©?)ºT2_x0004_¸©?ÃQh¥vs¦?oÛâIr|¢?#ÓÜH×±?_x0008_Úóý_x001B_1­?jLp_x0007_ÌU«?ÄS_x001A_~ôm­?âý®¼ôe¦?¬u_x0010__x001B_¦?_x0016_Óì}ý£?ZPXÃ³C©?à'ßþª?¼_x001E_©¼_x001F_¬?o'_x001B_ö £?³Ã_x0002_¶z¨?_x0001__x0007__x0006_ßp²y5®?7ý&gt;PG¢?ú°j_x0010_!ª?h_x0012_¿k4_x0005_±?Ùs)CoÁ©?_x000C_®F¬m_x000C_¦?_x000C_0KÄZ­?~be£_x001C_ª?Û-8)®?aÈ-&gt;{¤?õ/_x001F_½_x000D_î£?_x0004_aRæ_x0011_Ï£?yÃ=ù_x0003_¨?älG¡LG¦?Ï-ÆÇÔ¥?@v|®_x0006_¥«?~/üÜý®£?d_x000E_ÃWi¬?LÏk­ç_x0001_ª?	H;[ÔØª?D:êÂª?ðÎuÄ:=­?¿ôu[_x0005_?;J_x0008_+!B±?µ/££xö£?Ý½Tu;¯?_x0002_fª0Î(¥?_ø_x001A_ù_x000D_Å¦?¶Û0±ñ¦?,à³K0Ú¨?Ùþ_x0001_úª«ª?C¿¿_x0001__x0002_#Ð¦?~Z&gt;¾©?öZ/ç_x0017_¢?]°ËE_x0002_¤?¯2]ûÔï±?_x0006_y_x0015_Oj§?P¤¬?è@¤Î8²?|³ß_x0019_(Ûª?a{þ´É§?»4_x0010_¬?T©[g&gt;_x000B_«?×p~â¸«?\}ÜÉ_x000C_N¬?_x0010_Ruëÿ ¯?ãþ)¢Ü©?Aþ_x0015_ßI­?GúU!l©?®dâ&lt;] ?BBiË_x0018_E¬?_x0008_$\Ä÷¦?gþn@&lt;¬?päØÝ,W¡?/_x0015_ÏöP«?_x0016_V_x0018__x0006_Ý4¤?$ç Í_x001A_¨?«ñÍ?R§?kñFá¦¤?Àt9&lt;|Ë¯?Àão_x000B_­U°?8®Ù¶ãû¥?eL¿H1û°?_x0002__x0008_£jUÿ0À¨?ßF¾I»Ò¦?cþt_x000E_¡b¨?¤Ùu$«?©¡R_x0010_Cßª?º¶%Ì®?_x001A_"&amp;µÌÏ©?C4Âd°?ú£×õ_x001A_­?r¾5_x0001_­Àª?~å_x0005_9«¢?s4Lª?_x0006_­_x0018_ãË_x000C_§?,ÿ_x0015__x0003_x7«?tã_x0013_j°?)'_x0007_d¯6§?1î¾ÝÙÆ¨?&amp;¥_x000B_Dª?j¢_'§?1Mi½7°?_x001C_^ÜS §?ß_x0016_ôàZb¨?ñÒQ T ?ñ=¿Ðæ©?_x001C_(_x0004_ÆýV?cU^¯_x0011_È©?rª_x0017_3_x0006_þ¡?&gt;OÌèc«?Ìp_x0019_T+ª?x]£¦`Ú«?_x0006__x0005_ëQ?_x0002_­?0SRb_x0002__x0003_+U­?_x000B__x0010_Éµª?´ºíË9©?ºÔy1¢?ô_x000C_kÒº¢?ìßÛ`§?FZ_x0004_î_x001E_	¢?qjÚ§H ©?_x0004__x0003_üã¡£?_x001E_êÁG«?"¨ä¸ý£­?öL4î_x0018_W­?Æj+G¸£?Ö½AC¥?[D¯ùn_x0012_¤?,Ì_x0018_s"®±?¸öÌr«?-"/C£¥?ZwsP+_x001D_£?_¦ð©çÜ¢?âE¤Cb¤?_x000D_ _x000C_t¯?_x0018_YÔe_x001E_©­?Wu&lt;À¤?Õ_x001A_3$_x0001_±?þ_x000C_G«£m¯?â!_x0006_¢_x0013_°?à_x0011_õ_x0019__x000D_¨?" ç_x0016_0­?g_x0001_W_x0002_Ã²?o^?è¤?_±B®_x0010_®?_x0001__x0003_o,¢_x001E_¤?-ôÝÄ=°?öþïtþµ«?_x0006_É}ú_x0008_å­?T²®6ùü¤?_x0016_M4«O£ ?çºUº³?ìÖòZ©?eñ_x001C_æÕ½­?úÊ2e´Q¥?_x0010_Ï£´?Q§?gd+;_x001E_¦?_x0006_Ù­©?èã¥g:£?eGý_x0017_¶* ?×_x0002_µ@0[©?d¶÷&gt;°?&lt;Y+¨?Yt=&gt;¥?ÊºBåýb§?9Èõ°se©?_x001E_Aç_x000C_r§?ðÅø_Qi­?3_x0018_MÁ_x000F_±©?ª¿_x000B_ü#ç«?3ÿ _x0001_eÑ«?(ÐgþR?T{¬mÞ¬?¼ËúXí©?Y×_x0004_¾§?é%pæ°©?Ã®Ó¶_x0001__x0004_=Þ¬?­·(|7?Â½_x0015_Ø\«?Ö)P!_x0015_¬?ÿ²YÈÁ'¦?ªn|ï_x0011__x001A_±?_x000F_}b»{S¬?â?ø&lt;Y«?Ø­_ò|#©?óE¶_x0002_+ ­?)d_x0012_}_x0010_Ä¨?b_x001A_ªÞªF¥?TBþaT_x0001_¨?^±_'E_x0008_«?°Æª~]£?_x001B_g-w_x0003_¼¥?£É:	¦?5·&gt;°ó1®?ÛÏ%LP¢?öºKi_x001F_¬?²Ú}Rô	§?Âz¤_x0005_Õ©?dé_x0004_"_x0007_¬?_x0016_6ã_ù¡?"_x001F_ÀEî®?Ú\Î_x0017_2\«?3pSkè#«?_x0011_~ÜOt«?Û_x0010_u-¨?ËÉC_x000D__x0015_±?CSØÊ¬?_x001A_ !¾_x0007_±?_x0002__x0004_`¡d(¼Y¨?ºçE¥î«?+_x0005_ÅEì§?vï¥{_x001F_£¦?µÿÈ_x001F_ÝÀ¤?&lt;áÑÅ_x0012_®?ë;Ì_x0004_6&amp;¬?sÄ_x000E_!TÒ©?|ûðyº«?*«öB&amp;«?û("Ï=¬?F_x0004_®_x0010_c®?_x001B_ðÁÊsª?`MÎlh©?ã_x0002_6¤?Ì_x001F_ì/;±?òGG_x001D_¾ª?â*±u_x000B_®?PÇ·¬å¯?µ ãÔ -¨?ÍÅ,ü¡?_x0003_Ø©õ«?OÓp]Biª?A$WÛ(9£?L³ÏJ½«?ÿi_x0016_Ö_x0001_uª?ÄwpW_x000E_~©?Ü_x0005_à®¬?Ô1,ôbl¥?á¬±êOF§?Ç Ú{7¨?»¼¯=_x0001__x0003_n¨?^®_x0004_Ïw/©??Cå_x0018__x0007_þ©?N,h°¬?$fvçÖ®?_x0010__x001C_iSkú¬?¬I_x0010_Z__x001D_¯?xdy!J¥?_x0017_ýg±«?.C_x0004_[ç±?u_x0014_µª?.ÒÌaÅ_x000F_²?_x0019_Þ0Ù5ª?_x0019_/þßw©?Ì&lt;,å_x001F_£?=CÅmãÖª?²iAéV©¡?ØC^0l¬?ÂóÂäÀå¨?¿2_x0002_1q«?¿|¤­¨?ÙÞ)_x0019_¥?²Ò	&gt;ªÅ¥?Eè©Ý#±?±Â«[Üh­?fª&lt;ß¨?Pc_x0007_¡ê¿£?{i­Û­?rÄ_x000B_´_x0008_á¨?RA¨´é]ª?_x0018_/èQÏp ?ÆÖåH¬?_x0001__x0002_¼`¤°´¶¡?©ï_x000D_xô¡?ö0¯_x0015_°?­´_x0007_AJ¥?¨×N¶ª?P¦_x000D_Õª?Sú±&gt;&gt;2ª?½ñN_x001A_qq¨?élPq·¡?¹_x0010_ÿ_x0011_ãY£?)S~á4«?:ðÀ2Å_x0018_©?äðQ©?ÑÇÅ_x0006_¨?'GÓðZ±?L&lt;@=^C¤?s@ô3»¬?_x0005_/eøUTª?%}O»_x0013_Æ¨?+ÊJ$J²?ú_x0002_tüG£?r_x001E_[_x000E_µ× ?C¯Ù»·0ª?_x0018_8­_x0004_Jù­?ÝÛ¾Î"%¬?_x000C_e N¨?DLËúñÔ¢?Ð³Ã¾E¬?¯_x0004_Å&lt;¥?§_x0001_P§«_x0003_¨?RN¯HÓc£?(Ï£_x0001__x0006_N¥?d#Uß2_x001D_©?|¡Gµ×?YøÆ¯?_x0012_?õ¯+Î­?9_x001C_E_x000D_§?¬Z_x001C_9Ù¶¬?_x000D__x0011_%_x0018_³í?x!»#_x000C_Ê¯?ÈÿÐ©ø§ª?{Ð£ðDZ«?ËX[£?Xå&lt;D©?÷»/ü_&gt;ª?-ÿÈ_x0019_XÒ¨?Ù!³uÄÈ°?_x0017_{_x0005_@_x000E_S°?~²Ì{"ª?Ø_ã­#4¡?l¶,_x0011_!§?i+ÒJ ó¤?_x001D_k}¨°?¼CùX¯?DÂ0xË¯¡?O=l_x0018_^R®?_x0006_èÿÌ­¤?¹_x0014_Î£?_x0002_C2¶§¥?ð_x0001_&amp;B_x0003_£¤?_x0004_è'&lt;©Ö¡?_x0006_Ú¨¯Gª?K¥Zs_x001B_¨?_x0001__x0006_`_x0010_¼ÐL¨?oÂï2Àú±?8¢Áªö¯?Û _x0005_Vöa§?È_x0005__x001F_Cê¬?=v)'%s°?Ý7À©?Ä_x001B_lT¦?_x0004__x0012_ßb³¤?ni_x0003_f/o®?_x0001__¾Í©?Èt_x0006_Y$²?iÌµÊÛ¨?&amp;ÿ,_x000D_¬0§?nÇ_x000E_Áø¬?C·$_x0010_åß¤?`_x0011_l=_x000E_°?»_x001D_ê×±2§?B_x0003_­ý¡?¼(øx_x0019_2 ?ì"_x0019_ãe·®?N¦'@x¥¥?-¸t_x0006_£?_x0008_KX_x0013_±_x0002_«?uH`Û/¡?/ç-²?¨&gt;_x000E_j_x001E_3§?XIá'_x001E_[ª?ðìq_x0014_ß£?ëL!_x0007__x001F_Å°?ôªÿý¹ÿ®?[õü÷_x0001__x0002_¡¬?_x0008_bÙûø¦?c^dö_x0013_®?ñæbêå¢ª?ÈÆµ´e§?éÀq_x001B__x001A_­?·yOÁ&lt;·ª?»«°ì_x000C_©?½à&amp;È_x000B_ª?_x000E_ó8þ¹@§?m²+$_x0007_?®L¬¥î±?KÑì_x0013_¨?Ê_x0019_+4©¬?_x0016__x0007_§"m@«?è_x0017_MË3&amp;¥?ku_x000F_G¬?²wÿ­_ë®?("Æ_x0012_w§?UZ2E?y¿YóA|©?¦b50T©?¤§$]³/«?XëwÃN`¡?öiù_x0001_%l¥?Èµ$©ðp¥?Ü&amp;¡"P§?'_x001F_ÇK§?´¦¶?Õ_x001D_¦?h/µÎÆ¥?/;_x001A_ûÖ£¦?wæåÜë¡?_x0004__x0005_2­W¸;Óª?+_x0012_;_&gt;Û¨?%_x001A_¶VM¦?1S_x0013_¹°?7·Ýr3©?_x000D_ÁÀäY_x0001_«?/7tÃ_x000F_¥?#ÚôIfø§?~ó|Ï_x0013_Ù?ÄWñ_x0003_ü®?ÿvôë_x0002__x0013_©?Ü_x0004_ ²/§¯?®'c_x0006_å§?ô_x0014_d_x0014_ü¨ª?5O3_x0001_æ?êÆ]TÇ ?)4õc£_x000F_¤?Õ:å_¨?"kÏ¹¨?gò¡ÔÆàª?Cå_x0001_ÈÀ$£?8#ÜZïH«?ÓZw¶_x0010_¦?|î_x0008_Ýú¤?ìlW¼_x001C__x000C_°?[gRÌe.°?ö_x001E_	|_ª?Ã$_x000D_¢_x0006_¥?_x000C__x0017_Ý9®?Án?"°?îò¹à²¦?³m!³_x0003__x000B_-Ñ¤?_x0002_-®Â_x0005_V?u,Pª_x0018_ª?÷à_x0012_ª?"T¥L ®?²as1àÄ£?Î1í¡No¨?~ê_x0017_Ü'ü¦?"Ø»Ö6¢?IH8á	_­?_x0008_AQ§Ýë¯?!Äi/_x0006_W¢? _x001F_)_x001E_¨_x0012_¯?wKØ/²?¹pFÇT¤?i_x0010_GÀY[¬?ñ¯3tÿÃ¥?å_x0014_QÔ`~¤?_x0007__x0001_Ôm¦? Dë²Ç¨?$$?_x0015_ ?§¼á?ü|?_x0004_è±)	Ï¦?¹ãSªQ§?~_x000E_x{_x001C_U¥?/í_x0018_Ò%¦?bØô4_x001E_§?·=]¡e°?DÅ_¨b-¥?²öì{º­?l_x0007__x001B_èI¨?_x0002_µJÔö¥?_x0001__x0003_SN¹±?ôñ_x0015_ïû¤?U®öø¥?áÝaöx©?\º_x0010_m@­?«@âª?nG{ç|£?	;3#où¨?_x0002_b_x0002_(bx«?R5A½_x0010_¬?nR°Fò_x0006_§?_x001B__x001D_wH_x000D_¤?rÐ_x001C_`®?Q_x0007_¿_x0017_@&amp;¤?Tð°Ig¡¬?xâË°Î¡?v_x000E_EÔ_x000C_¬?Øè_x0005_ß¼§?pòßüé"¢?C_x0014_¼©?ÑÚ¯ø_x000C_k¯?à¿zÒ{ª®?jw¸üá_x0003_¬?¡ÂH,¤r£?e¹-ùt¾²?Ò`_x0001_;@¥?APä¸H­?É-l»Æa¥?xËÍÑN®?Pº¾*_x001B_I©?~_x001B_Çüæ¥?£? _x0002__x0008_Þë¨?ËV_x000C_·³!¯?6²c¥h«?ë_x001A_7ø~²?Y+9_x0002_§¬??¨Õy^§?4_x000D_O§?*"_x0003_;e	¬?«Ò_x0001_:É_x0017_¤?ÍÍ«Oåm§?ËÆ_x0011_m©?uH_x0003__x0007_©?f ë.w°?e_x0017_¶²?E_x0006_g_x0005__x0018__x0017_?Ó¸#m,«?c/åþh1¥?_{^G©?_x000F_IpâfÐ³?HÏ½^æ¦°?)ÒíQ:¢?_x0015_.BVÉ ©?­ÍjÛ&lt;ª?à,í_x0004_%Õ­?X²8ÑØ_x001C_¨?æ´Ýµ5k¤?_x0011_5çApy­?L/ÞO§?Ö°Ð_x0015_­?ºFÊQñ¨?BÈÅó_x0017_¦?)ëN*Þ¨?_x0001__x0002_ð§{f®¨?fERàm[­?_x0012__x0015_úq¥?Hü[$ïó¨?_x001C_aç5_x001E_2¬?ò*_x001E_©¥?3_x000E_ÒE6¬?_x001D_ÓbÈ ¦?,ÑVÛ0xª?u=g(¢?ªW3_x000E_³ÿ¬?ÉHÌ÷¬?t®4_x0014_°?Kd_x0018_¹ÏK¯?Zy#U_x0005_°?ïÅ9_x0013_§?_x0005__x0016_!ª?b¨7_x001B_ 5¨?[ÛMO¤?ê\&lt;_x001F_E¾?l=¯_x0010__x0011_.¬?´ ïìü¯?pðC©=0«?Ü¾i,¹?jïÚð#¨?|»ïª¨¯©?_x000C_ªZÃt_x0011_°?&gt;8(Eu¯?ÑJü½G ?SM_x0019_]&gt;E?_x000F_j_x0013_Ê©?cÔ_x0001__x0003_ÅG«?òè_x0014_±?õ_x000B_ò=íª?Xe³pÛ¯?!qNgçû¬?Ûjg_x0019_I*¤?JF2F{«?_x001E_ý&gt;±ÓS¨?_x0007_¡3_x0010_ú_x001E_¦?î_x0003_3~-©?_x0002_Ìvt_x001D_ò²?ßX&lt;úé«?#Hrøg+¦?ü¤_x000E_¨?A¼¾é«"±?Ý-&gt;_x0013_f}?@X_x0004_Q2©?¹-=\1|¦?_x0003_·l_x0010_½°?k_x000E_i ¯?.R_x001B_Ò¦ß­?®_x001C_B)¤?rúI¹)Æ¢?D$&gt;ä_x001D_ï­?8ÛVê¿_x0002_°?ÒL_x000F_L_x0003_ä§?_x0018__x0018_R3¥ª?å^ê_x001E__x000D_§°?_x0016_üñ_x0004_}¢?DÒ¯Tõ¢?øbwùó©?¿ G&amp;(Ã¤?_x0003__x0004_^¥,_x0016_¬?3Ð8òn$¦?_x001D_´_x000E_útÀ¬?_x001B_L·\ÜG¤?_x0018_E¸»®¤?&lt;¼c_x0014_ª?_x0014_W']Ëê­?ætVÓ­í¡?`ÑMí_x0003_&gt;«?Ìñn_x001E_W)°?c$BôXZª?68R5_x0017_ß°?ø_x0006_XtÊ¦?&gt;-¹O£?2ãê·¡?Ü"çR_x000F_ª?à_x0001__x001E_xÌ ¦?_x0018_AÙ&amp;_x0011_Í­?J|_x0002_Q¥ò­?Î_x0004__x001A_÷ë¬?_x001F__x0016_AÊ­?¯4_x0017__x001A__x0018_©?Q£_x001B_ª?U@Þði_x0014_©?t²"p¾£±?II_x000C_øÁl¦?RÍêË¯¸¬?d©Iuª?_x001E_G#Æât¦?ÏçÒ¼¬?÷_x0006_0&amp;}I§?JôÒ_x0004__x0007_ÿ?­ëª_x000D_©¬?äÉP&gt;_x0018_{ª?Üß9Ppå¡?ÐD_x001A_o«?¢NÆtä¡¦?a_x0002_c²_x0015_­?ý®ßüªª?Ô$Ue¨?«5\²_x0010_ ?OÂ@å¯?è%-oÛI ?_x0014_é"­Mc¨?dâÚX}æª?_x0006_Õ©_x0007_§Á°?Óa!_x000B_3«?:%jö¡?=ù÷Þg½¦?JPc6È«?_x000E_nõØ_x0007_ª?Wà_x0003_Ç¡?&lt;EË_x0012_¨?M-_x000F_¼Ó¤£?v*(xT®«?E_x0012_ªºÌ§©?)xöAË«?÷-_x0010_F_x0006_¨?o~¥bÝ_x0004_¢?*{_x001C_i_x0001_1¤?1_x0008__x0003_²?eÀ&amp;úTM­?=ã_x0005__x0008_©?_x0001__x0002__x001F_Îøy.«?_x001A_6m_x0008_g¢?Î[DÄ «?_x0010_YQc¦©?³Ñ_x000C_q-½?Í°&amp;âë©?kw_x0005_¡J¥? ç_x000E_Éª?ß_x0001_79µª?qeº|0®?Zht\{æ«?åGñç®®?ª_x000E_«V£?ÁKÕnXY¨?ÞÝ#t§?Ò	(tÖ&amp;­?øB¹K¯?rÄPpÝH°?¬ã¼ãÞ#¢?JG·÷#õ ?¹í²ÝÜn¨?ÿ+×_Ä°¦?à_x001D__x0004_G&amp;ª?¼Õëß|¤?_x001B_¥ìÞ,Aª?þ_x001C_ëÚa¢?£^Zó¹®?*G®_x0005__x0005_E¯?BD½ÀÉ-¥?=Ø\_x000F_í¯?@M_x001A_â_x001D_¨?.ßK5_x0001__x0002_!ô®?Ð¯J_x001A_·U®?Tv²#«?A_x000D_¹ÜI£?b9_x000F_Ç2C®?O¡ßë_x0010_*°?_x001C_Õ\\ó­?KÀ»ãï¿§?¼ÈVÝÐ&gt;²?ù_x000C_ï3e«?_x0006_ì@_x0014_Pæ¥?"_x000B_w0ù¼¦?8íÝ."©?u\_x0019_Ñ:¯?£Vå©ã2±?÷	E_x0001_¥ï¯?_x000F_ºÚ_x001E_¡Ñ¥?R:a8»_x0014_ª?ú²à÷¤2¤?¯BÃc©?»;ÿ_x001F_0_x0005_¦?ªÊÝt¬´ª?_x0016_Ïª$êß¥?üO¦ñ¸A¦?3|jMÿ¯?A_x000F_¶`9©?Ø¯³~-ª?¦ª¤¶_x0019__x0010_¯?¸,Qÿq¿¤?]]3_x001C__x0011__x000E_¤?Îÿ3ÅF°?Q²ÿ­H_x001D_±?_x0003__x0004_Zdè_x000F_K®?­NlðE_x0008_¥?ý_x001D_«¾Ú=?w &amp;¦_x0002_¨§?ö_x001A__x0004_%Ýª?_x0005_@_x0007_WT#­?_Qû¡©?òhâ_x0018__x0017_Cª?©DJ+]°?E&lt;EÌëæ¬?,èËòûp¦?E¦lå'y«?_x001C__x0017__x0006_ì	E©?ØKfæ_x0003_®?p^åùQ£?G·ÎêÚ¬?òj{_x0002_~þ©?géfå£L¡?_x0018_|-)ó¥?¼Ì_x0006_çb¬?viÀú#¤©?:ò_x0005_¦?§ñN_x0010_rb¬?Z¾N"`£?¢	2ã¿_x000B_¥?£E2_x0015_x¨?_x000E_õ=Ê°Ì£?@_x0015_qße¨?àJ1Ö_x0019_§?¬Qs	zª?¤ýp_x001B__x000C_=¤? _x0019_Q_x0001__x0001__x0002_åÂ¨?_x0003_Ñ_x0011_;ÿù¦?LæEïÊ°?&amp;)6&lt;,¢?Ô¿pm°¬?uEfö ?Ê;WZ'¦?S}@_x0008_¿w­?]æ_x0012_V¯Î¤?æê£Vã¬?PaR|å­?Ò­&amp;új£?j_x0004_ë©³©?Ôç~ìqä¨? ]i§ï¦?9¨TjF¬?(_x0003_8­?:f§sÒ¤?_x000F_cDÇÕ²?´9G½ë¿²?_x001E_Ñ_x001E_¦,É£?Û_x001D_µÕ¯?S=Ð$0p¤?«(3ïÙ_x001F_°?¬IöÚÝÝ©?\ÝîA¨§?)ôMT©?þ_x000E__x001F_µÊ¨?rÀÙh«?¤éj5¤?Qö§/ºî¥?;ÁDS_x0004_£?_x0001__x0002_®÷\_x0003_­?{ü¦y;»®?@(r}h*²?a_x000F_Î=_x0019_ª?_x0018_¦_x0007_dK£?3È_x0006_©?¾v¤7ñY¬?bÿM²ü±?ÎYK@$Q®?î_x0008_§Þëå¯?p_x0004_ùL¶J¤?_x0011_Ù@_x000D_o¯?_x0017_º _x0007_S_x001E_«?xr`¬M¡?D&lt;À7Â_x0007_¤?_x0011_2¤åÐ¢?P?°"©?&lt;&amp;Ì÷_x0011_¬§?¶×?¬?	¡__x0013_è®?0£¼(ø¯?ü!_x001F_|_x0007_¦?_x0011_ïaLµª?0+`ùJ¯?_x0010_Ô.\O¤?ªÕaG_x0003_§?Î_x0017_	Þ_x000E_®?ýÂ¦_x0016_%X®?-_x0016_ÞWR¥?­bÆ_x000D_ý4?TTVvª°?=DtY_x0005__x000D__x0004_L¦?, 1Ý¸?N.¨×¡?#ÑÈé_x0014_¬?ô_x0002_0#W®? Ô 6¼Iª?&lt;®bÃ­?&lt;ÿÙâ½«?Î¡¯÷²«?}~nÄn»±?ÑÚÀªª?Ea§Fe¤?j±³-k©?_x0013_Ûs1`¬?1_x0005_0_x000B_T?_x0012_Ø³¥_x0003_p®?}_x0006_Ï§?FY_x0007_Ð¥?D¥_x001A_6aã±??Üy_x0011__x000F_¥?è7N=ñ¤?[Ö[	_x000D_u¢?E±WÁ?_x0005_¬?£övð§?«xKâ_x001D_ª?=¯_x000F_|Î¬?Hsdj_x0003_¯?Lò_x0007_-Ê_x000C_ª?_x000B__x0008_÷µ«?f)d¹i§? __x0007_Ì6¦?ãú_x0001_hµ@?_x0001__x0002_^e´Û6_x0012_¦?ÓÚæÀWø¥?¼GÆ¬¬¦?°Lônª?_x0010_²B$^_x001D_¢?R	Øh&amp;'±?þ~#è±?_x000F_æU×ï¨?ú@m6_x001C_¨?Þ%«®XP¨?_x000C_Ê8_Ë§?sÈõªóþ±?Ï0_»¥?rp_x0012__x0001_£¦?ô+ ZH_x0004_°?AmöÆî¥³?Ê¤4(ýÐ©?_x001D_¹Â0bm¤?öo_x0017_T^¬?e_x0010_©V_x001B_¹¡?_x000B_¡pQ¯?Sv·$Uú«?ô_x0003_ÂVï%±?}_x001B_´Ë¨?ü`£?§?³_x001F_¦L¯?f=ÚÀ÷/§?_Õî`»Ï§?ÔS6È;ù?sBý_x000C_,°?¬|°Ì6!¥?]_x001F_?¹_x0001__x0002_É¨?³2msÐ­?(rÚW×¨?Z_x000C_­}}©?é)'ª$§?TÔÚ©?¦h9Q_x001E_¤?É,hÐN_x0017_­?6òØóG_x001B_¬?)÷y±¦r«?:Ì1_x0004_Þ©?Ê»þ^-_x0002_°?K_x0013_üÇF³¥?æª?ôEª?î3xÄÀE®?ò_x0006_âz¬s«?r#\D!á©?wÁñKH¯?¯û¨_x000C_#¡¨?\Ác0ª?Êåû:_x001D_&amp;«?qm_x0005_W5ÿ©?Ò3_x001B_:W£?é _x0015_iÿ¥?{ì?êª?Ì¦Xëê«?Ö}TÊ_x001D_B ?°_x0008_Ûy_x0012_q©?¸¢ -G_x001F_¡?zPüÉå´?¦ Ü|Æ¼­?fs³F¦?_x0001__x0005_ÿ_x000B__x0012_â_x0011_¥?ÄÇÔ=e¬?_x001E_Nú+¡¨¤?Æ¶b_x0008_O®?,-:S¤?£#½1Lª?Ø_x001C_zã¯?#ÙÔÞæ¦?_x0003_ñùÃ&gt;´?ÂS_x0008_&lt;·!©?Ï_x001A_-öÙ§?]þsk_x000E_§?é/Ò_x0008_¯?_x0002_éÞzª?V¿Æµ}Jª?2|÷Â_x001F_±?xÛ	ñYwª?_x0015_üd_x0004_¨?ônÌ_x001C_cØ¤??R´ÚNy¯?`¸ 9÷`±?iKÇFÃ_x001E_°?CPz°\¨?_x000F_ê_x0017_õFÉ±?©:O3ºÙ§?_x0001_|/YZ¨?_x0002_8P(P·¨?_x000F__x001A_þ¯j¢¬?_x0012_¼="¥?{_x000C_Öeß¦?vP;-V§?@´çÞ_x0001__x0002_íZ®?P&gt;=3_x001F_¯?£ÑÏT¬?êqsüèÛ¯?ùÂç¼U8«?õ÷º3'¼¬?_x000C_yîô» ±?ÞIl_x0008__x001E_±?L_x0011_éÁk&lt;¯?_x0012_a¦i_x0004_Î«?+_x0013_Z¦?êË_x0018_·\¨?7ö_x001B_Kq·«?°\U_Ò+ª?1³?Ôº?v_x000C_{ju©?:Õ+Õú £?z®ã«?¯ýqÆOKª?&gt;_x0008_ö:ÌÁ¦?»¹(«°?ù;«¾_x0007_×¯?¤+IôÏ¤?À£²º_x0012_±®?É&lt;yÄà©?[_x0007_Ì+±?ô¯_x0019_ ÑÛ¨?âE{Æ=°ª?=Ì_x0001_Ò¡¬?þK^·8À«?LðúGu6±?Ð:Ø_x0001_¤?_x0001__x0002_~QKý¨?8_x0018_ó_x0014_!¨?.À_x0015_zý¾§?ÐÒ )¢?_x001E_ÁÙ«a_x0007_ª?N²-×©?×Ìñà(±?´r½6~¬¤?ÇbíU¦?Ç_x0001_õ¤?_x0010_Ó÷=¬²?P·ð}¥?Ø£¼Ï­?¸_x001C_åbCl«?T_x001F_&lt;_x001A_,Æ«?§_x0019_(3ìô¬?ÿ_x0012_¡fª?F_x0002_¦ÎJ®?´jµó_x0005_«?×Ô¢õ»C²?´_x000F_7 µ¤?_x0017_ò_x001A_¢¦?DU:?Í±?R_x0019__x001F_â¿©?_x0003_4ò{¦?_x0019_ö_x000C__x000D_§?÷¶§¢nÒ±?_x001A__x0005__x0004_û7P¥?¯'uAîËª?×Ã6I_x0012_f°?_x0012__x001C_tÓ5á§?_x0004_Ûé_x0002__x0003_}+¯?Ã¥_x0011_I	§?.P¸Ry¸¥?ü_x0013_7 £?L_x0008_s[þx¦?{ÅQüxª?( í3³î¨?ÇË¹_x0011_ë²?¥&lt;ØWâÐ¥?6ÄÅÚ¥¬?_x001C_øÇP¼¨?Ðâ_x0010_L©?(þw7ø®?L¡Õ	&amp;}£?Å ¨_x0018_~¥?Úrñ¬?ì_x0006_ý~_x001D_W¥?MÚ¹ô/ª?_x0012_üÔæÌÈ¯?O¶_x001E__x000D_s_x001E_°?)_x0001_6Í&gt;¥?Ò_x001F_j·nf£?´)f_x000F_«?!_x0004_;ÃcX«?,«}å¿O±?R_x001B__x0011_«?§üVuã¡?Íý*§?ío'9	«¥?ÂÞXÏÓ¦?	_x0011_Ó6Å`°?43_x001B_û{¡?_x0002__x0004_'(è«?_x0003_b@_x000C_§?Tþ_x001F__x0010_~·¥?K~ó°?çsW÷_x001C_Ý³?ÜiY£3Ð©?àÐ0_x001D_Î¦?jÀÀ¿¼_x0001_«?á¹ÍWª?r»ª¥+­?»_x0004_(_x001D_Öõ¦?&lt;(RT¥?*_x0013_ÐÒ¨?äw|Ù-®?¨l-ºq¤?Ã¶Õäw«?lâà{u£?aÍEébk¦?$Î*$(!©?VÜÑáÕkª?ÎÀýï§?ûìÝ±}®?)-°Z©w²?êåµX_x0002_¯?)_x0018_û	2é³?_x0013_Åo¾_x000C_¢?Xuñµº_x0001_?A«Ö×ô§?_x001A_)Á_x0007__x000D_4¯?Y.}ð+D§?B´ÚìK¨?zhÐ¢_x0002__x0003_â_x001C_©?¢_x0013_y£¯?gL_x0002_±?ÈZu­ºC§?	8EXfî©?_x0018__x0011_×~Å_x0013_©?=Fóöé¨?Ö¿F_x0011_t¡?\RG_x001B__x0018_Þ§?rw,b·c¤?DF6·ù&amp;¬?VZkæ±ª¨?»òoúG;¦?æñ2DT«?õëò_x0015__x001A_~¨?_x000E_È8ì_x0001_®?ÝD2`xå¬?_x001F_]_x0012_t©?ëýêd5k«?,©D$¬?¢_x0002_²òß?³N_x0006_H?«?a7¾ý&lt;Ü¨?JÏ_x0010_ª?RZ,]#¹®?5_Ë_x001B_&lt;b¦?	ãÎ_x0006_J±¢?)-Ù	ªØ¥?pþó]æ_x000F_¤?_x0016_"ê®?bÔOLöï¥?vb_x0018_;#&gt;¦?_x0002__x0004_¶Ù_x0011__x0007__x0005__x0003_¦?aP&gt;0²o¨?ìv³Ì¨?_x0012__x001E_ W®?¤C¦ð§?Ò_x0002_Á&amp;§Ñ¡?é[$ë«?ê_x000C__x0007_º¯?._x0001_0ÞO§?Ïë_x0005_å¤?ý_x000E__x0007_â ë§?[[¸Q0B«?~Uc{§?P_x001B_ÈßA¥?_x0002_,·_x0018_Z±?t'Ä_x0004_­¢?eÿ¢êOB¥?9\1¨ã~¦?ãÇXê_x0013_n£?ùGO¤c®?©/·Ë_x0006_÷©?_x000E_ÒOÃÉc ?_x0018_ØËñÎh«?æÓ;É¢¬?¦Í_x001F_ÛL¥?Q¥BÊ¢?&amp;ËS¯®?ülÕ}w¥«?B9=àxÜ ?:TA«_x001B_©?b¾_x001B_úD®?¦xÍ_x0003__x0007_ù®?åpÝ_x0016_g¼¥?]ÆC\_x0005_ ?(ëY_x0006__x000C_Ê­?mÖeb_x0002_§?0ÉÙß_x0004_©?-ùôÎx¤?¦È&gt;®íª?_x001D_UÜéë?å+Ög±Ï¢?%_x0018_æ¶P¨?èïk6Å¸¤?¬ÛúM{°?Ë(T8øá«?Ê_x001B_hU¹£?ØGÇ_x000C_WÀ¦?÷Ú0±_x001C_ª?ë_x0015_ßR?äXÔ`®?òÝ_x0001_Cïª?Çô»b0_x0001_¤?zÞ_x001B_¹­?.¨qà_x001C_å£?Eã9¸­?µÚM·½«?)P ·ù¯?_x001E_Hì¦?%+ò·e©?1S_x0005_¾´@©?dî-Ô¬?e_x001C_d _x0004_í¦?$xÜÀ£?_x0005__x0006_@'7¤³¼¡?_x0012_'ÔëJ§?B_x0018__x0010_II±?"Ð¨V2³®?Üï÷Ãð¦?êÞó¹c¦?_x0001__x0001_O°?_x0003_üZQb¯?ãç.|HO©?&lt;Ú2)&lt;­?5%äno±?Lm(d_x001A_¦?éSâ°ª¯?MkÜð-¨?Ô^	_x000D_ñwª?Õ¦_x000D_·¦?&amp;ÀÏÙ³/?å,NVj ?ýýQ	jê¨?j¸°Xâ©?Ï_x0019_¹0ªA®?á_x0013_±uh$©?Fo $N ?,{ÃÀ ¢?B¯Pä®?ÅâRÆÞ¨?pñÓ·§?dwAð%³? ¡_x0004_%ì8±?~ÇÂ_x0002_æ ­?q·ßÁÌäª?¯_x000F_-_x0001__x0002_e§£?ãww5Ð©?¹z;2÷¶©?Bº%äË©?Hü0ó_x000F_[°?º_x0005_Äåª?JÇûø"æª?óî~AÛD®?È²L-«?ÅtGÕá¤§?¸'	ÿÝ4©?Áuvöó_x001B_¨?H/&lt;Úùñª?((P1¨_x001A_¬?_x001B_Qì§?(f-4&gt;¥?Òì­§Ù¢?&lt;¡DÀ_x000E_¥?_x0006_·à¡@§?FU	Ã_x000C_I°?6Ëª_x0005__x0012__x0007_¤?ûÔ°ùO¬?ÏÜçu¦?:'ó]Â©?J~5ªÝ¤?Z_x0018_6ð«?:Ê_x0003_ªp§?eð½v+6ª?_x0007__x0015_þé­?u¨÷v!¯?y_x000D_:µ{­?Úwù½Õ=£?_x0001__x0003_Ó3_x000B_¤?¼àä#ò¡«?%îE_x0016_!¦?%Ú__x0007_6/³?f8BwbÌ±?7àw_x0011__x0015_©?Ùv/3Ä£?½m9_x0012_­? µ_x0006_úÏª?j¸ÿÑÎ?:÷ÄÇE¨?|e¾¸î©?h@f2x¨?½HÈèRª?\_x0002_3¦,w ? Ã__x001C_4¢?oú°á©?µ_x0001_i;U¶¬?}}ÝC(àª?Ú£Ë}©?Í«i_x0018_a¬?ÏmÎ_x0007_ÖÓ­?f_x001D_-nMíª?¥êÕ_x0013_¬?&gt;se_x0007_Vª?¹q_®?ÚR}éYh¤?§g÷t]7­?XËA²ß_x0012_¥? »©óÉ¤?_x001C_ÿú:T²?7æ_x0004__x0005_Ó¯¤?À'z·_x000D_¬?løJ_x0019_R­?_x0002_L¸_x0005_!F¦?_x0008_èõM_x000D_®?\b.'S¥?AÕÊþ×£?ó_x000E_Nû_x000B_ò§?5%`ûº_x0003_ª?Ñ_x0005_?´®?Ò&gt;rª?»\¶R.M¬?â_x000E_øÖ©?^Z'.7ì­?P'7£¤?S,!Ámà«?)_x0017_8§H¤?_x0016__x0018_!áû¢?Ã[&lt;ß$_x0007_©?ÕÄC}¬r¥?'ï_x0019_'_x0007_¬?o_x001C_æjÿü­?Ý_x0012_WÑ'¯?Ñî&gt;hV_x0018_?»ö_x0001_­?_x0017__x001B_tÂ_x001C_?Þà_x001A_éëÆ¬?3_x001E_öü~²£?KHî¦X£?ø6#!Ö*£?pê#§`¦?4¥æ_x000E_¬?_x0001__x0004__x000C_Æ_x0017_®½{«?(G×E·C«?_x001C_öñÿà®?§_x000D__x000E_¤?1ÆR\«?E¡JõÞ¤?tsÉ_x0007_ª¨?þÄdî£?he»«6_x0017_§?÷À¿÷»«?_x0006_Ýä±Õ¬?çV©¥?³yvþè»°?âS(i¡²§?àx¥ô[©?ÞøÆ×z©?e,ÃÄR¬?ùè(|gý£?ÝiË_x0018_"ø¬?!_x000D_{õO¿¦?_x0016_üà¿_x0005_¨?W_x0019_fÇ_x0003_®?N¥a_x0019_ì¿ª?ú¥º©jk¥?ht ª,¶®?jº«Õ£?4gú_x001E_Á[«?¤·UÇ_x0013_¤?¤æÎô_x0002_B«?¶æ¤^ä_x0012_­?µj_x0013_2¸Å¦?N_x0008_~_x0001__x0004_ø±?ó_x000C_]±¥6­?E4d3_x0017_²¬?_x0019_&gt;´Ô'º¨?_x000F_ðW¢¨?t~#®°?_x0002_Í³BâÍ§?!ºÀ_x0011_Jª?}yÈÍôö¨?âá¡å÷?ªÊOM_x0003_¤?qÐÌ×_x0014_²?2°Ñ¥?¾µS_x001E_¼­?Wþ_x0001__x0008_8f«?_x001F_{R`5¦?O}_x000D_H®?¸JõÖW/?¼¼/z_x000F_d¬?»÷î@_x0016_Ìª?kB_x000F_;Þ¥?þtÇa¡?_x000E_o¿n+±?_x000F_J®É©?_x001D_ûþéîh°?ËTÈ	9®?ÚtZx|'ª?_x000B_`Ï_x001F_h­?Á_x0013_©¬×ª?_x001F_Û@W¬¬?#\Y§­?ª_]xi±¤?_x0005__x0007_T©¯Ö?p£?Ìâ¹_x001E__x0008_±?WÎ_x001E_\£s¬?¬_x000E_¢¡3 ?dn_x000F_é¢©?·íl( À®?:µ_x0004_gÏ¨?MÒ_x0007_Eú¥?õ÷¿Í_x0017_ª?^¢_x001C_wç¶¨?÷ó_x0001__x000E_ÍV±?rÍ÷ý}µ¨?rÈ9Ûi¯?_x0017__x001E_ZÒg_x000C_«?dRTì_x0017_á«?_x0005_QYäÃl«?ÁÚ9Â­?q&lt;·Ò?Ç'Ã­ÏO°?¦Î8V_x000C_±¤?ð£2Ô¸¢?B¸Ã._x0002_A¢?où_x000D__x0004_·«?x@&amp;=5³³?Ô_x0013__x0001_Â$ª?_x0015_ ââ¥?x_x0005_ Äû?3e+Kù¤?3Â_x0003_³¦?Ý8ôï¹¬?\_x000C__x0006_\¢¦?D/²._x0001__x0004_Ï¥¥?_x0010_ùã	;?¬?È7_x0004_Åôbª?ôÚ³6ø;«?R] _x000E__x0007_ ¢?x;_x001E__x0011_²_x0005_©?î­sÇôº£?N	_x0011_I]©?ê±_x0006_¤?I_x0019_¸0d_x0008_­?&amp;Du~¤Èª?ì*jÙ6L§?]¡]°¦?ø{ÒÉ¥/¥?Ñç}±?¤UZíÞ_x0006_¥?¬ãP°µQ²?_x0006_®øW÷_x001A_¥?ËvÇ_x000D__x0002__x001F_«?¯+¾§¨¦?FEë¤?|^à_x0004_¤?lf»ÔÌèª?	åÜ_x001F_®?_x0003_°_x000E_¹78°?	ê¸0ù£?HÊRJ°?ý_x0014_EÉEò¤?Vÿ_x001B_K«?xÀê³å?þz=_x0019__x0012_¨©?JÅýím§?_x0003__x0005_V1ßùo²?úuz9ÖÂ©?%:qð¬?èÈ_x000D_úé®?G_x0012_¾lg¬?8*_x0015_ÇX?W÷Ä_+¾¬?Ç|ÕÍ&gt;¨?H_x0004_Ø(ßª?ä×LB;r¦?¢|_x000E__x001D_SY§?üçy;ù_x0017_£?_x0019_Î¨_x001A_Gy²?½MàÆÿK«?_x000B_õç/_x0006_ª?í_x0010__x001F_îWU?Ú~M·_x0002_¨?¦ßg¦?Vû]§ô_x0016_«?_x0001_!®w£E¦?ã)¹p#Û«?åîVä&gt;Â­?Ñ7ó_x0012_õ£?_x001E_ß%w_x001F__x0011_ª?»:s´Ùâ ?ÊCÁ_x000C_Y¥?7§õ?Åv¨?_x0002_"_x0012_£??_x0008_å_x0016_Ú­?Z_x0010_¥uS­?0S|_x0015__x0010_Ì£?ñkì_x0003__x0004_ú:§?Á_x0010_láµ­?%_x000D_®_x001D_@'¨?h_x000F_DUvÒ¬?Ýùg½Eª?þ`§°¢?ç3mD¥?Ã_x0017_"_x0017_Ç«?NÀ×ªw°?	_x0014_®Äo¬?@Â[íK_¦?aÜj¨?~&amp;_x000E__x0001_¯?G_x0001_h|«?àçe_x001C_1C¯?èDm_x001F__x0001_!¦?Fú_x000B_AÚ°?dâaK'±?ì_x0001_ôæOé±?ÅÿËÝ¦?&lt;°{°â«?Ì_x001F_òjµ£?ãªø¯à¥?¿i¤3¦?_x0002__x0011_ÏâV®?@_x0017_W_x0005_aY ?D¿ÞH_x001F_¦?D_x000F_28xÇ®?¥Yb2eÑ°?ãE¯?¨_x0018_ð_x0008_?"&gt;Ï;¯?_x0001__x0006_ÖDúú_x001D_«?B·H_x000B_ö?0_x0001_ý£:7°?}_x0001_)ñÿ§?Ú_x0018_¨X?9«?ªIÔhU¥?¥cV_x0015_«q£?UÁ_x0004_zÔ©?Æ;×¡äö¡?'_x0018_´'¶_x0017_¦?éÐÙÎ.®?ºñl"¯_x0001_«?ï_x0002_'Û¹ë¥?_x0005_1z1_x0005_§?Â÷Î±_x0013_¤¤?;):K*­?h1B¢c§?âg®;¥¦?³²Tf|¨?ïXPÆAe²?ø?×U¥?dê_x000D_l7¨?ºì­ã_x001B_?T-¥è®?½IV(Ç°?,X5_x0001_£O¥?ø§ÙLÏÂª?dì±òæ¯?Ì-_x0007_©Ú4³?qÞt5O¯?ÙÙ÷Q7¯?Æÿ®_x0003__x0001__x0002_¥À¥?|ª6³qa£?­_x0007_(P¼¬?Ê´gF®?&lt;È_x0018_¼_x0014_Ï¢?±_x0012_ü©6â©?yáÄMóß´?;_x001D_19&lt;0¨?Ih_x0013_m¸¦?_x000F_R·±?t_x0005__x0017_yG@°?Í"_x001C_¸½Þ©?:z6	¬?°j_x0002__x0003_Äª?t_x000C_XN~F«?JÀ?©f¤?£¦ò)\÷¤?_x0006_Z¡½2ó?T²³è¦?'iR¡?òa)u5¿®?øå}Í_x0011_÷¯?_x001F_Ò4á}Ç¬?ZÆ_x001F_OÞN¬?vÞ·w^ò¬?àTÙí«Ò°?}_x0013_©Z_x0017_ª?ð_x000E_[â©w¥?ô_x0002_Vø«?#_x0011_áJI¨?öïñ_x0003_ë?pAÐ±ö\¦?_x0002__x0003__x0019_ý_x000F_6ø_x0001_¥?_x000C_=M;_x001A_¥?6c¦SÅø¦?ä_¥|Çª?2ýW9¡$°?mË_x0012_ù)ô£?_x000B_S»¨ê®?%nÆ-:³?fi2ÈN§?Lné¿p­?¦	_x001D_5aÔ¬?Ì_x0008__x000E_®â§?í÷ Úl¦?WY8í¥ª?R1Úwp¨?Dk¶þ{«?TùE¡_x0003_h­?ZÈ'_x0018__x000B_M¯?ê¥ÁÞFE©?¿ð2ÔZ¢?;CøÅÇ©?_x000D_Ð°²?%rd t?¬ý_x0006_no£?_x001F_¨xjçØ©?Ö&gt;:6\å¤?ÄöçC_x0018_$¦?sÈ&amp;_x0011_[¬?ôv~ÊM¯?°5Û^ó¨?ZÖ¿¶¾¤?òGG_x0003__x0004_´¬?;féê¡_x0012_¦?D#©_x0003_§?NB_x0001_]¦?Ô~_x0002_VYÜ¥?ûÿM	Ý¬?_x001C_b"J_x0010_Ò±?3mè_x0005_&gt;©?{?ií_x000F_ß¥?6_x0011__x0004_Ù~¢?tÊ+	»Ù©?_x001C_´)º%_x0011_«?_x0012_¤_x0007_Â£?EÝE¾­Í¥?${$æ¯?_x000D_Ç²ÏÓc¦?{îêáì¯?~4¤è	}§?ðl¦_x0001_Î_x0005_§?MÕ¤Óih?Z^ûUí±?ºØ&lt;p¨?òÌkµ¸÷ ?à_x000B_.ÞÑ¤?* à_x000F_û?æ_x0017__x001A_zú­?û¶]-mµª?7á&amp;W½®?^òH¥Güª?Ó®_x0005_PÚlª?[.b_x0015_w¬?GBåý&lt;§?_x0003__x0005_@R4±Þ|§?w8'ëz§¦?+éRª?;Ða­:_x001D_¦?Ô¸âËÂä¥?_x0002_öú=â¯?._x0001_Îå|¥?_x000C_lbØ°?²lPÛ¨«?»Ã*tÑ£?:é¹$Ä_x0010_§? B&lt;ÏÄ®?;#¦_x001A__Öª?YÏð8Q°?)Ï/W_x0019_Ð®?_x0004_º_x0002__x000D_§?[0_x0001_íÁ"§?_x0008_ö*¬?J8&amp;ÇVª?â\0	[aª?Ê*÷l_x000C_ª?°Á	EÅº®?.UªÔe±?üC #öª¨?ø°Ûç¥?Ö	[ÄÈï«?ØÉ¯Ý6 ?[¥î7´ª?-Ð+©?¥·¹£?7Y§jÁü¥?m_x001A_Z_x0001__x0003__x000B_t¨?;4y_x0016_%±?A_x001C_Å-KL£?_x0017_+_x001D_BÄª?Ó8þz­?ÅzaÅ_x000B_f¨?_x001F_Ç«Aå¥?o1_x0016__x0014_¬?çè_x0010_¨?ÓTQmg¯?_x0019__x0015_f¡«?ð_x000B_-á_x0016_§?Â P4ÂU¦?ÚÚ:_x0006_³Ú¥?}¬}0¬?X0ün¬?ä23l¡_x0004_¥?_x0003_½ÅrZÙ§?kü]¯Å¬?ÍÛûi­?p&lt;_x001D__x0004_cR¤?ÙÂè_x0006_k­?_x001F__x0002_Ê%=«?|G³ü¼ç¢?©2.hC±¥?â5c_x0016_õ¥?_x0006_íÉ&lt;c«?â¿#èé£?+_x0014_÷ _x000C_±?_×^_x000F_§?| å`¡­?ÿ9)¥5ê¢?_x0001__x0004_ï6³Â{®?C_x0003_üg·d¦?ºò_x001F_`.­?`vÕ Ïx­?À[F2¯­?ç³qJ&lt;ì²?àõoù;ì«?©¤¨ÐoÊª?]sb`Û¦?$©Ù¼GI«??#¼ÍjÌ¥?Î°s¡V*¢?d%ï8©?±¦0Sÿ§¦?Û_x001C_U=½¥?Ð_x0016__x000E_Z_x001C_ö¤?@)ù0µ²?qX_x0001_ÃA8£?Bß¹æ4ü¬?Ê.OQÁk¬?FÕ_x0007_ÐÝ¨?_x001A__x0014_¯5ë¦?Åß k}_x0015_¨?_x0014__x000E_UfY©?A¼Iù!ã«?Å®¤_x0014_ª?Ù`¼N'¨¬?æ_x0002_|^uñ¯?Hw_x0004_P_x000D_°?þ*#_x0001__x001E_@©?È_x0008_¢ì¦?$º¾_x0001__x0002_sÚ¥?æÒK¤;ä£?ÁO_x000F_ O~°?&amp;2K¦_x000F_¦?¾;_x0012_9F¨?¡½à(.­¦?_x0016__x0019_ipàéª?¯oBx¤?H° µ57²?éÌi¼«?K¥ùý_x0019__x0018_¬?á_x000B_k= ª?_x0008_¨ðú«?ü_x0008__x001D_o?ª?jÀÎÌn5²?MU:_x0012_¯©?¡",Ï_x0019_h¥?_x0010_ÁDÁ_x001C_u?1O4¾¦?êBg.Cv«?WÎC_x001C_Õ¦?4ggÛM²?ÉÔêd ¥?zÜP:ö¥?¢C¤ï:¨?~_x001A_âC_x0016_£?NJu¨?Öþ\a­?ü\vÞHP°?HT`î¢£?l°Ûå­¢?Þ1Æ_x0008_£­?_x0001__x0005_ç7g_x0011__x0001_©?¤V¨Tp±?_x0010__x000C_¾áÇÌ ?_x0015_Òè»_x000D_¯?-Û-°?AÎjvw¨?_x000D_áã_x000E_o­?Bþ¤Ãý_x0005_­?¬Ë7_x0015__x0011_°?Á\Þþ­£?_x0013_è'÷,©?Jv´Çg¡?_x001F__x000F_ç§?aû És°?iûl_x0001_õé¥?ïW*ñi_x0002_¦?_x0004_½LipÃ©?«1_x000F_ª¼_x000E_¦?Í]_x0019_Hï¢?:VæéüS­?O^XI­_x001F_¤?tÍ.Ût®¡?I\#©?ßFÜ6ÚÂ«?\4_x000D_Ô}_x0011_©?Élàô_x000C_Ø¤?wL_x001A_A_®?LPH»Æ1£?±=ü7­?_x0003_«E[Qn¬?´hnìÒ¤?dñúÑ_x0004__x0005__x000D_¨? Í@(L|²?ù¨$'K?V*(Så_x0001_ª?Y]Ì+Æ©? í+7U¯?ï_x0002_¡õ¸?vç_x000D_	®¦?7Á9_x0002_ûn°?×H(íÕ¢?øï`ÄOÂ ?Gì6\eM©?_x0012_ò_x0016_åð°?ïûz3¯?ûüv"1±?V±_x0015_§?_x0015__x0006_×í_x0015_?µSÅ+ï"§?KzNV&amp;:«?½H£ÏÇ«?Ô_x001C_îo±_x0001_°?)éY_x001B_:è¦?LÃ$W¿ª?°Å±_x0001_&gt;³?àò¶ëì±°?~Æz¡gj±?R._x000E_¥´Ï«?¤Âä_x0003_#¦?_x001C_ð±MC«?øç_x0003_ì_x0019_¯?cü')g¤?^5_x0016_Ý° ?_x0001__x0003_oMr_x001D_ÿ «?^é¤uz±?Üx8îA_x0006_¤?g_x0004_ÌB«?áÍàå©?1l÷kP©?À¨fC­( ?/L[_x000F_¦?thq©z_x0006_£?EÂ9r´ ? A-ã2¬?ÜXgÞ&lt;°?®s_x0005_Lmm°?F-ü«i¨©?f-ð_x0005_ÔOª?Á,È,r_x0002_ª?Å$?¶AÙ¤?$®_x000B__x001F__x001E_£?b}£aë?Î&lt;_x0013_]W¬?ÜTY².«?0RÂà$°?ÕZ_x0019_æ§?41-_x000E_\¥?ÿeÖ@µ_x0017_¬?5 p#_x001F_§?oS¦_x0015_Íí¨?_x000E_;_x001A_÷Ý¥?QåoÎ`»¦?Nc	Ø¹¥?¥òq¢? 	°_x0002__x0005_)Ø©?Pç_x001D_þèÕ¨?à&gt;_x001D_ç-²¢?õ¸L_x001C_Õ«?á&lt;_x0001_Ä|±?ÌØ8Ûé8¤?Õà4B®?BÌ¤¸ªè¥?xãé¦?¶_x0004_tlHp¤?§,µ&gt;«?Â%u_x0016_¤?Áò¯ýª©?ÅAì¾_x001F_Ï?9_x000E__x000F_ýÚU­?ÆPÊOTp¦?YQÜ²«?K½QÁ_x0001_Ò«?:_x0003_(«êª?÷_x0010_ä_x0019_Þo¦?§èò±¤?n	_x001D__:¿¦?îWNÐ_x000C_sª?_x0001_§¬ç&gt;¬?_x000D_¸._x0012_u­?¤í_u_x0016_®?LáÝ'+¬?_x0002_ÑÕÿtp¡?öÎ 1õq¥?¸q_x000F__x001A_°?Xä*¤ºñ­?ÃNutSqª?_x0001__x0002_}6¹Ïa}©?~*ëèP¡?ùT8¾Ör¥?^D¶Ú_­?ÌÑÏ÷ª?\_Ãêyõ¡?H»å_x001B_¨?(©f#5¥?Þù_x000F_Tü§?"Õ_x0008_Ï(ª?êÐ¡F¨Î®?q²¬¤ó¦?_x001F_HD_x001E_£Ü§?Ï_x0004_åýbª?£R¯büç§?ÍJ6Ý¦?Tí8ñªP¬?ÂBÑãî×­?ØPä. ?`æ_x000C_-¤?(=¬&amp;="±?0äÕ!àÿ¤?¹jè_x0013_Hîª?_x0001_¡SäV´£?_x0018_´Kãâ¦©?WhgÝ`©?D©µ_x001C_fS¯?×_x0002_x|é¤?g[ínìF¬?^3|­ý9®?Ö_x000E__x0001_õh©?_x001C_U_x0004_8_x0001__x0002__x0014_®?ÍÐY_x001C_H©«?_x0018_2jªh«?r/Ý)è_x0005_±?ôÙ_x000F_½ð­?)_x0006_UÄ44­?Ó_x0011_îsï­?®Yàå*Ð£?¾øËeg®®?­3Ñ+Õ©?B_x0019_ïN_x001A_0¬?Ë_x000F_^ñ_x0019_V°?Û6¢)v¡¥?Ç_x0019__x0013_áW­?Î§0üì_x0015_¬?ÀÊl¸.¯?®¼Eü6C©?D_x0019_E3?«?Ý=/ß_x0012_8¨?K§ßÉ×]¢?P_x0003_cü·§?é¤G5)Ø¢?:&lt;É­Cº¤?_x0005_È_x0014_A³­?1Å½_x001E_î*?µX_x001C__x0011_&gt;u¬?¾ vËü¤?Öl_x0005_Ò]±?S¨Ü;®?G_x0019_õ²Oj¤?½¦8»_x001A_±¨?[½âÀ=²¯?_x0002__x0003_âA1É¬¤?¯_x001C_Z=÷£?aèçÿö{ª?¾g¬q_x0011_	«?aW]áü®?nÏ_x0001_Ù]®¤?]_x0012_'wùª?#_x001A_ó_x0005_5Ú©?/GMJ&amp;°?úuY_x0017_§?_x0012_üz¥Àª?Uàõ/*¯?«×_x0014_s~§?éyÁZJ¨?$ç¡¤¯?Èu(¤¾o ?ö»~_x0013_*Ç°?,_x0010__¤?9ÓnSÎ_x0011_¤?_x0016_ûÎi®?Zæ¢áX¡?ÉôÖÒ¨?_x001C_ââ¥Ü£?xlí_x0003_¬?özEèz¤?õ	¥&lt;0Í¢?/_x000C_t_x0019_jD¨?¦ù¯A²?q_x001E_l_x0017_Ö£?:é» Q¬?¥û_x000F_ª¯?_x0003_-Xå_x0003__x0006_ê	±?TP9\_x001D_°?øµÁ½_x0018_¬?¢_x0010__x000B_c`4¬?ÛÜÿ§ÉL©?A$pª?K°,_x0012_y\­?_x0007_eWùq_x0004_¯?_x001D_v_x0014_¡"6£?èm©2ÿ¤?²6â_x0005_ÔN¦?7¥|_x0001_©?d_x0014_í_x0007__x0007_§?åì"2§¬?³v)y°?ìq'[`_x0017_£?:ÿ²y_x001A__x0017_¡?_x0002_þ_x001C_°@²?Î_x000E_+HC_ª?îzÝÃ2Ï®?_x0019_duº_x001A_­?"'¦XË§?R}j'2ß­?_x001B__x0015__x0002_39H°?tR[G_x0008_¢¤?º'mL¯I¯?ú_x000D_ªTü¡?G'ÂY¹ð¦?Î:õ_x000C_YÄ©?ÀõáÍª?f¦J«3þ?M_x001A_êg¬?_x0001__x0003__x0010_|¤q·»®?Ã6ä52_x0002_©?n0_x001C_Ý_x000F_&lt;ª? ±_x000C_ë½m©?ÀàL½rx§?Òfû¼±?áEx¿¿°?¯Îã_x000C_¥?_x0001_Üú_x0013_ä5¬?å²j¤!Æª?v_x000B_@ÝC_x0010_©?*&amp;ïz|_x000F_?Ì¶¡s_x0017_(°?_x0013_UÊÂ)§?Þ&lt;Ø×Ò2¦?_x0003_Å¿ü@Á?5A'öð©?®Uq×ÿ_x0011_©?[È&amp;ÈO¦?6 ìð#ëª?áÏæ÷Ê¦?èAËÃp°?V¡Ìgµø¤?v^ngeò­?«Q¶B²?f"w¦?h_x000B_¥_x001A__x0017__ª?eãY_x000C_ùª?ÒJ~ºï_x000F_°?V£)¬.©?|2í*R¨?Ò®¹¥_x0002__x0004_L¬?d_x001A_É_x000C_Û_x0017_¯?s°2&lt;­?h_x000C_9_x0001__x001E_¬?_x0003__x0013_®FÞx§?jå§É¬?Àà´Ò«?|Òï¼bg±?Q.©Õj©?ÑÇËG?¤?-éµ_x0018_oJ ?1ç_x001B_ÞM¦?z_x001F_¼H-¢?3Dì_x0002_Ç«?´¢Rdda®?mC_x0014_Mª?"ëûåP¦?|®mÙ#º±?ga²£®?üÅáô_x0005__x0006_®?_x0001_ÚñJª?å{+|÷®?Òí_x0016_á¬¯¦?ê|_x0019_dp¬«?Õæ°õ¬?%é­qü­?ørM¥«aª?ô÷ÿS%£?Ç¨Ì_x0003_;ª?g/Ë_x0005__x001D_7±?.¬Ùû_x001E_«?ü"YQ_x0005__x0019_±?_x0001__x0002_ªû[¾£?23Ì¥Ü,§?Èmµ1Ú¬?O_x0012_9_x0008_Â¨?qQíÕÏ©?GyÌú!ÿ¬?ïÄðP¢ª?6Ð­Õ¬?*_x000C_­C0X­?]àóëÂ_x0014_¥?r:d±,¬?_x0018__x0006_$s_§?_x0011_Âô¨¿_x001D_¡?_x000E_P_x001B_¹_x0014_fª?Y¼÷}r¤?T&gt; ¹¿ò£?®ÉU_x0010_ÆF±?¯ó¤)z«?ùM°¸M¢?ôJºÈ_x000E_®?[ÌHôÅ®?¸êJ_x0017_ö+«?eé_x000B_øR°?ØØNSä_¬?X¿©ëÉJ¬?&gt;ô]_x000E_UÀ©?\þ_x0019_Xñ\¥?LqUwU»­?Ç)âMÝ¨­?àVß_x001D_ÿ7±?4C5Xeà ?r_x001D__x0002_è_x0003__x0004_Kõ©?_x0007_SdîO¨?_x0013__x0010_´_x0013_¦¼ª?Ã­_x0016_LDª?ªäd½®?03_x0002_µ_x000F_¬?ütÒ©?3üÎÜ©?¢ÃáJä¨?&gt;·CosÛ¡?k½êñoR¯?þ§Ñ_x001D_1«?_x0005_o&amp;f3@¤?_x0019_Ou_x001C_Q°?ÖZõp*ª?DPRK¦?Ðà©Çü©?Þ½ß É ¥?r+Ðµ_x0001_t¢?W/V_x0013_u²?ôx5_x001C_.ª©?_x0016_®_x0008__x000E_é ?òËéÝ¨?MÞ±ëâ¬?÷Í¼´®?`_x0013__x000D_¾n£§?_x0017_L$¬_x0003_©?&lt;C*_x001D__x0007_X©?_x001C__x001F_Ñemº§?uùÃGr©?ôk_x000E_û3y¥?ÎÞ_x000B_þS¨?_x0002__x0003_s	f_x0006_e?jOZðÑW¬?#h_x000C_´K$°?_Ú_x000B_¾ã ?#¶Ð1ß¨?©\(_x0012_§?ùÙ_x0017_dª?»i.Ø¨?ÇÕ _x0019_¨?_FíÊÃÕ¦?)çxÿD±?	^ßçy'§?7:ÊYu¥?I¶{B±Ô­?¹/rCã_x0007_¨?_x0018_æV°XÆ§?[ãÂóÑ¦?rOÿu¼¯?Â_x001C_9_x0001_Jª¦?´~ªá5ë¦?Lô#!Ý_x000B_«?ñmµÿr_x001F_¦?Ð)_x000E_£®?­ýª{ã¬?ºmn_x0007_)©?¯Í`&lt;«?_x0006_çb'_x0001_£?º¶·_x0011_®?7$Ú_x0012_²?.ÜSõ»à«?Ë_x001A_=	ª?d(_x0014_³_x0007_	Q×«?lKXMHG¨?Ec_x0017_Ï8¥?,½ÜPª­?+Q~fDÂ¨?nu_x0012_Þ6¦?c.Ò4ä©?db_x0005_;_x000F_®?ÐËÔGá¥?_x0002_!k·0¦??·_x0007_°?¬ë_x0013_GÖ ?Ë=ÚÙU¬?Pÿ®2o¶ ?õÊ_x0003_¥?_x0018_YjK_x000E_«?ù$Ü{Pð¨?i_x0001_¦ñØ£?§¬5ø&gt;¤?µs½_x0005_¢?:_x0006__x0008_ê²?¦®+`×0«?çº_x0004_áª?ß%&lt;oª?þwß_x0011_ª?éªÿWÀ¦?þ_x001C_ze5ª?&lt;¨Æ¹r¨?_x0006_,_x0011__x0004_h4¨?kÓNE«?_x0004__x0012_¸Q ?ª_¿3Á2­?_x0001__x0002_Ðâ:dA©?Wi3_x001B_ª?ÞîeÎ42®?ÿ_x0016_Ê8_x0012_ ¯?_x0018_^¿_x000D__x0017_P±?å	-Ê®«?#hO9Ð¦?Ä8IÖ§?ülv|ôÒ¦?6Ìêùk®?ÿ,&lt;_x0010_Ûö«??¨&amp;p_x0010_A°?OõJ±?×Û[ý¦?FcHeåú­?àãn&lt;ãè§?\Dãas¤?°§F¢?!s`+ª?Ù%_x000B_©N_x001E_ª?ÎwÏ'b¨?ÊuåÄg_x0017_ ?í¨³¢?ñÚ§,)z¥?dCòsWt£?ÀÐÚNo¡?Øp,3.Ê¬?r_x000B_jÖÇw§?_x0004_u_x0015__x0018__x0015_¯?@Î}b¥?!_x0001_ªìÎÝ¤?M_x0006_p$_x0001__x0004_2«?÷¼6oº_x001E_¥?Êo_aX¨?­ÍºET§?A¾66,Ë¦?_x0018_Ðå_x001A_®?YÆÃöK©?ò_x0013_uv|ñ¤?2Ê?Lô¤?ùë Õ«?%é_x001C_¹®ª?Ì_x0002_°_x001E_Ì0°?F¹ù[_x0010_©?Dÿ»:8r¨?#ÔËÒz«?x_x001F_Ebÿ²°?ÉË^_x0007_§?Å¡ÌIÿà¨?Õ0±å.©?$å¼»_x0014_«?_x0016_3_x0003_¡®?jMù\ö¯?ø©ÈHUö§?F:Ñç±?ÇM²Ì®©?)	Ò´_x0005_Ø©?æ_x0016_ùÝP÷§?Þè7Çä#£?0ÖdÁÚ_x000B_¤?4¶P!ð¦?&amp;?_x0010_2¦¬?¸r_x0008_D®?_x0001__x0002__x0015_ì©~F¥?_x0012_ÉE³¾M ?_x0006__x000E_FaN¤?&gt;ÍµwMkª?Ôq,£3±?Þ_x0002__x0014_Ã*­?j_x001A_þº»­?ri1¨?ëC|¹Nh¥?8_x001F_Idf_x001B_°?ýÛôw&amp;¸¢?Ã(_x001E__x0013_ª?üy_x0003_[_x000F_[¯?íiôád­?Sá×6®?_x0002_l¹LE¦?xdÛh_x000F_x¡?6DÈÞÓ«?_x001E_*¹°?´èE_x0007_ºÓ§?ùS¡j_x0016_¨?¿Q_x0004_&gt;Û°?üK°ñ~«­?iÌ_x0006_¹ó­?kÅeô-®?õÈ9Ð ?Øq¹ÝÁ¤¢?¡iR«?ïs_x0013_¹ÀF¨?o_x000B__x0010_q@©?â4ª_x001B_n_x0012_°?õÓ_x0014_;_x0001__x0003_;d©?_x000C_ïÞ£?¦J =Zâ°?¼é_x0005_ê_x0006_ «?ÇÝ_x0016__x0001__x0006_ª?¬f_x000C_òP¬?7_x0004_ÝÊ_x0003_#¬?$òÙ_x0007_ë£?&gt;,Eüß«?ÒÖ_x0013__x000B_ái±?à%o}oE¢?ô?)O_x0012_«?®Âgî­?ê:_x0001__x0012_¢?_x0006_ÞÈ½°È¬?íÇ¸'N¢?þÉÐDÎ²?_x001B_PR§?H_x0006_3Ú¦?9öj-_x001C_©?Ð_x001B_¹{®£?ûÄà¥)­?ÀÜipJu±?_x0002_õPæ@S¦?!Üâ÷Ì©?F¡ä+S®?W_x0013_F|é¢?#L=Ò_x0013_¦?g¨aYY©?ö_x0016_©2?ÉåwñBË©?ìµ_x000F_&gt;kå²?_x0001__x0003_/_x0010_Ú_x001C_OÑ¥?x_x001E_~!Òî¤?_x0018_Þòèr­?Allª@¤«?Æ]Ð:M_x0019_¨?5&amp;¬äÜª?ÃÆ0_x0007_ì¬£?i&amp;&lt;â«Åª?kS_x0013_F_x0015_«?29ù0¤?8=Ccì«?´_x000F_a^¯?Äéc.¥¨?Úxñ7a°?_x0016_U|Ô«­?Óæp5¯Y°?¤Àq_x001E_7©?{©î]Ø_x0018_°? Ýæ^ûñ°?Úè_x0010_ûäO®?K¶Ï_x000D_/&amp;¨?7Vü_x0014_ã¦?Á=Íc¨?õù-kCµ±?L½®7_x0010_§?ÕÞ_x000C_X¤?N_x0002_Ò¦?V¡rx;T£?@óh7ï©?~¿@ER¦?ÿ&gt;Ázà«?¥¢°U_x0002__x0003_Ú¨?	Q¿¿1¨?h¤Á£?LÙ²Vå_x000E_­?_x0005_¶¹¾¤_x000E_§?òZÛ{0U«?96Ù5¨«?_x000C_©0ÿª?w)j§Â§?è&amp;T_x0017_¡?¢®ÈL±¬?º_x0014_íÓ«?¯þ¤*»Ü¥?ù}Æwá°?wVã02°?zï¢BCo§?ëWÙRí°©?^ HzS«?8Â¬Þj¼®?X_x0001_Ùì¶û«?î_x0017__x001B_ïÁo¥?Ò2ùcoQ¬?5æMØM¥?¥_x001E_xÙ_x0015_¡?BMc±wè«?õTá&lt;_x0013_¸°?î¹Ä@&lt;§?R°@í@¡?züÂ_x0012_ÆÙ®?÷áÆ`ê¥?µôæÂY­?&amp;¹_x0001_&amp;£_x000E_£?_x0002__x0006_¦}¹W©?¹©s§¯Ö®?ý%2V¬?º%_x0004_={_x0003_¦?ÖrdÝ¥­?ÂeÑ_x0012__x0001_¯?_x001D_¥9+ ®?Ô1äM_x0005_¨?¡î÷"¨?å_x0003_h_x0019_¢?°R¡ ¦?4ÉèÏ_x001B_Þ¯?³Qo¬\Î¬?¢¸·eá£¢?ìyÍ¡À­?&amp;s[_x0011__x0005_ª?ÈÞï$¤_x0018_­? BÇÐò¤?cÇ_x000F_&lt;c?¬ÝÃ+D®?z1}"}a¤?'ÍN}Á¬?Ó§ä"½J©?&gt;Ð£×ì-§?O§ÒiÐiª?&gt;Q±(_x0015_ ©?J-ø_x0007_é«?a_x001B_¯GN¬?Ä)]O$À¡?(.#è«?-_x0003_/Çú£?"ázº_x0005__x000B_&amp;n©?@~¾u)½¤?¦AmI·Ü¨?VéØE_x0013_¥? ,_x0001_³?¨?5Úñ_x000F_'«®?áØç¤?Jä{ Ç_x0019_©?²_x0015_Ûp¯?\:À»µø¬?ö&amp;_x0006_5¬?`qEbÀ¬?Ê (`ª?h5Iú\°?1¬1Q_x0004_«£?çÂ-q_x001B_«?#F_x0002__x0007_;¬?z «Ãe¬?Æ©_x0018_Eð¢?¢Ï_x0013_Ç¬?^c­x=Ø¨?Ôl{IÜ_x0002_§?÷ Ëf_x0007_*ª?WûÖnc-®?&amp;ç_x001F_Ú¶o¢?_x0004_wýl°_x0019_¥? Ò^Æ«?if¨¬?	_x0008_îw®ö®?DN_x0001_÷_x0003_X«?ÞÁ¨æp¤?¬ÆtÝX¨?_x0001__x0003_ìÇÎ&gt;Ìc¨?._x0008_sô©?Ây2"ì£?'_x001F_Òz¥?!Â¥¯¨?|vÃRþª?rgc"Õ¡?òÅÔ¢È¦?§;"ËÙ ?à¯_x0018_Éñ£?8³©xý­?É¢j­5¦¢?_x0006_1XM®R¥?/_x0012_'_x0004_¬±?ª¯:_x001A_`"?Eb»Ä¸«?^_x0019_µüÿj¥?pÍ_x0006_ÿÒê¢?QD²ÜUÏ¨?_x0015_3_x0010_f¨?Bg$º»¦?Cjì+°?ï æ¤?»ýC¿£?ø _x001C__x000F_«§?úúÎ_x000D_y!¤?ØÌa,,¬?R_x0008_©=z_x0002_­?7_x0013_d"D£?0°¾Ê_x0017_ë¡?Õ=vÊ2Å®?Pô_x001D_¼_x0001__x0003_8Ô®?_x000B_ý2K©?nIÛéÌL¬?:¯_x0019_$Ý,®?x _x0002_Îëó¦?]·&lt;ÿ¢?à©Ei®?.LC±ÒÙ«?´6Í»_x000D_¨?po_x000E_¼î;¡?±ò÷Æ«©?©úä@Ó¨?S_x0014__¹BÉ¬?åäªl_x000E_P¨?;_x0004_HÐ1«?Ó2ío4ú¬?¬O0gùy¨?R¾¤«?Ãlÿè?,²p5ÂÄ°?Uü*ø¥«?1¬_x000B_Ç_x0004_b¬?fø	u#°?_x000C__x001C_ñh ?÷ÝCBÆØ¨?¡÷jÒÁ§?nkâËY_x0012_¬?_x0017_±Ql§?_x0001_;]_x001A_1²¤?&gt;8K°?TSÔB~%©?*_x0003_gÛª?_x0003__x0007__x0005_èRòCz©?_x0005_R_x0006_ÁE_x001A_®?_x0014_jïsÓ¼¥?ÿÊ_x000C_áç«?ÂU/sß_x0012_¬?&lt;ðØXÐÚ«?Z²èáès¥?ÖÜõ¥?P%"¢_x0002_±?±§4£ý¨?|éJOU³°??#&lt;XlZ³?*fÂE_x001B_¤?_x0008__x001C_ÝM§¡?ú0Äë_x0019_­?ÑùUú÷&amp;ª?#ÀóÄÅ¤?r¶öY1´­?ËUíe?ð_qaK¤¨?_x0004_¿*_x001F__x0003_A¯?~A|æê_x000D_«?w_x0006_|NS±?(³&gt;#_x000F_­?Ñì!Íºò¤?Yb_x000D_Ê_x0017_¦?ÜÁ\;¤¡?ØësZ_x000E_L²?¾Êa[_x0001_w®?¸_x001A_	´å;§?_¼_x001D_Xð¡®?(¯Ì:_x0002__x0004_¶}¨?3_x0019_Þ&gt;r­?´þó8Y§±?ao};°?ùg1u¸³±?§èg²ÆQ¨?À_x001B_u_x000C_«?D±èòò¬?[I3_x0001_Ò­?¢_x001C_³ôø¢?¶¢&amp;ì_x000D_Á§?ôÅ]_x0005_,¬?®y_x0001_Ò_x0017_¦?§ð[~Qï§?_x001C_¹À_x000B_Ê¨?!}/Wu[¥?W¶î¯m°?`©ðß_x001F_Ã¥?§âµ6"è²?d_x0007_ç_x000F_ë×¬?(ÍN_x0019_'Z®?ÞTô=,¡?ª|Ìð%®?zÈÏ)©?2«ýÕ_x0004_j¦?_x0002_É3à§v¡?é-Æe§?iÿè«?nÈº_x0003__x0001_©?æz»°?_x0007_&gt;É*j§?GÅ@½\¯?_x0001__x0002_ËðÊ?Af§?_x0004__x0014_ç¼=¬?Ò²[×~ÿ­?J#Ê¯?ÞÈß_x001A_â:¤?_x001C_-_x0005_9Yµ±?ÃÔ_x0010_Ñ¬?Ú_x001A_ß²­¯?À_x0003__x001D_Y_x0002_¤?O	åÙáKª?b_x0006_½á=­?äGM_x0018_3¥?`wtS0N¦?'p_x0006_¬?Æk­e_x001F_V­?67wJ°¬ª?º±qWª?;ãòà_x0014_$§?´ëH_x0011_úh¥?¹sú%ª?×÷d÷6¸§?V80l9ñ£?z£_x0002_H²?ÚTù¨¹¡?+ç ÔS¬?M(ÞÕ_x001A_3°?á_x0013_{_x001C_)¬?v+{_x000F__x001D_¬?	ï[_x0018_[¦?Q¡_x000B__x001E_n°?³OÕ®¬?^c_x0017__x0001__x0004_/dª?¥hHX8$¬?¾c,_x0013__X°?h,*¤ã»¡?&lt;_x001C_~­?·Kpª?¼L H_x0010_°?ñâ_x0003_?á «?ó+__x0004_Ê_x0002_®?Ý_x0002_@òa¬?j_x0001_/^©?v¯ ¶¸g©?¨¡h_x0004_ü©?*Ùp_x0003_ûý¯?Ö È_x0003_;%©?vCC$_x000D_9§??QÙJà_¨?q_x0016_Ó_x0008__x001F_°?_x001F_Ù_x0010_¨_x000B_«?]"C§Û¢?¡^ß_x000C_±±?0¤Ë~J­?Cl_x001D__x001F__©?þ}t©=7ª?Y&lt;Ï¯®?^ù_x0001_½ Ý¢?ýòQäÑºª?`ñ8¬õ©?yÈî&amp;Fz§?2_x0016_1|·f©?cW,9 °?_x001A_½Qc½Ó°?_x0001__x0004_¸{LUª?fñÎüº°?ÿÓáÉ_x001A__x000D_«?½þÂÎÓq§?äûÎÌ_x0016_¨?¡6Î±_x001A__x0011_¥?_x0019_ôà_x0002_Þß¡?áA_x0002_3®?Ñ_x001F_1Ìù4§?!¢izà£?HRæè£?f×a_x0017_±_x001B_®?r/I×b?±?Ìf;£Äß¯?Í_x001B_	N#i£?=J_x0010_õ¶£?Ð'þ¼Ä'¬?_x0006_Ûö2¡&lt;¨?¾á**¦?« U%o¦?eò©£gY«?à-[¤?æ_x0019__x0003__x0007_¥­?HxµÖmA«?dÀäø$²?/_x0014_ç&lt;8¦?_x000B_\|½Ðª?ðôØeÁî®?Í/¶ê»6©?Èj4te&lt;¥?_x0003_ªQáf'´?Ôªþ_x0006__x0007_´f­?þO$èé¦?²¸³	ÔB²?$B_x000F_­%©?K&gt;_x0003_§Ü_x0018_¨?,zcìr§?'_x0005_øpb°?_x000C_(étT.¨?'ü_x0016__x001D_2§?_x000C_ò_x001E_Ò»¥?¸µw6=¦?À¥¥&gt;P³?¬Þ_x0011_,°?dÏzPÜ¥?_x0008__x0015_§õ_x0017_s¨?¸B_x0014_vtôª?$Øº0ü¯?L_x0008__x0012_eO¤?5-K½_x0001_²?uóôÖ8¦?_x0001_$1_x0005_­?¶À+gÔ©?ÔÞ1sXfª?À_x0003_Ú1¬?_x001B_xbó_x001D_¶¯?_x0003_/khxÀ§?|,ªSx©?ÄÄn|­¯?jGRdç_x0002_¥?_x001D__x001F_Å%c­?Ý_x0004_©&gt;_x0001_|¨?$_x0017_W_x0010_­©?_x0002__x0003_ÞÀMw¾ì¨?)PîMI¡?ZÍÿÔÃ«?6Ñ$©å¸£?C_x000E_f#÷¨¦?ðìüÆ[µ­?°x_x001C_â²0¯?¨"2M«?¼5_x001C_{_x001E_¡?BÇ'SX¿°?%¹yC§¨?h½ |ï¡?\ú6«¥?ô_x0008_þ®?­Ö3Z_x0006_§?è§È÷©£?­&gt;LB`®?yHÝÅu«?*J_x0015__x0019_ÕU¨?é!_x0019_w_x000D_C«?D#]¡_x0015_¦?ùâ(Üx°?wê_x000D_Òl±?Å_{_x0018_áa©?`us_x0015_®? «Kß°½¨?×zÃ¨Z¬?ô_x0006_iª?´_x001D_7_x001E_¦?´üõÇ2¯?«_x0017_ó_x0001_¦?øãàT_x0001__x0002__x000E_?¯?&lt;ZéZN9¤?~Ø_x0012_Ã_x0001_õ§?`¥_x000F_ç®?HÊyªñ¬?i_x0002_µð5Ë¥?ô_x0015_º·+ª?Ò[_x0015_R_x0006_­?ìc®­¡_x0008_£?ÂÒøÙg·ª?c®ð&amp;_x0012_~«?ðÿò_x001D_ìª?³UT]?ßü´×èV«?_x001F__x0011_õD_x0012_¡?]Ô|«´îª?_x000D_9¢_x0014_H¨?±¥Û_x000E_Ô¤?¨Æ¾Wô'®?Ô_x0007_nÒ_x001E_£?6_x0001_(£ËQ¯?ÅãGU,¨?öJ_x0004_¦@¥?S¹_x0015_Î_x001C_ª?ÙZäû®?iø.3~B¥?üÃE4e¢?IË_x0013_v`(¬?Ú0_x0001_Pv±?p!:gé°?rB¥ì¬?·Ìm#ï¨?_x0001__x0005_õ_x0019_¹Ét/±?åk=ù_x000C_d¥?È_x001F_ªc6i§?i¹_x0013_C_x0003_-«?_x001D_¿äù_x000B_°?W_x0014_WÆ[b«?!ÙJþ_x0004_¤?ð]&gt;_x000C_Aõ§?¸ÍÚ_x001E_µ§?k¡]ìÝ¥?±_x000E__x0010_½²?±1mC¬?Ëí_x0019_«_x0010_É©?ÅKÌýð§?Ä¸W´ü§?ò¢à_x0017_´§?bInæm¨?0Ý{ká¬?îùZ4k¬ª?ætª^¬?Ìý_x001C_Ád©?_x0016_ÝÆ\z_x000E_±?:JÄ÷£°?@^l¤_x001D_«?­fÅ?¢?ÀVFW°?ª¦Ù¢¬?7_x0002_k_x000C_z©?ï ·S?`²?KLeM:¤?Ã {_x0002_¢_x000B_ª?J_x001C_L_x0004__x0007_Z³«?¥&amp;ÛH_x0001__x0004_¨?°S^öß/¦?Zß_x001F_SÚ«®?Ø£B_x0019_{C®?Ät#_x0017_ó¬?gïÜ¨÷§??·ùJ «?Û_x000B_ÑE6Ø°?¸0èÌ.I¬?êÎQ·S£?`7Ì_x000D_²­?í_x0007_ØÈà_x0014_°?X§9mæÈ§?¹'t2_x001E_¯?Øß_x0002_qK°?Ëfl#ª?_x0003__x0019_·g3Ö¦?_x0016_«5_x0016_Î¨?à¿õ÷ª?Lï2¶ò¯°?C/ÌO_x001C__x0013_£?u-ð&gt;(¥?ô|Æ¤­?*_x0019__x0016__x0006_.	ª?&gt;¤S1_x000B_§?Ò&amp;º_x0005__x000B_Í©?!d8:ø²±?áBæ~£¨?C_x0019_Ó¹_x0016_­?d!x_x0004__x0013_¬?¨qñº¢ª?_x0001__x0002_5COÊ.æ¦?'ß_x000B_úy_x000D_¥?_x0004_!Óx&gt;P§?¨®_x0017_~5¬?_x001A_-±5¡z­?e_x0001_á6zP«?-´¯¹5É¯?_x000B_&gt;µ­|~¨?_x001B_×ù¤«?+û¶öÕ­?Ì_x0008_¤æ_x000E_«?¹fn­¯3¬?+È¶\³¦?®{y?þ8©?ésIE!«?âK_x0011_ù_x0003_s§?~û5Ø3µ®?ütgz«?ÉÂÂãX©?ÒS]á_x000F_ü¨?ð¢q_x0003_Ê@¤?1Q/Ø¶þ¨?ÙÎL5u!¨?&amp;H°èÁH¥?_x0010_üñÇ¨?]"_x000D_¨?5ZÂ&amp;c£?_x0017_ãÕ;¾¿±?°s_x001B__x000E_û©?_x0001_,.í)®?ªUÛ¢_x001C_ç¨?_x0004_1_x000C_Ã_x0003__x0004_òË°?8Ä_x001B_¯_x0018_°?èbèÖw£«?UÇkûêY©?A×!»:D®?_x0013_y_&amp;«?ðZ¦¡G±?¢_x0011_ñ¨£?­¢ÕG_x000F_º©?Öj¢¢À«?CëëbÞÁª?k7ª:_x0006_¬?Æ¾&gt;ä©¬?4Ç_x0008_XW	±?§îo¥ü¸¨?#_x0002_ÇER\¨?p0º_x0006_£i¬?_x0001_kJ¡°?Jxsv_x001F_ò©?D_x0011_¯ë©?o¸¥Ãf_x0013_­?ìªþ "Q«?_x000B_sÅäc©?_x000C__x0015_,$¨?N4_x0006_ø_x0017__x0002_¯?_x001C_ÕÁ_µH¦?3êR_x0012_8jª?_x0006_Â¢÷l¢??°&gt;:­?	b5êÅ¬?ñ¾\èê_x001E_¨?Û`QË H§?</t>
  </si>
  <si>
    <t>558a3bad8bb6cebcf15557d0ed16702c_x0001__x0007_B_x000F_°èR©?&gt;ô÷g[f¡?ßº­iÏR£?_x001C_ý_x000F_¦«?N&gt;&gt;5MU¨?ÄÔ²W£?Q_x0013_5Äáª?TiV»%W¨?²Fm_x0014_¯?dÍuCC*¨?ÐÜ0¯¨?8°§avï®?&lt;_x0012_ûQH_x0011_¤?çv¸_x0017_)±?²Á_x001F_&lt;¹_x000B_¨?JÍ_x0016_-d°?_x001E_{í¤?ÜÕõ_x000F_l¢?!qEH_x0006_è¨?96CxÞé±?_x001C__x0002_{_x\¤?&lt;_x001E_CcË+©?__x0018__x0003_ u_x0006_¥?_x001A_ÛØ©Þà²?_x000E_n_x001F_ùÔ_x0012_©?_x0005_Î®ÎÃ&lt;?_x0014_¡_x0007_hæÖ§??h_x0010_£'¨¨?gÔï_x0016__x0014_ë©?½Ù_x0004_9ºu©?_x0017__x001E_¥Mª?h0]_x0001__x0003_s¾®?_x0001_Ò_x000D_®]¡?0¨v&amp;¯F©?Z§ºA¨?2_x0007_°ä'*®?_x000F_]ýÁ©?_x0003_âïv/ò¢?_x0018_Íz&lt;_x0008__x000B_¢?_x0012_e©?·UÎküD¦? W1µ·ô¨?0p_x0018_¨J¦?lÆkbÁF§?¾Ãgù_x0008_¨?_x0004_¯I}ÑV¯?Ì¾ªøîª¤?qX%½§?Zc_x000C_+ä_x0013_«?_x0018_*t$!_x000B_©?XÇ#O¦£?1_x0017_Aß?®ò¬e_x0015_E§?_x001A_cá¬ª+³?ænJddL?øº_x001B_¸¨©?þôK(9¶¨?_x0002_».ë;â¦?_x0019__x000D_ow_x001E_¿­?_x000C_­tý\¤?ãv,l`«?Eüò2Á8¯?äq*^¨?_x0003__x0004_¤m~ÔÅ?ø_x0017_Ùµ¹»§?3Å*\¬­?(¶Pôþ_x0002_±?½Os*j_x0003_´?X&gt;z&lt;_x0015_¦?II§Þæ¢?B»º4ê®¯?V_x0010__x0002_M ?_x000B_b·'?$J²a¤_x001F_§?ñüÎFzz¬?P7_x0008_}_x0001_U¦?²Ê_x000F_!ä¤?Ç©&gt;[ì©?^=q R¬?_x0014_.5£g_x0004_«?$ý¼76¦?2&amp;@ëj_x0018_¨?j-î54c©?a/_x000C_¸®¨?ö5$×õÌ®?ÐNT¶õ©?p¯Z6j?­?_x0001_æ9ë_x001F_¥?VJ2rt­?¢p­Û­?uN¶f_x000F_«? %¾å§?¥Rì_x000E_ë_x000F_­?ä?«H1©?æqõ_x0003__x0004_:¦?±æ_x001A_6Ùá£?C¬_x0003_¡?ÉÔ_µ#ß«?k¸cxò©?Òo&gt;iã_x000D_¨?;¦m3ó_x0006_¢?5 \á-²?nD?ht¡?\ÍÿÑ.ì¢?_x0003_×§W­_x0002_®?úûû_x0003_¦¡?økoj?«¨?¦¾_x0012_ý;Ðª?ëQ0ÑËmª?)T_ÛÇ¥?_x0012__x001A_¶Î0­?zrýVª?s	Ò)c¡?ëh£z_x0008_¬?ÔWÄP÷Û£?Ç&gt;yw¸_x0005_²?h¶:_x000D_­?Ô'7#ú¨?_x000E_[U_x0015_&lt;«?T&gt;l |®§?EÑ&amp;âd±?*öoæ?(§?_x001D_®xþr|¯?_x000D_º_x0017_Óyq²?ca&gt;Â¬?_x0001_3$;ª?_x0002__x0003_T9÷ë_x0012_«?&lt;J_x001A_Å¥?`U¿îúõ£?J_x0005_Saºª?A_x0014_×xª?,W°T°?_x0007__x0001__x0013__x0014_«?_x0006_lNÏ_x0006_m«?_x0003_L³+±?_x0014_9g¯¦?8}bçÿ"­?M'SÃë&gt;ª?¥h-qâ©?_x0003_»Qn¢?¼Ø:Y²?í¯ÃS_x0010_J«?XéYìkçª?`D]¸Üí­?6ê¹=³Î¦?ØQ&amp;_x0005_Þ°?k#©_x0001_F¥?"«@¾k¹ ?¹A_x001F_¶&gt;g¬?¿ý·W¦¬?_x0001__x000F_÷¯ÿ¤?Ø_x0001_ëÄûw¢?7MéÚnW¤?"÷ë8¢?»8_x001C_w_x0003__x0018_ª?I.;¡?_x0008_Ôô]s?_x000D_uk³_x0003_	_x0015_´¤?d1_x0018_ª?_x0002_ÊOm9¨?	qÈÝ¬?È]e_x000E_z"®?3_x0008_ì9¥_x0011_®?£øÎ±Ë®?_x0015_ÃoLü¬?&amp;R_x0008_Û÷_x0007_²?=JcÕ×¯?_x0011_eYÇw§?àæÅ_x0003_Ú÷³?Í±`ÁG_x0001_­?Sñ­?_x0004_w_x0011_Ï¦(®?_x0017_ýÞ^¬?í_x0019_Â×|â§?¿_x001A_æH:¼¦?I«\É©?´Ò§_x0006_}Â±?KêCþb°?¼©V¯pT¯?Û°ìæL®?¿FâÈ^¯¤?ÚÎ:_x000D_dË£?P$úm[°£?ý~Õ_x0019_éL§?y¾r	áõ«?ïS_x000C__x0007_µJ«?ÝfÍ&gt;v½©?_x0017__x0005_xô_x0016_Û©??ïJ(04°?_x0001__x0005__x001D_´~2Ù_x0004_¦?v¸´¿_x0006__x0014_¬?uìÏ}å ?9Ì_x0002_¦?±jX­j¨?ï$JÒ°?*9lØR±?®G¯¾°?t`L_x0001_{0©?³ÊµÂ°?G_x000B__x0006_Ï]r«?È¶½q½¢?ÉmBÂù¨?·/­C_x0011_®?£r_x0012_\ªÒ£?_x0003_ÄeÛ_x001E_±«?ô¤©+·°?xÁ°ÓÏ¦?9_x0007_lm¥?.N{f'+©?ëä±Þðé¬?4_x001F_VÇzñ²??_x0005_­Î1­?_x0001_4&gt;O_x000B_±?	ë_x0015_Y¯?_x000B_Ùqã)ù¬?¯&amp;PÍ:®?ùã_x0010_5_x0008__x0004_­?_x0006_D8) ·£?ÿwy_x0019_U¬?Ì_x001C_ÚÃ/­?¢°\_x0012__x0004__x0005_«¤?ïOÄ3Ú¦?ê_x000E_m2!¡?â9½_x0002_¡?tT·üª?+°cwÔ¶©?þ¾Îµ i¡?¸ÀoÚ¦?32&amp;í&amp;é­?¸_x0018_A³S¤?r£BÆ­?Â¶N_x001B_æ»ª?ú_x0006_°_x0003_§?n,hû¦?ôÛ3}L¨?_x001C_ñ¯H¬?_x0012_Õ_x0016_p«?ÖÓ_x0002_¹ï%¡?ÅÌêþo_x000C_?g_x0002_Ýes¥?_x001F_@%¦eoª?_x001F_*²¬?iÊõ.­?_x0016_N_x0017_W¾_x0001_±?Ù_x0019_1,?Òm10&amp;²?wÅ%_x0006_¹¥?ìá¨o©?/&gt;F_x000C_£?}²ú?J­?õB?u!\¬?Z_Ùí[§?_x0001__x0002_Ä0Ü|³ª?ÓÂáN_x000B_¨?iÄ;_x0004_0ï¦?àÀZ7¨k¯?8å Áã§?öy_x0001_ÜÄ¥?"Ü4;#Êª?½fL?üZ¤?Ô	a_x0005_§?f_x0008_^½«Ú ?ýûÉàzÂ«?^ö»L¥?WWfÈ_x0011_«?ÌËÏ­_x0005_à¦?B²¹_x0015_àÚ¨?on·´_x0006_°?k~ZO¨?Q«&lt;4_x0004_Ì¨?Ú_x000B_1°ô	¦?Ï×³èÒ¥?Dv\±_x0005_ô¯?·¾çµKS©?v_x001D_XRì'­?MÅç(²?oWÈ©?Ù _x0011_þ.^£?_x0011_¸_x000E_¨?ÀAÝe&lt;¨?ýBëÔ]­?õèõëÓ¥?ì_x001A_q}ã©?Á)_x000D__x001E__x0002__x0004_æ¹ª?®5Né_x0001_¨?#&lt;yLu¥?äOµnï·®?P^¹|¦?H¸²8ñ¨?qÕ¨£µa®?_x0003_||ú_¿¥?ïz_x0001_2Ûc°?_x0006__x0010_ÖW,¨?4ÜÀ_x0012_ú®?|ßÿ³&amp;©? û_x000B_F@øª?;Hb¦ö_ª?_x0015_,_x0006_Jµ¥?_x0008_62=¡j¨?:Ô*V¼0¥?û_x000E_Ì_x000D_ø´?÷_x001E_¶ûÇ­?Æl«Ì©?6CGµl¤?Ð§ÿOb£?ä_x001D__x001F__b±§?_x0012__x0005_¼ç_x0011_§?n&gt;pU«?¦_x0003__x0001_ÏFí¤?/íüÂ»¹°?D_x001E__x0003_G'­?êÜÄ)5K?* ðv;Ãª?ìÅò/W§?·Q±Ë1Åª?_x0001__x0002_qVë!¥­?qÅª|\Q°?7NÇtéÐ«?Ä*·_x0002_7]¥?bÐ\l}¨?w#±nÏ­§?4¾\©?Â¯Vv¤?|ÕqS±½¥?C^JÙµ¥?¥Èí\Ô_x0001_§?71Å_x001E_¨?9ç7_x000C_¨?-_x0006_R»_x000F_ý«?.VÜ_x0006_ "¦?éQ_x0010_ C_x001C_§?±G_x0014_gj¬?Jÿ!Wª_x0007_¯?¬wz½_x0002_ª?þTÀ_x0012_¤g¨?Ö_x0013_ÔÎ_x0018_ð¤?&lt;`Oqñ®?À!ß@Öµ²?ßÝ}§?_x0001_äå-ªM¬?¢ïÍ_x000E_S;¬?a_x000F_r¡D¯?êD U¢?_x0008_,hÄ_x0005_q£?E´×ã_x0005_­?(öKÆ¶_x000B_¬?¦²_x001D__x0002__x0005_t"­?ù¦(²L¦?}2¡[¹	¬?F¹ fí¡£?cÀ_x001F__x0007_¤?HÎozC ?_x0012_bÐú¼©?x_x0011_/ÔÅD­?z_x0015_çr_x001D_÷¦?_x0008_÷_x0012_Ëö­?Ù*¸ÉÁö©?1;p]ËÃ­?Jkãë¶D£?dÏ«k§?_x0010_º°!=¨?þUü;ô«?_x0001_uX_x000E__x001E_«?ÃÒ¼4%­?*Kú¾`_x0001_°?B_x001D_+_x0013_¡?Ç]V_x0011__x001C_·¦?¢é_x0015_evª??¯_x0007_8®?vídK&gt;_x0007_®?ÔoÕ/°?T/Ü_x001E_Éë®?r_x0012__x0006__x0004_çù²?6B_x0003_ÿj^±?[L_x0012_=_x0015_=«?Ã _x000E_}ª?&lt;{:U§?}Ìø_x0015_@«?_x0002__x0005_Ô¹\é®?_x0010_8{èà©?J_x0016_­If§?K%Ã×É_x0006_«?¤}_x0018_Ê4!­?x_x0001_×Éä¬?¦¶â«:X¨?~Â_x0019_§õ¤?jMeÊ_x0018__x0006_©?"Ko¶ø­?ÆZðf9¬?Éí_x0006_éÌú«?þ§9GX±?i_x0004__x000C_s«¿¦?mÌ»-°¨?t¤ûÞ¿©?_x0015_K4P_x0008_s¬?&gt;&amp;S@O°?mAY¹§?è¸&gt;ï(§?4W­&amp;_x0005_§?ÖNX¿_x0008_?_x0003_Bn-77§?Î$k&amp;¦?_x0007_ëÅ(£?_x001A_µ2²ï&amp;£?ÌØ®_¨Õ°?ÀjC_x0011_f¤?è*`;@ø?³Þd°ÈÑ¨?H?zÛ"Ïª?ËRi_x0013__x0007__x0008_#î¨?h_x0010_Ò7©?{7ªa°?Ú®üLu­?_x000F_Ä_R¾_x001D_¯?7½"ç¤?®L08«õ®?±T¨eA¥?ù._x0012__x000F_¬¯?Ê©O_x001A__x001E__x0017_¯?¬Ã_x000C_ÞA­?a_x001E__x001D_ö©?è£]@`o?_x0002_ø^_x0017_ÔÈ¨?îç%Â_x0006_	­?sÙ_x0008_x¾§­?wË'_x0005_F¨?"_x001E_¥ÿr®ª?_x001B_p5H±?ó8°ë_x0003_á­? ½ZÝÒN°?"_x0002__x0017_?ÆE§?_x000F__x000E__x0004_¯_x0003_¯?x-ð°Æ´§?ö_x001B_H8\§?Ð	Ì!¨?_x0008_¢_x000B_¿Í$­?üþJ_x001A_!«?ëço_x001A_¢?jA_x0002__x0011_[è¡?Nkú/Ï¤?ÖÐ¯Å_x0001_çª?_x0001__x0004_I_x0003_æ(zm¯?¹ó,5¨?,¾*ì&amp;­?_x0019_³&lt;¤²¨?_x0010_Y)¬_x0007_®?ü4_x000F_¥Õ¨?þ6Mu_x000D_S³?_x0001_`	!&amp;«?ÌÊÃÄÒ{©?B/L2Ü°?/~;Cs­?gù¦Q@®?_x0019_K"Ýñ±?_x0005_ûMQ?¤?&gt;ßqòl§?Ô¯)m¾.°?ÈgzB¢Õ©?×_x001E__x001E_´àí©??_x0015_Ìm&amp;±?"_x0019_ç'_x000D_¢?_x0015_üQ_x000D_¶Ö¥?ª6bpE_x001D_§?é_x0017_­_x0004_öV¦?_x001F_/AÊJõ¦?,E|¨&amp;Ñ¯?RXûE¥?hMÎ_x000C_vÐ¯?{Ë"_x0002__x001F_G¯?ô_x0003_e_x001D_b­?ðf_x000C_xg²?ïåÌ¦?áÀ_x000F_	_x0004__x0005__¨?­ð-ÿ;q®?^zmRì¢?$K_x0016_&gt;Ð¨?~ÌÚ@©§?_x0006_áf¿¶«?ì»l;Ñª?]_x000F_×Ê¹¢?[û;x¯?·Êæ_x0011_oÆª?µR?Âãª?Jdró£Ö£?=_x0012__x0019_-_x001C__x001B_«?º¶yêô¨ ?mkmÝ?°?_x0014_(sµO­?_x0001_ñ«#Ã¡§?Þ¼¦¹_x000B_d¡?_x0008_7§Wú¡?cô¢ÎúÈª? ÈÊ&gt;õX­?z	9§?¦_x0016_òðú¸§?`ùÔYB´?Võ0_x0003_¡?§äÎ¢?_x000F_]@þÏ_x0010_°?ÑgÁá4¥?_x001E_tïúÁ¦?&amp;QåñQu¦?_x0002_+|í0¸¬?Qã$ÇÎ©?_x0006_	_x001A_±èHª?Ù¥ÿ[+¨?È_x0014__x0004_ÊÅ«?×È_x0006_P.¥?ì_x0013_ý ¸Ñ¬?·ð1¦?¹E¿_x001C_; ?ºSdï_x0013_­?_x0004__x0001_ô_x0005_Q_x0005_?É­îµ¬?j´±[_§?Ûø¤_x0006_Ë¨?Å_x0002__x0006_«?ã×¤_x0008_K	§?_x0015_Ð¸OY®?Ô_x000B_tPv°?»MÐ6út°?Äd_x0014__x000C_ñí¤?y_x001E_º4­?_x0001_Ï&gt;h@¡§?û¡{Z0û®?4MWØÊ§¨?åsU½!6°?¶èQSd~­?4-´Ó¯?´_x0002_D?Ä_x000E_ª?·CMs9À®?_x001A__x0014_ò°Z¨?èQèÑBn¥?G_x001F_à_x0007__x0003_«?\b	_Ô°?eåñ_x0001__x0004_Á)¨?_x0002_ÁÎÜÅ§?oëÃ8_x0004_Ë«?ãñ+EºÞ«?_Û~Jó§?¾#ÔMN©?0µ"_x0003_Ý_x0008_§?_x0006_í'¡?Îö³)¬?_x000D__x0001_y{	¢?_x000C_öÐàÈû¦?TÕÔ¬?y*ÄéÞÿ¥?ÎÁO´¬°?ÜeTT_x0015_£?ÆbçvÔD§?öá_x0005_HØª?ÉÆ¦	Ü¬?]Àðbhg°?w9¿7W}³?#¯cýC¦?_x0018_e°p¥?l©d'_x0001_^®?­/[[°?²_x0005_%_x0017_ÃL¨?µÓÿf_x0016_¦?[ÿæl§£¬?!Ë^1_x0001_Q¯? 8JX§?tzÑ¨?Ï¯vi_x0003_Ï¨?âö¥Îô_x0004_®?_x0004__x0007_ÇÞN.ª?;&gt;§½_x0001_¬?±µãO£?í^^fv0¥?_x0008_ì|_x0001_Æ¬?¨ÖºÔ£?4ONw_x0003_:¦?^Kß_x001B_à¬?j+ ©^	®?F@c_x000B_|&gt;¨?dm|ý°?_x0015_`_x0011_û#p©?óµDCeõ°?^Ö_x0002_1øÒª?¤_x0007__x0005_U¿v¥?'\&amp;_x0001_¦?÷üEÜ_x0001_¬?_x0007_äwD3­?ùn2ÚÜª?(&lt;$¨?Íï_x001A_OkÃ¡?|´-Cì¨¯?aÏît_x000C_1¨?êo_x0003_í_x001D_¬?_x0016__x0004_GÙÓ±?nMdø_x000C_m¡?[Q_x0002_7a«?_x0017_µïÅ_x0006_ª?¶¡-B©?_x001B_Ãê­¦±?Þ:ÌvW(­?­ºÃ½_x0001__x0005_v_x001C_¨?à¥bÔ¹-¬?_x0006_CvALõª?l`QhzÅ§?ï_x0003_%_x001D_¸ª?§ËûI_x001B_B§?_x0018_U¶65¯?þ_x0002_&lt;µ]|©?Ø_x0015_öé)_x0016_®?lÈ[_x0005_Ð}£?%Ftk._x0010_­?ò¤_x0010_²ª?NrB ÿE¤?âö#Mþ?¯?]ºó OË¨?üÃ,¯+Í«?,î_x001A_¯?á_x0019_Ïâãõ¢?àÍÃæ_x0004_à°?Ì_x0019_d¼õ|¨?ßè`_x0016_t­¨?Ì_x0012_2dÑ­?\bZdÉË©?êkª ?PËyQñ¯?Ï^m!?É¸uuçz¦?_x0005__x001E_ú_x000C_¦?Êóäf_x001F__x0012_­?°hgDî¦?p¿æ/ ­?ê '._x000C_$¤?_x0001__x0005_,ÅËqº%?¬QÀÎM}«?_x000F_¾¼ÑoO©?³pÂÿÇþ¦?ðö®úF_x0012_¥?þ:÷&gt;â?Aï*4«?µ_x0003_ØÎË¥?.è^.4k¬?Z®ª¬e¤§?è×?ÖF?¥«Z_x0016_Oª??|l_x0016__x0019_d¨?&amp;!_x0002__x0013_G¥£?"K7ÿ«?àøÏÎ²Z«?br\cë­?%7_x0017__x001A_ ?_x0003__x0016_@¥½Ì§?Ïï~_x000F__x001C_ª?_x0004_u!KJ¯?Þz_x001C_¼%®?]Áò_x0012_Q¦?_x0003_$Y=}?y£àk_x000D_¢?L×F#O«?_x0016_¢Ç=®?õe_x0012_µ£?dÃâM­?XÂ_x0018_hí?TI_x0015_z®ß¬?_x0011__x0007_|_x0001__x0006_Ìæ¤?iÀr3à%§?$_x0006_ò_x000F_8©?$÷ïIèò?_x001D_sútj©?6ïg_x001B_ª?äö&amp;V­Ç£?ñôÏ9¯? ³$¥ÏÅ©?_x000F_ñ¸ô«?®+_x001F_-¯?Ùn#ÿz­?(ØK_x0012_;k§?øåê'£?!r_Á¥?£ëÔ(]¢?%x_x001F__x0016_zµ©?ä_x000B_¾¬¡?²urÃ_x0003_©?À¶_x000C_mþ§?&lt;%#_x001D_3¦?iáíÀó­¨?_x0006_³._x0002_2­«?q_x0010_4(¦?Â±R­?.´_x0005_A:K¢?_x0018_ÊA_x0019_«?_x001C_à·fð'°?_x001A_R_x0004_Æ;{£?5\c&gt;»©?£m($h°?µµù;ùõ­?_x0001__x0004_BµaÙ_x0002_°©?PvåL_x001C_¤?Ë^`Në«°?¡Ê&lt;0©?8u_x0004__x0010_ö¦?Y·s_x0003_R­¨?_x001A__x000B_ÄÅ%¡?/_x001A_Ú#Ó­?cU92ü_x0012_¦?°Ú_x0008_æ^ö©?Êç_x001B_¿±?þh0¢x°?ÃßnOÀæ©?¸ÂbÊ!®?ê5vÄúè©?_x0012_ñr³Mc­?Þ½T;ª?)	Þ[¬?(Ï$¡¯?_x000E_?ç2&amp;¦?ÇÇ_x0015_Åe_x000B_©?©8_x0007_®o?_x0018__x001B_¹_x0010_Ó£?É#©_x000E_6&lt;¥?¨×£e_x0018_9¥?b{_x001F_{£?È5_x0015_E¹¾¥?Ç?Ûmè±£?©GEô§?÷¢_x000E__x0001_È¢?se¼g-J©?VÙª_x0001__x0002_ñ«¦?ëþ_x0012_%-A¦?É¤À±?_x0011_é°u¢?_x0015_£¹_x0002__x0011_%§?ÏÝ_x0016_!?ù®?UD_x0003_p¯?©»ýÈ­?L±°T´Y¢?L*Àw®?_æ_x0013_É­ª?A´JjoÌ°?¿_x0018_ã¸ö­¦?ûbÐeZ¥?¹vÐõ¶£?º_x001B_N(_x0017_©?_x0004_&gt;ÈÇ!·¢?Ó0#Éc8¦?B°vÂW§?._x0007_!J_x0017_µ¨?{ÅØ_x001F_i¥?Û¢w&gt;ý®?¥16äO?«_o~à¥?ÊÐÑ@9¬?_x001C_÷_x0016__x0012_d¦?`ìç¢µéª?÷´¥G_x001E_Ó©?_x001A__x001B_ñxR¥?ûahÀ¢°?_x0001_®_x0018_K·ñ©?}Ð²Ãañ¬?_x0001__x0002__x000E_az}rt¨?_x0011_¯Q~	©?}ú£?híeºf©¢?_x0018_;×3§?¸o®ãÅõ¨?þ_x0004_*R_x000D_Ý¤?­ñ`_x0013_«?8æmÃÎ@¬?Á?ºY¾Ë9ª?jMÖÞ#¡?_x0006_Èæ_x0014_rh®?_x0004_ÒÝýØ$©?o$_x001C_$é_x001E_®?x\_x001E__x001B_Hï?°Õ°_x0007_[ú¤?Ø¥xÌ_x0006_§?£_x000D__x0004__x0008__x001E_³?\±_x0017_Ã°?_x0006_ÝeB_x0001_«?Å6Â_x0010_¨?Áê_x0005_X*`°?µIÔkâl°?Í&gt;\]"ãª?KnJ_x0014_ ;±?xI_x001A_Þ_x0005_?&amp;ìm_x001C_4¨?¬_x0010_·¬Í®?{aÂ¢Ä_x0005_¦?Ë´61¦?j²X_x0002__x0003_H1ª? _x0004_¿é7Gª?¢Ð¤Õ_¢?­l!õº;©?¢6_x0003_¥?-èYCª?JwÕ_x0007_¢§?Y!¿]Õ¨?Å²írê{£?_x0010_N_x0008_Á®?%Ð_x0018_ô­?·½	li­?_x001F_ÄDS¤?ÏôGák_x001B_¯?õòcÅÆu?_x000C_»Ù:mç¥?àMF_x000B_r«?µ¬D£=]«?*|_x001D__x000E_j¥?_x000C__x0008_&gt;_x0018_?­?Mz@ô_x0019_´?£09aK_x0016_¤?Öw£vVª?W_x0014_a×S©?_x0001_[_x0012__x001A_$É®?®4_x0014_U_x000D_£?ëõ]Ä§?__x001B__x0018__x0007_%¤?Ó½_x0013_iÒm¥?¬#+3Ê¨?hÔSp}ª?7j®_x0012_ª?_x0003__x0004_$ÄqZðE«?j~19_x0003_°?µ+_x001D__x0002__x001C_Ù­?ÝÿÌZÔ7¯?0'7WVì¬?KO_x0017_ö¬?"Ò¾(¨?GC¡3Ý ¤?Vwö\$¢?Ù_x001B_cû§?1W½¢¿ª?_x0001_Óµ®?TÞaltP¦?«È¹©?_x0016_ ÍvRK­?_x001D_a}®"¡?àÐ¢åvj­?æOüÚ¯?^_x0006_ª? y¤?I1ìý_x0008__x0014_©?t¾cl_x0007_«?¥[Û_x000C_Õ§?_x0005_lái¡§?R_x0006_*Vj#£?å3Ü:èÇ©?!Êfÿ8Ò§?Ì³®ò¨?LõÇDQ¤?ïÄ)_x001F__x001B_­?Þ_x001B_|_x0001_í¡?îJºâÿ!§?2§_x0015_¢_x0008_	_x0005_¨®?5Em¢?IÝÀI©?:ìÁüà_x001F_«?¦_x0003_ÒTý«?òq¨_üN¯?JWZg±ø ?LÎ$OÞ'«?y}_x0017_h_x0001_¨?_x000B_¨pò©?c)£Ç6T¬?_x0017_t_x0012_ùn©?PP_x000C_±1_¨?¾@_x0004_Ç5«?_x0003_Ð_x001F_B_x000D_¬?GX±y´¯?_x0007_®ë_x0007_&gt;¦?Ð@\l¥?á_x0018__x0006_t¾§?¨Õ¸S±? =á£ë±«?á¦+û®M©?Çëñh_x0006_a¯?½_x001E_#_x0014_.­?&lt;3£_x000B__x001E_2¨?Ñ_x0002_?t©Ç²?§_x0004_Ý7QÓ?n_x0005__x0019_yv_x001F_ ?(çF½Ø?!AT3}òª?Û_x0005_ïÑ?)%©j_x001C_°«?_x0002__x0005_h_x000D_ýMå¦ ?­¶sÌ¥?_x0010_X£]fõ©?TÀ_x0008__x000B_8°?0&lt;°ôB£?§å.´_x000B_·­?AØè¢?á\¾3'â§?_x0002_ÉÓ	_x0013_í£?RÚû «_x0002_£?v»(·TK¤? .àÏ©?Æ(_x001C__x000E_$_x0016_ª?Û!_x000D_96«?_x0008__x0004_ðîµ_x0003_£?Â_x001B__x000B_¨öò©?ã_x0007_É}*ª? $dË¢?_x001D_@c=ú«?6_x0013_ò_x0014_ ð¨?`ÑpÜ÷ê ?åÍJ?®v­?ÿæ±_x0015_h£?îm¬MÉ¥?×_x001F_³/YA¤?¢0+_x001C_%Ã¯?¸,	è'ª?_x001A_Á¸¸©?·_x0014_ªBa©?Ü]jÌÃ¦?í_x0001_Þ(ÑÍ¬?E+_x0002__x0003__x000D_¿¤?G	û_x000B_¦?E£ù³þ¤?2k©ü]§?ædÚ_x001C_¡8§?øOú!M_x000B_¦?$',G²?pË|n_x0015_ª?Æi_x000F_5_x001F__x000C_¨?¹ýE5E¬?í1ß´'®?²*/bvÂ¬?Äù_x001A__x001C_%¦?&amp;UL­^ï«?t_x001D_Ày­§?£²âö~_x0004_¡?|m¯ìç¤?u.ÏÔ°?àÇucS`¬?º*w¡_ê¦?Ì{ø $¨?­´ø4¨?_x0018_Ýò½±ú®?Çc_x0001_»Ðu¨?ÆYjÙ±¨?_x000C_ØCë_x000C_®?B³ì÷_x000F_¨?ËºSÂ¦?Ø_x0012_óvö«? Z_x0011_&lt;´¡?_x0014_iY_x000E_s¨?ãfOóH«?_x0002__x0006__x001F_´¼_x001D_&lt;_x001C_¥?X-Ó±z©?Rð¥¤4«?=8çÔ°0¬?½ÐkÐ¬$©?QµoN(H­?e*¸=¤?&lt;"¥LG§?=é_x0004__x0003_¨û¤?2!ãÓâ©?_x001E_&lt;&amp;ÿ¹¤?¦ÿE_x0002_?r°?fêöí¡Ë«?+O¬U_x0013_.©?oùÈ$°?z¡3§Y¥?isx&amp;8&lt;²?¨8G_x0005_¯?È0Nº_x0016_±?òÉ_x0016_÷_x0013_H¬?a¸EÁF:¯?ù¢£pÿ9­?_x0014_­éÝC·?!_x000C_:Àª?!Aí_x0001_ÿF«?0ú¶w¥¯?_x0014_gùGW_x001C_§?¢¬_x0011_ÙE°¬?¡LDL±(«?xû¢;¯?­ùñ	_[¨?½_x0002__x000F__x0001__x0005_õy¥?&amp;s+ÃI§?É/¯_x0006_!t­?;_x001C_`Û©?KN$ñ_x0017_«?øuBø´?`ø+a_x0005_¨?¯ë4_x0004_b«?~vbßçû°?÷U\÷f£¡?[A	ýg§?6Æ&gt;dïf¢?Ð*Wå{¥?Õ_x001B_Þ±Je ?Â+ã5_x0003_7¬?±ëI±_x0007_?hÉ»áàX±?|_x0002_óãôò¥? d;h_x0016_©?Èü&amp;_x0013_±?^S#Ît©?f_x000B_Îòª?UGG_x0013_A¥?¢Ë_x000E_B/©?T§ø_@¦?_x001E_&gt;µK¨?wt¶YQ ¨?N6±Òû¨?ã¹B®?÷¹í_x0002_à_x0013_¥?_x000E__x000C_H¢×§?\_x0007_ñæ#°?_x0003__x0004_x£È&amp;è@¨?ùÍZ´EA£?_x000C__x001F_h!mõ¨?¹å ~«?~ÒêLó§?gÅaìdp¢?± 8q­ª?¨¬..Ý9³?`õIÎ_x0010_­?_x001F__x0001__x0013__x0016_£?_x0015_ø__x0015_^	«?|·_x001B_¥T_x0007_¯?ø®~$«¬?´_x0011_g¥_x0013_Ø«?Jí_x0003_YE6¥?_x0007__x0004_?©?© îz(n ?_x0001_÷Ì§?ª²2þ_x0019_Rª?x}}âÁÂ­?¡¨_x0015__x001C_ï°?Hd_x001D_¤eV«?Û\¼+!{ª?*v_x0005_óN§?y±ØøÌ¨?5Ù@òü¤?ÜË_x0005_©?a{_x0001_#4_x0002_«?µ_x0017_ :¥?q&gt;Ö:}­?_x0016_»9Ì~§?G_x0018_"_x0002__x0005_-_x001F_®?_ufF°?~ "7F¤?kEá|,,©?_x0005_p_x0007_¡É³ª?i:[_x001E_pÇª?X±¾Ä%ú£?_x0002_¿_x001F_=9Ý¨?¡¿NÆ³,°?_x0018__x0016_µ*_x001C__x0004_ª?7AÑoÎ§?UØáÚ§?o_x0018_ün@°?í=pö°?¿b_x001D__x000D_ÿ7ª?²­À_x000D__x0019_®?{_x0013_un2S§?_x0014_:Lói¨?®lÄÇz°?iÌË_x001F_à¡?iËè%ô±?ãký_x000E___x001C_­?ýþ_x001F__x000C_t°?ÁÉÆÜ¢?¦Uî_x0005_s¦?	ÓP·Ceª?{íç²ú¦?_x0001__x0011_¡_x0003_¬?$Wó#¸¨?î_x0017_D _x000B__x000F_±?_x000E__x0016_k3(ë¨?9Ë¿cm­?_x0001__x0004_D_x001C_k±?H_x0019_ç¬p_x0018_²?@_x0008_ÜKB©?½°_x0017_ìøÐ­?µ_x000C_1y³ôª?Ó§T4_x001B_Û¢?VË!Å©?¸6c­?2`[nZ©?f_x0004_Öä·1ª?h_x0003__x000C_æ£?Y1jÈ_x0017_¬©?_x0012_Ç+ãØ_x0005_°?E¥ê/^_x0017_¥?9Ê_x0013_¸À£©?ì&gt;[sÒO¬?x4¥_x0004_È¦?ª_x000B_#ø¤?,Ì_x001B_BZ%¦?ß.g[ª_x0019_°?óÀÖ_x000F_ñ2£?|k©?V§¸EÔz¯?`Ô`T'¢?Øìk_x0003_å¨?Ñ_x0002_}s&gt;ü?ºjP~xÍ¬?o·æÈÕ#¬?Ñ.nWOª?mØ"3j¨?Øõt1ç¢?Ó^«Ä_x0001__x0008_óSª?æÁ{}¬®?0_x0002_î©Y¥?_x0004_	-ªNì¤?Ê_x001A__x000F_É¦?¢K³_«?	$¸9¿Dª?,Ä¸@_x001E_¢?_x000E_R[_x0004_«?eN_x0015_½_x0014_°?ûS}kw6®?0ÍÐ7_x000F_¤?)¹_x0007_ý¬?_x0007__x0005__x0003_xWI¨?Ð$ùÇ_x0018_Å¨?O¢úMpõ±?J8Ð6ÿh©?Ï´c¢.¨?¬×õÓþF®?_x001C_Íå§?%ùéåt0§?5J5}¼à¯?	»4Ö_x000B_C§?z£Áç_x0015_«?Ô_x0003_¿wK³?ÏÊçº;ì©?Ígè&lt;©?=7¦?hÃÝÉ_x0007__x001E_°?¤_x0006_ ×7j?³Z´ÝÙo©?£_x001A_KÄ ¤¤?_x0001__x0005_Õ8_x000E_nx^¢?OÐÍr5°?ï_x0004_Ó-#_x0016_«?bg_x001E__x0019_¬?_x0002_úªå&lt;Ñ¢?r^ý@?¥?ÿêoL:¡?6y_x001E_Q_x000E_¨?Èú·Öô_x001C_¡?%ÇÑ]ï_x000C_°?Ù!i+Hn£?'_x000E_³b_x0003_m¨?^_x000D_oÓÆ¥?ÞKÅd~ ?¦ÉíøÜ¦§?ä¯¨éúÛª?2øÜ®+¥?fgÉe"Ë?_x0001_@õ£?´Uº.Øáª?çQÆÊÈ°? aü×¥?õÒh»]¥?_x0002_:²_x0016_`©?ÀG"_x0002_J¢?Èt_x0005_q¯?_x0007_@[å_x001D_£?D $Ê/;«?YD&amp;`³¬?g%½?(Ê§?¬¤Ä3ý®²?/_x0006_Ö_x0001__x0003_Ì_x0011_©?Û æ_x0007_\±?/õÁG¨?ùÞxFË¬?'¥¦HÈ­?v_x0006__x001D_gÅ«?_x000F_ÏS_x0001_¬?ÉÍAHa&gt;«?B©ÆÅoÌ¥?_x001D__x0006_[©4ª?]_x0004_'Ã¤?_x000D_RoÈ²æ¨?Æ_x0002_£¼óð®?·bQKú­«?3¢=õ_x0007_­?8sÂ:ª?5è¢Ô_x0018_¥?ùÚîÎê¬?_x0003_[_x0002_ñÒ@¥?xñ_x001A__x0013_s_x0004_ª?éï95xy§?Ö,aûr²?K$_x0012_#_x000C_?PÇ_x0019_:%½¤?Ò@_x0003_ñ9¥?é0ï®¢?ZVÂùå_x0011_²?äçÂî§?K:Ò_x0005_ØÀ°?¹_x0002_LÈ£?`_x0005_ëG9ö§?¼¼B6,¦?_x0001__x0002_ÌåbC_x001F_¥?§"Wåâ_x0004_§?ô¡©ë/±?âì­faù¢?²_x0012__x001C_Æ«?_x0013_éiG;q¬?µ_x0005_öÄ_x0004_©?Ç9Lo_x000E_ ?*Ýn_x0016_Ía°?¶Rä_x0015__x0007_ª?¤~ß_x0005_À_x0013_¯?àj\Í[¯?Ja-ãrQ«?ý_x001E_«o¹_x0019_¨?â_x0006__x001A__x0010_ä¦?R_x0005_/È®­?$8~G!½ª?Å£S¾ãº©?_x0004_L-ãâ¥?;}y¬,ï¯?%ùzÇBç©?Ò_x0015_º¼jG¡?k¥#§ù§?1Ì°_x001B_@&gt;±?._x001E_[¬¦? kòú&lt;¬¥?½±_x0007_øé_x000F_©?ú_x001E_t×¤?7úÛ¢¥?²Ä#¦Óz¨?ÆAå^ÿ®ª?îÞ,Ã_x0001__x0003_?¥?41¶þ_x0002_¨?È_x000C_Þ$ä6¨?i)_x001D_*­?'G&gt;dnª?GJÜ-%%«?×´+_x0006_©%«?Þê_x001A__x0005_øª?¨àüï_x001B_°?ñqçNª«?_x0019_¡èX¹°?¡¦ªª?pa_x0014_h¬?1½"}_x000E_Ä©?zç_x0018_0/[«?!Á_c¬?_x0006_cIãÖ$¯?Ä3EïÞ¡?d®_x0007_Üo¬?8·öÄ_x001F_°?@"MB_x000C_®?_x0006_)¨·],£?}ßðÓ&amp;m¦?7Fhº©?ã¦QÃ_x0015_¸ª?NÈÂ)÷«?uÅÐGu£??}p¤wú§?è`[Ö_x0018_«?¹-_x0016_¿_x001B_Ë§?Ö]é_x001E_?ý¤?Ù­o~«E£?_x0001__x0002_å_x0019_#vÍÿ¡?Lb|ë¯|¦?D&gt;ä%t¤?êB_x0007_1¤?$ü).*¤£?¸U2(_x000E_&gt;¨?í\¸'ß¬?Â&amp;_x0010_×É°¨?_x001C_¦ª`´§?_x0004_Té¸kM¤?äG_x000F_ñc0¦?XÅFBî?âÜ@Ã	©?r2¼ß'¨?lÙ9í¶v¦?í_x0018_vû	¤¦?ZûÎ¦Ø_©?¥I_x001A_iv]©?L°ÑèY ©?E9»OëÏ¨?ØjÀIO¢?Tqàt§?_x001B__x001E_[¡Wÿ©?"zî_x0017_e¤?_x0012__x0005_n_x0013_A¢?5¡_x000C_d_®?]F_x001E_^+_x0008_­?Â¬ì¾2£?À')aJ©?îb9k_x001F_ï¦?æÐ}÷_x0010_'¦?xmx]_x0001__x0004_Äà?ÃÇ¡_x001F_¨?Pö_x0011_÷;¦?euæ®a?Ê}Òí_x0019_¡?_x0007_ªe_x0018_Dá¢?#ê£_x001B_ö¬?)ãcå&gt;¤?B_x0007_P[6­?¡X`+Ò½¨?¦ßw_x000B__x001C_¦?),¯¼_´§?-_x0019_ö_x0010__8°?Fô©x_x0004_ ?¢Ò_x0015_GÜ­?3ú ã8_x001E_¨?zÔ¥_Ý®?Û»ÐLJ_x0011_©?¯5_x001F_ú_x0005_'®?õ¨Ç:º®?_x001E_~Ü;À­?»6ÉÊÓ¤?7d&gt;ÿ£?ùÏ¤û¢§¬?1R{,ß_x001D_­?_x0001_!ºl_x0003_ç¤?_x0002_pB&gt;­?Ð'I{ä¤°?±ö2_x000B__x0003_Ø®?eo_x0014_¬_x0003_«?ÒDNÃ/=ª?òÞ5öþB©?_x0003__x0004_òâ'B¦?v5y&amp;-­?_x0007_%ºïyúª?·_x0001_0¥?¶_x000C__x001E_û&gt;§?VBê_x0014_¿A¯?Þ_x000E_²_x000F__x001C_ ?$¶×0Ö¨?O(Qøkó£?eßgõ²Î¥?ª\@©Z¹¦?E_x001D_¶Û®?3¦_x0018_±6¨?Qä¦®*°?6W_x0016_,%£?ã°._x0012_§?^S_x000D_Ò9­?_x000E_%ï_x0017_Ì£?0ÊkG_x001F_°?Ñø0¦èT§?²"/ò_x0013_±?~ûnSkÚª?_x0002_qä_x000B_û±?¨_x001A__x0005_S¨?7E?S_x000F_¥?d_x0018_â¬._x0015_«?ÊÚ5jõ¯?_x0018_ß&gt;ßd¥?ÃGHRÕ§?Õ}wÛ¢?p_x000D_ÿ-ðJ°?,+r5_x0001__x0003_©ú²?ñ_x000F_&gt;î¢?16Gg¬?Æ_x001F_µVþq¦?ªYBWk®?\_x0012_þ_x001F__x0007_°¦?lëêD\á¤?ê³q_x0013_K¬?ó«ûaÂ¼±?ÀÍ;²X¦?EF¿{ª?JaÙÖ+D?_x0002_',_x0008__x000E_8­?ºIm®ê§?D_x0007_v£]v­?ºbQü¨?»Z!9¤¬?¶_x001F_o_x001E__x0007_8¥?î_x0018_f_x0015_º_x0001_¥?_x0012__x000D_g¾Ä¬?'+m+j:§?phhAF°?M_x0016_Pì³°?+1hÊÆ8«?É¹O78p¨?Êa4_x000D_÷§?%à_x000E_[_x0004_°?æÌÓæÌ¤?R¡ì­©?TzG¡²?C@¯_x0004_ª?ØìT!_x0001_°?_x0003__x0004_¾W_x0005_i+«?f¢C9¹¨?R?pÙ°?3_x0016_ó¸´5©?{?_x0005_¿©?_x001E_I_x0015_;K_x0005_©?_x0004_Øj?7_x0001_§?Âgû8G?Ö.O¨L#§? o_x000E_5^Lª?zëã¤dR©?¥L¬íû_x0007_¬?Röw²©;ª?C`|_x001A_T²?_x0019_Hweæ§ª?£8l_x0002_1r®?2tP¾_x001C_«?F ýiÙ«?TØAR9°?µr_x0016_çÆë¤?èîö¢ñx¥?6e}_x0005_Ñ*µ?Îkw¹ïª?Gëõ^c¤?H+Õ_x001F_¬?8ëï]Ïª?â^ÿ/\_x000D_±?_x0016_çÉ*°¥°?Q_x0011_¢_x0019__x000F_©?Æ¨e&gt;ã¦?_x001D_ÁBw_x0014_L¥?_x001C_Vï(_x0001__x0005_?ìi¹òO¯?_x0018_G_x0004_Ã¨?ð×÷lEW¦?´§ë_x0003_Ch©?34|_x001A_`¦?Ñ»¤Èú©?T¥_x0018_Ê¡?ø_x0008__x0015_Ý=¿§?¿_x000E_kñ·¦?½mq_x0013_Æ¹¨?_x000C__x001D_Ò#£-­?Ø_x0005_"þ_x0003_È§?2)J¬?_ÖSRÎ¬?£»?lbÐ£? ÀÕ8F¯?ºü´§_x0010_¡¯?o×"_x0002_à©?|Ç­1@ª?_x0006_ ,³#®?×W_x000E_çv ?d_x0007__x000D_¢S¯?ø¦i]Ú×§?5©õ.Â_x0015_§?_x001E_ãß)ÿ¬?Aé^_x000D_äª?_x001A_üqãI_x0011_¯??pø©¥ö¨?ú¿Rfþ¦?Ln!| ³?áÌøØíª?_x0001__x0003_1õõ_x0003_q¤?H_x000B_«,Æ/¦?v-¤_x001E_ÿ£?´_x001C_ÚÃô7¬?_x000F_l$ØCq°?m¤E_x0010_¿h¬?`Ë¸ìï³?óîè_x001E_¶°?;_x001C__ÙZ ¯?xbwÜQª±?ÝÏ:z&amp;ä°?ÝvÍ_x001F_&gt;«?ÐbÐ+ZÇ¦?_x000B_é1¬b«?_x0003_Â²ý;«?Ñ`6â_x0018_e¬?ú_x0019_Èh·\£?Ðà9á_x0017_©?hôBtà¤?Úè«ù_x0003_¦?NØÆP£è¨?á©»_x001D_Ï¥?£º_x0002_ZG®§?hí$_x000B_^_x0019_­?bÃ_x0013__x0003_FØ­?&lt;°_x0010__x0013_¨?}+ß_x0015_´Î?&gt;ð^~å_x0002_¯?³_x0017_R#®?_x0012_Ã_x0019__x0002_Þ±?jðÈ_x0018_»J¡?$êà_x0002__x0003_)¼§?DoªKï÷«?¦PsjN£?¬wMòû_x0013_³?göCQê­?Ê`ÉÈµ¢«?_x0001_v¿Ãe¡?ç¥Ãª_x0013_§?B¬ò2²«?¸Ã_x000B_3ÿ¥?¢çÐ_x0015_²?p@Åbê_x0017_§?_x000B_WÚa_x0018_ëª?1ê@u«-?ÕKc½R°?KãÆVñ¡?gVS_x0015_Æ¡?Ô_x0017_Ñöx_x001A_¯?_x0013_à_x0005_ã_x0012_ª?`µN_3²? ÊRÇw¥?ÜP¡Ãvª?&lt;|4Øs¯?×_x0011_:æ¹£?TYº×è£?fú_x001B_5k[¤?B§Ä'Èm«?_x0003_l_x001B_%#\¢?.q_x001D_­Ã¢?_x0005_Ã°¬?ºBSÒ²?¿%\_x001F__x0004_¤?_x0001__x0002_/¨±?s¢?¬Üâ,Ø±?îß,58§?I?þÃ·¦©?·ëÃ¾ª?é©w4'Ô«?}§¿*ä§?5ïâ;À ?²7_x0018_÷-p¯?Âøä%Vø£?_x000B_|o×¦?ÉBÒ,¨&lt;³?ò 0õHE ?é`Û¯§?ûíû¹+¸©?SdÝñûò¦?V3¯î_x0010_¤?°iø{(_x000B_£?dCÑ³nÖ¤?H32 y¡?°O_x0006_éÜÈ®?_x0010_L¨AD¥?_x001B_ºèí¦?¿®G_x001B__x001B__x001A_§?«31Ã/¨?õ_x0001_wf2I­?|á,ûÇ ?_x0015_ì¨Õ¥¡?¤n±þT­?ww5wÊ,¤?_x0012_fÆQR¨?vØ_x000E__x0003__x0004_u{¬?ûÑéÇe¤?$©£àúÚ¬?|Mé6Q£?oõóTfã¥?BË_x001F_±_x000E__x0004_­? él_x000F_3¨?¾_x0008__x0016_xd_x0018_¯?*à¾²£§?Jöd³?(ÀIý$Þ¥?çºlÏ¬?QÃ_x0004_Wm_x0004_²?&amp;uÿP® ª? '	_x0002_»¦?µ-²¶·ù¬?\_x000C_b_x0012_ñ°°?Æ§áá÷©?.J_x0011_ïüê¬?_x0002_&lt;z2Ü±?H{|å_x001E_¥?]ûÉmuæ¢?6ìA»_x0014__x0011_¦?¨à+LÌª?!Ë;&amp;³;¢?_x0014_B±Ñll§?£%ý(_x0001_Õ¬?0P¸b]®?MiL² ¨?é_x000C_¥&gt;5«?Ò_x000E_í7_x0011_Â²?_x000B_B_x0015_§©?_x0001__x0004__x0015_­_x000F__x001F_±?F$?©ú½®?rWîýMÙ¨?VèëT_x000B_î¬?àãmó_x0003_§?ß-s?à£?±_x000B_s:_x0003__x0011_­?6Â3V¨¥?ÝPý±ºª«?_x001E_¾PÕö®?N*¥H-0´?¼Pàâ¢?r­ä3å?ÀÈ2Ä_x0018_ ?¢6Å	_x0011_±?å÷$_x0005_V2¨?_x0019__x001E_T,_x000E_¬?Ëý§%0D­?_x001D_»mpM¨?E°¸Ý"R©?´'_x000F_Ø®?_x000B_Wúal¦?ñÈ%Øª&gt;¬?è©_x0007_½­?_x0002_Ç÷èMD°?üeÁ_x000C_Öo§?ÏÜZæ{­?ä²z§WÏ¥?¿¥4_x0003_¥?}~ü´_x0019_Õ°?4MxWî°?.wÜ_x001E__x0005__x000C__x0013_R«?T5aå_x0008_¥?.D;m®?!3}_x0004__x0006_~¢?_x0007_½¿Ë@C¦?E?:¥&gt;­?½_x0004_M2ÿ¡?é~Q±m¢?­I@FM=¥?èIñC£? @_x0010__x0019_È¡?AègN£?_x0003_	äû©?D_x0019__x0015_¨\à­?_x0004_ÎÖ8_x000B_¥?Ôo¼%ÞÍ©?¶0¿_x0011_§,±?Z¸»KX¥?3D"(%_x0010_¥?_x0001_î,¾ò_x001A_?(Òr_x001E__x0002_Ü°?TÑØíùª?z-Ç9&lt;/¦?8_x001F_©&gt;M;¤?JÜâC«?&lt;_x001A_BeÞ£?Êï¡2|­?ÓQyû§?`~_x001E_!­Û«?HàçN_x000E_¤®?üO?ÌØý©?+ÆnáÞ¦?_x0001__x0003__x0001_?sdF©?t_x000D_È&amp;M±?ýµðc¯?_x0017_czªª?`añ/Ñ§?þ©·|yî¤?Lê½PY_x000B_°?&lt;uXßä_x001C_¤?_x0007_EÍ!Ñq°?!&lt;õ²§?_x0016_ÿ#7gê°?Q_x0014_7¯?Im1µÞ"ª?b_x0002_ÏÙ%_x001F_ª?_x001B_É0KÖ©?ôjOEò  ?oÈv7ík°?Ô&gt;_x0008__x0015_¡Æ¬?ò_x0002_XýTå¢?õN¡Ç?Ú¯?ZZ_x001D_[®?OôlÀ?&lt;óÆè_x0016_¦?{Ï1íÆ©?	ßÿÑT«?_x0002_P"ÖëÉ§?ìÎ_x0001_?ßÀ¯?Úp_x0004_eÌ¯?1ì:äÏ2©?=&gt;°ç«¤?x§%é4ª?ue=¼_x0001__x0002_¦*«?³&gt;|_x0004_9Û£?_x0012_âÿ¯ë±?Á_x0001_nmØ§??VPõhª?¸_x000E_ryª?_x0003_ÑV_\¥?DÅ¤¸ÚV¨?}ô_x0004_­#ª?ðm_x0014_¾©À¦?t6_x0013_Î+ç©?÷_x000E_µk}§?Ë½*x¥?Eí¸¯ ?ÿÌ0_x0019_Ly¦?9H©rk¤?õ-t·«?%âbü_x001A_Á«?âtoà_x000F_±?¹NL@¬?_x001B__x0006_rZ©?ë¦ÅF³¬?h;ÒªÈb¦?_x000C_·äã`È­?x_x001D_x&gt;_x0002_°?¤Táï_x001B_{±?XÅ_x0001_$&lt;T²?_x0014_Rt±?àYªëâ§?_x0007_£.¡©?Ô£f¿=¨?Ç*=å_x0018_§?_x0001__x0002__x001E_}{+®?è_x0011__x000F_°?_x0007_A_x0013__x000E_,¥?Ú_x000C_ÂÓ.¤?Åf!_x001D_±?¶fª³Ø®?Êä®y¨?\'¨+«?_x001D_\{^r¨­?'£!èª?`7²Âv¥? èÓ["ñ¥?Ö»V_x000D_ê4£?X_x001C_Ì_x001D_!¥?´dAðIÇ©?eé·õ)§?,èD_x001E_"²?¯¡6=_x001B_Ì¦?b¢Íá_x001F_5?\ö¶&amp;R°?ÑÌeYØp¤?îRÓP;#¨?®ãÜv½X§?_x0019_¯B_x000B_T¤?B,¢;_x000F_õ¤?[¢¬ax[¨?ð_x000F_¬%kÁ¦?â±_x000E_%ò«?_x0008__x0008_kÐFi ?VGìe&gt;¥?eLÈ²£¡´?gÁóM_x0001__x0002_v:¨?&gt;"a^¬?üø×V¨¦¨?;_x0011_)Ôûª?U}ë_x0011_»_x0007_°?±_x0016_ðð_x0015_¨?¼SÿÆ­?~_x0017__x0005_Îüâ­?Ë,q­?uíB¨?__x0012_×Hp_x000D_ª?_x001F_ø÷_x0001_v§?%]_x000C_¯P-§?à-wÏþ¦?m3_x0012_áÔ ¡?S½õV&lt;,¯?:#YmÑó¥?úÛcWU§?ok¯_x0005_q¨?_x001A_²CXu_x001C_¥?âvv7Fì¨?~êÇ_x001C_ÙÐ¤?ü£¬f[Î©?²õº¸G¬?[oY_x0017_'«?_x0003__x001B_ñ_x0006__x0011_­¥?_x0015_¶ýª_x0019_«?'Hª_x0014_~ö¦?:ÞÅ°«?Ú}_x0014_KÊh§?)ª_x000D_ëG¥?«.Ù8_x0008__x0016_°?_x0003__x0005_m_x0005_Hâ¶_x0005_°?_x001A__x0004_³_x0019_«?5ø{Â sª?°æ_x0005_÷±J£?_x000C_w_x0002_oÓ¬?÷=È´Ü»«?4{¿D±©?Ô÷Êi¶¯?f!_x0008_m&gt;¤?oÄ	+mU¯?Ø½¤#Q­?cMe×Î?-ÑòâÿÔ¤?ÀG[)à°?£_¶1§?b_x0018_4ÿþ¦?ä¢5S-°?dJ(zFó¬?Ë~²&amp;8Ï©?_x0018__x000D_®c£Pª?_x000B_OÇªf°?¿¹)d_x0017_¿«?VãÉ¤_x001A_¬?öp'ûPY¤?Ôz&gt;Sé_x0011_§?ÅjÎ?_x0004_§?²_x0001_dÞZ£?¿öK}µ«?¤ïåú´i£?aw:Ä_x001C_§?_x0012_Í_x001D_ë¬®? Ìk_x0001__x0003_[g¨?$6`®À ¦?ÔD9-ËP¨?\b%ÒG­?yàÊ,_x0012__x0003_?_x0015_(¢i8®?Á_x0005_´ò0¢?_x0016_G_x0013_¬_x0014__x001E_¥?fËL&amp;b§?$¢_x0008__x0014_wÛ§?Õò:wL£?~_x0001_C¦o­?dOSo_x0006_N±?Â_x0012_)2_x000C_?³Æ&lt;ø_x0008_} ?+ð_x0019_ªþ©?$_x001A_n§A­?ûù'&lt;­w¤?_x001F_÷_x0019_Ç¯§?|$."=ö¨?c?_x0005_Ê©?_x0004_êð¼_x001B_»¥?&gt;_x000F_Vp©?ö£o}`&gt;¥?Fà%Ù³_x000E_©?Aò¹éw_x0002_°?¾@gMÎ«?þö8ýã&lt;¤?L}®=¦?_x001D_6¹sx¢?È´íÏla§?äÎ	¿/@¨?_x0001__x0002_ÎëNÈ¬?q-ÊF­©¨?ÑÅ?ðÚ§?¸pôA_x0006_¬£?_x001A_à¯g9m¡?"ÈOøîk£?m\_x0003_Ä¢#¥?"á_x0018_XÀ½£?N_x001C_»Ï»a±?¸µÐ_x0001_@¡«?ìÁ_x0005_Ük«?-;7?Ì¥LFÈÑ«?_x0008_x0ü£?©1:	_x000E_Ú°?6_x001C__x0015_ó¬_x0016_¯?³DãÕª?Þ£òU|*¥?Íæ&amp;_x0019_%`¯?@_x0010_æ+j¡?J®c é¬?_x000D_Ý=dq¯?È_x0016__x0017_Ý'¥?&lt;_x0003__x0016_¹®?_x0003_0Ït°?dèÒ²7§?lC|_­°?&gt;Î£v«?g_x0008_«Ø~®?Ü­E_x0006_9­?Hfo;æ_x001E_©?Üæà¬_x0001__x0002_5¯«?cKbÑJ©?_x000E_ÑÁ©ØE¡?ûÙ(ÞèÇ¥?pÅÖõ²¯?Q!ô×_x0013_æ§?ÒN_x0001_	æ°?&amp;*cÄ,¦?ò_x0006_Ó/X?	R_x0002_x-¬?Ls«×¢?8Ê9¤*¦?Pº­_x0019_èª?©FYfóØ°?õÛAÇ¥?_x0002_sb]ª?_x0011_Ý	_x000F_Å±?©vWpV¤?_x0017_/×w~~¬?f`/5£?:_x000C_µ_x000B_Ä¯?ç·i¡©C¦?_x001E_pwà'\°?(³_x0006_ÙK»¤?&lt;Ùþb§F¦?×ÇGïT¨?½_x001E_­&gt;e«¦?_x0008_j¼R¥?&lt;ü½ýí§?¬¢ ó_x001A_@§?è|H_x0015_pY±?ôcwE©?_x0001__x0003_uüÂ]ÓV­?\_x0011_ÏZ	ª?±ÕçæT­?ò7»CKÈ®?È&gt;ô³Mâ£?¦_üÚø@£?;(ýk³}­?`Ð´_x001D_Ý¦?©_x0013_F¶Ù¦?~ÇV¬?Ð_x0004__x0003_ïN¡?Ã®µ_x001E_Ç©?Ô?Ó_x0017_S_x0013_¨?ßNC _x0007_Î¦?õX:_x0017_6½¬?_x0002_%¯8"_x0017_­?ý[_x0005_î_x0007_t«?_x0004_þU_x0001_*¢?_x0006_ÒÌ½/ã°?[pæúê9©?¯Ê\Ò±«?ÝÇ MEý°?»?@	b/¬?ª_x0005__x000C__x000D_q_x001A_²?Ê_x0010_ÝæÓ¨¨?ì4¼ÞÅ_x0007_°?j´¾X²=­?¡Õñ	_x0018_¥?â¬æ`ª?3$_x001F_+	¬?ðÓb0Rè§?éãúÖ_x0001__x0002__x0002_³©?ªS_x0006_v~&lt;®?þ¿±¬Ì?ª?ñØÎV©?2ÜÈ°À¤?vö_x001A_M?*þ_x0017_à8¢?Õ_x001B_ª¼5r¬?/C©_x0010_ª?#Ba^_x0002_¨?üA"²8°?_x000D_4¤ÐVt©?ú_x0004_mfó§?Ü÷"JY­?.çmñÐ°?å/Ú_x001B_¨?²Ï_x001B_¡_x0012_¬?ü{/_x0012__x0012_D«?O&lt;»ÛöA©?ùUÄÔ¨?±7bÚ©?ß_x0003_ã.M?v_x0007_÷:_x0005_°?ºÈFn!Á©?Vº¥Ãk7¯?RcL}©?_x0007__x0010_r¦?+X,_x000F_v¦?w_x001E_¿Â-¨?¢kÿµaÙ¦?&lt;_x0002_Õýç¥?äÀÇ_x0005_(´¨?_x0002__x0004__x0002_ô_x000C_®¥?luÕÐY¦¨?£}z_x000B__x0003__x000E_©?ÅT}Å©?lÃYn¯?Þ_x0006_¢^_x0018_ ?_x000F_û¾é§?ÝC?­_x0016_d­?pOsiz:±?K_x001C_3y¬©?²knÎú©?8)å_x001E_Ö_x0019_¦?Á7ý_x0012_Â¯ª?ÎÇnÇÇ¤?ë_x000E_¤E!#«?pÂ_x000D_Û{¯?X_x0019_ +± §?ªÑ/}Ó«?uW¡ø_x001E_Â¤?¢ïy¯??U¦á£©?_x000B_:G_x0015_¥±?£_x0011_)²NU°?_x000B_nÆ°?_x0017_®m6Uª?C_x000D_²x¦?JXL_x0008__x0001_]©?&gt;§s$¨¯?0¸t_x001C_«?.ë/tÝ«?V1«TI ?[Y-_x0001__x0002_æ/©?Ò_x001D_ÆAä«??(/é¨?Ù¼E&gt;p¬?4ì¾QÎ¤?âÃ¾þ±¬?n½ï¡8_x001C_¬?§Þ2&lt;ðª?Xìý[.­?oK9_x0018_¦ª?uc¿Ãk§?ÛÁpÛÄ"²?IqñXÿ¨?\ðQÀ_x001C_ý©?CùòÈ ¬?¹1±©?DÍúrVH¥?- ³¯? N_ô¸5§?!£â?²È_x001C__x0013_!_x001F_­?6É¹Ê²?jr¸¡X0°?_x001E_÷bàÆB¦?^(¯éMK±?øzÃ_x0007_&gt;Û¥?u\+ºÅT®?U~__x0006_Y¦?8t?ªÞµ©?çò3_x0015_¡?ùqÌÁ_x0019_§?ì{-i¢?_x0001__x0003_¬?É°«Þ¨?^Ød_x0018_Â^¯?Rò2¤Æ£?æÀ0"ï ?ã_6gª?´&lt;:éÉ%ª?¸¥O_x001F_¦?©ìpÀå«?_x001E_CÇ_x0013_³?êÕÙ}U¨?å2rö§n¤?jªýxâ¤?L_x0003_$µÚ©?=¯_x0001_Ui=§?mO_x0002_Tµ_x0007_ª?c&amp;±O_x0017_Ëª?Ñ·{gÒk¦?Mö_x001D_¤Ss©?_x0013_èù¡_x000F_Mª?5M§?ÓCr=õª?È?Ã¶_x0006_­?_x001B_Ï_x0003_M°?yÞéÈ8¤?]wd«Ï°?ªÐº0"®?+ü$z¼°?_x000F__x001D_~*×?E_x0001_l¢à_x0014_­?_x001C_OR/¡¶¤?OO©Ö9¡?­ñâ_x0001__x0003_ñé¨?_x0014_²bP9¨?½G&gt;3¥?0ªsítÅ¯?#Û\ùáD¡?¡xx«åD¥?64`«?|»ç_é¥?y_x0010_d]Û¨?åD_h°?Z®f¢Ü¤?_x0017_Bö_x0006_2s«?6âÓÖÊw°?cñU³e_x0001_ª?¼ª54Ê¡?¿K_x000D_-¯°?KÙ¤Io	£?`_x001E_Þä_x001F_ª?_x001C_p;¬?*,cg©?~+»¹u?IýË©?b¦aùÌ,¡?½%&amp;/ª¢?_x0002_²h_x001A_¯y­?øPÉ"«?_x0019_ôG_x0014_Ç¤?ìÌ$#V¹¯? _x0003_{»£Ó¬?1-)Q ª?²ù2lü£?ìÃîß«?_x0001__x0003_iÅ2·Ó©?D£®wØ¦?þ2ºÂ¥?¨_x001D_Ý¤»§?6µÃh%]¬?_x0006_5'b_x001E_­?#lñK§?V!HÕg_x0005_¤?âô9á_x0002_?,}¨Ñ*¡?+¯_x0002_¨?óDP_:¬?Ao"ÑÓ? KX´³|­?«èDu§?Ibmý¦­?{C£w_x0016_Ö­?Æ!kó¢?a¯ßB_x001C_f¥?)_x000D_±HyB¤?ãÐÕÝ*¬?õ;P¥?èiUÕ0Ñ¦?p+Á?Õª?´Ñ_x001E_^Hz¤?ZÕ!¼_x0019_¤?.j8ä_x0015_ª?ß_x0015_-_x001B_3®?âÇh_x000F_Ð®?_x0019__x0005__x0006__x0019_ý°­?,HÿÍ°?P_x0004_ê_x0004__x0007__x0013_X¦?£Qt8Ö½ ?_§A_x0006_q«?àömùñWª?Èû1ßº­?¸'ã-v_x0017_°?ÌÖU_x001E_º«?_x000C_H²_x001F_Lß§?_x001A_=Uj^­?Lê6Å7L±?­á@_x0004_©?Í_x000F_u×)»§?ZMÚLÊ°?ædã_x0016_wj¥?å_x0011_9á±ù¥?½:ái_x000E_¨?_x0003__x0019_Úïóª?uu_x0016_¨2L°?mDdÞn©?_x0019_lF¸A¬?5s_x0019_ûÁQ§?gô_x0002_&gt;_x000B_§?¤¯¹_x000B_Ýd¦?,2ÎÁU¬?·I¤Ó_x0003_¡ª?D£¯©_x0005_y®?CÝãN©_x0015_¢?Nf#92³?`!±Ca§?ZZ¡¸³¤?ªÁ`bw¶©?a,_x0001_÷¥?_x0001__x0006_Uã¸T¥ ?'Â)Ì_x000F_e¯?æ×á&lt;»½¬?6»	_x0013_(¾ª?ÙX¯Þ_x0017__x0005_¢?ê;î=¢¢?FØÍ_x0005_¼_x0019_?çx¯Ò¡?b_x0019_ÔÓ_x0007_j¨?ìâ1·^_x000B_ª?ýNw«?s{hé³¯¥?ëî_x0008_*¯?¡ÔÂáöò¡?_x0014_ò¼PO¯?öªÀ8¾¯?ìÙ#&amp;Í^¥?ìPÝÝÈßª?Ðü_x000C_rÁ¤¬?ë­ë_x000B_þ¬?-V³_x0018__x0002__x001D_«?w_x0003_¦?Ð+¦?_x001E__x0004__x001B_HmJ«?öa_x0017_ØqQ­?kÚûq#k®?b6Nî_x0017_·¯?ÄðÔÄ:°?D_x000C_Ó_x0006_8@£?:_x0018_ÜØ+¬?\SG~ Ñ¨?_x0008_ã´WT¶¢?«ùâ_x0008_	*È¨?2Å_x000F_{&lt;.£?J_x0016_q¬?_x0001__x0007_a#_x000E_¦?_x001C_Ûx_x0005__x0015_Û§?_x0019_Ò{ÿ¦?YÈ{[0.¢?¾öæeº_x000C_¡?°cyÜ¸ª?«ûÃ.h³®?@;¯ç±¿§?`X°Û'î ?_x001C_Èä_C4±?ú_x0006_)Ú_x0016_©?bK%Êç°?Å»éï¥É®?S\_x0002_ç®°?²_x0012_*é_x0014_¨?R_x000B_®Á_x0003_y£?6_x0007__x000D_)¨?F~_x0007_X«?_x0004_Æ¯`jtª?_x001D_ÃDUÃ¦?(ù'µâB¤?_x0012_b[×j¬?=:è5_x000F_ßª?_x0017_ûÑ_x000B__x0006_°??¶ 3Gð°?WüU?_x0003_u¨?_x000D_ñ}q_x000C_þ¦?Hïé_x0002_Æ©?´Aó_x000F_Á¥?_x0001__x0003_9sÌq;¨?òÑ¶»_x0013_1±?¸¡ÍªÌ¢?5¨à`'_x0003_¨?*nP¿@¨?ÆJ!ì_x0016_ý¨?&gt;þn_x000D_&lt;©?;¿y_x0015_§?»#W`ÁÏ«?1«ý_x0005_S«?_x0006_nD_x001F_¤?0c´KÂã¨?_x0011_r%á%«?6&lt;¿¯}¬?ò_x0002_iª	/§?)m,°_x0005__x0015_«?©=½_x001B_¨?¿cÔg£?á7;I¥?|¯ÎOÏ¬?Ñ@ó`Â¦?jÁ_x0008_Ó{¤?±kòêF_x001D_¥?*l,Mx2­?¹û_x001D_¿ª? ª5=y®?$&gt;¬È¢ ?»ç^9°?ðÊ¥Sd¤?_x0008_4oí_x0015_¨?òóiç¦?ð_x0007_û£_x0001__x0003_I^¤?Â_x0018_À£@`§?f¥_x001D_Rga¨?G_x0012_;_x000F_Î&gt;¢?Íæ?_x000F_G_x0019_§?_x0015_fWX½U§?Ù_x001B_5&lt;î§?¯-ï¥?5¸H_x0019__x001A_¬?¶	Ë,¦®?_x0010_ô|_x0013_Ê¢?»üÍ®?Oqé[þ·?5èW¯_x000D_È¤?ú&gt;ß1®?_x0002_²éäbÄ¤?_x0012_9µ¦.­?¡.ãÊç¨?æéÐ{9©?G¸4&lt;o °?U)GÁ!­?78áµÖª?Rõ½_x0010_³¤?ûÕ_x000E_b_x0008_¯?´Z&amp;b6¨?ZÄ_x0005_%]¨?Ýñ¥}±?¤5)_x0005_\®?Z_x001A_Ò;&amp;©?ª`Õ0_x000C_­?QdW?n¤?i¿¯Æ_x001F_4¥?_x0001__x0002__x000C_Ë}_x001D_­?N{Õu°?Î?æ$ ¬?&gt;¿	£úW°?_x0006_ýAÝ§?J_x0013_ª&lt;I®?^&amp;Vaá¨?5ñ&gt;_x000D_¦?_x0003_XðÃë«?ä}qf¤_x0011_£?_x001C_¼0¥é·¬?oè°éÙ¬??P­4¬ª?cBïÇs¬?-\ïî©?DeÉO§?Ê¹qæ_x000D_¥?Uûñê_x0012_§?vs÷é_x0016_§?Ó_x0008_O_x001F_ù¨?øb+¤_x0013__x0006_§?ÙáKæß®?ªÒ@_x0014_C¨?]¸&amp;5!A©?4u×ò_x0017_¥?iêFxÓ¢?B\#¤?úÃ¶6¡?þã_x001F_¡?PIïµ_x0017_z§?_x0006_æ	àÊ{°?êú)_x0004__x0005_RU©?&amp;85  ?ð ¾æÏ%¥? ¥w£?¶@°`fí§?_x001E_þîóÑL?É,_x0016_ú@³? Ú	_x000C_%°?_x0013_Q]ç_x000D_9 ?Ý_x0018_kOá_x0003_°?)¢Ì«°_x0005_¦?	_x0011_4à_x0004_¨?ìh4¿¡?nÊ]r¾!«?Ðî_x0003_û®tª?Á73q_x0001_Ä«?{i?WÝBµ?kõ)öþ²?oä&lt;_x000D_æ»¬?×¥é¸¦?XoµÁ.ï§?.³_x0012_0Vv¯?Ú×W¯?_x0015__x001A_n	Zª?_x0002_|FO(©?M/|kE²?&amp;[a*'q¡?Ô;¶ÚÐ\§?ëûã¦?¾Ú×Ø¤?&gt;[°^ ?1pz5Ë§?_x0003__x0005_LÛZ°?_x0016_Yo_x0004_ëÖ¢?1]zC_x001D_­?_àþ_x0018_(«?rº_x000E_7þÓ©?&lt;ñð_x001C_Ó¬?°25Ü¤¨?y¶_x0015_E;%ª?ÜlØD_x0014_ø©?¹ÜÄqÓ¨? C4r.¨°?º_x0001_Êj-±?rs³`f¥¬?fGÓÁ¡Ð®?9drÄp_x001D_¬?ª£Ã _x001F_Ñ ?_x001B_cÆ³©¥?_x0002_ü­¦Áe«?µcü4L¬?·@_x0014_©}Ø©?é_x000B_¢ë»¦?_x0002__x0014_-áª?µ_x0016_qÕ/¢¤?Ï_x0004_yïé©?%V_x0001__x000D_¤¨?ÑÚE)n¬?B_x0003_v_x000C_v³?"/¿]\ª?£ë	«+í¥?øHqLKO?îÍ&amp;vÄ¡?u_x0014_þ+_x0001__x0004_ìl?2_x0011_ÜÔà°??_x0015__x0010__x0006_üÝ«?×ÄÝ`ñ¦?Â_x0014_Y¤Å¶¦?Ü¨_x000F_½ì«?K¥WÏÇNª?¬À&lt;ËÛ®?¯x_x0002_Ò©?«ÝxU¦?euyk_x0017_^¨?z*_x000C_º÷F°?M_x000C_YÈ_x0011_¨?ªÎrÄ7¢?ÿaOb_x0017_\ª?KÅ?§§&gt;£?@Éw"ß%©?q«UxÍ}ª?ÌóÜë©?|ÄÖ_x000D_õ_x000D_­?%Í}­¨?ý$_x001D_Ý1Ø§?_x0007_Ë-_x001D_©?ëU `Îä¨?,ìeéD_x0017_«?Mða9þ«?ìo_x0003_·J©?õìj×°?¨_x001E_µÒw±?¯_x001B_'Ëø¥?ÀG1Z5ª?_x0018_¦q_x001D_ÿO®?_x0003__x0004_&gt;&gt;)çç®?ÆÅA_?]	ÕýlÈ§?7ÆYü_x0014_O«?º_x0002_`S5«?ÄØ`~BD¬?üL©? __x0012_ÛF¤?Æ_x0002_W3_x0005_§ª?kOØò¸)ª?9_x0005__x0001_c¯?éöH'¼è©?k_x0012_×Ù»s©?ÄÅé«?fH:è¨¥?&gt;§²»o_x000B_¬?Íð?Ö²£?AjØSÓ¦?_x0001_ä´q3Y¬?_x0007_&gt;Å_x001A_-»«?ËÈ9je«?_x0018_¨êÛ75±?£&amp;ÐÈ_x0007_¥?%a_x0016_Ã9¬?Á½ÕW«?þg ?¡fµãS.¦?¹álGäª?V©ÑüöXª?V`¦Æ^ª?FVº_x0003_|¬?M©8_x0001__x0002_õ^§?ÔG_x0003_ÊW_x0014_¬?è@.òÞ¯?sÂc&amp;u«?_x0016_;(_x0018_{¥?ænïöÎk©?²!éìR_x000D_ª?´_x0012_&amp;T=¥?	_x0018_Ôö_x0017_l³?_x001A_VV_x0006_*¯?þ_x001A_ä%_x0016_¥?_x0004_1_x0018_§_x0007_ú°?Bæ¤$]?³÷_x001F_#_x000E_¯?/_x0001__x0001_]v©?´Û=_x000C_«?^_x0019_ÙN«?_x000B_­óN¸¤?_x0014_LÒJcÇ¯?uT;À$Î§?_x0006_m3QÌT£?V8Ã&amp;«_x0013_§?&lt;¼Y-è=¢?¤57_x0005_±¯?_x0010_Ù`­áíª?|N)×¤?ÀóôíÄ¦?º6D0Û±?F4p¨?',¦_x0004_ð¡?{"ó¨û£?$_x001D_7ø@ª°?_x0003__x0006_Üpêp.4§?Ü½yä_x0008_;¥?_x0017_Û*Ò»¨?ä%Ä_x0013_Ù²?_x0010_R_x0001_Yæ2«?Jf-|?¤°?_x0015_wÙ¨	L¢?¢üê ­?8Kj%¬?_x000D_ÿÖP_x0012_m­?ÂöÖ'_x0006_ê­?HÙ_x0008__x0005_­?LÇøÔ?ª?ª7Xt_x001D_¥?z4ÙÈÙ.¬?_x0002_JC¦°ª?]_x001C__x0004_rdÈ¦?+U_x001E_±¬?ÄK÷±Ê¬?Îâ3wBè¬?ù½Ã:qS¢?x@iV	¯¬?~F²6^¦?_x0014_Òõ6¶_x000C_­?Ù·_x0018_¨Þª?ø¦5F«?FM_x0001_{¶_x0007_¬?3 è$¿_x0008_¤?ruC_x001D__x0011_¡?Í}_x0002_*»ª?`¿v$_x000D_L®?Xy«n_x0001__x0002_Jw§?[ÞÖ_x000C_Ú_x001A_¨?~ç_x001C_ÙcU§?}Ü_x0010_Í¤?1	gª?Ì_x0016_á­¤?1NÅ¦t¯?|YI_x0002_ª?#+FE#ìª?t,%Z¥?B/(s´?_x0012_PdrÁª?1ô÷F§?NãC³«?½Oh¯Ýì©?EUÇ_x0008_ï©«?.~7ð ?°_x0018_@¢VÂ´?u3ú_x000D_§§?Óõat¥¦?n¦®r#Ü©?³­YxµÔ±?$o_x0006_à¨?_x000E_ÒRio¤?{=ï]_x001D_Î¥?_x000C__x0004_ÁÑ´ú¯?¬OöÉ°?Ó¥þ._x0013_©?Ä*?_x0017_Ø°?î_x001D__x001B_ùè¢?ZG½_x000E_!®?sl_x0006_á¦?_x0003__x0004_|sÓê'©?q-ä ú¤?&amp;p³¼[¥?_x001B_¹_x0004_jn_x0010_®?^_ºÝÃ_x0001_¢?I_x0010_28¡?\E&gt;{z¹ª?¯	r~±¥?-GeBí¥?¿_x000B_êJ¦?m%u~¦?åÁªwµ?+ÿx¨¿v¢?ã&lt;+(ø?ecåÓl¬?x(ó-'î?/}ºÊÂ°?åÞùj©?Ð9æÛé£?YZ`ì` ¦?Î!_x001D__x000B_Xâ¬?èì&lt;Þà¬?UH¿_x0012__x0016_ª?ð§-_x0002__x0018_¨?Pík"l­?ÈØ%û¤?cr_x0012_.,N¯?XZ~BVB¦?Ü_x001A__x000E_9pû§?8OÍoCº°?«_x000F_ô3_x0012_ª?{#Zâ_x0004__x0007_¼¦?³íþÚi_x0018_ª?¯ÈÃD³?V)mÍÃ_x0006_¡?Z;i8@¯?p®&amp;_x0003_÷_x001A_©?ÒH_x0019_g§5¦?_x0006_õtä=B¯?éaï_x0008_öÚ©?ËÁé_x000B_gª?:üf¬©°?úVËËä©?ëvÞõ­?öLéYl¿¨?âJ_x0005_¢?3¦1Zò¸°?ü&lt;:Õy¯­?¨ÐÉ»q¯?u%Ü÷_x0002_q­?1ÄÝ¨­l­?ô¤6¥­_x0017_«?B_x0001_§=ý_x001A_¢?F_x0005_³±æ½«?ÍßÒB_x0010_¦?_x0018_Ûå8¸µ©?_x001F_,2_x001B__x0002_´¨?¿_x0002_gØð¨?Í8+Möà£?C¹hïÛê¦?_x0010_SÞ±¿«?¦ôó_x001F_ÙÖ­?_x0007_O5_x0003_õh¨?_x0001__x0002_`¯ýWV¡? =üi®?fáÒ\/¥?±{LÐâ_x000B_±?ÃL=}Q°«?-¦ÒË	ÿ®?_x0019_Dú®N¦?Q:¾j_x0004_«¬?\_x001F_½å¹f£?Ñ_x0006_2n_x0013_ã¡?w_x000C_î_x0014_®?õ}£Æ$±?"_9¤¨?OTÏÅ~¤?_x0012_"y_x001F_[S¥?ÿ¿uEù[°?&amp;zv]«?¤Í@Ì|Ò¥?ì&gt;Uà¬?Q¾À0¨?FG_x0005_c¢­?W4_x001D_\`&gt;§?&amp;EÏëeæ¬?×ÿì_x000B_?â¡_x000E_Gðò¤?3Á5-À¨?ùÆ_x0013_t^x¬?ëQDéÒ­?Ü_x0003__x000C_ºQ¡?¶fÎ_x0006_©­?Ý(=£§?³Y_x0010_6_x0001__x0002_H_x000E_­?º2SrO_x0017_¨?À¸_x001E_Ñ¶¥§?Hú0ü[V©?_x001E_¨ä±?Óã&lt;)¥?2*¤ª?D`$x_x000C_G¥?U,|þû¥?Ý¬@x¶I¤?`£	cKo¬?A6ï÷±?º]óêX«?ñ3$:ª?_x0011_ªåsè¦?êÛA¶uu¬?H°ØûJW°?F&amp;_x0004_©	¡?íÒ&lt;êÙ£?_x0014__x001E_!¬?êd_x001B__x0019_u?4Ý­_x0013_±Öµ?vr'ä9¬?NÁ·|¡?em_x0018_¡ª?é]±_x0001_[à§?ªäãu¦î¥?_x001C_s_x0015__x0016__x0014_°?b2nÆ±{«?´_x0018_9½ª?,ZÊ©÷°?|ü'Ñ_x0015_$¥?_x0003__x0004_ðÕdR°?¯¥Û÷½§?_x000C_C"Áf¯§?©é_x0007_Uo©?{ÿ _x0016_?ÏJX:¥?ùÄ1"¤?éYV0_x000E_ª?Ý/7:°f±?nXYÍª?DÎïq¨´¥?Ué¡Ö­_x0001_£?§` _x0011_K±?_x000C__x0007_r°ô©¤?6nÍ_x001B_Oo«?Xè]ªôc?Ûø^§j_x0010_¡?ë½®_x0001__x001E_)?å_x0003_hþú¨?_x0002_áf³Í«?ouZF×½©?¡÷Ää®?Jë2¢?1¾ªÇ©y?½=êø#³?-jï¸=r?hXÃêS6©?_x0001_ü-I\M¤?¾þõH¡?_x0019__x000D_ã&lt;SL§?4äÍ_x000B_ã*®?f_x0001__x0005__x000C_²?¦úNí%§?a_x0016_(/$Ï ?óÁK?aG¯?0U­z£?ö`_x001E_Ò©?6ç#	_x0013_®?À9H_x0001_%_x0002_¨?"KÊnr.¥?¾´©_x0004_*±?nÕ_x0003_ét¬?_x0008_ºç_x000B_¢?Ôæ×Ri±?_x001C_IÈ´îu©?ÎÑØ_x001F_ê§?&gt;R¥¦©Õ¤?&amp;[ª×`8¥?¬æÂß ÷ª?_x0007_B_x0006_ó:?%¶)=&lt;a¬?³µ¬H²©?d\WÏª?Îdz£_x0016__x0011_ ?_x001C__x000C_\Q¼M«?z%9Å¡?_x0019__x000C_HXÄ³¬?ü_x0008_ÕäI	©?Ö_x0008_7Öz§?âzë³)¯?^!ì¯ù«?¬3?&gt;Ê_x001B_5²¬?_x0001__x0003_ò;qu®«?¤£)_x0002_w^«?Æñs'«?"Ô¨%6¤ª?:å5¯@z¨?Ø1çÓÃ¬?_x0018_ê_x001B_¾Ì5±?Û³DS	%®?t9Ò_x0018_,~®?IÐ®¦¨?_x0015__x001D_9	L[?«ì­_x0008_Ý±? ô®åî«? q¡_x0017_ZÂ?äälé¥?0flv_x0003_­?úÅCó·_x001F_®?%3K¦ª¥?õnÁ ¹Ô?^9iòDx­?É¯ÌLÖ«?	HÐ±_x001F_?®?_x0008__x0003_ Øæ£?_x001E_?J¦+(¦?_x001E__x0013_UðT±?ºU_x0015_¼ìª?g_x0010_AòÖ_x001C_£?f¤¥°sMª?¢ê_x0008__x000E_8p«?bØ«X6§?Ê#ÒÒ_x001C_±?ÌÕÙ_x0003__x000C_&lt;­?¸u=_x0010_á¬?ÐÉ_x000E_j_x000B_pª?;Þ¤¯TÓ°?_x001D_püüô?_x000F_Å_x0002_Ã¨¦?_x001C_ÑB¿«?ó¶3÷Æ_x0008_®?¼ÄÖNÇ÷¡?¡×_x0005_p­?ù_x0004_x4§?zn_Öqd­?bÞÔ#r!©?¿µ_x001C_!s±?\Ùf'_x0002_ª?Êq9D¤?*/¦Í(¯?þ¤_x000F_Øº¼¨?¼_x001A_NI)Pª?ÒEl­y² ?J_x0019_ ;hC¨?kÂ_x001E_±ä_x0007_?àBëT_x001D_¨?ÌcÍ£è¨?@_x0006_Yþ&amp;§?»t¦±½õª?B©V5d_x0002_¬?Eo¢ª°?á_x0001_av4§«?_x0001_¡_x0019_Æ?vsÔ	³&amp;¬?:lþ_x000F_èü§?_x0001__x0002_º·­_x001F_6°?(	ÈÜ¡?¬BUYå¿¥?.&amp;*ßÜ¦?ÙéÀV´«?67m0Óë¦?_x0018_7Q©±?FBP_x0008_w¬?AFkGc&amp;£?ôXÎpã£?C0©Îª?0* \£?;/ðÔÒ	°?_x001B__x001A_ôó^¬?úý_x001C_ÄEî±?Æ¿3Ï6?_x0001__x0013_±_x0012_Y¨?!@_x0014_AI4¦? /p\_x0015_«?Üj3ª_x0003_¤?ßVéµÕÇ§?_x0006_úÅAþñ®?0;_x0003_·]#¨?ü×_x0015_çÆO¤?õ¸Õz0Ú¬?_x0004_¨ioO´?ò7RÀ; ¦?%Ãö%ä_x0015_¦?UìS_x0006_¦?]_x0013_±U_x0007_§?P_x0001__x0016__x0007_Þ«?õ±v_x0001__x0003_îÅ ?i_x0002_À9ú­°?aO$¯LS®?_x0003_ÑÀÔ ?P\:V¦?õ_Á¨?_x001F__x001B_ª_x001F_Úæ°?¾+Ïüû­?¹²ÓÄ~æ©?C¥÷²x©?³m×[].¤?ö¬µÕ?Þ_x000D_[ìÐ²¦?ZËùy6£§?ÒAÓ£¼f¬?×_x0007_¨_x0013_ª?°N¥D4_x001C_¯?ÆË'_x001C_ö×¨?¹°	%¡?ñààã$¯?ÜÁTSÄ®?'ZÇOZ²¤?	]â,tÛ¬?¥næ:í©?Z_x0003_ClÀÔ§?ñÊÛµï_x0010_ª?ä»_x000B_Ø¬?=[B­[â®?Øf_x000E_§®?!_x0007_Jí©?KJ×`"ª?wÎúCå_x0016_®?_x0001__x0002_h}x	¤§?R(&gt;¥¨_x0014_«?E£xùõ5®?_x001E_¹¡ú}¯?èÛÂhú¢?ûÑ_x0004_ÏÒ­¥?X_x000E_?_x0012_¦©? _x0006_á w_x0010_«?ÿ[[R_x001D__x000C_¬?_x0006_J©»;U¡?_x001E_h)Ì­?_x001B__x001A_°ÍN_x0006_«?Æ|_x0004__x0014_£?_r =£$¤?Yuô_x0019_ày¢?¶?R +j®?ÇØ¢à§?pd/_x0002_ä_x0003_±?4®ì]¦¤?1ßñGM¦?â|Ý:K×ª?Ð_x001C_¡ ¬?_x001A_¬EÈ_x0007_È¯?	Ux¾^|¤?ÁaÎ/&amp;¦?tÕâÁ÷u­?ùxòï}¬?|_x000F_\PÚ4°?ÑæÃ£[?ä*æ_x000D_Â¬¬?xªb_x0006__x000C_È?bo/ð_x0001__x0002_á8¨?¡Uô²¿/¬?eB«ñ}Ä¦?Ð_x000F_Q_x000E_0®®?J¦[_x0004_ª?lVW_x000D_	k§?V~ÒppØ£?Åñ¿í°«?|ýÂÇ««?IÁÌ_x0006_\5©?OHçIÌ«?G_x0010_ßP±?ãª¢äbÊ«?ñ:_x000F_Jõä¬?±Þ@!ª?l-ðå&amp;ó¥?&amp;ùÒSº#«?M³Ftæõ¨?L¶U·¬?¥?ª°¤Ä"£¥?ÓGî¾Éì°?Fs2µ§¤?&lt;ýÊ_x001C_¬?W'XWH¨?õ_x0013_©r8­?}ºL¬"ï¬?ºâ1$%¨?_x001A__x0010_Áö_x001D_©?xr_x001B_&gt;êÂ®?(D=Óe	¤?_x0018_*_x0001_[§?«ð1gï5¥?_x0001__x0002_\}A_x001E_Ë­?(¸ÞgX_x001B_¨?x&amp;²X)ª?nÚòò®?u&gt;AÎÌ«?d_x0017_ëÔ½Ç«?mÒ_x0017_PÅ_x0008_¬?ØºÒ_x0005_¹¥?è¥tÀT«?3´_x0014_fô£?yÓZzÜ«?,Ã§h®?É¸l ¢?»_x0003_Ñ¸«?²£hª?¾­?R¡²(Æ-ª?¿Ã»_x000F_ª?Ðå¼t_x000F_?Wt-ø3ª?óLU_x001F_ª?¤g_x0010_"þ«?Ê)Þ_x0002_´¥?_x0004_Þ3È¥?@IGÞ|æ§?*ÿ¯_x0002_~ð¦?²A	Rß«?ý×ô÷MP­?_x0008_½¼ç¬?Â_x0005_6Ñ®?×¬úÚ¬?ËéAã­?çNk_x0002__x0005_&amp;_x0005_®?Ñ$_x0015_[©?¤`ã°£?&gt;¸Å Gàª?¦ÉàU_x0003_¢?tîÿ%¬?Ô²@kã§?íö0=ª_x000C_«?»ÀúEÚá¤?_x000C_¨3lú_x0017_°?Êà*rÖÙ¤?Ö&lt;¯ô¡¨?Â_x000F_¦{¢l«?t|_x0018_¯4§?l¨_x001A__x000D_ì[¦?1Aq_x000E_e|¥?_x0008_AMHj_x0001_²?_x0019__x001A_6³C£ª?D,_x0016_¬§?`1fi¨?s_x001A_§î`«?J~©J&lt;q¨?_x0004_¤|D_x001A_¦?u7-1 ?8lWÞ#°?_x0011_ìú¥yÔ£?¢¹Ä­Ò¨?$é«õï9¨?à*È{_x000C_°?2VíÙU5¡?Ç£^þ ®?¼ÞBØ.4¤?_x0002__x0006_ÃÁ\_x000D_Jã®?+áz¥ë±¡?ü©*?\k©?Ûù_x0001__¨8¨?6gtô:©?gi©_x0015_dÐ«?_x0004_gIùc¥?ke_x001A_¹_x000C_û«?_x0005_n3_x0004_d_¡?Å?Eà­?KÄN_x0016_÷£?Ë§_x001F__x0005_Ö¦?ü_x000C__x001B_­ØZ«?1ì2ËuB¨?_x000F_¹ï6S¦?°¥å*_x0003_?ÿ_x000C_½_x0017_hø«?#VQ|y¦?!Þm÷.c±?rIÏ-_x0014_§?þù¥_x0010_ª?1ÙÍ ¬?BÃ_x001E_ûi¯?wéÉlk¨?xXGó ?o÷úï©?¦¹îñêðª?_x001C_Ì­?JD'ô£3®?ä_x001B_.%¾_x000E_°?_x000D_*ãcòË§?_ÊE_x0001__x0003_?)¦?_x0004_M@i)_x0001_§?ô,Ã°®§?­´©_x0011__x0018_Ý§?§_x000B__x000E_jËª?áWL÷	_x0011_?_x0008_°:Éª?/§B7_x000C_¯?ÐáiLbÖ¨?]¶$qÂÁ­?âM¶4°¨?y¨âúÃ§?õÌJ	íå¬?S¯GÙ¯?_x0017_z$èU¤?Az_x0012_«?|Jí_x0001_Ø»¯?_x0006_ø$_x0002_?.V$ÿ=¨?%ú g´°°?0â¬;q_x0002_¤?¬§Ù¨?xÆ ×¿¥?*_x001A_B_x0011_2ã¤?_x001B_eî_x0011_°?¤²-©_x001B_®?æ&amp;_x0017_]Õ_x0013_­?RcJ_x0013_îp¨?÷U×¡_x0015_;­?2_x001C_ç_x0008_mT±?Ø_x000C_RPæA°?°ÉR¨ªn¥?_x0001__x0003_ZsÚb_x0011_×§?U©?x«?àá_x000B__x0002_«¬?Ã_x000E_t_E7®?"K²ÖÃ%¢?_x0016__x0002_4Ð(_x0005_ª?£ «s_x0013_°??Po¶~©?x4¾À_x0004_q°?ÙøF]½¬?Q0!é_x0018_¦?»d_x000D_Ø»^­?Ä±Ç¿³?@sî`_x0015_K¨?æ»,o¢~¯?»½G _x0004_¨?jýqY¸£?{ÝuÏ_x000F_Ó¡?Y_x0015_Pî¯?ª/¤4©?½l¨b¼¤?l,Äâè°?~G_x0004__x001A_-_x0018_®?:þâã?*Äx`OÑ¬?ç$Ãç»©?¸{½ûìÀ£?Ëä8:§¥?Úë_x0002_ë_x001B_°?E¼_x001F_º©+¢?_x0015_`e,v¬?¢O£_x000E__x0003__x0008_&amp;ð©?és®_x0016_P¬?¢£â}_x0008_µ£?E4_QÄb²?µß7¼Òµ¨?Â?é_x0004__x0017_¬?·r;1!_x0019_®?e^\A©?þæ!Æ2ª?YýÉ":§?y_x0001_FáÛç¬?&gt;ðû£Sã¤?9áóÇ®?(zÙ¿q¹©?EX:_x000B__x0016__x0017_°?_I?,{©®?®X½c_x0006_¨?_x0018_Ìûcg§?±')-¦?;n_x0002_÷Í_x0004_«?º_x000E_õY¨§?_x0012_eéù3¬?F}!=Éa­?zàé¡?¢_x0006_Ê0_x0011_'¤?_x001B_©#½ß¬?îÈõ_x0014__x0019_Ó«?_x001A_+G¦?¹Îó=G_x0014_£?_x0007_5cÞ_x0001__x001D_°?FÒñØ_x000C_c¨?,8û0Î_x0005_ª?_x0001__x0003_Üe%A_x0018_?°?n²ÞÆô¥?àíÄ_x0019_Á ?d)ø1{×¨?®~_x0011_f«?Ü_x0011_§M§?ø.Ñ3¨?*\âg5^¨?@_x0015_è_x0018_â­?§Gû6¡¦?õ_x0005__x0008_)(¨?³-¸f¥?®JàØü°?îJf3 ?ÓÔ§ê_x0002_j©?¬ãñß_º¥?¾,&lt;_x0007_F°?À©0@Ã&amp;¥?ÑÂÿ;A­§?ÈUPè_x0003_­?þi§÷_x0001__x001A_®?_x0002_çýTé¡?Íò%¤ã_x0007_©?_x001E_Qä;®?¡9JßN°?ÆBÙj3¥?_x0013_ÒÌsï"¥?îûÓxÃ£?v_x001A_ñ^Pª?µÄ&lt;|*¦?ù_x0015_ø_x0018_tn«?Q#]Z_x0005__x0006_¿}°?_x0002_¦eô§¯?/6ëIkx?88á¨x¢¨?Z_x0018_EªÖª¢?TÂýº_x000C_©?_x0008_q±¸¯?ñ_x0003_o_x0017_°?|_x001C_d¦_x0012_f¯?VpÙy¤©?_x0002_Qv7ã¦?åÐ7 Ù_x0011_¬?E_x0006_(2¶Ê¢?eêOÙ&lt;?Ù_x0017_Xê	_x0018_­?_x001B_Æ_x000B_§?|ÜÎ&lt;C¢?Ò´&amp;Eo°?Õ±¬_x001A_-¬?Ó:_¯%_x0004_«?Më`íÌ¥?®LDÛtQ¢?«z_x001A_q¼®?`{¡¶§?_x000F_Oµ0D§?_x001E_ì¥È*­?X_x0001_P©?_x0005_aNCû ?Å_x0014_â®%_x0010_¨?ÙÉSrái«?âÃïê¢?_x0008_l²*K¨?_x0004__x0005_VS\Ü9­¤? _x0019_´ò¡Z ?_x000B__x0010_R¤*±?CØ¿³Ú¥? 9_x0014__x0018_Å1©?¡Ñ8àÞE­?+q»d/¯?[_x0010_`IðÀ®?_x000F_11Dåý®?xÇ1_x0006_I¦?;m,Ç¥?\rug«?èxÉlm³¨?¨^¬Z¤F®?_x001C_Kâ%zâ«?E´ò¨RB®?_x000E_Du^ «?_x0015_·pº§/?8;;_x0014_ë_x0015_¯?ª_x001C_á×©?_x001F__x0003_V?®ûª?w_x0005_ún¥T°?nÓõæô«?@WL\_x001E_ ¨?³Í_x001F_·_x000B_­?zPm§_x0002_£?_x0007_ÆþÜ­?g_x0017_óW³¯?_x0001_V4O¦?ZÏ¼ m²®?5Ì*{Ô®?,#Éñ_x0002__x0003_é&amp;«?_x000B__x001A_þ_x001C_ÐÓª?£H_x001C_í_x0011_±?î¡&amp;"R8¤?3ß¯&lt;_x0003_Z¤?&gt;k_x001B_å`§?t_x0015_âPÑþ?_x000F_ÎHÕ*¨?¨gâÖ[c³?Î¯ò[¡?_x001D_Üû_x0019_A£?®L_x0003_v¦?6ÜÑG©?ÄLÝ¤]¬?£_x0003_ö_x0013_¸þ§?LD9Bâ_x0006_®?Ò]ù«",®?qìÇd«?ccª?B¿ÄÙÄk­?p0úW£? MøÖrl©?pÜ9_x0006_þ­?áo_x0012__x001D_°?R¹pÿX°?*H¹_x000C_^_x000F_­?4Òe!ô«?^_x0002__x000C_,_x0001_J¬?h,§Ñ°?¿G¬÷¢?Eø^¤Ã!¬?ep"ÿq­?_x0001__x0002_Ñ0Qþ¬¬§?¸Ò_x001A_Ö!«?ÉK_x0015_Ü²½ ?Ûfhq&gt;©?_x000C_õP¸f§?__x0001_«¶Ùj«?_x0017_NE`cq§?°=_x000C_|Aº«?(p­#¨¤?&amp;ÍGH¿­?Ãîrp#w¯?ø_Dë_x0011_®?âð__x0019_%¨?Å5òþï­?«~8°eë¨?&amp;Á_x001D_©¨?CÛlg¤¨?_x0001_(Üï¢?Ü_x0008_·é ?ex_x0019_¾ð¨?80ý_x0014_°?§?";_x0014_Ôô®?æ±©ÌkÛª?_x001B_w¬Avù©?v_x0013__x0019_&gt;«_x000F_©?]]tDE«?_x0008__x000F_LPáQ©?lrçyôb°?åC=Lì_x0001_¦?ÆÆãaª?}è_x001E_³J ?Ãê_x0011_ _x0005__x0008_XÔ¥?Àëô¯?\${J¡K°?Z)´_x0001_N®?£_x0008__x0004_óÊ@­?E0ïºÐ%¯?£O¾S_x0013_«?_x000B__x0006_®Ñ^m©?µ_x001F_# _x0001__x0006_¨?Aóû­?ÉyÃ_x0017_ÝÝ¬?£_x0003_1¢?"«­¨_x0002_¬?_x0011_-äª?C½Âeë©?×f_x0005_¾p¦?ì_x000D_[£à?×Nºø,§?_x0016_"&amp;Vöö­?²ôÂ²®Â¡?r_x0006_ÅÇ_x0014_¥?´¥þ_x0019_ä®?-Û­þwI©?m7_x0003__x001E_âG®?rFl_x0015_¯?4ui­_x0014_±?ÀçÂmTv¥?_x0019_Ú |#_x0018_«? ¹ì¨?û_x0007__x0011_«§«?"µ÷Ç4¯?¡?£\A¢?_x0001__x0005_ºà»_x000E__¦?#y$SÙ©?_x0016_ã¿qE÷¬?¢æªÄÞ¤?_x001C_Ú_x000C_Ëv¯?L;_x0003_02å¦?7àÑ3_x0014_¨?_x0006_È_x001E_­F¦?£{_x000D_º_x000F_¨?ävê_x0005_y«?_x000E_Kè­V_x001C_£?Úþ£ñ#j¦?5&lt;ÊH_x000C_¬?dè_x0015_(Q_x0003_°?jUz!º°ª?_x0016_@ug_x0013__x0017_¢?LtÅ¾_x0003_°?§ö_x0002_DN±?nÞj_x000C_Ã'§?Dþ_tÂ_x0004_¬? ù¥r(©?+£Î­Ù&lt;©?Ã ¶¢ý_x001F_¦?ôh&amp;ètv®?S$_x0018_ßb¥?_x001E_/ôH+°?§_x001F_S^%¯?_x000B_ÝýÊ¦n­?4Ò\é«?fn¢N`¢?ôtÁùX¥«?àDT$_x0001__x0005_ÄS ?×ÐÓ¹'«­?Èz|æ_x000F_V¨?¯Ü¿_x0003_eë°?__x0004_ÉL]i©?4ü®_x0006_Ñ_x000B_©?9:^&lt;®?áÝª__x0012_9¬?ãH:_x0008_Ìó¨?uáÏÉ0ß¬?§y~¾ð?Ó6	ºjÖ©?bÃ:Vó«?µv_x0006_',ª?Àuá_x0006_X_x0004_©?5d¸´«?"¢¤\LÕ¬?t_x001F_³_x0008_«?}_x000C_^G¬?^l#Ñ®?FmUÆj¬?k0Z$Hª?_x0002_öº@¥&lt;±?æ*í_x0004_5?[_x0016_þ£_x0015_p«?Ó¿Ã_x0014_}~¥?®_x0015_,Ð­¦?OÍ_x0006__x0012_5-ª?;õ_x0010_HPÆ¨?åÂ_x0011_¼à§?êò-e@8¨?6è»¥?_x0002__x0003_CËzÐ«?môÝ£°¥?&lt;_x0011_£R·­?(äkNh§?È¸+S_x0014_°?¢ôXÑ­?L«_x0019_ö½¢?_x001C__x0011_8_x0011_6í­?éÚd8¬?í'&lt;_x001E_)¬?L._x0003__x0011_¡d®?÷m_x0001_'"¡©?°^÷¸FX©?_x0001__x0001_ÿ-¿_x0013_£?Ùy+_x001A_}©?X_x000E_eL­?_x000F_!ÃgÎ_x000C_°?1Nµ¨¡?Å5_x0014_ª?(Õ2ºª?aÅË÷0ª?ðî)ÉN­?ïEú}VÈ±?áË}°1®?â¤·lxl²?g¬-iá«?_x0010_i^CúÃ¯?ý!´Îõª¦?.dFÄ:¨? _x0001_QO_x0010_²?&gt;_ÎÀ¨?6&gt;6¦_x0001__x0002_qª?Ãì*ú_x0002_¨?ÒñCR e¥?m(E&lt;Ü¦?"_x000E__x000F__x0008__x0014_ª?ôóÝì&gt;¤?£Î¦TÜ¥¯?!Iuß¢?_-bm­?Ý-_x0003_[º¥?û7!Í³«?â_x0004_4_x0014_¶¦?D_x001D_3¯Ú§?É_x0017_ìà/¯?¯_x0014_X+þ_x0001_°?"ø\ä¤×£?Ë6S_x001A_zË¨?Æ¼vd?NSdÙe£?ðHUQãé°?ÙÈY&lt;8h¢?[Ty_¨Q£?=dÐãì1¬?X_x001D_Á.j=?Bï1]`d©?ü_x0004__x0015_Gj¾¦?µ_x000E_B_x0015_¥?¦ís$¶.¥?@.ÝìÕË¤?úQZòá¥?à_x0001_Fî_x0010_£?_x001E_rðÔÝD«?_x0001__x0005_\;I#Cx£?ÌÈïmS±°?#L¢ôYª?+ÏtG«?÷_x000E_ÆJëø¯?L©ÎóDÔ¦?_x0004_ÁE_x001E__x0002_±?Á{i×Zê¤?_x0008_Ì\ßÐBª?Â}_x000D_öê,ª?³w_x0002_%°¨?3î~,º¦?_5Ì*©?ÌÐ)·ôi°?þÍoô-Ë©?_x0005_@eiO¥?&lt;&lt;.L¶~ª?8l_x0015__x0016_¯î¢?úX¯\¬?.ñ(¨~¨?qQ	nô_x001C_?g_x000B_Éõ×Z¨?ÀÕ,g&lt;1§?_x001A_Ç¸_x0014_«©?z_x0006__x001C_)©¥?¯÷îü_x0003_Ä¤?@ÔÚú_x001B_¡?	6»±oª?Â¹R_x001C_c=¬?¥_x001E__x001B_Ú,1?{SÅª?:iB_x000F__x0002__x0004_óø§?¥¬,"¨?_x0001_ì!ÆÒ_x001B_­?_x000C_TdÒ~¥?H7UÑ_x001D_®?ÙåHÓ³û¯?\_x0014_ò%¤?ö¼&gt;H«?§_x0005_Br±ª?Â××Is¬?u|Q«´?_x000E_YÈ_x000B_¸¨?í_x0015_zAô ?_x0016_¨&lt;ÑUC¥?(aé0¦?OÕ`Èë¤?ôàò_x0010_£­?&lt;·_x0015_B_x001C__x0013_¤?ÈÃüäîþ¥?®=Ø_x0010__x001E_§?¼kZ9]¯?ò£M0ü@«?\È_x001B__x0007_VÇ±?vâ9Ý­?âi)z=¨?_x0012__x001E_\MÝÛ§?²_x0003__x000D__x0010_ÜÏ­?èz+OwG?ìWô?«j°?_x0014_ej´»&gt;­?é´Â®9ö¬?¾ê_x000B_ø?_x0001__x0004_ÛÖÿ_x0003_ì°?4_x0011_éK¦?ÇBp«?çôç_x0001_y¨?-?|_x0004_á§?_x001A_ït_x001E_±?ã «É«?´ú§5_x0007_¨?kj_x000B_b_x000F_¨?ÍJbTL]ª?î©gör7¥?[_x001B_&amp;±áá§?_x001F_/È`'§?wE_x0002_o_x000E_¢?Þãyi±?¦¹_x0013_3Ëå?_x0014_&amp;Äê÷X°?R(nícN­?*YÇ_x0002_Az¬?*õ;LÜ_x001B_¤?ü_x0014__x001D_'B°?òÇl"ãÒ©?¡%eæûÊ±??üü¯r¯?_x000E_µÐ¤/G§?ò«È_x0018_Çá¦?'ì_x0006__x001A_ÄÀ©?!x/0¦?IXT+¶­?_x0007_Þ_x0015_)¢?\±º4Y¦?áöT_x0011__x0005__x0006_U_x0007_£?NaÕ«R_x000D_¦?£®=AÄµ¦?~¡*kÞ0¤?b@òB_x000B__x0018_¶?wF_x0007_¦_x001C__x0003_¬?¾Ï_x0010_³ ®?!jÊ?3È_x0008_ÝÐ¬ ?ýª\¶¥?Èã07«?ä[×_x0015_®Ý?qà4HÉ¢?_x001A_5Óè¯?Ä÷×_x0010_k°?)¨xþ¯?_x0016_óÞ_x0004_­?q&amp;_x0010_9­}?Ý5ÇÙ_x0002_Q§?V¹%_x0010_²_x0005_­?!_Ì_x0013_Øª?·_x0002__x0014_#¹©?/_x000C__x000B_)ë´?_x0004__x0003_é¶¥?ÏA&amp;]¨¦?_x0008_¼ú^¡?o«vÀÑ­?!_x001A__x0005__x0003__x0008_¨?3h*ß_x0015_«?·o_x0001_}|4®?÷à3î­?7	_x001C_Q ?_x0005__x000C_}¢Õ¨?1gÄv_x001A_{¯?zÃ1¤?_x000B_f@&amp;1ª?ãä_x0016_ÕSª?TïÑn¾¯?@jy_x001A_Cl£? M­òç«?Å._x0006__x000B_Ù®?´_x001A_Ç6²?_x0002_Í äøC©?Ñ©e8Gª?º_x0004_kQ79­?T_x000F_©°Ï¦?ÀI-_x001C__x0010_"­?÷)ü¼Åá®?_x0007_¹å_x0013__x0001__x001F_­?êoQ&lt;Ïä­?ô­ÞSµ¢?_x0017_`[2Iz®?_'wgc¶?£Mæ·_x0011_¯?&lt;ªDø?õ¬?_x0002__x0008_·v_x000B__x000B_±?¨¶EBÄ§?_x0011_ê|)7B°?nn_x0003_Æ°?	0È_x0004_Ê£?ÀäÛ-o¥?_x0017_^_x0010_Â¦?_x0014__x0005_´ª?%-Ë_x0002__x0005_T­?	«S5A¦?w%ävuH©?¼_x0003_h¼ª?õ_x0011_GR©?¼ÍÚ_x000B_«?Ì¥øS«©?¤?73N¥?m_x001F__x0017_Ôh¯?Ôst_x000E_öa¦?|ì3`ÌÆª?K9²?©?+D$®?lIb_x001B_·ª?_x0006_¡_x0001_ËîÃ±?|·2fÍ©??¯ð_x001C__x0004_­?BóI_x000F_«¤?&lt;_x0017_ª°?_x0003__x0013_ _x001F_¨?£2_x001E_¿i«?î°ÓCê©?¨N½_x0006_×¬?^Ò¡+Ü_x0006_¨?2#ø[zw­?¤»?`ÊZ¯?å_x0017_Âl?£?_x0010_§h6Ôª?(?ø1q©?,_x0011_¯_x0005_.¬?ãüpP_x0003_%ª?é7Ûbë§?_x0001__x0003_®ÚÄb¥?è&gt;O;v«§?ªZhCW©?_x000F_ý½ò¢®?çL¦Ö¬?ãÙv½ß?þX_x0005_t´ø°?ªóGJ×Aª?_x0001_&amp;ß8Ó¢?_x0016_2_x001E_25¬?K_x000C__x0018_M'­?"× _x0002_$E¤?_x0017_	§­?¿úUeh?½Ê_x0012_ú«?¼_x0017__x0019_E®L®?_x000E_s_x0002__x0018_G_x0019_¯?J!I4Â¥?Bãâ	§?Ø¡ê_x000C_oå§?;Ê°ìTå¨?n{Ï_x0015_jn®?Ô_x0006__x0013_&gt;½_x0006_ ?[ñ´)°?KÝ_x001E_æ«?ìÆï"£?­©yYø¦?_x000B_ø_x0016_±wS§?_x0016_.#ÛGª?ËºÔ×Þ­?_x001C__x001B_å_x0016_Â¨?:M"_x0003__x0004_18?YÙ_x001C__x001D_¦°?ÌJï`Û¥?ö&gt;Á_x0005_Ü_x001E_©?$nû4_x0007_¨?8ä\EB)§?cyyx±O­?8û·â£?2ßÿñ«?&amp;§k_x0008_¿¬?Y_x0014_¸Ò_x0010_¢?#ÂSÍø®?&amp;òîÙ¥Ê?Ð 1_x0001__x001B_­?»_x0008__x0012_çµª?_x0012_"Vu¢¨?_x000B__x0007_Â¦Ç_x0001_¦?{j¾_x0015_úª?Í(ÎaF®?óÀ5u¯¬?°¼-ß¡®?_x001C_Tñ*_x0002_Ì­?Èbgã»¥?.Z5+Ã°?g_x0001_w¾¨?_x0013_q[+3Ú®?Z´Y¬¨?µ¶&amp;¨?¤]ô_x0013_rª?/\Ñl_x0006_°?lÌà#¯?ZC=&lt;b©?_x0002__x0003_?kU Ý«?Ôhz_x0011_+ì§?ä1·GÌ¨?Òd®¶'°®?8ìÌsÑ&lt;§?øIÛ9_x0001_ª?*_x000D_P_x001B_©?C&gt;e_x0019_4©?ØÊ_x0019_÷$¨?7W°¾Q_x0004_®?=ªèn¢f¨?Ø/SäÆ®?|Ðm~XA®?$_x000F_z_x0005__x0008_¨?Óå·U@¡ª?3_¦&amp;d ¥?_x0003_#=iô£?y¥ì3[Ã«?ÁÌg®È¨?_x000D_°nÚúª?_x0002_TÉ³{ª?_x000C_­O_x0011_d¢?·uDé¸*¨?þÑ&lt;&lt;û­?B)!"²W¯?$Ï¾§_x0001_ð¯?KË_x0018_"wÖ­?_x0004_]l¦$µ¬?ãêy¥Å_x0015_©?¢ø_x001B_²¥?BEçÏ¯?_x0016_ÅT_x0002__x0004_M!°?Nká¢?Ã&lt;U9&gt;X§?nÿ_x0018_Ôà4­?rû_x0018_f_x0001_Ö§?&gt;3o?@¦?ë@R_x001A_¯¯?!ø¥WÓ_x0017_­?â)§ó¯?z®»EÌ_x001E_?Z+âdH_x0016_±?_x0013__x0007_âÞ¦2©?M_x0008_Ió2£?`_x0004_N¥Q±?ñNhÍ°?Ùj}´tx®?x»hkOS«?_x0016_mÙ_x0012_`¥?}_x0007_Và_x0017_ª?´î_x0003_Á¶1¥?Üó&gt;ÐÕ_x000E_¤?æ¶_x001B_Ä_x0008_{?gç_ûP_x001D_ ?ú4Wg_x0013_Ä²?_x0016_ã¬äË¦?^í_x000D_íCÀ°?¤'_x0001__x000F_s ?äz,W¦¦?d&lt;S&gt;1g¥?O*_x001B__x000C_ºÅ¨?_x0019_ar$ ?¢ö(ä¾eª?_x0001__x0002_°Ó_x0014_*[²?Ð_x0017_²Á? ?!\_x0017_£â¯¨?P_nìd¯?²ÏðÖ=?×D³¹¦?Èbù4&gt;_x000E_±?/¾&lt; _x0002_q§?_x001C_?Ì_x0019_) ?þv`ZÄÚ¤?¦A_x0003__Ä¤?ógøÖ·ª?Ë{³¶ª?ô_x001A_°?Þæ_x000D_®d_x0011_ª?sÊ4¦?*Ú6@_x000E_1«?_x0008_j_'¬? J#&amp;é¥?'i?·ÑÚ¦?È°_x0018_§?³='*vª?YHìÓç´°?Ï_x000D_§*yª?`ì.­«?d¶²¢ZÁ¨?îæ5ßK­?9YÄnu°?_x000E_q_x0005_Ó)_x001D_ª?&gt;³%_x0008_Z_x000B_­?¨kåâ¨?ÌE1_x0003__x0007_Ò`¤?(åxR?_x0013_®?ûX~©²_x0005_¬?°P8.¯?X_x0001_§Ñwä«?Ò_x0015_ü_x0002_!A±?xûÒ_x0008_æ¯?Àî§_x0002_þù©?`BÂ(¼±?ÿwb_x001F__x001B_§?Õ¦_x001A_¹C£?÷_x0016_þ	Y_x0018_¡?æØvAO²?«·ïà¦?÷_x0012_¹¥_x0002_´©?ÇÄB×Æn¦?³Ù_x0013_IÌ?²?Q_x0002__x0006_Ðw¬?8M_x0004_«?ô!ñº±¬?¨BêË­?l¯Â¯?¼T{ki²?nZðø©?_ôÏ&lt;ÿØ¬?ñ_x0005_t£?ýúýV°?p¹Éaþ®?wp_x0018__x0011_LÇ¦?Z³B_x0019__x0016_Òª?_x0004_Þ¬Wó©?ô_õHå?_x0001__x0002__x000E__x0003_e¾/g§?-X2ô	°?Úeb­(Ú?Ð_x001C_éÈzA«?Nl5i¾_x0002_¥?( i{_x0012_Ý©?°zÁ_x000E_ºÝ°??_x0012_z_x001D_Ðe­?w¤\;k©°?D¼ô'7¥?_x0003_mg3á_x0012_°?zwÐôó­?2§Û%µ'¨?»_x0014_ç´°?z3±gk«?Ò_x0015_dê_x0005_©³?ô^ç9x¥?E¡ã6õÛ¬?&amp;`Ãõa©?óÔ«áóª?v_x0013_"¬?LC¡æH¨?9*_x0017_£ê±®?Nq©ÕT¬?5úKÞü?Ö¬¸£_x000B_¦?_x001F_ß_x0013_¦¶±?zàf­=Ì«?*9_x001C_}¦?raJ_x001D_F«? iÕ*¬)¦?\Ì_x001B_q_x0001__x0003_=¢?°þq{_x000F_³?¸,ð_x0003_v¤?×º°;Ò¯?0(5-ê¯?2_x0010_¬_x001B_a¥?q{ë_x001B_ù£?h¦aï¢Ñª?5Ã&amp;ïª¦ª?7vÚ¬£?æ|dy_x0006_¦?e7?xVÞ«?N_x0016_ÙË£?$ù_x0015_ê¿¢?_x000B_&gt;·4Òa¨?ñ0iö¤@ª?!G_x0017__x0002_t©?®^®®ñª?õ_x0013_ÒÄ«?¾â_x001F_SÈ«§?_x000F_8Ø÷:Ú§?AxÑWñ§?_x0001_É±C;£?J	D_x0013_üN¬?o­Tøt®?êÛbø_x001E_æ©?8bd*«¼©?6ñÉáö±?ô½é8¼%­?ÐÞüöñù§?rë£OQ)¨?úM¯§£«?_x0002__x0007_Iºww£?­wb=»9°?@?ìè3å©?#Ò;_x0004_¨]¯?_x000B_øz_x0015_Ê¨®?j$fjÊF­?QÐ*àú_x0011_¦?S_x000D_óPX²?È_x0007_Bô­?O¯-g««?IK_x000B_åç®?_x0017_Þïèt¸­?6ÐÏÑ&amp;°?çzoE·?_x0006_×¯ë	ª?&lt;7_x0004_åo°?×I4_x0018_Qè©?¯ì8}?AÂ%ÄÍ£?FskÕ«?^Ø_x0013_Ûÿ«?,_x0001_²4zª?ùB.È«¨?ð_x0005_KÙ@_x0011_¦?SÀõré¨?+_x001A_Äo7¤?nÚëó_x0003_©?kBt/å°?I&amp; ¶º÷­?BÌ/à_x001C_°?_x000E_4®À­?´¬ÿL_x0002__x0005_ï	¥?_x000E_óKeIc¬?ªçû_x000D_Få®?1l¿_x0001_?I_x0004_Å&lt;g©?_x0010_Li_x001D_?îÄÀ_x000F_Ë¤?_x0013_FÝ_x0007_gNª?_x0005_Á¦ °?H_x0011_IäÓ«?\èØ1¥¤?/e_x000B_i´¶ª?Þk	%åÝ§?è_x0014_Íªhá¦?Úõ_x0003_ÂÍ?Ò¢]¡.ñ ?ø ïHæ®?µùd+_x0007_&gt;°?}Wµ[Y²¬?áÅ¹´Z$¯?S7àSÅ¬?bYnñ¯_x0014_¯?_x0004_,!ªÁ¤?µ¿&lt;t^²?µHÓc_x0004_²?Þr_x000E_¤?_x001D_§_x0010_ÂH_x0016_©?ÈØá_x0012_ò«?_x0013_&amp;_x001C_Rñª?ÏêÌ_x001B_~§?I¯ÂÈ¤?Á_x001E_Áö_x0018_¤?_x0001__x0002_EpÃ9_x0005_¥?@_Ñ§?_x0014__x000F_P©-"«?_x0008_'öòå°?c!_x0008_Æ ×±?äÎ_x0012_¼	é¤?sÑÜ0N¶«?Í¡=¸|&gt;¯?_x0003_ÀÀ_x0004_ÒA¨?I6,zÞ°?UnZ_x001E__x001F_¯?ñÔå¡5ð£?©ÒÐèÝ-«?gÀ§÷}ô«?_x0015_º	¶k%¥?ÈT·Ù&gt;þ«?7þ}Xmþ£?2o_x001B__x0001_7u¨?yâÔ8?ª?z¦º$³R¨?ÇT_x0011_z¥E?Ésåç¨§?1y¤PH«?¤ØÊë]2¥?¼_x0005_IÂ_x000E_ä¦?&lt;Çîª?Ñ°a¬©?ç`Jw_x0002_¥?ìð)¸¥¨?J±Èþ¼¨?: Á8©?±QªF_x0001__x0002__x000E_óª?_x0006_±_x0003_½¯¥?y«®©?WhQ®?µè¸óÛ¡?ZÈÈÏ»¥®?Æ_x001E_O,tû£?_x0016_ÀäñÌ°?={÷ßUÈª?B_x001F_1§ý±?_x001F_XÍÆ¦?ü_x0015_Sí¨?r#Ce_x000D_«?X'`^¦?Û^ä_x0011_¸È¦?&amp;¬Æ¦?_x0001_°oQ­e²?ñ»ì¥y°¯?ãnxaì¨?bÑ.+Û_x0014_¦?]ÃÏÜ	­?_x0006_IÔ_x001B__x000D_Z«?²Pt4Åx¯?Kú!§l¯?l=_x0016_`É°?91e_x0002__â¨?ÞHÛ_x0014_3Ú«?x_x0007_=zl®?ÆgÑì¾¾¬?KÁý¤¶½°?ö"%Nÿß¢?â:¿:9«¢?_x0001__x0004_bõiq_x000D_¬?³_x0014_ú2³ª?5_x000F_}0Úò§?ò_x0013_È_x0003_Ò¦?Tàc¦û!¦?bá)Ê$¬?5¥Ê¶_x0008_¦?½nt{ÆÈ¥?ý9Nè¬?ø³ùw¼¥¤?Q!;Þ_x001A_éª?RS¼²¨·¤?È_x0013_dP°_x000F_§?H_x0005_Á_x0002_ëD°?­=åë_x000D_d£?lTÏ}c«?_x0016_ýxÜª?9_x001D_V)Çô¦?&amp;|_x001C_5÷©?¿ñ_x001E_uÈä§?iyí_x0017_+¥?6a¸·)«?ûé_x0014__x0007__x000E_?¦?_x0002_v%3©?1_x0005_/Ja×¬?@°_x001A_*¥?_x000B_V²Îg©?«Ãã(u¤?:Èã¶ý¯?\_x0010_ô_x000D__x0014_n®?I0êêÙµ«?`¨J_x000D__x0004__x0005_$Ú­?§`úm4Å¢?Ee_x000B__x0008_Á¬?Ôh¤ÓË¡«?F,Ü_x001C_Ê¥?v_x0001_:ø×ª?pjtZ«?¦'¡ò*3ª?Ê'öp_x000F__x0010_®?_x001B_TâSJ¤?8Ò~VÝ­?\ìr'v§?]h&amp;4Åµ°?_x000E__x0019_µrw«?£ßE³xù¦?l¼_x0016_ øÄ­?0ÃÅ_x0002_Ã¦?_x0003_ÍÓG§ª?©_x001F_ÖÉ3­?þ´³`añ?,_x0010_Í¾}Ýª?èl_x001E_u¹Û¤?ÉGë²uá©?»_x001B_3Æ¦¦?Â_x0007_æ%¨Þ§?ª_s1wí«?_x000D_$5A?_x0002_6úÊï_x000F_?M_x0018_µSK«?_x000F_jÄó¦Ü­?_x0015_(%.¢ò§?M½'±Ô¨?</t>
  </si>
  <si>
    <t>5ec7d45f7e80d9f65fa972e6bfe2b20c_x0004__x000B__x0014__x0012_8)8ª?_x001A_&gt;	$G­?ÊµWFÍ¦?&gt;vTª)?()9"«©?Ò´­ÿÊ®?Þô¿G¯M?ÿðFçÎª?ü¹qÜk!¬?_x0019_K3_x0006_æ¯?ó_x0005_+_x0003_ª?c./_x0004_ü­?_x0007_¸_x0002_%º©?Bô¾þ_x001D_E±?LU&lt;Ìü«¢?eâ&amp;Áøª?_x0004_YîX¬?_x0005_î¾/`{¨?À_x000E_øÌÜ(¯?5Ú; R¨?ñI~¾_x0010_ó«?|ñfL«¯?éüó_x0001_©?U_x0003_=qn²¦?_x000C_¢_x000D_É÷«?'y[ÝEçª?,[uf?_x000D__x0008_r(âv¢?ÊÏTñÔª?¬îCîÿ¡?P~±ÿZ¬?OëÎã_x0002__x0003_«?nOÈzn­?æ{á¤_¯?_x0011_RÉ_x0008_~9ª?_x0019_;É*_x0008_ª?ÂE~	#¯?_x0011_ÍÝg_x0014_¦?_x001B_á_x001A__x0001_ _x000B_¯?º¸_x001A_·7ô©?\_x0004_àÒ¥ª?%_x0015_ß dÎ±?_x000E_+â_x0005_ñ¢?ô»_x0007_´i§?_x0015_Ü¶M¦_x000E_«?÷_x001B_à$Dü©?Ð_hf¤?¥_x0011_ý_LP¬?e+^r«?${öî«?âûþ	®ª?j_x0018_o¡Ñ¦«?Ô_x0001_=ñÄÜ°?)_x0008_f_x001D_®§?pÊO&amp;§?$TøÄý®?ïG)|k­?íB_x0018_×^_x000C_§?J_x000E__x0002__x0018_É?ä"Ãol?XXû_x0003_g¤?ÿ?v¼_x0006__x001E_?(Æx_x0018_ß©?_x0002__x0007_Û_x0018_DÊÿ¨?oð.L@ª?uU_x0014_¦?Üé_x0004_NôC¡?p¢ÙÿÏ¯?½?©vrÚ¤?J¹!~d¢§?÷åV_x001E__x0003_©?0OÙ¼7~«?5×¤1_x000B_¦?ãJ#2©©?üõ_x0008_ê®­?ò/gß¤?£|-Ê6mª?älãÕ®?Í_x0005__x001E__x000F_å´©?òt~_x0013_r££?by¡CGx±?S`jÃ§?î í-y«?Z_x0001_UÚ9¨?ä|ì¦B©?`7}6¬?%NjJÌÔ®?¥=ÔW*Ì§?_x000E_Ýjù_x001C_¿®?%Uá_x001E_)­?ÏÃÐé½P¤?ó#B1_x0005_¬?ÿÍì#{ø¨?W[_x0006_ÿ¬§?ÛD_x0014__x0003__x0006_ò¨?òÙn£¢?BkFÑK®?çð_x0002_{z&lt;ª?;¦_x0017_'_x0010_É«?üô9K¥Å³?ª°òý¨?ï;â3"à²?9_x0005_¯ ¤á¬?.q« 2)®?Y9F#Í«??J´_x0004_B±ª?*`zm5U¤?[Oaê®¥?}Ñh«?*Ô5_x0004_¯?_x0002_6æ·Ä¶?:o¾½ó%¨?¨è_x0003_ëÈª¦?f&amp;_x0014__x001C_F±?_x0019_MÍ_x0001_!Ù¤?Ê$¶c§¢?oä¼åÕ§?dUë_x0010_Ò¥?_x0003_Þ³_x000D__x0006_¬?_x0011_R[Kóª?ì`Ö·t_x001F_§?_x000B_Ðú2nÓª?óª_x0004_tÒª?*Á»_x0012_s¦?³&lt;vM°©?È*ÿ½Îgª?_x0002__x0003_#õIo_x0004_.©?_x001A_±áiøª?_x000B_¥dM_x001D_g¦?±ý Mäà§?Ñ]'`«?£_x0010_{_x0004_­?_x001C_D_x000E__x0001_}=±?23Kí_x001B_§?=ä`_x001D_Þ!¥?´_x0012_ú¼E¥?Ù#àåvª?;Á¼CÆ¯?¤áú:T_x001A_ª?(_x0006_½_E¥?çÈ+_x001D_Ö¦?_x000E__¾_x0004_÷¤?7?&lt;5ª?ÜüU¢?:»F_x001C_½¦?Y_x0011_í_)¯?þh_x001F_ÀÞ¶§?MÜï&gt;Ê´©?æà¶x_x001E_ù°?_x0008__x0017_:_x0001__x0012_a¦?æ_x000C_°_x0013__x0016_é®?_x001E_»_x0012_-_x0006_Íª?ægÝÊ?T_x0007_¤`o\ ?×2 °&amp;³¬?8_x000C_¢êþ§?r»Ç8¬?_x0012_û0A_x0001__x0003_-_x0014_ ?_x0013__x0002__x001C__x0004_»?¹W==6F¨?ï¼}!©¤?&gt;g#_x0002_'Ù¦?õÐ._x000C_(ø¨?*úx_x0006_br§?{P0ì/öª?tî_x0012_Õ_x0017_¨?pÈ_x000C_å½¡?À¬_x0007__x0001_0_x0014_®?@Y_x0018_Qª?êLù§o_x001D_§?_x0008_Úè&lt;j¡¤?Ú¬/!§?îÍ&gt;v^¢¥?!á^Ï}¥?ñi²_x001E__x0018_¤?Zf._x000C_Õ§?-ÇxEÜçª?¥_x0010_äI¬?æðzÎ¨?AêKíé#?_x0017_x:_x0014_f§?¢$_x001E_1&gt;ý¥?_x0013_þK(!ï«?ùGBòD¦?þùßª¿å¢?sr6êÔ?_x0004_3_\	¦?H_x0019_à¦?Åã_x0008_KM«?_x0003__x0004_§QíRd°§?ÈyêzðÜ«?ËÌ öbr¡?í=´_x0003_ä_x0018_£?ô_x000C___x0002_7­?içu+_x000D_§?£·ãü©¤?_x0003_D)~Å_x000B_²?Ý¼,_x0008_Úþ«?b&amp;¬Þæ±?{jÒÎÝ ?5ï|_x0007_¾S¦?Í¡c_x001C_Ëüª?4çIh_x000C_¥?àwJÔ&lt;à©?¦Ü¢!h±?Ø_x0015_ÜE¥©?Ò¼sÙª?·¶Zxº3«?²_x0012_û_x0001_ë«?!_x000D_ïÛ¤?}ä,¯³¿¬?H¸K¿_«?_x0014_ÛH÷_x001F_)¡?Ñ3ù_Þ§?åî¶¦ÆQª?yO4Â&amp;®?&lt;I¼àx¨?SnÛ§'©?Ä'Æ¤?ËGJé¡¢?5_x0001__x0003_m±?_x0018__x000F_®NÍ-°?|G@®?NM´&lt;_x0008_¨?á_x0007_X_x001A_«?U¼ùy§?k#.»¯?òr,_x0013_8ªª?_x0001_	Ò_x0002_&lt;/°?¬ixhí£?»÷;ñ«?ÎÊ¡Md«?y±ï_x000D_N«?_x000E__x000E_¾Ñ¶ä?tT_x000F_&gt;?_x0001_ó_x0011_âD_x0018_Æ?_x0014_bâ«YÒ?PF·¥ÕBÉ?_x0001_àM_A?Àô£ÞÖ_x0006_?àPr\U«?_x0010_£q_x0001_1º?_x0001_BNÞÂUj?_x0001_¯×çfð¥?ÈÔ¨BÎÛÑ?`­.0Pª? _x000D_~¡_x001D_Í¸?\_x001D_*Lì_x001D_Ý?4QÀÜâÛ?5£_x0013_þ_x001D_í?m_x0007_N~_x0010_¢?0¯½äòÅ?89ÄÖçýüäÖ?(Dh|yã? gÕ·© ­? £_x001E_kÅí¬?_x0001_	88_x0002_	88_x0003_	88_x0004_	88_x0005_	88_x0006_	88_x0007_	88_x0008_	88		889	88_x000B_	88_x000C_	88_x000D_	88_x000E_	88_x000F_	88_x0010_	88_x0011_	88_x0012_	88_x0013_	88_x0014_	88_x0015_	88_x0016_	88_x0017_	88_x0018_	88_x0019_	88_x001A_	88_x001B_	88_x001C_	88_x001D_	88_x001E_	88_x001F_	88 	88!	88"	88#	88$	88%	88&amp;	88'	88(	88)	88*	88+	88,	88-	88.	88/	880	881	882	883	884	885	886	887	88_x0001__x0002_8	_x0001__x0001_9	_x0001__x0001_:	_x0001__x0001_;	_x0001__x0001_&lt;	_x0001__x0001_&gt;	_x0001__x0001_ýÿÿÿ?	_x0001__x0001_@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	_x0001__x0001_\	_x0001__x0001_]	_x0001__x0001_^	_x0001__x0001__	_x0001__x0001_`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_x0001__x0001__x0001__x0004_w	_x0001__x0001_x	_x0001__x0001_y	_x0001__x0001_z	_x0001__x0001_{	_x0001__x0001_|	_x0001__x0001_}	_x0001__x0001_~	_x0001__x0001_	_x0001__x0001_	_x0001__x0001_ F¯ÊÖ©?àç-/q]Ä?ÀëÕ_x0002_j_x0016_?G»,ÈÛ¬?@mv´°&gt;¤? _x0003_´Q_x0013__x0015_¯?Àv_x0015_kÛ©?)¯_x000F_ºf?ÈJü?iÅ?X /_x0002_ÎÁ?eòá(_x0016_?@_x0001_¯ßê_x001D_µ? Ã·%åÆº?_x0001_t©Ç,ãX?°®Ë_x0010_ñnÃ?@A~ã»?P¶=ï¨·?Èä_x000B_´^Á?`ø­_x0017_u³´?Ø_x0013_¿ÔGÏ?¡È,ÿh ?`ÌDåÅ¹Å?_x0001__x0017_qÁï¾?@Iý_x0003_Ø°­?_x0008_w»æµÉ?_x0001_à_x0001__x0017_3I?_x0001_)_x000C__x0003__x0005_9¿µ?ð&amp;¨KÐ¹¼?X_x000E_pW_x0002_ß?X|¬_x001E__x0019_Ì?¨´Ù#À?þ_x0014_ikù`ä?D_x0008_@ãÙ?X_x001D_TªÁ]Ç?À5.¨ü²?@±XL¢_x0010_´?Àqw+MÛ?è_x0013_Ö_x001D_iòÁ?lR3Àn?À!"EË«?_x0010_ZY*_x001E_À¼?_x0010_ÝS_x0013_Õ¼?`Èêªê­?Ä)Ï|¦Ù?_x0008_"ô÷_x000D__x0001_Ã?Ç§\£Næ?ðé¨U_x0004_e±?B_x001C_v_x001B_?_x0003_Ì%"W}?`ìðLúX¸? L_x0007__x0019_ü©?¼&lt;é_x000C_?_x0003_A"³çÿ?,7IÈ?x_x001D_þ¼0Ä×?0I½lI?ÀÎ Ëê¶?Ðk_x000F_ÚKÈ?_x0003__x0004_ØLGQÒ1Ö?Ø½ïÖxÞÉ?_x0003_ÔØ_x0019_&lt;T?_x0003_B¥w?ÒNA|?0óg¡úº´?Àv}¦?ã£C_x0001_?Â?ÆD_x0012_¡§?ÀÊ©_x0014__¿?_x0010_¹qJÿô°? *?§ª¾?Ø_x0007__x0017_ÿIÂ?ôUÑ=xÕÒ?L3[É³?p_x0018_À¨d{Ä?øQú:îêÉ?_x0003_¬9ÁÔ?@~ä}#cÅ?ÈÊRQÊ?Ì_x001A_IêrÓ?pàÀ«°?ð¸þ\ÆÁ?TÃ;ænÐ?À[õ¿ã®?AÂeú_x0018_¿?_x0003_tÆ.ó_x0017_?_x0010_Ê¹hd_¼?_x0003_ïrå	»?Ø)£_x001E_ÁÂ?|ñq_x0002__x0011_Ñ?|LW_x0001__x0003_áÖÖ?°+2Znb°?àðöï­Ú?àQ*éâ®?_x0001_mÿ_x0003_rz?`^_x001F_ü_x0004_}¸?k&gt;äæ= ?fPúÚ?èü¥5`XÐ?_x0001_AúAÚ¥ ?wÆ3	Ò?Àá_x0001_²_x001D_?¼ X_x001E_°£Ú?§°_x0017_Ï ?ðnï­æ_x000D_Õ?À_x0014_ñÝ¨hÀ?@)Z._x0015_ ?àüAüè¾Û?äRTßJ¾?À~/2'Ü´?_x0001_Zv3,WÎ?_x0001_ÜÐ_x0006__x000D_Þ\?°&amp;ß/f+¶?$_x000C_»ÈJ_x0001_Ð?èÈ0´ÇÐ?_x0001_@Bï-íc?T_x0015_lC#_x0002_Ú?_x0001_qÐ¦n·? ¦_x0011_ÂÚ·»?_x0001__¥Äè\?.ëíÕ³ï? _|ÀA£?_x0001__x0003_È{n°OË?àwÇ×_x0004_À?q8È±Â?¼U{¶_x0010_Û?øQa\URÁ?_x0001_â|]î?\ÃÝàßÏà?¨ÿ_x0002_ÅÁ?@ü;_x0013_,ª?`¢_x0008_]vêº?x!¶¾_x0012_Ë?_x0008_8.¤¿Ó?à_x0013__x001E_¡dÒ?0U(°ý0Ã?_x0001_Ìû¶|^?¢ëtÌGì?0õÉ?@äêSs ?_x0018_E_x001B__x0015_©¿Å?_x001C_~6÷_x0013_Þá?_x0001_¥A_x0008_²?ð_c@¦í²?¸MWÀª?px=P+dÂ?_x0001_Bæùîa?_x0010_ü_x0018_³ËúÈ?óéóô)Á?@&amp;­H_x0010_­?röF"­&amp;á?_x0001_ÿ'z? ýÎ³Y(§?_x0001_©ÐÛ_x0003__x0004_â_x001A_´?`¬Ûè^¸? _x001D_î(3_x0002_¥?_x0005_£îEá?_x0003_¶j!j?¸ôjÉ®}Ï?°A'`À?ÀÇé_x000C_¬?$9û÷Ì*Ù?@u%ôì°Ô?`ã·B²?_x0003_^õ$e¯? RÀg_x0001_©?_x000B_0lçÅ³?ø&amp;&lt;º­_x0010_Â?àz^ [ò·?(Y}Ë?&lt;@®_x000B_2_x0003_Ý?wÄ{{ø?°]É24s¼?ÐøÐ&lt;m§²? ß¡iÕr²?@Yé_x0011_SE£?0d&lt;._x0003_E¼?_x0010_m_x000B__x000F_rÑ? _x0016_.Ã_x0013_`Â?&lt;C_x0016_#©Ã?ï¥_x0012_­¿Ð?À0Sõøj?_x0003__x0002_éª\í?+öu¢Z¤?ÀNwN\?_x0002__x0007_ªDÖFéâ?$µ$7_x0017_â?(ò9_x0015_ª_x000B_Ú?^ù.`¨ç?\Ó*VR_x000B_Õ?_x0007_(7ô9?_x0007_Ë_x000D_É#ä?_x0008_9º_x000B_Ë?`µÎ_r¡Á?_x000C__x0006_¹Ó?Àts¹¥?ú¨0Q@Ç?Ø._x0003_]_x000D_Ì?à_x0018_'QêåÄ?H_x0014_¾{?àW&gt;«³:Á?Àõz:²?P_x0018_Ö~ÁôÆ?àà§häRÀ?@qè6ª?_x0018__x0007_w_x0001_vÙÅ?Â_x0007_Î¥s?pÍxÎ_x0008__x0005_±?_x0010_­µM#§°?03sÆ4±?°Jëäk[ä?ÀpÉ_x0004_ç­?ü[æ§àÚ? |"8_x0007_÷²?_x0002_wÜæ¸R?Ðþ92|B·? ·_x000B_x_x0003__x0004_«&gt;¹?ðT­©p¶?xÝ\¿ëWÆ?Vu}¿í?¡_x001A_´Í_x001E_?@òdE&lt;&gt;¬?Xf~×eÏ?_x0003_y¾Ñãp?Ðó_x001F_8òÁ¾?&lt;_x0011_ÍÍ²cÛ?`Ø×x_x0001_¢±?PC¯²_x0012_×?àº¿x·?ð8!È§_x0005_º?*¥	×ù?IiÈ!&lt;Ì? "0ª?8³_x000B__x0015__x001F__x0002_Î?x_x001F_X_x0012_¸Í?_x0006_Ö[ÞÅ¾?ìp_"ÝEÜ?øÏ.ý®Å?@ãxb?_x0003_`8ÜR¬?ðÉ_x001E_B¹?`tJÙ¦¼?_x0003_l_x0004_mAP?@GlimÎ?Ð¢_x001A_D*Å?OìÈ½?(·~TJRÏ?_x0001_Sy«á?_x0002__x0005_ÜÊ	._x001F_×Ñ?@Ý_x0001_åÛt?x_x0004_ZAÂ?WÐIãs?@_x0011_æ¥þ_x0007_?ðe*'z_x0011_Á?Àø=,äu³? §p:ÿº?îÖäh_x0017_Èê?xìÈ×?@_x001B_8±£À?d_x0005__x000D_eÈÚ?ÌØãjbÑ?8_x0016_Ï¿Ô?ºâe_x000B_Öï?`_x0004_(x3_x000D_¸?]%Õ_x000B_2à?À_x0011__x0002_ _x0006_¥?@æØSâF?_x0010_´X+ëÀ¶?¥4ªt,?J_x001E_´H»ã?Ë;_x0010_.Ä?ÀÃ_x0013_Ip¾?\_x0003__x0001_í_x0019_Ô?É9Q ?Ó?Pö³É?ÈgK_x000F_ßDÃ?`ènL÷¿?PäHS_x0016_j´?*ÎP·h}å?õ*_x0001__x0003_à_x001D_Î?0Pò¼Ó?`_x000B_SZ¹?ÀUv¼£?ð¸dmXæÇ?È?_x0018_ÀðàÏ? :_x0014_5,Æ×?Ð¦Æ5MÅ?P»ÖO_x001A_¬Ì?_x0002_Kônª?$Õ_x0014_Ð¶á?ÛÖôÓ?øÍ3«³ç?ª¨_x001A_¢À? ZO3lë¦?_x0001_gÑ¿D²?øÁP_â°? kùt,ñ ?`þçÑª£?xå±{_x0003_øÇ?àººóí)­?­8Ó:Á?Ð_x0013_ö½:Ä?_x001E_»É?H}¬ï4ò?ì,Ñ1¹Ö?_x0001_¦MÌø?&lt;D¢+_x0006_Ò?fåÈÇ;â?Lh_x0010_&amp;@Ò?_x0001__x0008_U_x0008_z?ài_x000C_æÚa×?_x0001__x0002_ºó_ºÐ?P£ÙÜÆÎ?À_x0011_r?ä;XVNâ?0I_x0018_&amp;KÓÆ?À¹_x0019_¤ìðº?HÖ´A«Þ?ÀEÅ¯¡ª?_x0001__x000B_ù§gµ?@ËJZh,?äÐÄbÑ?Xv5&gt;M?ÐR&amp;íAzÅ?%VC¤÷?$_x0008_µ{&amp;Ó?_x0002_O;ÜÀ?_x0001__x0006_Ï7Eõi?_x0001_¸Ã}«út?_x0001_»½©ùÂ¶?_x0004_BHÌáXÚ?0¶îÂ_x001B_·? &amp;'BÞu«?À7áÌZ?!Á_x000B_×¤°? _Wa(¢?ÐÛ5Ñ-¥¸?Àotö¦4­? _x0016_-Í¦M®?@f6(B?-(dà{³?Ð´_x0018_Å°_x000F_½?\Ý_x0001__x0002_¿_x0001_Ù?y«ä©	¼?ì\_x0010_èÑ?Ô^®ÁÖ_x0010_Ò?_x0001_gõ_©?Yì³&gt;Å?_x0001_+ÐtSÚq?_x0004_V&amp;j\Ý?_x0001_Æ!#I¢d?àð?LÛ§À?Ð_fÉ¾aÔ?_x0001_°ch®?@_x001B_¾Ú#×?_x0008_ÞÉç¯Ü?@`_x0019__x001B_¸?xñØ_x001B_4Â?_x0001_ZÙÞüw?ð]íÚ*QË?_x0001__x000B__x000F_:fh?r+_x000F_Ð_x0014_³?d%DkfÀ?@Õ$Aµß?ÉiÕ²¬´?À_x0015_j_x0008_Õè¬?ÀØ_x000F_	ù_x001F_Â? P¼wòi¬?@ð¶_x0015__x001F_£?ÀP¨|:u¬?PÎ-Kx½?ðÖaÉ¨E¶?ÀT_x0006_û¸?@QJê-À?_x0002__x0003_0F1´Kµ?h	P,aÄ?_x0002_¯2­ÒÊ?_x0002_´«jk_?à2Ò¬7«?_x0002__x0017_Õ-_x000B_#q?0ÅIT°?À_x0017_º¥­¼?ð ¿_x0015_i±?_x0002_YÒ¦ _x0012_?lïnè¦_Ô?Àð_x0016_Ræ¾?_x0014_ö÷_x0005_Â?Ài¥`_Å¦?_x0008_R&amp;&amp;ëÌ?à_x0006_úÐüÙ¦?à_x001C_ð£i_x0005_®?`MO#ý»½?T_x0013_Ð?@-_x0001_K*_x0003_?ÐlîÛ_x0001_Ð¹?pV_x0004_õ_x000D__x0007_ê? _x0005_Ð_x0018_ÿ®?SxLW?P¼bãÑÄ?Ü¹8Û&amp;Ö?ð_x0014_g_x0015_Î¼?x$äYWÑâ?¸éÃDV"È? ¡dõý«?À{·LÑ?_x0002_3P½_x0002__x0003_ò«?Ð}Î°³»?Ð_x0001_TíÁ? ÇRÒä ?`Ï_x0013_Á~Æ?@_x0012_µxrªÃ? µ¥3³ùÃ?8a_x000E_¨vÁ?àñsæil´?_x000B_Pj%±?_x0010_Î?¤|çÌ?_x0002__x001C_ ¸ãx?À¨G_x0014__x0019_?gÊaÏ?( lÒ£Å?p¸ëAqv½?_x0008_=ÿá8?_x0007_*_x001D_bE¾?((wÁ?ð¼Ý6àÕ?àØm:_x0007_'À?ÀcT¢è ?_x0002__x001B_!ÙWp?_x000B__x0012_ÍàÆ?¨_x001E_QEb¾Æ?_x0002__x000F_Ô_x0018_¥?°~sS··?¬¼©Ì?á?_x0002_¤!4?øùÌàÆß?ðÑªQf°?0;J¹®Ó?_x0001__x0002_h,t¯_x001B_Î? 0È½_x001E_,µ?´tô?_x0018_d¿_x0007_YÀ?à§&lt;p^Å?@¢Gs)°?`à#á¨?_x0001_%SÂ¢?à_x0012_ZÈQ_x001F_¸?è*wó¸¶Î?{[Â;ÿ? qÄzå!¯? }_x001E_fÕÃÀ?\kÍ¹`.×?_x0001__!w_x0011__x0004_?@_x0004_~ÁØ» ?_x0001_è	}?`Î_x0013_É.¡?_x0004_÷Ø¶ödÖ? _x0018_F3ÈçË? 8_x000E_¯å_x0011_¥?À}û:m?_x0001__x0001_¥Ï¯^Ë?`¹Ëµ\e­?Üa¾MÙë? Ô£Ö9¾?$ÿÂ¿VFÓ?_x0004_+/_x000D_ÃÐ?¨Ü&gt;_x001B__x0013_¿Â?@wT_x001B_ÃT?xú_x0019_õjKÅ?È¾Án_x0002__x0003__x0018_öÄ?_x0002_¨ÿ#à?@Z5Ó$¤?@{ü_x0003_³y©?à8±à²?¼§ÒQ_x000E_Ó?ÀþO/EÁ?p´¬xÁ?ðR&gt;,¦¹·? _x000D_^ð_x000E_¬?íÎ§²YÛ?ó_x0016_qûÒ?,9Õ`/«Ò?ÀÉ _x0003_5¦?0q_x000E__x0005_º¶¾?à8Q _x000E_¶?îÿTnG´? º_x0003_²[ô»?@¾_x000B_~¿¢?àù_x0006_£? á÷+îçª?À_x000D_].Í_x0001_£? ®eÔ_x0012_»?_x0002_ô¹_x0017__x0003_?&lt;¬¤Ü9Ó?ñ³_x000F_OÖ? »£èU_¶?`ò¨Ü6²?8J_x0014_Þ_x0019_Ý?ðT¼?*×ú0·_x0005_ñ? ³_x001E_ã_x000E_µ?_x0004__x0007_ý_x0005__x0006_ õ¤?@T9_x0003_¹¥?_x0010__x0004_±¤z~Ô?pÕ_x0002_±a³?dh»ú¤Ó?à$¬¹?àT¯ù1½?ë á½?`ò!0÷`¥?¡.ÉÍØÙ?_x0004_!_x000D_§? seØ¬@ ?'j¥ÙöÃ?_x001C_¨»Â_x001E_Ö?_x0010_2ÊêÉ?k_x0019_îÚ?@O1ó"§?ð_x0001_Ì*ä¡¸?`ÙzÓjÉ?°óþ;_x0002_½·?_x0004_^]øw? Êÿ&gt;¤×?Ä«_x0003_rcÚ?@ú£*å?Àð¹"_x0019_º?]ÎÜI|Â?p-Þ¨ß-¿?@_x000B_Çg__x0008_´?0m£_x001F_Ýó²?@ÙF_x001A_ñ_x000B_©?hÑs_x0007_v#Ñ?ðjKÜ_x0003__x0005_=å·?xÖ_x000B__x0003_Ð#Ã?_x0003_¿_x001B_Ç²?¦_x000F_Â_x001A_&amp;_x000B_ó? ÁùFòÄ?äfàê_x0004_ÇÝ?@ñ_x0001_¶S½? øXhRÇÇ?`_x001D_e(º?`Áz,ûµ?põ_x0007_eýVÊ? _x0007__x0019_»&lt;±?_x0003_4?HxÂ? CàÒÏEÌ?à¹é_x0004_Ñ×Â?@ü_x001A__x0002_¤?_x0003_l/´_x0006_w?dÃ-ê_x0017__x001A_Ó?SF¶o_x0001_´?óñÊk?rwñD{Â? ¯Ä_x001C_¬¹Ñ?_x0003_ªyó¢_x0018_n? ìU¦³Û?¢_x001B_/ÿ$ð?_x0003_ô7ÿ¯_x0015_?_x0003_2Üde_x0016_|?0A5°íË?_x0003__x0010_Ïë±?@1v~Ñ¢?Ô_x001D_ã¡8^Ö?_x001C_Ôfl=¾Õ?_x0003__x0004_à,0Ï?èúï_x0018_ üÅ?Ô0túÄÕ?°Lx3ÚÍ?`_x0002_"ËÏ+«?hÒP¥È?`oÁëôÜ¾?¸5P§^¹×?_x0003_s}h¢?ÀtI_x0005_qÉ?@zfó±?øqç_x0001_]çÛ?ø_x0019_Ö¾5ÉÐ?_x0003_&amp;krÚ3?Øn/_x0005_i3Ê?p½Q@Ø¼?_x0003__x0011_÷99|?#]Q7Ö¯?P-_x0005_Og¢Ø?@Þ|×_x0014_¦?_x0008_d]¢»Ð?_x0003_ó+_x001F_«?_x0003_¸»Tà¦R?_x0003_xxý)Ä?ð_x0011_#vÉk·?@´2¿áæº?@^_x0004__x001B__x001A_¯?ðþÂÊß³?@líàcÀ?_x0003_z¾Àn×`?º:®?À6k_x0001__x0002_Ôé?@ª_]»¯¥? v¢ÀiÃ?Ðð_x001A_-üÇ?8_x0019_MTÉZÈ?pO9+Äº?PøÉ-ñÚ?_x0005_TtpëÓ?_x0001__x0008_¹A.D?À²=Ó_x0013_©?àõsXÞ3¬?Ä¹_x0010_ÅVîÙ?_x0008_èç¶O¬Ä?_x0001_½£®?_x0001_¨ÎÏ?À_x0017__x0006_ÿæ©?°_x0010_0º3%»?_x0001_Âº®Ï?acÌ%«?ìxV	¦Ô?ð{â¼xG»?ðË_x0016_éÍÄ?_x0001_üsÐÈÀk?àíý6Eª?0¯îNo´?À%n)Ä_x0012_Ã?h,×r-~Á? PPçÈ¬?pJ¼ 1À?Ø¢°eÊÆ?ÀòZçæÐ©?dP½d)ðÖ?_x0001__x0003_,{È··ïÙ?_x0010_)Ú_x000C_Bh´?`S'Z)¹«?ÐVÇMI?_x0001_K0	ÿBª?_x0001_oýål´?@¾YKí_x000E_´?PWdÁÛXÉ?@²=GÎy? È_x0019_µ¨?0´óÅ%¨°?¸G¼? ï_x0017_1y¬?`_x001A_6É"¹?@¶`_x001A_B?_x0001_êu@_x0007_¯?Þ_x0002_t_x0005_Yå?påÛ}Åï¶?_x0001_×XÁÓ?ÁæÄªç?x_x000E_½obÌ?_x0001_®Ü_x0006_É¤?À_x000B_4N/"?B%§½_x001E_ã?¸¦¼_x000C_KË? ß%töB¨?CR_x000F__x0006_îÀ?`tÔ_x000F_èG ? @._x0010_ë§?Hê¼S¾_x000D_È?_x0001_â@J"yt?@þ«ü_x0001__x0003_Hº¯?0_x001D_\B_x0012__x0016_Ä?_x0001_ç:Âw? _x001E__x0015_s?âÉ?`_x0002_Ð£é?à®ÄW_x0005_Ä? ÌØxjY¡?FS&lt;Ã¸×?àrØ«¹?/ª_x0003_ÖÀ?ÈYkYôÁ?ÀF÷¨ï¤?p¥³eNÃ?àÊ~S^aÜ? û_x0001_6£Ë®? ycËC©?p$5¹+³Ä?mô¬ f?À"[&gt;q?À }W_x0005_¾? ÚÍÐ»?¼?´ð¼ÏÒ?TnuC#Í? _x0012__x0012__x001C_:i»?Pt_x0007_X3Å½? ØZ_x0017_ð&gt;«?_x0001_{*}Àj?ÄL¥kÒ×?^ãGw!ã?ßP_x001D_göË?_x0001_»wÞ=ê? àï_x000B_(Q±?_x0001__x000D_&lt;5_x0019_Ëô×?ÎÄóÊ_x001B_á?@*&lt;R M¢?°K_x000D_ÊÆÇ?TÎ­Km:à?_x0010_ïdC_x0015_%·?`T_x0012_Â©?°Áà,AgÄ?à#_x000C__x0005_?_x0001_ø&lt;~¢_x0008_I?_x0001_±å_x0002_Ø? ¨°éº§?xü$Y	Æ?_x0001_C~GçÜ¶?ÀùeÖ_x0003_ë¥? Ç¼UYª¢?ð_x0001_ö_x0019_ÛßÈ?À¦#_x000B__x001B_ì?vsJ=mÿê?àÝ½uàáÂ?Hmg_x000E_ºÈ?_x0001_r_x000D_ºÞÐ?àµl_x0007_õÂ?Hð_x0006__x0004_À?ÙË~'h?øZ¿_x0018_O2Õ?ø9!»°_x000E_Ï?¨Êex_x0012_Æ?r%.d§?~Îo#Rà?XOa¢9ÊÐ?¦î%_x0002__x0003__x0018__x001E_ã?°fUÜ_x0012_i°?s¨_x001E__x001A_¶?¨Õ¤2_x000B_Á?_x0002_Ú,n_x0016_ì?Xù_x0001_;&gt;ãÅ?`K}±ûF©?_x0002_CÉ³KÌ?"\üád.ó?¢ñOôè?¤¬?_x0006_qqÓ?HÖ#_x000F_Â?Z» îÔ?øÄ_x0008_íÔÖ?åpÝ£_x0008_?_x0006_WÂHªâ?Àúg_x0005_¦? &amp;Ââ_x0012_ñ±?`¢£_x0006_G_x0016_»?à_x000B_Õ?3ÈÅ?0°Ô=AÝÄ?_x0016_Ð=ÉÕ?`aK_x0015_8£?8_x0016__x001D_c_x0017_Þ?À·ä?:û_x0017_ë?jU«Tfùå? vÐ_x001B_D³?`+ÅÂ£»?àñPî=:®?°&amp;B_x0002_Iµ¼?`_x0003_Q"u´?_x0001__x0002_ ¯e\_x0007_Z½?èüz_x0005_Å?Äï_x000E_ô@öÖ?`7î_x0011__x001E__x0016_©?ðÏìÈbÛÆ?@0þ÷ûW¨?X_x0015_X,nZÁ?°ÊqÛÃ_x0016_¶?ý÷þÛÙÐ?_x0001_i_x001A_þã¾?_x0001_Ùe»~?°àÈ³¸_x0017_Ô?_x0001_t$¹Æ_x0002_z?_x0001_Ó~¬ë3À?Àió)3ò¹?xH:À.àà?ÔLü§Ê Ð?ð_x0018_Ð&lt;½?_x0008_ø*Å£Í?C1õ_x000B_ïÐ?@#ÜvO" ? ñ\èÒ*¦?|F_x0002_û«å?0Ç_x0010_×| ¹?_x0001__x000B__x0010_n	º?àÜGF2v´?Q}þJõ­? ûÉ+¦?àìüÝ_x0016_Ð?dÜ3_x0002_Í®?VÍâh_x0011_û?Jð×È_x0006_	_x0001_æ?`£ æ+_x0003_Á?_x001C_åbJG_x001A_Û?P6°'ç°»?_x0006__x0008_t_x001E_¡Û?v·I%¶?_x0008_^_x0002_ %ÁØ?0º)¹?ð¢O&lt;{À?0D§ûÅÀ? Qm}{±?@_x0017__x001F_ãê¨?ð;_x001C__x0001_Ï³?(_x0004_d_x0005_XÈ?À_x000B_{B_x0006_?¾?è_x000F_xz_x0010_iÇ?ÌÅp*¬Ú?àÁ_x001E_dñ7É?Àøl+º¶?|­wÇfkÑ?XÛImã&lt;Ã?@th_x0013_c¢?°vé_x000C_Û·?@!o?áFÛ?ðÙ'_x0003_Q?´?ÌkÅzª§?Ò-É`à?\ø_x0008_üÖÐ?_x0006__x0006_Wz@ãg?P;H.Æ¤²?À__x0007_j4¡¤?_x0006_l_x000B__x0005_'ü¨?_x0001__x0004__x0001_*õ$hd?õ_x0003_nH_x0004_Ô?_x0008_£_x000B_ú¤ÿÊ?_x001D_4'_x0010_?àZj3Y³?pZ2h_x000F_CÁ?_x0001__x000C_­ÌRl? 7J	_x0014__x0017_¯?¿DüD1?½Æè§e§?È*_x001A_qÍ¥À?`_x0015__x0014__x001F__x0013__x0015_Û?À_x0010_À~2¤?À|RÃ%Á?òÑõ-ò_x0004_ô?|Ím],æ?(,gËÌÁÄ?_x0001__x001D_hy?_x0003_NZÔä?_x0010_OÑ/jÎ°? °L	:Í¡?PÆ²¸~²²?Ô&lt;÷¤â?x_x0013_~à¿AÄ?Ìnb_x000B_Ø?PÀ&gt;ò¾Á?_x0001__x0019_dãAt?_x0018_°áRÀ­?°Èô_x0017_3z¹?Pæüð¹À?s_x0014_Ø_x0002_ª?ÐÑ_x0017__x0001__x0002_s¬±?[S°úß?P!=8_x0010__x0005_´?Há£_x0002_oÊ?@t®_x0004_Ñ|?ÄWËiÚ?_x0001_èÃÝ_x0016_Z`?_x0001_I_x0007__x0005__x000C_?pÜÈüÁ?_x0015_G¯Çl³?_x0001_êÜZÎ?0l¥øI ´?ÀÍò{Ú?Àcéöúý?@Z_x0019_­ø°?à¾OÒ8%Ð?¸@Ög_x0011_=Ë?P_x0002_Tç$&amp;°?æKßÊs¢?_x0008__x000E_DwpÖ?fÇ_x0014_&gt;Ã?À_x0014_Õ[Æ§? Ö_&amp;HØ?àùæÖiõ¯?_x0014_¾¢TÁ?4i_x0001_AGË÷?ð þüÑ?_x0001_no%¨?·¬_x0013_ï?à|ÝF¼?Ày_x0018_8oÜ?_x0001_ßF@u_x0002_?_x0001__x0003_ #cÁÿÁ¤?PÏn½?_x0010_JjX|Å?às,ú¶5­?B[ò(÷âã?_x0001_d5÷~q?@±æ}bÇ­?¨ Ãµ¡? ØóWÖ_x000D_¦?x_x0005_3U	Å?eVÃ9½?p¬¸7í¶?_x0001__x0002__x0012_eØÂh? _x0003_)_x001C_«?_x0001_WÂwcÎ?_x0001_Sâ!_x0016_Ó?7xnúÄ?Xíd_x0015_äwÄ? ê¹=iÔÄ?Òê¬"?Ü»l_x001F__x0017_Õ?ôQ9Å?_x0008__x0019_QédÁ?DZ³WÑÕ?À_x0019_ªï_x001B_´¤?_x0001_|^º`?_x0003_j9ÂRÉ?ÀïÝyèd¹? õïI_x001C_±½?_x0001_j«{Kõ¦?ø+å_x000E_`:Ö?°lKè_x0005__x0006_º?ô_x001A_õK;Ù?À&lt;¢_x0008_®¹?@ÊèàÆ_x0013_¥?Ðñmb4,Å?à_x0006_ð6W_x0010_¨?Y!íÖôØ?(µS¡_x000B_øÁ?nó_x0008_¤+¤?_x0010_ÑÊïÕÂ?D_x0001_;_x000F_ä?_x0005_O_x0003_I9?_x0005_¯íðëÙÉ?`åJÊ©?ÔYì·Ñ? à_x0004_2±?pb_x0013_l¹?°}1æ_x0001_²?¨sî,lÝÍ?w}iÜ?ÿeñ8í_x0004_@Àø.]&amp;¬? _x0003_Ám¯\¾?_x0005_¥Ì¨) ?_x0010_Fµ_x001B_ôFÆ?_x0010_ñEÆV¶?@B_x0017_þV9?$_x0017_.$ÓÍò?Ðñ_x0002_Y¬Î?@É'Ùhº¾?PCý_x0004_ëÀ?ai&lt;?_x0001__x0003_@3wõ¤&gt;Å?&lt;ÎÂ_x0001_?_x0001_ß§_x0013_	¸?A2¦¬¼?øh_x0012_éµ?_x0008__x000F_¶e&lt;MÀ? äFïM ¦?ç_x0017__x0002_y?ÀÁüÕ&lt;À?0´Ùá5Ä?_x0001_H§xxyª?_x0001_hª7Æã?_x0001_õ¥°ä?Ð·ÌÂ8&lt;²?_x000B_0u°Æ?0Å&amp;¿_x000E_ûÑ?ð_x0003_É_x000D_$¾?@Ì?Ý?@,N¹O¤?ä_x001F_ïÖ²_x0005_Ñ?so^KèÖ?àÁdù~¸?PKU,_x001D__x0001_¹? _x0018__x0011_ïQVª?à}IU_x0004_s­?`sÍì:ÐÐ?j@h ²?À_x0007_cÉº&amp;?@±Àô{O?Z_x001B_£_x0019_© ä?_x0010_L[_x001C_Ê°?àdìr_x0003__x0006_aÂ?zÐ_x000E__x0006_?_x0005_õ°©?(4!?Á?°_x001D_{~_x0018_ã°?àyÌ"¨?0:26_x0001_éÕ?À_x001D_%_x001E_W?_x0003_à!&lt;jåv?XÃ_x0007_¨Ù&amp;Æ? :xgvdÓ?¸HªÀUüÄ?ÐgCd¹?_x0003_È_x000B_æ@?Pxc_x0001_Y´?ú"àd?xï3Ó_x001E_Ð?ð[²¨µ? îÛ@E¡?`_x000F__x0002_õ{2¡?Ì5_x001A_í5Ð? ¿Ñ9væ¥?àÑÝ®Ð?° âr20°?_x0003_aËú1ØÅ?_x0008_ÆÒv+Ì?ð dÿ^pÃ?P_x0001_åc¶À?`Á1L_x001E_¯?4¥ß[½_x0006_ß?`Jx_x0005_p¬?ö_x0011_ _x0004_?âå?_x0002__x0003__x0004_\y+Q³Ð?_x001C_øXÇQ§?ì'Ýî·SÑ?_x0008_M¥jÚêÒ?WC,ß?hg_x0014_usß?d§}_x000B_QûÐ?°ÌL_x0010_·?ØoWÒ?ËH -_x0001_¦?`®W)_x001F_L¹?Öá?¨ÿ_x0003_«©É?ÀÍKnËû?\L8CRÒ?àúeÇ|é¯?Ø&lt;_x0014_PºË?_x0002_P&amp;ÿe?àI_x0018_ß_x0004_§?PéC!fØ?rDö§vî?ÒÝ´_x0007_ä?!Ê¦?`Ugh	2·?À	ëHe8³?À_x0001_¥¥ðé?R¹_x0013_M?@ù`ÒüË?_x0002_Íõ±_x001A_Ît?h'DíSÊ? _x0015_èë_x0012_¢?À¢_x0012__x0001__x0004_ÂK?8aLá¬_x0011_Ä?àÛ_x0014__x001E_h±? ÛÈÚâ{¿? @_x0002_3á½?_x0001_Ëý_x0003_r?p¼¤*Â?À¯tNhìº?_x0001_PXËºß&gt;? |¡_x001F_¿ã©?Üp	l?_x0001_6ëBº¢?0½¯_x001C_ôà°?à~´Xf«?pîCM:ð?Ð8Â¶È?_x0001__x001B_×_x000C_Ï?lô»_x0015_Ó? üµ_x001E__î·?_x0001_«bÂ_x0013_?ÀRQ1_x000E_?cßbNÇ?_x0001_N_x0003_æ_x0003_a?À6jÞ(x?_x0001_TX»Ëd?à;_x0010_µÁ?_x0001_\_x0006_q_x0014_Í¨?¢_´~|-â? _x000C_ø¿_x001F_ÝÂ?ÐmnI.ð?°²¬8_x000F_²?Àj_x000B_¶+ÓÄ?_x0004__x0008_4û/:]tÐ?d&gt;SOÑ?_x0004_®'µ4ú~? _x001B_/_x0011_Q(Ä?_x0004_- Æ÷_x0003_¹?`_x001F_k×Í?0ü%û2Á?h8_x0017_ÿ&gt;ôÒ?ÒD;ÿ·?@×a¯Ô?@m_x0002_Ò_x0002_±?f_x000C_Ä_x000E_(é?X¿Ø»a6Ä?ÈX_x0010_U±_x001E_Ñ?f0ú|Oá?¼ÊsI_x0005__x0004_Ò?à-_x0016_x_x0011_Ö?p_x001C_65J¼?ÐPãÍä¼?ÈL}D_x0001__x0007_Å?@ü~ÉËü?_x0004_Zîü~?í_x0008_skÒ?_x0004_ðÜrX¬? ¾b±?PÁ¿¼Úº?À_x0006_ Ç_x0010_Ï?_x0004__x0018_´£V?_x0004_XZ¨LµK?ÐvÐøa¹?à._x001F_ü´¨?(õM°_x0001__x000C_(.Å? ,Fãö¸?Þ_x000C__x0004_û_x0016_³?°OdI_x0018_¨¼?_x0010__x0008_#2Ã	Ñ?¾í]_x0019_ùá?àç_x0007_-è_x0003_½?ØÊ&gt;_x0005__x000B_'É?@¦µ¢¡?Ð£êgå¾? ³ÅØH¡? eDR_x0001_q¢?_x0001_\å5¯á|?à_x000D_bÀe9ã?Ð	._x0007_¦_x0007_Ô?F·_x0006__x0005_J?ê_x0002__x0015_³ð¼?_x0014_º¦BÞÀ?lç_x0013_»@*Ö?(=ÝÓLìÎ?@]9ü¥?_x001C_rm$#uØ?`_x0014_uTà¶Ë? ¸tºGQ¡? ô¦T»_x0019_­?_x0001_òä¤ð?_x0008_pyOðÌ?ðµ&lt;£²?Nmt_x000F_Õ@ã? ®cÙ_x001B_Ö?3Öííá?P^³C»Í?_x0002__x0003__x0002__x0001_?Åvé?°_x000D_ÄùN¾?p½W¹ã)Õ? ª¡¾ÞäÅ?À´ë§ñîÂ?pâV@Ã?w_x000B_4½_x0006_¿?@?Jü¨?_x0002__x0012__x0006_Ö;~?XnôfÍÈ?_x0015_¦Ò_x001A_Ö²?ð7SÌ·?Àà_x0007_!T¥Ð?TçÖOEÝØ?`_x000E_wF_x001F_§?@¢_x0017_É§?¸Û_x0007_ÂèØ?ÐÒ]9?_x001F_Ì?@(«_x0010_a²?0Ñ_x0002_¸³?¯_x000D_WÅ?ÈÔTÎ2?Æ?°ª¥Z¦¥Ç?_x0008_²;mÒ_x000D_À?QÎ_x0015_kk¢?Ð¿_x000D__x0014_Ä?hëÓ¬ÏË?_x0010_:Dv_x001F_½?£oK,´¾?®SaÑägå?À5«ø?Ä·ÏF_x0002__x0004_PrÛ?Ìz¼ð,õÙ?ÕK¾Ø?¦_x0001_º±y? ¼1£¸Ï«?À&lt;jÇÞ_x0012_¢?`)$¦?_x0002__x0008__x001A_BOZ?`_x000B_û_x0019_B.¥?`_x0018__x001E_ú_x000F_ñ¨?+H¬_x0008_»?@Tþp}?ËQ_x0008_dîÐ?¸ÓUtfÃÉ?_x0002_@KÓ_x0015_?`#ms!3§?{|IÍL-_x0003_@_x0002_à3_x0003_!ñr?0}_x001C_ÕÎkÇ? Üºy_x0016_£? _x001F__x000F_ÙÉª? «ÓÅQÂÆ?`_x0006_ñ__x0003_¸?ÀB~öÖ ? ÄàÀ³¥Á?AÇ¢6ð©? ù2hcò¡?àáq9l­?_x0002_\_x000B_ hµ?X E_x001C_pjÁ?ðQ¬_x001C_¾?Ðï_x001B_nòÁ±?_x0001__x0002__x0001_ë~ùdµ?H]_x001E__x0002_¹Þ?@±H?3 ?`ÃCÜ:ª?ÀÑS_x000D_ª?X°K0×ºÇ? _x001F_2	5GÀ?`2ñÜ8;®?X:K©Û?Ð_x0011_W/·¶? ¿_x001E_'Þ´?`î×øûß®?ÛÖ´äÀ? ¿|Æð?æ_x000D__x0012_Hòê?_x0001_ÒqZ_x000D_?K_x0002_[_x0001_½?8ý-ÑiíÈ?` S­Àn ?_x0001_õÆí_x0003_Î?øÃxõbúÃ?N_x0003_dä?Ñø?_x0001_ËÉãc}¦?x_x0008_\kÙ_x0005_Þ? u_x001D_o_x0010_Ò?@_x0002_4âDð¢?P]ÿO aÇ?PÔ(3¸Ç?ðÛDìîÃ¹?_x0001_2¯â{?`£B´î¯?ä_x0008_ëï_x0001__x0002_)·æ?ÀïöAu_x0007_Ä? û¿_x0006_Ç»?_x0001_ö©RH'~?ðS­kPP°?d_Ç_x0019_ öÔ?0?_x000C_B|7À?Þ¥G"ÎÀ?Ñ¦k_x0015_ªÁ?PJ¯Í_7È?ýÿÇ?ÀÀëxxp¥?`_x0013_¹È?0Ô¦_x0005_N!Ó?_x0001_õhF´ÚÒ?xæ)e]FÂ?`iúe6½?xý2Sá?·mI}À?_x0001_¬_x0013_JÒH|?_x0001_;&amp;98¯?®_x001A_Ü}_x000C_?À°_x0010_Gm³?@:¡Ê_x001C_?ð½?[û*»?°ÊShÁ?_x0001__x0007_yR?`!ØZìé®?häIù_x0003_Á?0IQTaþä? õ_x0013_6µ?8'¨®$à?_x0003__x0006_ hÅ»aõ¢?&lt;3_x0011_(®Ô?üòt9;ÙÒ?¸DK.ß_x0005_È?¸û=cëÂ?¸	t§³âÈ?G¥4¶5?&gt;×Ñc?_x0003__å1j4?PHôhÌ?üj(rMÖ?ÀÄ~±¶?6=§_x0006__x0017_?ÀnVh¤î®?Cã.®µ?Tè_x0002_®ØÖ?_x0003_9IÒ­? nÛmõ¼?_x0003_²£J2Ç?Dc1k0Ñ?Púñ[l£±?`_x0008_|°H§Ë?@¼ñd°?_x0018_°_x001C_È\OÇ?_x0008_Cÿ_x0004_ÈÉ?pÉ¥*tÃ?À_x0001_È§?¢	+×³Tä?Xü¡¤þÅ? \tmº?`§Hyà_x0012_Ü?&lt;TÌÕ_x0003__x0006__x0002_ÈÐ? þY2_x0010_ZÈ?8©_x0015__ÔÍÑ?@Å¬_x000F_? ÷Ö_x0010_èÍ?ð¿tD%±?_x0010_	þ:uÌ?@©,¯é¿?7_x0012_BÔøÐ?@ÎÑ8_x000F_-´?_x0010_ªçÙ:¯Á?Øâ57¤?0ñ_x001C_Î.·?_x0003_guãXz?_x0018_óÞ§_x0019_Ã?Àº§ü_x0012_³? R_x0001_	Ü¦?Ð-ñ(Á?ØÚ¤b_x000F_Í?î~J^DÑê?_x0003_kÒ¡cÛ?_x0018_®jGáèÍ?8_x000C_,ý*®Â?Püy_x0005_Ûµ?p0ûæVÏ?`RQË_x0016_d¥?Ð&amp;ÔÁ3_x0004_º?Ú_x0003__x000C__x0012__x000D_£?`ÌéaÐõ¡?_x0010_Ô¼¬TÒÛ?MÒs¨?ÇFìu¥?_x0004__x0005_àÀ_x0016_²)¾?ÀÄ}_x0012_)·?Ð?NæØá¹?À_x0003_Ë¨Ó?_x0004_Ê_x0002_7¼o¼? ösÙß_x001F_±?`aj_x0001_¡_£?HcifâÂ?@ÅSiä;?0xb©-ùâ?\_x0006_3_x0012_éÜ?@µ;`ß½?_x0004__x0011_jÂÏiÔ?_x0004_?3¶[°«?à=^¸QÈ¡? BØ"¬4³?Îþÿ4'?t_x0013_ßÄ7Þ? íÍ_x0007_Ý7 ?#t;_x000E_³?°_x0011_O_x001A_¥¼È?_x0004__x0004_+êfõE?øÂ_x000D_À½Å?Ä,ì¥_x000C__x000B_Ð?è.rÒ#±ã?@rê_x0013_Ü?àÔ¤Ô_x001D_¿? _x001E_Z_x0013_Äm¹?_x0004_*Ö_x001B_ôËØ?«DØ#?P]VCÖ½?_x0004_\6è_x0001__x0002_§÷r? p¼æ_x000B_4§?àµÙâòæ«?_x0001_º_x001B_¢ç_x0002_|? õcÓO{Î?iÊS,Ñ?_x0001_LS8¹?*°Ã?¨H_x0012_Ø_À?P+ù_x0001_x·?pÉÓ_x0015__x0015_¼?Äë4dB:æ?ÀÑ_x000B__x0014_b.¢?°Å²"øØÔ?ßF¿?¸µ¢Æ?Ðoó@_x0010_/Î?àú¹ÎóÃ?_x0001_Ò$^FWr?Ï!_x0008_/Ã?XNfÆ?@õÅøí?`/YQ¸eÈ?À6£³±¨¡?ÀÒ_x0003_þy?H&gt;û_x0012__x0014_+Ç?PÍÎ·Á_x0015_½?äÛ)åk×?pN£ÜËÙ?ðyÐÞåè°?_x0018_Cbyn+Í?Øø!'úüÀ?_x0003__x0004_PÞ¥²Z_x0002_µ? n6ñ¶l¯?_x0003__x0015__x000F__x0004__x0002_?_x0008_{}b~FÇ?_x0010_âÒHt%Ä?RÆ9\´¢?Í_x001D_ò_x0018_²Á?_x0018_ß²;_x000D_ÇÐ?²¢½q?à·u3ûæ§?@µùn·?_x0003__x000C_f¼U#X?À	_x001E__x0001_&lt;À?`{ÊO µ?t3½?_x0010_5Þ]³?ø_x0003_ùÉÞ?`ÔÁéuª®?è_x0005_Ï"Ñ?°U­h±´?_x0010_ðk_x0014_p¸?_x0003_&amp;åãÍ¦?ÀÎ·_x0007_?dËýØ¿Ô?â_x001A__x0014_Ùîò?Ð_x0006_,ù ³?â¦_x000E_©_x000D_ñï?2cáV÷à? øàý¶âÀ?\+&amp;º!+Ý?°¼yÂH±?_x001C__x001A_´®_x0001__x0002_Ù}Ñ?_x0008_0üW°Ã?¨wpIã¥À?Ð¡,p´@¼?_x0001_Ô;°_x0016_¨? øÈ3W»µ?àé_x0002_u¥?@]ÜQ¦|?r£8_x000D_¯? 4T	_x000F_¸? ³_x0017_Éã_x0018_¼?0A¾Êë×?_x0001_Ø_x001F_!3«?°÷~{_x0013__³?PV¥ó_x0016_¹?_x0001_wwæá?«]ÃK'²?T_x000C_A»d×?_x0001_ÃP·ù½?lÊ%_x0014_±?Ð¦¶Ë? 7*^Vç¸?9w_x0004_L%?¯Ý_x0007_¨?0BÃ_x0003_Ú»?°Ò_x0016_E¹°?`#²Ûà_x000F_¿?0vY(´?_x0010_Í&amp;^{Â?ÀÚ_x0010_E×¿?HæÞOÀ?ÐoñYï²Ú?_x0001__x0002_H_x000B_ø©ÊÐ?_x0001_æÄ_x000F_Ù~?_x0001_·_x001F_½¯?@ð%õì¤?¬ÙÇD°Û?_x0001_¦_x000B_S?0&lt;:_x0016_W:º?_x0001_`V_x0004_}3?àcþ'Ë?|Vtø_x001E__×?0_x0019_qkqµ?0¢Xr_x0007_ÏÁ?s¾ß}?Ð±_x0015_ìx#Ç?\ÆÇUßÖ?°)h_x001D_]M±?_x0001_úrC_x0001_Ã¡?ø)_x0002_ðÓÈ?ÐUüí×¶?øG«ìüAÇ?ð_x001D_¶$FüÈ? éÒ,_x0017_²?_x0001_uõ?_x0001_¢ÌB±Í?`{%3õ¿? ¤Ç¯Ë?_x000E_Mä¼Ó¸?_x000C_y«@ºÕ×?ØËôù9oÁ?_x0010__x0003_=_x0018_ß?u`Y_x0018_?îÌ/_x0002__x0004_kUÑ?_x0017_óúêCÒ?_x0002_£&lt;?_x0014_V&gt;;÷~é?àÝ_x0003__x0007_ [¢?DÇ_[úØ? _x000C__x000C_½bµ?_x0002_@pñ_x0014_J~?^ÄI{_x001F_È? °ûmÎ?pp±_x0011_rÍ?ð[¾_x0006_¯3¸?Àz_gR_x0019_«?_x0010_®_x0010_çØ_x0011_¿?_x0002_Ð¸_x001F_3ä¦?ðPXÌ_x0001_¶Å?_x0002_W»ÒVx?@ÙÄL?_x0002_ 1ö·7]?pÔXféÍÅ?_x0010__x000C_iSò¿½?à	zOÁP¾?_x0002_ÍZ/§?_x0002_R¸!¤_x0003_?@Èu¼#d¯? ÖÌ{_x001D_0«?À´·L_x000D_°®?Ð·_x0003_?Èå_x000D_¤Æ?@Dé¯0Ø?XD_x001B__x0016_Î?@_x001F_Øù)ñ?_x0001__x0003__x0001_ûcÔuü?hÇÍ&amp;È?_x0001_[*¦yÙ?0¶H._x0004_²?v%¦9gº?_x0001_@_ªn?_x000F_Z·Þ?_x000C_)C»aoÓ?0[p¥½?¸¢°R¥? ~Â¿ÉÝ¹? òÒÎq_x001A_¾?ÀÎîÇ¤´?pù_x000D_B]É?|0ÑcfÒ?_x0018_MLMØ_x0006_Û?È¾XÏÓÎ?°Ö«APÅ?èeG¶Ì?p_x001A_£A_x0019_AÎ?_x0001_f&gt;2Þ?_x0008_&gt;È_x0006__x000D_Ö?èJ\ç¡úÔ?_x0010_¯lÃ&gt;ÙÉ?_x0008_PÏnìÔ?¸Àd0+Ë?à_x0002_7ÔK«°?©Ð_x0004_ígÊ?dzºVAÔ?_x0010_0Ûµ½?üÜZN´Æ?_x0010_A _x0003__x0004__x001B_Â»?P_x0011_éÁâ_x0005_¹?_x0003_d1b_x0015_ÛÂ?`î_x0011_|{ê? ,w5T­?_x0003_¯_x0014_X_x000C__x0001_?_x0003__x0012_o,/Ô§?`Î?0_x0016_bGØa¶?_x0010_=jÁ_x0008_&gt;À?0°NÀ?Oº?_x000C_;u_x0008_ó&gt;Ø?@ùhµ£?_x0003_Ò¤_x0005_&amp;f?ÔýÙT¤Ò?ÐâÙêiÐ? ûô9D ?`~ÿÝ­Ä?àr²ðü­?_x0003_¿9·_x0007_T®?:DF	1Ëå?	_x001D_?_x0003_;·I"¯º?ø;_x001F_AõÃÂ?B_x0012_ý¨«? Ruj\BÊ?¼&amp;ÿ_x0002_êrØ? ;O+c_x0015_´?_x0003_s)±ër´?VÊÙÚnì?_x0003__x0007_å_x0015_Iº?ü_x0018_AÞô_x0001_Ð?_x0005__x0006_[Øwí_x0003_Ä? ©¼¥pÝ¥?@,u^qÊ±?ð_x0018_#÷¥·?h_x0002_ádÃ?P_x0011_ª"ùï»?Lr×_x001B_F¬×?:_x0004_B?@ÊzÍÒÿ¼?@W(þ_x0001_ü¶?PN¶·aÆ?Í°_x000C_O&gt;?Àø·äæUÐ?Ðíõ¨IÁ?À)CM²?_x0005__x001C_A_x0010_u?À*¥0ÃÞµ?_x0005_0@+ö@?_x0005_­!-_x001C_M?_x0005_l/»®y?ÈE4ð_x0016_Â?(oZÞ0Î?Ì_x0014_Mp_x0010_Ó?P¡i+ì?@U&gt;_x0004_ó_x001A_?àÑ§ØaiÕ?(8_x0018_oÕ{Á?ÀË&amp;ò¡_x0004_ð?_x0006_ÍÍÕëÆ? _x000E_4²C_x001A_Â?(óZB_x0010_Ð?_x0010_äî¦_x0001__x0003_µô¾? `Àí_x000E_Â?_x0001_Åò?_x0001_=qVK?_x0001_ÕÅ÷_x0002_³?ðábÇ¸Ã?_x0001_©,ïô{¬?À¢·_x000E_ä:³?0_x000C_Ý&gt;Ý&lt;·? ÿ_x0003_*»³¦?$­y§ÐÕ?_x0001__x000B_Çµ¥? ¿Ï¨&gt;_x0018_°?Ò¨Ü¿¦Fä?`Dn]_x000D_«?_x001A_jùÊâ?_x0001_öåi\_x0018_±?_x0001_9ÊÏ_x000C_ô£?Àk_x000F_D'v?ØbqìFÄ?0÷af2È?(|qÖ÷Ó?8zw=ÃÃ?áS6¯²À?à\æ¨³Ü¼?0Ì$_x0005__x001E_W³?pß-â_x000F_±?(_x001E_¯¸áò?às¼ùZ¾?_x0018_YÛ`_x0012_ðÁ?_x000D_µ?¸Bñì¸?_x0001__x0002_ø±}ð_x0010__x0012_Ê?ðî_x0008_»²?@Ô°ª&gt;±?0_x001D_{üoÐÂ?_x0014_­¶åªÔÛ?Àë-Lo?rFj(RÄ?À&amp;SÁÑ¹?_x0004_èëFÛ¡?ô*¯xßà?poo_x0010_¸Â?$I_x0004_Ð}qÕ?_x0001_Ä_x0002_¿¡?_x001C_ØB_x0007_°?P_x0002_rðÿÁ?Ä, Ï*RÔ?UÑ×¶?@=jnÅ½?_x0001_6zÊÿÃy?¨÷ÜL'Í? þÌ²å_x0004_µ?`ÍpÙ7t ?ÐðªnÃç¶?ÈG&amp;rd©Ù?èï)_x0012_"Æ?T/¨MÁ? _x0015_772£? u,mýÁÉ?4û¥2±Ñ?ñ~­_x000F_É?_x0010_3Å_x001B_ê¨½?_x0008_'ô_x001D__x0001__x0004_nÌ?_x0001__x0006_~~Ý¸É?_x0001_Ç³"?@_x001F_b_x001A_Á*¥?)ÿð? 2æ©zHº?pË\ºàQ¹?¦±ÊýÚ?:ó8? ZG%$Vµ?°_x000F_Û_x000B__x0013_Á²?þHºXá?À'MUR\¹?xkÕ_x0001_Ð?}Há¹_x0010_¤?_x0001_L&lt;q6¡W?P1*õÊ{Ì?_x0001_àöV_x000C_üP?(M_x000C_OñùÊ? BÏ_x0007_ãU¯?ð¡æÅ*Ä?tÐY°Ú_x0003_Ú?Èe¿­WÌ?_x0001_Ap¯×¯?_x0008_öD&lt;_x0006_[Ö?à_x001D_¬¤Ù|â?¬`ÜTyÕ?xk_x0015__x000B__Ã?@gb÷_x0002_I£?8þB¼÷GÓ?è»`.DöÃ?_x0001_¦ò¡ÔÂ?_x0004__x0006_ ¸~Ø½©?Æk«_x001A_6á?_x0004__x0011_¿W8?àÆCiYÍ¬?MäghU?°%ù_x0010_CÏÔ?^Äô_x0002_×ßá?hDñrÁ?_x0004_rÅ_x0018_)h?_x0004_{rû_?yîb°Ò¥?Üú7¤Ð?@êü_x001A_VÒ?`m1Ín¿? k&gt;_x0018_k¯·?ð_x0007_fÕ50½?_x0004_NáÆ¼?ÈðQ_x0004_DGÃ?_x0004_r¦ÝÊ_x000E_h?D@_x0001_ÿEþÕ?À­«Úýø?@b|UÓ¯?À9l%_x0003__x0005_½?´Zê_x0011_^ÏÑ?°-@©Tq±?_x0004_viN ¼?:_x001E__x0008_eä? nÙ_x000D_ö¥?pÇ6cÐ?À2_x0008_üØ«?ÐW_x0013_ÛgÎ?_x0010_!_x0003__x0007_§_x0017_Ä?@ÝF¡·?0eÁ*,À? /_x0002_[_x000C_Ñ?8°¨_x001E_Þ¼Ä?üÙ×_x0019_¶IÔ?Ü¤:9ò,Ð?ÊÞý#på?à_x0007_ú»g	©?@ò_x000C_¨(ÈØ?°ÏãOþVÄ?Pt|UN6×?¸i¶K¾©Æ?ÀËÁG÷Û? ú _x001E__x001B_áµ?Ð A9Ã?WÎ*å&lt;Ô?H"ä°_x0018_ÌÚ?d_x0019_×òCÝ?@·ÏÉ¿·Ò?_x0003_©g¢mÈ?@OC_x0013_nø«?_x000F_·»5Ã?$6U_x0004_Ä_x0001_Ò?8Ö_x0006_ÁlÝ?¨hcÓÎÃÜ?°ÇÅ_x0016__x0002_bÆ?_x0003__x0016_-½_x001E__x000B_r?°_x0005_ÌÀyùº?P¦ÜG_x001F_àØ?_x0007_ðýmmá?°õxî!ÒÉ?_x0002__x0003__x0002_LíÄhzP?ð_x0003_1Y­ù±?¼=¡å_x001A_Ù? %¤_x0012_'h¡? 5»tñÌ?@_x001A_,oô?_x000C_Rs1LìÐ?÷X_x001C_îÃÊ?@Õ!ò&gt;qÂ?°X¯*ñ¢Ä?_x0018_}°Éwá?_x0002__x0015_~§y?Ð^¦#ï¼? § PÁ?ÀÂ\A?¤¹ìäæ`Ù?À«È?Õ_x0001_?&amp;_x0008_¡ç6¬?&gt;_x0006_ ~të?_x0008_ÝÙ¬ËÈ?_x0002_J_x0003_Û¤lÆ?°Õ¢ï¯_x000B_Ï?Àó3c}_x001D_Ï?`/}í2±?_x0010_TKÞ_x0007_±?bËm_x0005_tÏç?ÀW__x0001_Ýi³?°iM$¾¶?0\&amp;"u²? ®óî±¢?P´M£[Q¼?D9SÙ_x0003__x0004_¢¿Ü?¨_x0016_ÉÓMÖÇ?´_x0007_¿Ê_x0013_yä?@'eQH¾Ç?_x0014_§$_x0005_[ÛÓ?¤ø_x001A_¼7Ö?_x0003_ã¿Âöº?h _x0003__x001C_Å? wXsy¾?³z%IV?(_x001D__x0001_BÔDÌ? uÈ©?,¢?_x0007_m_x0011_ÙÁ? ðYå_x0001_ë ?hú_x0001_½;]Ã?èÚ5¨_x0010_ Ç? n0±¢§®?:øzùþ_x0002_ä?0_x0016_jbe*³?0ìC'Ä?_x001C_y_x0018_ÕÚ?8ÂDþ9MÂ?@_x000C_±xÔ&amp;?@_x0008_Æs%ë¨?hæ­{_x0004_ÁÃ?DgÒ{ÅÏÜ?Ú_x000D_v,?ðØ¹Ø¶Ã?Èÿ7F=?À#ÐòÌ; ?CQ_x0002_û3í?`_x0010__x000B_(Sµ?_x0003__x0004_èf?_x0012_M÷ã?@x²_x0010_£¢?hïó_x0002_ZÔ?"&amp;ºã"Â?_x0003__x0006_x"t?(ãósÕ?À)D³kuÆ? ´%¿T_x000E_¡?lÂÌÑ?E²o_x000C_C?P	_x000D_,¬Ê´?À5«ÅÑ9©? d_x0013_+_x0016_h¤?_x0010_Û,ª|Á?XÛÛ!_x0003_}Å?+_x000B_&lt;Û$Ã?P3í°_x0016_±?8\0_x000F_¯eÓ?@P¥©_x0006_G?!âj(^?Ð*\ùThÉ?_x0018_}µªÈ?_x0003_(L7p}?_x0018_ì_x000D_y¹Ç?_x0003_ÄÁÙ_x000C_ñ?`_x0016_` ·|¼?à3._x0001_:pÀ?°Ï¶Ä_x000F_Ë?U¾×z?x_x0007_·³unÆ?@Ç·þYª?ÀÓ_x0003_å_x0003__x0005_ÄÌ³?H_x0018_UM_x0005_Â?|t¿_x0002__x0016_é?P_x0014_u¥.Ë?_x0005_°YßbÙà? º_x0012_2°U¬? B(fÞ¼À?Ðºc_x000B_Ó·?¬ØÙ]ñ£?^Þ´ûD?`_x000D_99-=¨?8 ÿ_x000C_§Ç?Ø*¹h²?ö¿Sê´?ðx_x001C__x001A_ç½?_x0006_Ì¼Íè?@¥A¦Ä.?Ä¤!:´ì?`_x0001__x0012_DIÂ?Ð_x000E_~fr_x0019_Í?^ô¼¤X?@ M£  ?pBó#À·?LC|AÙ?_x0006_S._x0004_Êkç?`	²»E³?Àµ_x0011_Xj·?_x0003__x001D_±ÂßÄr?_x0003_ô_x0007_y=_x0003_g?_x0016_Æ÷õ?@É\r_x0019_×£?ÂS°E&lt;ö?_x0001__x0002_ø_x0015_vüÝÅ?@_x0002_µxN?_x0018_£g´	Æ?@h¸ZP½?áç.mÚ?°e1ßînÅ?p1.Â«³Ñ?¡.Ë0Þ?`&gt;WQáÜõ?_x0014_ "_x001E_U¹Û?±_x0016_Ê/_x0017_Ê? ß[!þ­?_x0010_-h_x0019_\9Â?`¦úM|2¨?_x001C_^ñ!»ãÑ?pÑ~y·Á?X§HOÈãÐ?PÉ.ö_x0011_¸Ð?_x0001_=cU}ïu?_x0001_ÊÜ´m?_x0001_XÞ­µi?_x0008_t¥9_x0006_=Â?|%¸¬×ã×?_x0001_Z{2_x0004__x0017_i?_x0001_·.ã_x000F_§? £Ð_x0011_¥ä§?_x0001_äÉ _x0011__x0015_z?@û¯èÊ?p0´?´)ú«:ËÒ?0_sço_x0012_²?hPe£_x0001__x0003_KïÃ?`qÎï_x001F_ê½?ÐtüÐãHÅ?äÀõ_x0002_Ò?ðä _x0017_8µ·?_x0001__x001F__x001B_:u?_x0001_YW_x0010_¦j? :6§_x000F_` ?_x0001__x0004_uF¸?Oìí¸ïÞ? ß_x0012_Ý5Ì¼?ÀÆ_x000B_8¦?_x0001_à_x001A_§Q(?_x0018_;muOÐÈ?ªüàÚÆÂ?à_x000E_2¦³_x0004_¸?_x001A__à¢Wâ?pâ_x0014_Ï*±?Àá{e?¦¦?ÀÙÀI,_x0012_?Pò¸´?@­øSÍª?Ði¨å?_x0001_I468¥?ì¾ôGs/Ð?Àq÷îIÏ?X	õ¡TÎ?&lt;±_x001F_0=ÞÝ?_x0010__x0018_þ°óJÉ?D_x0015_î%xß?L_x0016_ÓïL.Ô?iÝB¥á³?_x0001__x0002_±±£$Ë?_x0001_{¹MC2³?à_x0005_¶Îbë»?P&gt;ÁPÔ¹?_x0001_&amp;H"_x001F_l? åðÏS"­?P_x0010__x000C_j(òÍ?_x0012_dSÛ[â? È\_x0016_^5«? èôsôX£?@þJmñ¬?pÎØ_x0010__x0018_®¾?`æ7§Ö/¦?_x001E_M,Û?È£ËÓºÃ?@!24Ù½?@óÄ7fTÑ?_x0001_×&amp;Ô¸f?ü_x0004__x000C_§dWÑ?ø3û2P×?_x0018_¶At_x000F_À?ì·?&lt;ç_x0008_mgpÙ?-YàÀ? ½_x0017_,±_x000C_¯?9_x0003_üúµ?ÈF(ÞÍÃ?ðÞÿÍÕÀ?À_x0014_e6IÓ? .ö_x0015_½¼?`,Yá_x001C_®?8_x001D_¢q_x0001__x0002_êAË?è/\"êß?_x0001_Ê_x0003_7r·½?à=_x001D_á!²?(;"§Ð? ü·¯? _x0003__x0012__x0016_~o°?ºó_³sâ?à~_x0010_í¶_x001C_°?@Õ_x001D_ý¬¡?@MsÒº?_x0001_N|¸ú{®?pRÂ×±¸? á&gt;$­à¢?_x0008_èVÊc_x001F_Ç?_x000C_+á¿p}Ñ?¸Ê(ÉfVÈ?ÀËµI±7?¬_x0013_+î¡2Ó?_x0001_ø¨Y9[¦?XB&gt;Ãv}ä?0ûßô_x000E_Ô¼?ØOÓFÚÄ?ððB&amp;úº?8ôþÐÇXÆ?Ø_x0013_Ó5»ÍÌ? p¾cp­?@u¤ö£?PA­ïå´?è_x0014_ÛK_x0012__x0006_Å?_x0001_¿Pu?ÔÀ_x000B_8_x0003_Ãæ?_x0002__x0003_  x±=­Å?_x0008_ÀE.íÚ?_x0012_Å,üøË?Ä_x0015_Í©Û?8_x001C_3Ô?ðÑ#«¶¶?lûi_x0004_­áÐ?_x0002_Í¿½m´?¨_x000B_ü`½àÀ?B_x0018_¼ìe?`·`'E«?duZà&gt;òá?ÂÆ¼_x000E_á?_x0002_ñ_x0002_a_x0011_¬?_x000B_ÎÜ¾\¿?pµé_x0008_Þ_x0018_½?À&gt;T_x0008_û¦? 	ª¡qÄ¦?xøª$TË?ð^¶³_x0007_¡Ã?xtx@BÀ?_x001E_8½_x0002_Äíâ?_x0002__x000C_ñÒþ«Ë?_x0002_hwý9	e?p_x0019_ºÅ6´?ÀGwDá_x000D_¥?\s_x001B_Ó ×?|¦c¤lÝÓ?@_x0006_¬\1?¤î_x0001_!ìÜ?_x0002_4&gt;_x0003_U[?x_x0018_È_x001A__x0002__x0003_ç×?è?._x000D_lÀ?_x000E_¤4IÇã?_x0002__x0006_{Eµ¢Ê?õz_x001A_lÏ?'¹±^ÒÅ? _x000D_!´`Ñ°?_x0014_6²@ù?Àg[a_x001C_ó?JRÙ?¸¯ÕJ2éÌ?½áeH÷Ð? _x0008_¹O1¬?_x0010_®_x0006_NXý×?_x000E_´*/?Qº\Ù5?_x0002_tç|%ya?&amp;.!Q±?H0_x0007_å1Â?Ô?ÒäD4Ó?°õ_x001B_æZ¶?°Àû'º?$_x000B__x0007_HfáÕ?_x0012_£òöí?_x0002_\`¬B_x000C_º?&lt;N³_x0013_?_x0002_'_x0001_!_x0001_nw?¸®êìtÑ?øåÂ±Çº?HáQë_x001F_½?_x0018_o×,_x000F_Ì?|_x0018_û{Ü?_x0001__x0002_ È¢ù_x0010_Ê?_x0018_kòí ùÅ?H_x0001_hìvpÎ?8\íc_x0001_Ã?p÷°:FRÜ?$¾¹Ø_x001F_Ó?0þ6(_x001E_¾?_x0010__x0001_0)ú½Ó?ør£ø»ØÐ?3_x0012__x0010_C_x001D_Â?_x0001_µÆ_x0004_Â©?_x0001_&gt;Æ-_x0006_ày?¨v_x0016_&lt;ñÄ?B)7Y?@´_x0005_\'Ä¬?ðJÈDÆ?¸_x0014_¥_x0012_¶?pN&lt;_x0012_IÃ?þò_x0010_Í¿?Ø ¶Û_x0013_Â?èEÙaÁ?_x0018_$x_x001D_Ø¢Ô?@WÝÑL?Ð_x0016_UdÔ_x001C_±?A-vnÁã?_x0001__x0006__x0013_e_x0017_g?8cE÷$Ë?`_x0019_a^ª?ø_x0019__x0005_r"OÞ?àUU_x0004_8Â?_x0008_ömÙë÷Æ?°4_x0007_o_x0003__x0006_÷Ì?×1Õ¶?`k¦uàÂ? _x000D__x0001_&gt;_x0002_°?ê1.ô¤?x$_x0002__x000C_g!Ç?_x0008_é6ú1Á?&lt;2&lt;%@è?Ü_x0018_¯diÓ?à¥{c_x0005_¹Á?_x0010_£åA/Û?_x0003_ànabw&lt;?_x0003_ñxCë[?¸ß_x0019__x0007_Ý_x000D_Æ?pNÞQbý³?_x0003__x0008_èt?_x0010_MÄ0°?àP_x0019_G_x000F__x000C_°?tÆ_x0002_!º®Ò?_x0004_é·ç_x0005_×?àUtTáx±?àù´?@ÖH8ýTµ?_x0003_`ÚÀ|«?à©]´Ï¢?ìw¨_x000D_°²è?è(áä4Å?èÛÑÏ?ÀB_x0002__x0018_ÜH?4+E^Ô?Àº³~¾O¬?ß(_x000F_¼¦?_x0001__x0006_àd´Ø¸?Pç_x001C_TF¸?Ø©_x0016_J®Ã? _x001D_O££?_x001C_¡_x000D_£ÚÜ?,&amp;_x0006_¬ÕÓ?_x0001_t_x0002_zK#W?_x0001_¬ +ê}S?Xd_x001D_FHÑ?lMÑh_x001B_Ó?ìC/)ñºÖ?`:UéÆúÅ?_x0001_ð¾__x0013_U?_x0001_Ü»f)?¯?_x0012__x0017_®?PB01Ã_x0017_Ñ?8´_x0010_Å? M0£h_x0005_¬?_x0001_0@Y=? _x001C_:Î°ÐÀ?:É7_x000D_°?86ü_x001E__x001A_EÒ?_x0001_`L¯_x0003_u?`v_x0018_A?¬?ãÀw¯?_x0010_TròÝD½?øÎz4Ã?_x0010_më/ì-Ù? m«çvÐ?ÐõÙþGÍ½?Ðh_x0004_#;_x0006_°?_x0001_É_x0001__x0002_8_x001C_k?àp¢á&lt;b¨?@ÀQ_x0013_¤m©?xe?ÄøÄ? _x0016__x001B_W\°?@aåèDM­?_x0010_ï_x000F_ëK¾?à_x000C_'_x0019_?Ð¡F+©¼?@ü)É%a¦?ð¼bf*²?@&amp;;Ì?_x0001_8_x0004__x000D_?_x0014_ºz"×ôÑ?ÀûÈ	?@¿@ûîz«?@ûæ¤fÒ®?hÐÏävÂ?_x0010__x0003__x0002_ñ=¼?Ðx.£^ÌÁ?T±Ü ¶?0ÎõÖÓ?_x0001_}ÖO-_x0013_µ?@ñl_x0019_î®?_x0001_p3e«1?x_h5_x0017_ßÆ?_x0014_L_x001A_AHÓ?mA_x001F__x0013_áË?À×®cN?`_x001A_vqÓ²?_x0001_Æ»´_x001E_øj? JCîÉ ?_x0002__x0006_ Ð_x0005_¤_x0011_4¢?_x0010_ËÔ$chÆ?ÔñHzÔ?È_x001F_rJ^KÃ?p"l1øËÂ?X!_x0008__x001B_ã6Ï?`öãÏ_x0010_©?_x0004_,öË~âÑ?ðkúÁ?°"Â_x0001_¹½?0[ºº³?_x0002_GÇU&amp;Y?àk!ú¯	¤?P_x001C__x001A__x000E_ò¶?_x0002_ýt4%H¤?xÒ_x0018_ùCÄ?H_x0004_Ò²|_x0006_È?_x0018_¢î_x0017__x001B_ÁÂ?ð_x0003_(ëÉNÕ? H_x001C_ /_x0012_¹? ±ù¼¾©Ê?ø¤_x0004_;)Â? _x000C_0WÚK£?2º&lt;9Ù*ê?]ø&amp;¤?±_x000B_Ýìà?¢­äqÏ?(b»Ðí_x0010_ê?_x001F_:6Ì?_x0010_K­`¢w»?¸QÁylZÉ?0ªdë_x0002__x0004_&amp;À?@_x001A_ù_x0002_ª!Ã?`Ãxa]9§?@Hª/ìª?5UL)_x000B_Ã?@úu*_x0003__x0007_?@@j¢Øî?ðrò_x0017_dý·?_x0002__x001B_%_x0007_?Pv&amp;ß_x0012__x0011_º?@_x0016_¯À?h µ_x0004_´Ô?_x0002_?Ë_x0013_±°©?ÐC+=ÃÂ?P_x0003__x001B_×,¼³?àRe¼_x0015__x001A_¤?s«®õÌÍ?_x0002__x0004_è´_x0012_x?XsÚ?zÁ?xØÉZlÌ?°3_x001F_µxH¿?_x0010_&lt;27f_x0006_¾?_x0002_d_x0004_t/°?ãÌ¼+ª? ªX_x001E_)6Ì?ÀØ_x0014__x0004_Ó? ì¼ò_x0001_Ý²?_x0002_#_x0007_C»Æ¨?_x0002__x000B__x000E_ÿ­å¼?ÐÀ?_x000F_Ð?_x0002_O Yû·?ÐÛ7ý%ó¿?_x0001__x0003_à_x001C_à;_x000F__x0004_£?&lt;S¢_x0002_«cÒ?LÕWËÔvÚ?p§i¶Þß?_x0001_ÃÕ3MÀ?ðÍ÷ä¸?ä_x000B_Þ±XØ?pÆËtÆ?_x0002_â_x000B_MÜ?`8Ïô_x0004_Ù?@ D_x0012__x0001_Û?±²_x001C_Á?_x0001_ÃíváP?d)_x0007_÷_x0007_Ò?ÁôÚá_x0015_Ã? _x001B_ãÂU¡?@Sùth?ðÐÛn?Øâøe/À?cÇÕ?èÎîÊ?Ü*ñ¾Õ?ÚÇLPÁ(ä? _x000B_¨_x0003_â§¿?°LSW¬W±?_x0001_=ªB? _x001C_Íx½ë¹?@_x0018_ÌÔñ²?ø¸}ì~zÃ?_x0001_ßó{\8?=_x0007_7h2¶?B¢o__x0002__x0003_u_x000B_à?Àùóýoe®?@Ðì'Å2?¹u_x0016_O3¿?_x0002__.B\?_x0018_iäðéÈÇ?_x0018_Í¹ß_x0010_²Õ?MßßâxÃ?_x0002_âTdë­f?_x0002_IÌ_x0014_r®?h°Å_x0006_o	Ã?`KB|KÚÇ? Id_x001B_ª?@Z@ ^Ú?ÖÇ¤¡?ëF2U_x000C_ä?_x0002__x0004_í!ò_x0001_?_x0004_z3(æ?@ø_x000C_A?_x001B__x0019_rÁ?_x0002_¶Ì/¾?àÙ°ÊI_x0002_Ê?¤³&lt;«åÒ?_x0002_Za´lý®?à_x0005_/Äö©?À&lt;Y§_x001C_¨?_x0002_Óè)Ç_x001B_?äì`àÐ?ÀÙJÓtv?ÀÃA{è?°/Ï4½¹?,z¤õ²?_x0002__x0004_£_x001F_¢Ô¡?­@h»?ÐÉ=Ê½?@Õó× \¤?òRþÈCô?xÎÏ)íÔ?_x0002_¬ã_x000E_¥Ö?P{_x000B_º'±?8l¬Ü_x0016_Ë?·ºT îº?0ÚÎñVÂ?_x0002_nC£²-t?_x0002_Ó_x000E_Í5w?_x0010_ú®zs­·?xºYüÌ?ÀªFÉÞ-®?_x0002_ðHbh? åH¦	«?ìr·ûQÕ?ð¦%Ùá?_x0007_îV´À?_x001C_6Ý¾_x000C_þß?ôG_x0002_wØ?ÔÍvÊà?¨ÔÒ'_x0014__x0003_Í?ÈgIÏ_x0007_Æ?·$m&lt;Í?@¤¨_x0001_X? ½_x0002__x001C_þ_x001C_¤?ç`ýú0Ô?ø9_x000C_¹Ö?_x0002_ôñ_x0001__x0002_v_x001F_? mwËÁ?.4s¡ã?À¾_x0001_	-£?x ÍyÆ?´&amp;ÜTäÓ?èrÔñFÊ?gÏ±Ðó»? _x000C_ëw"±?r_x000C__x0008_æ¶Ï?à_x000F_óÁ&amp;®?à­×e2À¬?P8(Ã_x001B_0¼?ðlM_x0012__x0019_ÂÅ? Qóö_x001F_CÈ? í_x001B__x0005_ )¼?Âã9±ºä?pz_x000F_I9{µ?¨ÌwÄª8Ê?_x0010_Ä©#rà¶?Èkiø¶/À?ø.W4NÔË?0àñ®r0º? Õ_x0018_!¾Ä¥?t¤Ð¤_x000F_íè?hv¥IáÅ?ØwÐÂ+SÁ?8¤ý#ìÊ?P`VFCî¸?Pý¢_x000C__x0001_TÆ?_x0001_¼|1e¬?xz(_x000B_×æ?_x0001__x0002_@o_x000E_¡?_x0010_l~ÆÜY±?0£Ì¯_x0018_rÇ?À_x000F_È'ÄÀ?_x0010_ºJÉ¾¹?Úy_x000D_°?Ðu÷E&gt;åË?öðöÛ?³­Îr(Ó?_x0001__x0006_|ÀZª?Èiäj`SÊ?c&amp;_x0002_"~?¨K)fÄÎ?_x0001__x0002_¤ÚÎí}?_x0001_ËõTëw?p)Ê°¨¹?_x0001_¥_x0006_=¿«?_x0001__x0005_,_x0019_Ï?ô¦õ_x0003_Á2Ñ?ø¥®å??UUn|?¨_x000E_&amp;_x000D_à§Å?ÐdÐ_x001C_º?°_x001C_¤0ò4¿?_x000E__x001E_º"ìä?ôðEIá®Ñ?ð_x000C_@_x0002_Ïü¾?rÊí|Õ?_x0004_[XwÍÐ?P@/í)ßÀ? øxt§¯?_x000B_Øþ_x0001__x0002_6 ?ÀâojódË?_x0001_ Ë¼þU?_x0001_Q©._x000C_à­?`ÿ_x0010_ð_x000D_q½?_x0001__x0001_»_x0015_Â&gt;ÿ&gt;;LØZ³?¦_x001B_ä_x0019_¡?_x0001_¶_x0002_Î¸²?_x0001_dxÙµ_?$_x0011_»hF¬Ú?(ðLO(_x0015_Å? Ezu_x0011_»? y¯q§?_x0001_2®_x000F_y?ü_x0013_;ispÑ?àïødeÞÁ?`_x0015_(/_x0011_£?@¦ç}V(µ?àµöi±?y¾^7Õ¢?¢_x000D_[ä?íì=Ò&gt;¶?÷O¶?àÝÜ_x0011_GC±?àG_x001E_ÖäÃ? ÃBH`¦?Vaì¬A?`ññÐå3Õ?À{4VC?0tÃi	Ñ?õ7û_x001F_!§?_x0001__x0007_ÀÝèñ5¨?_x001E_â[Wý¤à?_x0018_±lPoRÂ?_x001C_-}ïz_x0011_ß?à³¸_x001C__x0017_¬?40»§Ø?p	$òþ²?`_x0012_«_x0005_»?_x0001_Bs¯&amp;"?ÄÀf_x001D_®?(Y¦Ú9yØ?àþHÓ¤?0¤_x001F_0º?è¨_x000D_%YÒ?_x0001_è_x0004_X_x000B_÷{? 7:N|_x0014_¨?T9;_x0010_PÂÙ?`bàBßò¡?ð`_x000D_¸´?_x0001__x0001_:þÊkH?H_x0012_ô_x001A_Ê,Ú?_x0001_Ô.¿{¨­?èªaÂÅ?_x0001_´ÂºJ?||	Ìß?@£_x001A__x0006_Ü?À_x0008_v_x0012__x0003_s®?_x0001_2Yú|,?8Yû_x001D__x001C_×Á?@àW_x001D_eå¬?_x0002_In_x001C_ÛWé?ÇY{_x0001__x0002_``¥?0o¶&lt;·»?pô;_x001D_d¶?Àò3¡?àÐs_x001F_Ü°¯?èg_x0005_ØaXÃ?_x0001_´_x0010__x0012_ãM¸?0HÄ_¸±?_x0001_¨æû$£?àª2Iì»?ö^/»þÙ?ÞÒ!Ã®?À»s(a«?($_x0018_QÉ?_x0018_KgÇ¨¬Ã?°_x000E_Ï_x0013_Ï?`eùæ*	¦?X_x0018__x0017_7¦Ý?p§×°Ä?Hë6æ¶Ô?@ÉwU1?à^_x001B__x0016_~#¥?f|_x000B__x0004_æ?ÐT¸àX³¿?XºÀ¨¢ûÀ?@;`¹ Hª?_x0014_ÍqoçÑ?_x0008_P¿Mw$Ä?Ð¡_x000F_·-´?È_x0012_úKÇ?(ÇÔ-	÷É?0X¤V¬Ï?_x0006__x0007_ »%(_x0002_÷¨?PdÌõ)Õ²?_x0006_ B9¢_x0001_&amp;?_x0006_zÞ_x0015_Ñi±?Pë5 nÏ?Ä&lt;]¾Õ?p­L[¿À?P"²[_x0010_¹?_x0010_j_x0011_ãä²?_x0006_ZJ	½_x0001_?ðóF¬º? _x0005_§oY×¦?ðUäAyÇ?°±pÉ_x0014_Uº?_x0006_ª_x0018_n}m?_x0006__x0007_³%ïô?ì0¹_x000B_¨ðç?_x0006_ée=+Ó?p_x0011_^*»ØÃ?À±?PôÛs_5²?_x0004_ö@ìèã?¼B _x0018_)¹?_x001E_:@s¸?`_x000F_s»®?À°b_x000C_ª?(rBåIûÂ?_x0006_@5_x0003_A/?H_x0015_eÝV@Å?ÊÃ¬Ü`*ã?¸ZU9yÈ?lò1s_x0004__x0007_×ýÔ? ¯_x0018_¤K³?_x0004_¥	ºl? "_x0011__x0008_VÀ?X_x0002_1wÀÉØ?Èý_x0015_X1;À?°_x0016_ç_x001E_EÂÀ?_x0004_^_x0006_`_x001C_«Ç?¦(ßOêÁ?ß¸_x0013_z}È?àíÉì8»?ði·_x0003_nI¹?_x0004_´"°%êU?¸_x0001_¹ËE_x0015_Á?pÐ;§ß?`_x0016_C_x0005_ÊOè?_x0013_qq²?_x0004_x	·u_¬?@\h÷è_x0006_ª?p-Ñ$Z®»?@Ø_x000E_áï§?@Ö~Ö[Ë¸?À±ÕuH¥? _x0001_RG®§?8_x0016_uû Ñ?Àu;bx_x0010_?À_x0014_"_x0017__x000B__x001A_?ÉxZÚË?_x000E_ßôcåÉà?°6òá_x0008__x0017_ì?àÍåÑ_x000F_«?°=_x0018_ ¨äË?_x0002__x0004_Pô¡'¨? R_x000E_pd{¦?Ât_x0013__x0008_Sµ?PñÕ_x001E_©ÜÇ?Ð_x0019_qù{n°?_x0002_S¡9¿?0Ì#0»ßÝ?_x0002_ô_x000E__x0016__x0002_aµ?LôwE?ø	Pt_x0015_"À? _x0013_t÷_x001A_(½?@BJ¢É?x¦k)`_x0001_Å?_x0002_%_x0018_µm_x001C_v?â­çòEà?_x0008_Æ_x0016_ï¹}Î?`"/á¬?@·_x001B_q#?¯J¼_x0018_¾Á?Dy®#Ø?_x0002_ZVW$_x0018_µ?  B°ñÊ?H¢_x0005_#sÂ?üP_x001D_RuQØ?`_x001E_R:Á_x0004_Å?¨é_x0003_ ã?_x0018_	_x0006__x0013_Å?ù£ºÔ?@Öi_x0005_?X`u_x001F_{hË?_x0002_Ôu3µQ?0q«_x0005__x0002__x0003_ÉöÆ?_x0010_üÉXù$³?_x0002_XÐÇÒºN?_x0002_IÍ3_x001E_Ëw?äÿ¸BlÈ?hæP·)Î?Pðí_x0018_hdÏ?@Ò:3éYÍ?Ð¹À·ÔÍ?¨rù_x000E_§?°(xµÃ_x0017_À?ü_x0001_/éØÎã?P1uîð¶?Âgöñì?h¹M_x0019_Þ?àþÞÀn%©?ÀR½õÅ?"ÏkÎÍ?vþÒH¼ôá?àÜ	£qî£?`F÷Â?|ýò_x000F_3mÑ?àø«þô)Ã?È_x0007_+y'Ä?`³é·ÖÈ²?+.7ý]Ó? _x001B_Ï¤±®?hæ,¡³Á?_x0008_ÖNoÀkÁ?øx4¡À±É?5¢^YÁÚ? ÌÙE_x000B_®?_x0002__x0003__x0002_d©xã_x0013_Y?à¹¾_x000B_b¡?íÍ(_x0013_¯?p£_x0018_Ör_x0007_¶?_x0002_ü7_x001D_´ºT?på,Å½ÞÒ?xðziÿ·Æ?0á_x0019_EôÃ²?_x001E_hæ6üç?_x001A_çÆc_x0010_á?(§¤Æê_x0019_À?Ø4ò§+Ê? ò-.]Å¸?_x0002__x0019_8Épb?_x0002_í	¤:_x0017_À?fÖÈöDú?_x0018_OhÔ#óÉ?à|Ý¾{Ç?°Ê_x0006_Õa¢´?\_x001F_îêTÕÔ?A=ò'Û?@aZò._x001C_?°^¼¦o(Î?_x0002_S_x000B_s?!¥&lt;_x0017_%?à_x0008_×ìPËÄ?ZcI_x0003_º¸?À_x000E_)´_x001D_(²?À&amp;%Ü9±?À\Ô%+_x0001_²?ÀÞä;C¿?@_x000B_x«_x0003__x0004_ Á?_x0003_tZ«8X?@2»¯Xå ?,ä¿*!_x0015_Ú?@bÚÁ?XOÊ£vÀõ?ÀóÍyËÒè?ÈbÓ±qEÄ?x¢_x0001_7®sÞ?_x0003_._x0004_Ü_x001F_"?PJzb_x000D_NË?À#v$è,?@ò¦¼G_x0012_±?ðW]çïÎ?ÿÐ*_x000F_là?@SÚ_x001F_^E¸?HñÄ|_x0015_Ö?@_x0007_Ö¼¾Ç´?"U_x0002_Øê3ì? _x0001_þ[!¿?ÀÃ_x001D_e¢®³?Ïºê\?_x0003_ÚO@.ìl?ðãËµ¨Ä?y¯Àj¹?@éó¢r·£?`)HÃÃª?_x0008__x0018_Ðô·\Ê?_x0003_5ej¦_x0006_Ä?àUÑO®K°?_x0010_âkV`µ?þ	Tµcî?_x0001__x0002_ÀÿcÖáà¾?À&lt;3HÅ?ä»¿_x001B_×_x000D_ò?@°_x0019_kÃ?¦Å~è¿?0vi×~Ë?¨¿j_x000F_É?È	_x0013_ñ|SÓ?ô#Àù_x0002_#Ð?às,k_x000B_â§?B'WïGê?äÈ$_x0006_Ü¯Ù?_x0001__x001F_	%%_x0011_¦?àLñÞS©?Ø²wªò«?_x0010__x001A_ùþ±?èdt%îÆÀ?ý÷k_x0007__x0013_ ?2¹îAêæ?r_x000D_Iï5_x0004_å?)_x001B_Þ ·Ý?PZ~6_x0011__x001A_²? ÊÔZL;Ã? É5M¸¹æ?ü×RÄQ¢ê?ÄÝÀænÇÓ?äÓ&lt;°ðÔ?`i«@Û°?¨bLtÓÌ?_x0008_._x0010_Ç? ærÌ34Ï?à¬óî_x0001__x0004__x001D_Z¬?_x0001_b(_x0001_Ø÷¬?@­P_x0008_s¿?_x0001_=Í_x000B_w?0Ó:B_x001F_¹?&amp;_x0014_^±å?àVKxþã£? 0å1,×Å?à+ìomÊª?_x0001_0Í l×^?_x0001_ç¨_x000F_o?Lº_x001E_Ã¬Ý?_x0001_y ñëÕ?_x0001_þ ;¤äd?à¼%ÜåÏ®?_x0001_üºA-R?À_x001E_Xêûj¶?_x0001__x0003__x001F_è ¹?p_x0013_°Ií&lt;¾? 3ñÞn¹?_x0001_Æó	?_x0001_*Äy9îm?_x0001_lÚZ¿S?(]þç5Æ?èMYG|ôÏ?Hë `_RÕ?_x0001_1è2EE?_x0018_Á}½þÉ?_x0001_HDH_x0014_?Ö_x0018_Jqîí?àÔS()Ô?P_x0018_Kr_x0002_Í?_x0001__x0004_°{n,N¾?_x0001_çÌ/®?Ðc£ó8_x0018_°?ÀÐ?_x0010_¼ÕË2s±?¨	ç],Á?`jÖ£Pì?ÀËØ_x000B_Ê?ÀÎ'L_x000F_Î? lÚ4Ål¬?¸üT«£Æ?_x0001_.ô!´?Pr`à_x0007_Þ°?à ð½æ­¸?àq}ø¿´?à D·æ&amp;ª?ØØDDÛÏ?Æ.2/¿õ?Am_x0018_×?_x0001_ ì¡ÉV?ÜNxïÜ? ò_x0004_Ï_x0008_»? _x0007_,v³Ê?Hãùí5Â?_x0001_¦l)gf?_x0010_GíÆD;¹?_x0001__x0017__x0002_ú_x0019_Ús?~¡Y.\ç? _x001A_¡_x0002__x0003_¥Í?ÊÛâ¨*?¨D&lt;å°Ç?-i_x0001__x0002_Vj?@i_x0019_N_x0018_?@Ï%»^e³?`ÈÐý_x0006_Z²?à[J¬á¯¾?häò¨2_x0018_Ü?_x0001_à®Ñóx?xßê( CÅ?úÉwÌ&lt;¤?t_x001B_Þ.ÔíÓ? _x000C_&lt;µ_x0007_t½? e§h{Ë­?%)+âpÆ?_x0001_¶¢ÛEd?_x0001_¥G'ct?ÀÑÂý[ÍË?8_x0011_ñf*sÃ?DoK¬¡_x0005_Ô?ÀÒ7&gt;Ñ?°N_x0003_|Wq´?`_x0014_,Ìý6À?Ìy_x001B_T¶ÀÛ?À_x0004_ÌkÜ¢?`_x0006_ü+Ub¦?`³_x001D_5¨¤?°Îa_x000C_4h¶?p_x0007_öØDÄ±? |·ù§?à_jÒ]¨?@_x0002_ei¢?Ìw_x000B_)?ØÀ²yðÈ?_x0001__x0002_ÀK£_x000E_[?Hp·y?éÐ?@_x0012_ü[Ì£?¸ì_x0006_¸$^Â?häO´ÏóË?X}_x0017__x0011__x0011_Ø?Üpï)Ð?_x0008_Y+ÑJøÑ?¨³d_x0019_Ä_x0003_ß?_x0001_Äxæ?_x001D_Í×¬Á?@e~o¿I°?@ð_x000E_Á1@§?úb?{HË?p0}°S(¿?_x0001_³_x000B_åÐ?¸êXØùòÎ?@ÖÐ¯¼¡?EþÖì"µ? _x000D_{ÇmÊ?×Xhè#À?BÈåD&gt;Wð?ÀøÁ®_x0003_§? 9@\×?bõ0÷0â?ð$N­Êj½?N_x0015_²&gt;Â_x0017_è?_x0001_SUF? ¢r_x0001_V¡?À¼¦ a±?_x0001_sç_x0007_g¾? »¼_x0001__x0002_@[¸?èb§2_x0017_ÛÈ?0lëS#¸?_x0001_Ý`JW»?_x0010_3nÈ7°?°ÇIßU¸?èEð×¼mÖ?_x0001_In$¯?À&lt;Ø_x000E_ãò¢? _x0015__x0014_jj¨?_x0014_ÁFw±?_x0001_rtCPõ`?À,J &amp;Ç?püÛ_x0007_jµ?ÄBW?¬Êç?ðÊ 6_x0013_vÛ?àý_x0008_âÓ¨?pÁÑ.Ù?_x0001_ÔÕZg_x0018_?_x0001_À_x0019__x0010_gUH?ë_x0012__x0014_¸?PÒøÜâ²?_x0001_íËèå~µ?àÔ$úT¦? _x001E_Ûë­?_x0004_`Ñ&gt;* Ø?ðÓ_x0014_{_x0013_Ì?þæ¾P_x001D_×?à_x0013_É_x0019_h£?_x0001_dáä=)®?Î¯î25eè? ÜùíÀ?_x0002__x0003__x0002_ÌõNÚÇ¦?À_x0003_h$_x0004_?@ÐW_x0012_Ç?à_x000D_qËº8À?ðZïÓ?`!×Aß¤?àÝpH´?8Tù8Ä?Ä?pÏ%»ìÇä?@àßl_x0012_àÇ?3¤Ô \Ç?ô'ÝßE7æ?°_x0003_%®OÄ?0ÔS_x0004_i)À?P_x0005_í7Á_x0018_´?`N4_x000C_%Ó?ÈºáÃ)4É?¸_x001E_áç?]=[_x0011_ë?À©Ùµ_x000B_ÿ±?p6míi)Ë?üþYÌËBÙ? nY_x000B_a¥?_x0002_$$__x0012_[?@p_x001F__x0004__x0014_È¹?À}\©ï­´?p)û_x0011_Ò?07,;Ü?ôìeKRBÖ?@P£_x001E_þ_x0001_©?ÙÕ=Ûç?lHÃý_x0001__x0002__x0007_ñÐ?Ð$_x0001_óçÂ?rØIBÐ?ã¡úû§Ã?_x0001_=¨_x001F__x0011_(?ÐÑ_x0019_h¥ÈÊ?@pxÜ[3£?76?¦CÐ?H8Þî·pÐ?@iv¾Ã¯? Ã&amp;fÍÔ?ÀÕ¸åòð?å_x?p¿f_Û²?°8Ru®:Ê?èPíOÌÖ?èQ3þ.Ì?(ÑòþÓ½Â?_x0001__x001B_¬Zpm?(µÒ|Ô?ÍïÂZ?À/_x001E__x0014_'?H¢óÉkÃ?pTóN¹?0^Ë_x0011__x0004_î¼?_x0001_tà³I«b?ÐÓþ×ÆK±? _x000E__x000C__x000F_ýù¡?@´hm]Ó?Àó	øü¿?N+*à«ä?Yp´³_x001C_»?_x0001__x0002_»Rù_x000E_È£?ÀFß£Ç?ð*iøÀ?àoá-_x0005_xº?Xk,á¤ØÑ?@kßDö¨?À/(_x001D_o?°J8T½? Úºânö?_x0008_\ é½É?@_x0015_¹ö_x0005_?_x0002_ÛÀ¦?0ZÇ_x0016_¶Á?p¯Ñö@ÚÀ?|b{'«?ÀÂ­U_x0005_?"_x0013_k4?_x0001_ÝõXÓ?g_x000E_¥)DÎ?àß¿¼ñJ®?Ðp®ByÙ´?T8Á?@pP3`J®?_x0001__x0013_CJH?@Â³Ø¾¿?_x0001_k+Qý?@¾Ak"ìÃ?°í¬Û?(¶?_x0001_tü'¦s?@_x0017_EûÏ·?_x0001_6ºaÍ}?À-_x0001__x0003_ÁÖ?2_x0010_b[+å?@¿È¯G_x0008_´?_x0001__x0001_ÿA§.Ç?_x0001_èy/6?ËvÇ%¤?Àö©A"©?~ê9_x0004_ôä?0LC*'@¹?Ðü_x0014__x000F_Y_x0002_¼?Àåær7Î?0Ãe7ÜK´?±À_x000B_7?p¥ÛÔ'Ã?`°_÷¨? O:'zh­?¸ªzõf¬Æ?pSØ/H£»?Tû_x0013_Ôµ?Àv¬×?_x0001__x0012_»¬û_x001A_?Pò9Z¶¸?_x0001_GÿbÎ_x0016_ ?_x001C__x0018_?HFÔ?ÀK_[KT¢?p ó¥_x0016_w¶?û\/Tx?pÛ!4]s·?¸ó"_x000B_Ñ-Ó?0ÄÄ@Ã?þËà´É?Ï_x0005__x0008_â?_x0001__x0008_`_x0011_ûïÕ®?pÇq^J¶?`À_x001C_¶¸?8y³_x0005_Í_x0016_È?Ø _x0013_g&gt;_x0015_Ô?¼`«d2Û?@3.Tüì?_x0001_PÜ§Xl±?`[òÀß?È×_x0001_áÄ?_x0001_Bâ_x001D_Éi?pp:­ñèÁ? òÛ_x0002_D%¢?_x001C_u·4²Ö?þðÙüßå?|¨}mÖ?ÐtÍ_x000C_rý¶?È¾Ú¥Ã?_x0001_ìCBP?æm_x0003_4ì¹?Ê¯ÍÍK5ã?À_x0004_0pÍ?0v¬Ë6¹?pÓH.ÄÀ?Ä_x0005_¥_x001A_T_x000F_Ð?@³i¸_x0016__x001D_¸?°_x001A__x0006_'_x0004_PÍ?&amp;1µ?`_x0005_÷ôt_x000E_»?x×îp¥_x000B_Ò? _x000E_Cô®?ÖÜ_x0007__x0003__x0004_£É¢?Ø^_x0015_¦æ?`Z=fÑ?@ñ&gt;_x000B_È?ÀR6Hã_½?_x0003_T§b]Âm?¾h_x0016__x0001_?Àt.ÞR·?¸â_x001C_íÆ?PÁÝª¿¶?§HéÝÏ?Ê&lt;G¿Y_x0001_â?#ÁeZ'À?àJFôýA§?´µµ³ñ'Ô?_x0010_/9×±?@ÆæT©³?_x0003_¦`V?_x0003_Jf_x0017_w_x000F_Ä?LKt_x0011_Ñ?ÜÉQùíÌÖ?¸Å9_x0004_â'Â?à·dä£I·?à_x001D_ÓVî5¤?_x0003_§_x000B_Ð_x000E_?8·¬wr	ã?l)_x001F__x0013_&lt;Ô?®&gt;l_x0002_? v`ã_bÀ?`|:º¿§?¸_x0015__x001C__x000B_gÂ?ÐÞ£ùC»?_x0002__x0003_dq¾¨Ö§?`:&gt;fY¼?Àâ G´ê¤?_x0002_6Ý¸ú?ä_x0016_YÚ?0ówâãÔ?_x0018_²q){_x001A_Ã?Ü$èÜ~Ð?P}&lt;äæ_x0015_±?\ú"}10Ô?xX_x0012__x0014_ÕÈ?@ÖÞE,z¼?øó_x0001_cÁ?_x0008_¹{}§Ä?ÀöSÌÅÒ?ø_x001A_ÆÚ_x0005_À?2*Éå_x0008_?°;xÅL'µ?¢(¡)\Ðð?_x0002__x000E_VWøZ?_x0002_¢¶ÎCu?P}ÏT÷±?._x0001_ÿ_x000F_å?ð[Øo{õÊ?0QúQ_x0005_£Å?ÐQ2_x000C__x0008_y¿?_x0002_ÿ!D©?`Óz&gt;_x0008_©¥?äë_x0004_êÐ?ÞYê&gt;¢¤?ìk$_x0003_!Ý?`ó·%_x0001__x0002_ù¯µ?¾Îïå? Ñ'_x001E_CÓ?ü¥Ø¾Hõ?ðMVT_x0019_ÔÑ?àZI$_x000D_8¨?¦Ä4]Ï? 3LRpë?p_x0002_3_x0008_ÌË?Ð©HY2°°?`_x0011_&amp;~ôà¼?`÷ïäÀ	±?0.xx¶Ú½?`ð1A_x0006_ºÂ?_x0001_SgÚ. ¦?d5ÅZ_x001F_?°9y³ÜÄ´?0ÓV_x0006_íÀ?_x0007_|T_x0012_å?&lt;I×»AÕ?`¬ú¡[Õ?\¢ãvYÞ?àá_x001D_1Ý?06p_x000F_Â&gt;Õ?DärzÞ®é?Ø%¾O4Í?öõ2_x000C_ì?Àß+p/¯?À_x001B_ñN?§¾Åµ?_x001A_©ºöÕÉ?PE!$:_Ì?_x0001__x0002__x0001_ö÷'}?ª¼§êg?àE~NB®?_x001C_-QíSBØ?Ö_x0008_eÆ0Mà?à_x001B_ûDÝ¤?DµÈ_x0003_×?(*HÏ	_x0019_Ä?÷¬Lá_x000E_?_x0010_ôÈ±?û¢	mÌµ?¦ÿWOå?_x0001_¬²Þ,Lc?_x0008_è¦áéEÉ?¾BJ1Â?_x0001_ò9qRe?_x0001_Ô?[^[i?°_x000F_)NÚp¹?_x0018_mx`KEÏ?_x0001_?ÊÎ°5y?P_x0003_²g1Ó»?@%Û6çv?ä.sÚ{Ø?reIëñ?ÀÀ\Ý£¡? «_x0001_M·¢?_x0001_¦s'+?ìëG_x0018_°Ø?ËöLÃ? â_x0019_µÕ¶? 2M§?@u_x0001__x0002_\Ä?_x0004_Ôä;Ò?ÀUöùTI¡? ¦ òuZÄ?`ôÚYÒ«?¸,&lt;JK2Ä?ÀíÛÂ§È?ì|ÿãØÖ?pÌõPÊï?`áÐ&amp;Ë¨?,wàa!Ù?ÀUCO_x0016_?¾_x0016_B~ÿ_x0008_å?LÁùîµÒ? _x0004__x0014_À¢?¾E_x0006_ &lt;à?xñã:­Ã?8=InÐjÌ?Lsôq?ð÷pE'­Ð?P«±ÉÎº?$Þ#_x0011_Ú?À_x0005_q_x0010_zÃ³?Óù¬î??@Ù'$_x000B_¸?@·ÃÌGí?_x0008_TDÛÌ?@Ç©_x0008_©_x0005_»?Ü_x0008_Qcþ[Ñ?À`ZF"t×?ÀaQÚ?_x001B_DÀ?_x0001__x0004_NØ~_x0008_Ï?À~îk_x0003_­?øM@¾BÎ?Ø¢üØÞÒ? ¢ì(÷¬?pt Fx_x0014_¶?_x0010_d@Þ¼? .Ã5_x0008_ÜÐ? _x0011_EßþmÅ?Ðð )Z?º?À¯_x000D_f~;? àØ°¨_x001F_¥?vssy~Í?Àz_x001A__x0005_¶ª?_x0018_ohòmÜ?@i_x0017_(_x001E_?â²_x0018_1­?_x0001__x001A_Ö&lt;?\Ã_x000B_~¤?_x0001_º3_x000D_Ð~?p¹cX(}Ä?@ÊÒ°þE¹? ËÿÞë¬?`pÖ¥üd¦? ÓÊ¡ø¢?àe_x0002_±_x001E_k®?,nN»·?àV_x000F_Õ&amp;Ò?Àèo[_x0003_Ñ? F¥ëj/¤?l6\_x0016_Þ?_x0001_&gt;¤ _x0001__x0002_ï)u?Pß¢ÒÊ?À½;¦Ä?ðJÐ±³?@ì½ôñ?_x0001_R=-áIl?0Øâ_x0014_¬_x001C_Ä?@*P4_x0015_M?8_x0004_z¼_x0013_À?@É¢v_x0015_ë·?àýê8¡¥?_x0018_SÌù"Æ? Æ_x001F_x®?_x000C_k¡_x001F__x0014_SÖ?_x0018_±B`!Æ? _x0002_ÿ}ùÆ?_x0016_tJûÚ¿?P_x0013_Ìµô1±?_x0011_ªÂvÈ?@èBçþÃ?_x0001_Eï f_x0013_Í? =_x000C_A«ìË?À´ ±¼?_x0001_!vô}+?_x0001_âßqR×?²ÛWÙL²?É;ÍÇÄ¤?ÀþFÕ_x0007_?`ÞqËo]Ñ?@_x0015_BÉÀÁ?`ö_x001A_kiè´?`O ðe·?_x0001__x0002_°9e¨ÂÇ?ø_x0019_ÿÒ?:ò-!ç?DuçT¢Ô?èF?_x0002_-Ã?po¶BïóÇ?_x0001_¦þË~Is?8xÄu9_x001E_À?Pp4²òXº?gkf4Á?_x0016_KãvDÅ?_x0014_A_x0004_KÌÓ?ü-°C?_x0001_ÎÍ*÷?×Ç_x0005_*³?°_x000B_Õ_x0015_2&amp;´?XfÑÉìvÎ?ÀÛW±»Ó?PL#«Ð´?Ðõ_x000C__x0005_²?Ø4H_x000F_`Å?¨_x001A_éí?_x0010_­¾Whß?_x0001_~_x0010_Ó¹¶?_x0001__x001F_0àÑA­?_x0001_µé_§x?`?i	¼A¬?0_x0008_¡z_x0006_¡»?_x0014_U c?Ø?p_x000F_ëüÙÎ?TB_x0004_¾Ìº?ÀÀ½_x0004__x0005_«_x0001_?Lë_x000F__x0010__x001E_Ó?Àá¤_x0018_ã¿?à¥ùëÖ¥?_x0010_ w_x0014_ªÀ?àå_x000F__x0017__x0004__x0003_Ð?ñÅ+D¹?tH_x0015_ª½Ñ?@6F+_x0019_U ?H_x001E_6óJ_x0001_è?_x0004__x0004_ö_x0002_Æ_x001C_2?pdt_x0010__x0019_Å¿? 'p_x0010_ýä¨?Ì&amp;ü_x0015_´¨? _x0003_Õì£?Ð_x0005_ÁãÉè³?ÀfwÐºÎ?`_x001D_8p_x000E_ì¾?`0hÛG}¾?_x0004_k^&gt;Ã0s?Fó_x001D_®gÚô?h&gt;wô¡Ê?°ý_x001E_.h¿?*¸jÏ§å?_x0004_ÀK_x0002_Ù$i?pÍÖ_x001A_"LÙ?p\+ôÉÏ?ÐÛ·,?ôöèÔ?_x0004_K_x0011_"ø2Ì?(LºUuXÖ?_x0010_qüÃk-¾?_x0002__x0004__x0002_Ê_x0013_»P¤?0ù_x0001_ïE²?Ð_x000C_¿{·?ø/I,_x0012_ñÁ?_x0018_¨å&lt;aiÄ?_x0002_³ºqv_x0007_¢?_x0002_ëÑ£³?DÖ_x0004__x001E_Äæ?¤ !I3xã?_x0010_%áoðÂ?ÁÁ@Û_x0019_Ñ?²_x001C_?³÷¦â?`Ö{A?â?_x0002_À|_x000F_ÐU?Ø_ _x0005_ ñÀ?8¾0¼ôÃ? _x0004_p§_x0014_û«?ãõL¼?ÐW)êë°Ï?Xñqý_x0008_Àì?@»îó_x0013_À?ýg_x0006__x0014_?`_x001F_É&gt;½?èåq¸_x0006_Æ?øh£_x000D__x0003_Â?°_x0011_9~Û?È(ÝrÈ?Èrê°Ê?X_ï_x0018_þ_x0005_Í?$MO¬=ÏÓ? N~ùze£?(õ"_x0001__x0002_D-È?_x0001_]½ÔÈ?_x0001_"_x001A_3Hm?@¢'_x001D_Ì¡³?xwj{Áá?ØR«Ò¯Ä? _x0001_8-­?¨RµUDË?°§ôõfSÈ?_x0001_ãÑ´_x0006_p?À,#?_x0014_t°?¦S_x0008_v¸?ÈZóê_x001A_Ú?jÍþí7?Èu¥'¯×? ä}­#q£?_x0001__x0015_9mð_x0017_ª?_x0001__x0008_¡jn=?Ì¾÷(_x0010_Eã?4_x000C_Ñóª?@ÂFîHÅ?8ør¯,Â? ;0BÔÞ©?8@üÓ7Ä?_x0008_{Q_x0014_Ø_x001C_Å?ô_x0013_ï_x0016_m_x0013_Ö?²y_x001E_°ÕGâ?_x0001_í}Â?Ð(_x000B_ÐüQÐ?Ð{?Nà¬É?àµØ79u¶?àÅVÆ_x0010_¼?_x0004__x0006_%nß¢?`EÂ&amp;Ë¢?p_x0002_9¨àÓ·?_x0004_B¦:¸º?_x0004_ã3ÚÕ_x0002_}?°èq0kC¸?|«²ôê?Òwgþì°?8ûk_x0006_­Â?_x0004_þYIÝ¡?è6;HïQÎ?ÛamwvÉ?@ù_x0006_Öî»?_x0004_qwõ?_x0010_4¾9í6±?ð2Zê|[µ? :Ñq¢_x0003_¦? ÷¥_x001F_;K­?_x0010_Ã_x0004_K_x0005__x000E_Ù?@ù§_x000D_ÃÎÀ?(XzJZÊ? 7[Í_x0017_º¡?@5x?_x0010_êtÄ°?_x0004_&amp;ágÉ¾?8Ë_x0014_}QæÂ? ÙY	_x0004_µ?;_x000B_ðvÐ?¼½áÀø?4¿©_x0001_=ß? äIMÓª?¢¼_x0001__x0002_w}°?$r_x0008__x0013_t±ä? Ó_x001F_ÐÜ½?è"L_x0015_÷ªÖ? ¡P_x0004__x000D_*±?&amp;&lt;Ô!?89e]&lt;DÀ?ü$¼Å_x001B_Eâ?Ð^c§x³? _x0014__x001D_å¿?tdo_x0019_§?0ÒÃ5q¿?ÐóèU¥¾?´aòÔºÉ?¬_x0006_ØOðûÓ?o$åüª?L$)DÜ?xÖÌHÎ?àêpk- ?°R§ÓÅ?0Ø«þg	½?(Ç`ÆtÀ?tÀÅ"á?u_x0005_b)_x000F_Ü?o#?7?_x0001_%|å¬?x~æc*ZÃ?8·QîiÝè?¨Tü¾nßÂ? 9ñ.ç,ª? y§i.Ø?80ÆåÇ?_x0001__x0004_È*&lt;8§?bFÊ_x001D_7à?è³ïÎj½Æ?°÷_x001D_Jí_x001F_Ã?°ÀfÎqy²?xJkÃu_x0014_Ö?_x0001_îÈÉóp?_x0001_ûÿ]_x0003_ù½?@mfÑ\­?*\¬ý¸?ÄíB½¾Ö?D×_x0006__x0001_òÑ?BÑ_x000E_Mt³?p_x0007__x0004_^QFÈ?	xb_x0005_.?Ä]_x0002_J:?ðo°ùV°?¨V`¤Ò¼Ï?_x000C_o1_x001D_Ó?È;¢ÁWÒÁ?`5)+Ì ?0°¢^±vÒ?àsU"¼?_x0001_@Õ-7?àÞ²Ã~¬?@i_x0012__x000C_#`³?@2Êî_x001C_Ü?ð_x0003_¸_x0001_#¶?ÍªtìÚ?Ñ*8«·Ä?3cì_x000E_?8¡þ_x0001__x0004_ðÇ?ÁG ÀH? Ø6çR[Â?ÎIW`øä?_x0001_Bâþ2[?_x0007_ôFy?Øga®o¦É?h_x0017__x0006__x0007_(Ï?_x0001_.*ìNÝ?_x0010_§4_x0002_T_x001B_»?p_x0017_t_x0003_þ©±?nì:Ò?Äå÷_x0017_-jÞ?_x0001_ä¦~xÀÐ?ÀìÁÖ¬_x0016_?À_x0015_dæî°?_x0001_¢Dcx{?8#:Õç?^Qì?Ïw_x0017_Á?&lt;xAÍ?_x0010_Cyùz²?0dg=Vï½?¾ÁÒQwâ?Xu¿ê¤@Æ?ð_x001C_(+,&amp;Û?ÀTö«W¢?¿mà_x000B_?`L×ynÙ­?¼°U´?pY"Ç2»?_x000C_oÏàÎÛ?_x0001__x0002_Ðp_x0010_Å²?¨+_x001D_M³?_x0001_õøB_x000B_!w?$_x000E_(¢¤Ñ?ØÌ_x0007_*_x001E_tí?P_Ö3âÄ? _x0004_¡wÔ±?_x0001_àâÕìê/?_x0001__x0015_,YG$?öòò? Õ±_x0007_zº?_x0003_Ááí¢?4_x000F_½´Ýæ?_x0001_ÏTj¿e?_x001C_ÖQí Ñ?Xøy&gt;YýÏ? =â[h_x0015_°?2_x0011_ak®Ãâ?@_x0013_âÇ[¡?_x0018_i_x0001_NÖÄ?@D_x001F__x000D_üÔ?8A¦8ÚÓ?À»_x0008_(û?@ßÝ,aÎ»?°Âë±?X0¸¢ñÏ?«I?@;)[S¯? ,qm¯½?DJgÈÀ9Þ?_x0001_Hb_x001C_ÿ©?p_x0019_QÓ_x0001__x0004_¿?Ð4àÏ`×±?@\_x001B_1Ð­?«¯@;K©?°_x000F_U_x0013_¼?_x0008_è­ÉqÎ?àGÁºº¢?(äñ¹Q_x0001_Â?_x0001__x000D_ÑB·	?_x0010_y0FIöÈ?x§t·#ÅÐ?d_x0005_³\¦Õ?`Í	¬_x000C_´¶?`ò{g¡ ?¨G+h;ÔÀ?_x0001_ÎyFn?_x0001__x0004_Vø_x0017_?_x0001_Íl_x0017__x0016_¡?03½KeÄÆ?vÖÐ0Å?@­?@&amp;ìefâ¾?`_x0003_l_x001E_Èý¼?ÀìÄt_x0002_f¼? Ww©?À6Zµ?ª?_x0018_%uÂ_x0007__x001D_Þ?à¶Å,JÐ?p2ªn0uñ?ÀRæï?PÌ¬NçÈ?àÕkA_x0019_|º?_x0001__x0002_µØ`óÅ ?üãÛÒ@ö?à_x001C_T ÈY ?_x000D_E97Ñ?EèR+Õ?ð¦ö Ñ?_x0001_ý Ú¶Åx?_x0001_¢Ñ)§_x000F_j?ß5ìµ_x000B_?à¦Zá_x0015_Ç?¨e_x0004_Ã:Ú?_x0018_g¥3Ø?pRÓt_x0019_CÌ? ¢_x001A__x0014_S°?Ð*u1°?Ð¤_Éc:°?¾%_x0018_Ã?_x0001_óZî_x0006_w²?_x0010__x0001_EÜ~²?Ài¥S¸_x001A_Á?0Þ_x0003__x0013_£°?_x0011_Ø?é·?Èú_x001D_G_x001C_Æ? 2_x0010_J_x0013_Å?2jÞ]ãå?à_x001E_c&gt;ÂÍ¢?@S©_x0002_b7?,|à©p^á?Àsd´k_x0015_Ò?øïMÊö`Î? ªåe©¬¯?°=tD_x0002__x000B_ÔÀ?pµÂ¾_x001E__x0001_µ?´C_x0007_KfiÖ?àðdµ_¢®?@ÿêbz­?æ³_x0019_#êé? ¿ &gt;ç»?"_x0014_ÙòÃ?_x0002_ÿì_x0008_ªz?`É7(n*´?hY]&amp;¥Ä?@:ý-¤?Àô¦d¼¾»?ðJl_x0004__x001A__x0007_Ê?èµð_x0006__x001A_âÍ?H_x0006__x000D_ão[Í? ºº	yl°?d_x000D_µ_x0010_t_x0005_á?À$¼_x0004_LÃ?(//u~Ç??H;_x000B_æ?`¨$óÃ_x001D_È?À~jÂ»?]=uôÈ? yþy6ø¼?hÌóÝbÌÈ?Ä+¯àÑ?_x0002_þo7_x000E_õÇ?_x0002_F)7l¡?_x0002_ã	õê¸?_x0002_0Û¼ëÚJ?_x0002__x0010_zF_x0003_F?_x0006__x0008_Ð Ñ3_x0007_½?0»áäÍ°?`_x0004_½_x0005_¦¥? _x0019_ãåÌ¦³? _x0004_q©U¤?8_x000C_Ý_x0014_¸Ä?@D+E£?4[	_x0005__x001C_Ð?`ïgü&amp;J¦?Àù§ýÄ?+;_x0014_vÓÓ?àÒûe¼Á?:êÊüº?s·"í´?@²_x000F_G_x000B_¢?øÊ_x000F_Oýíà?4ä)¡üö?_x0006_ª_x0001_]ÿNª?pCxYd_x001F_¹?ÀÅð¡Å?X_x000B_®]&amp;ÇÉ?`_x0018__x001F_Ò,¡Æ?=¡ëÈ?@W#Wý¬?à¼_x001D_ºG¤¼?_x000E_Í_x0002_íoúé? à1Hz#Á?_x0006_Æ­¨p?Ð¸¹-h_x0012_´?@ùÄ(Vt¡?ÀFÙÖø¬? _x0003_2ÿ_x0002__x0003_L_x0001_Õ?_x001C_ì$o/ä?P1½¡»$¹?ð!L¼*/±?0O_x0004_Mwa±?àR«îÆ?ÊÃ?p»¿ëdÿ²?ðMÚÀ$Õ?Ìúì _x0016__x001C_Ñ?@]ÖUâ?¨ûø7È?´#_x0013__x0003_ÜyÐ?aÌÜM_?üèT§ávÔ?¨Õ}ÁDzÒ?_x0018_&lt;þ	[ÉÄ?@Î_x0015_4¥?àæÉ_x0015_ÞÕ?äh~_x0004_*á?èâ_x0005_3¥ÌÎ?@I0OqA«?ÀâT*û®?Óé§ÅI?_x0002__x0014_5 m?_x0008_6Òõ$Ñ?0_x0017_Úb_x0007_¹?0à'_x0011_1´?À±U| h§?°ØgCTÌ¹?_x0002__x0001_ ã*m?Øß´_x000C__È?</t>
  </si>
  <si>
    <t>92fbcb359de93450e1a0f0be87ff2c16_x0003__x0004_ðãà*~SÃ?vhéRùÆà?ðêaqVª»? Ò·§öÏ?_x0003_@Â÷_x0011_S?®ü8_x0001_Þ? £x[Õ0¶?È_x001F_Þ£¿Ç?_x0003_ðW_x0003_W­?øpM!-ðÃ?@¡_x001B_^??Ø9Ç_x0018_qaÅ?0¨:ÄÓ?v_x001F_½v?t&amp;Ò®å?`Ý®¸EÛ?_x0008__x0002_K¿¬Á?¤µ_x0012_YñRÔ?à_x001C_}lOÁ?°@âx@Ð?ÀÐØ·_x000E_X¹?_x0010__x0008_&lt;_x0007_BÄ?@§ñ$íz®?DüµQÖ?dæòj1ÓÙ?0PYkk°?SâÔ_x0001_?_x0010_fÍÐ6¸?_x0003_(ðw²{?_x0003_£À,´?`]E©f¸?_x0003__x0010_ý¡_x0006__x0007_Þä¥?_x0006_ð_x001F_?ÀX_T6d? FÞ³_x0005_j¦?hâk_x001C_È?pY©p·_x0013_¹?_x0008_3ÐÂ*_x0011_Ï?_x0006__x0014__x000B__x0002_É?LÝ_x0005_uú(Ò?_x0018_Ûö×ðçÙ?_x0008__o¯?_x0010_`zx·? µ_x000B_´j_x001F_´?ØþîëEØ?@âØp_x0003_? _x000B_ÜÈhÜ¶?_x0008_,Ë×þÏÃ?0B®¯sî±?_x0010_ÑÍ_x001D_Ý;Ø? ÇÚî?Ñ?N	*ZÁÄô?_x001F_~ä_x0011_¤?Àn­F¬?8`lT°?_x0006_îÙ_x001C_?X_x000F__x001F_( Ô?_x0001_ÖþàãÒ?@jÝ*ë?pU_x001E__x0006_tÉ?ø¿÷_x0004_oÉ?Ý'ãEÑ?_x0006__x0002_ÆÑ0rz?_x0002__x0003_`_x0008_y_x0001_&amp;Ô?_x0002__x0013__x001C_Bô	?_x000C_óîg)ÈÛ?@_x000D_ÓÅX0?ÐhØH&amp;óÐ? _x000D_ú_x000C_0É?_x0008_¾ôò¨Ë?äcU¿uÖ?ï'qÊu±?_x0008__x000D_Wñ çÃ?Ä_x0006_äÖ¡Ü?tWZÕ^Ð?.G_x0010_­#®?Èu_x000B_}À?`°§_x000B_.àË?ÊV¯²(³?_x0002_1¶_x0014_~?ì}6ÿ_x000B_? ²»Ó_x001D__x000B_ ?_x0002_ØÀ=ú=R?:-_x0016_ç?ÈÎÖ1Û_x0005_Á?n9rÞ'ñ?&amp;ÁK¹?ûÉýB¶â?0Åi?hØ?_x0012__x001A_ÒéÈ?PFK	8&lt;Ä?ÐÌ_x0011_§|8Ç?ðÈc'J8±?_x0002_:[â3??`1 ä_x0002__x0007_¯ÈÂ?À£xEd¾? üì¥_@À?_x0014__x001C_´csàÒ? ´ÂXeh·?_x0018_Ã$_x0005_Ë?qUâ_x0004_Û?_x0008_ëTÛÅ?P­ÐÜÌ«Ã?Ðe®Q·&amp;°?¯ywd£?_x0002_vXéÚÑb?¨½OÌºÅ?ë1h?ðÏ¹q«¾?@î_x0001_÷_x001E_¨?è¬JÎÝYÅ?_x0008_&gt;_x000B_ç¹'Ó?_x0002_cöÔ7?0zâo_x0008_µ?Ä©oÐÃ?Ì_x0001__x0006_t?ìÃf°Ò?P*y¬µhÑ? w¹_x0002_ç ?_x0002_Gëqu£?P}$éÖ_x001D_Ä?@õOæf«?_x0014_h_x000C_¾zKÔ?¼ËÍÆá?_x0010_4ñ¢È_x0003_Ü?_x0002_|zäÀ¯?_x0001__x0003_¤_x0002_­óÓ?0I$mJÎ?À¥x¼. Ù?@-%7&gt;e?Ä8äÃ(Ö?_x0001__x0018_m²_x0004__x0002_m?`Ò[\Á?_x0001_¸Ô_x0018_ñ§?0ÇÂè[_x001F_Å?ÀRf¾Ýâ?@Ä_x0012_Æª?_x0001_s_x0005_ÞP_x001E_Ã?p_Iõòè±?_x0001_âÛ{¼_x001E_?_x000E_Gá×6øâ?`_x000C_´	Ä?èÏá[&amp;Ó?_x0008__x0004_u£}Ä?_x0008_fS¸ Bæ?@z6gZÜ?_x0010__x0010_2Ï^Ç°?_x0001_µ_x0018_Z_x001B_?µ¿Z÷?&lt;mÔ~7Ô?¼_x000D_ó_x0008_i0Ö?8bÑÔ_x000C_Ã?`³-UØx°?Àcµ½_x001A_g¦?_x001C_ö_x0005_¨ß'Ú?_x0011_ò_x0002_¢¶?@aÛAÕ?(_x0002__x0004_¾È?Ø_x0011_$µsÁ?J°|^çâ?_x0002__x0012_ßÜýÉ»?_x0002_é}Çö_x000E_?PnÄ1"Ò?ÐB±ãä_x0014_µ?\RKµÀ!Ö?_x0002_[°ÃQ(?äØÁ ,Ü?à#_x000E_:MÑ?`s¨_x000B_Ä? ­ÖceL¯?lôâK~Ú?§t_x001A_Ä¶?ÐÂ_x0003_Èo÷°?xÅ!Ç#Ä? ¶_x0012_Ij$¬?@Ä9õ½?P_x0016_°K,=³?ø_x0011_~èêØ? _x0004_|*.¾°?Ào£Á®?äsî8_x000E_Ð?`e](2ç­?kU9_x0001_Ç?_x000B_/:³_x0002_?Ô@W_x0017_«_x000C_Ñ?_x0010__x001D_R_x0018_E·?ÀÓ_x0018_®B§?°Ü\9nµ? §è^ß¥?_x0003_	_x0010_«&amp;ð¯ñ¹?ÌùAÉçRß? _x0016__x000C_`É?à8Üv_x0004_¨?_x0003_À$¦ËâL?_x0018_9¶-_x0002_óÂ?¸Í&lt;ò°Ó?Ô_x0014_JÁ? ÙðøÆÁ?,_x0011_lêJÙÚ?_x0008_þR_x000F__x001C_â?Ô1ÿ=×? ÅÙ´G|¼?;þ_x0018_?¨[_x0005_¢xÆ?_x0003_b:_x0006_|_x000B_b?ñ_x0002_s@`ã?	RQö_x0007_uï?&gt;Þ¨5?_x0003_3_x0001_¤Â_x0015_²?é³ñ_x0014_¯É?`ps(Ø_x0002_¯? _x000C_JBÙQº?V_x0016_°_x0013_½?P_x000E_?,ãýÄ?pxøbùÀÄ?_x0003__x0004_	×0\?øbYpýgÐ?``wE¹åÆ?XëÕH)È?h²_x0001_ünÄ?p^_x0001__x0002_û_x0001_·?¤ÄÝ_x0008_Ã? 84ýPâ ?hGI?Ø¬È?_x0001_Ë,Þ×¢?A.U?_x0001_¥µ°®á}?0f¨_x0002_*|À?@_x0012_lÊ)Ð?_x0018_µ»ÐÍ?°l(eÀëÄ?zÐ[8¸þá?øT]h_É?_x0001_H¿E_x001F_v?àvslµ? ÷!e©?_x0004_	IyÒ2Ú?_x0001_~6ø Ó?À8æ"W¼? ì_x0011_Ç=¹§? ºÃ_x001F_3ý¯?(~_x001C_orÀ?_x0010_L§_x001E__x001B__x0001_º?ÀÇÿñï? ôvJ±?À[oü¾_x001C_?_x0001_&gt;ÿELÐy?_x0001_W%&gt;Õ_x0010_?p_x001F_Âa¾? æ~ÅfÌ»?@Lö=!Ú?@c÷}_x0016_¦®?_x0001__x0002_lµ(ë¬Ñ?Àµ0_x0015_? {-MÝÝ¢?d ÑZSDÓ?_x0001_ßÿÉt¿?@¶»ÏÈ«?°%Úñãä³?Øz_x0016_­pÇ?@ïÿª:ëÐ?Àft_x0015_ù_x001F_?`ôÞVÔ?_x0001_ý?ù_x001C_¬?(|ä_x000F_þýË?_x0001_|_x001E_ñ_x0012_FÃ?@_x000F__x0003_¸'ð­?_x0018__x001F__x0014__x001A_ËaÍ?°ú)±&lt;À?  §·/×?àazî¼?8_x001E_%ÎÂ?_x0001_xÜdR?`_x0019__x0007_Éj?¦?_x0001__x001D_¼ñ5? 67Ù?èÜ¬ÁýÿÒ?+J¼_x0011_ª?ÀZ_x0013_¾_x001D_Á?B¾_x0007__x000E_â?@çU	|É?_x0001_§Äìs? v_x0001__x0004__x000C_q»?_x0001_m¯à_x0001__x0003_Þå?_x0008_3rg_x000C_Â? Vµ"üÙ ?_x0018_Òm&amp;nyÛ?8IÒ_x0001_AÚ? »\µ»¬?_x001F__x0008_ÂâªÂ?Ð5´GmÐ²?°¨H_x000E_Æ7¿? [µ£¦Æ­?(_x001C_«Ò¤Ë?_x0001__x000C_.^Új?`íÔÞ"¢?èð_x0015_0Â?_x0001_ëú¯&gt;ßz? ý,)Ë¤?ø¥M	)É? _x0016_ôUÈûÆ?_x0001__x001F_¾r(_x000E_?0@)6_x001D_É°?0FÌ[_x0011_·?¨4_x0006_n¥5Ô? ðS&amp;Ad¸?_x0001_DÚÃz?ÔPÊj¸Ù?°ªãõVÐÁ?_x0010_Ä¾_x0002_YPÃ?_x0001_j¿¨(2¥?ð{X].¿Ù?à_x0014_ðËÂ?À»_x000D__x001F_r|?h&lt;Ä]{©Ì?_x0001__x0003_`W6gâÆ?(Å#_x0013_¢ÀÇ?z_x001F_wÑî_x001B_é?@p§ü?_x0010_` ñÃ?0_x001D__x0014__x001E_Ã·?0#f¨Ùð?¸£å^\_x0016_Á?@Në_q¹?°C¿ÜÇÉ? ÿ¾JRã«?_x0016__x0007_Å_x0002_b_x000F_ã?×s	äË?_x0001_½Áx:x?ð_x0008_4mùè½?`OÁ[&amp;¼? \­_x001D_ðJ¯?&lt;ÊX5Ð?@_x001F_¾_x000E_7É?_x001C__x0002_ýÕø)Ñ?ßAÄaà?{_x0015__x001D__x000E_]¶?_x0014_gorg_x001B_Ò?Ì_x000B_eXø§Ú?Üèý{·Õ?@SIO¬?_x0001_ýÞî?8ø1_x0006_üÉ?½ýo_x0014__x0010_Ú?0ðw	ÿ¿?þ#'ÂPKñ?0_x001E_+µ_x0002__x0005__x001F_ôÁ?t»_x001C_ÿfì?&gt;Sô Ënê?p_x001C_ºn~¾?V¸ ¯_x0017_&gt;å?À\-Â"?_x0002_Ù_x0008_ßZÌ?_x0002_¾ê_x001C_÷ç?PÂ_x0004_æ Ô? ¬v_x0004_ñª?Pø_x0003__x0010__x001A__x001F_Æ?ô¬_x000E__x0003__x001B__x0015_ø?_x0002_{ii¯?_x0002_­|ª,¸?_x0002_KÅ_x0002_Á?¼ÆxÏáÒí?_x0002_69c.õ?¸/5ÐX_x0019_À?ø"_x0007_Ò_ÑÑ?`@º_x000B_±&gt;Ê?À`áY¼?È@,'_x0013_EÈ?àÙ(ÖwCÜ?À'®_x000B_æâ?p±´´ôÿ½?_x0001__x001E_ý¡È?èé4Î_x0006_Ë?XwÄaÿÄ? ,nI+_x001B_©?àú»¡ò¤¤?0i­!ê¼?àÎ_x001A_¾ ì­?_x0001__x0002__x0001_%$¬v{?¸ÙÍêÄ?¸Z_x001D_ëÁ?_x0001_+áRÉ=?_x0001_Ç¤NÏ?_x000C_k_x000B_kWà?@_x0016_ûù_x001F_?@\µ¹J-Ç?àyZ«Z«?X÷¨reÉ?ø)_x001A_dÀdÄ?!ýom§Ö?ÀR@ù^?@_x0007__x0006_ÅYHÁ?ðîKD·_x0014_¾?ØN|$_x001E_UÅ?p_x0013__x000F_C²»?À3²ÃÔ?_x0001_¿øø_x0002_J¶? Ðã×^\½?8±_x0017_HmÂ?_x0001_Þ?Ô=Õ?_x001F_OÆ!?_x0001__x001B__x0007_rígv?ð¡Mp_x000C_ ¿?_x0001_©_x000F_)G}?¯K¨tñ? ½²J_x0015_Ý?èü0 ÿ Õ?Pzäç_x0015_±?À@_x0014_Ù?°º$s_x0005__x0006_ÈµÈ?@_x0001_ÌÌF? )×8¥£?Ø_x0013_ÌfÄ?0]óôîÏ?p5¯2Ä¸?hÔC+Æ?0ä_x001F_ú'ø·?_x0005_ýØ¾ev?ÐÀÊvÀà?KÕ-¯aÕ?x{9ÁQã?0M_x0002_B"Ç?ïÓº¤?DB÷_x0012_¹Ù?Àæ@_x0019_?_x0010_üïJSÇÊ?@"c)Ê?`q_x0003_ßïÅ?À©kIUcª?¸_x0016_téãkË?ðJnZ²¦Ð?à]_x001D__x0016__x0007_©»?_x0004__®7ãaÑ? |_x001B__x001F_­?à_x0015_Ö_x001C_Ú®?ºl_x000C_â»?P!Çx_x0001_¹? IÌ	DÖ?à_x0011__x0007_­vx¥?_x0005__x001B_÷_x0001_ý[?Ä'ättIÚ?_x0001__x0002__x0001_¶_x001E_¼$·?À	²V©=?_x0004_¨eVIÖ?_x0004_¶ÜÏÝ?_x0001_H¶bUù?8û._x0006__x001D_ºÒ?p³ú~MÚ²?0¾W}èÂ?_x0018_^özþÃÁ?À_x0007_Xè}¯?¸3_x000E_P7Ã?_x0001_!¡r'Ñ?H?¾»Õ_x000E_Ã?_x0014__x000B_µË5Ã?à;_x0006_}Þº¤? í¡~»¬ ?_x0001_0TN~í¥?_x0001_k_»´ç?_x0001_fGª_x000E_Â?_x0010_ã6_x0016_&lt;_x000C_É? ø¦½_x001D_²?_x0001_ey_Î²?àb_x0008_]®VÐ? qq_x0013_ÝY·?àS9¦ôN»?_x0010_&gt;R&gt;_x0003_Ó¾?@ø_x001C_@#Æ£?¨Lúªq/Ò? :"(_x0013_#Ö?À	9_x0018_~_x0010_®?9â/_x0015_Î?_x0010_Öl_x0001__x0002_ÑË°?Ø!_x001A_fÕÛÔ?Àä(Ç5\©?°çÞáëÄ?_x0018_¶ð[o»Ñ? _x001E_ç®ï,³?_x0001_b_x001B_j*äo?ä,Tbª0Û?n¨_x0005_×,ç?@t2q_x001A__x001A_¬?ÀøÂ_x0018_Ã¿?K½Ï½¨?_x0001_Jb_x000F_[?ØFFþ+·Æ?¤JãVÊ§Ò?Ð£¨? 1ìHÌÇ?PNýH U±?Õª%ËÍ?_x0001__x0018__x001F_D_x0004_Å_?@_x0013_Z×u¬?Ðô°O¦²?à2ü]¥¶?P!r!~´?zcÊô_x0007_è?¨Ç_x000D__x0016_aÈ? ;gn¬½?Yú%¬­?8ªÁÓ?4_x0014__x0017_µ×_x0014_Ð?_x0001_$²¨?_x001F_?¹ö_x0008_½Ë?_x0002__x0004_*Ôÿ4¨Ä?Pm_x0014_úTÑ¸?±Óéé?_x0002_§³NÌ|?_x000F_3KÕHÙ?ÈT_x0007_k;Ë?P_x0013_ë£E¿?Àx_x0001_úf?@bY·ê³?,¾6mÚ£Û?xED_x0004_÷NÆ?&gt;cSlÛ?`¸µi/¨¤?P|m«¼°±?È_x000C_Ç_x0014_qÚ?hÄN}qÄ?_x0002__x0003_ßD_x001D_}?à`wuàÊ?Å¤l_x0017_µ?j	¤_x0015_ºà?þ°-å?¸ÄÚµæÁ?pÀÉaß Æ?ÈP_x0019__x0015_¿ÁÕ?,_x000B_ç¢þöÝ?_x0015_úL$_x0017_Ð? ³+ßèÀ?øJeÙÑ_x0004_Ê?àÉZI¬³?@åÃ_x000B_ú.?_x0019_ý º?Àt¤_x0002__x0003_QZÏ?_x0002_Ù_x0014_Uý?ÕUÝ§xÑ?®§_x0003_ºíÃ? ó_x000C_Yú¼?_x0002_éÄ¥¤¢?Àìf_x0002_ê?ð0É6C¿¸?¸ïÏ_x0006_ÜÁ?ÃqÝïÝ?_x0010_q_x0008_~2%É?J´(+UÕ?._x0001_üÏ_x0011_î?àÇ	T¡¯?@vÅ?P\ðhñ×?ØÂ&gt;_x0018_ÑwÊ?hÝ;o4Ð?èÃf_x0014_¾uÝ?_x0008_|yõìÍ?úÑ_80¨?_x0018_g/ßÑÃ?°-Að¿:Å?èýp`ÀÇË? ø¥FÑ?àB8(¢À?¸ö_x0004_U¼¦ë?À_x000D__x0015_#Å? µ]_x0001_¨?@_x0013_ÞÌ6P³?òß_x0011__x0016_±«á?X"­Ä×À?_x0001__x0003_Øäü_x0005_-Æ? s¤¿Ì? %d+¾[¥? ,!_x0018_Çø·?Ð_x0003__x0013_º?!ÈU9?X:_x0003_WdÌ?Ð_x0005_ÜÜ; µ? b ·ê_x0017_±?¨c_x0007_Ø_x0011_Ç?_x0003_;U_x000F_Òwæ?ÐUË_x0011_´?_x0001_1åÕ!+?_x0010_¥ñS_x0002_Eµ?À_x000C_ûj¤Ó?_x0010_~Ø=°²?Z&amp;_x000C_,6ïã?`ÌGõçh¿?\~	ÐÛÐ?x¨sl/È?~ä.¼áÎ?ð%a&amp;ù_Á?h_x0013_J_x000B_ë¸Ê?È·Ô¬/Ç?¸ê0?'Â?_x0008_Nìr_x0012_?)_x000F__x000D__x001F__x0010_·?_x0018_í ÃiÍ?°_x0018__x0002_´¶? ÔÑÚ~ëÒ?ðÓ%¯Ê¹?8_x0002_:_x000F__x0004__x0006_RXÁ?Ð,±FÕµ?ë1s?ÈIY_x0012__x001F_À?@úÅiëTÄ?_x0001_[$a»?_x0004__x0001__x000D_$Ë?'/Í9Ò±?_x001B_#X_x0010_:_x0004_@_x0004_§æ¸«¤?(]ßkÍ?_x0004_ðaøç?À2±õÕ@®?@ã¥PÚ,? ·a3ÆÔ¦?0_x0002__x001E_Ïs³º?ÀjßÖ¿ú­?£í&lt;´Ú?ä¦([Å_ß?Ð2£_x000E_äá¸?_x0008__x0010__x001E_Í¤á?_x0004_J_x001F_¸ø? *MË_x0005_@¸?_x0004_ñù_x0004_¾ñ?pmzWÃ? M8ZÕ?9ØË_x0010_1Ä?@v³XX³±?à:*_x0003_Êx¦?ÔSGí*Ëá?_x0018_@AØÑ/Ê?_x0010_R"Þ(_x001F_º?_x0003__x0004_´ÑeòÎÞ?ÀreOÞ3?lPCmy¯Ð?@Î_x0014_©K¶?_x0003_â_x0013_è\|?Àä_x001C_± ?ø8þßñÇ?_x0008_&amp;b[ýÂ?_x0010_Á`_x000D__x001C_Â? ¦6[£|­? 2n7¼?_x0005_¶À@|?ä_x0002_è?àÏMÝf§¡?8À_x0005_7SÁ?_x0010_hê-ª_±?_x001C_:L|1;Ò?@X/9Ê¡?_x001C_»×á?`fÕ»ë¯?p§Iò9µ±?0=o_x0016_*×?@GÍý/A°?Àv6ÕsO«?_x0018_1¦ÏÀ?hVë$T®ì?_x0003_j_x0001_Híp?`a±[Ý©?_x0003_÷81â?_x0010_=N_x000C_iÝ?Ð³!tMÆ?LÏ_x001E_ñ_x0003__x0007_\àÜ?(­_x0005_A¦_x000B_Î?@%_x0005_Ö3ñÆ?À©¸¢_x001B_Ã?@ÇñxÚ?ÀzÑRV_x0002_? £ðÜ¯_x000E_¢?_x0004_qÒä\Ø?,M¿_x0017_ä¡×?_x0003_`:x_x001D_?ð¿_x0011_fM4½?À¹8­S·?ó_x0005_8³Í?|&gt;~ºÚ?_x0003_nx_x001A_'×?¨_x0003_HÍxÙ?Ø¡@,_x001A_¡Â?_x0003_8_x0006_ËHgq?ÀÈ8·?`Ï5´¤Ö?@¤²ü[_x0002_?ø¡Ñù_x000E_ å?p¿ÜEP_x000B_·?_x0010_bär_x0001_¾?Xg_x001D_ÀÂ?°ÓyÅ&amp;'¾?üâ@ì6Õ?p_x000B_»_x0018_¶?Heåå§öÍ?PÍÇå_x000D_Ç?è&amp;_x0013_¢.Á?PDLÖVº?_x0004__x0005_PÆ_x001F_¬_x0004_¶? Þ_x0005_÷Ü?È¤²÷`ØÇ?°¶J³?ô´Û,¡½?@qrÇô;¯?$|Ê$_x001B_?._x000E_5Ù?8çX;Î_x0010_Í? JùÉÎ¦©?À{_x0003_wH½?À_x0002__x0019_¾Í?_x0004_´°õÁÖ?`0¯I§º? _x001E_KøÊ9¡?Nqü¨-è?_x0004_`gïd_x000E_O?PÆ_x0007_ðÞ/¿?_x0004_ÚÜe`_x0008_Ë?@CÇõ_x0013_Ç?ø¬ü"Ó?PZ&lt;ûª°?xMXÄNÑ? }Êÿ&gt;²?À±_x0006_UD_x000B_´?ôr_x0012_¶åÝ?_x0004_0±Kl_x0017_f?H_x0001_F_x0014_6Á?à&lt;¶_x0011_·?°­Àò³_x0017_º?@ORn¬î°?À_x0013_R_x0015__x0001__x0003_èË¥?_x0001__x0008_ý#¾t?ø¼¤_x000B_áÊÓ?ß~ùß?_x0001__x0008__x0004_dlJy?¸Þü&lt;õÂ?¨Ri&lt;àèÐ?0Y´._x000E_·?h/Ùî»§Á?_x0001_ë³_x0001_G·? ª_x0014_êýb½?0¸.)Å?hJê_x0011_:Ì?°cµè{¹µ?&amp;ÞÞÅá?pè×_x0012_ëµ?_x0001_¶ª	åS?_x0001_Ò¼Ý×­Ï?Ô-!ñkÕ?À;?X¥±?¤¸¦j@·Ø?_x0001_bë³?£?À0?ÛÌ_x001C_³?À(Ä_x000D_Æ¥? Ã!còFÁ?ü°÷8Â?t_x0008_ FÏ×?_x0010_3(/vÌ?ÀÉ&amp;æÄr?È_x0002_ÆNs#È?àIa½] ?_x001E_ÔdÉ_x0012_ïá?_x0001__x0003__x0001_rìÈºÒ£?4üH½1¬Ñ?àb/û#Ù?_x0001_p_x0002_·£KE?@Z ¶«Â?$_x0010__x0013_êÝÔ?ZçMé_x0019__x0006_ç?_x0001_µ¥Í¨ ?PfvF»?_x0010_õê Þ?µãoÒ7?`ÂÄë§¾?döÙÈ&amp;Ú?@|L¾H?_x0007__x0013_ºB?_x0001_e2 Ç¶­?à_x0017_fè2¦?øÉËÄ+øÌ?ÐJ¼vV4º?HòúÌ9Æ?Àx_x0013_¢\?à8¨*éí¨?È/"Û Â?_x0001_­#_x001B_×K?_x0001_K_x0014_h0­?T_x0011_ò_x0002_QÚ?`êáGì©?@ÿü ­?8ö¡?ß?@ÌY¦Ò?¿ø¨_x0010_Â¥?8_x0003_îj_x0002__x0004_¬Ó?ðã÷qÈ?_x0002_ÄÒ¥ìÃ{?pí÷¹Æ?_x0002_â_x001E_q=?ÁÖ¡R?_x0002_Ë&lt;ÇëÛt?@¬¨Ñ+Û?t=ëÝN×?±iFÿÞ¤? Ðly¡?_x0002_@`_x0003_§§?ô^Ýk)×?àÈ¡_x001F_©?_x0002_EIÄù¢?ÈWÛs_x0012_hÅ? ´ð_x001C_{+©?_x0002_¯³ÊP]? m'_x0003_«?_x0002_v»À@ô~?X&lt;_x0003_¦[_x0010_Ã?&lt;èÃwôÐ?@&amp;_x0001_x_x0015_PÎ?_x0002_`ÂæÍP?_x0018_¶×÷rÁ?`ÔË©Ä?°¹_x0005_äª¹?ülI8¢òÜ?`B_x001C_¡í'«?`_x0017_Ù_x000B_ÑñÂ?°qskÄ?_x0002__x0016_ºÈðw¤?_x0001__x0002_À=Xè{Ú?_x0010_ÚÈÑ_x0005_Ð?ÀÊÅ­²?×t8_x001B_J¢?Á&lt;¹½*°?à_x0017_w÷bÀ?ÀÎã$ñ?à¡¢¸¦?´,¹7ú1Ñ?ÎYÊ°¸?ý¿0_x0006_³?_x0001_U_x000B_x£§?VÑ.WÅ?`ÿt_x001F__x001D_¬¨?à±øb¶_x0018_²?PÕ³Â·?ÐµG_x001E_¼?pÉû±Ð?_x0004_ø+þXè?$Eø©Dkß?0e.N5=¹?@38U_x0019_+?_x0018_6P_x001A_îIÃ?îP§¬è?PJ_x0003_{$Î?Í'34Ø?ÀùôÕôb? &gt;%_x0015_ð¤?³ ÉqsÇ?ÀkAEá×¹?Xó\&lt;_x0002_Ç?ÄÞ(z_x0001__x0005_ãÑ?|_x0004_Òo¶´Ö?ªµ=BUÛ?_x000B_L·_x0011_?P_x001C_ÆÛÉ¶? V÷¨_x0002__x000E_³?_x0014_ötûu_x0015_ß? oÜÍ?°¹_£g? h£:¥u¦?»&amp;ÊÄhÙ?ÀA¹È½?`|r?ÀÏ? CWA½²?hlsÉ;_x0010_Ô?_x0001_Ù£¹êÍ§?Tv¶É`0Ó?4ÏÄ6ÝT×? ùGMy©?pGK0b¸?ð6V_x0007_ÅÑÆ?]_x0004__x000F_÷È?È B_x0003__x0019__x000C_Ù?àÿ,Ã._x0006_³?¸èJP=_x000F_Ñ?_x001C_¾)÷DÐ?À¦vg¿ÎÉ?_x0016_õnø ?@£ª_x0003_{Ã?¦7_x0014_ºgá?`ãn _x0010_¡?_x0001_wCQw?_x0001__x0003_ØùMèÂË?å~=±Ñ?@üýØ'§?ø1_x0015_',°Ð?_x0012_ë`üà?`þÎPµ?àïÒcÐÑ½?`,JÜH©?_x0013_úB_¬¶? _x000F_£¢g¡?_x0001_Çö¦ez?pgÉAÒxÅ?ì@¯¾ÜÒ?p·}ñh¾?pêØ¶«?°©{çäµ?_x0010_á©ÇõÀ?`S3_x0004_$°?0³ú_x0013_yÌ?à;m+ß«?âTÓb_x001C_ß?4vPá?¸ìRmÀ?XÏÚÅ,Þ?}Ô_x000D_vÇ?_x0001__x0002_úæw_x0011_¸?ÀëôÙ?/Õ?À_x0001_úø8¶?¨üPk6'Ê?5G_x001B_L?_x0008_6ºGÚÂ?4u_x0003__x0004__x001C_fÒ?´	?§_x000C_QÑ?@a]0´?_x0003_aØq Ò¢?_x0010_ÄwÛèÅ?P-	±­À?ÔÐjØÔ?P/v4_x0018_Õ?&amp;£¸ÿóä?_x0003_2«}6? ¬¡ ¢h±?pOm|_x0011__x0002_Ì?lç_x0014_m8ÄÜ?è_x0006_æófnÂ?`|5Xÿv§?Ø®	¬Ddæ?@_x0001_ìÑâ?_x0003_1$q-¾ ? ú¢}rrÂ?_x0010_.Ý	Ã´?À¼-BY? fßÍ²Î? Ò«_x0001_Ò ?@@£ô£G?_x0003_j_x0010_è_x0014_(?(¡g~A_x0005_Â?_x0008_tæxïÀ?ÀCEñÿ5?À!ea{\?_x0003_yp!÷©r?@_x0002_xg_x000C_½?ÀÂL8é­?_x0001__x0002_à\_x000E__x0019_©?_x0001_ò+_x000F_é¡?(_x0012_&amp;0*ÙË?è' +®Ã?@ÜÖÉ©û±?À U_x0014_¢¯?h_x000E_ÄPVÃ?ügBÌPXÝ?_x0010_2z%¼?²Îj:²?`£5\¨? _x001B_b¦ »?H#ç_x0016_ö*Ò?`á¤{_x000B_~±?àî§Ð÷¦?_x0016_òdj«?Ð._x0001_s¤°?ÈË	òÓÇ?[_x0014_W9Ñ?_x0001_ù_x000E_Æds?°	_x0006_q_x0006_Ñ¶?ÀLNB¥?¸-&lt;F&amp;Ã?`Ë_x0003_*n¼?àûªv¯?_x0001_ílÔëð?ñ)M_x000F_ç°?_x0001_J_x0010_5^°?àãxQ«Ä?à0ô¯¦±?Ð%L³Ý?&lt;_x000F__x000C_k_x0002__x0003_EÕ? Ý_x0015_tÓÇ¤?À_x0010_hË_x000F_­?Pð°×ªµ?xWIy¢Ä?oÉ¤_x0001_º?(Ë}ÎJCÂ?àyÒæÉÅ±?Àzé_x0007_9?_x000E_C$_´?hçæÂ?_x001B_Ó¸Ã?@1äß³C?à&gt;mÜ£?x_x000C_?êk7Ð?¨BPtA¼Ô?0æx»$Á?ðD~hæÙ¶?`Q_x000D__x0010_ª©?Â¦ðÜ_x001A_â?À_x0019_f~fsÀ?Ví­è_x0015_?(,heÂ?|*¹l¿fÓ?X¨[4_x0016__x001A_Õ?l"ÇÛãÑ?`_x001A_ÊüÜÈ?T·H·±?HP_x0012_cÒ8Ï?À¥pÖ?ðËEøÍ1¼?àÁ}_x0014_ÝOÏ?_x0001__x0003_À³Tc?Õ_x001E_±óé?P__x0002_èjI¸?À_x000C_Çqg0µ? =?À?tj_x001E_£_Þ?_x0010_ÓÉéF°?°°°sÿÎÈ?PöÒÝ¢q¾?¹9À¯F?ÀçÝ¦Xç?`Â¥dbfÇ?_x0001_Û=~òcs? F_x0011_´¯u¸?ð=_x0001_å/·?ö(DÛD»á?àÌ(ì¡ê£?øcÑ=ÅÞÁ?_x0010_Êâ^ÂÏ?°¦DXþ´?_x0014_ÑzTÚÕ?Ðïò[w_x001A_¼? `_x0002_ÌÒº?`¨³xïN¢?_x0001_hÄÊ_x0003_^?À·d_x0002_-l?F¶CÊ¦Tã?h,z¡_Ã?_x0001_M_x0015_DÁ?&lt;+¢×?ÄZ«|+fÕ?00:?_x0001__x0004__x000C_Å?8öhöÚµÓ?P_x0008__x0018_Ôm®¼?¢'_x001E_Jò?D_x0007_1ÂÔ}Õ?eYÑ_x0008_î?jdÁè¨Å?5Üþà^º?_x0001_cJF4_x0004_s?bâg®õÁ? D¡v_x0016_§?¤òF_x0002__x001F_É?i/Ð&amp;N ?_x0008_HÉrüÌ?^kj¾ºüã?àêüìÔD¢?è¸ì1ÚZØ?à_x0011_¡°äµ?ÐQ{¦ÿÃ¼?IQÅ­Ó?pu_x000B_OB_x001F_Ô?`]W0¨P£?èí¨0Ò?hø³jÀÎ?òÿ·È?Ðg_x0015_D-üæ?¨ì-ÆêÄË?Ð²û«_x0003_´?_x0001_]ô»}?_x0001_@²]B±?ñüî_x0007_?Ë?pæW_x0015_¡·?_x0004__x0005_ðQì_x0002_âó´?¸î_x001A_Ö?_x000B_ÿg×P»?(ô¯$_x0018_Ç?À%Èì_«º?dr_x000F_Ø ¥Ü?ÌÈ0Ûí]Ù?_x0010__x001C_âçy¨À?H`_x0001_0I_x001B_Á?p´Ø¯oÒ?ç3Ì?à_x0019_&lt;NÄÄ?Ð¼M*ÌjÈ? Yü÷ß?g¢mÅ_x0007_¡?À_x000C__x000E_8r¬?XlÂagÃ?_x0004_:Ï¼b?@_x0002_¸ìÔ¿?ë4dS?È?F_x0006_53Ä?x¶_x001A_v Ê? GdÊå±?TÏéñ°ÕÐ?ÇËA9_x000C_³?_x0004_Ä`ª~H?À_x0003_ØEæ°¡? ôd·Äýµ?@¨qw¹ ?ó2_x0001_¶?_x0004_æ1ó¢=É?ðEoá_x0001__x0002_(À°?ÀÑ£_x0002_X®?¨b_x0004_`_x000B_hÂ?;ï¼_x001C_eÇ?`¸×&amp;ì=ì?L_x001C_¼_x0018_Ù?PòxÛkØ?@{¢à®Ç²?_:_x000C_Á·©?ÀnPjÁj?ðNëöÊµ?°?×áµ?Ô_x0004__x0019_kMÔØ?T£ëÍ&gt;#ù?Ê_x000B_{&amp;&amp;è?Ppù_x0007__x0006_·?_x0014_môMÛ_x001F_Û?`BtßåÍ?_x0001_³Ñ«v?`_x0005__x0003_ìhT¨?hY;	_x0001_É?lÁFn!ÊÝ?_x0006_ÓUlÂ?°2©4_x0016_£¶? 7r|g%Å?°UÏ_x0010_þî³?@_x0003_Â¿_?_x0010_LÔã¾?`Z:Ïä	¿?@+_x001A_õ_x001D_yÔ?_x0001_=»*É?àÐgäXR«?_x0001__x0002_À7r-Ån§?Àø¬ð£?_x0001_ÙHÃ§Î?_x0008_¤CfcÈ? &amp;©Å?_x0001_¯¯_x0015_? êë8º¹?à±_x0005_#á[Ä?à0ØªÙ?_x0001_VæH[æ?`wæ»ÿDÀ? &lt;ìÏÕþ©?@Cµ4ôû?(_x000C_bçPQÊ?XvÉZ+Ñ?Ê_x001F_Ø§?ü^¤5_x0015_Ñ?H;_x001E_¤ÂÉË?@k_x0016_¶aeº?qÅ_x0002_ö¶?à¸©ºÒÁ?,±ì_x0002_JÕ?¨éì»Õ?à]÷·Òs§?_x0001__x0001_©Âi?µ$¦_x001D_Ò?à?"P,g¸?_x0001__x0003_y.?_x0008_p![YcÇ? Õ1¾_x0018_Ö´?_x0001_¤@á_x0003_»?Ù)ñ_x0002__x0003_!¦¶?°Kß\_x0013_À?àÙnå¾k¡?POhÈa´Ø?Õá1_x001B_h?_x0010_!_x001D_&lt;È³?Àíb_x000E__?Z¸_x0003_¯0?P&lt;º B`Ñ?ðw_x0019_%=¿?_x0002__x0017_ÍOi¼?°I£J¸Ã?¥U½¼)ë?Ìì:[é_x0014_Ø?_x0014_@_x000C__x000B_öÐ?ØP"i]Ì? _x001E_¹*gÄº?xÇ&gt;&gt;e_x0002_À?dÒ/xLÐ?pÓH*	£ß?_x0002_ßêý×Mv?°aRîß?_x001E_¶jþ0Qà?ÿÂ_x0006_ª?_x0002_q-_x001A_$£?`(_x0010_lDM¦?Àl_x000B_X8s£?Àc7_x000E_Y?psë_x0014__x0001_±?à)0|ÿ­¿?ØÜá¦tË?Àa¼wÞ(¢?	_x0010__x000C_êÖÃ^_x0002_Õ?_x0008__x0006_[±ÐÌ?@Rì(oo?è_x0003_îcÐÝ?p_x000D_=_x000B_ÆÄÈ?ÐE~%`½¸?	nm^A?Ñ?0LAÆõÚ?@krÉ£_x0004_?«¸{ùsª?_x0008_¤_x0003__x0011__x0010_Á?¤ó·_x001A_Ã?À_x0004_y¢ ?	½¸¢_x000F_p?&gt;lh?P9_x0005__x0007_Ã?	 ¡(Ñ§?d!YE©Uà?dn»µ­íÒ?@d&amp;_x0001_e²?dÊ1×:wÓ?0ª ¶]º? Z¸_x0007__x0016_Ã»?	¤(	¢u?0_x001F_H_x0012_A¼?ÞÅÕ_x000B_¡?È¸ÿhÓmÉ?pË_x001D_tú«Ç?´_x000E_ÜfÆ=Ó?Àø]ã·?Ì_x0002_L_x0014_'TÚ?d)Ë_x0001__x0002_yªÐ?òX!.«?ÀÕ+¬_x0008_ÇÈ?°_x0001__x0001_£Ð±?8¤rÙàÍ?_x0001_+vO?|ü%Á?`Ø	_x0013_h¥?à5hÐðN¯?_x0010_¾_x000D_®y_x001C_¶?&lt;m_x0012_ÐÖ?ÀNýüÉ_x0001_?ÈÒZñ_x0003_Ø?üfÙ¦®Ü?èdjehÒ?(÷ñ_x0007_rPÉ?nsþkÎ ?`Í³º»?üõMÇ_x0005_&amp;×?ùÉ_x0010__x001A_?T·\Ì÷Ú?(_x0010_×ZÁ½Î? 6Ø²?HJ_x0002_ ÏÈ?`³cmü¥¼?@ñ_x0011__x0001_¦?_x001F__x0013_ã_x0002_Ç?üø_x0006__x0010_@bÞ?ÀýÚ*ª_x001A_¶?p;Ô_x001D_½»°?`';ß}¶?4	ðº³Ð?_x0001__x0004_ðs'[¾ñ´?@Øh_x0015_ÛçÆ? 	_x0019_¢&amp;_x000E_¤?02©D\?_x0001_e_x0015__?@ÃÌáÍA¯? f?:~Å?`ÜË×Úg¨?ä¶Åqc_x0002_Ù?8ûé0t&amp;ã? _x001E_ôàT¿?_x000C_¨OÐÖ?8ÿiæ:µÀ?_x0001_ÊM_x0011_òk?À/v_x0015_7&gt;¥?pÁÜäÞí?àåÙÂ6e°?°ù7ëTÍ?.ÑF«?('8OÒ?_x0001_-_x0011_Í_x0003_x¨?_x0001_ºàEô?LðõúlÐ?_x0001_Áð}Á?°8Y&lt;&gt;Ì?Àãý_x0019_Z¢?_x0001__x0007_^¥L1?8Dý &amp;Þ?èi_x0016__ÑeÊ?_x0012_oÒ_x0008_"?H_x001E_PS÷È?à¾ö_x0001__x0002__x0018__x0011_±? J_x000B_`:ÖÊ?Ì0Øº?àû§¯(¼?ÀAæG2;©?¤9Ë_x0005_Jç?_x0001_ _x0008__x000F_C7²?à)A\D ·?ÀJTÉÝ°?&lt;Yñùr_x0012_Ò?0õsýÞ«Á?Òü_x0001_iÓè?X_x0016_z?øÇù_x0003_!é×?ð_x0004__x0016__x0017_e(Á?8_x0011_ë_x000D_¢Ù?8ð_x000E__x0017_ôÛÆ?Ès­½²iÌ? gDLã7°?¨¹&gt;_x001E__x000E_©Ñ?kbÑµ?_x0001_¸ß_x001C_Ë=P? *Ëï7.Ä?¸Õ_x0005__x0018_¡Ì? J+¢|¢?À_x000F_;_x0005_·[­?àËµW_¬µ?_x0010__x001C_ñZp?pç¾j-É?Ü%¶VµÊÙ?ïíT?  Ü§¢_x001F_®?_x0001__x0002_Ø_x0005_êë_x001C__x001A_Ø?p)êØ¤»?hN²5%pÂ?_x0008_VÞå¶È?pïò.è²?_x0001_`t_x000C_'ÏÇ? È?ú¸?àT_x0002__x0002_lº?ë£¤_x0017_å?xð=Æ(Ì?(_x0012_É70ÿÐ?_x0005_=ïp ?=°4»äÑ?`#_x0007_ê_x0013_·?ÀÒ_x000C_ÒÇú½?HÄ'¥ó?_x0016_Äõ¾?_x0001_fÍ_x001D_q×?°wÃôZ¼?èsn·_x0002_ Á? BRbVÉÃ?:ÊEÁä?h­¸_x0001_CÍÊ?`ª_x0018_Ç¨?_x0018_ak_x0007_çÄ?@uë'ö?`u4$¦?à4/¸å¾®?_x0010_Ôb¦¸?p6ñWpã? ÕÈÏ³?_x0001_þí:_x0004_	+±l?_x001C_ª(_x0001_à_x001D_Û?_x0004_ø«ÓON? tU	_x0018_»¸? Þïã!Á?À_x0003_iý_x001C_E¯?ø·_x0005_JªÎ?¶ºMß6à?Þ=É_x000F_²Lë?@¡hB3Å?Ûs·m¸?PÑ»F· ¾?PÐ*®ÆHÈ?_x0004_:aË|?_x0004_Ë÷**ù?Pí_x001F_ª¿?ÀZ_x0008_Ú¸Ò?ðbÜÂ&gt;°?Øáþ¥_x0013_Ì?PgSá_x0019_³?pdÂA¿?_x0018_]z&lt;Û?àÁ&amp;à©¸¯?/þ¿¸d¡?¾ÂE_x0007_åÄ?l_x001F_L*ÈÑÔ? ø1\&gt;_x0008_¸?0_x0002_T._x0004_ª¸?Xf_ÙÆ? ü44»?À_x0006_?¹P?h_x0018_¯î_x0003_&amp;Ø?_x0001__x0004_±_x000C_z(? ×£·D´?ÐråÙ_x0016_ùÒ?Øo$É5JÇ?°°s_x0011_ta´?0$yïäï¸?pf_x0002_oÛ?H&amp;_x001A_mcÉ? ÓkJïQ°?Èæ+ë_x0018_®Ñ?0]ÓJb^´?A_x0003_ÊË:±?óÂ_x000F_Ò?_x0001__x0010_Ý§? _x0012_YPÓ?`÷¡ªB½?øÖç2Fà?,M_x001D_*M¶Õ? |}Ü5½?_x0001_c&lt;sj?PW_x0012_6Ý.É?®_x0015_Y¨ó'â?@\ÕpËìÉ?0ÙÒ_x0012_|_x000F_Å?ð¹ÊB²?Pä×z&gt;°?`Le&gt;4ê²?ìe¨_x0013_µÑ?"_x0007__x0003__x000F_´í?_x0001_9P_x0001_½?_x0001_väD½-o?LÑ}_x0001__x0004__x0005_#Õ?_x0001__x0018_u qUt?_x0001__x0010_âÊ]ïx?v&gt; Ì?@ÀÐ¡.©?P06¤Q«·?¨ºÇ©þ,Ø?dc_x0002_3_x0012_Íë?@_x0010_æÝ¶	º?_x001E_{-¤ÉÂå?Àæ'Bu¤?_x0018_)ò|jþ?Â·¨&gt;Jî?«µ§?4$¦&gt;s³?_x0010_Îå^²µ?À)×Ïp´Ã?ð0{¿û±¹?|èv_x0019_c_x0011_æ?HM_x0003_j½NÙ?ÄÚý? eKaïË?à_x000C_ÞWÉ½Ì?x+k)çÎ?_x0001__x0010_ªeW_x001A_r?pVý_x001B_}T»?È_x0008_²{Æ?øÖV4âÄ?_x0010__x0016_WÅ_x0008_Á?`)$i¦ý?c5­öA¾?ôÓ_x0015_ÃÊ_x000F_Þ?_x0001__x0003_¼dû_x0002_Ø?ü_x001A_tzf;Ö?¸P+òÝ×?@µýË!y¸?_x0001_¨_x0011_}B?_x001A_ÞWSî?_x0001_c)×?½;_x0014__x001C_É?ð ÖXÒñ?À&lt;¢õ ?¨ði{5Ç?$_x0006__x001E_ÆBÕî?@,dÔðª ?$_x0018_._x0004_ÕÙ?ô_x000E_Ê¸ÆÞ?p*Úô¶?¨ñF=ê,Ü?À%À¾G0³?½t_x001D_ßÃ?þ	öé2®ë?_x0001__x0011__x0010_É·¦?_x0016_ê±£¬?_£Îa¼?_x0001_ÊéÓ+¼?l_x0013_­n`#è?à_x001B_C=j¤?_x001D_}Z_x0002_?ÀÆ¦ê?p_x0006_|±ÇÎ?_x0001__x0003_2ø×¹?_x000E_zb-é? h_x0010__x0001__x0004_¡U ?_x0001_ÈÞúE­?xìlUßØ?Bóxóo/à? ¢uu/Ì?_x0008_ö¿_x0003_osÄ?_x0001_¨7²}¦n?_x0001_Ç´_x0019_þ?°µV£QÒ¼?O£À@÷?pV_x0011_××?@`¥eâø?_x0001_.»¹CÐo?p­¿xBÙ?__x0006_ú¹Ð?l_x0017_4}è«Õ?Ð¦_x0018__x0008_,_x001B_Ê?_x0010_Éß_x0018__x0019__x0003_Ã?àc&amp;7Å$«?ÌÔË E_x001A_Ð?Ü_áÐ_x0002_Ñ?_x0001_Ì41/¶g? +_x0010_{ÇÐ²?P_x001F_ªs¿? _x000F_c5A»?_x0001_Ñï{à_x0005_Ã?ð¨[¨ÒÂ?`0´¿6ðÇ?_x0001_4ÅFÓ?_x0008_N_x0007_6	Î?&gt;N(_x000B_²?*	í-?_x0001__x0003_¨Å_x001A_ô©Å?&lt;é´_x000D__x0018_Ò?pbÊMS×³?`_x001D_kf*¸? Eø¢kÅ?_x0001_3DF¶_x001A_y?èh_x001D_J_x000C_×?häÕåðØÞ?_x0001__x0012_JlV£?ð°^RÔ_x0013_Æ?D4ldä;Ñ?ÐoÇï&gt;Ì?¬æÙÁæbÕ?8ÆO_x001B_Ì?_x0010__x0011_ó_x001B_¹ñÜ? ³Û¦·Þ»?X·Ì7­À?à±gþUqÆ?¤~Â_x0019_b$Ò?_x0001_©MS_x0003_·? O×°X³? §d_x000D__x000C_Í?hf!AôÀ?Le¡ðã?\\Ì_x0001_´Ý?_x0001__x001E_êrí_x0012_w?haä_x001C_ñÜÛ?P26d_x0013_]Î?Èy_x001F_PÆ?æÏ o?@º¡_x0002_Õ?_x0010_áo	_x000B_B°?	HàR&lt;w?		S_x0004_o?Ú¶2Ð?_x0010__x0007_ßk¡_x001A_È?ÀÄ#ÐÛ`Ã?hL_x0001_Ã_x0011_Æ?	yå]ª!ª?	Dµç!_x0003_É?_x001B_÷èüá?	®ÖOH_x000F_?(içP7±Ò? vm«É£Ã?	;g_x0014_Wpº?\óRý:4Ò?@Õ_x0016_auJ²?ÈJìS5È?Pá$ÔÙ_x000F_¶?ÐÌP,¢Ð?À¢!¯ _x0002_?8Ú ÀísÊ?@õ*8_Á£?À_x0011__x0006_¨_x001B_³?@ÎBoÛUÓ?8~_x0018_jî?È6ö±ÍþÎ?_x001F_E_x001C_ñî·?@Ø_x0008_	C6Ó? B_x0007__x000F_*ª?0ø8 1´·?0tæá_x0003_Þº?	_x0012__x0005_i_x0011_³?_x0001__x0002__x0010_~bÎ?p&amp; âÁÁ?_x0001_á°_x0013_½Þ?¦ß:ÇÚªà?8Ók_x0015_i?_x001E_è_x0005_ Â¸?¹_x0018_TÂ?hkOø6_x0019_È?_x0001_ä0°SÖR?TÑËb_x0003_ðÑ?`_x0010_Ò[Pn¡?Ô_x0005_¿ß½?È_x0019__x001B_ãÐBÇ?ð¼@cùýÖ?P_x001A_N_x0018_±?\aïpÚ?à¥lõ_x0014_*¸?XÑ± Î?p¥÷î2¹? é&gt; æª?_x0001_ô=­Îú?0çâKVÂ´?hùÂÆêMÒ? ñÀ,ZvÄ? SÝ¤ª§¸?_x0001_p_x0008_Òt©?ì+2*:äà?_x0001_ëÈµb?,òâ°]ËÔ?_x0016_2ePèÐé?F¸hKÁ?PÅÇ_x0001__x0002_ïú¿? ðÛ§"º?_x0001_^Î_x0016__x0015_Wg?Øèfíî_x0005_Æ?_x0001__x001C_ñùÝ_x0016_Z?`_x0005_±_x000D__x0002_V£?_x000C_úa¦ÃÑ?È¾ÍôîÐÎ?0­èÓÅ¨²?øóc&gt;&gt;à?xN2s¯ß? íC3¡µ©?PMõC²? ¥Dë}·?`p!*5ø²?_x0001_øãq]_x001C_P?Ò_x0005_Ãú?óÓ®5?ØrÊ5_x001F_Ê?_x0001_cú_x001D_³T?_x001C_D_x0011_£Z	Ð?_x0014_¶4_x001B_ü_x0003_â?Ju=íT?Àá&gt;e&lt;¯?Âôs_x0015_ãÇ?_x0001_h=ëÏQÂ?@PÁ_x001F_jÁ?¨í×+FÅ?_x0001__x001C_£ove?_x0001_7Òk¿_x001E_³?ÄÞÂë_x0019_Ò?È{_x001F_EÄ?_x0002__x0004_@ËêÙÂâº?Ð¾æ{³?_x0002_çF+²?à]C_x0016_9µ§?Xñq`Î?_x0018_YòiÈ? ôC°+.¶?øjt4Ø?ÔCl_Ð?_x0002_B_x0001_]!¥?_x0002_àtE!)?°_x0002_ª°k2ä?p8üzj²?8Î°Äì_x0019_Â?@S_x0002_Ý©&amp;­? ¸MC±o¦?Ð[vP4×Ï?_x0002_÷C²°L?@Ü#ø÷?+_x001E_&amp;:Ã?!éw? _x0005_gR%¢Ç?HÓ_x0003_b#¼Â? _x000E_×Ü¤­?0_x001C_aÆ_x0018_ÝÑ?HG_x0016_C_x0003_×?_x0002__x000C_C?b?¡¶¶Q?ð²jÓ?Ø«HçBÆ?`ËT9~_x000D_¾?`	ì_x0011__x0002__x0003_´ú¥?`&amp;_x0014_·?à_x0004_µD/Ñ?äN/9ËÔ?1âlI«?_x001D_wúÂ£?øLÄ_x001C_êÇ? _x0013_nP!á¶?0P_x001E_-_x000D_±?_x0002_ù¾¼?_x0018_?8Ó©­ËÕ?_x0002__x0003_Àf2_x001A_?_x0008_Ë_x0018_¿_x0013_¾à?Øòr_x0013_ü9É?_x0010__x000E_fÍÕÎ?I­¦b_x0014_Û?pë_x0001_ûkþ½?_x0010_	_x001E_bá4Á?h¡Ûv¶TÀ?Ä¿¯Õ?GCxb¤¦?Y_x000B_ÔéÀÆ?.èng·_x001A_è?HÌ!¿®îÅ?À¹gV?æFÛ*?IÑHËM?_x0002_­(ªs|?¨8Çq_x000D_À?P_x000F_Mñ_x001F_Ð?pÀ°â]¼?_x0002_ÂÅ&lt;ÇzÈ?_x0001__x0002_¼T{1ÄÈÑ?Â_x0006_vÐ? 'Ã2_x0013_¯¹?P·Qù×Á?(oöðW´Ç?Ð D&lt;_x0004_x¼? #ª_x0012_5®?ÐÈ _x000D_Å? B_x0018_ØþÚ¯?ðù0^µ?pÕèdMá´?` S[Ú?è¿_x000F_¬Ì?_x0001_ì¦_x000B_þ?8?ñ¥Ô¾Ê?_x0010_Scg¿qÊ?àGÕöI¢¹?_x0001_Ö|Æ-_x001F_g?l;·_x0002_±=é?¨f_x0016_#¥_x0012_È? ã¢&amp;Ì¢?`TØ¡R¨?`_x001D__x001F__x0011_¡Å? ±b°üàª?P,9X]Ëº?dSôµNâ?`¿¦¬SÇ?¸Ù&gt;4I_x001B_É?_x0001_Ã6_x0010_?£?R_x0013_Eªä?ÀÀ_x001C_³®?xÐËI_x0001__x0002_hbÓ?`½JÀ_x0018_©?_x0001_gÞNCÆ?À_æÃâ¯?`(y_x001F_å¯?°T&lt;ñÈÜ?ZZ8,ÿäð?@$î_x0003_ÏBµ?_gÒ_x000C_? ç98_x0015_'¬?`N6°O_x001B_ ? 4Y9=!Ä?àÃûðº¾¤?_x0001_ðâ¢åàj?-æØêÏ?¬{_x001F_¢ÃÞ?_x0001__x0018__x000F_Éc?&gt;ÎI¤Ê?pYµ¤2È¿?øó;ætòÀ? Jnj¨±À? û_x0013_Åéª¥?Àfê_x000F_§?`7ó_x000B_Ý¥?àÙ½j©?_x0001_fd_x0012_h­? ÈÚ:º?_x0001_8'?Èß?¨_x0016_ÏÆÚmÁ?à,Ï_x0011_&gt;a©?@|¿êêZÀ?à¡Æq¥¹?_x0001__x0002_:Ú ¡Xñ?¸RÀ_x001B__x0010_«Ë? ¿l::¡?¸_x000F_!_x0001_Ä?°JrÁ"ÃÊ?@9©]ö§?,mzâÓ?Àð_x0011_f­©?D"_x0010_â&lt;×?_x0001_ÿ¥øH?@t_x0001_°n&gt;Æ?èpT°áõÀ?ÐtC_x0015__x0014__x001F_·?_x0001_¶únp`w?ÀÙäðãè?_x0001__x0014__x001F_®*?_x0001__x001A_Ò´Ip?V_|ÏKÎ?x{`ß-Á?¨ê¿+ÃÁ?À6y^í§?_x0001_*ôbâQ? ÿ¶[_x0012_áÌ?x_x0016__x0015_ÆÅ?@Þ#&gt;?à[çtñÈÆ?¼\w,0Æ? 7_x0015_§j¥?_x0001_L6,¯ßQ?_x0004_K_x0012_ûÄ¤ã?`)d¯?XËs_x0001__x0003_Ð_x0016_Ç?leÊcäÛß?_x0001_´ûX¹?Ø:¡_x001E_Á÷Õ?pK&gt;öµ²?0E_x000E_Â?¸¹¥sqqÒ?Q°ãnÑ? _x0013_èÉTß? úS2CÉ?_x0018__x001E_ÄÓ,Ã?¬AüÈ\	Õ?;_x000D__x0019_ÖìÞ?À_x0001_¿ÍËî ?°á_x0001_¬ª²? ,?¤¾¯?¦¨8¦éÖó?ÀVÜ×L[§?ÀTÍ1?@®¹Â_x000B_¥?_x0001_¥[Pü?_x0016_ñCfQà?`¨ø_x0018_e_x001C_¹?_x0001__x0002_Hzãg®?`Ôõ`qq®?(«_x000D_íÚ?_x0008_I/'!Á?ÀõLHY?pe³`)8ß?ÈÇ¬%Ê?ÐPÞ_x0004_ª?d_x000F_~*ÛýÓ?_x0003__x0005_0_x001D_K¾FË·?H¤ÄHÙ_x0004_È? _x0005_ñòÞqÅ? «-´ìí«?B½×Éð?r# Æ?L=+_x001C_ì_x0002_Ø?ú8°¹¦?ÀÒU_x0019_¢¢?(hºz¡(Ý?PÑÞ§L_x0003_¿?ÀV_í?¨±Çñ*MÈ?H Sik²Ç?4|_x001B_¤¥PÔ?p.£Ó{ßÎ? 1j&amp;_¦?Àëi¥ÙÖ¤?À_x0008_ôÅãÓ?ÁS£8Á?_x0003_¯'»H?Hÿ_x0003_=0/Ï?piºMÙ~×? ãSÒi»?`^Il¤?_x0010_X{vXÌ?S «*_x001F_Î?P£ÎÞ±²?rm»Lv°ò? ×­LV¿?@=érP_x0001_°? ÊüÈ_x0001__x0002_%]Í?(ÙéH2Ò?8uNu©¡À?@yS~_x001E_¬?èÎFçãÉ? _x001F_lÑqª?_x0008_17*heÀ?¤ýEüå°?@îTþAÅ?06raµÅ»?_x0001_®Ë¥ºh½?à	þ_x0010_¤·?`Ý¾_x0005_;¸µ?àfí&lt;×¨?_x0001_ä_x000F_iÝ T?_x0008_rÅ$ÎíÈ?PC_x000D_£_x000C_¶?_x0001_Æ¥é_x0005_tk?h1à®ÔÑ?_x0018_WgIÑ?tI_x0010_à_x001B_qÝ?_x0001_³Céò?Ðß^ëäÐ?dXZò¨?^süÒägà? á_x0006_«Av­?32\?_x0010_Ü_x0007_Ï±Î?_x0001_aîÁbt?`á&amp;_x001E_Sb£?ÀB_x001B_¡¹?Hç_x0011_2Ó?_x0001__x0002_Äç_x0013_Ù_x0013_Ù? B bÇ?_x0018_+ÜÊ?è +Ã1´Ó?_x0001_'7_x¿?ü/)_x000B_JÕ?à¡ÞÝ¸½?_x0001__x001F__x0004_¡¥Ë±?P\¸Âë4¸?`9ªÈ[ß§?ÀÞ$_x000B_wµ?ðÁ+"!è¼?pz/Q}³?@7ß_x0003_^/?àõ0#_x001F_&amp;¦?`özÑö¨?àö_x0007_ñ_x0012_«?ð©_£Æ?Ð_x0014_`Wæ?É?_x0001_¸_x0001_!/_x001C_l?ð¯ÞÊ_x0015_óµ?Àv_x001D_Ò_x0008_¨?J_x0019__x000B_?@(°c_x000C_Ã?3Vùê"?¸ißÖ¶ÓÐ?Ì¤_x0003_;ùñ?9O_x0001_3©?_x000C_ZÃM_x000B_Þ? vi@K§?@Ê_x0019_¡(Ê?°D·_x0001__x0003_×_x001F_·?@_x000E_&lt;_x0002_Ê_x0015_Ê?d`0ÚÉ¨Õ? òè_x0017_H_x0008_¾?_x0008_Ð½þÒÀ?@5Wj/_x0013_Ñ?_x0001_ ynÉs?°òÏÐ¬ß?XÊ5V3úÍ?_x0018_(0*_x0002_³Å? ºs_x001E_x¯?àb¤!|P¸? «Á¾¬? ªÀä¹_¢?_x0006_,%ÉÅ?_x0001_Ùã[?_x000B__x001A_³ü^Ê?|aéâHªã? ç¸[«¨?Ð­ø_x0001_yÓ?ØA_x0017_¨±}Ì?èÔ6ñÃ?¢´*n×?0_x0008_Ã²_x0015_K½?}_x000B_tí4?H_x0016_ZÓaÞÕ?¨ð_x0013_Ê_x0006_wÆ?`_x000C_¯¶?ðJ_x001D_¿É?Ð"Ïí]»? lÐ_x000B_@IÆ?_x0008_]Æ/klÄ?_x0001__x0004_à-À­?ÔÎ½mÒ?ðzü¾ìµ?¤_x0016_Z_x0014__x001E_uÜ?Ðb_x0002_'ÂíÇ?+øHçK§?àp_x001E_TÉ?¯e"Ø?¶emÄ?¨Ü^_x0011_ÕÁ?Ø_x0018_²SÏ¼Å?t0ø[­_x0013_Þ?xÃ_x0004_ø}È?P¼Õ_x0013__x0003_à?àk_x0005__x001E_å7¸?´_x0013_Ò_x0012_GÒÝ?_x0001_h_x0018_ÊèÒ?_x0001_&lt;C®ÿD?W8_x001B__x0005_Ó?_x0001_¥µ_x001E_p?ÀíA[³ ?ÐR4°?àh_x001B_w~H°?8«m TÂ?ÏR æîµ?N½WúË?_x000C_Rê6íÚ?ÀE²_x0001_Î¯?xÓSÎMÉ?_x0001_]^ÆÔÕ³?&gt;n_x001D_ýCgê?X4I¢_x0005__x0006_×?ðÂÎ{¤È?à¾Ù~_x0015_ÒÃ?._x0005_$=Q´?_x0005_ÏC_x001E_½°?_x0005__x000D__x0001_Ùüs?&lt;ÀGºúÜ?2â$O_x001B_Ç?_x0003_~3ÑÄÛ?¼ð_x0017_×Læ?_x0018_?Õ_x0004__x0012_Â?ËøK.æÅ?¸ê¿Ö¹á?_x0005_ôp?j?°­Fz?Þ¸?_x0005_ø=_x0004__x0015_mx?xdµ_x0006_LïÉ?_x0005_½R|Z?èr¥[Ê\Â?ÌÒhØÀÑ?Pñ'_x0019_á·?p.3W_x0012_E°?¤îöx_x0017__x001E_Ú?Jñ¿hÕã? n$_x0019_ _x001B_¼?_x0018_Ä¾éyÂ?×¡v_x0015_ÿÛ?êh_x0002_Ñ-²â?X®°(HbË?°ò"&gt;ÿ½?_x0005_d_x0008_!ð¡?_x0018_h6¢9Æ?_x0001__x0004__x0001_6Ñ¥Ê³?Hô¦ÏÁá?ÀBÐ\æ®?@ó_x0016_a,Î? ã+=ûÓ½?_x0001_ö,8¸á?V`o&amp;?Õf1c´?`ç_x0003_2&lt;ª?V	_x0001_ÙØâ?/"ÿ¼«?PÍP%;Î?À¨£Õ&lt;+¯? èKp ³¡?À×ÒQSÐ?_x0010_P¬øi°?Æ°UU_Ó?`aå¤?P_x0011__x0013_ë-ß¿?ÐÍÙ»#³?øMßË?_x0010_F&lt;ZyÄ?ð_x0018_Gfî½?@=&gt;Ö1¬?¨qg¨ç9Õ?pn·÷ïÕ?s_x0017_âb_x0005_©?ÂHV³»Å?Hqî_x001D_Á?xbqç_x0006_Ó?Àn¶ÿÛÅ¹?Â_x0002_ø_x0003__x0007_|ô?_x0018_ÃpÙ0É?ðí%_x0002_¤w¹?_x0018_æµIëÉÉ?ð_x001F_á_x0001_Ó?ÑS¿Wã? ú_x0005_î_x0006_¢?À¿Ì¾²?`÷Ún:³?ýµçv?_x0003__x000E__x001D_ãé«?,ä_x0015_Ø?_x0004_èÆN_x0006_Ö?Xº'.dÆ?P_x0008_¯¶_x001C_¶¿?$_x0008_Â_x0003_ÚÏÐ?À_x000D_{Û5Ü?@_x0017_Bý+¡?_x0003_áüÉ D?P_x0007_=÷»?§Î`_x0007_?àXç­½|ª?(áÊ_x001B_AØÀ?°î¶Áµ´?_x0018_\7¿´Á?_x0003_½_x001A_òè|?Y}º4¼?às:­v;¤?ý°_x0012_;¸?8ÖMX_x0013_MÁ?_x0003__x0006__x001B_{2Ð?,_x0004_­(vÁê?_x0001__x0003_À&amp;_x0019_bºÌ?TG?ý¼OÑ?À@EûÏ:«?»]_x000F__x0008_Ê?Ø¤È4,7Í?_x001C_$Ç]_x0016_ñ?@_x0012_Eá"R?`_x001F_ÊWÂ§?@¦ð_x0003_ª¢«?Ø©aº_x0002_Ô?,~éJó¸å?(ßwñÂIÊ? îÖ\IG±?`ûg¯_x0011_¬?@Võ_x001B_I­?Ì_x0017_¿%¼FÐ?°äTÄôÛ?0&amp;Ê0=Ù? 1_x001B_±­ÿÃ? q¼°jq°?X¬Vª4È?_x0001_öÝròNa?`ãY?éÏ?Àîf_pÅ©?à_x0008_³/³öÄ?Èõ_x0016_lb¢Î?Àk+9ý\ ?(5°ÍWMÊ?Ê.¨ Oùà?`_x0008__x0011_&lt;Î?ü¦ÎÆ_x001C_Ð? £3Î_x0001__x0002_Ô¢?_x0010__x0003_`æhÚÌ?_x0001_/_x0010_ß_x000D_p?þ_x0007_8Ô?ÝÛ](? ìBO#Ð¤?_x0010_þ@Øêø³?£_x0007_´9â?_x0001_Ë1_x000C_ú?àô_x000D_Â_x0007_$¿?pI_x0006__x000E__x001F_%¸?Ùç«»·¿?Àz3q	ý? É)¨C ?@8¹Ñ­W?`¿[ï_x0018_Ð? íÍª£?Pa±x_x000B_¶?@_x000C_ÚØÀ?èá×Ì?_x0001_Éñâ;{?_x0010_Gú!&gt;pÁ? ê_x001A_$tÈ¸?_x0001__x001A_ÿwXk?_x0010_R=_x0015_û°?¨êønBÏ?_x0010_*ZÕ]À?pÿ_x0003_YË?@Ñkø/_x001A_¦? Á²,À­?ØhÀ´m_x0016_Ñ?à.#X_x0010_Ì?_x0003__x0005_7X&lt;Ö?&lt;öGqôÖ?¸ê®E_x0013_ïÆ?_x0004_8b_x0013_4Âç? Wc®z­?@9£FY_x0014_Ô?ü_x000E_R_x0014_0Ð?°ô#üy½µ?#4Òû½?@¸pÄT¥­?6O_x0011_n¹Ú?`ØãïÇÄ?ðeñuÇ?8ýþ_x001E_óLÅ?_x0003_Â¢ñêr?ØÊ8Y)ïÍ?ð_x000D_õ_x000B_kUÀ?xX¯ØîSÐ?_x0003_ù¦£/°?°Ä'Ç? )û5ðª?ð½_x0018_Ô&amp;Ç?ÀD ¾z8·?°c%i&amp;½?p2ù«_x0002_·?°®ûUï`¸?_x0004_!BP`Ý?_x0003__x000B_Ô6~? çê_x0001_3¶?à_x0016_7°ôçµ?ÀÿØ_x0001_©´?_x0003_á_x001D_ÿ_x0003__x0004_õ¹?KX_x0007__x001A__x0012_×?l-O~pÐØ?8_x0015_M³°Ë?à_x001A_ì7y³?_x0003_Ôßõ°­?ÚÓ k£?HOOH±É?ÀewÙ²7?Àq=_x000B_Îy?ÀÐÃ:_x0017_´?ÐÙ6ÌB©Ð?~_x0002_ñ4?_x0003_H_x0001__x000D_¸(D?xï_x0013_àvAÀ?S«HªåÀ?xkî_x0007_ÜÃÎ? 8_x0006_½WjÑ?_x0003_çë_x000B_|_x0002_?¦Î_x0016_ýê´ê?_x0003_ÏÛg_x0017_?¨,_x000E_Ùb$Ð?@_x0010_õÞ_x0017_ÿ¾?@ù_x001E_VèÈ?ÄÅ8"zäì?Àð_x001A_è&amp;? \j_x001E__x000F__x001B_¥?Àè_x0004_D­¬? ­Ûþ+¹?_x0003_Q©©Êü?8¾ßpE4Ë?¸Àò¼_x0012_QÀ?_x0005__x0007__x0010__x000D__x0006_3_x0010_X±?â]®Å0î?Ó¿_x0015_¹Â?Opdà?ä;*¯2ñØ?_x0005_ñ7ç~x?À*Îpe¡?à®I#ÅIª?_x0018_où_x000E_äÕ?_x001C_Ddr*ß?ØÒ%¿Ë?Àé_x0013__x0018_´?_x0008_¥ö_x0004_ Ê?_x0005_ F_x0004_pãW?|³*æ9Ð?`_x0003_V_x0014_áÉ?ày_x0003_üÝ£´?À_x000E_òúÎ&gt;?t5Ösò&amp;Õ? ¯®_x0002_´:À?@Ñl§ _x0014_Ï?Ì;ÓLÅ-Ð?Ðôu­¡? ¨ø¦DÊ?ðÒ·hÇÃ?0ª¸wÈ?ÐaÃ4ü&lt;Ý?_x0005_ËTLO?_x0005_Æ_x001A_-*Ag?¸Ûj_x0001_¤û?_x0005_Ëï_x001E_3?@o_x0002_r_x0002__x0004_?0´S u°´?øËª¼jÖ?°_x001F_Ù·/¸?`*ÇfR_x000D_´?°3­_x0011_%Ø¾?_x001A_¦¬:É?r_x0017_+_x0017__x0003_ýî?_x0010_-}¤\ª´?`´)[®?_x0016_Aø_x0001_á?Àm-Ó7Ê?`5¦8­?z_x000C_Uû´?Pg«xË?pÿ&amp;_x000F_¿.¹?@b!Qú_x000D_¼?@D~RH­?À´÷¯?°wfæÁ?_x0018_Ëî_x0018_áÓ? ýÍð³?°×_x001A_¬å_x000C_±?ðýt_x001F_&gt;-º?Röóù3Ç?ÈÐ_x0014_E_x0003_íÅ?_x0002_J_x001B_G{?ÀDÀ;gÅ³?°¸wmM)°?]µ©Ç? ûùE_x0007_é?h'yS=;Â?_x0001__x0004_àÑpbÃú¶?`_x0003_µÇ¿ ?¤_x0002_Ê9·Nã?o_x000E_J_x0007_!Â?øÑU¦Äß?_x0001_EFî{?ÐKu©´¸?X{ã­hÀ?g_x0006_M&lt;Ñ?À]û5ÚÉÎ?:"UfHã?àtÓ­¢?P1¨t{´?@_x0007_%_x0014_È?¼¹þöÒ?_x0001_4¬SäUÇ?_x0001_0_x0018_Ë±­h?Ð«9ü_x0012_±Á?P_x0004__x0014_6[Å?øµ/Ö6×?_x0008_·WVÅ?¨,¬Ë!iÒ?`'.)ß_x0008_­?Z¿_x0001_zZï?p¿ÓÖI@»?_x0018_:²zx Í?ÀQJmòA±?Ìît_x000E_Yvà?"ÃKÌ?øgûvRDÑ?Àì­_x0014_Ç?,sRk_x0002__x0003_LÍÓ?à&lt;Jd4æ¿?@qÂÛn9?ØKcÌyÒ?¸_x001F_¡Ñ_x001D_ÐÂ?@T;Þ%Ü?uS~K?¼_x0001_ý¦äãØ?HÀ/õKÉÀ?À7Â$?àÅ²ñ&lt;ÚÈ?_x0002_c_x000D_ªËR~?@_x001F_B´ñ?¾Cvv§_x0018_ü?¤_x0007__x0006__x0013_ã?å[¬]Ä?iæ1ôÙ¾?_x001D_@«i_x000B_â?PLÕãïçÁ?@§Jûkf?@_x0012_,@ÝÄµ?_x0008_Ï¾´ÕÌ?´À_x0006_`½Ù? _x0001__x0012_P}¯?Ð'ÿ@Ë?XàÕ\¤Á? Ð¯#¤?à¯ÑÎ_x0006_À?à~¦SìGÉ?_x0014_BõúÀ×?xûZ_x0004_Ñ_x0007_È? i&lt;_x001C_Í?_x0002__x0004__x0002_½Í_x001A_ï¾?\³Ä¨ ?_x0002_³£ÆÔ_¤?X_x0007_Õ_x001D_J¥Â?ðYwnU¤¹?ý¤[è?_x0002_a_x001F_7ñD¤?¨pã?PE_x0001_é¬²?0D}Ó_x0019_0¸?@&gt;Ú¬;_x0006_Ç?ì¡b_x0017__x0003_Ô?º	ûøfé?b(RKÓ?0&amp;Ñ%ªXµ?è3² _x0014_È?PrVI2_x000D_Ì?_x001A_Ñ­pP~ç?ÀrþUÒ?ðÚÜÏ_x0013_Ö?Ðyª_x0001_1Ê?ô¤ªP_x001C_Õ? ^9åâ¹?_x0002_Å_x001E_=7¹?Àü_x0005_õ;¯±?Íµ³?À?_x0002_zÙc-z?L&lt;_x001E__x0007_0@Ð?À`ì7¾º?T_x0002_Ùoü_x000D_à?H^_x000B_$ëÅ?X¥R¼_x0001__x0003_Ð½À?]üf^þ?_x0001_?Ð¹C~t?ÀÈòVOÁ?è_x0008__x0013_?LµÄ?@]ndðþ³?Ð¶JÔ[-¼?9M=³?_x0004_#B_x000E_r+Ð?@±$_ïë´?`à+¬?0úê³Ä#²? b_x0006__x0015_Fðæ?(`·k¹ÔÃ?_x0001_ð÷ê_x0007_!u?¨óÆ{ÞæÉ?0_x0011_ÿGõÕ? _x0016_=ó¯?À 7¥Ì?ð_x0010__x001D_	,¾?È?ók_x0018_ãÁ?_x0001_++·j? Ô¸¾_x0018_¹?(«¼ûýÅÂ?à/@ì½ü¢?Ú|r_x0002_À?_x0018_i0ê:&amp;Ë?åé_x0008__x0001_v¡?à&amp;_x0008_¦¬½Ú?ä'¶¦º_x0016_Ò?§Äj_x001A__x0007_®?_x0019__x0004_W=á?_x0002__x0003__x0002_¤F-þÊa?ª~T´õà?¸îxaXÂ? À¿áo¡?¡¾CÝ_x001A_±?_x0002_0Êºn_x0016_?p_x001D__x0010_ßé¹? /Ü­!³?SxI0?¸H¢ÚõÎ?d¹¡f³ÌÒ?ÀYõã_x000E__x0019_·?ÀWRcp ?XQ.?õiÊ?0o~·_x001B_IÒ?|¯_x000D_?à,ç©[ÿ¬?L2qp_x0001_Ö?°ä_x0002_8¼À?_x0002_mÚs? tÙ_x0010_ç$µ?0%_x0011_5å·°?~J_x0018_Wò?_x0002_æKA_x0008_Ç?_x0010_¥ø1XùÏ?`_x0018_W5·?À0WÓÙ+?`_x0018_k_x000F_ü¤?Ç_x0006_ulXÊ?è_x0005_B£ÖÇÌ?¸ÈèX_x000C_MÄ?¸v_x0015_¸_x0003__x0005_Ä|Ë?0Y-0âß?°kPìÔ³?Ìl_x0019_ó2vÙ?øÇ?Jñ^Í?Wº*4¼Æ?ð¹_x0015_9(GÅ?_x0010_q_x0005_²%Ð°?°2ÿ&lt;5PÄ?_x001E_?Ï µcâ?_x0010_`^©Z³?p·°'_x0011_\·? æ¨_x0001_?¬?_x0003__x001F_Î_x0002_kk¨?°-ò·rù×?`ùqÛ¦Ñ?¬2þ£¸Ñ?þG¶¹¸å?x_x0003_!UË¡Ê?´XAF$_x000B_Ô?Xc_x000C_V_x0008_ËÍ?àw5ÏÃSÝ?ÚÖ_x0011_íÚ?zúØ?_x0003__x0017_àL®á?_x0003__x000D_qâåz¨?lN,õÞÑ?05?Vt¶?à¦_x0005_1_x0018_Õ¿?_x0004_k{ú_x0017_î?XGúôq=Î?_x000C_ ó¯@Ò?_x0002__x0003_h_x0003_p_x001D_Å4Î?pÕ¹_x000E_(jÆ? vp_x000F_(®?_x0002_ã ¼¦ò? ÔÕ¶Û?_x0002_Çã®¤_x0017_¤?Ðßí{`?°§v_x001C_Dï²?@×A4FÏ?ð_x0011_yÞ±?_x0002__x0016_AÂ_x001D_? _x0005_Ä§°Ì?À_x001E_¬¤w&gt;­?_x0002_Wò_x000E__x0010_`?ÚèjKÿö?©XR°Õ?ÁÞ7ºº?èS_x0003_¶&amp;_x0007_É?@ú_x0005__x0011_+Þ?Ôoä\íÑ?°T¦×d_x0001_³?_x0002_ëêÌÁx?Àþ_x0003_I_x001E_S¶?Ðd_x0003_Ìuµ?Ð­GG­±?hô_x0006_¨Æ?_x0002__x000C_&lt;¯W8?h_x000D_i.v?_x0002_QLº¦ôz?0õP_x001A_¥É?Ü_x0013_2õ_x0010_nØ?ÐL¶À_x0001__x0004_èµ? Öâ_x0003_ÎÕ?@;TðÓÆ?@½_x0012_Lø_x0003_? \2_&gt;¨?H(_x0010_ç/àÄ?ÔA_x001E_qpEð?_x0001_1Èú:Ê?ÀaÙIÙ¡?@þþ_]ù®?&lt;QÐÖ?_x0018__x001E_¸ÈÈ´?pÀ_x0004_+Õ_x0004_¼?P¾ÊXrVÉ?©\_x001D_«¯?p_x000E_I4VëÝ?_x0001__x0014_ütdX?8£+cy×? +9z×Î?@}_x0008_Í%5?_x0001_bN&amp;aci?@_x000D_ËìÜ¯?NnòuáÔ?_x0001_\ô3bùµ?òj¼_x0002_#Èì?_x0001_YEn1i?_x0010_«o[ê¾?ò8§ñá´?f6àþz3õ?ÀJãü?_x0001_¬Ú3&lt;£l?pÑ*_x0010_+ýÍ?_x0001__x0002_P_x0008_ÊÇ,®Î?_x0001_ÔT_x0018_~_x0018_?_x0001_"ÔÐ_x0015_?à¼x&amp;Vç·?|a&gt;_x0017_à?_x0018_ònºa¥Å?,r_x0012_6»Ê?L_x001B_':? Æ+¡É?ÈäsQ_x001B_?Àe#n¾¢?_x0001_@(_x0011_o_x001F_¶?øxê}OÈ?ø{Ó_x0003_)°È?_x0001_$À_x001A__x001E_S»?(ýé»Ê|Ð?pÏÞÕ¸£Á?@¦D_x001C_GNÅ?è©D£5øÔ?(*M3qÃ?_x0001_Ûi_ë&amp;{? ¤¥«¾=Ð?ÂjÿMÖí?_x0001_ðã_x0007_¡?k? Âð¼»?¸à_x0016_Ó¨ÈÁ?ð.Þ'P´?`ui¨ä­?_x0018_¥}«b_x000E_É?_x000E_,yà ä?°¥öQFy¿?ècÚF_x0001__x0002__x0007_üÛ?la;HÐ?Àñpñ_x0010__x000D_?À_x0001_d_x0018_]ü¸?_x0001_¤_x0012_ù@v?»½uÌ_x0010_É?À_x0016__x001C_íª?_x0013__x001B_%?_x0001_Z6(2?Øµ'¦à? µ_x0008__x0001_V«?@]Â$¢Sª? ÆaNh¯?_x0018_(Þ±Àè?_x0001_Ë;_x0014_®}?@ºh«9G?_x0010_:J_x001D_I¼±?_x0001_}ËûÉß±?ÌBêýá¢Ü?`{DÒbÎ¿?_x0010_ÎVT&gt;¸?_x0001__x0012_=Úà?Àý¢&lt;ÉÖ¸?_x001A_1K ?Ð¸KÄ&amp;Ð?_x0001_Km_x000C_x´?ââ,?°_x000E_IQó½?äó\;ACÚ?À&gt;	cfÉ?_x0001_)zÖðV©? ÑVGlÑ¾?_x0001__x0002_ %zàÀÛ§?®Ò?O_x0017_ã?Ðã!_x001F_äÈ?à% Ñ¡?_x0001_I	&lt;p1ª?Àê_x0018_By°»?À°Û_x0003_ç? _x0017_Lö«?_x0001_æ'?À&gt;ð,ÿª? Û&amp;8_x001D_ä¢?HG÷ª`ËÀ?àf&amp;|ÖÐ?_x0001_j´_x0001__x0015_Ý?ð6$'ÒR³?è1¹'MHÊ?&lt;ô_x0004_ÞÑµ?_x0001__x000D_rBß_x0017_s?`_x0018__x0001_Ü_x000F_®?@.zI?_x0001_QÅã¨?8w»/O¨Â?_x0001__x0001_(¬Ãç4?ÐÞ»Ò?_x0001_}þ_x0002_~Â?Pï_x0017_¡Pc¶?B0Zä?!ä6_x001F_? _x0003_\Põ"¾?Ðß_x0006_¯W¾?w(Ç_x0012_B¢?_x0004_ØÄ_x0002__x0003__x0008_áØ?ØÛ_x0015_k_x0001_È?_x0002_mAÑ¼²? êkG7;´?_x0002_{&gt;?`?_x0008_"_x001E_¾ÓµË?_x0002_·Ù	¬?(ñ©:eýË?øJ.è¸Ä?¸þÊu_x000F_Ç?èc+[)_x000C_Â?P¤h²=d»?¨ÿ_x0007_e/À?ðÇ_x0001__x000F__x0007_Ü»?¬ÒÔ?¾`Ú?Àì6]¼¥?õ2Æ?_x0002_iu_x0013_/ð?_x001E_þB_x0002_Ø?ÐÆj ¿?($_x0006__x0006_±_x001C_É?Ø_x0010_+~°_x0015_Â?`;jD@°º?Ä7ó?¹5#?°Ë|c¼Ä?P´Bf$³Õ?_x0002_&amp;_x001B_ÎÅ?TÕ/o_x000C_Ó?ÀeB²ÓS¨?_x0010_&gt;_x0015__x001B__x0011_Î?H0!Ø{Gé?_x0003__x0004_0`^TEEµ?äcü_x000F_Q¤?_x0003_X_x0003_Ã¤ïe? 	_x001D__x0005_ß­?_x0003_©ÀZCn¦? ¿ùj£?pµ£;¬þ»?_x0016_Ü±ÎÄ?(Ò#Æã%Â?_x0003_Ì_x0012_?ú?X=õ©Z_x0014_Ä? æsÐ_x0012__x0002_Ç?P¼ÈÖ_x001D__x001A_Ç?À;ÿ"¢?_x0003_C_x0007_ù_x0003_©? _x0005__x0002_Þ÷¶?XËF$p_x0014_Ë?`PËÄb©?À¸÷±£?°ÇóÐ?ØÎñ_x0003_?_x0018_1°Ø?_x0008_kÉ!Ê?0z_ÁÝgË?È_x0005_+ÅW_x0018_Î?Ðò_x0016_µ¾?H_x0019__x001B_+_x0019_Æ?ûíüÓ?PÊV_x0001_EÕ?ÀQ_x0005_ßõßº?p²âµàI´?0§Ù5_x0001__x0002_¿FÀ?À´å%?ÀÈª2j?_x0001_F¦pï\½?@ý£Æ&lt;©°?3_x0004_cÔ¿?ÐtÛ1äÏ?P_^_x0010_ØÆ? ÐUÉâ¡? EòW²| ?Ø_x0003_Î?g91_x0018_¦?\SÍa?÷­_x0010_5»ª?ÀêöJÞÇ?@×­ÃÑX¦?0ê"iÌÀ? Å2}Ø°?_x0014_à:Ï_x001E_@Û?_x0001_æ|Qäzr?@­AË_x0015_ú¹? æÅ&gt;k_x0004_¢?X((U«	À?0á`b\S±?H¾PdaË?`ßß&gt;sµ¬?@cÇI_x0019_t¦?úM_x0002_¤¾Êã?_x0010__x001D_¼qwB´?óÔx|½? Þ¼G_x001A_¥?_x0001_¿X pê?_x0001__x0002_@_x001A__x0015_ã³l?_x0001_µ/Cn¯?P¿"·?ØÖqHL7Ú?ÀÙ×_x001A_¹I¨?Hós)Ï?Ü§cvR~Ó?èÏ,mzôÉ?ôòå·Ïå?Ð_x0013__x001B_ _x0014_ó¾?°2ÚÂ_x000B_º»?_x0008__x0007_§}ÏÊ?`zÒ%\Ã?_x0001_¨_x0010_dH_x0001_n?à4Õ¯¨¬?"y_x0012_%Ç?Ð_x000D_[Ç *º?0_x0013_ð Üµ?EþÐãª?Û)_x0017__x000F_y?(X(b»Ø?_x0001_(_x000E_ØåÿL? ù_x001A_j¹?cL":Ó?_x0001_»àúK»?_x0001_¡	`)w?@t&gt;_x0011_F? 9_x001D_:î_x001D_¦?ÊbiÅ?h?¬ª_x000F_eÃ?_x0001_G2_x0013_u?@u5_x0003__x0004_J¹²?B	_x0013_T.á? _x0006__x0001_°_x001A_}Ã?_x0010_½7¯~¸?&lt;f|vZ×?`_x0002_$ÖÒ³­?X£_x001C_ÑÀ?_x0010_Ï¡üZb¸?"_x0017_El?ðc_x000E_¸Z²?ypGgÙ?0-{K¶?õïÌ2?à£Å,ø_x0018_¨? ÒT¢¥U¼?Àvqúh?@ó_x000D_	_x0001_£?¸yÏf°-Ñ?Ð_x0004_·ÝïÌ?ìa·_x000E_^ª×?_x0008_ÖÓ2÷×?_x0010_¦=_x0019_*N°?PÃ=e¹?_x0006_orv¦Ìæ?À÷ÌÄøO? &gt;ÎÌ?`9{Ð7£?P°Ñ¼¹o»?Z?_x0005_Fôkâ?èÙÔÉ@Ï? q%×sºÁ?&gt;&lt;?_x0003__x0004_Ø_x0011_úüëÖ?¦Þ¨þ²Ì?À ýó}ó¯?_x0003_­¢9ÁBx?_x0008_O&lt;bÇGÂ?ÌS_x001E_%Ðß?_x0018_À­ÿÀ?_x0016_°¦AÊJê?¤ØC¼YÑ?_x0003__x0010_Îþ{?C?_x0003_h_x0008_+B?_x0003_°¡p_x0001_$?¤ö°H®yÔ?è_x001C_=¢#PÀ?_x0010__x001C_'áÔ`Ð? _x0015_3·¸6³?_þá=Â?®&gt;X8Ü?FC_x001C_À?àhw^¡_x0016_¥?`7_x0002_Ïâ ?_x0003_Ý{LsO·?w_x001D__x0007_Ç?Ä«{_x000D_FÞ?àºh¶k¶?é¿äò]â?§?üèM×?_x000C_ìÈ¸U_x0007_@_x0003__x0008_R|ÙÅ?À"Þf¤ª? »ºCbÑÓ?ÀW?_x0002__x0004_÷î? ÷î6'L«?°Á7h_x0017_Jº? ëwM:_x0005_Ê?âËKc®?`á	H_x0014_é¿?`Øãë½§?xiø1ÕÄ?_x0002__x0001_RH_x0018_?_x0002__x0010_'Ì5?@|Í:³?¹\ê8Ð¾?TdÜB¥?=¥@_x000D_~Ò?r[_x0003_¹Øtæ? _x0016__x0019_N=´Â?Ðëäªì»?°Ìv÷èÊ?_x0006__x000C_x¸?`_x0010_ã_x0016__x0003_´²?q_x0011_íø?_x0004_ú@_x001C_Íbë?_x0018_û2Ð?0âµøñZ»?ÎAÈ9kÀ? _x0005_¯¬È?´¤_x000C_¶æ·Ü?°¡ÝåÊ?xÇÕ:×ÁÍ?_x0018_þ._x0014_õòÊ?P}ÐoÄ?_x0002__x0006_ÁHÓ??_x0001__x0004_ Ã»_x0004_rÖ?ð4c_x0007_áÁ³? /qÞ¦Ñ¦?@ý©!'_x001E_°?èÎ_FË!Ì?@_x0011_²!ùbÙ? ÎÝ¶_x001E_¶?_x0019_=J©2Ù?@_x0005_f&lt;!?` ÆÌGÚ?ðõ·¦0¥¿?8¡ºQ.úÀ? ×_x0012_YOÜÎ?&amp;ñw®ÀË?²Ïdxz±á?_x0001_ºIµ¨£©?d9w_x001E_¹yÑ?_x0007_·#wË?½yÿmÔ?]¥_x001C_w	?_x0008_C²±_x000B_Ë?`Â=©¶Ê?Âï¿_x0003_Ï?À_x0013__x000B_¯×ê¬?ÂÂ&gt;9¦?(ª5_x0002_¿Ò?¦ç0#´?Ànz?¾½g§B?@_x0019_ýìÕ ?ÇÊ_x000D__x001F_â?_x0001_pÄz_x0001__x0003_ÓRS?HéLúù?ß°®kÝÊ?_x0001__x0008_ßçnq?pYlñç±?_x0008_R8âHÉ?`_x0016_h4·?ÀÝþnfo£?ø_x0001_ïÉùÄ?(¡ÍGÚÊ?à¯B_x000C_+¬?È°®jØÏ?lª_x0002_ñÖ?@HÁËx;µ?@Ò1Ño?°_x0006_Z8è²?à®f)D°ª?°\°#u*¿? S¨uæ»?@=BP²?_x0001_Ãf_x000D_sZ?XÞ¨ÒÕÌÃ?_x0001_¨ÛÀÜ[?@$¼l		¿? 7¦YÇ?@_x000E_U_x000F__x0005_»©?_x0001__x0004_y_x0011_µfÉ?4(ØXíÃÒ?@vAp?_x0001_zÎs³q?È=_x001F_â?8ºÓ2h°Â?_x0002__x0003_àëÌôÊ¼­?¨ç3Ø_x0011__x0014_Ì?@ÛÚív{£?èé!¢òÓÜ?xôSë=Å? ½ü¶áÈ?_x0002__x0002_$_x0001__x0012_?ÕÍ}Ø·?ÿÂ4?%¶_x0017__x001E_?xÍZk_x0019_Á? AÚÆÐæ¡?Ü¼q~ëÔ?Héû¼MÚ?h8O6¹{Ñ?_x0002_0_x001A_Y(&gt;? `¨_x0007_ª¬?_x0002_\ÌeØÛÄ?_x0004_,#·¹Ó?}h_x0003_ö.Â?xuCgçÉ?_x0002_~:_x0001_{¸?4Ç%8Ñ?ñpÂMxÏ?_x0002_&amp;«Ù6?_x0002_üS_x0017_·?0'§_x0019_¸?ÀÜÜ_x0013_F_x0001_? ^`ÚdÎ?_x0002__x0002__x001F_°o&lt;¡?F6§è^ç?0´T_x0001__x0003_¨_x0012_Ð?ht¹2¾|Ù?ÀªZx_x0018_Â?X&gt;EdlÃ?Pi_x0018_Éµ?Ø&amp;Mq¹?À-$ë?©?@`¥¬î½¥?Ø_x000D_lÎ ÕÅ? §í$N©?@3ôÀ, ?_x0001__x001C_Î¼_x0016_?XÁg_x000B__x001D_ZÐ?¸^ù_x0016_4à? ñg8_x0007_âµ?_x0014__x000B_IU¢kÕ?_x0001__x0001_#_x000F_~c_x0006_?_x0001_s¶ú¾?ÀZQO?À_x0004_È.Õ?_x0001_2_x0008__x0018__x001F_®«?à_x001B_±_x000B_×_x000D_²?ð&gt;Dn_x0002_'¶?ÐÂàÞÆ?ÐSÊ_ùÎ? º^Ûá·?_x0001__x0006__x0018_­­¼|?àïwuúª?4á_x0007_ôß?0_x001A_B_x0010_ÌÆ?_x0001_Ù"X_x0011_?_x0010_¦ª;±À¹?_x0001__x0002_,GEýlã?ÍÒmd·?¸2¿uë_x001C_Í? y£_x0014_0º?A[-f-°?À¹*y¯À¤?_x0008_Ï{ÉÖÊÌ?_x001E_{)¼ÎÆ?Ð9ìáG²?8Gv/ÀÁ?ÿtë_x001B_o¤?0¸²D÷F×?&lt;¡ýÓ²?àwScL9¿? z\_x0003_#¿Ò?0j}oçb´?|µh±Ô?_x0001_Ã&lt;É¿Û?Õiû¡:Í?0¢.ÛôÄ?Ü8°ÉÙ?Àjüiw?ÀJ{©-z ?0_x0015_¡¿¥µ?p}°°[±?m´¶ãÍ?åÎº?À{¤Â¾¶?Dô¹©_x0006_Õ?X!é¿E-Â?0µ_x0006_ëAÛ?ÀÚ¶i_x0002__x0003_çÀ¯?_x0002_pNÈx?_x0002_ïµ¯¡²? ñ_x000F_®Ï¥?èÎiâKÏ? çûÞ¸®?xÿÌS_x000C_Å?`õ_x0018_Ît¢?@ MÝÌè¤?0"á@.²?ð×:ô.n¶?Àp_x001D_üª?°­_x000B_¡&lt;å²?_x0002_n@:? EÖkÖ¬?~A¹hÈ?_x0004_¿ô_x0005_1ÝÖ?__x0006_x_x000D_?°ÖÝ¥°¶?_x0002_%A_x0001_µ[³?x¤$Ìí|Â?@kÈé±#­?ð¥~N_x0003_Ù?à^¶G£?ÀpÀwÇ¡°?%l­6?îøA_x001B_?À0¥ÿÒ&lt;§?_x0002_@Ï2s?8n3._x0014_Ð?à_yÊ@G®? Ô_x0017_2¾?_x0001__x0003_Ü8öóu{Ð?p¬h{Ý?@dÒV_x000E_ö®?À­°SÜê¶?_x0001_´Üãáh?_x0010_ða1'Z´?0;¸_x0004_îÌÉ?0P_N{¶¾?pHÆ[ø½? ç»&lt;°ëµ?À¯X_x0019_1÷ ? _x000E_¯Ð_x0003_$¡?pÿ{íÐEº?öéHÔ»3â?@_x0002_¢vgª?`_x000D_k4Â?xLÖìÓ?_x0001__x000E__x0008_bT¡?ðªQ_x0015_fÁ?ØE_x0019_=ÜÖ?¨_x0015_ò _x000E__x000E_Ä?_x000C_x÷@^à? 'v&lt;{&gt;Ä?èEfã@4È?À(QíáÒ?Ir#i_x0019_ª?|8_x0017_Ú_x0001_ïë?@v ·¬¤?àøì¢ç ?_x0002_¸òÑ?xhëd ÕÕ? PÙÜ_x0001__x0004_'R¦?|_x0013_|_x000D_ØÞ?_x0001_T?_x0001_4)n?_x001B__x0003__x0011_³ÕÜ? J1HÔ_x0011_µ?@ëú_x001E_}Æ?~½]e¤§?À±½o?02ôÑ_x0012_»¹?_x0010_H_x0007_xåuÃ?_x0001_VÕO`Ù?àu_x0003_õ_x0001_¡?@:s­Æ®?0_x001A_®_x0011_Ø´?°9-¬ºÄ?$k~JáÞ?ÀÞl~á¦?Àk_x0002_§m®?_x0001_]eQ_x0003_?Î_x0014__x0001_8?@ëfq+?ßag Jè?	[?w?p_x001B_B«Gß²?(_x0010__x0015_ÐÉ?_x0008_öb}NXÉ?D_x0017__x000B_'prà?_x0001_5¬µvÂ? ØËÕb¹?Ð'_x001B__x000B_+Á?_x000E_àGÒËç?_x0001__x0005_ ¬_x0003_É;´?àù»é{¨?Hþ­AÜ´Â?_x0001_FÿÕ_x000F_?x­NÀYÎ?X&gt;$;&lt;®Á?ÀãµFµ]¯?_x001C__x0001_òf?j+J_x0002_r×?ð ×êÑKº? Sî_x0011__x0008_ø¥?`_x0007_PPßwÀ?@_x0004_®´¦?Ôæ2R&amp;Ù?À4½£ ¸?é¨Þx«?_x0010__x001B__x0013_ï(_x0014_±? ùâ;_x0013_®?ö¹ûÙæÆ?@1·¦ÂeÌ?_x0001__x0011_MÒNré?@ÑÂÔ_x000F_¥?_x0001_l_x001D_7æo`? ï©M_x0012_.´?ø`¸¼Ê?_Óé?À_x0014_²_x000E_³Ä?Ø¸f_x0006_¤&lt;Ï?_x0001__x0014__x0006_	§º?Ü¦ì­ÂØ?ðö_x000D_[¿?`²P_x0001__x0002_£Q±?_x000F_uà_x001F_­?_x0001_`û0qo?D_x0003_Äñi[Ô?@_x000B_{p2¢?_x000D_Qsè\?ÀÃ_x0018_ðlÓ?^_x001C_Jà?Ì¨_x0001_&lt;Ê?Ö?x´_x000E__x0002_dá? _x0010_Ic&gt;1Ï?p_x0003_FöJØ?_x0001_Ü¥vze?}ì¶|?F¹ª_x000F_?X_x0011_ñÖ´Å?ØDõ_x0002_Ä?Êì\I?_x0001_é[Ì? uæ70½´? qUkèò±?àE_x001A_Ú.Cà?0ïXG[N³?@µþ?¨UYV_x0011_Í?Àµ_x0005_â_x000B_É¯?ðºnYÄ?(ÆÑ?_x0018_É?Ì_x001D_¨{¢Ñ?^±¸)zÆ?èüÒMË­Í?@È2,_x0004_M?_x0001__x0002_,fïçà?pgÑgÆÎÏ?àëÑÜå¦?_x0001_bKÉÂÌu?_x0010_ezã±?àÚQÌÈ6¶?_x0001__x0001_qmU?àCÈ[Mµ?À_x0004_tX_x0007_à?p¥7_x0008_3´?ÀfA_x0001__x0004__x000D_»?_x0001_H_x0013_T_x0018_Ï?0=Ñc±Ó°?_x0001_9¡3·n?Ê¬øJ¸?_x000F_=êìÓª?Ø ð³;cÃ?Xê_x000D_úÓ?pc~d$:È?P¯k_x0018_*½?À_x001A_Cí_x0008_ûº?+tXzÏµ?à_x0007_ÙË§?_x0001__x001B_ó^Q_x0001_Î?@PÆsIvº?y_La_x0002_?ãxwÈêÀ?p@{:J^å?`ETÇ9öÙ?xÿùÇK?øàG¬Î?yç _x0002__x0003__x0019_0À?¸6Z_x0003_+À?_x0002_½Owrov?@ÑÁ»ÏÊ? ®§zIÄ?@Ï®åq+ ?h`Æ(_x0004_Ò?0l_x001A_ÝI=È?xÉp¿ßâÔ?_x0002_èÞÄÛ[?!¿gIA¡?_x0008_±/\Ë?Ä/Ob~ Ð?p¼QV:À?ô÷ek^zè? B¿ÆC´? ´)Ýj¤º?`_x0018_¨]1mÐ?¸cÅ¾i¿Ã?Ð(X_x000C_g´?_x0003__x0014_ù^_x001A_¹?_x0002_ßÂÕ5ý? Tí¡bG¢?0ÿó¤WWÔ?ðjä_x0010__x001F_jÂ?@_x0016_¬JÈ_x0001_±?_x0002_ú¿!ð?Û=ýïH?À]=TB_x000B_£?8ÓJÇZ_x0007_Ð?`õ5úTK¤?Àþý®¥3Ô?_x0001__x000C_Ø_x000F_p}(kã?@÷o_x000F_ûÁ²? %§_x001F_à?ü_x0016_TÚG?Ð^_x001C__x0012_h_x0011_²?ü$´Ã¸ß?,ëò*Ó¨á?@ïÈ_x0011_å?ø±Ñ¾/}Ò?;_x000F_n%¶?_x0001_¥Òw_x0018_?&lt;I_x0007__x001A_ Ö?_x0010_¼WÏ¼?À_x0002_í_x0011_?)p_x0004_$,?x_x0005_íÝ°Í?à²ÏíM´?¸q0|&amp;Ì?@ÅOÈÑ¼?´Ss3©_x0003_Ó? 1_x0006_I ¢?TÈ	_aÙØ?&lt;¦ï`ã*à?`(@ï_x0002__x0014_£?ÈáöJ÷_x0005_Ì?à_x000F_+!_L¬?_x0001_æì1¾?_x0008_¦d_x0004_ÉÀ?PûÉ×_x000B_¼¿?_x0001_°_x0011_Ðz»?`6$Üò³?¯Ah_x0003__x0005_ZË?À¹½Ä0?ØMG¥ûÙ?j_x0006_K¡±?HïÁÊ~®Æ?8ö¾NZ+Ä?ÐðëóKË¾?fw@k_x0015_à?$Ï_x0012__x0015_ØÐ?7~;? Î|ÜQâÁ?d8_x0002_WwsÙ?,;ôô°Ò?úo³n [á?À8ö_x0001_0?âKÚGH_x0004_ä?_x000D__x0015_ÖÂÝ»?Tb·C#Û?_x0007_®É©³?Ø¾T§Ñ?_x0003_µï¡_x0005_?¨ú_x0006_³·Í?Ð_x0016_¾_x0012_#`Ç?H_x001C_ÝtÄ?_x0003_ô?ñµ©?_x0003__x0019_ÎýM_x0014_«?_x0018_¥&lt;rÉ?LÒí_x000C_Ò?_x0003_²_x001B_áÐ? d«_x001E_a³¥?_x0003_@,Á#jÊ?ðä&lt;?µ?_x0001__x0002_Ðfý_x0015_òð¿?_x0001_ÜnÔ¶&gt;º?_x0001_y_x000B_H­F?dý@n_x0011_Ó?_x0001_QZ¹Y?_x0001_^l~Z¦?_x0008_µG@õWÄ?è&gt;_x0011_ï"RÌ?_x0001_ìÞ_x0002_Òbh?À{·@Ã?t0ð_x0005_Ý?_x0018__x0014_Y'£Â?4Y¡!Ð?¸/+¥_x001F_(Ñ?vcxï? _x0008__x0012_Ý&amp;? Úÿþ¤? ¯G_x000D_?üÃ?_x0001_Q+ÄÚ6p?_x0001_­À9µ³p?|Æð²Ó?_x0001_:]õÛ²?_x0001_E5_x001F_@å¡?p0ikÖ?¸Æ_x0015_a'Ê?Ø²?&amp;Ý3×?Ï9'°Ö?0þº_x000E_Ð_x001F_Ì?_x0001_ÿÙ¾üw?¨õ4þÄVÍ?0Á_x0017_FxÄ·?_x0018_;_x0012_£_x0002__x0003_#UÂ?_x0002_¤E\YV?Ð·»I»? (Ú~Ü«?@À_x0010_É[©?À"_x0001_ZÜ®?À;gbÀ?_x0002_àäÈå_x0005_¼?¢Z¼QèÒ?8]_x001A_Ñ¨_x0007_Ì?ð÷;õÄ¶? ~_x000B_&amp;ÍÀÂ?_x0002_¼~%p?pæû×7Ó³?px S³?²ÙèîÛCç?|¬8_x000C__x001A_Ú?à®ïÑ É?_x0018__x0018_)»ZfÅ?_x0010_¿SéAÝ?`_x001C_çúåY¶?Ì_x000D_À¯4ï?à!ÇëÓã?_x0002_&amp;cÎ_x001C_h?ÀôP_x0004_Ï? .èh¼»?_x0002_8_x0012_Îqõ?RÈj_x000C__x0012_à?_x0010_ºü'=Á?p_x000C_à\TË?`7ì&amp;_x0015_¢? »aUá¯?_x0001__x0002_D´_x0016_»Þ?@©Q ò¦?@I_x001B_{­?`¸³s¹?$_x001A_6]Û?_x0014_'¹OàÚ?¿©=_x0014_?`N	_x001A_¹¥?_x0001_à#Ø:?È_x000B_ÿ¬ÿ[Ò?ø2IÁ¼Ò?_x0001_LaÓÂ]?`	èêüê²?ºJHá?  nz3|¹?°I·è_x0005_D¿?¸-ã_x001D__x001D_\È? ØÚü¬ýÀ? \é&lt;÷¹?LÓeÛðÒÚ? Ç÷úý¶¥?_x0001_+&amp;¨êV§?à_x0007_ñ}Ñ?\_x001C_dÁÒ?Ø_x000E_ÔÉ?(®:.°îÊ? ¤. OÓ­?_x001D_éElÆ·?@f«Uï®?_x0001_ä_x001E_4_x001F_¤?\«;ÀsÐ?Q8ý_x0003__x0005_·5À? kÍcvß¬?Ë÷_x0019__x0007_&lt;_x0001_@_x0003_­7nã?`Qe½Ð½?üw&gt;_x0006_qÔ?`_x0011_]`neÜ? DºvUyÉ?Èd(=_x0003_Æ?¿Gp_x0017_Í?Àìª_x0019_k_x0002_¡?X_x001B_¶Æ8×?_x0014_&amp;GÉ[´?.§,Òºeý?_x0003_°h_x0002_¬§?_x0010__x0001_[\AÈ?~U¸§MÐä?À_x000C_#´é_x0014_²?_x0003_*~®#ßq?_x0003_à_x001D_©5Ý?0$_x0004_­(_x001F_¼?_x0011__x0006_	Û¾?`_x0018_À¡o³Ì?4+_x0019_)ýÖ?`¥?|ìÌ¤? _x0001_ ç·sÅ?¼ÁPe_x0008_.Þ?_x0003_èÕr_x000E_d?à#¡{º?ÀR9H_x000F_k?ÐBÔ±Û±?À÷f0O¥?_x0002__x0003_ÀÐ_x0001__x0014_BP²?}·_x0004_À?@½l?°7cp§¹?@µHz¢?ÀáÂ_x0017_c¿? _x001A_TÊò¡?T}!õ&gt;ÇÑ?@ô,lï?_x0002_Ì%D¡?h_x0005_9\FÁ?åöâÕ1¡?0âµÞôc½?_x0002_Ó1ûñÞ?_x0002_2ýS?P³ÐÚ"Aº?Pª¯_x000E_Í´?î,øº_x0011_ó?@ëÓ@?à6i¸`t¨?èÌ£«b?ÈìÆ*ÄÛÙ?,	ô_x0015_3ö?¸_x000B_dóµfÔ?ôÍõg¡Õ?ð_x000D_T§_x0002_5°?ÜFPò_x0005_ýØ?À]©ß¦?_x0002_`Þ@¹q?@fS½¿?$ úVj6Ñ?à£(L_x0002__x0003_4¯?%º'Ï¯?_x0008_ï%ßè?Èm@+_x001A__x001F_Â?_x0002__x0016_ùê?Üç»_x0019__x0010_ÛÝ?èàðë_x0015_À?PòV_x001E_G·?_x0002_µT¼_x0001__x000C_Å?¸å2_x0005_É«æ? óp&gt;æý¹?¶_x0010_ò_x000E_¾â?àx²_x001A_èÞ?`Î=2@¬«?À¹_x000E_¨ÇVÇ?ÿ_ÇËÑ?0ZÎÊîóµ?_x0002__x0003_Îv¦?¸_x000D_&amp;l­oÈ?À$,Û¨?X|\Ä?ÔUtÁÅÑ? 	s7ó½?`ÙayY®?  =óÛ¤?Àv½]*â?ª®ªB"_x0006_æ?À&lt;x:¬?._x000F_EâàÇ?_x0010_{ç6Ñ?qî¦Ýã?@áÓ¦?_x0001__x0002__x0001_êD}}y?@dûÜ#¶?`¢¿îlhÍ?v_x001F__x000E_·°?_x0001_îÆqÕ?°_x0013_û_x000C_Þ¥Ä?0âN_x001B_m·³?À¸÷É«¢?àb÷F-B¶?0*.®Ç?lë«n×?_x0001_Ôõ9L]¬?@_x0008_ha?Ôùö&amp;eÕ?_x0001_9¯yª?pÛTìôT¸?"¦q[rÐ?ð_x0004_²'Oµ?Æ°ÿ&amp;Á?_x0010_=µ×¶c¼?ðôCÀ½´½?`ucü g¸? ¦@ù*û§?0"_x0015_&amp;Ä~»?,_x0010_.¬k9Ô?°¨1@pÏÛ?_x001E_¦j8_x0008_#â?Ðñ´m;Ê¿?_x0001_VjÓ7r?_x0001__x0003_2_x0010_±¬°?ÀµO7Ýä?ýü5_x0001__x0002_ö0 ?_x0001_}­õñ¥?ì_x0014__òdÑ?`RÃ_x001B_2¨?wì§_x0013_õÅ?_x0001_¹è6oË?¸óÐ¹ìJÍ?@¸ï`G¦?_x0001__x0001_E=?_x0001_28ø_x001D_a?À¸n]?V{_x0012__x0005_ã?¥}\«?×ÎÏðâ?_x0010_´^íó!×?àÓ_x000B__x000F_;¢?ÀÞÒé&lt;ý£?¸J\§_x001C_VÆ?X_o¨MþÂ? Ó_x0010_Ù=_x0011_º?ÀÂëu_&amp;?dbê~^ë?äY_x000D_æë? _x0003_u_x001C_³_x001F_²?\ÞRØòÛ?`_x0016_¸_x001E_í¡?ìgø7Å? ²Í0½?_x0001__x0008_Y2àÌ}?_x0018_ô ñCÙÂ? be	WÙ?XèômûÎ?_x0003__x0004_ÀG´ÅÈ?0É"Ý÷¸? cÌ_x0007_³? T¡SËÁá?x#ç­__x001D_Ê?èO_x001D_n&amp;_x001B_Ï?(MKæÑh×?;èIÌ?_x0003_ÆF_x0012_d¨?8_x000B_ËüÆ?_x0003_Î_AºÀ?vÉaÞd¥â?üC_x0002_æGÙ? l)ã_x000C_w¯? qéÚmß?_x0003_øó_x0010_ùæk?ÔÆ_x001C_ÙÍ_x0012_Ô?XÉ_x001F_tÒ?Ôp_x001E__x000B_Û?_x0003_nñX_x001E_?`¹m¡?À¢æ«?Ê¡Ój?_x0010_÷ýÚ³?EQ}êÀÀ?@|ÿ@_x000B_µ¯?à¥8_x0004_(×¡?L1Ý{Øå?¨å_x0001_ÄÎVÖ?@Z»j_x001A_?Ç?Àv_x0015_`ò?_x0003_g&gt;_x000E__x0001__x0002_hì?_x0001_3êxvA? ¶½KÙß ?_x000E_f_x0014_KÅµã?À_x0014__x0006_Ð_x0018_æê?_x0001_k+´)ì?@Í}×©ÿ³?_x0010_»3V½¼?0tº_x0018_ñ_x0019_Å? m{J¶;È?_x0001_°&gt;¾D]Y?Fác¢^Â?`»6_x000C_DÑº?_x0001_#`´v?¨7_x0003_½ø?{öfg?@cÁD«Ï£? cÀ_x0017_ñ´?û:_x0001__x000D_ÄÝ?(»_x000B_üÒåÏ?È_x0012__x0006_÷ÍiÄ?P&lt;C÷^Ò?`âM¨_x0002_É¥?Fì£ Å?_x0001_swO?`}¿ÂÖµ?_x0001__x000C_)_x001B__x0005_x?À!]ÃæÛ¢?ðñÙú_x000E_µ°? m_x0004_&lt;ÞrÏ?à|¬Ê_x000C_m¿?_x0001_þ¡?ýõ?_x0001__x0002__x0018_$Ê$Ü?Á_x000D_Ï_x000F_&amp; ?_x0001_|D$ý?a?_x0014_8« Ïnñ? /B4æp«?ð$Õr_x0016__x001D_ä?À°_x0006_¢J°?À@_x0003__x0008_ß?|&lt;Ûò?`Ö?öL'Zö¦ÿ?Ü,Ú¤?À¿_x0014__x0008_:Þ ?hQg_x001F_.Í?ðZÞÿ&lt;¸?Pm1K	L¼?°tÅ3ÕÛ¸? Ä¹_x0012_ú;¦?_x0001_0'!&gt;\Æ?_x0010_/:a}@¶?H_x000C_þ³Ä?_x0001_±ðÎoµ?;fÛ_x0010_À?_x0010_)À¡_x0015__x000E_Ã?8±ªhÖ´à?0''ÎÏ½?[ú_x0001_èIß?ÈÎl_x0010__x0007_6Ë?_x0018_Ëú,Í?0_x001F_e_x0012_É?_x000C_KM_x0004_Ñ?xºÖseÍ?ÀwR_x0004__x0005_(5º?@/D_x001D__x000C_À?ÀwF_x000E_ô¤?À8/Ò_x001C_,°?ø_x0003_rZIDÆ? Ê÷&lt;_x0012__x000D_©?pºT_x0002_²?@_x0008_ev++§?_x0018_Õ¤¶ò×Õ? ôu¿Ë§×?_x0004_V%»MÕß?Ö_x0010_IÅ=Óà?0GÎ+Ý×? °O_x000F_	Â?_x0004_s_x0005_hÒÒ?_x0018__x0012_h_x0013_eÕÂ?àø*bÛ¼?è_x0008_¦^þ6É?èådïcÑ? E?+W¤¯? 5äV\úÉ?_x0004_r_x0012_'Lr?zèjû(»? Ö_x0001__x0014_QÍ?Ê¼ïxÏ?@NSV°?_x0004_¢9e{_x0010_f? iý&gt;`Ð±?Ø.uUÃ_x001A_Æ?_x0004_Z_x001A_?W?_x0004_ñÓJQ¡?ÜÉ_x001B_-R_x0002_×?_x0005__x0006__x0005__x001D__x001F_»_x0011__x0004_~?p^úøð8Ò?èºýþ:]À?àCë_x001A_Øó³?À_x0016_]Çù·¨?_x0005_v$&gt;@²?@ò_x0004_¡f?_x0005_I_x0013_ì_x0002_k?`U¿ÎY¯? £Äs!r«?_x0005_üä;f_x0016_?0X¡^	°? 1oÂ_x001E_æ¸?_x0005_¨WìöÒZ?\_x0013_ÙîñîÑ? SÉW¥?XóÍðdøÕ?_x0005_ÿaEãE?_x0005_¸¼\?p_x0013_¶j½?8_x0007_ûÁ¢Ó? 0ß_x0019_'û£?_x0014_e©ôüÐÑ?xÎ_x0006_MK­Ø?_x001E_Ê^P·?ÇãdF_x000E_È?2H¬_x0003_ÙÑá? 6rãø¨?Àä%Y°?_x0010_î_x0006_ª´?ø_x001E__x0005_®K¹Ì?_x0005__x0001_®_x0002__x0004_#é¶?@·÷v,·?@P8pQÓ?À._x0002_4Ùj?@_x0001_ðgñ?àüW2óð?4»­ë_x0001_PØ?_x0002_ô¿­£?_x0002_~_x0006_Tè-e?_x000C_iÉè__x000B_ï?ð÷Ò:ôË?t'ó_x0006_âÖ?@¤í5=ª?¾b¡`ç?G&lt;k_x001F_¾?º*!&lt;}ë?pù àNzÊ?_x0002_Vé_x001B_°?À¬d³?_x0010_SUåûÔÓ?|Ô_x0015_cÇß?Ðþ{~¾?¸ÆÇ¼­_x0003_Æ?Àø-@ß{Í?LmÙ´?æÓ?0¿Ñã¿º? ØR_x0002_jÆÒ?4rïh_x000E_Î?_x0002_ EÃ{?@ª×ç¸F¯?_x0002_G ' _x0005_¶?P*_x0008_9èµµ?_x0002__x0003__x0010_N_x0015_ÖR´?ýPè`?LêæPôÐ?Ð,e_x0008_Aµ?@cb7~?`ðEÝW.¦?à±kê~Â?`_x000C_¤c·?_x0002__x0006_]*±¤?xzÈÀ_x0016_åÌ?ÅïPÈnÇ?Àã"ÒúÒ¿?_x0002_ÍñÅ? ¿P_]§?@.H7Ë? &lt;s»?Ð_x000F_¦äÁ¨?ºs_x0001_?@_x0017_Î_x0011_B?À_x0013_}çè`? ×1Í«?`_x0003_EÖk³?ÞÃLÁj­à?&lt;çÛ?_x0002_xñ{[Q?À­k¬Ô_x001B_£?´'òÿ¸þÐ?`¥ó_x000B_~¥? _x0017_Ý .· ?púÒNÜ?_x0018_]_x000E_ì8Å?¼b_x0008_Å_x0001__x0003_íeÖ?`_x0013__x0018_ÿÂE±?_x0001_ÙRüÕÆs?_x0001__x0011__x001B_S)§Â?0¥Wª1÷¾?(%_x0008_à_x0013_Ã?_x0001_ö!J«©? `,êZ2µ?ÐØX¶Pë¿?À½h %Ú°?4Ó­&lt;_x0002_FÒ? UBFà§?ÀuÄ50¼?Ï_x0006_df²?þ1áwQé? ÙC_x0008_á_x0008_§?ÀjÅ¬?8Ô_x0011_bM]Á?_x0004_à²õPº?PÀËL¯ °?@"ªZ_x0002_h¬?@eR_x0007_Üé©?Àîý_?P"OÕ»?_x0001_¿:½á_x001F_r?Ð_x0005_hµ?î|g/2á?0ôÀ&lt;_Ñ?`ÎîÀ£?_x0001_[oW:?pv_x001E_Ì¡Ì±?xÃ_x0003_m?_x0002__x0003_ä8uòÀÿà?`Ô2yÌ¶?XXY_x0001_Å¨Þ? {_x000E_YÏ?_x0002_øÖÊxM?°bïÑ_x001A_ñÎ?_x0010_4&amp;îØ?@ _x0016_ØL?@ZÄ"~?`ÊÿJ*£?_x0002_å·wô¹?ÖïÈéå¦?ùè\PJÅ? _¿VBÎ?_x0002_|,p_x000D_îÁ?hoßl41Ë?À ;_x001C__x0013_À©?À²ãªÍ0»?_x0002_ëv#¬?0k¿_x001B_Ð&gt;Ô?¸è5\_x0017_ÜÀ?`$fv`_x0015_Æ?xààÛ_x001C_LÒ?_x0002_­4ý?XÇ'È? {×dß5¡?°_x000C_N_x000E_ûÊ?6.ÀìÂ?0mú9òß×?:SGÎãÊ? b%Pæ¤Ã?àÕØ_x0005__x0006_(äº?T_x0001_ý'J×? â!ñ_x000C_Ä?`k«°_x001D_ª?LÀÖiN\à?`eøg_x001A__x0018_§?ð2ÎgÀ?_x0005_ê¹Usá?_x0005_rç´_x0006_q?_x0005_¿'^\k§?,ì´1à#Ô?h®¨3qÈ?Ð_x0001_ú6Àµ?_x0005_«u)_x0007_+?ÀÏSÎ_x0003_¨?_x0005_ V_x000C__x001F_,?_x0018__x0017_z[;_x0004_Ð?î`_x001A_u¾?à1è_x0018_¾g©?À°c_x0017_Ì?pVý=_x0017_Ö?ôÏ_x0008_ì_x001E__æ?@3°M(zµ?p{Ì_x001E_n×·?1§&amp;Y'?PM_x0015__x0003_µ,²?à)_x0004_kn_x0004_Ë?ÆÑÒ¦r¶?ðàó­åÔ´?hqÐÈomÍ?8_x0013_Þx_x0002_Ì?ð_x0010_Ê_x0017_N¶±?_x0001__x0005_@_x001C_ìjÿ§?ÖD_x0008__x0014_tþí?xÇ_x000F_ù*S×?ÿ²¹=_x0004_Á?_x0001_z{må¸n?ÀÏY£G¡?èÛWYL_x0007_Ø?_x0001_p­Úw¼?_x000C_aØ_x001E_´?_x0010_/Å4ÊÂ?2VäïÊ	@ ¹¨_x0019_5´?DïrCIÑ?"v¦jÈÆ?d_x000D_%!QÒ?ØÛü¼úUÔ?_x0008_kp¼u´Ð?\øï? l@Û_x0002_¿? _x000B_jÓV½? _x001F_Ðiké¹? Ì_x000C_ÍuÀ?zSI_x0014_°?]_x001D__x0005_½¹±?P~_x0008_=ê?_x0001_ØÐÉR?î_x001B_¯Ò_x001A_à?`_x0011_"$ª?HPT§aÎÒ?@U÷_x0003__x001B_?hõ_x0018_À¤ÐÄ?_x0010_`_x0010_´_x0003__x0008_$:¼?[_x0006_Np?`· u©ÉÁ?_x0003_Ò_x0013__x0007_¡^?jÜØ_x0019__x0005_à?`¢A¦?ç¹?pÜY]ïz¶?àº_x000B_zM¸è? ØÑ5c²?pÛxÍö_x001A_µ?DMLMÛA×?_x0010_gÅ_x0002_ÃË?ã5`¡Î¬?_x0003_fzé\_x000E_?ðíV¤_x0014_¼Ã? ¤Y©_x0004_ª?àp^ü¦?D¿_x0007_+? ÓÈÕLÊ?hçc¯_x001A_pÕ? _x001D_Db_x0008_éÅ?`h}îRB©?àNúæ`_x0006_¬?úf_x0001_çQÇ? _x0005_}Ðþ®¨?È½3ÆsÔ?_x0003__x0002_!óYh?Fªá×»?À_x001E__x001C__x001E_:·?X_x000E_±â?¼]¿ïßÖÕ?°[v·»ø±?_x0001__x0003_4¤4Q¹¥Ò?_x0001_7EI|?àðx4n»?¸_x0010_­?Ø?0_x001A_ôÝ÷Þ?hïT¹ÍôÂ?@áj²Â?_x0010_]LEÉ°Æ?À÷!RÃ?`WV¯¢?_x0001_Wp_x0010_Ì?Qi;E¨?_x0001_º0íæM?P_x0019__x0011_\_x0014_9ç?_x0001_Ýð;kq?_x0010_É_x001F_}RD²?@HÝxÎ_x000F_?`)ÃÁÌ{°?à#ö´©}£?|#ûB_x000E_Ò?_x0001_8y×yVL? ½h_x001A_]HÇ?_x0010_ÖG_x000E_Ü«½?_x0001_Ð|f|=?°J=XuPµ?p"J_x000F_Ó_x0005_Ý?_x0001_À_x0002_3ïZu?`6ä.§Ç©?|ûò_x001C_/mÔ?ÃàD¨Tá? Mò{¹O¹? w½_x0001__x0002_8r¸?¬ÈwÒ_x0016_Ó?pîÿÓÌ?ÀDf¡_Û«?ÐÇÔ[À³?_x0004_C%Õ?±?k{¾?´âã²?p³£ØÊ?ì=_x0016_$Ò?HhÛ÷­yÖ?LÖ&amp;_x001F_ùÒ?Pí_x0005_Bä?èè"WÕÙÜ?_x0018__x0004_N"Ë?_x0001__x000D_jTW?~uºØà?øõb_x0003_øÂ? tç¥¼¯?0\³_x0015_ä´?@G_x000C_#f¡¦?ÚûtF'à?Z{_x0005_s_x0006_á?À°r¶?¨_x001A_¥_x000E_Ê?P_x0007__x0017_J=µ?_x0018_ù_x0003_fÞË?`_x0013_(Äý×¤?ll(Ú?ð"ÍW^Ã?ÞÇpê¨?`]_x000D_ñ©_x0004_ ?_x0001__x0005_°_x0003_Ì@þÑ?_x0001_À¼¾z?°vúÍù´?Ý"_x0008_¥À?ÌØÖW£¥? ¾´x£?`)_x0006_øôï±?l_x0017__x0013_&amp;Öµß?_x0001_t_x001F_tÎ¨~?ñû=HsÚ?@sCj;? =_x0016_TµÕº?HÏ·¸ëqè?_x0001_õ`ÆmË?´_ÕÓà_x000E_×?p T_x0004_fV¾?8__x000E_J_Ø?°´5Ãµ?àlVÍº?_x0001__x000C_!×Ï_x001B_§?éN¥­È?@·&lt;@ñ)?`ÁÃMz_x0013_ª? Úo_x0014_¦^¾?_x0004_/ÊvÀß?@~Æ]?Ì®_x0002_íÝÐ?@&lt;«ÍM¨?`áî HÚ±?Ì&gt;Ó÷_x0007_Ú?©@_x0015_2£?²Ü&lt;ð_x0001__x0002_µèü?@ÅY_x0008_M!? À_x0017__x000F_Y_x001C_²?ðy9_x000F_U¹? (e¼=³£?_x0001_å%pT?ètâµ_x0002_Ñ?H7÷ûgÂñ?°&lt;¡¼?VÕ´)Ç?`¯ä¹_x000D_Ý´?Ð´Øà~Í?_x0001__x001E_Áþ²¬a?d_x0012_ëóÓ? ØÑUÍN¶?ÈÔéEÚxÜ?_x0001_^tßiÎ?ªqþ3Âä?HëÆëäÚÁ?À)Øô·?èãôÏi_x001D_Æ?_x0001_(å_x0013_,Ùi?DÓS?P{Í_x0016_7Ø?½«_x001D_6¢? l»úA¤?0Q9@'Å?_x0001_Úsr, ?à¾ôèfÝ?j_x0010_s.gó?·üî¯&amp;¡?³Ü.?</t>
  </si>
  <si>
    <t>f92f29696210840b97ed3fb61aa649b6_x0001__x0002__x0001_}»Ó[?è¯_x001F_ÊTß?.¹ô»Ú@í?_x0008_÷¹©¢¼Ç?ì_x001A__x0019_Â¼?_x0001_Ï5+&gt;J³?pö_x0013_Êå¶?_x0001_@ôêÉ ?@Ëô_x0001_L¨?ã_x0012_ÅþYÑ?@ü*_x001D_?_x0014_§_x001D_vJÝ?@ðÞÈk_?â]ãÇ?@îÕå~i?`Í¦A_x0013_?_x0001_ôaJÊÛ?¤Ñ]y-Ó?0ü0P£¿? 	ÍÞ`&lt;¥?0Â¿_x0003__x000B__x0012_À?@ì_x0019_ö¦­Ê?_x0008_JDwa_x000B_Æ?tÅ^?Ø_x0012_â?_x0001_HËè?X_x000E__x0014_ÚÉ?\9_x0015_YÌ?_x0001_`.4´?^Î¿ÖHÔá?àÝò6`c±?È_x0006__x0004_+ðÒ?@ò¥_x0007__x0001__x0002_ËR¾?p_x0018_³V³øÉ?_x0001_!SI_x000D_èº?Ì_x0016_+_x0017_HÒ?ÈÛ7q(Æ?è¾-óÆ?ÐÎ_x0008_ZkëÊ?}1cV?_x0010_á¤´?@`|G @?_x0001_¹ù]®?ø_x0012_úÏï9Ì?_x0004_±	öy_x0002_Ü? eO_x0019_¿?rpLV²?xpö_x0013_ªLÇ?ÈU*_x0003_âíÄ?0ÿ*ðl0¾?@x^¯ì±?ðe_x001A_Þ·?_x0001_îØðsÂ?«ª¬®o¿?`@ç9f³?pÿ¾y»R²?¤@p¢_x0010_­Ô?_x000C_^KÏf?ÎA³:ä?£sy? K¶¤æÇ?_x0001__x0007_ç±Ìk ?ð8¢wo³?UÒÅØ?_x0001__x0003_`oöàZ°?HådTg_x0003_À?l{·`ÅÖ?_x0010_¿³ÛxÃ?jvÙ®Ý?_x0002_Ëó²ð?ÈÆÇò&lt;³Ø?À½¨º»,?`­)g'¿?x_x0019_Glø_x0011_Ä?_x0010__x001A_Ë_x0016_Ç_²?_x0001__x001B__x0018_ÂÒr? Tç_£?_x0001_ç%é¢K?ì}kþëÕ?_x0001__x000C_ä Þyz?¨ _x000C_nà?_x0001_GúÀ&amp;ßu?_x0010_A¼ÿÇ·?_x0001_dG¨k´¹?@i½kÜ?Ü.ß_x0018_ÂÒ?¨w_x001C__x0005_Ù?D{ê¹¶&lt;ä? TûVÜ2Â?À_x0001_gñ_x000F_P?\Ã7·HÐ?_x0001_K_x001F_3_x0008_y?ðàzB¶_x0008_²?ö¨¤&gt;_x0017_×?0A¾E»_x000C_²? _x0017_è©_x0002__x0003_»àÁ?P ä$Y_x001D_¾?°ê&amp;ºKÀ?_x000C_/IÁi_x001C_×?0sÃ_x001E_@½?ÛÌü³³?õÂ_x0002_oâ?ÀP¯AÏ´?°Í¿|Ñ_x0010_Ð? _x001B_I#«?_x0018_äÚ_x0012_Õ? ô_x0007_í)·?l_x0015_èÑ¨Ô? T÷Ûo¬Å?Ð_x0016_Å_x001D__x000F_Õ?c;LÓ]²?´E!V¯×Ò?À«:_x000D_Ó¨?_x0016_i_x0001_q%½?_x0002_ ­_x000C_o? B{D!_x0004_±?à7õ_x0013_ß£?øú;w_x001F_ZÁ?°¡(@ÑÇ?PÅÖèË½?&lt;ü$g_x0011_ç?`~Zä]c«?Èª_x0012_:ÖìÍ?À¦éió_x0012_? ¡,· ?Ì_x0016_+_x0003_Ó?À_x0011_Aüi?_x0001__x0003_¨Â CÝõÓ?¬{¶¬ªÓ?à|ìl_x0002_¥¬?_x0001_í_x000C_ÎF¾?_x0001_vyñk»?´_x000E__x001F_ÉÒ?Àz_x001A_@ï«?_x0010_}_x0017_9g	Ê?_x0001_ºîª¶³Ë? È¥§$Æ?ÀÆª&amp;_x000E_Ú®?ÀßòíoÎª?_x0001_p_x0005__x0018_OJ?@Á_x0004_;»?_x0001_Îîæ²ª?_x0001_¥r*¤P? ;Ó]Ò_x001D_¡?_x0001__x001A_æG£?ø_x0011_Ô}Ù?_x0001_JÞn_x0014_¨Á?0xTÒîÛ?T^Ó?Àl_x001C__x0011_Ap­?à¸bÌ¥G¥?xwd³º_x0001_È?v$_x0016_àð?_x0018_vQ~Ò?Àí«üÕb?¨LtjÓ?ø¶G¼a3Æ? &amp;H_x001F_M_x0018_©?_x0001_Ëµ_x0018__x0003__x0006_V_x000D_Í? úÃÙ_x0019_÷½?pd)MÈSÏ?IeÎ?_x001E_ëcýÇÿâ?PÕ¯éñ¸?_x0010_¶õÑÖü±?d_"¤_x000F_XÕ?_x001C_}­àÊ_x0007_Ý?_x0003_&amp;*_x0002_uç£?_x0010_*'²_x000C_²?ÈTÖ/	Ì?Ð~\_x0005_(·?_x0003_×ÿiºbÆ?ÐéiWã´?¼¶®òí×?_x0003_0_x0017__x0015_àøy?_x0003_ï_x0019_¿_x0013_Òr?è÷_x000F_£Í?w{Ùn?P;_x0015_Év.Æ?_x001F_³À |?`:b«?À1MÀ_x0007_·?_x0003_½ÂÄ_x0004_¥?Ä&gt;Eä_x0001_QÛ?Ø_x001D_h¦_x0017_Ã? _x000C_^F°?_x0003_mð_x000B__x001C__x0019_?_x0003__x0008_/¼?TÒ?_x0003_FÓNÀU?°î#çÂÉÈ?_x0003__x0004_¤)º«¼_x001E_Ô?°ÏÕæW·?¬_x001F_ Ç#è?«P_x0008_YÂ?åí¦7ñµ?pûÐëQ_x0010_Ë?4ååceXô?\ÉÄôf×?`ÈM°?¡_x001B_,Ò? Þ¡xË,¨?0_x001E_R;¶?@%oÑ|S?orëÙ?hnU_x001D_¦wÐ?@A(µ_­?øìU½zãÌ?hW_x001E_D´? r¦)_x0018_Q ? Á§ -ÿ°?ài_x0004_?Ùª?ü0x	ò?ÀM*v°?ðe_x0019__x001C_S»¾?Xxm_x000D__x0002_ÓÔ?ñ_x0004_À?_x0003_v_x0001_8?Û@ðö:?_x0003_ItÒÝC¥?_x0003_dkWNV?àkA=Ñ+¤? ±×Z_x0002__x0003_q¤?àÊ_x0011_[¾_x0019_Ä?À¢Ð{&gt;·?Àgõ­;Á? \º_x0005_æ_x000E_Æ? Ê_x0001_¶Ù?p§Ðp¢Ë?@Þ¼SyÔÁ?ØB%-_x0008_Í?æþï³?¤{j&amp;·]Û?_x0010_þ±ùû»?ø¨ÖÕ_x0008_MÓ?@0ÔMÔ?àhdCãÜ?.x{?_x0002_÷_x0007_¤ßÑ?$/F_x0018_ð Ô?pøE®éJÑ?`Á6J|±?4_x0012_h÷DÜã?¸0·xÇ_x001C_Ë?T,«äCë?ØÕ	Ä¦_x0007_À?_x0002__x0003_Ì³¿_x0003_¦?L\_x001B__x0003_Ø Þ?_x0002_Â¼Þ¹ß?À0­¯r¬?ÄöÍaSúÖ?_x0002_%Aúô+q?þ½©_x0013_?_x0002_ªeFXb?_x0002__x0003_°Ù Ø¾Zµ?p_x0006_8NÆÍ?à¿ Ò? &gt;"Ê_x000D_µ?àã$õÎx¸? .à|Ü_x001F_°?K"_x000B_çÅ?jÀÃ&lt;ö´?àsò¢ûU´?HÔTPÌ?_x0002_ÏÄy}?@$_x0007_Ù_x0017_=´?Æï_x001E_äÏ?ª\Þ_x0018_oÄ?øö_x0006_¼¼&amp;ê?_x0002_Û¬Ýø?À_x000F_ªì;?`_x0001_K_x0017_q_x001D_ ?@|X)?À`"`¦Ë³?µ_x001D__x0019_®O?_x0002_ý_x0019_ÒR¯?\'7a»bÐ?0_x0011_Å2É?`ñò_x000B_fi¾?XÞümØ?_x0002_­.bÁ6s?@=Êúx»È?_x0010_9¡E[¶Ç? 4_x0019_ý·.¬?ì7ãÕbþÜ?06ºû_x0001__x0004_®tÎ?î _x000F_z?@¡Ë(?¸4neÅ?p¤W1Öt¼?âFäd²ç?@kYO·¬?_x0001_àê_x0005_±$?@iÃî±Ñ?ðÎku_x0017_Ù?_x0008_©¬WzÏ?°Ç÷Ä9µ?_x0001_bÄA{?ð?_x0008_íRÀ±?è¥¡¸EÍ?_x0001__x0002_¦é5¯?xáz³'Â? 1A_x0011_¶BÂ?_x0012__x0015_Aõ_x0015_ä?ì_x001E__x0018_¾¶§Ó?ÐvÁM!|½?@_x0014_ð wq?_x0001_ò66Ç¦k?ðÜû[6¾?ÈÃ_x0003_#_x0014_Î?ø%ÓîðÒ?p2_x0016_7ô/Á?_x0010_åø~ýnÕ?Pv_x0016_%¹?_x000C_¢cÿBÔ?_x0001_@Mc ?4_x0016_¤ã!2Ð?_x0002__x0003_0_x001C__x0006_kó¸? yns41®?PÕ_x001F_Ýô±?_x0002_@-¨x©o? ÍþÂ_x0007_²?ÌRN| á?ø×Sb¶Ó?ªhâfeã?ÀÙw_x0006__x0001_Á?_x0002_(e0×¸e?ÀÌ_x0007_\®ÜÂ?°g¨­!±?@Ú5#Î? _x001F_?/«ö³?e5®Ä¯?WGÕ³»?ÀSZ7C_x0011_¡?_x0002_c[	zf¶?è{ÓåûgÀ?0jkj¦µ?P_x0003_vTðÉ?_x0002_]#áÁ¹¢?_x0002__x0016_¤çéÌ? ]:!º?@3.MpE¦?_x0008_%¹çD	Ï?ÀBìGD?`øûè¬Õ?÷Ø#º¯¿?@RÊp¦ÑÈ?à"þÄW6¦?:#Ý_x0002__x0004_:_x0014_Á?à_x0013_xâß?Ä5FöeÚ?èT&amp;cjÐ?àÉÁAúæ?_x0002_H_x0015__x001A_¹Õ? ø_x0010_@³?(ß"ÿGòà?_x0018_±W9Ü?_x0002_B±Übd? 2@w¢?`ão3éPÈ?¸½=hC4Ö?X&amp;¯ÜÜUÁ?_x0010_&lt;_x0013_M_x0001_ºÆ?àLGö@_x0003_Ò?ÌX$O~Ý?@FÂ*ÇY©? ö_x0002_Ñä_x001C_Ç?Ð_x0012__x0015_|ëÕ±?P&amp;}_x0010_{W¾?¸Y+_x0007_Öhæ?_x0008_FÁ_x000F_[_x000E_Á?èèU¿â?,_x0018_ÉÜæÐ? »¾ªÂ_x000D_Á?p³[º?@HZÛâÓÏ?6ô+Ï?Xíh÷?Ï?ð+ÈÜÙ?¸Y^aY«?_x0003__x0005__x0008_b-6:Ñ?à³u_x001F_Ág½?àz_x0001__x000B_m)¥?_x0003_ejÆv?ØqslyÍ?@a_ü7«Í?P[_x000F__x0018_.È?@ýòip¨?ö,7-_x0018_?_x0003_ÅªKq?`¥_x000C_FÞ°?ðü&gt;6ÈvÅ?ð¾Ì_x001B_è\±?_x0008_wTè_x0012_¹Ô?àÁÛÜ_x0015_·¹?À_x0006_R_x0010_¬ú¡?ðØé·?_x0005_\C_x0011_í?À_x0016__x0019_Ûo&amp;?0l#×´±?_x0003_éÛÓ«E?Î_x0014_t´SÃ?@Ïótá¶?_x001A_Û&gt;'Ð?0D¶ØüÚ?èÖä"_x000E_Â?(b_x0004_YµÛ? s¸_x0001_O¦?DÑt]_x0011_hÛ?(Õ_='Å?Yß_x0002__x001D_? ÉüF_x0001__x0002__x000F__x0005_¤?G,x»? Ä¢&lt;_x0012_§?È_x0016_v_x001D_Ñ?ÀõÒ«é	?àýæ¢·¤?ðWô©)cÊ?_x001D_í	b?x¿0{·?}_x0007_ÌÖ¹î?8Í»aqÁ? ü±RhC¡?_x0013_(æ]å¢?PG-îÃ?àÊù\T	Á?Äÿ3Þ¾?8·Ñp7uÞ?Ðøy_x0001__x0013_Á?¸_x0019_uÊ? o$xô°?_x0016_ú,R¢?hjæÎ_x001C_Ü?_x0001_ïôìÛ?À)ú_x0002_ä?_x0010_¾)r)É±?À_x001D_ß¦ ?ê^Â®|ã?ÀA¯w_x0001_§?_x0001_&lt;Fr`µ?Ú1_x000E_ý_x001D_ì? Æ,¥?Ç_x001A_cKWÁ?_x0005__x0007__x0005_Â_x001D_³[)t?à¾V[_x0015_Ñ³?_x0010_-_x000F_M¸.Á?xÅÿkÄ_x000C_Ð?Ø4OOÛ#Ó?_x0005_T¨kn+Ñ?(_x0008_ûíÕÆ?_x0005_.Pi_x000D_{?_x0005_¥ Ô_x0003_v?Üx{3á?ÐR _x0012__x000B_3Ã?¸_x0004_É_x0002_PÂ?_x0008_}_x0018_ÛäÎ?ØaTS¦Æ?äjqº_x0001_A×?`&gt;v_x0006_Tl»?x_x0012_+Ë_x000E_Õ?P!ÇìôÍ?`l6·o_x0013_¦?_x0005_E¦W¹w?@ýË»c[Ç?ÀÁzn«¸?`÷ê.¥?@øUÄ_x0003_°?_x0005_Ûÿâ?_x0005_ºh^BR?h:È+8Ð? |%©_x000D_L©?üVià_x001B_ô?9=}_x0001_?ÐOe2_x0008_ÕÍ?°q3W_x0001__x0003_Ø¹Î?ø¢:ß(Å?_x0001_-ûÐ_x0014_ÆÆ?dÇl_x0015_LÞ?°+WàÄ"»?ð&lt;I.¶ÄÃ?ðÊ_x0004_/µ_x0013_¸?_x0001_|ýT_x001B_?à=¶w ?_x0008_Ô_x0015_R«À?à·Îê=Õ?À¿#_x001E_³?_x0014_ak_x0016_ÀÜ?6uM"*Êâ?°5&gt;áÉ_x0019_¿?@¯K@o²?`¦ÌÉ_x000B_1©?_x0002_Kë_x0012_×ª?ðÈk_x0012_mÓ?°O0_x001D_Î_x0010_Æ?@¾Ê_x000D_¹?À(úÄ/¯?_x0001_;/Ú 3?P	­dtÓ?@T'c¼e´?_x0007_ßlÛ&amp;?´&lt;(¹_x0004_£Ò?_x0001_Æ_x000B_j@?_x0001_¶_x0013_Ð÷?À¨ô_x001A_L¾?§HÌ±¹?_x0001_ü_x001E_LK?_x0001__x0003_ -£×¢Ï?_x0001_NUí/e?_x000C_OÛät%ß?èEà$üÔ?TRûÁZãá?Ð6OIÇÄ?°z6¦~5µ?°5],ì°?_x0001__x0001_ÅW_x0018_G?À7_x001C_Zª?±ZFú_x000E_?Àt_x0017_x[ë?à÷µüÃú¹?Å;T_x0012_P¨?Èþ(³ÌJÀ?`Úþ_x0008_ì²?@86ø tÈ?_x0001_¸=¨_x0015_¸?¨OKÂ?ÔÖ¨ÊuÒ?Ú¶3sº?(762¯Â?èähÀ¿÷Ñ? ÓÈÄ¤Ä?°Ùþ]_x0002_?³?_x0001__x001A_C«6J·?Lê¢º¬5Ò?àØÜ,¤&amp;©?ÐÖÆ»OÄÇ?_x0001_à_x001A_!óÇ"?à(s3®s±?°D_x0001__x0015__x0003__x0004_Bà·?(R¨ÛXQÅ?`§FÙ_x0007_¹?0_x0011_ú_x001C_HÈ?à··Ãò ?X&gt;û@#ÉÈ?À;ñ9µÉ£?_x0003_¨I:?àø_x001F_; ©?@â]nKÐ?_x0003_RÕ¤kn?Ð&lt;wY¨½?H¹%£wÁÊ?pÏ@m¡¾¾?`°¬IÀ?@]­$èÇ?¢ÈvöF?è_x0016_oo9Î?ÏÕTýÞ?_x0010_:á_x0008_x_x001F_³?`*%__x0001_§Í?P&gt;V?Ìò°? t2w0¿?_x0003_Ø&amp;;_x000D_á?øë"ÄgpÅ?@{¨ÌlÂ­?4°¢¡_x0005_¾×? ä	BmM¡?_x0010_Rs ·¸?«mÁ _x0002_@°¨ûèb/»?ÀI+_x0006_ï²¬?_x0002__x0005_lH×ã?_x0004_S_x0011_ÁBð?_x0002__x0010_l¡_x0006_²T?_x0002__x0006__x0004__x0004_Èp?_x0002_¦[_x0019__x000C_?À_x0003_5y@G½?`h&gt;}ÂÃ?_x000C_mJ0ÔÒ?XM_x0005_7_x0003_Â?_x0010__x0005_î°ÂÒ¶?À]g1[r?Ú²Ê_x0015_ò?_x0002_÷__x0001_w?_x0002_Ô\4°?pÇj§z´?0¬þ"d_x0016_É? ÐÝ´å_x0016_¸?°£ò*Î·?¦Àhô_x001C_·?p_x0015_Ð/»¿·?ÐS¸Ë_x0016_ûÚ?`_x0011_ðÂÍÅÓ?0è(ryDË?p/ ¾Zl¼?Jæbû25å?_x0002_:´pÈÿ?0ºð[wÏ?_x0002_2ªÁ¶}c?Xò÷Í¾íÓ?Å3{úÐ?Ø_x0012_g5ÑuÅ?p _x0001__x0002_g§´?hpìµ?@_x0005_l·¢?À|ìù?ÀÏq£È"·?Ä²_x001E__x0008__x0008_ÒÐ?@_x001F_¥_x0019_?Í¾?MÝX!_x001C_Ã?À£?_x0004_oË?àrXÑ±¶?hP·óÍÝÃ? -_x000B__x0006_ü_x0004_¯?TH\ò_x000D_ç?4ÈÚ_x0003_f_x0001_é?_x0001_'@ªry?Ø_x000C_&gt;ÿejÀ?_x0001_ïA_x0015_ !?à_x0017_a ôõ·?_x0001_·î Fz? ÁÚ¢K ?@_x0004_&amp;zd¤?_x0001__x0016_é_x001A_e?ø¡ÃÑ_x000E_Ò?ð"äÞH4Ý?_x0001_,!ë?Øo_x0001_¾ÞÓ?_x0001_&lt;Z_x0006_ºüz?,"ÿR¨Ø?_x001C_ÂÇ¼_x0019_èÓ?°þ«-ñp¶?`¤_x0008_W8iÃ?h¹_x000E__x001B_gÍ?_x0001__x0002__x0010_¢_x0007_QsW²?àùr_x001A_[Ð?à@ Ý^Û?_x0001_µ_x001F_?_x0019_£q?_x0001_s6ØÛª?_x0007_z¯JO±?è_x0018_äÈ{×?ý)_x0014_ø%?`ÐB1_x0007_Ö?4îKY¤ëÑ?à¶Ñ&amp;AÖ?ì:k'ÓªÜ?_x001C_3ðCSâ?ÈºCÏâ?8__x0016_¶páÊ?ÐãdRï_x001A_Ä?¨¢ËU_x0001__x0018_Å?\ÌC_x001F_bNÐ?¾¾*_x0017__x000C_Iá?_x0001_BÎA &amp;¥?Bìpþ9×?_x0001_7"_x0001_5_x000B_?ÀN¶$qØ±?èz-VóKÍ?0&lt;¼ê©_x0005_×? fW_x0013_LÂ°?_x001C_&amp;¹Ç_x0008_×?@è§pô©?{_x0013_Õ¶HÛ?_x0001_+*å,Ñ?ýtOQç? _x001E_»_x0001__x0003_ÑÊ?ÀX_x0011_hæn©?zÁZ#Ä ç?_x0001_ÈÇ_x0002_SP¿?_x0001_4hc]?_x0010_`ø}aU³?_x0001_lý0Ï|?¨¦?ÜÇÖ?@àbü_q©? ÆæZ±¶?"#[§ýô? ¹9_x0019_Â ?@M·A_x0008_|¸?x_x001A_YNØ´Ä?\µUY_x001C_Ô?Øµagx1ï?XVøzÓ?R£"û¤Úà?ðÂl± tÕ?pî`75Ø¿?è¿µ¦s? Å¸ÎJ²È?_x0001_Zäx»? ).J!¼º? þmR¶?.pö¨·zá? ÐÚÖãâ?ðê_x0016_m_x0008_±?LX.Ú?Db°%_x0011__x001D_à?@+Fv# ? Pì%&amp;±?_x0001__x0005_¢_x0010__x0011_?¬Ê?Èwj_x0006_1Í?_x0001_ÈSlyÇ§?¨¡ÿ¥?Í?_x0001_SP¶P_x0014_?xo_x001F_þÇªî?å,1nÂ?½B_¥¿¦?0Í&gt;ìÇ?ú&lt;N$«ç? H_x000B_5\¼¼?PÛT_x0001_÷²°?ökgoæî?°¡/ßh_x0007_Á?ÀÞ¶¿h«?pnlÃ_x0018_»?_x0014_=Vò_x0019_tÑ?_x0001__x0007__x0004_Q_x001C__x0003_®?¤U¤ÚÔ?6â_x0017_Í?_x0008_fúAûÁ? 2{6ü²?°_x0008__x000D_¥_x000B_¿?XJ{jù_x000D_â?lpÞ­Ò­ñ?øl_x0002_Üî¥Î?À«_x001D_¥d¤Ý?$EÁÁ{BÞ?_x0001_ÑX^&gt;Ìz?_x0001_¨i%ÍY? ¶3NÊÃ?È)M_x0001__x0002_týÝ?FíøÝãdð?0·?&lt;$3³?`×&gt;ÀÈ?À¥{_x0012__x001E_H¶?HHHÑÀ?Àà_x000E_+e_x000D_º?@9ÕM?À-ºRX¿? ¢e&lt;Ñ¬?P`ZÐbÖ?@Éï}_x0010_¨?ðM_x001C_ødÍ?`C)º_x0007_&amp;¹?ÀÌ_x0014_Ø¡?x]Îø_x001D_­?àzÓqÆ±?@W_x000F__Ä?8Ä_x001C_×CÊ?(¢_x0013_G%?ÓNRøÁ?àvk&gt;Y°?ÀÏ¯ÕW°?ÀÀ±_x0003_OC?Ð_x001F_ÂÂ_x0003_´?¬öRàþáÞ?xG|ì=Á?_x0001_ÍIy|?`_x001F_ëO&amp;%²?_x0001_d®Æ|j?×êo_x0006_Ç?Xhj{*Æ?_x0001__x0002__x0010_MÀñÈ?ÀaÛ w?Æ]_x001E_ÝcØ?_x0001_águ_x000B_«¡?(BéÙÃ?ïS_x001C__x000F_B?(ÑSÂ_x000E_Ç?àÍ_x0006_?|uª?F¾'Ló?_x0004__x0018_OaÛ\ß?T_x001A_S®Ò?Ð^"Á÷$¾?ïÄ«¼Í?_x0001_øì¶Æ¡?`Î7&amp;t^¦?h1[ÁmýÃ? $_ukÃ«?0Ê_x001C_ÔJ"Á?ÀÿB~|¡?0¾ÌréÎ?_x0001_ä2Lü?_x0019_©¿ÈÒ?0ùìÜ¹?p±HjôÖ¾?ø9ù_x0015_ÂwÇ?0_x0019_?ïÆÔ?_x0001_X:­_? µëi®²?Øv·þJØ?_x0001_@!£8[_x001D_?3q$1³?@qîf_x0001__x0003_¬â±?_x0001_A!®_x0004_é¦?@¼_x001A_£? RÁcÚb³?_x0010_Éy_x000F_×Â?_x0014_ÝÞßÄó?èÄôå_x0007_º?©R}fö? ï}ò¯À?Àé&lt;¼B_x0006_«?ÔlÆie©Ô?0uã_x0003_Å?À_x0002_Æ¨P¡? Wæñ'Í­?_x0008_Â_x0018_áBÍ?àÀ?ò2/ã?P×-øø7¶?_x0001_0_x0006_TJø?_x0010_Ä¶¸?H¾»¿É?_x0001_¾¿·?£ª?PoÌØ éÃ?_x0001_gÎa_x0004_.|?`'ØÑFL¿?_x0001_ÛÈ_x0016_À}?@á¢!\h³?_x0001_¶^_x0008_Jë¢? 1_x0001_a¤?Ø±_x0012_¡Iªé?_x0001_P¥_x0003_3z?ÀÐ_x000C_«üJ?È)	¥S»Á?_x0004__x0007_`óÍÃ}3µ?d¿}5¢Ö?(þc_x0012_"TÅ?Ü~¿Í_x0018__x0003_Ö?´ÌFl|Ý?H¥&amp;é_x000E_sá?_x0004_¬_x000E_lÍ×g?àÿc\ ?Ð×IèVD°?_x0002_ãçÀ¿?(_x0006_ùÕÿå? ¼·¦?À°Þ_x0004_¹_x000B_µ?\ICKá_x000E_ð?@º_x0004_üX»?Ø_x001C_²_&gt;Ò?@ÁLA±uÂ?_x0004__x0002_"ª?H_x0008_si¼ßÅ?J_x0001__x0005_FË?ð5O,3²?@Û0Ú³åµ?BmýùxÍá?àýW_x000F_ûbÄ?È1·ç_x000B_]Æ?Ì©¿Ò_x0011_ôê?D%¼N¾oÞ?à_x000F_çJñÊ?_x0010__x0011_¼ ,±?_x0004_Ì_x0004_ï1µ? ö3ëLâ¤?_x0004_¿ä_x000E__x0002__x0004_p_x000E_t?_x0002_b3Ç³?@ ò_x001F_e¥?È_x0018_8á&amp;GÖ?°òØ#ÁÖ?P8µØMÔ?RâÃ?ÀHæZ Ç?P¶Ýét_x0005_³?lÿ~_x0019_Ó?_x0010_º]¦»?@_x0017_R;¢?_x0002_\q{Ï¨?ð&gt;_x000C_C¸?À ·ãì?àB&lt;M9·? iËs¯?@Bü!¡?_x0002__x0003_¿G_x0011_?ÀmÞñ Ê?À(í9©¦?ÑÁ£å¿?@Á1ÐM_x0008_?@0"Ãl¥?º¼ÞÆà"æ?\%°&lt;QlÙ?_x0012_-_x0001_«¡à?_x0002_9ÈÁù_x001F_?&gt;Ý]_x001F_¨ð?¨-»A:Æ?`³_x0002_¼ý¡?P­ ¸Ê¸?_x0004__x0005__x0003_+/-»?@Y_x0003_ÂÐ?Lôü;½^Õ?ä_x0017__x0016__x0001_eÔ?ÌQ_x0006_h[ã?øäÇê¤_x0018_Ë?_x0004_+«wí?8_x0005_ò·iþÁ?@_x000B_m)ÿ ?rWo1ð°?À_x0006_ÜEÃÉ¶?^bb`?b_x000B_ÂR½?_x0008__x001A_âÚ¬ºÀ?ô_x001E_ _x0011_½? håÓ3Æ?_x0014_,ø	ÞÕÞ?´ò¦ 	¥?¸£_x001E_Õs_x000C_Á?àò_x0003_÷_x000F_¼?¸±åÂ?àxp_x0002_³?x¥´ÔRÏÖ?,06Lu­Ò?@õ[Ïêù¤? (pC?¢?IO=¯°Å? ñ»Ý?`Ä_x001D__x0018__x001D_´? 5Ý"Ã?`Áõ«ý^Æ?`*M¢_x0002__x0007_* ?_x0002_ÍìM¥_x0014_v?2ÂøÂ_x0002_Ñ?4bÑ§¯;Õ?À$Zf¤ ?T,ü_x000E_@ó?XNfi zÇ?ý &amp;½Ð?pÈB_x0003_v/Ü?h_x0017_8pï_x0006_Î?@ª_x0004_PÅýÈ?ð#eÇ¶?ø_x0011__x001F_ïñÁ?_x0002_Cãö_x0008_¤?à­?T_x0017_Ê¼?«_x0017_Ï[*?@ïíJò?@_x0005_y²E2À?6Û*w\ø?À¾ÜN[ª?¢òX_x0005_°?P'Lî¾?I_x0001_Ó8»?@!-F­?ÀóTé¸?Ðåë_x001E_ÊzÏ?0qbQ_x001F_ýÇ?_x0002_ÂÃÂ(_x0004_?pÁ_x0006_ì¾×?Î]küsVæ?À=_x000C_±è?ÀIGÃìÙ?_x0001__x0003_À¾(PG¡¨? ö&gt;d³?``;3½Ûâ? âu_x001B_l¢?p_x0019__x000F_/%À?_x0001__x0013_ú _x0006_~?à´·À?^½×0_x000E_½â?HÇDÌò?¼â_x0001__x0019_²»Ð?9½¨_x000D_2?xMTj°ÊÖ? ôø¦Þ¨? _x0002_ð)_x001E_±?`¢[Ä¶|Ô?_x0001_/Ýwf?d_x001E_iÍ¬VÓ?ðÌú&amp;i_x0014_É?@-'` _x0007_Ç?_x0001_o_x0011_Â_x0019_?ÈfÞq öÅ?_x0001_Ñê7]ñq? UöäÐª?èDË_x0003_ã)À? î}eÙ¹?_x0001_Ò{59is? B¶AÉÆ?@Ù=àhyÀ?_x0004_êÖP_x0007_îÛ?_x0018_Ú/_x001A_*È? ÄðiH§?¬ÿ_x0001__x0005_]Ü?ÈÞ"ðsÌ?_x0010_2.Lµb±?¢yf_x0008_ò?`o°:_x000E_¤?Ð¾¼Á+SØ?@wÃGQ²´?:À_x0004_GûÌ?°PÐV¸â¶?_x0010_Ò5ì³?b5B£ná?_x0010_Jîºÿ@·?_x0001_Åó_x000C__x0011_³¼?PpØôº\²?°KµµÏ¸?Pûÿ_x0001__x001C_sÒ?_x0001_aìsKF²?(ß{à?èfx¦¢ñ?¢_x001E_Ý&gt;Æ«?à_x001F_§Ð_x000D_Ì²?¬°:ì°fÐ? vhüôÝ¦?°äû_x001D__x000F_û³?5¾OªÐ?,ØÄµÒ? gn)èå³?_x0001_S_x0002_Æ_x0003_y?hÁeV%_x0004_Ã?lô?^Ò?vh_x0019_~k¶?_x0010_c_x0001_}h[À?_x0001__x0002__x000C_È]ry,Ö? L/¡E³?_x0014_g¸êÂ? Û-kVí¿?¶+j%«ð?²}_x001B_Øµ?_x0001_¼?_x0019_ _x0005_?àÓ_x001C_ëÂ½?È9_x001C_©à_x0002_Í?¦O_x0008_FQé?dÔc_x001A_¤Õ?_x0001_ö4)Ç2c?ÐÉnÓ¯³?ø$_9fÏ?à!°æ?à_x001A_k¹®?ðí_x001A__x000D_Þ?ø(÷¿	É?@ß3B®	Ð? T_x0013_Æà¥? _x0001_2D)Õ°?l8çúdåÚ?ø_x0001_ß¸qÔ?_x0001_kÙªE¬?_x0001_Å_x0011_Üg^¯?e#þBªÑ?¼mN.ôÔ?_x000C_9à_x0017_¬×Û?_x0001_üÑK_x0001_&lt;v?_x0001_ø7ÂÍm^? á'ðR¹?@Ø]$_x0001__x0002_Ð?àØ¹¾ÉÑ?_x0001_fia3r?°P]ËÊ?À¿á_x000B__x001F_ ?ò_x001F_ñ_x0011_à?ß9Hh£?_x0016_­Ëàô?`J_x0008_ÌÅ¢?èH\-ÌÂ?_x0001_£NÛÑ1?`p7óÇ?ð µ_x0005_¾ °?@&lt;)U_x0002_?ÚQ+à#? ¹ÎB_x0007_¤?ÌÑÅ¨ÁàÙ?_x0018_hoRÈðÅ?ð¹£å´?ÔpÙnª{Ó?_x0001_ÃhjÌ?¨æ_x001D__x0011_{É?_x0001_è_x0013_9~©?_x0001_²_x0008_ù&gt;Af?àduªcY§?ð,_x0001_ëg_x0014_Ï?Ð_x0005_t»Ó¥³? 8VÁ)¢?°{_x000C_´¹?_x0001_¬_x0008_N?:	û_x0002_?D§bé&lt;Ð?_x0002__x0003_ç^_x001D_Ë?`¿&amp;Æ.µ?°Ì²V@9Ä?_x001E_½D;_x001A_°?_x0010_îeD]Öº?Ð~Sçâ`º?ÓÝ_x0005_±À?_x0002_×_x001E_3Çæw?äIÛ¨­%Ô?t_x001E__x0010_&lt;æÂÕ?/l!úÕ?_x0018_¯÷ùóÒ? V:*æµº?p K_x0017_ÌÂº?àïéÌ5_x000F_°?À!jI2ª? JT;KÊ×?Àßb°?¨©è3j³È?Àã|_x000F_Ú¨?À(]	Ñ??dÁc®ÝÚ?_x0002_è{ÕÛô]?_x0018_UDÒ7Û?_x0010__x0007_RVÖÁÈ?_x0002_~Ï_x0003_ê?(Òt#S­?Ü&lt;_x0005_t¨gÔ?WÐ_x0002__x000B__x0001_?0ÿãiW µ?nO_x0002__x0002_Y¹ã?_x0002_?Å1_x0003__x0005_^ö?0.³JÅ_x000F_¾?P_x0017__x000C_Ðnóº?ð6J¼_x0017_Ö¹?@_x001B_Ñ[GÇ?_x0003__x0001_d+D_x0002_?`=Ö3Ù_x0018_«?À-B(H?_x0003_)ûF_x000F_Õ?È=6t]Å?_x0003_æ¿L%£e?e_x0001_OB?Ð_x0004_Ã}_x0012_ä?@'L&lt;ù_x0015_¤?@Ä_x0014_®ä_x0014_·?@ýHgH_x001B_º?_x001A_`~Ø¥?`ç'\$j¸?_x0003_²äêµS?`_x001E__x0011_±×Æ?_x0003_dzÞ_x000D_Dd?Äô;p_x001E_Ò?@Ü_x000B__x001A_B¯?hÝ°ì]_x001A_Ò?ÀFNV¢*?Pu &amp;v²?à}Åµ!u°?X_x0013_ÿ_x0001_Å?_x0003__x000F__x001C_p{¤?À´U_x000F_=?¬lÏÕ±»é?XÆ:_x0010_2ÄÅ?_x0001__x0004__x0001_3Lp_x000C_?Gðø6?_x0008_ûÚóÝ?ö_x0006_ôÞ¡?_x0001_e²^¨õ?ø\6V_x000D_Ô?P_x000F_ÍK_M·?´"_x001E_z_x000B__x001B_Ñ?_x0001_n|^_x0013_³?p._x0012_·?¾_x0005_i§ª?_n¾	MÐ? zXüº?à_x0007_*ï q¥?@ë¿_x0008_·?À|ÖÆ|qÌ?0þÃ_x0017__x0013__x001B_½?x{ØU£6Ê?@mØVµ³?-JÂ_x0016_¿?ø_x000F_8kÂÓÃ?èh#`ývÑ?0_x0015_àÊÚ×? IlíMÔ?HÁûè Ü?Ð;_x0001__x0002_@¾?_x0001__x0003_/_x0001_	å½?²2Øðw?@³CÄ? ºhÍÿÆ?}qÑ¿?@_x0008_`Ï_x0003__x0005_¨?_x0003__x0017_b"2³?_x0003__x0003_?L®?¬§ª§?x_x000F_W/ËÏ?¨1V¡ÐÅ?&lt;¥úTÂÞ?¸_x000D__x0001_ÒË?Pð_x0016_éâÚÊ?P+K_x0015_³? _x0016_r_x0004_Öüª?@´þ_x0002_öP?4ÀJ_x0002_¼æ? ­iï¯	µ?ÐúsNä·?$Ã«ÿ;xÖ?d#_x000F_U¥?©®æi_x001A_?èÃø&gt;ÆÁ?`&gt;_x0019_ÀÊy¥?dùj_x0001_¿Ñ?_x0003_½ ÿ¤?`É«_x0015_øT£?àO0\îkÆ?ðè^è_x0019_Ù°?_x0003_`±Ãÿ_x0011_?À×_x0001_Ü_x0008_³?_x0003_Hç_x001C_	%¯?@dÝµ`Ï?_x0004_Îsµ×?ÀÖéd_x0007_°?Pm?µ]QÓ?_x0004__x0005__x0004_ô]ëa?ØO+¾zÝ?|qg^_x0003_ëÖ?¼ñ¿³]?l¼{s_x001E_=Ö?ÖnùÂ?_x0004__x0014_è¤o@Z?p)9¼½?ÿâ_x001D_-lª?H½eí_x0012_¼Ö?_x000E_(Ëê¢¡?(ÀMÍ×?6o\G_x0008_¾å?&lt;±2óÑ?ðþ*âÒÌ?V$c@`®?8Çæ_x001C_VÜ?PÎ&lt;f»?ð_x001C__x0013_¨ªéÑ?_x0004_v8îµ@?_x0004_Pqq23_?Àæ©óÂ?hûÕY_x0007_ÂÌ?`ß¿NéÄ?ÀoC¥:ªÂ?Ðòè;°?èf&lt;_x000C_Â?è göYÓ?TÅ©_x0001_lä?a_x0010_ª_x0007_(?pÂ)÷_x0002_Ï±?_x0004_¼FÁ_x0003__x0005_øap?÷¦Fõ §?_x000C_µB³GHÐ?Ð#Ô`¦T²?kc®ç³?_x0003_u¿Ã?@Ó¡Lª_x001B_®?@_x0016_2û?_x0003_(¸ÛV_x001A_?_x0018__x0001_jErSÄ?8_x000C_(¸²?ÀÆõgº±?Àw_x0003_öª?à5]DÓÀ?dtVþÅ;Ð?_x000C_ðr7?_x0003_ {ÌÏG?àZlpÔB¦? ~!å¹?_x0003_ÒâS_x000C_°w?_x0010_HôÍ_x0004_³Ï?_x0003_Ì7÷îe?_x0019_9­ë?lÿßV¥Ñ? õ-Ë§?_x0003_3M_x0004_ú²?0_x000F_í_x0002_ØXÙ?_x0003__x0001_ñ1¶?ä	½_x0001_QFÕ?_x0003_HÄ_x0015_««]?Dú¥ëûÑ?¤Læì­°?_x0003__x0004_@XaÑd ?ì¹»_?_x0003_L´wlm?0îò§6Ä¾?Ð~fÈéfÁ?Ô1aB`Ö?òà¹=¡?ÀÐOþ½? ú&amp;ÍÈÿ¡?p^{_x0005_M½?@_x0007_æ_x0001__x0001__x000B_¨?äi!¥Ï?pT_x001F_gNá»?xä_x0003_T_x0017_¸Å?ÐÃV^¹?ð&gt;JCÞ½?T³éå?â_x0001_åÁå?}ºg=?_x0018_bçØ·"Å? "Zy{_x001B_­?È1æ{äÁ?ÀÊA_x0011_°?»ï_M²Ã?_x0003_F_x0005_A_x0007_¨c?ëeø_x001A_^¡?_x0008__x0006_3»Q_x001C_Á?pú&amp;C:vÕ?_x0003_&gt;_x0003_øMA?ôËzÀÐ´Ü?_x0003__x0002_E«¡}?Pµ&gt;_x0001__x0002_Jm¾?_x0001__x0002_Á)_x0013_?ç_x000D_4_x0014_Ó?À­µM¥à?©ä)æà?_x0001_?«_x0005_&gt;}?!a	Ú? £_x0019__x0012_$»?xÞ ¢ÇÙ?øt'ï_x001A_èÉ?P_x0005_UÍkÂ?¹f=VzÎ?æb²ÂÍ?À&lt;7Scè«? ¶_x001C_wu¹?_x000C_s×?pçDcpeÐ? Þ×µ À?äâñ_x0012_Ý?.)8Épð?ÈÍvß;%Ì? kÌ¬_x0002_7 ? ¹É_x0018_Ê?PYì_x0012_¸?8J°¥8Ý?_x0001_0.Â9«?p~ÏÂ)¸?_x0001_çáWð3è?àÇ¼aOþ°?ôZ+jgò?p¢b_x0015_ç³?.Ú_x001F_é¢?_x0002__x0005_hC½SÁ?Ðîw´ÀÍ?@_x000E_}«¶? _x001E__x0008_©?Xe%Ìâ6Ç?àÆ_x0016_n_x0003_·?\±_x0017_ëêw×?§_x000F_à?_x0002__x001E_Veâå?Àù_x001C_'®zÊ?0[_x001E_ì9ò´?À?_x0008_ð¾?LÇþ_x0004_¹Ò?@ûjÝ8=Þ?_x0018_S_x001B_p_x001E_Ï?LzDZà?hÏ,V¼Ï?`ýý_x0017_É»?üôö~Õ?P-ý®cL¶?p_x0005_åp¢¡µ?`_x0012_V_x001F_?/µ?`_x000F_It_x001E_Õ?(îÅèÄÏ?_x0002_P_x0014__x0005_;?tm[&amp;¡æÕ?_x0002_ÇSG[_x0002_?09(Gµ?¸²+!2Í?@_x0003__x000B__x0007_._x001C_µ?¤_x0007_Mqáâ?L_x0001__x0002__x0005_ëÀÔ?Ä¤_x0017_4íò?À_x0014_(´#Þ?ÝøÍÄI?(_x0010_òÞ1Ã?ø¶^éÍêÆ?_x0002_mÿºk«?pf6¸EÂ?ÀÚfo? Â&lt;°pÛÃ?_x0002__x0003__x001B_hÿI¬?PT0_x0018_¼¶? u_^·?Ð@ú®q³?@_x0004_áðI´?_x0001_!õ#`°?°@'_x001C_UË²?@Ð_x0002_ ?ôùssä?Àà½A­?°\|_x0015_CÃ?²õ Ó?È_x0003_0â@ÝÌ?36I=»?@¹UbSØÄ?(ëK ©É?_x0002_æLp;§¢?`_x0012_è×(²?`Êãu&gt;°Æ?Pd*Ê,½?0ô÷_x0019_à´µ?89 0±üÏ?_x0001__x0003_¤_x0010_ó¼[Ù?pÇV: dº?pzQ]Ã?À_x001C_°äæ?_x0001_(®âFÕ?_x0018_ÁW_x0008_Ó?_x0001__x001E_p-á?8î ¶èÑ?_x0004__x0005_eçÚ?pµ©u|²?_x0010_r¦?Ûn±?_x0001_þUU_x001D_?_x0010_÷£¹?0þS ©±?ðËâ;x?À¾_x001C_j¸úÇ? Ô7æ×·? Â_x0018_I ? _x000E_ø~§º?õ¥_x0001_r8?Ðà ¨_x0004_¼?@_x001F_ _x000C_Ä?_x0008_PðÃ?à²¥ùæÀ?À_x0001_J½SÙ?@^&lt;ß_x001F_¨?`cY0©º?_x0014_¼º_x0002_ºÐ?à É\¶Ð?_x0010_Ú=à§~Ê? upKáÀ? aû®_x0001__x0004_^ù¯?Xóé2IÕ?È/_x0017_?_x001A_xÁ?_x0004_ûÚç_x0015_Ýé?`²Ð.ãsº?_x0001__x0014_û&lt;Fáf? Ïe_x0004_Yä±?_x0001_ÂöhAUn?®ÃìÕà?ð_x0018_ùÆ{à? 6ø(ø £?_x001C_ù_x000C_¬ýÐ?8_x0003_e#°_x001A_Ë?p_x001A_Þú@²? ¾Y$i;£?0â3*_x0011__x0004_³?@[ÁÒµÔ¬?p_x0002_Sõ*(¸?X_x0001_¾ _x000E__x0002_É?ÀÂ³T?ÀÂqNÖ;º?¦ñ³&amp;£_x0006_à?_x0001_òYS±ø©?¨W_x001B_Ð\«?ÀóõG¤_x0019_?pònÃ_x000F_Á?@.÷_x0018_Ã|§?_x0001_ö_x0017_\Ó4? ýÛõfá?À±Ü92¯?_x0001_X±RX¨t?à1!¢L¥?_x0001__x0004_ ätfÅÍ?,_x0011_rT/_x0012_Ø?_x0001_0À_x000E_;_x0013_U? Å"^ª¼?°_x000C_&gt;´?_x0001__x0014_É1!Åq?PHæÆNø´?ÀèÖíSf?_x0014__x0002_ _x001B_ßÒ?(_x001E_ÒA#[Ò?_x0001_Ë£c»¨?@\Ëþ¦sµ?@_x000F_«	_x0003_×?×ï|g_x0015_Î? ß_x000F_ßÕ_x0019_¡?PZ·ôËô¼?_x0008_m£É°?@ÜQa_x0001_à¸?ì¼e÷_x0005_^Ô? è­g_x0011_¿?LÏAÁ?_x0001_¶è_x000D_?`©'_x001E_m±?`\Ç?_x0001_Ä Òr?¨_	ªÖZÏ?&gt;eÁQ?Ê? |õeï©?ø"6_x0007_¬%Á?¨èFù9Ø?_x0001_ÂÝGH¤?¬èÔ_x0001__x0003_{E? V_x001F_U_x001E_+Ø?_x0001_Y¿è?{¼Kt+Ò?¸Èë_x0012_§_x000D_Ø?_x0001_ZïÖ­?X­X\ÓÇ? ÄÂ´ªAÃ? ¬_x000C_Å³«? _x0019_ãO# ?`_x0008_×ÊÞ[¼?Àá-¥?0@¡.½? w@+¿_x000C_ ?8y ÿ_x001D_WÈ?pæt_x0002_,¶?_x0001_£²­MG?_x0002_zó¶? »Y·)y¶?_x0001_Ý-;_x0001_?ÐUsi*Í?X0_x0006_çÂ?`KÏò_x0018_·¼?I[MÖ?´£ÄIÔ?ÎH`'!_x0014_á?À¤C_x001E_m?@_x0004_.Øä_x0003_?_x0001_EL"#­?ð_x000F_¯`	¶?^_x0015_¾_®¦?ÀyPÍ®¥?_x0002__x0003_àü&lt;_x001B_u°?4Ðï©Ö?_x0002_+2Q_x0016_­?¸M;§_x001F_áÃ?û&amp;îÅ¥?Ø&lt;L_x0017_7Â?¸Qs ùÁ? íÖ;Î¾±?à9ó+õ_x001B_À?\:2Ó_x0011_YÓ?Yµ¯mäÓ?_x0002_U?LCº?ð÷_x0018_Lµt¾?Þ.Ñj_x0010_à?`MÚ_x001F_²¤?_x0002_²%GKE?P_x0001_Õ¹c_x0016_¾?ðèÁ\Ç=°?__x0014_þºöØ?_x0002_&gt;Ö#OÙv?_x0002_E_x001F_èì_?ÐE1\»R¸?`¯h»£?ð_x0017_i§TÃ°?X	{"ó+Ë?0_x0006_©PÀy°?øq_x000B_Ñ=4Í?VÈæ-³?Àc7rG0£?_x0002__x0002_¨%tÒ&gt;(ÔG4Ñ?pxUA_x0001__x0002_êBÁ?À6Êbá?¸MAG§ó?þ%Êø)fâ? ÝtCl½³?¬wF	È6Ò? _x0002_¢öÉF¨?Pyù_¯¶? Üs-þÒ?àg_x0012_¦ Ã?[B¿_x0016_ãÂ?^K¶ÆVää?p¥:_x0013_³Ã?_x0001_¾ñ-·*?h#M&lt;uÁ?Ð¤CzvÀ?F_x001C_IKÆé?9Üà_x001C_K?`+)ç!ô¬?@CJ_x0018_°Ç?`Óqøâg¹?_x0008_Þø8Ã?äZÃwóKÕ?í©ÑÏÙ?à°\+'¦?_x0001_t|á*x?Ø4cm_x0003_Ê? æe[Í£½?D¨_x0002__x0018_ý¯à?Àã+ª¾8£?0çNA7»?Ð_x0012_ÙS«²?_x0001__x0003__x0001_îLio@y?0âÐ.¢¾?_x0001_Õ_x0001_]=q?@GþÒï¹?@6v?Ð_x001E__x0001__x0014_¸?À_x0003_;%ódÅ? _x000C_óü?_x000D_¢lò?ËGÑðÔ?pêZ­K¸?xYÀÁ Å?Ø6öz_x0012_aÊ?@	Þx`Ê?_x0001__x0018_6WÌ?_x0001_Ê$ó³? Ä9_x0018_}ÁÈ?`b­_x001B_Lf ?8_x0011_^ø_x0013_¿?Lq_x0002_÷-±â?@áÖ»+#Î?_x0001_î~8g Ë?$¿Iç/ë?àQOÄ_x0004_)¡?`'®~«ÈÀ?¶×²£wrç?_x0010_cHÐ#Â?åjï_x0013_8´?°9ÿ0Í? ùä´h4®?`¾Ã~Ã?_x0003_9aã_x0003__x0006__x001D_¥è?0Í+k]"°?@¶ñÑ_x001D_¡?àô¢T¦¨?ÀMtØAÑ?_x0018_7IÂW¹Ï? :Å+_x0005__x0004_¼?_x0003_kØ=0R?pÏ[ù%:Ç?àñáþÖ6Æ?ÐÓ´»&amp;ï´?_x0003_ç ¿? Ú¦?»L¦_x000D_]¸?À²F$ëõ?°_x0001_\ý²Í?_x0003_6_x000F_G^? `Û&amp;³?H|)¾â?0_x0018_'û,Å?°üTÁá±?_x0003_^ã;Ýc?p_x0017__x001D_Ý¡º?àÜÉëÔ©?_x0003_+ÞU_x0005_­?à$¾_x001A_×	 ?_x0003_e_x001D_\?¹?_x001C__x0019__x000C_ïÁAÓ?øg1Ñö4Ì?N&gt;²_x0017_½? Y(ªËÇ?_x0008_¤Vw_x000B__x0002_Á?_x0003__x000B_À_x0017__x001E_£?_x0003_&lt;oLên?0_x000E_6¿ÏÚ?0y%_x0001_+O¼?¢è¨WãÛ?À_x000B_!^_x0003__x0007_µ?(Þg¤BÄ?àKC_x0006_æ¤?@_x0010_6[_x0002_q? ?, p¨?øÌáä|Þ? zÇ`¦»ª? º%qLp½?8ÇÆß5hÏ?_x0003_éo_x0005_Ï?À¸Y_x0008__x0004_&gt;¿? Â§­ÂÙº?_x0014_ê#É? p _x0015_âú ?_x0003_¨êç2 ª?0_x0005__x0019__x0005_Õ?`ßÆ]fâ£? Vó7_x001B_ùÇ?_x0010_Ö´F_x0004_iº?ÀVi_x0018_g_x0017_¡?x©¢ñe-Ê?øÔ/%s÷Ê?	bOôEÝ?0Nü®Ê?b_x001C_àÓï?«±käÚ?_x0010_ÇÁ_x0001__x0002_/Ù¬?&gt;gÿ7_x001D_jà?0WhqbXË?_x0018__x001F_Zâ°É?@_x0013__x001F_%+µ?Ðå~r_x0015_÷À? ùcbÍ_x0015_Ã?`r_x0015_Î;Æ?ÀýÊé=­? ±äjÇ?øÚx#ßÄ?p~{ýNÂ?¨_x0016_¾ê}À?x¢_x000F_(Ï?_x0001_b Ëø¤?_x0001__x0012_@LÖ@`?_x0010_Ù»_x0013_µ°?\A;_x0013_Wê?ÀÒ2ðÓ«?_x0018_Î«ÙÇbÂ? Ý¶ÍÚ£?ý_x0017_ÌKæÃ?Ã¤ÌýA?Vq_x0008__x000E_èÂ? @xlí'£?`·3Èé°?g]OÒ?P_x001A_ÚNL»?_x0001_H2Pm_x0017_?@¬x²Á·¦?_x0001_Ý*:(?À_x0015_7Ï ð²?_x0001__x0004_¶ã_x001A_wT~à?.¿j]_x000E__x001B_æ?H$ü­Û§Ï?À3o_x0015_Ø¸?¼?È=_x0006_yÐ?_x0001_SÎ¬£?°ÕÁ_x000B_ ¿?_x000C_´.ÓµÓ?`³T_¹£¨?@%?ÓG_x0005_,·?àúÀ]&lt;¼?_x0001_ö_x000D__x001A_Î_x000D_c? _x0015_&gt;X#À?H-W_x0015_ÇÊ?l3ÉÐÚþÞ?öìc_x0002__?pð¡ÕV·?_x0001_ÿH	¥{?¸Ç8_ô}É?@ÀÅ_x001D_ºt?öüâå7¥? gÃ_x001A_Ä'¯?p~¡§Ì?_x0001_1gi_x001E_¢?Îm£òðÓ?@»_x0003_ÒQ?à_x0001_Ô(Ê?øÏ÷Å?Ð¥²&amp;´?@Æpgm_x0006_ ?8_x001B_Wk_x0002__x0004_PäÂ?PØ²&gt;'·?p®_x0012__x001C__x0008_Â? áÈÎ_x0014__x0001_¬?`ê{_x0015__x0001_»?BP3dº_x000B_ã?_x0002_×Ú_x000F_ÇÅ?À_x001D_?"íD? vÐ¾K,¨?$nÖi\¹Ó?ÀÝ_x000D_t;þ?øq~~_x0015_"Ï?_x0002_ p$_x001B_Ø?¤:!ËÅ?àÆê_x0003__x0011__x0010_Ý?ÄM_x001B_¼q·?@_x0006_¿drå?pF_x0010_Í¹?à- Dã£?_x0002_&amp;îiQµ?Àúù+_x000E_a§?_x0002_Ñ¡\h_x0019_¢?lÜ_x0007__x0015_+Ô?_x0002__x0008_Ä]&amp;Jv?^"Põñ?8_x000F_·?âÁ{Ì_x001F_á? Û½ÆJÊ? sªúf¢?,YT/ÄáÒ?(±	;V%È?`Oj Ä?_x0003__x0005_øÊ¶?ÆÉÔ?_x0003_¢g&gt;Áu? ªÿñ²¾Ä?à]t_£L¤?_x000D_©´lÕ?À_x0002_\ß;¿?_x0003_ÂuA&lt;?ðN~Ò7Ó?XTî×ðÓØ?pìËÄöÌÅ?È]IåY_x000B_Ë?_x0003_s×ÀO¼?õ_x0005_ðN?®@&lt;æ×Ûä?°_x0014__x001E_S_x0001_¸?@C£C[£?Ü_x0019_Ë_x0012__x0003_hÕ?_x0003__x001F_ºñ§V´?@_x000D_pÉØ?'9÷íÆ?P_x001B_õÖ_x001C_GÍ? _x001A_qlýy§?ÀLgÒê´?8ÊÝÅÕ?_x0003_ tæ_x0004_So?X5¿£×È? LvÔ1áÆ?ØPi|þÊ?_x0003_Ãá ëJ¿?Øý_x001B_ÁeÍ?Ð_x0002_&amp;Bè É? LÛ_x001A__x0005__x0006_S0²?7_x0010_Ôh_x0013_´?_x0005__x001C_H$ßê?_x0005_~Ð3d_x0002_?`Ú_x001C_éÁ¤Â?ÐÂL _x0001_Æ?0_x0017__x0004_Þ¬t·?À¦C_x0003_ç ?&amp;¦	jR#å?HÃú±_x0006_éÀ?â«&lt;?`µ-zåm¤?¨_x001A__x001A_4_x000E__x0001_Ô?_x0005_¶^ï}¾r?Y_x000B_ª&lt;)?¼_x0012_üÉôå?@_x0011_³_x0010__x0005_7º?nNiÊîÍæ? hªÑG¬?@_x0002_l}_x001C_ì?_x0005_tÁË{_x0015_?à	W_x001E_&amp;ÆÄ?x_x001F_mÖÿîÄ? "¼µk_x0002_§?ðËÊ{0FÇ?SïÏ¸µ?@`!C_x0015_? R¯Ä¨?_x0005_ÊÃ_x0003_*'¸? §X_x001A_Nµ?ÀÈ1Öô]?_x0018_íßÇ_x0003_Å?_x0001__x0002__x0001_tã±_x0005_É?PÌéf®Í? þ³¹d:¯?_x0001__x0002_ÿ_x000C_Þýp?Àó8!9F?_x0001_öF_x0011__x0019_?ÀÄaÝ_x0002_ó§?èX_x0006_Ù?_x0001_²`nº?@_x001A__HõÌ?_x0001_Z_x000C_Jª#}?À&amp;_x0018_O\¤?_x0001_(gÍþ@?E-_x001E_b{¡?_x0001_Ó8 oÀ?à&gt;µÍyË?_x001A_óuêl¸?_x0001_qÍ_x000C_ñ_x0011_°?Ðmy_x000F_¸¶?`t_x0016_z:ðÔ?À_x0012_&amp;Ü|® ?_x0001_Î{_x0018_H³?v_x000E_ýîÏÆ?ÈsÈ°vÃ?_x0001_{;Íû|? JIm}µ?@²&amp;&lt;w°?_x0010_ÎÄüg±¿?_x0001_}t²_x0013_8µ?ë_x000D_!fÖâ?@Æ©\_x001D_®ª?@~­&amp;_x0003__x0006_&gt;L?Jô;çá?_x0003__x0019_9A-?`.F[Ê_x0015_º?p9âÙå;Ú?0+ ï¬Mä?ØVIÉ? _x0008_þÈ©µ?(_XÃÌ?p¹W_x0005_¾_x0008_Ö? J`_x0019_Jµ?HÍ_x000B_á_x001E_JÄ?üBÆÚd_Ð?`'ÐÌ?ô_x0003_¡0aëá? þ_x001E_ 2¢¼?Cò`»?_x0016_ç¿V;½?¤´é_x0004_£Ó? ÞN¸Ð¡?¢_x0002_v±?­Æé?òðÊ0?_x0003_ìZåM½`?_x0003_¬$û?@¤ôðSõÂ?gè±ÌQÆ? IR¤_x0018_ZÆ?ð4%ápõ¹?_x0003__x0015_	vÌ_x0001_? §\TÊb·? ®ñS«_x000F_ ?_x0002__x0004_à.ãÍ_x0019_¢?Øý[ß_x001B_Â?x	ôÃvýÌ?æÊ±_x000E_?_x0002_\x_x000E__x000B_ef?ÀqT_x0012_"¤?°];òÃ?Ã0²(_x0018_á?_x0002_Õk;®s?_x000E_²F#½?°Ur_x0003_Ç?¸S_x000B_pù_x001E_Ï?\v&amp;t_x0003_À?_x0016__x0001__x0019_â_x0011_Ì?°_x0007_âÐ¥³?îúJÄ_x0014_Ôä?_x0006_êÃo$ä?°C_x0007_]gzº?_x0010_Ì[P5¹?hº_x000C_åxÍ?Ð¯_x0003_î»Ü¿?ÀºË«?_x001A_)ÌuHÔ? _x0001_eëdÈ?@ÉõñÊ?Ý_x0019__x0011_Ó}?_x0002_v¡Íö¸¤?_x0002_Ú0é®\?@Ä¶p8?`ÀFVº¸?°Û¶¢_x0018_&amp;Ï?èä_x0018__x0001__x0004__x0003_¾Ã?`£_x0014_2ãµ£?@8L_x0014_°?_x0018_û¹1*:Ë?°Zo{[¨¶?ð^$Ån©·?_x0008_]) ýFß?_x0008_OèÐ,úÒ?¨_x0016_ãÞm"Ê?îéÑ_x000B_ÉTí?´¬ø$¯Ö?(©_x0002_JÄ_x001F_Ø?xz_x0018_îâ³?X5ù}7ÖË? ÇÚce¿?`Iú¿ö_x0015_»?_x0005__x001D_÷Áà?Ð_x001F_nv`%Í?+÷V?ØùU+Ï&lt;É?8ø0_x001A_¤³Æ?@ÙdÔÉ¥?PÚ_x0019_Á_x0010_Ú¸?ìÊVýï¦?_x0001_A)£´s?Øt8éÃ?_x0001_èG#Øå?¤_x0018_9ÆÌÄÒ?6ª5$Å?_x0001_v_x001A__x0001_/?ÀIß´öÅ¬?ð_x001D_é]i·?_x0001__x0002__x0001_p¨f¸"?_x0001_¸_x0010_á§Ã?@ WxÑ_x0006_¡?ôêÙÉ_x001C__x0007_Ñ?_x0001_Çs«õ?X÷·òx1Å?ªM~ç_x0005_¶à? ü=_x0001_)íç?3_x000F_VQØ§?¨&gt;á_x0005_uHÆ?"±×_x0002_­?_x0010_F¥ÙÎøÍ?.0¼ôé? &amp;ÔûÛ«?ð6·¬¸À?`ûZîò­?¤õz_x0013_DçÒ?Ð|û#Ïû°?`2_-±?`ÝÙ/RÖ£?ÀÆê.Z¥?ØAÏ_x001A_÷µ?\ÔNÓCîÕ?ôt!-×¡Ú?_x0016_k¿=_x001F_2ç?èoÄ°x¦Ê?àÂ_x0015_M?_x0001_°?±g_x0003_-?PK­HìÉÌ?:°Æ.å?_x001C_¿¼Ó@-Ò?ØËÔ_x0001__x0002_íuÍ?Ð­s²Ës»?_x0001_oH_x001D__x0011_?_x0018_ælÏI]Ð?¬Q_x001C_aÒ?_x001D_QÉu?Ð*Dá¹?à}Ùù?ïÌêC×?_x000F_&amp;_x000D_¤?ª§1â·ë?0×£¶JÆ?_x0001_p:É5C?`0	rNÝ?àýHU0òÌ?\}Â_x0011_¾?(ûò©V×?@_x0015_:Tùå?ð5°`g¼? _Ôtí1²?_x0001_Ã"Xrº?`©¸®ó¨?ÀbÀ.h?íâBj?èt¦^óÏ?·bcÄ_x000C_Å?|¾_x001D_Ì_x0012_­?"å­®S§?¥X5i?_x0001_þü_x0015__x0001__x0006_c?`ôgFÀ?c~7à}Ö?_x0001__x0002_0EéàU¤µ?À(=ïXÅ?°_x001C_G_x0010_æÕ¼?ø}ú ¡PÁ?_x000E_`à)`Úâ?Ìë ·E}á?_x0001_Ä×G_x000F_ª?X@=ËsÇ?àtñËM£?Üo_x0018_R¿Ö?:q?ARá?_x0001_læ;!/?_x0001_uì;»²?|	¶ëÙÑ?_x0001_ÁÓÎõé§? §i_x0007_¨?ÖwÁ°¦?l Òlå?_x0004__x001C_KóÔæÔ?°_x000E_$þÒh²?@7Ýy?_x0010_/4ï1`·? Ë_x0010_¡_x0002_¾? L2+Ó$º?à_x001F_RÁûÜÉ?¼7Ûëà?_x0008_ÎG(_x0014_Õ?HæÌ_x0016_Û&lt;Ç?p·*NÌ?_x0010_5ì_x000B_ÆéË?_x0001_äi_x000F__x000D_0¹?Peá_x001D__x0002__x0003_OU¶?_x0010_¸åeú»?:-ò¿	Rå?ôÅÇ©Ò?puStòt»?°9_x0013_0¶?0æí`_x0003_¹? Eu_x0014_Ã5¾?@ñº_x0002_Òªª?_x0001__	Ü?_x0004__x0007_lç_x0004_´Ò? _x001E_÷SÜ¼?@_x001C_y¾¾?Ð_x001B__x0003_bk¼?_x0002_Ñ_x001C_8_x0017_?Øª^Í Î?ÀÎú¿p ?ºªnUb_x001D_á?_x0002_ÿaNCªu?¹¿_x0012_ðË?¸ÂTrÜÃ?âÉyÿ»?°dB_x0018_C³?Ð/¡,×°?_x0010_ëz°÷³?_x0002_7Ô?XçÎÌ_x001F_TÌ?_x0002_ëùÉ?_x0002_¾º?¨?_x0002_±uvZjr?_x0002_âÏÕ-c~?À%×_x0001_þ4©?_x0005__x0006_¤¤_x0001_PnÁÑ?_x0005_Ô_x001F_$s±?Ç_x0018_SoäÙ?_x0005__x0016_êÏ/?è÷6¶ÿÚ?_x0005_N_x0008_{_x0012_?(Èa¡Ã?@Iê_x0008_o_x0005_¤?P7qÜ³?_x001F_Ðz_u?vS&lt;¡î6ñ?¢¼èÀ?Ü_x000E_ac_x0019_?ð_x001C_¦ó.Ï¶?ø,æýÌ?È_x0012_¿íÿÎ?`õ_x0013__x0018_)Ã?Àÿ_x0014_k_x000E_£?J¼lá#à? J_x0003_IyR¿?PaBº/´?w¥øÅÔ?xé_x000E_¢ÄÚ?`oCæÎ_x001E_¡?µJ_x0013_¾_x0008_?@_x001E_Þ%±_x0004_Ö?¸§íI_x001F_Ã?_x0005_ëg´©£?$pHÞÞ?°_x0002_Øh¶?e®¡Ä°?0èí_x0003__x0005__x0011_È?N_x001B__x0004_ÆÃ?@-Å_x0001_l°?ànw%Û³?_x0003__x001D_»pí_x001C_?P(«_x001F_æË¶?`ôß2§Â ?è·8°YÌ?_x0016_9ql²?_x0007_heª?Xi×jî¶Þ?°_x0015_|oàNÀ? ëÔÂ¥£¸?`_x0004_.&lt;u_x000C_§?Çì_x0019__x0011_£? MúÅû´?_x0003_¦5·O?àÀ_x0016_ûOÇ?dîXÝkAå? &gt;Î_x001A_¾´?À	_x001E_­¿?_x0003_;`3H?¼L¬°µOÐ?_x0003_j_p¿_x0011_~?_x0018_ ¹^_x0015_×Ã?PEÖ_x0014_À_x0002_Ë?PMg­_x0008__x0004_·?¡Æ!÷;?Ñ_x0008_Ú?ÀÓ7?@?i}_x000C_¹?À-&lt;Ju¡?_x0002__x0004__x0002__x0017_#Þ%¶Â?Ã;;Ã°·?¤1F9&gt;Ü?tËÑ²Ý?Îé¤ÍCá?`dòÕ?ä8§3ß?ÐCÈ$Íµ?@¯øp?ÐG6=99á?_x0002_`U´­é8?ÀÞ(_x0008__x0001_?_x0010_Ä­±iÁ?_x0002_:ÞJè+ª? ù°_x000C_¡?_x0002_ô/)Î©?à_x001E_å+(¢?_x0002_³¶©F§?°Õ_x0018_ê8_x0003_¶?ü[ù6¦Hå?pÛ2Ü£²?0§)_x0002__x001C_²°?_x0010_¢VX2°?`_x001B_ñJ¹­?$Wc!ìËÐ?_x0002_Ç¾q³}¹?ëØ¶_x0001_Â?_x0002_°½­_x0005_³Ù?°pTµ_x0014_Ø»?ÿ;_x001A_L²×?@aiRù]¢?(Z®_x0002__x0004__x0017_Å?m&amp;ìÝÑ´?@&gt;_x001A_»¡?_x0002_w¡®£?Ð]|_x0016__x001A_Y¹?_x0002_*_x001A__x0008_¸?õ@_x0005_ì`¿?P_x0017_¸Ñ²§?_x0010__x0003_¹_x0015_Fõº?Ê_x0007_Òèî_x0004_á?Ðp	ln²?@XÝ_x0016_º?`ßrø:ã?Àl_x0019__x0005_0Ô¥?_x0014_¬jÝòÕ?TÌY±9âä? 2iµ_x000D_R®?pHPfHG¶?_x0002_Èö&gt;°L@?À1i6þ?P¤g/W_x0001_Ä?°á!Û¤"µ?_x0002_f¸P=7?e/¢?h_x0002_ip.ùÈ?põ³4&gt;¶?-GÓ¥«?_x0002_yg0Y{?@_x0019_NDNÈ¯?_x0002_$ÿåmz?ð_x001D_Aó?VäÊäJá?_x0001__x0002__x0001_o}E_x000F_gu?@hCi_x000B_ö?Ð7xZoÙ·?ÆP¬èÈ?p­_x0011__x0002_µ?_x0001_#_x0015_}Ck{?_x0001_4	Óií?_x0001_Ì_x0006_¥ka?_x0001_³&amp;÷ös?Ð6Éqì?@ _x0019_LÄ?_x0010_ÝÆGé?_x0001_"­_x0015_K¶?¸í8Æ£UÞ?HÌ:_x000D_Ê?v\ívå?ì¼_x0014_H±Þ?Ä\°¬Õ_x000D_Ö?h/_x0007_EWÀ?@±ã_x001A_ÌpË?°_x0014_Îú³?`ÀÁx{ÿÄ?_x0001_Ù^¶»pµ?à/{V¤?_x0001__x0011_å)?xáR	{xà?Ö¡ÝkÀä? èy¼È_x0002_«?P;­ V_x0016_Å? Ä7Èh_x0017_Ë?@4_x0012_¸d°?ÐÃ³P_x0001__x0002_ß³?B_x001B_Æ¦øaç?`_x0015_ð´³?_x0001_Jè¦9l?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_x0001__x0001_ª	_x0001__x0001_«	_x0001__x0001_¬	_x0001__x0001_­	_x0001__x0001_®	_x0001__x0001_¯	_x0001__x0001_°	_x0001__x0001_±	_x0001__x0001_²	_x0001__x0001_³	_x0001__x0001_´	_x0001__x0001_µ	_x0001__x0001_¶	_x0001__x0001_·	_x0001__x0001_¸	_x0001__x0001__x0001__x0002_¹	_x0001__x0001_º	_x0001__x0001_»	_x0001__x0001_¼	_x0001__x0001_½	_x0001__x0001_¾	_x0001__x0001_¿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	_x0001__x0001_Ø	_x0001__x0001_Ù	_x0001__x0001_Ú	_x0001__x0001_Ü	_x0001__x0001_ýÿÿÿÝ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	_x0001__x0001__x0003__x0005_ø	_x0003__x0003_ù	_x0003__x0003_ú	_x0003__x0003_û	_x0003__x0003_ü	_x0003__x0003_ý	_x0003__x0003_þ	_x0003__x0003_ÿ	_x0003__x0003__x0003__x0005__x0003__x0003__x0010_ÿ¨$Í?Pd_x0002_Æ]MÆ?_x001C_nüOÐÑ?ò_x0012_LOÃ?lð¬ÞUÙ?_x0003_ñ'ÄîA?v²:eeÑ?_x0003_gÎ,_x0005_y?8çÂåÐ?_x0018__x0019__x0019_%?ÆÉ?ÐBð_x0004__x0005_µ?úK_x0001_²?Ø|òf$øÓ?`-WeC¾§?pm_x0007_üöÐ?0.°_x001F_T¸?Fù_x001A_ª¾Ê?@kDð_x001B_]Ä?p:¬ó½qÙ?`¿_x0002_ß¤?8_x0010__x0016_yuÊ?´_x000E_ü¸ºÓ?MþÎ? û¬'Ñ¥?_x0003_DÃß¶¿T?Ãüï6?_x0010_h®ñ~_x0006_½?_x0002__x0003_@Eèj\l?_x0002_BûÀ&gt;?_x0002_vQ¯¦?ÀÇ[%QÃÃ?X­4jTÜ? üÔ?0_x000C_Oø_x0019_½?ÈÛ_x0019_ÁQ_x000B_á?Ð¦M_x0005_í(À?ªz°³?Ø_x000D_Zêk_x0011_Ì?5¬F_x001C_?À2¿8_x0002_?@Àï»¨f§?à_x0006_h93X¨?Èyï¦²;Æ?_x0002_ë	vØ?Cº?|_x000D_L×FþÜ?$á¶æ[ñÛ?à5u&lt;_x0008_å¦? ïÖH3°?pñæ©hô±?`O`v§Z¬?H]`xÂ?°Ö_x001B_/Ê¥Á?@_x000E_8Ûû6Ì?\Zî"=â?pÇÚíÜ_x0001_Ô?pm6_x0010_QÉ?_x0002_ùÁÛ¹3µ?h_x000B_q­_x0001__x0003_û`Ë?À³_x000E_P^?èÌðôç&gt;Ó?_x0001_MêÉø¹?À¡sU,¿©?Àô ÇÿÌ? _x001B_è1CÀ?`É]µîº?(.H¾gÊ?Ê¡\íü?à_x000B_i¢_x000B_ìË?ÀÿÁ_x001E_8?àì7Ý£©? /Næ|µ±?À@¯Èè_x000F_?b­W=Õ?¤_x001A_ÍÐ±_x001B_Ö?¨aC`¢fÆ? Ý¸Âï_x000E_É?_x0001__x001E__x0016_.R§?_x0001_`ÂxuÝ/?_x0018_ä-§UPÍ?_x0010__x0002_¿ÑH»?¤bôn+Ô?À°4_x0007_í³?_x0018_µ+¹Á[Æ?iNM_x0011_qÆ?Â1õJQóï?°{|×ö^»?_x0001_gØy£¤?ðYõtÂ_x000E_Ê?\­Ê×Äµ?_x0001__x0002_xÖ§9Ý?hE_x0016_¸_x001A_rÊ?_x0001_ËóÏD¬?`ý0_x001C_bª¬? ´_x001A_Ö? ¤ci8?Ö?_x0001_sÊ%ÅÅ? _x000C_|_x0003_¶Æ?q8«_x0012_³?¸8i¶pÈ?íg}ú&amp;Ö?tåîoøâ?@ï5 ¶h?À&amp;Î2J|?`_x0011_Aê_x0002_¿?ã»_x001F_ßË?ðè¬PHÇ?À_x0013_ßÀÊ¿?L_x0005_&gt;?ÐÐ¥hÃ¹Ì?À`_x0014_¨?¾,r:?Pµ_x000F_äývÂ?àðø_x0002_õ_x0008_¯?°û÷¶·?0SGÆ«´?ðg¶tÿÉ°?ØIíà6¼Â?èÐÆ¿¥dÈ?_x000E_É_x000D_^ç¡?¨; G¨?À_ï_x0001__x0002_ð²³?@&amp;R'g¦?_x0018_/#ÕGÍ?_x000C_ebZê¶ð?`ÞÜª¤òÉ?»U	ÿM?h£ÅÐ?äÊ*´4,Ñ?-´ù&lt;_x0008_Ñ?¯ÅÇ½»ç?_x0018__x0013_6R_x0008_[å?À±_x001C_S? Cûd`Å?xpg_x0010_âÄ?@[ -IH¯?`c+&amp;H ­?8à_x0015__x001A__x0010_©Ø?ÀéM_x0016_¨?_x0001_¨ÉÈ_x0007_p¤?À!~EI®?ÈÔµNYÈ?pä×2×C²?`.Ì¶¿?@Úä9å³?è±¯ëÃ?È_x0014_\¥Ù?@7qðì+Á?ÀÏß4i?D©â]à_x0003_à?_x0015_ )_x0004_~¥?,·ª°Æ?H4¿V¹?_x0001__x0002_îx±¡pÒ?@îtiÊÉ?4_x001C_iËôÑ?x2_x001F_Ç?_x0001_9¨Fw?è¸Cú&lt;áÒ?(_x0014_mÈ_x0010_Õ?À_x001D__x000D__x0019_N¡?ÌE_x0013_r_x0017_¨Ñ? XÓ¿' ?@Ð¿Iú_x001F_ã?(Ä±}/Î?_x0008_fö3È?_x0001_,Ë(4Jp?À_x000C_F_x000F_«AÁ?_x0001_ò¢.|?8!ßñ Ò?_x0010_¹YXD¿?è{´û:Â?_x0010_º³? º{v'ûÈ?P&amp;Y¸!Ä?ô_x0005_§`ÓÓ? #4oÓo¯?pÚÓáø¬Ç?rmiçC{ð?°¶_x000C_ÂÈ_x0013_²? PW"uÒ½?Ð×Î!`ªÍ?8±¸«6Â?_x0001__x0019_B_x0016_Q?]¿C_x0001__x0004_Ôù¼?_x0001_2_x001E_àÂd?`øIØ!Î­?üaB_µÖ?_x0001_F÷Jû(­?_x0001_2_ïÑÃ?Ø,n_x000C_vÿÃ?X_x0002_L¨UÌ?`uÀ_x0001_gà?N1×? HÂÔ+ ?í(©÷§Æ?D´¸?°/3¨V¿?¼]a_x0004__x001D_DÕ?_x0001_¤°GÆw?@_x000C_ÃÞËS«?_x0008_¶â_x0011_	Ä?@e]³º_®?_x0010_þP_x0019_V)Ç?0r_x001E_zÇu³?Øæn¢_x0003_Ð?_x0018_p&amp;éúßÉ? îµ[úL´?¨è_x0008_öoÌ?_x0010__x0006_Ç¶Ï²?@­!mÔ?_x0001_/a¸?pkÑ¢¶?&lt;4Ùi_x0019_ÈÚ?ÀÌYr¢_§?H{ØeûË?_x0001__x0005_`ãtw?@û_x000D_#á?ddsæí?°ÅTê_x0010_Ç?£«_x0010_Y@?DÊ¾_x0006_Ø$Ó?À$8¢?Øku`Ã?!_x0016_´?ÀÜÑ_x001A__x0008_a¢?_x0014_V_x0002_ÞB£Ü?°bïá·»?ÈçéUÉ?Ý&gt;m$ÎÓ?_x0001_x7cæâP?_x0001_ _x0015__x0014_k'?@çNØÌF¢?_x0001_ºÜ?Ð.[óºÏ¶?F[æÜé?_x0008_U$_x0013_ËÀ?HT_x001B_®)âÉ?_x000E_£í?(°8sÆ?_x0004_Ù[ænüÐ?¬&gt;ä¨}Ô?°Ö_x0003_üÛÇ?è	£7¢^Æ?ÀÕ4_x001B_­?_x0008_î_x0019__x001E_#gÔ?Xø6Ò~GÁ? Üi£_x0001__x0003_¼N¬?l]0ÂÁÙ?_x001D_9¡_x0018_¦¶?`_x0011_ËP¯®?@óUsã¼?_x0003__x000C_çY?@å­_x000E_ò?è_x0016_.»ærÆ?_x0010_WAUI_x0006_¸?°[~nõ´?_x000C_-ù&amp;Ò?=`"Ë}?à4-HzáÔ? xQ_x0011_Å´À?°Ï­ÌºÈ?_Ô7íV? °]lt¢? ÿF_x0013__x000E_·?q{þ²?Pa¿$"ô³?H	EÓ»ÞÈ?`i_x0014_çõÓ?ÈLÓÑ?Ç?h¨_x0015_û¦Ï?´¨]ÍöÛÒ?ðÕ6¬@³?¼¸i94_x0016_Ô?Ð¦X_x0002__x0011_]³?@*¶×_x0016_E? Áp¨²?°ä&lt;yìÓ?_x0001_^M_x001C_¬±s?_x0002__x0005_pÆ{¢Æ?X§Ú«.È?lÛëJ+ÀÑ?PíÒÙ½?_x0002_¬ö_x001B_£¸Ï? õ­W °?Pjm	&lt;*Í?ðÜ3WØ³?`Ä°Ö^ÓÇ?Ðz_x0007_0_x000D_p¼? ö$Ø »?ð&amp;*=!ð¹?pÕªçº_x000F_×?¸ô_x0001_ÿ_x0008_Á?_x0010_CÃ®K±? l_x0004_t%J¢?hTkLßÝ×?P_x0011_îÕÕD»?À££G/æ?`_x001E_L	«îÎ?PHhïþ_x0002_µ?[ù«?@ó0év±?À_x001C_kÿù_x000E_©? h­_x0010_ëè?=_x0011_¸_x000B_6à?­Q_x0010_(#â?_x0010_TõáÐ_x0012_½?^Ã³$ ì?N_x0003_ÅÙé?4õö0ùÀÙ?`_x0008_+_x0002__x0003_Ì_x0013_¾?_x0008__x001C_pú_x0017_ÞÝ?t§e-Ñ? _x0003__x0004_jK¦?à~PFò&lt;µ?Ø°Í_x0002_RÞ?0VóÞrÈ?_x0002_!_x000C_õa_x0015_£?üA_x0005_tRç?`=b°n6¨?ìv_x0011_ìíÞá? uÐ_x001A_#G ?ÀëÝÒÅä ?p3H§ëÀ?ÓxNr×?àêu¶%_x000F_À?ÈS_x001A_ä¼nÈ?`_x0002_b´¼h¹?_x0002_µ^Æ_x0018_÷{?wxBÙ_x0001_@ø[&lt;PÿÆ?@s*8ú®? F½*³¡?`ºèÂ?°5õ±LÑÅ?(T_x001A_qSãÀ?ÀV(!?_x0002_RWKUó¢? qXcëw£?_x0002_Z_x001D_4)§?X÷_x0012_8~É?@_x0006_Câ_x001B_[Ì?_x0003__x0004_°\7ýXÑÂ?øí/Â®&amp;Á?_x0003__x001E_èLV_x0018_g?h ¹b:Å?6Òº÷_ë?t¹þj_x0014_Ð?´._x001A_Û	 Ô?hzK¹^_x000B_É?_x0007_ØpjÌ?äg¸ü_x0007__x0001_ä? ØÊÀ?1-R²(¤?Àq}R¢L­?`a5_x0008_¼?_x0003__x0019_&gt;âò²? Ä3_x0002_ "±?Àát)¢¨?_x0003_Ì_&gt;_?_x0003_I_x0014_ÙiÐª?À¢£l õà?¿;ECÄÙ?¨_x000B_l3_x000C_5Ë?@]qî_x0019_J?¨Á&amp;_x001D_Æ?_x0003_ðúS+}?83Âmº?_x0010_kV_x0016_Tµ?^}×-&amp;à?P_x0018_i¸c´?8_bÉ?à_x0014_Ù0l_x000F_¼?@r{»_x0001__x0002_]¦?ÜWQEÐ?hÄ'7åÒ? _x0001_ÖÃ?ðÈi®ý±?_x0013__x0018_ Ì?(ÿ_x0010_dpÍ?_x0010_½þ]ò¹? ¹©9ç£?ðR²_x0004_oa°?_x0010__x0008_2?GfYGxÜ?_x0001__x0006__x0010_rj.a?ð°KT_¶?¸¦ðSEÅ?äDÖë´Ô? §3§?ð_x0015_µ Æ?È¼º÷¦ßÀ?x³ìKiÀ?S¯ù6~È?h\1éÀ?ÀíÉ»W_x0012_?_x0001_º__x001E_«È?°ö%©{fÃ?L¼BJ¡ã?¼(_x000B_ ÏÞ?@GèJ¦z?_x0001_Ñü1%ºp?x&amp;Ä;Õ:Á?À©y_x001D_ºu?àáP'·?_x0001__x000B_ð_x0012_QÇ?øë£?È("n$Á?_x0001_gÑèW?xÅ"S$Ñ? s8ÄoÁ?@_x001A_c~¹?_x0001_Jå(C¢?_x0001_Ð77®Ó;? ËRãµ_x000F_©?°_x0011__x0002_q_x0014_Å?_x0010_GÃeñÈ¹?°	J_x0014_dÕº?à_x0018_eÜ¶?¤ô`_x000B_Ù_x001E_Ô?à_x0005__x000B_ØÙð³?_x0001_V,_x0019_*êy?_x0008_«_x000F__x001A_iÇ?@_x0012_ó	_x000F_¡?ØIÞ~_x0004_ð?_x0010_ªÏ²¼?_x0013_Í_x0003_\?_x0010__x0007_ÿIe³? Ð®L_x000C_½¯?l_x001C_]ðý­Ô?Ü_x0010_ÏÑ?POX2/·?@Ã_x0006_ë­?_x0001_kæy_x0004_¨?_x0001_R°®`mh?@ jxÔt«?Àã7_x0001__x0002_yà?@&gt;¬"_x0006_ØÈ?è«4ÒÙÑ?0QÞö÷TÖ?°Ú_x000F__x0017_ß?_x0008__x0011_S'%_x0002_é?tIEðºÒ?_x0018_ªÏ-JªÊ? nZ4(&lt;°?`­Tkoº?@¥_x0019_F]±?»½_x0016_8Å?_x0010_°qHöDÒ?@GX9º_x0003_Â?_x0008_þà«G?_x0001_kÀ_x0002_«?_x0001_l1­cW?R©¶$ì?Òá'÷úê?¸¨M_uÁ?_x0001_ý¬Kï?hÁÇh«ÌÌ? Ä_x0015__x0002_2-Ô?Ã_x000B__x0011_&gt;ã?_x0010__x000F_Lö¯_x0007_¸?_x0018_º¬âkÉ?À¨É{ë¼?Ð8Û/_x0008_£Ã?`ñ¼Bæ?¨À¯äqË?_x0001_'K_x000E_y?@w±fi»¤?_x0001__x0004_pöºPìÅ?_x0001_0uÑFå}?_x0008_Zò7èÞÍ?HýBBÅQÈ?LÒ$_x0002_szÑ?¸`8_x000F__x000E_Ë?`Þv¯Uu²? Ë_x000C_`ß°?Ð¥bÇÆ?BÝªjØÉ?_x0010__x0011_äÊ:_x0005_À?_x0001_@´zV{?@÷ÖüPQ¼? _x0007__x000B_Ö§?a3`Ó¦? 2oçOëÆ?Ðð¢8MhÕ?ø_x001D_xÛîÊ?8ZÐQ}Ò?@7_x000B_W£/¨?_x0001_:_x000B_Ö¥?Þß×ÚÜ?_x0001_8_x000F__x0003_A?HïpBiò?;\^¿Î? ]Ù_x000B_Y£?\_x0018__x0014_S4!Õ?à¦ßeÝ¤½?_x0001__x0001_0iM_x001E_²?Ph¹§ÍÄ?È_x001E_ÿ_x0019_Ä?Ê6¾_x0002__x0003_­1ç?@`ZHà§? IW %_x0007_§?H7B/Ï?äxN_x000C_NÙ?(è_x0002_e_x0013_µ?`-S#Ä¸?ð.Ý¾'º?øYÔ+QßÊ?Àû_x001F_)?àl_x0002_Bì»?_x0002_K_x001D_ªiZ×?XõÐ÷RáÃ?ÀoW^$PÆ?Þç_Ká?Ð|H_x0014_4_x001B_À?_x0010_n?8y?_x0002__x001E_l_x0019_?îçåBchã?_x0002_°_x0001__x0019_­hX?_x001E_X/r¬ä?_x0010__x0011_ãS|·?¸¼_x001E_X_x0016_&amp;Ä?àÇ ­×Ü£?°aÐsò?Å?à2_x0016__x001B_¸h¸? Ï¦!¯¡¼? ýL_x000F__x0017_U§?XeÀ_x0019_ _x0006_Á?ð(Ý?òÄ?à_x001C_ÒÒ_x0006__x000E_¦?Àÿ&amp;ÌÖ¶?_x0002__x0003_ð3(D7 Ê?à}GkóP¯?_x0002_íÞbêºz?À`be&lt;¤?àäËo)]¶?@JIkR_x0006_? 3ñÇ?@_x0018_Qëàe?À_û_x0014_¸­?Pr_x001C_RÈ? ¢Á^gI¥?º_x0001_ÙóÚ? ®3´n_x001E_®?ðz°ÕB¾?_x0002_b%É?h¶M[-Ê?_x0018_Oy_x0001_mÈ? òÛ³Ãvµ?lQ ñ"?_x0002_.;_x0005_t7x?_x0002_?Æõvp?p¢&lt;_x0011___x0006_¹?_x0002_£øèåÐ?_x0002_Ñ~£^°?f)°Ì¢æ?_x0002_¡ïØù?@Ïµ_ôÂ?p=÷Ômvà?H³êiãÛ?èkQý_x0006_Þ?ðâ`£Iè¹?ÀøÒ°_x0001__x0002_eÜ¿?_x001A_®_x001A_)?h_x000B_ä21À?@om/_x0019_¿?_x0001_ !ïuO?äeûÁb?_x0012__x0002_Ú'_x0004_É?7V»8ª?_x0001_u_x0017_Gòw?°¥ôø"£Ê?_x0008_üæíøýÍ?Ð#å8Ó?ÊÃéôTíå?@ªksY_x0006_? ãHdHeÒ?Y_õ_x0011_Å? ¥kÊUº?kznG¸?@õ_x0019_[½?@d¥?VsÍÑì?ÄÉL[+ªÑ? ^¶Ù_x000D_N¿?l_x0003_Áãr)å?0ÄÒgÇäµ?À¿{_x000C_2±?_x0001_@_x0018_¹1a?à_x0007__x0011_]D¯?àÁJ¯½&gt;½?Pçn·æSÞ?à_x0012_!ºi¡?ð¸þª2|»?_x0003__x0005_è_x0015_»(ÊEÛ?8ôN¢ñ_x0008_È?_x001C__x0004_|è?àó­£®?_x0003_wDí9q?àqçÒ&amp;1¡?ÊnÌZÞâ?`¹Ô_x0014_þ ?À)_x0001_õ Z? ÚÙçø+·?ÀãSvZm? ,bGl_x0015_»?8_x000F_Ò£úÐ?¼­0Á¶? ó¸?èCG_x001E_Å?_x0003_M_x000F_o;&lt;Ï? _Ã¸lf¡?¨ë±_x0007_ÕÆ?pÐUí­ã¿?À£°iÌxª?pGÒ&gt;HËÍ?à4*òþ_x000F_Ô?_x0003_ü_x0014_t¢?_x000C_7xt¼wå? _x0015_&amp;{È_x0002_º?Àr[l?_x000C_s²&amp;s_x001C_Ø?@ex°Àa?`$~,BÆ?Àí[½ü^·?Àxfb_x0003__x0006_!ü§?ø©ØSÁ?(ÛV¾«Ô?HÜ(_x0007_Û¶Ç?ç__x000C_l?ü_x000D_ë¨9â?H_x000C_R:í(Ë?P©Â]_x0018_¾¸?Lº]'bÐ?P|_x001C__x000E_ÙÏ?Ô£ÄÞÿ_x0019_Ù?@z^W=l¾?,Y/@3âÑ?ìëÙë_x000B_ú?0}b_x001D_äÎ¼?_x0003_pø_x001A_Ô{?p,5ô7Å±?_x0004_×]_x0001_ñ Ú?x GÚ?ðøî¡ ßÄ?èw_x0012_2_x0005__x0002_Å? îÓ_x000D__x000C_Õ?_x0003_\u_x0014_B#?xiÁúwäÇ? sF_x0011_À?_x000C_çÙðì?@_x0013_Ù×ÂÈ?aÉ|¤Á?í9_x001E_å¢?_x0003_ñÕ²_x000F_Ûx? _x0010_ÄpCÚÇ?_x0010_hc4àcÄ?_x0001__x0004_è,2ÛÀ×?_x0001_×[Í??°I_x0007_&amp;_x0003_»?àtÈÞ ¬?(ÿ_x0002_5N1Ç?ì_x0004_§÷I,æ?³¤_x0006_Sä?_x000E_Nj_x001C__x001E_â?h§_x001D_«ªÉ?_x0001_!Ql¸?ÀõYá®?H|Õ0­¦Â?÷`U_x0005_?_x0014_øNGõÚ?_x0010_,êæ\_x0008_Ö?¸A_x0016_ôXÁ?à:Á§?ßØTxÇ? EýlÒ£¼?ð$_x0018_2ExÁ?À.óå°°Ø?ôx&lt;aîÑ?l	_x0017_lÿÑ? &lt;{ë?TÜL/_x0012_ÈÐ?ÀJÝØ@°?P¬¦z=¾°?@6~Èu?øüTÂ@Ó?D6Ë_x0012_øÐ?8Ú×,^ÜÏ?(É»_x0003__x0005_ØÃ?ØtñÛ_x001D_ÇÂ?_x0003_'´*Â?°¤¢±_x0011_Y¸?àÉ´¼÷ý¾?_x0003_(7°Yt?ÔþS£_x0004_Ê? H8_x001A_Ë;¹?PýÑiÃË?¶_x0013_3_x001F_+Ç?ø¢7u_x0013_®È?°Ì_x0003__x000C_h½?P¯_x0017_þÆ×Ô?Ètp_x0002_×OÅ?`_x001E_,­_x000F_FÇ?°d_x0002_W6Ñ?_x001B_··l/®?_x0008_ë*¼ä®È?°ü&gt;e2ªÐ?Pá_x0014_Ðø;º?ðÚÆPÓÊ?$Å_x0001__x001C_p_Õ?8|&amp;¿³kÊ?`-sWç?_x0010_Êh¾$!³?@_x001C__x001A_ö_x0002_#½?_x0003_ª_x0016_ é_x0002_Ã?_x0018_}ýÍ×Á?_x0003_¤é'U?_x0003_|³g_x0017_÷­?º*_x0018__x001F_å?Àý_x0015__x0016_Ý¨ª?_x0002__x0005_H_x0012_pEB9Ä?È¢q­Ê?_x0002_&amp;Ç _x0004_ÀÐ?Ð_x0008__x000D_º_x0003__x0004_±?_x0002_ægym?Ø[_x000F_Îe,È?ÀNV_x000F__x0019_ï¾?_x001C_L.$ªÓ?pã¢Rº?d9¿¦ù$Ý? T5Ô³è ?_x0002_^w_x000E_NÅ? çýÓ?¨í`u£°Ö?_x0003_øøn,?h]G«úÄ?°_¾1_x000C_Ó?$»+c"Ð?ÐØiÓoúÖ?_x0012_^©êÅã?a'î*Ã? ª&gt;_x000D_nÁ?Àülä¾·¾?`Â_x0004_9Ê	°?àyÖø_x000F_Ê? s²Ù_x0012_µ«?à_x001F_tvôÝ¨??*ì­LÓ?®_x0001_Z¸?bXøùCã? yt{"_x0001_Â?À¢K_x0001__x0002_ëÿ?àdâòòõ½?W×¤õ_x000F_¨?Éÿ_x0010_î¶?_x0010_@ñÚ§µ?_x0001_	WC?2¹¨~5Å?ð¿%³Ù°?X_x000B_înöWÌ?_x0010_ï)/Á±?è¾F³¾¢À?=fÕ²?@ßûÿ_x0010_V?Àè_x0003_*}Í?¼n_x0012_Ø×?@)Ö1Ù­?°ã_x0003_9êwØ?¸yÉçI¦Î?_x0001__x0017_µ°ÔØ?_x0014_fòõ5õÙ?Àð&gt;y_x000F_2«?Ä)i- Û?@íÖ_x0007_ ?_x0001_£_à©?`d´Âc,°?@éFõÔ¿?¸_x0015_êjThÁ?_x0001_kiÞ:Å?À_x0015_F%ù°?ðï\k[«¶?Pk$¢_x0014_SÎ? IÓ®¼?_x0001__x0003_°¬&lt;:ÍNÈ?X];Ì?@³Ë_x001B_¬?pºhÎ4@¾?àNjÜ_x001A_$­?_x0001_§c_x001B_h?à²Äµ²?Æ_x000E_Ð¶_x001D_Ò?Ð|P@ÜÃ?ð2\®dCâ?_x0001__x0002_êqÚ¾f?H¯_x0013__x0010_EÆ?XÔCíS­Î?´êÞùêÝ?_x0004_"9YOÑ?pâ_x0019_àÄ?Ð_x001F_Æll½?0É:_x0008_+÷Á?À_x0008__x000D_æ÷·©? U_x0017_9¾²?¬5¶èrÖ? Å¢ÝÍ?ðºZ~Qê·? _x001B_&amp;À_x001E__x0013_Ù?Ê÷¾_x0006_JÏæ?_x0001__x0004_éig«?Àº0Õºâ?@_x0004_nÉ_x0019_7¿?_x0001_Ö_x001C_éý?ÀIè0F¨?_x0001_°Ru_x0012_Ø?_x0006_`_x0007__x000C__x000D_`6º?ØÞ}®zÈ?¨d N6~Ò?ÔÌnZ=Ô?_x0010_WâïªÏ?_x0008_¤ äþÕ?_x000E_åMh_x0001_¨?_x000C__x0004_lÛù_x000B_?o_x0018_t{?`¹mD×?_x000C_Ôé_x000C_6n? eA¯Ý®¥?ÄÚ\Ù_x0005_û? ðr·&gt;YÄ?àuØ5_x001F_ÆÙ?_x000C_d¤iªûÑ?°ãÌk	_x0015_Ê?À_x0007_Í2_x0010_¾´? _x001B_Á¢´Ï?@"Í_x0010_Tª?`pô_x0003_ë-¤?xB¤T_x0017_È?p_x0015_/q«AÀ?@_x0002_ow`tÆ?_x000C_¨50k?_x000C_s8¢_x0006_E?@Å_x0010_ô_x001C_³?@¡_x0014__x000C_ºª? å36#_x0006_¡?_x000C_?ª$Ó?à_x0003__x000D__x0013_æM¢?¸(=&lt;Ç?_x0001__x0002_ JZVÇ§?À¡¥\Ú?\ü*zÉ1Ñ?È&lt;ÉE_x0005_ÊË?è£E_x0005_×_x0017_Ì?àóÇ_x0010__x0015_­?Ôüiùâ? RÀ_x0004_AÂ¶?*|B@\á?t_x0012__§¼«Ó?¨ó;_x0018_°¯Æ?¨_x0017__x0004__x000B_hÂ?_x001C_Á_x0011_dÕ?0`_x001D_´?xÄ_x001E_ÒÂ?_x0008_B3-}Ï?âüZ _x0011_Ã?_x0001_;v_x0010_¢Ù¡?Ð_x001E_CøÕ?à_x0006_&gt;ÂzÃ®?`ô5Gñg ?°ñ_x0004__x0005__x0016_ÛÚ?_x0010_¾Ìa©´?_x0001_*)_x0019_&lt;_x000F_?xÏ·4Ð§Ò?@wRH?èï»Ç?Ð0¶)¾?´jfÍÑ?ØÚ1&amp;dMÌ?à-®R§Ë?_x0001_Émç_x0004__x0005_ÿÒ?Àvü¢_x001B_¡?_x0018_Oë&lt;%ÕË?à_x0018_Ss_x0019_N»?@`Ó.XÅ ?ð_x0012_ÙËÜ_x0013_Â?²_x000F_É_x0018_Ð?À¾!:%?_x0008_×é_x0006_7À?_x0018_B{ÔvÁ?MÄóUÅ?_x0004_|d?p_x0017_¤_x001B_»?T]rã.Ñ?à_x0008_û*ô}Ç?¨ÚS*ß?Ð_x0003__x0006_(ùº?¸@_x0011_XÚsÄ? UùQ_x0019_µ¤?*¶_x0002_¯êª?_x0004_gSúÂ?±_x000C_á_x0012_×?P»c_x0019_Ã7Ç?Ì"_x000B_P-ÃÑ?Ðd«.Éº?ãFÅÖ3À?°p_x000B_×_x0011_Æ?@G.®_x0002_¶?ìOOË¶pÞ?Àûä_x0011_jó?è&amp;G?Ê?t_x0014__x0016__x0001__x000E_óÔ?_x0001__x0003__x0001__x0018_°+§º?À_x0006_Àõa¥?Øþ§Å$¡?_x0001_.yyÓl?ð?&lt;åý´?Ð!%ÙðÆ?_x000C_¶Çé½_x000C_Ñ?¨x§OÑÀÅ?0&lt;CÇ7O½?&gt;ö_x0013_5?&gt;÷QÖ?gíè³m?_x0001_¨üÎa?_x0001_fÌÅúVk?@ÿwê(§?°tjyÑ?Ðâ\\`Â?0ÙH_x0017_¾?ZIC{«¸à?0k__x000D__x0018_Y»?Xû4)_x0002_gÁ?_x0014_®ÃN_x0014_îÒ?@_x0005_È¿U?pêßü@¹?&amp;~_x0014_«­?Ì¤9Ö?åÄ¨?Ð9_x0002_þb_x0005_Ò?_x0001_X·®WvP?X_x001B_¸_x0014_q§Ý?ù¦j8XÔ?n¹_x001A_'_x0002__x0004_P«ã?_x0010__x0001_ºáé¸?gâ×_x0005_?ðÝw¯ÇÜ¶?$ |ü_x000D_à?|Lâ!ÂXÞ?&lt;	¢µ¸2Ô?_x0002_¾cÄ"ly?_x0002_zHÈÄ}?_x001C_K []_x0011_Ñ?°wR·?Àô{0N§?_x0002_ñ3ÏÛ_x000F_´?Àú~_x0016_c?pÍ¦e±?¯Òø_x0016__x001A_à?Dü_x0006_LÉÂÒ?_x0002_½®_x001C_Àm{?cwi¿?R-_x0003_J?_x0002_ºï³ôx?Ø ¸C±Ê? ÍÉú_x001C_¦?´ò°gôÀ?°_x000C_ä_x001F_ ÌÊ?Ö&lt;Vy\À?X2_x000B_ÎVÀ?,ã_x001E_q_x0008_kÕ?(ç2^+;É?rÅ_x0017__x0016_»?0@æ_x001E_±ÕÎ?_x0002_õ_x001F_å´¸?_x0004__x0005_ p_x0002_:@Æ?à l_x001C__x000F__x0017_ ?På_x0019_#_x0018_ÌÏ?@oqÞùÛ¹?¬Úö|_x0015_dÔ?ÐY*¼_x0007_¾?_x0004_Ê&gt;G;p?bÑÍAh¤á?ð_x0016_v[¶LÂ?àÄ÷_x0007_¨?_x0004_kK_x0017__x0004_Æ?°TH=ô·?À_x0001_*Æ@?À×ËSø¸?@«ó$_x000D_?ú]É;_x0003_â?`¼ÒÆ\À¯?À;»ËÈ ¢?Pã_x0014_boj»?\:_x0018_4¡Ý?ë}Ü?_x0018_Þ7EC$Ì?°{ÐëÉ_x0015_Æ? d:õ2Ð?ÌoÀ4?£Xe?d_x0017_ÇÅdàÝ?À(BÕÚ_x000D_?_x0004_Ep0´ô°? wÎ¤.§?àÁ_x0014_95r£?°ms7_x0002__x0004_e$°?_x0002_½äÕÆ±?_x0018_E_x001D_ºz_x0001_Á?pmÛ$BÈ?_x0002_VÃ©Êu?_x0002_Ø_x0004_÷_x0005_o³?8_x0003__x0017_eiÂ?p_x0003_ÎÎéÊ¼?Àé§{Õ¹¢?_x0007_+_x0014_Ø3©?Nhù,?_x0002_¸$àé?@_x0006__x0004_²&lt;ñ§?â8óØzºæ?æ¨µJbâ?à^_x0010_»)Ô¿?øOI_x0019_+Æ?°]+î]_x0014_¸?_x0010__x0002_g¡ÍÆ?_x0013__x0017_$ÉÕ?_x0002_._x0010__x001E_£?_x0002_áó^i"s?ø¶wU"ÌÔ?þý_x0008_Ï7â?èióMt5À?Ð_x0015__x000E_¥cí·?À8MP`y©?_x0002_ê\óFk?_x0002_&gt;pb_x0001_Ç?ÉÃ_x001A_3?FL¤Eò?`_x000D_²§Ù)ª?_x0002__x0005_p_x0007_±_x0001_\¢Å?_x0002_äùµÉ? Øg'Ï?_x000C_d+Ô^Ý?pl,ä¹$Å?Àd&gt;OÀh¼?pxb[dÚ?d_x000D_*Oí?0]\£ãâ²?ÀbÃ½ï?_x000C__x0017_²Y÷òá? í¥-c¾?x©_x001F_ µÇ?_x0002_i±,$Ir?À¡ª_x001B_ÈèÌ?4(Qð§ÔÖ?tìäÒWÜ?Àò_x000E_,û?PNÅ­¸?Ï²_x0016_Üð°?øÍ\_x001C_íAÂ?P?e·(\Ç? _x0004_è ;³Â?_x0002_H=Ã_x001A__D?À_x000D_qVG?_x0004__x001C_®î^Ù?P_x0015_Û9°À?_x0002_Á_x0003_ZÏÓ§? ·ì ~ÿË? P&lt;&gt;_x0015_+´?_x0002_ÆV~?_x0002_O²s_x0004__x0005__x0007_A? &gt;_x001D_úKë±?Àyq$î7Å?_x0004_vÅ_x0018_'u?@2pÚ_x0002_B?À_x0002_5ÜWbË?¨_x0004_n´QÌ?`=_x001D_@_x0007_o¹?¨*_x001A_á É?_x0008__x0007_]e¾ïÂ? ç%¤? =~c_x000C_¶?0¦_x0012_\Q½?Pâª~_x0001__x0008_Ì?ÔÂ_ÅtÑ?xj9ûW:É?ÐN¦ _x001C_ÈÀ?x¶_x0011__x0019_î?àÊ¥9¥Ú«?Èß_x0011_?&amp;È?8-¡óã?ðOß¸VÊ?ðÆÈHºÙ»?_x0001_¸]J_x0006_? $`´°b¼?àYëEp\§?mÅLaZÆ?°U±_x001D_ôêÁ?fò_x0007_?à_x0005_B,£?hæÛüÁ? a_x0003_s_x0002_©?_x0005_	`çîÿô®µ?`æÿ&amp;Ü(È?àÖ_x001F_g! ?h_x0013_\Q@_x001E_Ñ?Ä}ÛUðÕ? KÄÒúh²?@.hÿÅÇ­?Pè_x0001_£µ?à¾ðGB`º?@_x0016___x001F_Fº?@_x0014_IA_x0016_¤?_x0008_dD§×Ë?ÀI`_x001E_¨?üm_x0017_#}Ö?&lt;\ix,Ñ?PI#ý©?ÀÙMXL¤?_x0004_²°Q-Åí?PG´öôÆ?_x0005_ _x0015_z3û7?(ÝìÏëWÍ?@û_x0006_æº_x001E_Ì?_x0005__x0007_½P\°®?_x0005_^_x0005_1ü¢?Ð;Ç³_x000C_?_x0003_	DÍ£ã?`p_x001D_ ¯&gt;²?p_x0015_ÝþÁR¿?&amp;Í×y¸?_x0002_¶kÉâ?=É½L_x0007_?_x0005_º1_x0002__x0003_¶?ÜY_x0003_:»ã?_x0008_².Ðã Ã?p¿Ã5ª_x001E_å?øwÝ´i7Ñ? Áü£_x000F_±½?@äö=+GÂ?À_x0019_kßK®?à_x0011_Ï_x0016_t_x0018_¯?à_x0006_?w_x0010_Ä?_x0010__x0001_0LÖ°?à,0o¤¢´? Àt0Fa¤?¤Xì¤_x0017_Ð?`@2ì¥? _x000D__x000F_'Ì,¥?¨Ñè"Ð?`î­?_x0008_¼? _x0016_Ä_x0003_M^­?¸a_x0004_äö´?^n,[ø?Ø_x0017_Ìu_x0013_çÃ?è¯_x0013_ÿ1&lt;Ü? F_x0014_&gt;×¨?P]3_x000E_:µ?Àu+ø¶ª?/KÝ_x001E_ß?À[µÍÐ?$¾´ôÝ?_x0019__x001C_rPÍ?ð©B_x0003_A¶Â?`MôæÊ£?_x0001__x0002_@_x0012_µb	_x0004_×?ÀùçðT»?p]CmË?pUÑæc&amp;Ç?Pé	i_x0002_±? _x0002_Ò¤T_x001A_ª?8½äÅ«ÏÖ?_x0001__x0003_ûN1È?W_x0004_µ=,µ?àë_x001E_Êð_x0015_Á?À÷y7^±¹?Ào9r_x0014__x0010_î?çÁÀE-?ËW_x001A_Ñ?°p°1Aö¾?_x0001_Î_x001E_,¬? ÿíIÆY¢?ðö-éûÜÌ?zAÅ¨0À?_x0001_8#+vÉ?_x0001_þø¾¹=?À\Cý_x000B_Ä?¸g&amp;ðSÕ?_x0004_[iâY8ô?`y¨ÓY§¤?@_x000C__x0019_ÄÏ?Àd._x0007__x0014_?JÑ]ó?PUu ¸?pÎ_x000C_9vMÐ?`m?ë¯£?I"t_x0002__x0003__x001A_2Ù?B{éË?@^Y¡Á¤¬?8_x0007_ºÙÚ?_x0002_ZÊØ'­®?Ø_x0004_à_x0017_íÏÐ?_x0002_GGú*¢? õâ´ú·?ø zãq­Ñ?E:æ½JÍ?_x0002_T`?P0_x0006_Å·? Y3ÎDNº?ðüjç_x0005_\¹?ø&lt;s_x0005_À?@úåër®?°,^·Â.Ä?_x0008__x0003_À_x0015_IÆ?ÌK¡F_x0014_Ú?PÕ¢ú_x0004_°?E²_x0002_Ur·?_x0002_t2_x000B_m_x0019_m?î_x0007_45?pèïH±_x0013_¼?_x0002_@TÛ&lt;¦?­ÚH_x0001_?_x0003__x0002_Ë_x000B_´?Øí¤_x0003_j×?Ø×a_x000C_ÖÐÖ?@_x0013_ª(w¤?@¯(Í¥AÅ?pÙç¸7È?_x0002__x0005_:ê_x000B_ÃÖ¦å?@eÆAàÀÄ?@9_x0001_Q{Ê?_x0002_*X¯Bx?¸»ÏP3ÈÖ?$[âÁ-Ð?&amp;½_&lt;ªÇ?x*_x0013_àÇ?0[ì·æ5Õ?ñÅ_x0016_Ø?.Ûh_x000C_Ü?0­Ó2b½?ðyik"Hº?(|_x000C_[ä?B_x001A_s_x0014_Íá?ÂãàQ(?pÅ_x0010__x0019_¿_x0017_³?p¿_x0014_Ê9°õ?8´¤&amp;wÑ?ð¶ý¥°¶?àQjk½#È?¸å¿Ë?@®_x0003_yJÃ?_x0002__x001A_õb_x000D_G?5_x0006_{ÜW´?T«*2æIÚ?_x0004_û¡_x0016_¡©?8:AûkÇ?_x0002__x001B_þÛ ?8_x0017_à_x0003__x0001_Ë?L0àjyÞ?lÁÎ_x0001__x0002_!ñ?À)_x0006__x0005_T ?\ýg#4Ô?_x0010_hbàM°?â_x0016_Í_x0010_ã?@e_x0010_Ëi_x0006_»?py@KÄoÄ?ðÉô¾øæÆ?0_x0013_UnÝ¼?ÀZ_x000B_\(J?__x0007_ÑåÃ?_x0001_i|ªÞ? s_x0017_Î_x001D_&gt;¬?`$´M°Ê?ðe¨_x0007_¯¸?_x0001_Ï_x0012_f:_x0006_®?_x0001_mÅ£¨ü?t_x001E__x0019_ºã?Àî±N"Ë¢?_x0001__x0019_Zº_x0013_¼Á?`Éï¾_x001B_h¬?Èpövç?ð¹¬jÆJ¶? ßV$Á¡?pW _x0006_Ï?àÏzÙ$z«?@ð_x000F_8_x001F_É¬?x¿&gt;SÆ,Ç?À.SsØ§?à½ì9×Ð?@Çïf)?ÀºB¡¨d°?_x0003_	_x0003__x0008_;wË?i£9,§?àPùÔÐÂÁ?@Yâ_x000E_þè«?0ÀéÌ:¶?_x0010_Ûð_x0010_ÒÞ?ñg1ª_Ì?_x0003_%r^Üº±?_x0003__x0001_{CM±t?_x0003_Ë_x0019_ÖÖ? ©[rö£?ÀpÊlÓG¦?@_x0011_Zý?Ì_x0005_0{_x001C_Ñ?@cNèl?°¨¹[ñÞÊ?XàÌD_x001B_ÿÂ?_x0015_6X_x0016_©?@e_x0008__x0016_6 ?1_x000F_ú	_x000C_Ð?h@oÀ;XÂ?_x0003__x0004_²¨_x0002_®?_x0003_è¼ÎÀ_x001E_?_x0003_0Ã_x0007_GËx?x_x001D_ÚÇ3_x0007_Ô?8òcLg&amp;Å?I_x0004_Â.áÑ?_x0003_ñ®¿º¢?@]°	µ.É? _x0006_Î»E®Ç?_x0003_p&lt;òXW?Èï_x0013__x0001__x0002_­0É?ø";AeÉ?@Íb:õ{? óøBs¶?`Y_x0012_Âÿq£?àÚ_x0018_M_x0011_í­?P¥h°³Á?_x0010_Ç¿»&gt;N±?_x0001_¹D¾?_x0010__x0012_OO¸? g_x0017_kb&gt;¦? &amp;_x000E_ín ?0¶YÍ=¼?éU¼Û_x0013_?t¬gV¬?Ø_x0002_ÕÞ2ùà?Îï~ça¾?t^®ÈÝpÔ?_x0014_´Âè¹Ç?_x0010_:_x0008__x000F_ó÷¶?àå¿Ö´ ?_x0001_úV¼tuv?w|@µÑÇ?°ñ²_x001C_xµ?XéIXìõÇ?Iýóq¸¦?_x0005_[ñ³Þ¹?@`_x000B_ÛÃÜ¦?@Jâ-@£´?@Ç(!ä6¤?X·:Çø_x0014_À?8ª_x0007_t~ÍÃ?_x0005__x0007_ú%_x0003_¯?@÷SQFo®?°Ï_x0017_Ó®±?¨æ|zÁ/Ò?@_x0017__x000D_ðä_x0002_¤?øPK·_x000B_¨×?_x0005_ð$Ô_x0006_x?@öÏ³¦½³?_x0010__x001F_c7Ä»? }?×jZ«?¾_x001A__x0015_¦_x0006_ç?Ø®F$²À?À"4Ö?°Åå%£Ø?S25¶«÷?@ïÿòÒEÂ?Ðý×vBë¾?ê`ÃqÏ$è?LÛÈ4qFÕ?_x0005__x0001_Ïr°Ã?Àç+©|å?0,ö_x0011_ T¹?ð:_x0013_0Ò_x0003_Ä?Pâ²_x001C_g·? ¥_x000E_JvÓÑ?sáú!¡ä?dõú_x0004_ÁÔ?¸¬4oo0Ð?@=_x001C_ ¯¡ ?_x0005_5pÀ¶_x000C_?Ð_x0003_Ô¦Ó»?¹_x0008_&amp;_x0002__x0003_&lt;2?ÈÕ¿WÓ?_x0002_gÓ?Ú¿øÆiå?èÒBWtÀ?_x0018_¿oº\_x0016_Â?`~$îè¤?±Lh2Å?HÅ­ÏYØ?°e¤l_x001E_ø±?_x001A__x0003_q_x000B_]_x000C_à? ¼ú_x000E_²&amp;º?_x0002_ÊÈº¢¬?@KÊúÞ?&amp;N_x000F_ÁÕä?_x0002_J_x0016_Û&gt;sb?À_x0017_öÑlv¶? ¸+&amp;l'Æ?0_x0007_M/'´? è_x0001_,°¯¾?°FvüIÖ?_x0002_*»Ësª?!p_x001D__x0007_?Èþz&gt;ÍÀ?¾DÝ_x0019_à?Å1kRÖ?À:k_x0019__x0019_¨?oú=?HMÀá¡hô?P-9?´?_x0002_®w ¥»¶?`¹ë¶¼Ê?_x0002__x0003__x0002_Ýf_x000C_Ëô?_x0003_g0þ¬³?hÂ·®_x0002_äÞ?_x0002_(§1Jy?_x0002_ mµYC?pr_x0007_ì_x0001_³?~V_x0006_Ýð?_x0010_Ô¹_x000D_ÄVÍ?(|V~c×Õ?àkozö»?hàhÿá,Æ?øuWz®Æ?Îâ´_x0018_µç?0âåëéÄ?_x0002_Ó¯Y}?ðH]/ºÀ?ÜI+Ê_x0016_Ö?hÐ~âù®Ï?ðÉÝçÒ?0_x001B_UJ­)½? åúÉ9M¼?¨¨_x0016__x000C_;Æ?`«(zéÍ? fVöx×?pÍ[d²?àn_x0013__x0016_d_x000C_¢?_x001A_seú©?dàûwÑ?À_x0018_v?&gt;FÁÐ=êã?_x0018_'_x001C_I,Ë?À_à!_x0001__x0003_Ò"Á?pàæ(¨ø¼?@àhùºß?äµÇÇkÖÝ?à*¼!¸¡£?û_x000C_F'Ú?Ýèa§B?0_x001B_m­³_x0012_Ì?`@ÿXÁÒ¡?p×2f_x001D_´?_x0010_ìh?@È*³ÅD?	_x0018_ÖÈ.Á?èt]vÀkÏ?ÐyË&lt;õ4·?¤L|_x0002_=Ò?_x0001_èÍ;W?°&amp;È6­Ë°?¸³õ,ØÉÀ?°OF_x0018_ÈÞ¸?ÀÁ_x0010_c	¡?Ú¯æü_x0013_©?Ô_x0019_ç L?èrÞP_x0011_Á?_x0001__x001F_ [._x0005_z?ðôÆ¥v¥¹?Ðá_x0014_r¹?Èz·_x0018_è¯Å?@û¿É_x0007_Å?_x0001_¿{\_x0011__x0006_?_x0001__x0002_äè¨aÞ?ü_¿_x0014_Ö?_x0001__x0004_0¢ËÄ¾¥â?ðQÕ_x001C__x001D_¹?@½W6C?P$+ßo¶?Àð_x0005_uÖ­?Hy"_x0001_±?_x0001_FQ½&amp;Äo?PAT·ÓªÃ?_x0001_¼6Ekf?¸_x0005_`Ö+Ú?_x0010_ùô-:JÌ?H_x001F__x0016_kìÈ?úä$ú?ÐÛ=8Ô·?Ü_x001F_Hï!á?©ìôûå?x_x0003_s³?_x0012_=u?Å»á?$¶üEÁ8Ô?À-ÓçZ¥?ô2ø_x000C_üè?)JÉ·Õ?@±öëN?`À_x0002_ÝVÇ?hMòZã\Ú?`±@ã¿¬²? hjîw¬?_x0004_öR®? TR3_x0010_l©?·]ó?!®ú_x0018_ï,_x0005_@x_x0015_Âî_x0004__x0008_[_x0006_Ð?@õ_x0018_­e²?°i¥_x000B_·?À2Æû»?_x0004_é¥öùu?4_x000B__x000C_ì3?~_x0003_IFmã?l_x0016_öÁæ?àgL8ÊD©?Àø_x0016_Z°?_x0004_fé5[Ä?_x0010__x0005_p´Ï+Ê?_x0018_­Ð­iÏß?À±SUÿH? d%AÝ}µ?ù_x0013_ñìOÓ?üÃ±}ÙÓ?_x0004__x000D_ÆB_x0002_&amp;Ô?±3'à?¤#í_x000B_°ä?o_x000B_íù@?@~çâÁß¶?Â	·	6é?@6@_x0015_[?`yòÂp,«?_x0004__x0015__x0015_;_x000E_?p¾_x0018__x000D_i¶?8$_x0007_ÉoÊÞ?_x0004_l2V_x000F__x001E_?\âË_x0001_jÒ?è_x0001_:09Ã?_x001E_äºQ£\à?_x0002__x0006__x0002_Z ÒÛ?@&amp;ÝÈáÂ?ÐÞ¶_x0019_8ò¼?Xßí _x0006_Ê?ÀyÍÓæ?\_x0007_õ@$_x0016_Û?øÝ­¾VÛ?sB&gt;À?èTcê¹_x0019_Û?8_x001C_RCët×?Ðt-_x0008_mæÀ?@_x0008_Ç«JÂ? _x0003_cg_x001C_¦±?_x0002_è[s_x0005_"`?ÜFÜúqä?_x0010_'IE_x000E_¿? ÁXë£Í?_x0002_À_x0015__x0008_±Z? ®to ?PØ}&gt;vuÅ?é?Û÷?ÈCÍ_x0002_J¡?XTé%Ï?w¾^äIÓ?ø0/&gt;Ï?.ÚÃ_x000B_Ã?Àzqc? ó_x001C__x0001_ð¨§?úz³*m_x0005_÷?à³¹@¡?Tm¸_x0004_T\Ö?ð_x0016_±@_x0002__x0003_eëÈ?ÈF_x001C__x0002_Ä_x000B_Ë?À²_x0013_1ÀËË?_x0002_n!³?×oiÔýÃ?`o_x000E_¦¨?ÂL~_x000D__x000F_?à\_x001B_i&amp;¶?8°×@)Ó?_x0002_¸M_x0001_È_x001D_µ?0Èåf{0±?ÎlI_x0004_ªê?@_x0012_@*"@Î?_x0002_²Ë_x0012_??82ÜÃÈ_x0005_Ý? #s"'åÉ?ÀÙØi_IÈ?@=àkÏÎ?`ÃF8_x0004_´?á_x0005_Ä?_é_x0015_m?ãwÚ!í¸?°^p0*_x0014_°?@Ïp_x0010_ýs?°º_¢C_x0002_È?ð_x0017_ü+À?mrÁÈ§°?@ÚÇ_x0019_ãm?P'M'¦éÂ?¼_x000D_Öñ_x0003_ÉÐ?PÝ²+ö_x0004_Á? ®.Öå?_x0001__x0002_p(Íö_x001B_¸?A&lt;_x0005_¾À?Ðé³ÄãöÅ?@ò-£·?èÓN0ÍJÉ?_x0001_²%¨_x0010_º?À_x0013_Å"6$¦?`_x0006_ R´Ë?¬p_x0005_2úÑ?ü2ÅÀ_x0006_×?ðõ#!Ã4Ø?_x0001_t=%_x0012_j?ô9ÉÔ?ðV¬afý¶?_x0008_VF»áÓ?À§ò4^¢?À.Fe«°?Hw-¾ÌQÅ?p®æO¼?H¶	º:Và?ø¾kbµÐ?°SÛ²'½?ì{D_x001B_¡Ñ?n(îBûä?@-mH_x0015__x0004_¡?°kÏ¤uÎ?ÐÛ_x0014_a«Ã? Ü_x0018_Ã]¯? Î·ÏÑ¹?ÐG_Êm±?@Ã¥·_x0014_?`£¼æ_x0001__x0002_BU¢?øòY6_x000E_WÈ?@`_x0010_2Á?À´_Ñ¿?È_x0010__x000B_þ_x0017_Â?@D_x0013_rÇ? :4úw?¤?X:^Î_x0012_É? _x0003_L`Ø¼¬?°É_x001D_z_x0019_+½?LÏÞ^ÉpÓ? Íó_x0002_k	©?°ó(4Á_x001A_¼?`~õä6¥?0R_x0015_r_x0001_y»?_x0010_Ryô©|¸?&gt;_x0002_"&gt;(à?À¦¨Î?_x0010__x0012_îµ®5²?à_x0005_&amp;_x0004_äI¯?kx7×·?p_x000E_B_x0016_Ç_x0008_²?ÀÀ«¾j¨?@s$5Ë?§ow_x0006_¦?íd^Ö?ÀèóÝ_x0004_Å?@`_x0007_rÜù?pÇZ¡ÜË?À¹ºÔ4_x001D_´?ÀÏ¸ød ?ù%³ß?_x0001__x0003_àÏm`÷Ï?P¾Ã®®EÈ? Q_x0014_P_x0015_²?Ð§]Ù?àÔÀs° ?L_x0015_áË¦Û?&gt;_x000E_Û¨¼?à_x0013_XÜxøÅ?`ûË¯_x001A_øª?PÅ!ËD_x001C_±?Ô&lt;±á0Ó?P_x000B__x0015_ÏÖÊÓ?ÀU#û_x000D_`·?`êàIüÂ?_x0002_x_x000F_»?8$#'É_x000D_Í?`_x0019_÷_x000B_2¿?¬iä=¦Ö?NïâBA&gt;ç?@ú_x000D_}m?`_x0002__x000C_ÚÿÈ ?_x0001_õ_x0010_5Ç? S6²±º?ø&lt;ÙÜvnÑ?_x0003_Ç¨÷=¸?_x000C_ _x000C_VÔ? Æ]Gf²?À"+_x0007_ûJ¢?@'Xb?ºãÃ\Û~â?ð[ÃaÄü¶?(ëþ?_x0002__x0008_éfÉ?À¬/^ÿ5ª?_x0002_z;Z_x000F_?À³|±Ó¢?n_x0016_ª_x000D_Â?ÀÐmÎH?_x0018__x0002_¾ÖgÄ?`±H_x0006_Þ_x0018_«?J ÈÅ¡å?PÙö¦_x001D_Ã?_x0002_ÌË_x0005_ør?@Yä?_x0002_tá©ÓÏX?$~_x0011_Ðömì?`&gt;Ág¬_x0007_º?_x0002_\!ÙÊ}?ðF_x0011_Ü=hÑ?8ÌzÇoôÌ?_x0002_o/_x000E__x000C_?h1õ_x001D_HÌ?.\_x0018_-+î?¯n7³?Ð_x0003_×ÿâÕ?H_x0005__x0001_ñÐ?ðUË/7Ü´?àp}ùÊ±?ÿÍXL¿?àä5hÝæ´?_x0002_©_x000B_D:_x0012_¡?Ü_x0015_9ÙìÐ?#_x0011__x0004__x0007_KÀ?ø.ô!èÈ?</t>
  </si>
  <si>
    <t>0c3baa820ff5ceed69c26365cbc57959_x0004__x0005_hJÊR(ÚÀ?ØîþÀÇ?ô}w7[ÅÕ? qO1å¼Ç?P&lt;_x0010_mC¸Ð? ±âã¥°Ò?Y_x0016_BøBë? V%æ«½?î0c9eµ?0Ú7#ú¹¿?ðTèÁ_x0006_È?às{_x001D_Þ®?°_x001A_2±È?à}bÇqß? éï_x0005_±¿?ÀFuiÃ?_x0018_¤ú1_x0006_öÀ?0²úË¾È?à_x0003_Õ_x000C_ØÌ?èÔ½3ìÃ?ÐÙaÐÒµ?Ê7êØ?_x0004_%)¸Ç´?_x0004_°Ï_x001D_bft?_x0004_DH/.?°ÒUPk$½?À_x0007_ÄÄ?¤Î,÷ß?_x0001_YÍÂ?á;%=sÁ?àe_x0002_Çâ½?_x0010_k¥	_x0002__x0004_æ¥ë?(EéðÀ? gÆÔ¦?_x000C_O5B&gt;ê?*É&lt;.!Ô?@fjÊ?_x0002_ç_x0017_$û~?ì¿eaLÕ?_x0018_¬ÕÆ	Á?_x0002_²Ñ&amp;_x0015__x0003_d?¨_x0011_ö_x0001_ÀÎÒ?Q:_x001F_Æ?ÕæW÷©Ò?¸Ûÿ_x0018_ïÊÄ?àé_x001F_Aæ1°?Àeéx¯?0_x0014_	M`±?¸Üã8Ä?ØØP¾3$Å?2nk4Í?ðâM.íÆ?à&gt;ä2Æ?ä×ýüúÐ?´±©êúFÑ?Õ8uì_x0008_?èÔ½­¦Ã?`Ôy@ù§?_x0002__x0002_âÀ_Y1?Ð\3ìp?±?fe©?L,¦è?_x0002_Üò¤è_x001F_«?_x0004__x0005_@ÍÉ_x0007_¿U¡?h_x0003_\£ÉÂÐ?«_x001F__x0010_Æ?¨_x0002_¨§W¡Õ?ðÌ¾Å_rå?(bÈ«_x0013__x0008_À?_x0004_¶,}Ö_x000B_t?ðí oÖ¬¾?¸ñ!\hYÐ?@æúÒÒ¬?0Éÿ¡¦Â?àÍÚY¼¸? JuYr_x0004_è?ü&gt;æ/4Ú?@X©øøõ¥?_x000E_ívÂ°í?4Ù«_x0014_ÔJÔ?_x0004__x001D_0Ô¥?_x0004__x0018_'Â½ù^?X;_x001C_îÛâÇ?À(LÿÈ?@ Ì är?_x0004_­y%»÷s?ø}\£WbÌ?_x0004_&gt;ËýÃR?H_x0019_¹$ÜvÌ?_x0004_h6_x0003_äÂ?_x0004_+»(?@#Æóû_x0001_²?,sì?&lt;/ô³ÔK×?`_x0017_b_x0011__x0001__x0002_R_x0015_Ë?@¦Ã_x0015_`©?_x0001_ôFa_x0004_e?À÷WÖÈ?àv/^©É¨?pd_x0012_sS_x0010_¹?_x0010_î;Àëf¼?_x0001_m_x001F_?à?_x001A_ùÕF?»Ê_x001C_?Ö³ÙÌË¶?XÆp½_x0014_â?ð±h¡ü¼?0Ñ´3ÿ0Å?À_x0017_aû?ø»m#Ñ?ÌhÌ´×Õ? £çS&gt;»?T÷UUøÔ?0m4½;»?LÉT_x0006_OÐ?ÀÑ³ôjv´?_x0001_¨§ã_x0005_u?_x0001_È@´-t?Ìu_x000B__x0012_?tõüåV§Ó?|w5ì¢ÕÖ?bâÒ?ÀÚÕÀ]£?X"F?`Wè(l°??ÌO_x001A_?_x0002__x0003_x¾R1+Í?x_x0006_^1ÇÍ?`Ø×8æº?X³A_x000F_ÆOÄ? _x0010_±Y¨î¨?PYK¡Á?°'¾_x001D_JÈ?Ð¬ÃÎÔ³?ï_x0017_ø_x0011_#¶?ãOÙ¼õ?ðË/]oð±?_x0002_Ì_x000E_ _x001B_U|?Xg=/O·Ã?È§­_x0003__x0011_½Ó?T¤Ì#Ù?pãWªº?°×C#_x000E_²?_x0002_MqÌ_x000E_|?_x0018_LñD)ËÈ?¶/u¸?ðç5#çÄ?X!'ý¬Â?@¡w)Ð°?À)Jé)µ?_x0002_oBÔ/¯?À_x0014_/s¿?pWúåj¬¼?°jX_x0016__Ä?xÊÖ D_x001D_Î?_x0001_Ã_x0016_;tÓ?D÷MÌ­Ý?ÐÜ~_x0001__x0003_Iq±?`öíX¨¾?0Ws5;³°?0£;qÝ+¶?(Cí´ëÂ?`_x0001_çY¡Þ»?_x0001_Âù 3¹?ÀøäUçÅ?_x0014_9¼@ZQÔ?ØÈ±_x0007_vÖ?pë¥FUÍ¿?ðWÓ3_x001B_¾?_x0010_YGfs?(æ_x001A__x0014_¨ìâ?@{Ó3Å?T_x0002_';Ó?¨_x0002_%ÒþDÁ?@4¥~ª_x0010_»?À:T;]?èfÖ_x000D_2Õ?,×ïTrÓ?@Ó°÷¬? ¿}.¥Q»? Ïu­!M§?`¢kþY Ç?p~*(®À?ð)_x0006_é1¨¹? ÿ]o]SÀ?P_º_x000C_÷²?_x0001_²7[xÕ³?ðÇpv/î¶?N4Þ&gt;ºâ?_x0002__x0004__x0002_d*«?Às_x0010_ô4ª¢?_x0002_,M_x001A_	m?@_x0017_óýdh¢?_x0013__x001C_üíºº?_x0002_"ú5^_x0001_y?_x000C_é4n_x000B_ÁØ? ¯5ÜaÆ?0c×PßÃ?°Op$Ò¼?ª¨L+ÑÕþ?$VµÈÙ?_x0002_µìEèØ?ØÃhE?Èª&amp;ÐÖLÇ?¢_x0003_©`ËÑá?øÔ`'ÎÏ?_x0002_`¾_x000B_¼ï`?ô _x0007_ôÃà×?@oqØ31¸?°	¯QQ÷È?\+y_x0019_rÕ?_x0002_Wy_x000F_ÿ?J»­_x0008_JË?`¥GU!~À?Ðÿ-¸u§Ù?_x0002_÷H1-Y?@cÓàb£?`ãà9ê_x0012_¤?8 Í[r_x0015_Á?ðô	­*Á? É·Ì_x0001__x0003_^Q ?@§àÊÊ¡?À¤ø_x001F_¨ê?ljr _x0007_Ô?À8öï_x001F_Z°?@_x001D__x001B__x0008_Íi©? ÓOT¿? Fæ°Í§?_x0001_³_x000E_*)?À£²E_x0017_Ê?lLÈþ¸?_x0010__x0002_§mKÂ?àQô	ªÞÇ?°ââd2âÄ?`!Ä_x0001_~³?ÀVN°Ò{º? ;_x0018_¼ÿº?Ð_x001F_³©µ?_x0001_*ÇÌ_x0012_Æ?¸Ù	öÒ?@`÷u*À?8}y¢?Ã?_x0006_Gë¬xè?ØÜ³_x0006_0?0Fç_x0002_Ig¿?_x0001_Ðê2²!N?^?e}_x0011_Â? _x0002_ÛG%2£?àðÒ¾_x0011_ ¡?°S²w(Â?`Q_x001E__x0006_ý¨«?À_x0006_¢bøú¶?_x0002__x0003_h;Õ_x0004_§ÁÍ?_x0010_Ã!w_éÁ?PéRLÕÔ¼?_x0002_Ä·¾Pd?_x0014_É_x001F_Ãâ?Ì*°ÜÀ£?ú±T7_x0006_^ò?_x001F_g4Àî?ÀÖodÒ?_x0010_ð¿Ýúµ?pÙÇcg-´?0½\t2	±?À3«D£?c FÐÐ?à_x0003_Ü_x0001_7µØ?`oW$È6¦?ØB_x001C__x0004_¢? g_x001C__x0003_E­?0&amp;}°H²?¸_x0012_&gt; ÐGÄ?_x0014_Eê_x001D_óØÑ?ºC}»Ã? ¢Ük_x0004_¥?-ÇÝàË?(`¬.Ô_x001B_Ì?ð+32þÖ?`_x000D_í99°?_x0002_ÄCm`9? _x000C_ñ'ª?zþ09«á?`+g_x0014_£ô¾?@_x0001_K=_x0001__x0002_©Æ´? 9}H_Ë?å[BûéÙ?@aëÆ¤£?@=Ñ{,oÆ?pÉÛ3E¿?ðÝ;º_x0010_Ë?ð_x001E__x001D_ûF¾Ò?_x0010_«£¤³?	1_x001A_pgÖ?`¡è_x000F_èfÂ?@Èùe=ò¦?´Nµ_x0014_³?.Ì)_x001E__Ü?üï8æ_x0005_9Ò?@&gt;J×üÚà?_x0001_lyÅã'?´5ìr¯Ñ?`k_x0007_ë-âÅ?HåU{&lt;¿Ä?ÄåôMIÐ?Yi5¤}Ë?¼^ë1	ÉÒ?pÞÒ¨F¸?_x0016__x000E_ó® Ñç? zm7¤¶¡?`_x000D_ÜñfjÄ? HT%g»?ÈK	qUÉ?Ð{Ê_x0010_Ï?hÇ_x0001_ów¼Ä?°)]X_x000E_±?_x0002__x0003_@&lt;_x0015__x000F__x0003_R¢?_x0002_Ûx_x0013__x0015_[¯? ÇÞ«Nª?_x0002__x0002_½o¾û&gt;ð;G¹?Xañ_x0014_drâ?_x0010_,_x0002_¼+³? hÊ_x0019_ß_x0005_Å?\óßò?cÒ?`«,?µ¹?F¶,_x0012_V?@¸GqÂÆ?P'ó®à_x0004_¼?{_x0015_AÜ? °&lt;tzº?°Ll_x0001_Æ_x0017_Í?ÆårL_À?${Ðaÿ°Ð?_x0002_XlÎ/b?_x0002_þ_x0002_¹ÕEu?_x0002_Ò9fÏj?ÀÎ±éø?@Iª¼¶³?Æz£Ä? j6õI:»?Xïóü%·Î?&lt;l_x001B__x001D_¢Ð?@ÄûJ¼?_x0002_Æ_x0007_D å£?_x0002_Däeç[?`cß=®Í¤?_x0002_¤«_x0002__x0003_"c?à_x000B_ñ_x0005_Æh´?t»3¢¦Õ?À&amp;@oöÍ?0ü5HXÑ?PÉ1&gt;e·?óõnë?`æzÚÏÚº?pÔäü[·?_x0002_ë:Æ_x000C_³?p7ôj_x0003_Å?Ð|_x0011__x000D_ú´º?8¼øtôéÕ?_x0002_Æc½¯h?`r# ¡? ÁE_x001E_à¥?®ië_x000D_ùCá?À_x0012_Ó³p¥?ÀÍÁ_x0010_¾?_x0002_ö·_x000D_ ?ð$r¦h³À?_x0002_ËQÅ/p?_x0010_íÖVVÎÇ?0g¼S²?0ÇCWaé»?1 îµ ?_x0001_ß_x0016__x001A__Ô?t\k_x0004__x0004_:ï?HÊÎáÕµß?¸Ù_x0011_¾À_x0007_Ê?`æ§tYµ?@[PV²ê?_x0002__x0004_dõº¿àè?_x0001_¡eÚ? ÕeøyAª?à©Ì_x0005__x001E_GÉ?Ô²*ÌÓÅ? $y)zò¤?_x0002_!éFjéÁ?_x0006_qÇ'_x0007_-à?Ü¥úFÑ?°ï)±r_x001F_·?mÂZÁè?ho_x0004_Üs¶Ê?_x0010_OLÃ,1Ò?g6ûÍÛ?_x0002_ _x0005_BèÕ%?ð_x001D__x0012__x0015__x0013_ ¶?°:ë:_x0002_Å?w_x001E_[_x0017_wÙ?Ô_x0015_Eï_x0014_Ó?_x0002_ÖÖ_x0017_¹_x0018_±?_x0002__x0002_´:ïr@?&gt;nãÿôóè?pZ_x0008_ÁJÒ?~_¡c_x000C_×â? b__x0012_·´?p¶)³~å½?²÷©´Î?_x0010_¾_x0003_3ÒQ¾?@Phîª?Ü_x0007__x001C_e_x0016__x000C_Ö?XxéïñðÆ?0ëý_x0001__x0004_(Ã?@j&lt;HÄ?à_x001D_w_x000B_Ò¼Ù?_x0018_Æ}Pð_x0003_Ñ?p +þÎ?HO_x0018_À_x001A_óÝ?ÎWí£TÆ?À3fÁh¬?1W]_x001A_e?Xó¸Ç\£?(_/O_x0017_qÂ?_x0001_p_x001D_O­?`06cè£?_x0001_À_x001C_Ä_x0008_.?_x0001_n2´y?ðÐ\Û_x000B_¾?©Ø3Ñ?`(¢ñ_x001B_«?0÷&amp;ÑæÂ?¨á×E_x000C_Ì? _x0003_Þ/ã¶?Ù_x0002_`¾çÁ?°9Ò_x000B_&lt;¿?uüùüW©?ð|.®Ã¨·?L¿~5Fxà?À²Dã·£?¸_x0019_%~­Ö?_x0001_ÂoÒq?À0¡_x0001_ÛÛ?°àh²{öÄ?}$usÀ?_x0002__x0004_à-_x0019_ÆåÆ?ÿHÈá±?Àß[_x0004_·®?Fzµ_x001D_á?0_x000E_R_M´Á?h¼lj#ÑÍ?P¹àÛÝ»? 4Tõ\À¸?@±_x0003_ª7? ¦N+à´?_x0010_¨ÚÐ_x0010__x0014_Æ?_x0010_VO?½ýÇ?Ö_x0005_nÛá?Ð_x0007_ß¢_x0012_?¹ókõÓ?_x0018_§ã''çñ?_x0014_£?XÔ¶Ð? zõ_x000D___x0019_³?d_x0015_k2_x001A_+ç?hX6ÿÌ?_x0002_f_x0019_I_x001A_l?à@Ò_x0011_íÍ?@_x000B_ß8_x001F_j? ;ÁÀj±­?ÀÐ7íÓÀ? ÕA_x0004_6?_x0002__x0004_5ÅÐ~?ð»6»_x0004__x000D_Û?hÎ¯9æÏÀ? l_x0010_ê£8¯?¬ê_x0001_À_x0015_$Õ?À?ª_x0001__x0002_Õ?à17d²?_x0010_ Õ`PÆ·?	zÜóÅ?_x0008_zvBüÏÔ?uO_x0007_VÁ?4C^½?_x0010_Ô?_x0013_àw²?¸ïx¤3Ç?ÈGÐCôEÌ? _x0016_I°NÂ?|îç¯?ÐÓ_x001F_C}²?X%0nÀÏÄ? Ìc²Ý¢?_x0018_©bwo_x0015_È?àÀ_x000B_îO®?_x0010__x0011__x0003_Á?_x0004_á_x0016_[_x001D_Ù? ÓÚ±§L¸?_x0008_7ýM§À? ÄBö2£?ÀÞ×­? ýCè_x000B_7Æ?Ê¶È´à?u_x0018_ï¤Î?_x000B__x001B_ÿùÃ?PÓ/ÑkPº?Z¤Ý?@&gt;sÝ¸?&lt;	b+øÑ?x_x001D__x000F_B)Ú?_x0001__x0003_àéibp·?t_x0001_ÍÑ_x0008_Ö?_x0010_ _x001C_£Aº?¥Ý@Ü¥?@_x0004_÷¦Æ¬?Në@@§?@¸ÑÁÿ±?PK8¼_x0008_À?_x0001_¤®¨ºØ~?@_x0007_¦ÃmL?¨QSuë²?h5ï¥Â? B%EkÒ?éÜ#?_x0001_7"îw_x000F_?oE$é?àö¸D³?¦Ô{Ñ¯·?0ö-QðXÊ?ð_x001D_ÄzT~¹?_x0001_Q_x0007_Ñ_x0007_¦°?ð_x000E_S9£_x0010_È?_x0001_êUVZÌ­?ð¤u_x0003__x0001_·?D_x000F_"`ÉÖ?`Â_x0014_Û_x0002_«?È¸®ÅéÓ? sIFAé£?È_x001D_PYÑÍÂ?h­ðîm_x001F_à?ú¾öæmà?Þ¥_x0001__x0003_kÀ?Äì®_x0015_?_x0001_w!_x0005_i¯?Æd³?_x0017_£?h\ÛºÄ?xÓ_x000C_éPÖ?d£ûõ_x0001_ß?_x0001_à«õ_x001D_kÞ?LÖ«GÍÕ?À_x0018_Õ¯ß¹?@¨àè²o?À_x0018_ý_x0016_MÝ²? Ì_x000F__x0012_N×£? _x0004__x0005_Cû¤?Ðe°'ì?_x0008__x0002_auaÖ?¸`X_x0015__x0001_Ùø?ÀUR£O²?`Ö«ÃXØ±?_x0001_4úæÀ_x0018_P?üÖngä?_x001C_Í_x0002_ÉÚËò?jëÝ_x0003_dÏ?_x0001_¦îÝÆÄt?ðl@¹!Î?ôí¡72%Ñ?_x0001_6ÄÖ	&gt;Î?_x0001_j²ceö? »xz{©?Ýìéà²?÷K¿_x0004_Å?ÐIJd_x0005_Úµ?_x0001__x0002_xWÿáÍÔ? a_x000D_B_x0017_£?è)²p&amp;Í?«Yñú¹?_x0001_Qµ_x0010_Q_x0017_¦?ð½^ùÊc¹? ñÑ4¼f­?@Í_x0018__x001F_rÁ¹?p:~¼3¸?iÑr?_x0001_t¶.{Ä¿?8S}DrØÀ?_x0001_¸_x000B_õ ,?@&amp;Üná¨?À08â»&amp;À?`TGhHÞ ?ìîÀÖ_x000C_ñ?¨ _x0005_WYÇ?ìú_x001F__x0018_:*Ø?_x0001_A¥_x0015_{9¨?ðK_x000D_¬ø¿?àÆe7§?ô-XZÌ¸Ö?h 7ôòFÀ?@áL_x000C__x0013_5¶?Läy_x000F_îÝ?_x0001_Ö_x000C__x0003_hÌ? Or_x0017_¯ô¦?9æB_x0012_Ô?_x0001__x000E_EFËgØ?4x _x0001_²Ù? |í_x0001__x0002_¨?à T9GÇ?_x000C__x0005_ÝÉ'Ö?àÿIhTu­?@¤«ÒÿP?ÌX_x001D_\	Ó?ðA/·_x0007_x±?@åC/©¯? õutóÃ?ðns_x0003_µ?X)_x001D_½L_x0004_Ï?Èìâ_x0016_`çÇ?K_x0005_ÅÅ?À¸æ_x0014_#Æ?_x0001_n¸öt©?ìnÁ_x001B_QÖ?_x0008_¬K_x0019__x0005_?À·q_x0019_Ô?ÀÒY1ÊS¢?oò3æ?0È6g{º? móØc_x0006_£?p°0Ã±?°ô_x0001_;±?@T Ñ?ø¾ÿ¯v.Ù?¨Üª½LÀ?0ÔÈ]&amp;³?l_x001E_æe(°?à¶×)]_x0015_Ì?xyõ»'Ê?_x0001_0R~üQ?_x0001__x0002_eF¶GÐ?_x0010_4©îI¡¶?ð%·_x0004_²_x0002_²?_x0004_Ë`úYÖ?@ì_x0006_h_x0002_?_x0001_!	¢£#?_x0001_ðmQ$¢?ß&amp;ÁG §?_x0001_Dî_x0017_b­?à_x001E_ÊhV¶¬?8_x001B__x0010_­àÄ?È_x001F__x0018_òPCÔ? ä_x0003_»_x0005_Wµ?_x0001_·@!?`mU?½«?_x0018__x0013_eÊ{FÒ?hp_x0006__x0006_®òÌ?_x001E_e_x001D__x000B_Ó?ý$éÞ4Ä?Psõ­-Á?_x0001_¬1_x0016_t?À_x0017__x0011_ÍX­?_x0001_}ÝÌT_x001A_?_x0003_	$?úø,m÷?°.6»?ð_x0017_´í_x001B_°?_x0001_ ðÝ©E¶?_x0001_C±&lt;ÙØ?àQùÕ_x001E_ì²?L_x0006_ç4ÆË? ãkÄ_x0001__x0002_ÄÔ»?_x000C_9_x000E_KÆÒ?Àüu_x0002_®?_x0001_	EÙ9Õ?%*_x001E_C·?_x0006_Ón:½@ì? w6#¼.»?_x0001_X£vj?x×Ð²Ê¯Â?è¶îVb±?Èb_x0002_oBeÁ?À8(a	²?´Ìþ¬¾Ö?È_x0011_öÆ?à+_x0011_a`?¬?_x001C_hÂ18ùá?Ð«Ç7+B²?_x0010_ÑÀgh;´?@â´ók¼?_x0001_Ò&amp;?ºÿG_x0014_éâ?XýO°¨ïÉ?@ùWþ_x0008_«?)_x001B_J?¼¤+Ü_x0006_Ü?àË ×ï×¦?@õ$K_x0017_ºÖ?ô~Í!puÕ?_x0001_èçbËÁ?ê}&gt;jö?øzL¿_x000E_È?_x0001_"£_x000D_Ps?_x0001__x0002_èFf.ª¤Ì?½_x001E__x000C_Ñ?@LaßðÁ?_x0001_×ï_x000C_9?ÂÈ_x0006_ìã? ªvG_æ°?_x0001_È8kÉA?èÎ_x0005__x0014__x0013_Ç?_x0001_§õ+4¯?_x0001__x000D_Oâ_x0018_? AÅVÎ ?8_x0012_iº¡ÈÅ?à¸_x0002_I:,Ð?H³íÉÁ? à´Õõ©? è«_x000B_?_x001A_Ã?¬\:Jºðç?È(ÖgÙË?_x0004__x000E_XM*Vß?0ÐæK¬ùË?¬úÛÚ_x000F_Ø?à5ð_ë©?Vp_x001F_Ôdã?v_x000E_av!Á?À$þ|pç ?tæ_x0016_¹ÛÖ?x(´)_x0013_ÔÉ? 7ø_x0014_?³?@_x0014_3y|!£? _x0014__x0007__x0002_ë¬?Pæo	±¸?hEsj_x0002__x0005_¿&gt;À?_x0002_úÀå6º¡?_x0002_X5­_x0017_6M?ðTÆÁì_x001F_Ê? Ñô_x001D_Ç?à9ï_x0008_·?ó+ÈÁ?å_x0010__x0016_yÉ?(A_x0001_¬ÂªË?¸¥Ó®3Ä? ±Â8_³?[_x0013_^#¯Ó?àXB°_x001D_Ê? É×Ø_x0004__x0002_Æ?à'fOÂ?8 n^´_x0004_Î?dEÕCHKÛ?_x0002_À_x001C_ÓÃ_x0008_?xÖ×_x0008_È²?È"´ÊèÖ?_x0002_bº:£?_x0010_Kâä«Ð?°§SâS²?Àe´ÈáiÔ?PS å^¨²?_x0010_yÔÝ_x0016_²?``4_x0008_³ª?_x0002_NPP_x000D_¢?àÑN t½?àðfùzÝ?d_x001E_âÚ°¼?Üt1_x0003_¿-ß?_x0001__x0002_Ø_x0008_¿FyÆ? [_x0019_*Ä¶?°áÊPÐ?È-N0Ï_x0003_Ò?`,;ò_x0014_O£?@a£½_x000D_¼§? 2ö»ú?hHV§ú_x0019_À?ÐwÚSù0·?À_x001B_±ôò&gt;Ã?,Q£_x0015_ÊßÞ?,bzºÑ?05Áªl²Î?|YÂ$_x0003_´?`±å£{_x000F_ô?0lAôá Í?PP9i[¶?_x0001_QÑ-?C?ÐÑvÒ?ø[û¬ÅË?ð¶_x001E_s®_x000D_½?`ZN_x000E__x001D_Æð?,î¦ýçÔ?0»ñÝå°?~;S(ä?ÀD_x001B_øS?_x0004_ê&gt;Þõ?¼0·_x001F_Óº?_x0010_ùe\ý°?®ÿ´Õ*á?_x0010_Èà'¯ý»?°_x001F_¸_x0013__x0001__x0002_Ð4½?_x0001_¤{¦_x001D_¦m?&lt;`?_x0013__x0018_AÐ?@-AÓÁÀ?ÊÏc7p_x0015_á?ÐÑ»6±?À_x0012_å7Gª?(_x0004_Öëf¸À?0P^k?@}ËÎyä»?@±5_x001E_ý_x0006_¤?øE_x001E_=Â×?$áiìûÒ?`îä·§?_x0001_^yäù9r?_x0010_b\_x0005__&lt;À?è/ÒØÏÈ?_x0001_U¯D?`o_x0004_Þ4»?0%&gt;(¿?À°S¾K¶? _x0002_Ù&gt;ÇMÄ?_x0001_Ó­Í? M_x0007_Q+§®?È£Qg Â?P¡ì¯Ó8¿?_x0001_y_x001A_"LÄÇ?4y°=Qç?´¾°W_x001C_6Û?°$_x000E_·_x0001_i»?Àqb=dÀ? VÝRNÕ?_x0002__x0006_À_x0005_7_x000E_´7Î?_x0018_ÐD_x001F_Ù?_x0010__x0006_P_x0005_ôAÃ?-èàâ_x001E__x0001_@ÀM'ô7µ?_x0002_ótC;?X_x000D_îëý{Û?_x0002_¬X`¸?àQÙ_x000E_ÈÞ¤?_x0004_+B_x0004_Ã³?¨ÞQ"ÿÉ?_x0002_!ÖtJy?`¿¤ðªy²?À;_x0003_«±?_x0002_ô#Á&amp;?_x000B_äzø?ügòïóÝÔ?P-e³ÙÕ¾?@&lt;ôÌÑÆ?@R_x0002_ã_x0015_¤?_x0002_lo2?àÒæIeÏ?8ëkæ2É?8F-Ü?8Ex_x0005_BÖ?xÞCû¹Å?ÀéóY/aº?`3Ü`³¢¾?èô_x0003_Ër©Á?_x0002_×ùÍ'¸¡?õ¼U+?Hg²_x0001__x0003_t?Æ?Ïl¡?¨U³Å_x001B_Å?·è;Ñ¨ð?ð»_x0019_M«¹¼?_x0018_¨·)KÒ?àn¸´&amp;£? .|^_x0002_ðÇ?PV­_x0015_D_x0006_Ì?TÆý¢ûç?øîcÂË?¨¦1_x0014_i¿Æ?°Óbz_x000C_3º?,!_x0007_Æ©1Ð? û[Ðnª?(-zìÛ2É? ¨â+­B¹?¨_x0002_V¢µnÁ?àA#Q¶nÔ?ÀCÛ4í.À? 9_x0001_eÉUÃ?_x0001_úñ©íá?pbÃ~\¹?_x0001__x001B_ÄÍÒ ?_x0010_{_x000B_Êãëµ?_x0001_dÃUN'?ð¢.òcÁ?À(JlÍÒ?@_x001E_y¯Öó?Pg¯¿6µ?à_x001C_È¬è8«?OÕ µ¥?_x0003__x0007_,+_x0014_/¾ñ?àY¢__x0006_}Ò?_x0003_Eøîâ_x0004_w?'%_x000C_]üÔ?æåhòÖõà?°l³Õ0_x0007_ß?`kÜ_x0005_l_x001B_¶?hk Ü&gt;_x0006_Ñ?0m·P×yÆ?`àºûç_x0017_¸?_x0003_Ö4£_x0002_r?°GI_x0010_|´?p_x0019__x001F_©â°? _x0006_8h5_x000C_°?è»öÞ_x0002_ÐÉ?ÈN_x0014_É¸Ã? Jú¥\»?èø_x000F_ÿ_x001A_îÇ?_x0003_Æ)ËÎ[?`%wnëº?i=âûÓ?0.2Ì É? 2ãó¦? p_x0001_óhÉÆ?|/v-±Õ?ÀÀ×Åm¹?àG`¬º?À^oÔi_x0008_°?@nÇÒ¸"?È_x0008_#¢õ_x0016_Ä?_x0018_/c*lýÞ?D)Þr_x0004__x0005_OÑ?lÓô~ÞÒ?_x0004_NÆÝm/f?ÐÉ_x0003_Ö¬nÃ?pY=_x0012_0ï¾?¼[ÇÑÿ²?`JQya»?è¤u_x0014_aPÛ?0_x000E_h'Z1¹?p~/qdºµ?@[&amp;ïÁ	?_x0004_^×_x0001__x0017__x0007_¬? p¦eµkß?$¨_x000B_q_x0015_ºÞ?è¹ç|ÊÄÓ?Ðê&gt;«åÈ?Øú_x001F__x0002_3uÇ?@¥¤Ä-?_x0004_'$f¿? ·``¤PÂ?øo*ÁcÇ?(é×i&gt;_x001F_Ò?à|w_x0002_¹?ðÿ_x0008_êÀ?@ÄZ ¬?_x0004_	·;6®?Pü¦_x0002_z´?`F_x0010__x001B_Ê_x001F_±?þÕÜ_x0004_þá?_x0012_`A½?4$MÖ-Ó?ÈçÝÅåÝÂ?_x0006__x000C_þ&amp;y_x0007_É?à_x0002_7èH0²?¶&amp;ßi_x0001_å?pBÊß&amp;Õ?ÀÑñ&lt;Cf°?Ðý¼ø¯Ò²?_x0018_Xÿ¿ì_x001C_Ç?Ð_x000F_Ðj^Í?@¹÷/ö?øÔù¡\Ì?ìG«¨Â¹Ð?À´[¨R¹?â ½_x000B_¬â? Vq;óÁ?_x0006_ñSÔ4_x0018_Ã?8GU_x0015_§É?`_x000C_}Êü¸?|ö391qÑ?PÚ_x0003_í_x0005_Ç?_x0006_jZò_x0011_|? 9Eo¿?0Úò_x0006_9±?@_x0014_Ü¥Ì!À?È¼óÑAÝ?@ïñÉé Ð?&gt;d nbä?_x0006__x000B_	/g¦?_x0006__x0008_j@^Ã?`_x0004_J¡_x0012__x001D_º?øÍ¾=ðÐ?@I_x0012_Ð¨?ÀIó_x0010__x0004__x0005_8r¯?(û?_x0001__x0004_Ó×??Ä¸?Ût_x0019_ãÃ?XO8Ù?Ð¢Ý_ýCÌ?(Gc(\:Ë?0®¿{$¿?X!ðP_x0007_Ñí?Ä5OpÛ?_x0018_½NKQÀ? hüÉº«?_x0018__x0008_­(_x0015_Ã?Ðdß_x0002_Ó¼? m~Ü¾q«?Ô¼«s'­Ù?ð3Æ_x001E_Ö¸? ãîðï¬?À;¾v?ä_x0014_ìB:Ñ?@}n÷íú?_x0010_I2uÁ?D_x000C_[Ã_x0010_lÐ?À_x0016_Ì¾ØÎÆ?Àe5i$Ò?@S-_x0017__x0003_Y¡?xeØà_ç?@°Ö*ô¬?@öo4ÌJÕ?ÿY_x0019_pEÉ?_x0004_O.ïI¾?x_x0008_³bn?Ü?_x0002__x0005_*&gt;&lt;ªÝá?_x0018_XÊÎ`_x0001_Í?ä·'&lt;_x001E_è?à&gt;_x0015_Q ¦?_x0002_Ëty_x0008_5¡?*(ó&lt;²_x001D_ê?|_x000C_´£k'Ú?&amp;zÎ´_x0016_Ðã?ð®ûbbÒÊ?_x001A_9_x0006_êUgé?ðm ÁGµ?_x0002_°¯_x0014_^¦¥?hUXghÁÆ?pØ­®2Ã?Ì·_x0012_YÒ?_x000E_ïüoYá?Ê¨H?@XkÝ_x0003_×¼?ÀÊ¶+ÀòÅ?øýv_x000C__x000C_eÃ?_x0010_[çQ"À? (¥D\mÌ?_x0002_±íLjÄ?ØUò-_x000C_wÍ? ¹_x0017_©£?Èø|Û]!Î?)_x000F__x000E_W±?`ðö_x001E__x0004_Ì?0"%&amp;_x000E_\µ? ¶yýªÅ?ð"_x001A_í_x000D_ÔÄ?_x0018_äTÁ_x0003__x0005_ÌûÂ?_x0003_ÉtÕ]7?ð_x000E_ñéÞ¡±? 4ISvj³?À_x001E_&gt;_x0006_AÛ?@_x001C_î¶iÉ?BÏ_x001E_,_x0005__x0001_â?À"z Ô?@_x000F__x001B_¯ä?@8Mò­?ð×Ê_x0011_ÜÐ?HÍN_x0002_Î?,ÓO@Ö?ä;Øe3æ?_x0008_ÿµ;Õ7À?_x0008_À¸ñÕ¿Ú?ÀYáR¿±?Zàïi6í?¿HÜ_?°DA2É?m^#è'_x0008__x0004_@@¬[X?áûûûº? óßÄ Ì?_x0003_&amp;{ÕÂ[?_x0003_®]Z%?P4G_x001F_´?0Uõ"_x001A_"¶?D¯`åFvÞ?àö $~m¶?,vìwÀRÒ?`M_x001F_¡»¨?_x0001__x0002_à{M_x0013_ÖU¼?pÉu_x0012_¸±?¬ÎëYyhÒ?@÷¡T±-«?|ÓþÈºsØ?x_x0014_èÊà?à_x0005_5Ø¢?¦GW·X?H&amp;¢¢¶Ì?@_x000E_¡_x000E_@ª?HÑ	cc¼Ò?°?MT¶?Ý_x000B__x0019_=Ð?à¹Ú*¢?@z­²_x0018__x001B_Á?@©ã·W_x001A_?Àïúâl?_x0001__x0006_?y´?H¡cÁ0Î?_x0001_8"¥¯p?_x0010_5±§À? Ã0m_x0005_{§?pø	_x0013_Q_x0001_×?K_x0008_f®¤Ä?@Ñ_x0005_¦hñ®?_x0001__x0015_ÍìÉv?0_x0010_Ç¤¾?¤±øö?Ø?ð7í_x0010_½?0W&amp;Ú&gt;4ã? ÐÜSæe¿?`J:_x0002__x0007_¤«©?èdq¾çÎ?¨L&gt;´Ã? Çr5iY±?`_x0011_Ü¼_x0001__x000B_½?¤Þ_x000D_ä­[Û?`°°½_x0013_ÏÂ?ÖI+`â?@¤¼Òí/?hã5_x0019_NÿÀ?@Y*ËP´? ö®ùyj­?PVtZM³?_x0002_UðÅ¸?Tüó_x0006_[Ò?Ü.'g[Õ?_x0002_G÷_x0008__x000D_0ª?°21_x0004_H£»?à¥Æ_x0008_ÿ»?¸_x001E_+¦ïÍ?(_x0010_NÀ?_x0002_x_x0001_?_x0001_ªY?àAu;Çª? ±¾_x0005_8E ?gê&gt;Ùg?pÄ±:éÞ´?P_x000F__x0003_f½·?n³2°?_x0002_0®_x001D_fé?_x0004_{ñÌfÑ?@Ô58ùÝ?ØeòÂg·Ú?_x0003__x0004_àÎxi@µ?°W_x001C_Q(Ô?øS¢_x001A_AcÂ?¤Ãsè·?`_x0002_IÚ½Î?×d#yÜ?_x0003_2åÓþac?XIwð_x001D_«Ñ?8&gt;P_x001D__x0008_óÞ?pÿ§7¸TÂ?8!y_x0001_éÎ?@ö_x0017_¥¬¯?H_x0007_$ÿYÙ?è|Â¥ýË?¢éÂWtæ? #Û·~ç¬?À»­{Yàº?P#_x0011_ã3´?ð0ûM´?Pê_x0019_¨þ½?°¶Ã_x001F_3±?L _x0016_ÃúåÕ?_x0003_©1_x0004_`?0IòîöÊ?0#²Ï8ë½?°_x0004_}ðÒ?0_x001E_¿s5«µ?pæÓñ½?¤s_x0003_rð?_x0018__x000D_¼?}Æ? ÆHG;_x0007_ ?à_x0018_r_x0001__x0002_ÅÈ?0æú_x001F__x0012_UÓ?&amp;&amp;&amp;"Ò?hÄ&amp;ÞK_x0007_ï?è¿_x001F_Ù_x0007_eÅ?_x0001__x0010__x001D__x0017_W1O?¬h'D£­ã?8Ïä1.?×?86â ênØ? 8_x001C_j\¡?àD_x0011_e´?PV_x0013_~±?@N`i_x000D_®?X £1:êÔ?_x0001_Q_x001E_Fyx?_x0018_WtÆ_x0019_Ò?L=±öNÛ?_x0001_³_x0010_)Ù|?È_x001B__x0017__x001C_³÷Í?@3_x000E_r_x0018_®?ÀvZV_x0002_³?`UÏ&gt;LÊ?@} ó?à_x0014__x0014_Â²ðà?IÐ§ä?¸í_x0004_!öÆ?r +¥È? ËÞNÚ´?(.Fj`Û?`ZÏI_x0019_â?_x0001_H¾ì£ø? 3_x000D_	0¬¥?_x0001__x0003_&lt;ºüãnÙ?_x0001_Q{ép?¯?èÖ%s¿TË?è@Aá³Ì?p5ªEnYó?_x0004_ìÐËã?'6Â~S¸? ñc	®?_x0001_®¼Öx*?p*ª_x0014_µ?@ç«Vñà?ð®3¬-±? _x0015_8täd ?pM_x000D_àó8µ?_x0001_·®&amp;:¥?¸ä_x001B_"Ä_x001D_Â?0¹%Ö¿?_x0001_ÎnEh?_x0002_É_x0010_³?_x0001_ÿZ½?`oäsx¯²?@[:_x0008_p|Ô?_x0014_,_x001A_íÎ_x0012_Ô? 8=hÓ»°?Lqº:äØ?à%_x0008_L·\¦?ÀÕY² ?¤º,¦×Õ?_x0001_QGÍ_x000D__x0005_º?°v+ëç³?4Ë÷&amp;_x0017__Ú?_x0018_ËÚ¥_x0003__x0004_æ×?øK®ülÂ? ¸Þ.A¬?ð&lt;xé8¸?ù%ZQÂÒ?_x0010_¼Ãò±ò?_x0003_ª_x0011_ÐÇ°?_x0002_:ôÙNê? «g_x0003_}êË?_x0008__x000F_7ÑVìÃ?_x0003_í~ª_x001F_å?_x0003_ ÍÑ¯?P|{'Ýöµ?6+@Ð³?_x0010_t¥åô ½?¢_x0001_&lt; _x0012_à?´p¸¨_x0006_§ç?TÑ_x000F_!CÞ?_x0013__x001E__x0011_ÀÍ¦?Xér_x000B_Æ?`Oä_x001A_/È?û_x0002_OwaÂ?Äÿ^jú ?_x0003__x001F_Þhå®? ª_x0005_É_x001D_S°?Ð_x0002_?"Ð¦½?ÐvÕ°?Úk_x0016_R_x0011_æ?&lt;LoK¦?`BlþÇ1¹?ÔÝø¡SÒ?àý»¦?_x0001__x0005_pJ8¡bÓ? GßÄ_x0015_¼?p_x0007_}_x000B_6¿?ÀöA_x0001__x000D__x0018_±?P_x0007_9Æ½·?_x0001_WÜ;M?¨_x0016_24­Á?¸ð±1'IÒ?lÎ6_x0012_\Ø?À¤9h¤é³? À	ÏíRÍ? dó(_x001B_¡? ØÌî¶Ã?(&gt;_x0017_bp9Â?°_x0003_Û×è? ú Áåj§?_x0008__x0001_÷µ¨Õ?,+ì,_x001F_LÖ?_x0001_é&amp;Bu?_x0001_Ë9¦­Ä«?Ð:r¯\rÝ?Ð;´c_x0002_A»?_x0004_c²Îµ? î##M©?0©&gt; ²?à_x000F_ð´­?0M$Ï¶9Ê?_x001C__x0003_Ò?uÜ?à_x0003_±!Æ?À«_x0018_Â?_x0010_&lt;/ù¼Ë?¢+B_x0002__x0003_T_x0005_ß?Ü&amp;*_x0018_a%Û?°ø_x0016_.S¾¿?ÀZzÑG?bfç"h?ÀfäRÙ?Àçã02@?`_x001A_×B7=¨?_x0010_Ë_x0008_ Ðµ?`x/Ý-£?_x0018_}¿EÇ.Æ?¸_x001A_@¨_x0001_¦Å? Øl_x0012_£?_x0002__x000C_êsß_x0016_a? np8¢?àÄ.Æ»Æ­? (|O_x0012_§?ÀÖåøú? ôp_x000E_­ ?3·«MÃ? Qú¥#_x001E_¶?0l\V`¨?Àf`¤_x000B__x0018_µ?_x0002_ÆnBh`?0¯mEºÆ?_x0002_i¢_x000F_Ì©}?»5Ð?H¨_x001D_f¹_x001C_É?_x0010_Ã¡=$ Ó?@Y¼^Ä_x001B_¼?`Ø_x0001_ÍE2´?8Ïj1_x0014_½Å?_x0002__x0003_xÆ|_x0007_{^À? ãÆ_x0006_j8§?_x0002_Z	RÍ?_x0004_DtD_x001C_Ð? uÎÚ¿¦?@¿HAN!?_x0002_ÙÀ]hy?,»w0gàÒ?@_x001B_è·ÌÆ?@£0rÂ ?_x0010_º4ueOÎ?_x0002_äñýÃ¥?_x0002_ò4õt_x0012_? 6Òó^C±?ðº_x0019_Ã¶?Øq®ïs]Å?_x0002_àË¤ª?_x0002_ÙYµ±È?  ÏÎG°?_x0002_ó¿Õ_x0006_^?ÐÅ_x0012_8ðÑ·?_x0002_Án1¤È?`ó^ð­Ý³?Úhuñåoø?8$bo¯úÒ?_x0002_3ßrdU?/_x0003_?_x0002_¿»øHÄ?@H7_x0001_á¶?Pl#øyåç?_x0002_à=Â_x000B_?h5j­_x0002__x0003_&amp;BÓ?fuL¿ ;ä?päÜ2Vü±?h¥rÄ-Ú?àê½§Äé®?°íÅ~ôB¶?°x«ð[±?`æØ_x0015_¡¾?_x0002_J_x001C_A_x0018_b¸?0ño@_x0006_±?ðjÎá¥³?D?v_x001A_ÝÏñ?Ð)4û"Ñ±?j{eØa?0G±Ý¢#¹?_x0018_ÕÔñÁÄ?Ø__x001B__x000D_É?_x0002_?~Gº_x001A_r? O_x0013__x0010_i·?_x0002_?_x0001_#?³?@FMyQ,¢?à;Î¤X«?_x0002_!Í¢Û³y? n/5¢?àuju´Ñ?ÐÈ5_x000F_ÆM½? Lf¯?À]Ü£º¥?_x0010_ñê¸ô­´?_x0002_!ÚñÊÎ»?xE5MØ?ËÄ4&lt;Ó?_x0001__x0004_ òE_x000E_¶Â«?@´±*V4Ê?øÕè1ÅÄ?_x0010_0-ï¿?è1TU²¿É?°_x0012_¬2N_x0019_Ã?`n×£_x000B_¹?À§Þ_x0018__x0014_ü·?H÷_x001E_VwÖ?_x0001_\_x0014_Eâ?ð_x000B_ãéâàÏ?à;_x000E_&amp;_x0018_~³?àÀS.bÄ?_x0010_eCU1ßß? ñ&gt;_x0012_W®?¸m5_x0007_ÁHÀ?@v2&lt;»L?¶Ú¬sc¯á?_x0001_¬øæwf?5_x0003_ÖR_x000B_³? 8Ð^T¼?\þ»ðMÕ?¸Þñ_x0002_Ú?P_x001D_´_x0007__x001E_Þ?@ð_x000D_É ;¡?pzjºÕ?¬àP¯Ñà?pOIT/ÁÖ?"Á©æTá?ð×Z_x001E_Å?l¹mé*_x000F_Û?&lt;Ö±_x0001__x0005_Ïöð?_x0018_àe_x0001_6á?p_x0017_Ý)Ì?_x0001_ _x001B_È_x001F_r?\,jdyIÞ?_x0001_h×ú?XÕªª_x0008_Ð?0ËB¤_x000E_Fº?ø³9I_x000E_Ì?¸§ ö©)Â?pbÁÊ"·? íº¥2O¡?|Peb_x0003_ó?_x0010_[ùò_x0002_Ìß?àZT.=·?ã¤_x0016_5_x001B_?ð_x001E_^Ô½?ìâá¿¢?0¬¾Ïs_x0002_Ö?_x0001_&gt;P33¸?ð_x0003_Ý¨¦É?h__x001D_ùÁ?äxØ(FS×?Ûé_x0001__x001C_Qß?ÓsñÈ ?_x0010_'¹´~Þ?èmË_x0004_ÆÛ?pp_x001E_¦OôÃ?@Tøn«?ðsÓÓ_x0011_Àµ? ]õ^û³?LÝ_x0014__x0008_LÉÜ?_x0002__x0004_©x(°&gt;°?øxbOíæÓ?Ëæ|·?_x0002_P,ëo? ³04_x0001__x001B_®? ÷ä_x0010__x0003_MÉ? Q_x000E_0¡K ?»¡ô _x001E_à?HÒ_x0012_zÓ?.QE Ù¸?_x0002_Ówzå=?X93/÷KÈ?@¶£Ë»?ð_x001D_½|_x0015_¶?H{b'Ô*È?àÏ^)¢Xµ?@_x000E_)#Ë&lt;Á?ÐZë_x001D_ªÈ?À*ÞÐÂðÐ?_x0002_Q­OoÁ? c¼(ùÅ? Å¡¹!µ?_x0010_ñ_x0011_:©zÇ?Ðþ×_x0019_ÀÈ?@w­°?à® ÕßÀ´?póêê_x0006_¹°?_x0002_v}à1q«?_x0002_ _x0011_B?Ðù´»éMÁ?8¢_x0014_¦¦ØÎ?_x0008_Ñ'_x0001__x0002_AÍÅ?±41Û²¸?6²p_x0006_Ð?ôs÷P[Ð?ö.LµmÉç?xÆëÊ*uÀ?Ù´7Ø?ï³-k?@¢_x0012_ªÊÑ?ÀzîÏ¦¢?@ivw5g®?øÆzÇ_x0011_Ò? ²_x0004_èµ?Ð|k#CÂ?hù§mh_x0019_Æ?f¾Êaåå?Àw_x0003_|_x001F_Ä?5CÂ_x000F_Ó?_x001E_~_x001E_³Aà?ÐáÖ&gt;ÈSÑ?@í_x0015_%w	É?8®ø_x0017_³bÅ?_x0010__x0018_½0á¸?ÀÞ¨?_x0010__x0004_gXVQ·?À-¹ÙË?p[ù_x0016__x0012_Lä? ÖK/Ëy¿?_x0001_]ÓÊÿA{?'õF_x001B_?ÔÃÉ¨ËI×?ÐèÊW¼?_x0003__x0005_`Û÷LÍñ°?ð_x001D__x0004_Ï*¼³?^°¬ê¥?fØ_x0017_5_x0016_ä?0`_x0012_LÏ?s&lt;3r?_x0003_ÜñµÂòÀ?HÿRÕ¸Á?ÀyÌ²Ò©?ÀâÔá¯?¢[«º?_x0003__x001E_ý¤_x0008_b?_x0003_ò®_x001B__x0001_¾?dÝ^´t?ÈX&gt;_x0018_Á?@_x0016_©_x0004_£­?óÏò!Ï? ¡·g ®?\én&gt; ¿Ò?èOWCÍ»Ñ?ðO_vÄ	Õ?_x0003_¢®$X?Hg´°¼×?_x0003_uö+¬zÄ?H_x001C_µ¤ÅpÖ?$Çô"[è?XÊjwZ·?PÓ5ÆjÃ?_x0006__x0002_]Â"?À_x001E_±·$­?À_x0004_å_x0001_×_x0018_½?ûÁ,_x0003__x0004_hÍÚ?_x0003_gÛ|»s?÷¼P*Ð?aÛbêÔ?_x0003_r¦x_x0014_}w?À_x0010_pò¿|?P¤ÄP²?_x0008_JÌýVcÑ?_x0003_ö_x001F__x001B_D_x000E_g?ÀªÒG=°?xq9r_x0019__x000E_Ò?`­17 ç§?ü_x000C_âºRÓ? k&gt;$_x0011_KÅ?è$Ã2TÆ?x*_x0001_.è_x0016_Ù?_x0010__x0013_´_x000F__x001B_^¾?_x0018_	_x0006_MüõË?xXAqH¶Á?_x0003__x0018_ñkq_x001F_Q?pmRÇª³Ð?²6LÅ?°_x0016_îx¡¿?ÀAÃ¢Óx¿? ê_x000D_é_x0005_x ?x-huè_x000C_À?_x0003_Üù_x0010_éÌ?&gt;ew_x0005__x0008_±á?_x0003_èdÕ_x0001_¯F?ÀH4Xðç?àÎ_x0002_lW2½?_x0010_x{(H¾?_x0002__x0003__x0002_ª*zª¶? Âõ©hÅ?¨÷Ê7&gt;_x0016_Þ? &lt;*^©? X¯Ø -·?ËaÄøt?ð¢É}F·?`_x0005_{ÞPÚ? }iÓ¦bØ? ³.S¤fØ?äü|ÓÆÓö?~Ý_x0017_ _x0002_îä?òï_x0015_Ñ? µ¹9¿_x0015_·?TÆÊg­?ØÇ´YÞÁ?pýúâ¹?@]û~ ?¨c·Ùï£Á?¸Y×_x0004_ì×Ð?(,TTz¹È?ÎîtÓ_x000C_?Àí&amp;Út_x0016_¬?Pî é(à?ð_x001F_¾@*å½?è_x001A_.Þ(Î?À_x0008_v°%{¾?($f§²Ú? êäD2Ê?PmZÍ.»?|ÛøçËØÒ?_x0001_#]_x0002__x0003__x000B_#Ò?t_x000D__x000D_\eà?è_x0005_G=MÄ?¨+&lt;üWÎ?_x001F_"¯_x000C_ÿ´?(_x001F_Ü îð?@NzÒ_x0006__x000D_´?À&amp;U_x0012_v°?­d0ï:Ý?à7úÎFÅ?`_DË°È§?È_x0011_ä¹=kÅ?À_x000D_m_x001E__x000D_¨?JÏh.Ãö?¨Ýß+¤Ã?°ììx.µ?(@VoíÍ?À°_x001C_=}ÓÃ?óütò_x0007_Ã?@­HAZ?_x0002_PáÈ±?|b,0$Ø?À_x001C_,æ&gt;?ä_x0019_eêAWÐ?hôÌ|è_x0003_À?_x0010_äè_x000B_É"Ç?prpî%`¼?_x0002_]¹%tø?ø_x0001__x000F_ëÉ?±ÑEW_x0017_Ø?_x0002_wèí@?_x0010__x0006_ª·¸?_x0001__x0002_`ÎK^;"®?0i|_x0010__x0007_}½?hp~ïÝxÊ?fÎuÉ?xÀ[Î,³É?Æï_ï½]á?0#ösOØ?úûÂ?@_x0006_*?Ð?ÀÆ_x000D_¦Å?@ïÏm½Í?àrÍáÒ?@î¨_x0004_L±?pþ/_x000C_uÈ?ÀA{¤¹?ÀT¹S»â¾?Àe4²WK?Þ=_x0002_ï/?_x0001__x001E__x0008_´_x0006_?¸¬_G*¶?_x0006_¿£Éá?HIØ_x0005_lÙ?®SÅà©á?À_x0004_4»²üµ? _x0008_­¼ä¢?_x0001_Üã3D±?_x0001_r«_x0019_ån? -ê#éµ?Ô÷åT×Vå?Ø~%_x0017_Ò?Ø Eç^_x001F_Õ?_x0001__x001C_}_x0013__x0001__x0003_µóy?À¦²V/]á?7¬ýÈÖ?_x0010_ÌÜ«»?0#x_x001D_¹?`ðÆÅ«ÿ¬?_x0001_l@Ãµp¡?_x0001_0$íÑ«£?`gÚêH«?@_x0008_$Ö4Ã¼?ðø7_x0002_R¸?`g_x000F_¸ØÓ¨?_x0018_é^v&lt;Á?ÉP/\¡?Äyæ÷âÖ?´è¼òähÐ?ÐNÝ_x001A_gµ?Àø_x0011_¸iå?_x0001_.Ï_x001E_§?_x0018_ÈÉpèxÚ?_x0001_§ØS©?_x0001_æeÀ¼?ÀÇÕþmuª?pä&gt;ýç¾?Cs×³_x0004_? _x001D_~á]_x0015_¡?oCb_x000B_/?P_x0012_®ßÿÈ?Øáíô÷oÇ?_x000F__x001F__x000D_Bç?àòæ§ÎÓ®?nF) ?_x0003__x0004_ð±_x001D_W[r¿?0ràÜ_x001C__x0011_¼?_x0003_À_x0015_Ød?¨EÁ8nÚÃ?`Çdí¤?¨xqÉ_x0003_(Ä?_x0003_Æ¿{z?@´ì_x001C_{?8n¿PõÊÆ?_x0003_ã/_x0004__x0001_Ý?À_x001C_ám	¹?à_x001E_egï¤?@_x0008_²Í_x000C_é?@U|/_x0011_&amp;µ?@&lt;A¥êt¾?_x0010__x0010_ÌnAØÁ?ð~8Ç_x001E_ã? À¿º[e½?`_x0018__x001E_+âÑ?@/yâ_x000F_!?_x001C__EÌ³DÑ?0¢&amp;ÍR*³? _x0012_J3ú½?_x0003_^©_x0015_:y³?Ï_y_x001A_=®?«D\%Ø? _x0015_Øì'¦?_x0003_´heè±?_x0002_õAã?hVåÎÑ?_x0010__x001E_&lt;õ®ÒÎ?$ðü|_x0001__x0003_`RÐ? H_x000B__x0016_¯$»?0_x0014_µ|´À?_x0001_Èí7ýu¯?8MÛGâ¡À?8ºÌ!v\Ð?ðNÄLÉ?À2_x000D__x0010_°?|où'Å	Ð?Ä!i@®¾à?_x0001_(_x001D_¯&gt;¡?ØÛOÙÙÅ?À_x0003_µÚ_x0007_Å¨?ðcHº²?_x0001__x0002_Ò|£¯?`õÕïá±? N ÛGü»?_x0018_Sä_x0015_Ô§Á?Ð¤¯_x0017_ÍtÌ?_x0001_ ÷ÄX_x0013_(?pÞ³Ä_x0018_V´?°E_x0016_aéùÓ? $âHÝÓ?0VPfÞA´?°®Lé²?_x0001_ÀÃ·¨?T¿imª? bVÇ~½?_x0001__x000C_9Kç_x001F_V?`_x001F_Ì¿S]Ê?Àt_x0011_5_x0015_2? CÓpª?_x0002__x0003_h_x0018_½d'Ñ?_x0002_×_x0013_'_x001F_[?MmÐ? þº8_x000D_¼?-e¡Ë³»?ÜÕ¿ 6_x000B_Ý?¨ªç~_x0011_ÝÅ?ÌÄý_x0007_È?Týe}_x001E__x0015_Ý?_x0004_æ_x000D_2Rã?XïÎ&amp;\ÖÅ?Ð*m_x001D_s/Å?²@¸bî£?ÀÙ¡Ô_x001C_%¶?Ö#Au?@Ù_x0006_wwk?DªN5ÜÿÓ?_x0002_Eíî_x0017_Ï¤?dQ®Ê^Î?Ð66)Ñ?@U"_x001F_Â ?áVpî»?ä²Ýð4(Ò?¨³ÀhrØ?Øÿ_x001A_º](Ê?@_x0001_8ÄÍ©?ðÔ»i_¼½?_x0002_jõ¼8_x0017_y?;+½yTÐ?X_x0004_	¡áØ?_x0010_¬(Æ¶?P°°¬_x0002__x0005_ªÝÀ?Àc^D_x0001_iÖ?@*¯_x0011_\î«?_x0002_ÊAà_x0013_Ô?_x0002_1Ï_x0004_×X§?¸Þ?%ç(Ä? ÑuÚ_x001F_½?_x000E_¡Y_x0012_Ö?ð¨þÄ?1Æã¡?$b4)_x000F_Ö?_x0002__x0005_Àfð{?àÉ·&amp;_x0013_s¸?³àNÄÒ? _x0018_u_x0003_À?è\) dGÏ?_x0002__x0018_v¨ÎæK?í\ánÙ¹?_x001F_$K§_x0010_§?ígï_x001C_8ã?`¸¹#F_x001F_º?$|.°?ö°_x0005_§?'õÌÍe?_x0005_Wt¾á?àIB'ùú²?î§ÛZ?UM{äþ? 8aë_x0007_C¨?¨µ¨Þ.ÏË?À£vnø?ÀUéÛS$¯?_x0002__x0005__x0002__x0016_.ù_x0003_øu? _x001E_x_x0014_0T¬?6þ_x001F_²_x000E_å?_x0006_ßf?!o_x001B_Ñ?è&amp;ªúÛÖ?pë¹Ð­¶?kÔøó_x0019_©?ÜÛ/Ü`×Ò?À_x0008_³8â?_x0018_õ½%Ê?À_x0003_´j8¤?_x0002_	_x0017_%_x0017_}?ðs9Í _Õ?túÕ±«?0zA}_x0010_ÕÀ? Do;È?H_x001B_q_x000F_SË? è¤õ_x000B_p¾? Çi ¸?¨,_x001D_12È?(_x0002_ÅnãnÇ?@ª_x000F__x0001_Ào?_x0010_ä_x001D_«]°? à FÂ¥?`Ï¯3QÖ¤?8\¹4Ë?_x0002_ K._x0016_e?ÀàX`dÕ?(V_x0001_éÇ? $ÎWÒ¿?ÜB;_x0004__x0005__x0007_JÁÑ?_x0005__¡n÷«?g_x0006_³¿4Î?0êá[â?_x0005_`ô.´ ?xK*_x0019_$À?ÌìO©æþñ?$S&amp;_x0011_É_x0003_í?ð_x0001_®_x0008_Iñ?@Bæ_x0008_7É? nq&lt;©?@ªxÓ|Ä?_x0010_Ü_x0004_Ìü´?®I»U?_x0005_+vZ?pB«_x0012_MÇ?_x0005_RPªA¾?Àü1N'à?èLMì*tÁ?¨ÁÈ³_x0002_Ä?8¬æÏÈ_x000B_Â? ²%]½º?_x000C_å_x0005_]UbÔ?È[_x000C_Ví_x0012_Â?àHnÅ_x0003_¦©?ò![Å? qÅ]Õº?à1R_x0001_"¢?¸ù¼à?_x000E_e_x0002_2-?Ø5âö Qö?ØsÑÒ3¡Ö?_x0003__x0004_P óø_x0017_º?àº)£9+¨?À_¿_x0015_Ý©?õGÈ? åê*Î_x001E_É?(_x0011__x0002_é?_x001D_Á?âàñ&amp;x¾å?À)ÔPL5?_x0003_8AÕG¿^?TÅ,ßo·Ü?_x0003_6C_x0014_B£? ·"GÐN¸?ø^Ù	È@À?À×Ö_x0012_M?p"_x0014_ö_x0017_Ç?Àå;_x0001_Ò¾¾?Ð§2ó²¾?`_x0018_ôÑ!·Í?_x0003_£è7(?@_ê¾ú¡?_x0010_ÍÉvÌ_x0017_½?_x0003_6_x001D_üìó?@°_x0012_ßL??_x0018_É7õK·Ä?_x0003_°ÂÄb?@_x0006_ô¸_x000C_? ³ò×¢?_x0018_ygF.Å?té_x0015_aåÕ?à_x0001_`LB|Þ? ½âÕ ?@_x0004__x000C__x0005__x0006_q µ?ÐÑ§¾?Ô­^Ó?@ÍL_x001D_^òØ?`_x0004_¤µmê?ÐU_x001E_Ñ_x0016_¥? ÛD¹_x0002_ ?_x0005_rô¯o|?_x0005_±êOÁ?h_x000C_¨_x0012_D-Ì?À_x001D_zV¢ò¥?ÿR·ÃéÃ?°Ï_x0007_~¯5Ã?_x0004_Þ_x0008_oÒ?_x0010_BÛL§¸?Àè¢\:sÉ?µÖ?3Ó?cîqrW¯? _x0013_$ßæî­?hAS1OÔ?`?.]^¯?_x000C_Uo=ñÑ?ô_x001F_¨_x000B_ËÒ?À_x0003_¯_x0001_p"©?&amp;Äm+Ù?PÞ¾~üS±?@Ä$º_x000E_±?8Î_x0018_%_x0011_Þ?ü`î¹þÿÝ?_x0005_9òdÉì?pä/mÎxÂ? áÍÖ¦º¬?_x0005_	ØÑ_x0013__x0007_/ÑÁ?¨d«?¸ì_x0002_¸&amp;Ë?_x000C_ÐÒõ1Ü?`ûZ7["º?8Ëÿ?Ðÿ.6¸	¸?°AÕ)vÎ?_x0010_&amp;¶í)Ê»?÷P`ðÅ?àrð_x001B_ºÂ?à_x000D__x001D_zxé¿?\ãúuÖ?¨4_x0006__x0019_Á?h¥Z_x0006_ïã?HÑA_x0002_LÊ?hÕ¶5Æ?àùÞ+Õûª?_x0005__x0001_Eê·ëv?_x0004_ü7qJâ?@@_x0006__x0017_Ê?`+,¤_x0019_­?H=0^w.Ã?0ÄøÅ_x000E__x001A_¶?°_x0018_è_x0011__x001F_¸?_x0008_¨IäÕæ?è-Ñ_x0016__x0015_JÂ?Èq_x0019_¸ÆÐ? ÿs{ùô²?à_x000F__x0002_!è©?@Ð` _x0003_°?Hé¢_x0001__x0002_%ÃÓ?_x0001__M3_x000B_?(@zý3ì?fO_x000F_èÌãâ?@)q_x001F_CU©?h5çÁÅ¸Î?`Û_x0018_IT¤?pvâcA°?à_x000B_yëf©?_x0001_àû_x000E_!PS?ð_x000B_p¹°?`a_x0011_y9´?ð 	ÎAD¹?(Çß²_x000C__x001B_Ó?$ÂÓ¬äÒ?ô8_x001C_2AQÐ?_x0001__x001E_WÊ_x0008_%?°lºcSØ?xföæË?àÒ`_x0003_$·?KÎirßÓ?_x0001_z%_x001C_~?ü_x0007__x0005_×r¶á?NÉt_x000E_Ãã?_x0010_äÃå«?@mIó_x0013_?=²¡5Sâ?_x0018_ÅfÇ_x0019_?H2àwEÅ?PçË_x000F_¶]Ä?X_x001B__x0014_J½?À6]M)N³?_x0001__x0006_4Û_x0004_ï¤ÃÐ?ø°¹iËÁ?@_x0019_ÿt#ª? ø7æq5«? ]?	97¬?àù)ü~µ?&amp;*ßð¿?_x0008_ÓõqbîË?¨£+_x001A_Ç?Þ_x0001_cDBË?_x0001_¶1~_x000E__x000E_»?.ùª¤_x000D__x0007_æ?H³üsJ¬Ä?xÚ_x0015__x001E_Ã?_x0010_ÈS\ì8±?l_x000D_Ë Û?À_x0005_:3^ ? ÄøÙ:·?_x0001_ý|·EN ?_x0010_Get_x0002__x001A_Ç?PyLPOªÀ?`OuC_x0007_®?H°Èw_x0018_Î?ôz±yGÚ?@#_x0011_Ú-h°?Ð\.nö:Ç?`¯wBÆ¦?¡Á%ã_x001F_³?_x0001__x0003_Uúµ?n¨Uº0ð?XäÓ,ãÊ?_x0001_ÌjT_x0002__x0003_Z6? ¡õ&gt;¾?°Í_x000C__x001A_Î?ðÜ[_x0001_&lt;Ê?`©sh2|ª?Ðwgþx·Â? ¾	¹ãOî?ô¹j{{×?`_x0019_¼_x000E_(©?¸¨cï¹â?¤Ý²:Ô?À­ÉÍ_*?pijÇ`ß½?_x0002_½	_x000F_¬¢Â?°ÿ_x0016_\ÇÓ?DÐhD_x0010_Ø?PÓ_x0015_ægeÓ?_x0002__x000B_µYw³?_x0018_j»àOêÄ?h[V2eõÐ? 1ÖÛÃ?ÐB_x000B_W_x0010_²Ã? J_x0013_Zå«­?_x0002_Ö(-pÛ? _x000E_kW_x000D_¬ñ?Ð¢x_x001E_I¶?4.TÿÝÐ?^fMÅ,Ã?H]ÆÝ?ø_x0013_'CêõÑ?rª¡da_x0017_á?_x0002_i "©x?_x0001__x0003_Ë?·L4Û?üÕßÚB_x000D_ë?¨¾ö~)ä?ø_x000B_òµï¿Û?Ð:&gt;oéyÄ?èZpçUÀ?_x0001_ÜlÌo§?0Ãg1_x001E_ë¼?_x0001_Mú`_ó?_x0001__x000D_,Íq©?ä0_x0019_9_x0013_Oâ?rß;_x001F_²­?ð_x0015_]T«ôÊ? ô$S_x0003_Ø¯?_x0001_K_x001D_\Ä;?¸õ¨®FÄ? P.ÿÝ?âäÆËÖ?°îþCÒ-¼? R$ßM·?@Z_x0008_2³çÈ?X)¯_&amp;«Ð?  _x0015_6c	º?``S_x0002_c¢?ÀÊF_x0010__x0013_ ?êýËóæ_x000F_á?@dt.¨?Hh_x0015_ÆÅRÈ? =ûC÷gÓ?ÈÉ¬í_x0017_Æ? ã2Ã`~¬?Ø¥Fk_x0003__x0008_¹_x000D_Á?à_x001A_`_x0001_S¦?xõÃ_x0017_&gt;3Á?°_x0007_LÖÞ²?°cÛÄ×RÆ?\{Õ±MÐ?_x0003_ë5U/_x0006_?L|_x0001_OÑ~Õ?È`@iÁ¢È?_x001C_Z&lt;6ß¾ä?À/ÿ_x0005_â"Ë?Øû$°Ö¹?ÀDÚØ_x0004_8?lìÈsÍ}Û?¸ÒëíPaß?_x0003_T'u"=?¨VþdlÁ?_x0003_°O_x0010_Ù_x0005_c?1_x0014_9._x0014_?ÐñpEO°? "m¿ôÉ±?À_x000B_`&lt;ú_x0002_?XÕH ,Å?ê¯kÙ,¼?RÄ±?x_x0019_¡ùØaÈ?À#á_x0015_mD?`¾F_x0016_Î¢?_x0003_ñòa_x001B_ôº?_x0003__x0005_x¼?ÀqÝ/TË©?ÀpÜ_x001B_?_x0001__x0003_2}éíà?¿/3ÚvÆ?P_x0003_^Ì É?h²D_x0016_zï×?èm´_x0018__x0012_È?P_x0004_IÛ¯½?H4÷±Ì?$Ç§ÛZxñ?¨Àéë_x000C_É?ðyÂ=Âvº?xóàN|hÊ?X¥vÐ²VÝ?¨_x0013_v:ïÈ?_x0001_$_x0005_X.3\?(C_x0016_ö_x001C_Ä?àâ_x000E_35÷á?rK?0º_x0005_¸ã½?hRD¾_x0002_Ñ?À`³tÇbÅ?¯_x0012__x0018_È·?Ô_x0001_a_x000B_t7Ð?_x0001_a¾1;?ø,|¬ÿÊ?°W_x0007_Kµ?HCu"ÅÀ? Ñ0Ìl²?­ïoçÜ?ðaÏåæÌ?8³Ë½Ï?À½_x0003_¸Ô±?_x0001_ jc_x0004__x0006_5$@?ÚH_x001D_?X´SO¹É?÷_x0002_³wNà?_x0004_(TÆ=ho?_x0004_õ	]¼?Ð_x000D_	_x0002_½?_x0016_0¥¢aà?_x0004_Y_x000F_íá¼?O&amp;òÒ¶É?_x0008_%^¾²EÎ?_x0004__x0018_â»-?8l®YK Æ?|$\escï?_x0010_{°ÚeÏ½?_x0006__x0005__x0016_®Kæ?@_x0016_UÑì.Ó?`_x0012__x001C_¶á ¥?_x0004_Ìé§§c`?¯.vkµ?0_x000C__x0008_D²?¼?,laäóeß?æ.äî3³?À&amp;§ÁÒ¬?_x0010_ö'à%Q¹?ÄÚØ_x0001_W_x0013_Õ?ÐS_x0014_ËN*±?æ_x000E__x0018_ëï»?_x0004__x0019_´k­?À_x0003_S_x0002_#_x0005_?_x0004_~¥Ø¨-z?_x0014_?¿Ä4Ö?_x0002__x0003_`ÊÝfÆ¯¬?0sUè°²?ÐÍb#e_x0018_¸?p/HÂ©ãÑ?LýÈµ³?`ì±Á?_x0018_yþèNð?_x0002_Àê_x001A_üs?0_x0010_2_x0014_=¥Í?èmuúÄÕ×?ð_x0005_ª&lt;¾?Bz»1,à?@±i_x0001_Ê_x000F_Â?ð¸&lt;ÛàA¿?Ð_x0004__x0017_mµ?_x000C_Ï®5ßÑ?ØãIk3¨Ö?_x0002_Ö&gt;á¡e?,ÈÝ»x_x0019_Ó?¿¶_x0004_	?àp\¿gÀ?kh&amp;rã?°_x000E_Ü×z¶?	_x000F_«êù?_x0002_kõv#©u?Ì_x0019_zÇ?ñ?àÇ.áöëÉ?ØÅCL§)Å?_x0002_ _¶#&gt;?H|rÐbÁ?pÆ¾¼¤A·?`Û}Ç_x0003__x0004_±(£?°µÒ&lt;zÐ?_x0003_øâ9+J?è#5Å?Ð÷G_x0004_ø´?_x0001_ÚÉµ?À_x0004_,moÚ?hÉóK_x0015_Á? Õ[!¦?4_x000B_2ÏÒ?_x0003__x000F_·1_x000E_×ª? õ_x000B_SyÁ¨?_x0003_!ø_x0004_½?_x0016_9_x0012_ïô?_x0014_p¯ek?´4ð_ÿ_x0008_Þ?Ä_x001B_ifÐ?Ç_x000F_Âdã±?è9²Ù?_x0003__x000C_ÈÃÖ?°.JcôüÀ? _x001B_gUåñÎ?_x0013_dm_x0002_pÊ?0	Â?&lt;_x0013_¢÷°^Ø? Ô_x000C_lÇ¤?_x0003__x0014__x0014__x0003__x0011_åq?ÀÜ¨X¡¦?tqHäMwÐ? _x0016_£øIº?$_x0007_*eÛkÔ?·ÌÙ7Ë?_x0002__x0004_Àz_x0007_ÉFd¡?_x0002_µïL2?C_x000E_AWò¾?_x0002_LÖ¸_x0015_m?bÀD-T»?_êÇ°¾?_x0002_ üyGK?@_x0010__x0001_#s·?ôõEÎ½±Ô?»É¯kº?PÂû_x0006_´?_x0002_ò1äyi? 3ÂÜ½?hg¼lÖ?x_x000D_%V¨LÁ?_x0002_Ø_x000B_$R(X?@p¥UH?_x0002_6'S_x001C_f¦?B½QÚÛæ?  íðªe¨?@!_x0008_6Öû°?øvÆÀ_x0016_Ã? svÔï0­?ñ,R2 ?à¢_x0014_ñ­½?@q_x001E_eer±?`Íæ^w¾?@_x0010_;_x0006_Ñq?Ø_x001D__x0014_|LêÅ?`Dtx_x0003_±?ÉQO:Ð?F_x0001__x0003_8¾?°ËÀv_x0010_"¼?TÿÔ¹á_x0012_ß?0ï-_x001F_÷±?_x0001_¸t_x000B__x0005_B?V_x0003_ª°Eà?"wyjÀ?ÐAl½QøÕ?°Þç1s¹?_x0018_`ê_x000C_ùxÐ? HËúk³? Za­­5©?_x0008_ß'XÖÔ?ÈÝzëÁ?ª;áu?d¿0/Ï?À¯:_x001E__x000D_º?_x0001__x001C_ý;óã¥?PdÕbcÀ?_x0008_Y}5&amp;_x001A_Ì?ÈYÏ³ì_x0002_È?öÍEÙ-?_x0010__x0017_KÆÊ?0AOÀ?_x0001_§Õ}w?_x000D__x0005_lÏ­Û?%§}è_x001E_¾?ÿß_x0013_´Ï?ÀÛÐ¤§²? ¹_x0004_¦]_x0010_º?þd@%|_x0005_å?_x0001_ h¼7P­?_x0002__x0003_ xu_x0001_@ßÌ?_x0002_-Öùÿ¥²?X_x0010__x0007_èÇ?ÐT_x001F_èV¶?_x0002_¹_x0010_Ðç_x0015_?À8µÜÍ?À©f¾_x0016_´?¨Brß_x0018_É?_x0002_ÁôCòj?_x0002_;ñ_x0015_H;«?_x0002_´¡(§ R? lí{Ôl¿?_x0007__x000C__x000F_s$Ä?_x0002_/J_x0015_ÃZ¨?_x0002_Á_x0003_A~õ¢?_x000C__x0007_éC7Ó?ðÆ_x0010_h_x000C__x001A_º?î{×läWí?8)ÁË%?ÀmU_x000E_¦Æ¼?_x0002_ÉûªIÎ?h_x0007_4/rCÊ?_x0002_ýÐÕ_x0017_yÏ?®®ó;â?pBQ9?¿Á?@!ÆC?ð#â÷_x0015_ùÈ?Àßlþ¼ÊÐ?`GG.£#Î?_x0002_$~Ë0õ? ù´ ò¹?ÀÆô_x0001__x0004_#U?_x0001__x0017_®!{?l_x0013__x001C_ÒRÝ?@±E"ö£?_x0001_½íEQôx?0»_x0002_Ñ ¨Ú?8ñrúFÃ?xp·ðÄ?_x0001_[û79_x001D_Ü?à_x001C_jü£?`_x000C_Ì_x000D_Ìn¡?@²i±­£?_x0010_èfÕÍ$Æ?_x0001_±k)|³?ü_x000F_¦_x000E_Ù?_x0018_,zw³Æ?$©ïHÞ?e¢UÄÃ?_x0008__x0015_s_x001A_^ÄÎ? c_x001F_¼f¥?M k_x001D_çÑ?¼ÅÆTÌÉÕ?0ä|q?Dýø_x0001_ÔÐ?@&lt;'_x0003_r½¨?¸#@6Ê?äP_x0003_ÜÓ?àìøE9©?0¥U_x0017_rÔ?`ÕLä_x0011_¿?_x0001_ëÍ÷®?¹Õ;8§§?_x0001__x0004_Àí| ?_x0001_ÑêmÓ/¼?ÀÔªz-9×?Qâ¥®GË?`&amp;_x000F_Ø]¨?`ª_x000F__x0003__x001E_f¾?põ#i_x000E_Å¼?@Hi_x0006__D¡?0«uO1\º?LPÁ¸3ÀÓ?Ý*S_x0006_L?@_x0019__x001E_À_x001C__x0010_¸?8_x0003_²_x0017_ûíÉ?psÎ_x0010_U_x0005_¶?_x001F_Ô_x0014_} ?à&gt;{C¼·?¦·?$8'ú&gt;Ý?°f6ÆPÁ?(úM½5Ï? Øè_x001E_j¥?0_x0015_³_x0011_Ø·?8ã£PÞÉ?pfDµ´?FHê¥±Yé?àßå¶&lt;cÎ?P_x0002_å_x0011_ÝÁ?ãª§Ì¬?_x0005_÷"«? ¿%þ«_x0011_°?@ç4$æ?_x0001_(×)_x0001__x0002_½u?_x0001_^_3¤?ð/_x001E_²´?ÌZ{ZÐÕ? Æý¦o_x0006_¼?À§0Ü0å©?èFÚ_x0018_ÕÂ?_x0010_o¿_x000F__x0019__x0001_¿?À _x0012_?É4¢?p_x000C__x000D_k¹?W#"½©?ù@_x0019_Ú­³?(¾1_x001D_Û?ìÊ_x001A_aïâ?ôC ^Ý?Ü=M_2óß?µÐK}?0_x0011_³_x000D_U^Â?P_8ËuÚÆ?¾WÿnÕã?À_Hý-¼?PÁQ­Y²?¼ _x0011_ çBÑ?_x0010_/_x0007_¨_x0017_©º?r#²M÷ç?ã)=Ó_x000C_?_x0018_Qì_x000F_nÄ?@¤m)·?_x0010_éî÷Æ?Ð_x001C_å_x0006_/¹?0;»_x000D_Ã?È/L @ÄÄ?_x0005__x0006_ì=_x000D_ðqî?_x0005__x0007__x0017_Ñé?Dêk*_x0014_éô??&amp;ÊÔs?xôÌÎÜ_x001E_Î? ìÖÂ]Ä ?,þR¡_x0012_Ñ?à&gt;]Å¯?ÐyÚ-¬¿?_x0005_Vªâhlc? _x0001_y#Î?_x0005_1X_x0004_¯¦v?_x0018_÷òPØË?0ÿ¼s°£±?KÆô_x0002_1¶?_x0005_ªD?@öÓµj§? ?_x0002_F±_x000C_­?ÜÞ_Kà?ð9¦îÁ?_x0005_pµáËö? Õ_x000C_Ä·?_x0003__x0018_2G&amp;â?àaAFyOµ? ñW¢±²¦?p_x0007_²Ad³? ;·+gk³?@¯ÛñÄ?pt~VT_x001E_»? 07Ã¦:¶?ÐÝR_x001A_¼?_x000C_$L£_x0001__x0003__x0006_hÚ?_x0001_$ù_x0007_û¬?_x0001_­­f&amp;£?`6~ÊðfÈ?_x0007_UÃ½?vìC_x000E_ÎNé?_x0010__x001B_õ}4»¾?_x0001_&amp;;ykÎ?_x0001_S½¶µZ?_x0015_A_x0016_t#Ì?^CR[Â?Ì_x0014_^Ö+VÒ?P¶Á2kÙº?ðZ´§_x0004_Lº?ÀM3b_x001F_?_x001C_¹'uúÙ?8AÞÍ¢_x0008_Ø?,w&amp;ì!Ó?@_x001F__x000F_-jR?x³\k_x0019_îÅ?@:á_x001C_'w?_x0017_²!_x0015_Á?0Ähï_¹?_x001C_bÊz_x0014_¶Õ?_x0001_u dA?À£_x0019_ÿ£¨?`ù±!a}¯?`2±#·? _x000E__x001B_fâ¨©?À«®½_x0003_? ¼+öÌN¤?0_x0004__x0002_N_x001D_±?_x0001__x0002_Øz½_x0017_Å?_x0001__x0014_¹o©q? ÑePÜ	Ã? ±jz¥?@°_x001D_º7h?X¯_x0018_ô_x0018_LË? aRÐ¨?hWy_x000C_%±?@_x0016_Ò¥e;?6a8_x0015_úå?t1iMÔ?À(_x0013_Ø®¨?¸]Nð¬ÉÂ?@##i{«?_x0001_¢$³½?_x001E_ÀÛÓ í?@¥	_x0004_íÂ´?¨O´_x0018_åÈ?H«SÄ?_x0001_%®_x000E__x0007_&amp;? _x0003_ù8_x000B_®? %þb_x0010_§?_x0001_ó±ì[¾?hÃa=_x001E_À? ºþÂ~Â?¸²ïÛÆÅ?@´rñ¦Ã?À4³ä(Ñ?x»´ø5×?@9Ï"¾fº?vbÐÇò?äC_x001E_ý_x0001__x0002_`?Ù?Pas r à?¥L4_x0014_ÏÈ?_x0018_}_x0002_"_x000C_Ç?@ó!Ò¢?_x0001_I;_x0016_{?_x0001_ô¸_x0001_|_x0010_s?iÊqÖ?À8_x0005_²2)Ð?_x0001_Âp D½? ½_x0010_Ö2q¿?ðÁß"	_x0004_Õ?Òþs_x0003_òæ?Ð,yHéqÄ?8-º½Ë_x000E_Â?`Øiÿ2Â¡? st]e¹?_x0010_&amp;nÍ_x0015_§´?8_x001C__x001D__x000B_vgÈ?p§_x000E_8]È?x"en®ªÒ?¸LPA¿_x001D_Ú?_x0001_­XF{%?ô¢_x0014__x001B_á?ð=r_x0015_ëÂ?_x0008_ ¬ñzjÅ?ßí¶_x0012_â?0_x0005_;_x000C_É?\_x0014_ú·npÐ?Ø_x001F_?y_x0017_~Ì?_x0010_55~Á? æõfL¬?_x000B__x000C_t­eÖI¡Ð?_x0010_ìKQª?_x001C_n¢_x0019_èÒÐ?H_x0017_Þ_x0008_´[Ë?_x0018_£s_x001C_¬À?\_x0001_é«±_x0004_Ö?ø§_x0001__x0004_Ô?ØJÅ_x0005_Á²?@¹ _x0002_¨?ð_x0002__x0001_XdåÁ?_x000B_ØÕwQun?_x000B_*À_x0003_Á¢ª?Ð©*¹Ð-¸?@ý«¥ ?Ø"yPÕ?Ô7,Éº	Ò?¤ÖUb:?µtüx¹?¹pC_x0001__x0001_? v_x001A_U_x0004_©?Ð}HÑÒ?,S_x001C_k\Ô? Ìá÷x}§?°_x0018_©x¾?¤äõ­+Ñ?HGrë{?Ð_x001F_&gt;³_.°?_x000B_ì¯_x0010__x0006_7h?_x000B__x0011_5¯ë_x000F_¤? &amp;Ðë_x0016_¤?Àü_x0007_%R$¬?8Gÿ__x0001__x0002_~Ð?_x001C_+Å/í»?@!¸ÒÓ½?À°MïV?èu´_x001E_¥Ñ?ØfI/_x000F_ÒÂ?ØÉ¹Ö&lt;Å?ö_x0016_ýÏjá? JØÉ1|¢?¸GlÛhæà?ÐP(¶_x0011_¾?_x0008_v©&amp;æ¢Ô?_x0001_Ñ.B_x0012_?_x0001_UÐ~Q_x0016_?®zíUæ?_x0010_=ØÍÔz¹?À:_x001B_­ì_x001F_Ë?Pó_x001F_ñUÃÇ?_x0001_Å×7¾? K_x001C_Ô©?¤øä2ÉJÙ?Hµ-5Á?À÷O8å?_x0001_ÞfnQl?ßÄ¯?_x0001_C_x000D_¥g?¸P"_x001B_]Ý?xox-2¸È?èjÐ_x000E__x0017__x0019_Ä?Xü«¶MÏ?ÀÐ_x0008_»ãr?ÀJ~6D?_x0002__x0003_¸öú±?àb[ÑM¨?°=¶³³_x000D_¿? ôkÅâÒÃ?ð_x001F_ò3Æ°?ôøMä_x0001_º?_x0002_qg?CÐw?ÅH® I?_x0018_$á_x0006_Í?_x0002_Ø	Ïâ?Ð^5Æ_x000D_OÇ?_x0008__x000C_¬ÇBÀ?°YL¹c?pLhmCP°?(_x0018_ÿ¡_x0004_Í?_x001B_º½Ö? X_x0005_K!K¸?Xäë_x0018_"Ù? Ò3Åù°»? }Ýµ^_x0007_«?¼£Oj9×?_x0002_¸_x0015_^j?PBÝ3e±°?À_x000E_Y¥û_x0002_?_x0002_°-&lt;i?¨GÝ¿©àÕ?¦1Üx¬? ÷_x0018_±_x0014_¾µ?à!XE!¾Ë?¿_x001A_Ø&amp;Ã?_x0002_d+_x000F__x0010_¥? AØ_x0002__x0005_øå? ©Ù.ú_x001E_Ã?_x0010_5¹Òªà?_x0008_¥áE,â?@©zD?à­Hjë¯¤?_x0002_¬_x0007_&lt;§è? _x0018__x000F_	º®?_x0002__x0008_MTvN?Ù_x0005_¡Ì·?¦ËwË?Ðæ_x001E__x001F_ÿÏ?¤Ú»#|à?°$¢÷Ë°?P_x0001_|¼K¶?pSMÂ­Ã?¢Èét_x001A_é?x~-J{ýã?@÷s_x0008__x0003_í?°L½_x0015_$9°?_x0002_æ_x0011_¼¼?POª_eÅ½?aí&gt;_x0004_ãÍ?à_x0007_Uj_x0006_L¤?L_x0019_Hô8_x0013_Ö?ð«¿oxf¶?_x0018_ÕÎÄF_x0004_À?ÀH],_x0015_±?ÚX%$`ª?XNâxÕ?¸§_x0002_¦OÌ?NCÂ_x000B_ç×?_x0001__x0002_`ô@_x0018_Á?5ø¦1ù?Lóºxå§Ü?@:_x001D__x001D_¸` ?_x0018_Cå_x000E_¹_x0010_À?_x0010_uµÞ¦?_x001D_$¡Ã?,á__x0013_ukÐ?ÀfÒÖÓ?@2Z_x000D_-?°WAxÊÃ?@?Ó¨ª¥´?ÀÔ_x000E_}@¸?Ø_x0015_èËÏ_x0002_Ë?_x0006_ÂøK¸Å?`¶G5Î°?_x0010_¤ýøKÃ?~KõVEeæ?_x0001_¹_x001B_?`g?&lt;ôéÔÊ?P|ð®ÍYÅ?ÐsBU_x001A__x0003_Ç?XßCâm`É?_x0016_s_x0008_(Êð?päíFC°?_x0008_MÂSøÄ?À?CLþ_x001D_?¨×t$sÇ?x¾ÒY)Á?4^É\6ÛÐ?_x0001_&amp;c+?_x0001__x0014_þu_x0001__x0005_Åçk? jîk&gt;á?Ü_x001F__x0014_,ó_x001F_Ð?_x0004_ÁÏhm Ô?_x0008_J)(KÐÅ?@¤M?°ªm*gÛ?_x001C_fdÓÈoÒ?àÌaG_x0003_#Ã?_x0001_â¹,_x0019_?_x0001_gý~8Ú?_x0001_0­ýð±?8b/_x0010_k¸? 6gsDö¯? ±^ÎÖÚ¯?Ð²j-±±?!Ñ`¹ Ç?W'÷¯_x001D_?@p"µ_x000B_	?ø×Ô~ã=Â?Öjù_x000B_r¹? L¿Òg·?$î0_x000D_rvÒ?_x0001_Ç}_x0013_£¤À?_x0001_ÕuZqÃ­?P_x0010_ó£å¹?À_x000B_$üK÷·?_x0001_ñ_x001D_»|?_x0001_øã­_x001D_9g?@7úëÃ?_x0018_+ëZjÙ?¤]üÌ_x0002_ãâ?_x0002__x0003__x0002_Ftªqj? A	4Ï_x0013_Ø?åI&lt;_x000C_Ã?`°:3§?,D¢Ûç?°u_x0006_ªÂ@Ì?PÂq	äº?¸pbY3Ù? Ð¨»¸?Àg_x0001_ßl¸?_x0002__x0013_aÙO?®°vH¯? é_x0014_	 ¨?_x0002_h© #?`_x0004_ÞNõ§»?_x0018_9Ä²_x000C_¹Ä?ø(_x0017_\sÇ?XIÇj?Àæ8_x0014_I?ÌØ_x000F_5õ_x000B_Ú? _x0015_l¦¼_x0004_·?ðOÖoFßµ?ØÔþìFÅÂ?dz]Í_x0013_«? ¨_x0007_ø¢?x&gt;_x0010_2ó?_x0002_¯úÃªm?hÁLj9À?î_x0012_õ_x0018_í?_x0002_TjÁ}mz?_x0002_ãÔ_x0014_pÙ?Àü_x0002__x0003_®Â¦?Ý&lt;'¤Æ?NñÅ IÕ?ÀÎöåNü²?Ø(, v¾Â? §¼$ª?8$^ûòtÄ?¡_ãVéÛ?HÙ°_x0001_À?­A¥*rË?_x0002__x0010_Ê_x001C_Ñh?ê¯¿¨ÐÝ?_x0002__x0002_ð%Âº?P/Mº9³·?ÿN_x000B_ðÑÕ?à»bwÃ¤?à|Ö_x001A__x0012_¶¯?ðù:WìèÇ?ÀÉÞ_x0012__x000F_Ð?ð³­=1µ?_x0010_ûy$¥Ö?_x0010_a_x0012_4ñÃÚ?¨_x0017_[*MÙÎ?À½&lt;$§V«?_x0002_\_x000C_¾*_?°aÎ:¹¼Ð?ÐMox±?_x0002_uÝb¤|¹?T_x001E__x001E_HZ­?`c¬Þ¶À?@ÓÜø_x001E_²?p.8føÖ?_x0001__x0003_´×$½g¥Ð?@_x0019_Ú/C?À_x0011_ö¤_x001C_6Î?Àºn«zÌ?ØÛèÍÏaÄ?àÊL\ù-¶?`Y:Ð«Á©?8"_x0004_2Ë?È_x0019__x0006_ä_x001A_pÃ? _x001E_­BQFÊ?_x0001_ôo]ïn?ðM¯_x001A_Õ?7_x0017_ÆìH­? ê_x001D__x0002_ð¶?hÀÁ_x001D_ÿÍ?0ñ»w_x001E__x001A_¾?_x0001_gÚ_x000F__x0006_Ä?Hv\ð_x0018_ò×?_x0001__x001A__x0008_³w?X±±_x001D_ÒøÝ?ÀìªTVv¥?6I±Ð? ù	@»T­?Ä¨Ï_x000F_Ð?_x0008_ÏÏÔ×Ä?xò_x0018_ÓnÎ?hK`C?í?@_x001D_%di?_x0001_fëQ¤ci?ÔxÃ[÷Ñ?&lt;?V/¦²Ð?X|__x0002__x0003_£TÁ?N1w»~&gt;å?zÛxò?à Üq ?_x0008_VÑéwÊ?à&amp;_x0004_§&gt;U¹?0_x0016_à¦#ôË?0Û¨óþ¾?_x0002_Ç_x001C_Ñã&amp;¢? _x0012_[_x000C_ª?¨_x0011_2 1gÀ?X*_x000B_sâGÎ?ø_x001D_i¨qÎË?PÌ_x0005_Ì®¾? ­Êêå'¯?_x0008__x0003_(3Ô¤Â?`ç³=zF³?èU+P½QÀ?@/W_x0014_®?¨X_x0001_âSûÅ?`Ï_x001D_GÔT£??_x000F__½?ðOÆ¨¯Ú?_x0002_Ebrr?_x001C_¥ìdî«Ö?_x0008_àöÃÙDÀ?_x0010_µ_x0004_~\Xº?_x0002_72_x001C_èö?_x0002_´|lë¦?¸K_x0013_4ºÿò?øQï[¿Ç?N$_x001D_5ãë?_x0003__x0006_X2_x0012_[³Á?¸P§/}_x0001_Ö?_x0003_8«¸ËiE?'éâû¦Ù? 3É;_x001B_µ?4ZÕ?Ðc¼ïÛÀ? ðÏ)Îð½?`I	BOè¯?@/ÙÆg®?p5*=,»?_x0010_+;ÜÐ+Å?_x0008_Þ¿(O÷Ã?x3_x0013_§O0Æ?Àµ_x0011_ù? _x0018_z_x0005_H¶Å?È²ÑÍ"ç?ðê8°,±?@ÀPÄC?ØxÐ/_x0008_Å?`_x0006_&lt;~¯Q©?_x0003_p«Y?Ë:_x0014__x0014_XÅ?PêUçÖÃ?h!ß$¿_x0006_õ?d¦_x0003_TÒcÖ?_x0003_\»#¡Wj?ðÛÛY5Åã?_x0003__x000B__x0016_av?d-«_x0014_^Ð?l©_x0004_Â4ÑÛ?¨_x0002_¦Ô_x0001__x0002_ÂËÃ?_x0010_ðQrº?&lt;Òê5Ä? 1ø$kµ£?`à_x0003_üb¾?Àýµ8¦óº?â0àPáæ?H1Iº_x0001_É?(_x0003_}\ûÏ?Äú¢£Ù?$½ÜÙ¯Ñ?_x0001_¾äBû?0v0_x0014_£¶?xÎ_x001E__x000C_íÅÇ?_x0013_¦×±?8é¤5çÊ? $Ç³]¹©?_x0011__x000E_öó'°?@+:¸:9?@°_x0017_x5l£?+àð_x0019_£?tÿc_x0018__x0002_Ò?À õ{?ì{t_x000E_Yñ?PÜ¾¹QÑ?t,h_x0005_U{ä?4á«¹¶?ÀÜhúIæ?xÌp&amp;õÁ?^M_e\ð?_x0001_¨ÿøem?Àµ-	¥c¶?_x0001__x0003_° ñn_x000D__x0006_Ã?À6_x001C_·©?ØZ÷h3áÂ?_x0001_Àb_x0017__x0012_Á? xu_x001D_à­? ÊWr¡?p_x0010_¦ÚS´? G/_x0006_ê¡?à.UÔm²?Pëgº_x0001_Ä?Mn_x0012_`ù? v_x0017__x000C_×Ì?_x0001_Ë2îR÷t?Ôºæ±HrÐ?_x0018_ØÄF«&gt;Þ? _x0008_iç8ª?ø¯&amp;I_x0002_Ý?_x0001_ -1÷_x0017_2?îXZudÂ?`UhR.¢?(Î¼¡ÉÁ?ðy_x0011_ýÓ)Î?_x0010__x0014_Gåen´?M­:_x0013_µ­?_x0001_?×á_x000C_ ?_x0001__x0002_«X@¦ ?R'õC~?°Eò®È½?0º¥Ï Ö²?P&gt;i¬qÅ? srr_x001C_ÇÃ?¿_x000F__x0004__x0005_´ï?8×·_x0012_^_x0008_Î?`¼{h_x0004__x001B_·?Ä_x001B_:Sxõ?øàT_x0010_7oÐ?`_x001C_wJÑ_x0013_Á?ýéIÑ?&lt;çªuËä?àö·=«?ðmSåþ°?@7Z äå?P&amp;G9º»?_x0001_z_x0015_¶µ?P*Í±?ø¬_x0003__x0006_ìÏ?Ð©=¥O¸?0o_x001D_v_x001B_Ä?Ð&amp;Á_x001C_Ä? OK_x0002_}¡?à/û_x0019_ºì®? û_x0002__x0004_Ùª?_x0004__x0013_&amp;g_x0004_å?`É6º~]¥?ÀÙÀi÷¤?@S&amp;´;?ØÜNhþMÍ?ð³ýúmÀ?v¼GÃÙ¶?@ønÍ)6?_x0004_=n&lt;Û0Á?`ééíñ·? _x000C__x000F_é6°?_x0001__x0003__x0001_yÎ_x0001__x0013_9s?hýüxPJÄ?_x0018_¼_x0014_ë_x0015_-Ï?*µ½ßó? E´Ò³««?ÀÏxHd¢?Ìg²±_x0010_×?_x0001_½kEÏ?_x0010_2¹ÎlYÒ?N*Ë²à?¯*_x0008_-Î?º5°Pl?à_x000F_ñdpo¸? t_x0014_-Ì°?_x0001_ù_x0018_\_x0010_?_x0001_®Ç'Õr?@pø{?Ø_x001F_ÎwÄ?HÖ­òUÍÇ?8P!IºÑ?@¢&lt;á+ß¯?_x0008_^Jõ_?`âÆ/;P©?0	¥V4¨½?ÜÊæÂ¼"Ñ?@r^ái3­?_x0001_^Jæö?p ªYNN·?k Æª²Ö?Pm^¾#_x0015_Å?à_x0002_ÚÌÖ®?àÝ_x0010_Ã_x0003__x0004_ßëÎ?¨çÕ_x0015_Uîä?_x0003_¨_x0005_¿PF?ø_x0016_)_x000F_SRÂ?ÌåÞøIØ?ÀAð{rr?@_x001C_SÚ±=¢?tK¨îÐ?hÄzø_x000C_Å?À,_x0012_°+0¤?@°ò®q_x0001_?XÑ¾¾_x000E_Á?¸)ú_x0002_À?«¬#³È?ÀÉ/²$lÄ?@p')C×?¨Iêá?ð(nµ±5Í?È_x000F_úþÈÀÅ?_x000B_Òiëy?_x0003__x000F__x0005_Âµæ·?¸P_x000D_ÃevÆ?P³â°Ø?hü_x0014_7Ü»?À6¦;ãÂ?49aKcþÞ?àÊ&amp;_x000D_"ø¬?_x0018_Á-Cå2À?_x000B_×_x0002_1Ç?¨Wñ&lt;ÇÁ?+¨§_x0002_HÀ? ×Ý_x0015_ù³?_x0003__x0004__x0003_È7$å8|?_x0010_¢[RÁGè?(ûÓ0_x0013_Ä?@@ª+tÚ²? å°Øâ¨?°×6&amp; ·?!9MÅ¢?_x0003_Ãîf?w )h?ÐtNJÇ?Ø)|ÓÀÊ?_x0003_#pMQ§?_x0014_lBqx_x001F_Û?ðùÙ[\»?_x0003_ÞcÏí¿?PxþÃ¤¼?-4ÂÃ?ÀóY_x000D_«?PããA¿³?`kØ_x0004_ïG§?Ø&lt;ç^ÊvÄ?ðrd· ?Dc±_x0003_B_x001A_Ý? _x0001_¹c Â?P±_x0018__x000D_éø²?|k¢!mÐ?ÀÒä_x0002_eô¯?@wQuZú?óÌØ¾?-nE@çÍ?x¼ÈãÙ?à|Ìç_x0004__x0006_zæÄ?àO.ïb ?â©N°? _x0002_:V¼?x_x001E_BÂïÆ?ÀÓ6Ï»¯?0ûg_x0017_Ç?ÐÁ¢µÞ-°?ÔZ%£gñÜ?Sa2_x0011__x001F_Ä?0¼@@º?Ð_x001A_q]_x0002_»? hAµ_x0007_*¼?_x0018__x0005_¿È²â?æÙ?_x001A_cOã?¡]³N¹?_x0004_û_x0003_éD/?èe®_x0008_M'Ø?_x0004_V_x0001_àA~?ðÜmKèË?ÊpýU¿Ïà?D5Z gvÐ?_x0001_q"&lt;±Ì?ànýhÏ?àóÄ· «?À =1éÅ?_x0004_ß`_x0010_¶~?ÀYDyX¥?_x000D_¹M°?_x0010_k¥ÉY/Ô?@_x000B_+þ£?_x0004_¢=ÞmÀ³?_x0003_	°±_x000C_QÉX¶?È÷eù_x000D_UÊ?¸Ö«»ÈÃ?¸]	£ÜüÂ?_x0003__x0003__x0001_¨¦ª?H¹ÎÝÊ?°_x000D_&lt;¶q_x0016_µ?(ð3·¾_x0008_Î?`½_x0007___x000D__x0004_³?_x0018__x0005_dyDõÈ?_x0003_ª·s_±?_x0003_«Ê¨X?@·K7?ø_x0006__x0015_«J^Â?Ü_x001D_¸_x0011_ÚÊ?po_x0012_Uu2Ñ?_x0003_°_x0019_:Ã?_x0010_®pè_x0016_»Ü?êß_x0002_o?xìÀô@¯Ã?ô¿_x0013_Ã	×?à0_x0019__x0007_ì¿? ®_x0001_÷s|®?ö³¶´¢?_x0010__x0005_Ñ_x0018__x0011_¦Æ?Òãz_x0008_Ð?@ _x0013_û_x0010_±?`øT.ÀÍ?_x0003__x001E__x0012_Âá?¨ç«òªÀ?À®kÝî¥?_x0003__x0004__ü_x0003__x0004_wM_?`6¾À\°¿? Dn%A¥?`áÍB*ðµ?pDÉv%M²?@Ä_x0003_ØÔ?@4YÙV®?_x0003_3W_x0011_ñ?@ùô_x0002_mð¸?ðUÖvÄõ¼?Ðye÷B¢°?_x0003_Hkej?¸¶ÏOeË?à¯Í×É\Ñ?C_x000E_°,Ï?_x0003_Ù]ÖD6¥?À©_x001A_wjÀ?(«á_x0001_*Ð?_x0003_'eøK?@}ÜÝlX?7"r@¢?_x0003_±U~_x0003_Ì? _x001D_i»jè?@%v_x0002_Æ?_x0003_yiáÚÜ?/xª9:?GÚ_x0006_V³?_x000C_/7So²?°FËÎr!´?°_x0003_0_x0018_)§·?ÇíñÉ%³?ï_x000F_ÿGð?	_x000E_	å_x001B_æh@?°C~ÚÜäÅ?  _x000C_fr²?@p©ü_x001F__x001C_Â?`3_x0010_°E­?â:ÔR&gt;Ò?0ÂÿS_x0005_3Â?Ð. ±÷_x0005_²?l·ûkÍHÜ?	¸û(q?@ï£2_x001B_Ë?l,ÿg?FPúâ?HúvÞ$Ë?pr.H_x0015_íÖ?àÎ_x000D_tÛÂ?_x000B_Ú?_x0002_ã? ÌË_¹Ì§?©U_x000E_å_x0003_ ?à`q_x0002__x0018_!­?%Ý4ì?	hW_x0004_ÏxI?À_x000D_,^.õ«?È}ÑN#öÍ?¨d_x0006_G_x000E__x0001_Æ?P~vTFÄ? WÎC%Ë?`àÔz\¾û?(hZêp®Ø?Àg¯g¶?j¸¢_x0008__x0012_Åó?	_x0018_»_x0007__x0001__x0002_¨qV?ðDAAú3É?Ô¤V&gt;Jâ?_x0001_vhZpr?ÜÄÐì_x000D_Ô?D']&gt;Å'Û?Àæ_x000F_&lt;øbÛ?ÐYÖ°5ïÁ?ðÊÞ_x001D_rÚ?ÍU°E?_x001A_ca*&gt;Í?_x000F_}ÍßëÒ?_x0001_þu¶ú¨?_x0001_r´VJû¢?@V_x0001_IÀ0?_x0001_(«v¼VÉ?`bzÑ ?,x)ëÖ? ÖÜma«?_x0001_Þ®s÷Ye? _ß¿±¥?_x0001_C_x000F_ÉA3?¾q_x000B__x000D_!9å?%%°Òã? 8¬_x0010_)¨?`ûÿè¾?_x0001_ùÄ_x001E_?_x0001__x000B_Zê^ß?Jyæb'±?HVT_x0014_l#À?_x0001_9_x0004_p¨?_x000C_rb_x0003_Û?_x0001__x0002_ ÔËyO1½?`CÇ_x001C_q?`æAar´?À_x0005_¹«Ë¾?°òqv´?ààXïiµ? £»×|Ê? Î)î£×¦?Ð9üY¸Æ?_x000C__x0019__x001C_æ3_x000B_â?`ïCÈ:·¤? à_x0004__x0017_§?°dw}Tc·?Xë_x001B_5Ç?p"p4VB³?8û9»Ô?HÝ_x0012_ÙqLÎ? °U?È{''_x0001_xÙ?ä"_x000F__x001A_e¶?2_x0015_Ì_ä?¤£áctÛ?®åqµ?à\¾;_x0019_w¥?Zî;j§?PR_x0003_ÉÊÍ±?¨¶¶¯Ì?_x0018_fÁÛb×?_x000D_àÅ?ÀÁ cSÆ´?ðÂa#¹?Û@7_x0002__x0003_Ï?êÔÐ[?`_x000F_ø¢n_x0001_´?÷j[®Á?P"ãßç?@_x0012_%ÑÍ_x001C_?Ð£qªðxÀ?ÐK_x001B_V´kØ?ð_x0002_VL_x0018_BÉ?è%+-°?ì_«|B¿Ð?@âû´-&lt;¹?ÐUè-æ®¹?°$Ûæ+Ãá?HðVs?àðÑ«å8³?_x0002_DöLcÏY?_x0010_*#¥°é?èW_x0016_ú?_x000E_A_x0014_mÀ?à¯UWÊ¼¾?`âÕRâ_x0019_°?8_x001C_âÔjÜ?N® yP?pl_x0019_	|Ï?È¼5×öúÉ?¸_x0011_£¦óÀ? DÄRwx¼?8OrìüYÁ?P+n_¬AÇ?_x0010_®¼X£Ç?l§Sð7Ò?_x0001__x0002_Ç7I+¤?à7&gt;ua¹?8ÙTµ_x0005_á?0Z±_x0015_ð·?2ÂõØ?@)}ñÁ?¸_x001A_k¸_x000D_tÂ?ÀI_x0014_ÁúÎ?ø_x0001_4_x0016_?p_x001A_+UÏ¿?@_x0003_l»bâ§?ð%³%_x0015_Ç?¸±"åÀ? C_x0001_º?&lt;ûå_x0010_É¡?°	Bû´?_x0018_Õû_x000E__x001E_WÅ?Æ_x001E_E¦Ï?ÀÈZ_x0008_C~Ñ?_x0018__x000B_oÚ­ Ë?8&gt;Âü¥NÜ?@ª8Û_x0004_â¤?HH¡W&gt;Á?_x0001__x001C_¯14kË? ¿lð_x0005_¥?`i)Z¢º?Ðv#8_x001D_µ?@_x0015_7¸m²?§ÓX¹LÐ?¶Ós|?_x0001_X_x0008_WX`?À÷ÁÀ_x0004__x0005_i±?`_x001A_§_x0007_-Ç? *Yo_x001A__x0014_¦?(¯SÏ,á?_x0010_x_x0002_èôÍ?¶|@àÐ? £1î9WÇ?ØèN|ãÏ?_x0004_Ù_x0011_«&gt;¯?&lt;ÉC_x000F__x0016_?_x0004_MªeV_x0001_¬?PI_x0017_UASÇ?t0j¿ì(Ô?4_x0002_¯6Å?h#7#þ@Æ?À}_x001A__x0011_C£?_x0004__x000C_xí×u?j_x0018_--?â?à*_x0014_þÏ_x001E_Ø?¾6îI_x001F_,á?ôZ_x001A_3ß?_x0004_D«u&lt;:?0&lt;jÙ¾0º?@«YøcP?_x0008_[×:_x0002_CÇ?&gt;Y`a¤lâ?!¬ñÏ?ÀW&lt;ª_x0003_?¨ÍòL*Ó?@_x0013_kñ_x0010_Õª?Äfé7B×?_x0004_*vF³Y?_x0001__x0003_ìèµ? \_x001E_)hÍ?Àý_x0016_;?ð´dÙDÖ?_x0010_Iíwe_x001C_¿?@¶ß¨&gt;ì¨? ½1ª9À?_x0019_õBÛ3Â?hòYA´gÆ?_x0001_ðÞ_x0006_mU?(¾{Ý!Ö?øÚÀ_x000B__x0004_Ç?_x0001_sN©Q)?0,(ãÒ@Í?_x0001_LFfÎ?`0QaÍ§?D9ÒL_x0008_Ü? _x001B__x0002_é¶?_x0001_ømOfÍ_?0Ç]«IxÌ?¡Ñ_x000F_Ü?_x0001__x0006__x0018_®CÚ?(_x000D_4ÿGjÝ?h_x000E__x0010_ajÑÆ?±3_È?_x0001__x001A_æ/_x001B__x001C_i?D_x0001_áÑZÜ?Èïl¢ôË?_x0001__x0001__x0008__x0008_·Q_x001F_?´Zr¨À?_x0001_æ-©Ëì?t-_x000B_®_x0001__x0003_Åß? %û_x0011__x000D_O¨?_x0001_,0¼úì¢?_x0014_³7_x001F_²_x001C_ò?°3vµ5_x001D_·?_x000C__x0019_®À ³Ü? ¨­´0_x0013_ä?vÖGÀ?X_x000D_}_x0003_`_x001C_Ã?$ÄÇ?Ð#-jÐó»?@T_x0007_[5lÆ?0ÛXe!ù´?¤¸=©ßGÖ?0¾F~«Ö»?Ð±_x0016_Ðð¸Í?_x0001_Çï£È?Àâ¬û$ª?`1ûðÍÉ´?Àæ_x0010_'Àð´?H?6øú_x0018_Þ?öÿb±Ä?_x0015_¥ïv?_x0001_È_x0002_ç5·?D~_x0014_`'á?F­ëë_x001E_?(c._x001E_|Ð?0`$[ÇÂ²?_x0013_è¥£°?tìºõÉEÔ?`¹_x0017_ W_x000C_¤?_x0001_Ñ3G²~?_x0001__x0002_Ðg\|ÓVÂ?_x0017_-yÎ?æ)Ëz{½? hÏF4²?à½¸¾Õa·?Ø¶J_x001D__x000C_Ñ?ìð_x0003_§ÈÑ?_x0001_!¦Y¾Z?à_x0006_p_x001A_»·?Äðuv?_x001B_Ô?@²s_x001A_n?ÀÐ1]d_x0013_?@$l_x0001_'?h_x0001_vÈ_x000D__x000B_Ô?@âyKUã¬?°½°r_x000F_å?àYðj¬Á§?`ÀY7_x000C_¤?_x0001_2Þ_x0007_ª¹?_x0001_v³Q?_x0001_Âç!pÆl?_x0014_/ÿ_x000E_èá?Ü`93_x0006_»Ý? _x0013_­)ÁS»?ØXÔã|&gt;Ä?¹ÊKN_x0007_Ç?ÐÔù&amp;¶?_x0001__x001C_·ëÛÔ?`ÎîÚM_x0007_ª?XUõFò¿?`_x000E_iÛ^Ü¡?Ä)_x001C_d_x0001__x0002_üÙÒ?PÔiâü(¸?â_x0006_vkÿ¢? ®¦×ó¬?_x0001_J_x0011__x000F__x001B_Â?¬ØhûgÜÕ?è¨G^¹}À?@_x0018_ãÏÐ_x0002_?$²­âxù?(_x0018_da#óÂ?@4®ñ#º¹?_x0001__x0003_ÚCy?È¤¨ÖrÚÓ? åCÀ®?ø÷Ð¢_x0010_Ò?@fìgÝÇ?SÔHÐeº?_x0001_së\Ì¡?ðc_x000D_öm:¾?XöÕ|RZÇ?_x001C_¿qíóóØ?_x0001_Z)¬lJ½?×ò?Ñ?¼ËèL?_x0001_ª _x000B_pe?@_x001F_ö_x000E_¬?ÀRäxÛ8®?_x0010_ÙÞ_x0007_4bÞ?´x»¯±?(_x0018__x0004__x000B_Ã?ð_x0011_â]øûÊ?_x0001_JFÓ* Ö?_x0003__x0004__x0003__x0001__x001F_Qð?Ðs~ß¼?`"s¶»? :_x000F_C-Ë¦?@'ëÀE§?À b_x001C_²!°?`ê_x0012_lf©°?@_x000C_2E¦? Þ	`Ú?HÔ_x0003_»3ä?À.«²_x000F_Ô?@ÝÞÀ?@éÀjp}?Ð«´há,Õ?0»	gµ´?0caÒÑ?ÀìÊ¿_x0008_®?_x0010_ñ ùøCÉ?@··­É?¬ÍMOí½Ñ? 9_x0005_³ìÁ?ð*Ðú_x0008_Sõ?_x0003_ä¹_x0008_®S?_x0003__x0008_Ly×D¨?xàÉB_x0002_×?@"êlð?¦lìV$)ï?ø3OwgEÃ?@_x001B__x0019_^S¥µ?@n£7¤?Ð_x0013_Lp[ê¶?@_x001A_x©	_x000B_a ?	$Cu_x0006_Í?Ð_x0015_¨Ð_x000E_Ã? ;EçE´?é@ÓS?	óB_x000E_0É?~_x000C_iG_x0007_Ñ?xVËª_x0017__x0002_Û?/«iÂ?ÄXbpÕ±?À5gGï³?ÐûÌQJ´?ÈÕëíO|Á?6_x0014_ú?`ÙÆ%¾2Ó?ÀVÎ&amp;z£?` r_x0015_Ðç¢?¨_x000E_©iQ_x000D_È?T_x001C_NÛ³Û?1Om	Ì?	wí._x0004__x0008_q?l¾aÁRÚ?$£ú_x0011_Ð?	_x0003_jy=?¾sÆS&gt;èæ?ó¾7Ê_x0001_?°ìæf´?`µIR[%Ð?ÀDÈãI?|,C0_x0005_×Ý?¸¶_x000F__x0016_µÊÒ?@ü_x0004_»¾_x0016_?_x0004__x0005_À«ïºþ?@;ÍCñ/?_x0004__x0008_Ò_!P?P«TÙ¿?@¦ËU¨?h._x0001_ t[Í? â_x0002_¬+²?á_x0003_÷_x0004_É®?_x0018_xûOÈ?pê,ñK°?@_x000E_\?íª?hSöe{Õ?|vìøj¾?PÑ:³_x001E_Ï?dY_x001D_&gt;Ð?_x0005__x0004_òñÕ?_x0004_yì§\¹?Äî_x0006__x0005_´?0_x001C_¡»´?l$úÇ»Ú?À}]_x0016_ï	?X´,ÉöAÁ?ðp½Ù_x0008_³?øÛB*Ýÿ×?ð÷:seá?Pr©_x001D_ç¿±?_x0004_Ö­îPG?¿å¨#¾Å?ð«±Æ_x001E_ì¶?ÐW	Ù¼Ý?ðc®ÄI¤î?ðIB_x0002__x0003_!¿?@¤ªçgÐ?_x0002_WÑ%w7?À©^i(?_x0001_ËÀVÆ?À¼(*?(èýtKÌ?*72;]²?è÷_x0018_Ö_x000C_iÃ?B6Üâã?_x0010_Ux³·×¸?@ U/áÆ?@$ÝqÏ¿?h_x000B_Õ9ÖoË?à_x001F_Î¡µ?_x0002_¤n?l²i?Àr»Åb?_x0002_Ü;wè?`ZfB½à©?à4ý#%_x0011_¶?°ÔNu&lt;UÇ?_x0010_²º`X×?à&gt;ÔZ£¢?È_x0002_ Ðk×?&lt;¥_x0018_[ºï?`\«ýx¶?_x0002_2ª_x0008_§ë?À;o(»?_x0002_ì@XHT?ðC¤=÷Ì½?_x0002_¢çÍg?_x000C_ _x000B_í&gt;?_x0003__x0005_À_x0006_hX®?_x0008_áH ØXË?pç÷!½É?x_x001F_SzÀ?×\ÌZbÑ?_x0018_&gt;ï3__x000E_Í?øX^@Í?°¹úhåµ?åbnî+¾?@»F³?ø÷ß_x001C_Ï'Ç?ÚH_x0015_ë_x0004_éé?à½Öÿ³§?_x0018_ÃKd_x001B_Æ?`6_x0004_ºµ?À_x000E_²vR_x001C_¯?À#s¼?_x0018_'h³ÉÞÆ?_x0003_ioZN¾?@m-{¦?À_x0001_S_x000D__x001A_²?_x0003_¿_x0002_4Ë¼?@/^K/_x000F_¬?ðLSZÓ§Ä?_x0003_¦ù§?w?8W'_x0017_ðÀ?ëh¦Î³?@ÿ3iÆÇ?x´8xÓ?_x0003_õ^&lt;pq? Pa&gt;û½Á?¼C¢_x0001__x0002_ñ_x0016_Ó?_x0001_Lm_x001B_P_x0004_­?_x0010_jÛ;?@qu_x0012_¹¢?a ­Ñ?Ä»´Cpß?@g~Æø¯?px_x0006_û¾?èrÄð¢hÄ? _x0003_±_x0007_±Ë?àMçÕ(­?Àê_x000E_}-#?¸S_x0016_êXÏÅ?PÒÈ¹3Å?À»ÊÌÖÇ¿? ­^_x0018_~Õ°?Ðf_x001B_SÑ1²?_x0010_=í\&lt;_x0013_¹?°Ä`(ôÁ?°ôÝæ$´±?Nz_x001A_|*Â? _x0001__x001B__x000D_{åª?¸_x001E_;8Õ?XÇeÕÄ?xÅ¸ÁÒÆÆ?Ú-o%Â?´=_x000C_Q}Á?@_x0017_ ÉpÍº?¨9Td~AÈ?8&lt;+Ëo×? &gt;wB\¤?D®àÈ?_x0001__x0002_øtf!_x0002__x0011_Ú?H4'ÑþÂ?_x0001_´=_x0001_ ? fÁ?û ¯?ØÏÔlÍ_x000F_Ä?è1²q_x0018_äÍ?_x0001_%_x000E_rº_?d  9:á?_x000B_iíÁå?`_x0011_Ê`}ø¡?ðø_x001A_ÄKÑÈ?h_x000B_ýHÁÐÆ?@LÆËÅ¨?èÅÈmÅ?ø{Ì7ÐÉ?Z6úF´?@é®­_x0010_?°ó;_x000F_tÍ?¸¨ª_x000B_r@Ë?ØGC_x001A_);À?_x0010_\B	¾?Ê#Þ¯?ðn«!¾?À$.µ°±?hªWnêÒ?À¦_x0016__x0008_#óÏ?Ð)Ã·íý¹?_x0014_ÆäÊmÐ?÷¿&lt;²Ê?_x000C__x0019_X9KéÚ?0Moø½È?ÌÐ*_x0003__x0005_Ö?8aÐ¾ÅÄ?_x0003_üÀ h|k?À6A_x0001_?×_x0011_«Ä4³?`¹Î?Æa¬?`:o_x0002_¸Ê?_x0003_{þµQ&gt; ?_x0003_ÓÜä8Ü³?_x0003__x0003_C#;q»?_x0003_+îi_x001E_¿?a40_x001E_Î?0#ôð'=Û?0öF_x0004_/m´?°_x0013_E_x0007_[¼?ÌþÀ$_x000F_¬Ò? ü¬µ_x0016_¢?_x0003__x000E_/$_x0016_?@¬ÌÙ£ÎØ?@ý	¬?Xñ1?SÛ?À+__x001C_¥µ?@Pu_x0006_Èµ?bÎ+¢Ø?ðämL_x0017_ÄÉ?Àl@[&gt;¨? íX_¯ÑÏ?Àè	M_x0019_©?xKg¸£ÞÎ? }YWgþÙ?_x0003_çR_x0001_yA? _x0012_²Û ì«?_x0001__x0002_xïö_x001B__x0018_Ú?àPeWK_x0007_¦?_x0018_6y_x001D__x0019_Â?Ðe¦xÚ±?0úÔ]Ò?_x0002__x0019_ùkÂüà?_x001E_~*­È²?£;Í?4zæ®º~Ù?üê$F(ÕÚ?&gt;n.03ßð?téMøÙ?°Zñ_x0014_Sà?ÔÿIð*@Ú?_x0018_[%GÑöÜ? ¨hþÍ¹?_x0008_sGnpÀ?@°q2_x001A_§? än$OJ¦?À_x0013_*ä(²?pgjX²ûÇ?ÀøÍA{[²?`,/¼H_x0001_©?Mw&gt;À? ñôÆõÙ ?pÚÄÁÊ?©j_x001F_?g_x0008__x001A_a5Ì?&lt;kªïH£ß?«ONÆ?x!2ªÎ?@6Û&lt;_x0002__x0004_L×?PÍA_x0015__x0016_Èµ?P¨%XG½Ã?_x0002_ÄOÀÛ'o?°5²çeÇ?_x0002_ _x0008_|¶Æ?|ãA!_x0001_êÓ?_x0008_I¹âRÈ?øÀä ÉøÒ?@_x0011_G_x0008_Ç«?à}ö¬ç¼? _x001D_¡)_x001E_«?Ïå@ùjÎ?_x0002_529¸?(¬_x001C_ÕQýÛ?À_x0007_ê_x000D__x0005_ß?ÀÐ,ÿf°?P:^¬Â*â?X_x000C_ÓhÏ?@¼õýÉV¡?$Ù_x001B_PØ?h÷_x001B_N_x001F__x0014_å?ÛYSg«?À_x0014_ã±_x000D_Eµ?_x0002_½+k»?P'µÕô%²?ÀÍi#?Àåu¥÷Ú²?_x0002_Äµíçª?@i¬ÇÐ_x0001_?àx_x0017__x0003_cê?p;ÝV°?_x0001__x0003_ ´_x001C_½I³?p·)_x0002_°?À`_x0014__x0018__x000B_Á?`Ü 	ï°?ðyT_x0004_Wu¸?À_x000F_øÙ_x0018_d§?àëS;*?©?µSÏà?$k_x0004_§*6Ò?4d_x0001_õ+­? Üj_x0015_GJ¹?àhê×_x001E_ð¦?¬¡á`ÔýÔ?_x0001_ã½_x0001_l?ðhàïÌ¼? åÚ·Ìã®?p_x0012_ñ\F%¾?àÑó9¡¢?_x0001_Ø{ é/?°u__x0010_ ¾¼? ðK_x000E_s³?_x0001_B_x0018_Jh?_x001D_+mzÁ?ÀRU(&amp;«?ÀocC4Rº?_x0001__x0012_È_x000F_±Éª?_x0010_{4ôNÉ?_x0001__x001B__x0014_(ûv?¶Õb8§Ñ?_x0010__x001C_;:GEµ?Hî+YÈîÀ?_x0001_ò_x000C_¿_x0002__x0003_SPr?ÐeÖM_x000B_À? 2ÇDÇ¸?p_x0012__x0014__x0003_Ô¹?Dü©ä?_x0002_4ì#~B?¢½&gt;Èµ_x001C_ë?úÙñ?_x0002_ÑÌzÀFy?p¯ÆÀ &amp;¹?_x0002_Æ_x0014_^/?_x0008_Üës?_x0010_;@n)º?_x0010_¸y2Ì_x0016_¹?@*ntý¦?À_x0001_,®_x000B_è²?_x0002_âÙ(«?$ª=«?@*,J½¡?_x0010_,_x000E_îÛ?p"úW&amp;°?HúP?l#HV¼GÒ?H¦úu8É? Ð²øÆ¡?`Ò)i¦?åsì^?"_x0002_*§÷¯æ?_x0002_û.Ë_x0004_=´?\~_x001E_&gt;ZÚ?.ªBDä? §UÔ#?±?_x0002__x0005__x0008_"Gó;ÆØ?bJ êðØà?@8"_x000F_ÇÓ¦?_x0002_³=0þ×¶?$wW_x000E_-Kß?è_x0006_ôh_x000E_þÊ?$_x000B_=¬Dýß?àKdUiI¤?_x0018_$¤$ßÜÄ?Æ_x0004_Ôkîª?_x0002_hçÛîV?ª-ø{t_x0006_ò?Hè_x0005_ä_x0001_dÃ?Æaùæà?ÀúmI¾¥?à8ÔÒ¸?_x0002_Xn¸%×t?p&lt;_x000C_AGÔ?_x0002_¤DÎ_x0018_¥?è 7_x0016__x000B_Ì?_x0002_éOs_x000F_¡?@9/¸y­?h_x000B_&lt;ý:øÀ?ô¼àÔ×?HeMy¡}É?è/[¥vñÁ?`Vìa°?p¸&gt;²ÕºÆ?_x0002_¦3Åk?_x0002_·_x0018_è_x0004_ßs?ÀºlGæä¸?_x0002_Ô³_x0003__x0006__x0007__x0001__x0017_?_x0018_Ø_x0007_ §°É?ÀÓ?N:l«?p¢á*_x0010_Á?À)]u¡õÂ?Ìù¤/ã?p*¹båNÊ?°&gt;çÛ°ÄÕ?p­zÖÞ?°¤F²µ?NctÒ¼?¨ò&amp;è&amp;Æ?_x000C_ô3áSfÙ?_x0006_}&gt;¥§?¨M¯0_x0012_"Å?T*×4è?_x0006_ ,.àÀ?_x0010_É£'¾Ô? Ä )_x0010_º£?p~ÿ&gt;Ì¹·?_x0018_äJ)Ñ£Ë?®_x0014__x0005__x000D_ãL_x0003_@×+?_x001E_Â?_x0018__x0004_íæ1ÜÑ?@¢¬ni¥?@ÐJ_x0019_KÝ? «_x0007_÷_x000E_C ?À_x0012_YtÝâ³?°¨(¸É`Ç?Øü_x001C_|£Æ?_x0002_Ï{Å?4iU+_x0018_éÒ?_x0001__x0005_ qXÊ³?ÀG_x0018_\_x000F_¾¥?À&lt;tøvË? V¾«¡?À!*QS?à_x0002__x0013_ñÜhÓ?_x0018_2Ø¨ècÓ?_x0001_{[¸AñÌ?Pq$EBµ?Pö_x0019__x0017_·? îÓé_x0016_À?À')§&gt;­?_x0001_ÔT}Ï?¸d¥bnÎ?_x0001_c¬¶C+?¨Úæe¸Î?è^_x001A_¢_x0014_À?PPùª_x0001_#¸?TcZ!1#Ô?@[N_x001B_fÅ£?¸í_x000F_{+[Ï?@¸ªJ-¼²?_x0001_ò¡'ù?@î_x0005__x0016_÷_x0003_¶?±%0Î_x0007_?üUI_x001A_qä?À_x001D_·z.þ?¨XÕÙ_x0014_Ï?ÀE_x0008_è`®?Ø.¢ÑXkÀ?À_x0004_½&gt;¦®?9@´_x0003__x0004_Í~£?¦v\óêÖ?_x0003_Na_x0002_t@v?À&amp;_x0013_?_ð¡?_x0018_¾£¼ËÈ?_x0003__x0006__x001F_Å~?y».7?vNðê0á?_x0003_cglöÀ?0_x0002_li_x0017_Ýµ?¸_x0001_×SK|è?_x0010_4÷,ò¸Â?_x0008_ í_x0016_r.Â?&gt;FÐ|Jä? ëÚÅ?=ùÀï«¹?@t_x0006_n_x0019_?á_x000C_	,È?_x0003_'Iñ_x001D_N?@mªhË_x001A_ã?_x0003_Ö¬Í­?º0_x000F_µj¿?¢!Â&lt;¸ ?F·ªWë?à_x0016_Fn¥?ÐûÉ_x001C_Ø_x0012_º?_x0003__x000E_ZÅ[&lt;Ñ??e_x0014_r ²?ôlmc_x0002_KØ?_x0003_,Ä;E_x0016_?_x0003_Á_x000E_ïÞã?@ôÚúºÖ¬?</t>
  </si>
  <si>
    <t>a713395a272bd08192a2658da58da82b_x0003__x0004_Àú	lÐ®?@_x0002_ñeÇÌ?xË;&lt;TÀ?Î0X2°ì?ÀJ1däî¢?Ð5Û=«Þ¾?8G4ÿ	_x0008_Í?_x001F_ºVïÏ?_x0003_ößò®j?vc_x0012_Ó¼°?`×úÿ_x0018_±´?ç¬8ØÉ?ÐÃaL_x000C__Ï?_x0003_k_x0019_X?È|ë?tÛh_x001B__x0003_Ù?@×·_x0003_ð?À7§ïß:¯?Ð_x000C_üì­·?PXÆ4¾Qµ?¶_x001E_É6¾?÷xôÐ?_x001B_o$oè?_x0003_Q´ú³®?`ÿ(¥:ó©?`_x001B_ÀÚ¼Õ?8H_x0016_WítÃ?jzíÿí?ÀMæ"M?\v¸¡_x0017_Ø? F_x0001_FC¸? èN]_x0002__x0003_Fr¤?à¶á¡Ï?°_x0007_¯_x001E_1ä¹?p·_x000D_Í?ð_x000F__x001B_«EÍ?0_x001B_V&gt;2U¾?IcmðË?qMÃ6? FÍa+éß?_x0002_)NºÆ?À*_x0003_é&amp;r¦?ÀÖ«ÉkG²?pQYBYØ?è¬:_x001D__x0001_¢Ô?°GwàÓ?¸Z2wÏ?_x0002_Ã£â°?_x0002_¥?î_x000F_}?_x0008_Û½ÂúÏÊ? äï_x0014_&lt;§¡?_x0002_Á©3_x0015_?»ZFÐ§²?xV¦_x0018_Á?à¾±_x0007_ °?_x0002_»¬º8}?ÐQ_x0008_l_x0013_±?&gt;Û¥_x0004_Æ?ÈZÖYm¿Ç?ÐªB_V_x0016_´?xÅl_x001D__x000E_È?`÷iË¿¤?@+£~K£Î?_x0001__x0002_ _â_x0008_	º?p}¤ø¸4È?àðÆNR£?âÆo±ñ?_x001C_â|ðÁ?_x0010_I_x0011__x0003_¿aÍ?¸_x001E_§RiÆ?ÐÊµE°°? üü_x001B_ªÅÈ? E_x001F_æþ©?_x0001_Uw_x0006_êÂ|?_x001C_Í¢Ó{_x0005_Ú?@CÚªÙÜ?ú¸_x0003_!ßÄå?_x0001_ø9?I_x000D_§?ÀPÐLG`Ç?Pç!Åuî¼?ø(k_x0001_±fÇ?ð§_x001C_­V¬?_x0001_W·ÕÄ?Z&lt;[y?p®dpË¸´?°_x0010_{fC_x001A_Ë?@¨Ëg2Ã?ÊÈ¸Ó=?_x0008_áEqóÆÑ?_x0001_ôQýw?ð&amp;_x000C__x000B_^¶?_x0018_Ë ¨_x0005_Â?°_x000B_zG±?_x0001_ 8È¾*? Ø_x0001__x0002__x0003_ÍÝ?À+z ·?p¹4#¯_x0011_¶?t®_x000B_ÀLÝ?_x0001_¸Hêµ?X àÒïÂ?_x0018_Ö_x000C_Ä	Æ?_x0001__x0001_Ô©°¹n?ÌéPë5+Þ?î3ÉFîÑ?În_x001C__x0017_só?øÝ`×:?_x0001_¨_x0018_HÃH?xø`_x0018_ÓÂ?Ð_x0005_ã_x0013_ÚÁ?,RQ4ânÖ?LQRÉà?@R_x0018_O²µ?à_x0001_MüÑË¥?_x0010_phå5Ó?_x0001_/ú$_x0015_è?ÌD_x0003_¤cÙ?_x0006_ï&amp; -Õ?¸|R¤Aá?ÄV_x0008_¯Û?@_x000E_À_x000E__x0004_±?è-ÌòZáÊ?_x000C__x0018_éï¯¥Ø? ùüòJP«?Xøïq`Ã? ðq,ûuá??Rzx¡Ò?_x0001__x0002__x0001_;î6_x000B_?:FË_x0016_yÁ?àOÌø­?_x0001_¼é_x0006_?_x0008_æãLêÂ?L_x001C_ySÃ?`ßïeXÒ¶?_x0002_~c_x0005_1?öÎQI¼?Àµ_x001C_¯_x0013_Ä?@_x0011__x000B_\Q9º?_x0008_ ®ßyÖ?_x0001_Ys _x0011_'x?À§C(Ï¡?¨K=_x000E_Å?0ß(áqbÆ?üÐ_x0008_#ÇÔ?xö_x0015_:Û? ¯}m¹?DÇÄ%$=ò?ð¯æøc?¿?_x0001_A_x0010_á1 ?¨_x0005_æáÌ?0C_x001A_7¼?¤fü_x0006_wÔÐ?_x0001_×Ñ_x0007_0ï?gò.#Û½?¨*"á(Á?¬ÂÊdV]Ù?_x0001_ÐÒèñZu?_x0010_,Ý®³*É?îÔÐ4_x0001__x0005_c¯à? gÃ´_x000E_´?ÂÀg_x0005_xã? (Û_x001C_T_x000E_¥?ð_x000D_%twk²?_x000D_ÚYKèÃ?_x0001_»÷*«ìÐ?@dßô_x0002_¡?©¢¼_x0011_v¾?`B0_x000B__x0014_´?ð_x0007_º´Å?_x0004_	aúçØ?P¯&amp;1Ú_x0012_¸?_x0001__x0008_ðÏs?@n[OL_x001F_¥?@æv_x0006_/e¼?Èzþ&amp;_x0019_Æ? 2_x0008_JÈ?_x0002_d*ã?@¢_x000B_+YÜÈ? j_x0004_ü?_x0007_³? _x0003_n¯_x001C_ ?@_x0013_4×¡?À­àÌTª?àè=_x001E_F³±?¯Ñ_x0003_;­?@J¶ÊÎ?@ë(OG°?ApxÅ?p(Qh­_x0007_Ù?4öjÄhÕ?_x0001_½ §yÏ{?_x0002__x0003_î¶èÏ¸?P#XÄ&amp;¸?_x0002_vIiê1¶?þ2IaK£?$Ç³_x0001_á°?_x0018_4zÓ·Ê?_x0002_P5J_x0018_c? }ú_x0004_(¥?ï_x0005_W'?_x0008_Bùæ×Æ?p¶§U	Y¹?0_x0005_#_x0019_éÌ?q_+_x0011_A¦?0O_x0002_ÎáÖ?fáÆÅ?ø·NcëÛ?@xïì/´?_x0002_}¯«+¼?xÜ_x001B_úmÑ?°ôqQª_x0005_´?.A_x001E_ä?è£6YÃ(ò? h!XÓ£?Àvp_x001C_Éú¾?0ÌXu À?¿U_x0016_ÿÃ?àLüþ«?è|¯n_x001A_É?ÀA«7&lt;¢?¸#_x001F_Ùn©é?Ðª_x001C_ÅøÃ?ÜQ_x0017__x0002__x0003__x001B_1Ë?¼à¯_x0016_µÑ?_x0002_â&amp;|l3w?Ü­ÀO_x0014_¤?@_x0008_CDÞÁ?@EW,×Í?Ø:ý_x001F_zÅ?`Õ_x0001_ªÍ·?ðC¥M_x001C_½?_x0002_Â}Â@ªo?¨üñ_x0006_PÙ?t_x0014_Â£Ç³?à_LZ¿?'À6þ? àß5¹Z¤? ª®Ùä?Á?ðýÿ6ü_x000B_Å? _x0014_k_x0013_·_x0004_¤? PaîãëÚ?àMâ_x0007_Y´?\¡êköËÑ?`|ÕC_x0008_»¿?_x0018__x000D_õ@RÉ?@úÞ¯Ô?¼¸ÃV[?_x0002_Ìf_x0002_ _x0012_?xK$?yûÀ?À1Ù/±Â?ÄÞMb©-×?;\´õzÀ?`ß_x000B_ü_x000F_¢?_x0002_BS±÷?_x0002__x0003_0­Ï9_x0006__x000E_·? _x0019_DI¼Ô?`ìQVuò¸?@m|x?_x000C_?D¹_x001F_aDÜ?ðWÏoC_x0015_à?ì_x000F_oÒV_x0001_Õ?h{¿ZÎ?_x0012_ã1ØÊ?À+éú_x000D_b?ÐþX°éAÄ?_x0002_T_x000C__x001C_q?_x0017_+ì9·?(ÔÓsqÅ?ämË*_x0017__x0018_Ò?2²`z°?Ð_x0011_@$`´?@]"ü_x0014_¹?$;0Õ?0jN 8¦¿?Ji³_x001C_T÷æ?d'[°_x0007_mÒ?_x0002_áÑO?àÉu_x0004_ÎîÃ?p³qú­º?@_x001D_ÕsO¿?_x0002_«E¢åw?ðö_x001A__x0011_ÿâ?D_ÉàÄÎ? s_x0012_ëÔ«?Ê¢´®ká?à]¿_x0001__x0003_&amp;|­?`yí'EÆ?Ä_x001E_ÞmÓ?_x0001_ÍSÎ?ÁPý_x0001_Ã?DÖE Þ?ü5A@ ^à?2k÷Í_x0007_¡?ÀÙèjQ!¡?_x0018_©1_x0002_RÐÌ?àÕò¯kc°?¸JÆpÓÔ?X _x001B_ò[Ì?(&amp;±ü§¡Ä?_x0001_[MxÊc¬?_x0001_½_x001F_)ë¦?8Î_x0011_~xüÿ?_x001A_FÜïZ_x0014_ã?_x0001_ð_x0005_3(^?@òÆ@/Ñ¢?_x0001__x000B_¹*Q?`?íãkô¹?@_x001E__x000F__x000E__x0012_¬¯?Hü§ûè³å?ÌQ_x001C_µÑ?°_x001F_#y_x001F_¼?vë£?»cá?_x0001_®¯g¤ät?_x0001_VÜkp?_x0001_pöIÁ%¨?@W_x0003__x0019_6ý¿?|ÉùS¹Ø?_x0002__x0004_@ERx¯,¦?X{â"°ôÉ?ÀkÎN_x001B_Å?`Ü_x0011_.h¬Ë?j.©_x0018_A¸?Øô_x0010_Ç6Ô?@_x0013_â5f¿?P_x0004_ªfò·?°ðñ@ýrË?@Y1xV]Ó? BCBË ²?Äf·Q½wÝ?_x0003__tµ9? ÏÙÍÍ?L6Èè{óÐ? ¨æ3¬?àë_x0004_©o¡·?_x0002_r_x000F_&amp;Ov?ð¶_x0014_PL·?0jQJ_x000B_º?xcE¡_x0006_Æ?ðNXV£mÉ?_x0002_nÒ±ìÇ?_x0010_g×_x001F__x0001_Ð?lî$	®Ö?°{5r_x0004_)¹?pàè­_x001A__x0001_Á?`~_x0012_èßÎª?_x0002_ø²éÛ´V? ¨r&gt;Ø´?xÖqM_x001F_È?`:6_x001B__x0006_	6B®?HõZy_x0007_Ä?`êoE_x0006_¯?ÐÜE[0w·?_x0006_¨_x000C_$aT? µW_x0014_åÆ? S_x0004_UôêÊ?ÀMuþãú¬?¤_x000B__x000B_qÊÔ?_x0006_·_x0019_Ï}? Jê;_x000F__x0011_ª?P±_x000D_3çØ?_x0010_5Bs_x0001_3Ë? _x0002_6	F_x000F_­?@*Íó¡¥? Q¹^§ÏÁ?àÜ=]/Ã?@ÜT«$Ã? ïoó/¥?à_x0007_jåBÙ¼?¸ýk®6ßÁ?èµ&lt;­=É?$õ?ò¼]æ?_x0006_£¹Ã	G?_x0008_Qø_x001D_D(Ó?ðRÖé;Ã?_x0010_Õºq[_x0010_³?_x0004_*g_x000D_Ó?ËÆ_x0016__x0001_½±?`&amp;-92²?ÔB«Réë?À_x0012_#_x0003__x0005_­?_x0005__x0006_=mK:E¤?`_x000F_7ñ±?ðÂrápÉ?_x0005_8äZ?pOÉR_x001D_òË?`Ì _x000E_·£¥?_x0010__x0001_Ï_x0002_»?èÓ_x001C_ÏÓ?_x0005_&lt;ÄG ß?_x0010_hï_x000D__x001E_R½? ãYÄº¯?_x0010_ztæw¼?Îù_x0004_Õ_x0003_bê?_x0005_¸ÿ"ÇLY?ðíãYyÂ¸?XWÎÒ?À&amp;|Ã$µ?_x0005_ d®ÆÛ¨?P_x0001_]ù¸?°{;Ê?ÀöëÜ_x0013_Ä?0òG¨æ°Ó?Àæ¡_x0013_¬¡?@_x0002_ô©_x0008_Ê?_x0005_w{0·?¸µ ËÒïÔ?_x0005_=si_x0015_Àr?ÌÁU¾Ñ?ÀFR§"ª?àÍu6ñj ?`_x0017_¾»È·²?_x0005_aF_x0001__x0008_Û_x0004__x0001_?_x0001_dË_x0003_é~? ³_x0017_²þ£?_x0018_r_x0019_ÄL_x001C_È?è³~_x0005_³`Ã? ×#PyÍ?øXFS´JÁ?P_x000F_Uc¼5°?:#_x000C_p¬Û?à5q±â_x001E_§?_x0001_D_x0002_,Ö_x001F_?&lt;Û²;}ã?po©wÂ¹¸?àìøzàÅ?x§R_x000E_¢³Ã?|Ö×v¬? Mó±aþ¤?@_x0010_ÖèþÈ?PYñÿJy·? _x0016_g&lt;ª?$_x000F_Ë_x001E_Ó?0ú;¾»?¸Á´Ø_x0005_îÂ?@4UR_x0012_Ü?Ø_x0007_ZX{gÅ?À_x0006_-øwÒ¯?(ª®ë-Ë?0ö¨P_x000D_Ï¶?8A|¦^ÉÅ?@·§Å­Ç?Bè;{_²?à"º_x000D_¡»Å?_x0002__x0003_ }ÃÈ_x000F_´×?«#Ýç?@´?q´È?°+#ã_x0017_#µ?M^÷_x001E_?_x0002__x0012_ÈB_x0003_d»?Ð_x001F_¡ Á? ½ôàè±?"v?_x0003__x000F_ç?@x¸_x0010_$¼?_x0019_µüdUÕ?¸_x0014_èÍ\úÛ?@¯Éµ¢?¨%¿Ô/Â?_x0008_6¤­3_x0013_Ý?À_x0012_#1¢&amp;?@ZN_x000C_?øFÞÇ_Á?ägÔ¼ëËÓ?_x0002_îUW!_x0002_?' éoÄ´?(ðAZ:©Ã?_x0002_Ø/ë_x0008_ku?_x0003_ÆÜÔ?À·r³âO¦?V'æa¢ÿ÷?ÀºAÁ96µ?Ø±FÔ¸?_x0002_õ	ÓÛU?°'*6¤Ñ?àÚÀY_x001D_´?P_x0001_&lt;_x001E__x0005__x0006_ýnÀ?p;ZÔ.½?_x0005_ôX/ R?èÎAÏvµÙ?À^lóD?_x0005_c_x0012__x000F_¨ª?ø_x001B_;Á?_x0004_u_x0012_´¯Õ? Öï¥}´?ÀÛÍñ_x0004_Y®?_x0005_c,q=?r¬F_x001D__x000F_Ç?_x0010_QkX½?¼M_x0001_¿lå?ðoÃ9W¼?_x0018_Æç_x001D__x0008_Æ?hrW_x0014_\Å?@Ñ[_x001B_±?_x0005_²d@ f?`{_x000B_zÑV¤?¬O_x001C_@µYÑ?_x0005_V°±/ú|? ]PbÆÂ?D=Ê_x0003__x0002_MÚ?á~9y¸?&gt;_x001A_ô®ó?_x0005_¤ø_x001F_l¢?0n:ÿ¤_x0010_·?à®ü+þ`Í?_x0005__x0015_§s?_x0005_E!(_x0005__x0017_q?Àð²Wí_x000F_Å?_x0001__x0002_Àã°g·?0f_x0010_Mog²?à_x0015_ÕÙ_x000C_¿®?x4]_x001F_0Ñ?pÁÂæÐ?¨¿è09×?§¸_x0019_æ"¿?_x0001_±#Gàú¦?XÎ7N_x0006_ëÀ?ÄhÔH&gt;ÏÙ?°ØÑÞc±?èç¤{»äÜ?4B4¿z_x0013_Ò?¬±¶E²;Ý?¨t_x0008_9fDÃ? ô{£_x0003_³?Â6­ÄÇ?_x0004_þ?ÿMÑ?Ø!Êf¶Ò?ðrÐóGuÂ?&lt;ßk_x0003_îÄ?tÔ±â_x000F__x0005_Ð?pÚäü~°?xE¯Åm®Ê?°üç_x0007_Ú?¨ªèÖ_x000D_Ä?H.ùNÂÂ?xUÓ_x0013_b¯Ë?_x0001_q®.Î´?|®±_x0003_Å¸Ò?*ãº_x0017__x0017_ä?àï_x0001__x0002_X¸?_x0018_²t»grÍ?p»ðîÝ®º?_x0010__x0016_Pxª³?1ÕxÖ^Æ?_x0001_¬PÍ_x0019_ã°?H_x0015_BätÐ?ø3þ}_x001E_Æ?_x0001_ÑË_x0008_p³w?@J x_x000C_? ¸l_x0002_Wê°?_x0001_ö0h5­?°(ÉC3_x001E_³?°]ÕÜ`³?¡·ûæ6?puóÛAÐ?À,Ù;¤_x0011_¸?$_x0017_O®äÑ?üU§ohÜ?èÃÖÍ[? N"wñ ?_x0001__x0015_¥¾J}z?(ÉÄ(gNÓ?`Æ_x0018_Ù_x0001_Å½?xRCÄÜ?°Ã:f7±?_x0001__x0002_?à'qÿ_x0005_ÿ³?Uö·ÍÉ?Àj_x0016_íÖU³?Pjv_x0012_fs»?°=¨S}s°?_x0002__x0005__x0002_&lt;òíá?ÈýÖ_x0007_\É?yâc¡Ã?`Ú_x0003_CÑË?ØñEÄ?Ð³ïdmÿ½?À_x0019_Ld¦ª?ÈÍN_x0012_Î?6_x0012_£¢NRô?_x0010_Üê%¨Ë?(þ=ñ?¸ÊY&amp;É?(ÊÕö×?X.w(,{Î?_x0002_ïæÌ?4_x0003_ÈMºÙ?O_x0002_çñÑ?­,;ïVÊ?_x0004__x0004_Á&gt;ïyÚ?_x0002_»Ê/ÒÈ?\U)EÓ?8eô_x0001__x0008_Ï?_x001B_¬×Õ¨¸?hÚz#.ñÓ?ÐhOùRµ?àU"KÞ?ÐOf4³¶?_x0002_ß°ñÍ?_x001A__x001F_Í$à?à]Å_x0008__x0005_Ê?°ÊÈAì0»?h_x0001__x0002_G¸?p/EÒÿéÐ?À_x000F_aÒ´?à7H.÷°?ÀÂF2YP?FRû_x0015_³?8á©ºUïÃ? /"l¥?À.x|ê©¨?r&lt;ÇÛ,ó?A_x0006_ð'·?À÷UÅØ_x0018_?çü~æ?_x0001_·1§£Û¤?Æ6×OS? è×Ä_x000F_³?@F¨0·Ç?@º2_x001B_M ½?ØÌs_`À?"Qw_x0003_&lt;Áà?|Yø_x0018_@Ò?`_x0010__x0001_'_x0015_«Â?nòysb§?\d¶,ÐDÙ?ãPÜ?p5 ×}·º?`^_x001C_&gt;ºBÃ?X»ÜäÑ­Ì?_x000C__x0010_;sâ/×?_x0001_÷&lt;gCc©?\z_x000D_&lt;×,Û? 5_x000E_¶Â?_x0002__x0005_(_g(TÂ?(²1ÅÝNÔ?®G¨MÜ_x0005_è? ­×´ü6·?æÛìóÓ?`n/ä[ ?pªOlvÀ?ñÖñ§?_x0002_-m?Ðk­_x000B_Ê¶?Èçï_x000B_ÿÈ?@_x001E_cè÷µ? Ê¨L´¬?_x0002_3ÕË Ã?À¬çX-?_x0002_õ¨Ð6u?cKrÂ¢?_x0014_Õ¡ÆÓ?_x0002_®Fî%ý?P"43¦¹?À_x0016_O+¤¦?@|ó´È¯?8PN¦&amp;ÌÂ?_x0001_u_x000B_@¶?½Ì¥i¦Ð?`P_x0003_qNï²?@Ò,\óÃÀ?è|-ÿEÒÀ?°¤~Êà?d£_x0004_PüÛÚ?_x0002_²9y]h?_x0008_sux_x0005__x0007_?Ä?À_x000C_ùÛÅÓ¥?·_x0016_Ô5_x0006_§?»Ø¨03ó?à]áÇ£?_x0005_fk_x001C_5Éa?&lt;UH_x0005__x000E_tÐ?@BÕ_x000B_Áµ?ñ6çÖ?Ì_x0010_ÛEÐ?ð_x001B_6_x0012_Ý¶?_x0004_ñ«_x000C_Õ?ðÝo[ôÃØ?hª_x0006_Ólü×?_x000C_¢© Ý?_x0005_~_x0015_r_x0015_+{? Å´/4©¸?_x0005_'éK!? BþÂ×*¹?H_x0001_úÍ?èk4ZÈ? ¡)­_x0001_0á?tÕó«Ç&lt;Ø?¨3&gt;obèÅ?°_x000D_¶å£ÊØ?`o_x0018_gé·Á?_x0005_ë%_x001D_Ü·?äèÆ_x0003_XÖ?_x0002_GË6è?_x0011_êÎà¿?_x0010_ï_x0010_æ0³?@¿_x0017_º|_x0007_§?_x0006__x0008_Þ&gt;^C¡Ó?_x0006_8²d?@Úºø"¼?@j_x0003__x0001_Z³?Xú¨k@É?)I®µÀ?6[_x0007_?@#_x000D_Y?0_x0001_¸f&lt;È»? âZVRË¯? Û_x0006_7Ä«·?`"¦F½Æ?_x0006__x0004_ ù_x001F_V~?Ðô'ÄlÛÅ?_x0006_Ä_x0019_f»Òg?ò®$q?hr_x0005_mÖÀ?_x0006_ON£w?ÐÎ_x0002__x0018_í_x0016_°?@×b_x000E_$?X_x000E_D_x0007_üÃ?ðtÃÔ)Ï?8Ü_x001A_Ç'Ã?ó59N?_x0006_AÅÎqâÃ?:¶_x0017_©Ãl÷?ù&amp;À³w»? Qß½_x000C_LÄ?_x0006_`Å±¨.?@²hx:_x0010_¦?ÐÔþÝ,U½?ynÀ_x0003__x0005_¾YÊ?¶®_x0015_I¹? @4c«?°~P¬ß?8¼&amp;1kÂ?À+ds¨S?à¥¼3_x0005_­?_x0003_+÷[_x0008__x0006_·?(¥Ò®_x001F_Í?hÂ_x0018_òÙÂ?@!\Î¹PÃ?pÂ-úöÔ? @Éqwâ©?a¾2§$æ?pk_x0003__x0001_7²?Àå_x000C_}Ý?_x0008_4!_x0003_À?Â+_x001D__x0004_Øá?è¹/Z×À?_x0010_UÍ_x0015_tB±?¨Ç]_x001B_Á_x0007_ì? Ð_x0013_*«?x¬JÔ­Ä?@_x0007_v_x0007_PM¹?ÐÞµ8¥7¶?_x0010_Îy¡åÉ?PÚC5¥J²?_x0002_,XÙ?\íÀlÛÕ? ?¿À$©?ØÆã$ßÌ?_x0018_Ç8ß_x0006_pÞ?_x0002__x0003_üa_x001B__x001D_ïÖ?`_x0014_Ì"9Æ?Zjò©?@é¨N'&lt;¼?À0eìVÌÁ?J0Jã_x000B_ã?_x0002_½ÅP¸¶?°Õ_x0003_Ya¿?à«Q¿dÎ?Ð·j_x0015__x001F_èÎ?_x0002_8¤Çb¹|?pÝA7pAÊ? ù©PËÖ§?P£_x0004_G_x0015_dµ?aâ¬0ê?_x0002_Qÿù½¯? [p²_x0019_RÊ?Ð_x0019_&amp;Uß*»?_x0002_Ï_x001A_?2M$S?@y½_x0014__x0016_×º?¨ÔD©XÓÂ?ø_x0019_0ú_x0001_Ó?H¸.èåÅ? Ø_x001A_åñ¶?_x0018_.ÿS&gt;Æ?@_x0018_dU_x000C__x000C_?_x0014_&gt;lY_x0010_Ñ? êÝ_x001A_OÄ²?¸ÅöÎ"Ü?ÀO_x001A_Ê1í?Àçe_x0003__x0004_*°µ?XÎKä_x000B_¾Ð?`¼(_x000E_xì§?è_x0005_`ÝÏ?¦@à«?_x0003__x0002_aÇ_x000C_;f?_x0003__x001D__x0008_ÖRäÀ?_x0003__x0010_1úÀ?Ð=mm@²?_x0003_àóuõ³º?À_x0001__x0014__x001C_Bz¬?Üòª]¯hà?_x0003_[ôr¸_x001C_?F*_x0016__x000E_$é?(_x0007_Û^ÆÊ? _x001C_fp_x0001_¯?Ê|`à÷_x000F_ö?@_x0007_ÿ¥­? _x0016_$°? c+x¤0Ä?¼éNvÿÒ?p_x001C_+_x0012_»Ä?pbYDê²?_x0003_ÞfÞ_x0019_ªl?xÐ&amp;¬2Î?_x0010_Þb­¾Z¸?àQaãÏ±?_x0003_h_x0018_g?j?Äý)x®? ¨_x0001__x0007_U_x0018_â?p{_x0012_6ë¸?p²Ø¬ÿµ?_x0001__x0002_à(ÕñÁÃ?ÄM,aÄNÖ?ê½ÿ&lt;BÄ? çí©?à``«m¤?_x0008_Ê_x000E_b]Á?@ ]9=§?à6÷_x0004__x0012_´?°|_x0007_8j_x0011_Á? 8^q_x0014_¶?`Ô¾_x0011_ ?LfcDEÝ?à_x000D__x0018_ç°¡?&amp;¸ÛðÈ?_x0001_ïèGfòÊ?_x0016_õ7Y}æ?ÈáÛ»èLë?@Ð®E/ý?ºÛ¢Ñã§?@ÛKÙkHÆ?b_x0016_µU{î?@·D_x0001_@åÞ?Ð%ï9×æ±?_x0001_ÙçÄ*v? ´\¸æÌ¸?ÜgýßÐ?LþßKNèÑ?Èx_x0006_R&gt;Ç? iÌP»,¹? É ¡_x000F_» ? ôCÅ8¼´?`éÜ_x001C__x0001__x0002_Þí±?ÐìÂCì@É?_x0001_ÍI$û_x0011_Ê?þVX4þÔà?°_x001A__x001C__x0004_µÞÅ?@ÅX2 _x0008_?_x0001_5|v¤_x001F_t?PuëNÒG¶?Àì/vkÐ?2¡/Ò©¡?\F¾nA±Ý?-âa8Ñ?¸§ÜûØ Â?À¼_x0018_Ãg»?±&gt;*;âµ?@ñ§?@õ2y¨?à»SØöê³?_x0001_ð|»$_x001A_´?_x0010_HæÐmßÖ?_x0001_X§öþ_x0008_n?`k_x0002_o_x0010_9¦?_x0001_x/M_x001A_Õ?`3_x001A_Ñ_x0005_Õ¸?`yHpQØ?À_x0010_FèÙ²£?ØqüSÍ_x000B_Æ?`~þL¿Ñ?L¦1_x000F_[Ó?À¨õ_x0017_6­?_x0018_&gt;Zý{Â?´dá_x0019_ öÐ?_x0002__x0003_D[ôÀ¿zç?_x0002_£_x000B_²ëê?_x0002_TüV¸?_x0008_´HÄäÞÂ?_x0002_4¬_x0018_`Ðc?_x0002__x0010__x0006_þ?RGèÇ[â?_x0018_ºÆ^ÃÓÁ?À]¹¶ge¸?°ñ_x0019_º}d¸?^á_x0013_OÉlæ?_x0010_-1!íÐº?_x0002_æÒ_x0001_ë\?`$ !	ø¹?_x0002__x0011_Jÿ+y?ðÔd$9¼? eM'_x001D_©?_x0002_të¨_x000F_?pM=_x000F_ä´? )ñM	&lt;Â?Ø_x000F_Å9ËÅ?_x0002_{!_x001C_±_x0013_v?PQà_x0017_æ¸³?f:w°?`©Z_x001F_iÎ?_x0002_Ëmáø{t?B_x0012_ÔÐ¤(ã?`(_x000C_çR¨?ÀÈb]&amp;?Ø _x000F_:ã_x0017_Å?_x0002_«_x001C_Ç·?xTÎ¿_x0002__x0006_áuâ?ÐJð_x0005_:=Ö?_x0002_[nò[ô?j_x0014_ÕñÀê?0Zcd!bÏ? ô_x001D_9ö¿?_x0002__x001C_©_x0011_?»&amp;ÞåÏ?ød_x0004__x0007_¬»Á?@`_x0001_j_x000C_?è$v7þZÖ?ÐKg_x0006_ÖÇÝ?`_x001F_»ØUCÑ?à_x0008_B!_x001E_?@»¿_x0011_d?Ê8«}ª?_x0002_ñ¡SOá?æ@&amp;Uè?0²_x0002_m_x0003_&gt;º?X_x001E_6-_x0017_²Å?ðSß_x0012_',Ù?_x0005_v_x0016_6_x000D_Ø? ã;Ï_x001E_¢?_x0002_îs_x0010__x001E_hÜ?ÀZhP§?+*ÊÏ_x0004_?pi¨FÆ?hèÚ0Z,À?_x0002_·_x000C_ÜV¨?¨¤Ã°ªÄ?cP_x0016__x0007_?_x0002_ÀGSgð!?_x0001__x0002_ÀJ2¿õÕ?`²Õ$A¤?À_x000F_NL_x000F_¨?@ºRÛÙ_x000C_Õ?ð_x0012_n»ñÅ?Ð4«_x000C_±5â?X&gt;r¿Iª?8(ÕìMÖÄ?p àùH¿?ÀEV97£?à_x001B_ËxonÄ?ðECÄþJÆ?»VÙ;Û?´_x001F_OÓ5ß?È_x0012_ê´|¡Ë?Ø ð{Ó?_x0001_ÖP~ëx¸?Î2Ùk.Þ?_x0001_PüvD?Ð^é^h³?_x0001_TW`	^?èÞÇýØ?àÒÿ_x0015_¡Å?P/!¤Ã?æ?×êB¼? Ë_x0003_d«_x001F_¿?_x0001__x0004_O"5ïh?PØm®§Ã?@ø_x0006_=M_x001A_£?°å&amp;_x0010__x0019_:Ã?Èè".Ø?_x0001_Píµ_x0006__x0007_?[?(È±änñÃ?à`Ö×1¾?Pqhß0.¿?øvNj¢,Â?~S_x0019_£_x001A_Å?_x0006_Aû_x0001_ó_x0003_È?ø¢W?3æÙ?`èt"N8½?_x0006_¨ÄnN_x0015_W?H5ÄÓ?*_x0019_Ü?PÕÝNÅ_x0014_µ?@¬{Êús ?ÌÂf_x0012_Ó?`_x0014_N¹ µ?L_x0005_¥¸_x001A_lÜ?j_x0007_j§Æ?àPêêÍôÕ?_x0006_ö½¸_x0003_¨?pÙ_x0007_(ÙÑÀ?`; )\®?À¾&amp;.­²?à¥ÐYNq¢? o	ÆF_x0002_¿?_x0006_µU}Þ[?àRÙÑ·?_x0018__x0013_ÖÛÊ?Àï_x0001__x001B_Ü'¾?@,C_x0004_^±©?ürÐtêà?@FZ\Ù.¨?_x0002__x0005_Ó_x0003_ie×?Àìð­w\?_x0002_6$l6Ãq?_x0002_þý_x0004_Ý?_x0002_9_x0001_k_x0010_®?ä_x001D_Ç;mÁÛ?h0ìé-Í?p_x0019_N[6¾?DÊKÐPÐ?ÐÝ+Ô&amp;±?@®ª_x0018_T4?ìÝ"¡§?@!A_x0005_z?À_x0012_Æë~«?_x0008_ÜËu_x000B_iË?÷_x0007_Æ?_x001C_É¼0F¯è?\CtÐBØ?_x0002_FøB¤Á¿?_x0002_aAZ­$?Ø«¯Ç^ÕÃ?@Câ?_x0002_û*ó÷¦?Xg_x001B_¤xØ?_x000C_ëÞnâÐ?p_x0010_LÀ_x001E_oÓ?úyÍ?à%_x001B_nÔâÎ?Ð_x0014_GªuÃ?@º1id¼? ^_x0010_¢_x0013_¹?À¬Æ_x0001__x0002_aÒÁ?8Çó$PÊ?P&gt;þÊ¾©Ä?_x0001_0¨´µº?8Åê&gt;§Ç?à-pi_x000B_ ?8'õOÖ?_x0001_$|_x0018_ª?ÔD\ßÛ? ÎO-e»?ôq)1w÷Õ?@`íîÇÇ?_x0001_KËÃ_x000D_¬?`.Qù«Á?o´èd¸Ó?ä_x0013_%5lÃÞ?ÀSN_[ª? D¥ÐÄ?Àè0ûØ*®?`zXßç¹?@bG_x0013_&lt;_x0008_? Ú¥íMI¬?Ø_x000F_ºB09Á?Ø®jsÃ?²´»×_x0017_è?_x0010_ïÃµî_x0012_³?_x0001_cH_x0016_?@(ÔoY_x0014_¥?_x0001_u¶YÔó?¬1Ø?$[øÈCê?È3òú_x000C_Æ?_x0001__x0002_Àõ.ùn?à/7[¦?ÀRiJ|À?à_x0003_óÅâº?,ãU_x0001_­*Ö?6_x0014_hjäá?_x0010_òÀx¼Í?Ø£ú_x000B_ìïÄ?@Pä_x0014_°?È(3ÇÏÃ?½_x001E_þ_x000B_né? µ_x001E_½?h_x0014_¶W	À?º01º_x0004_Ýà?`ªÑíÉ?&lt;¨tÔ_x001B_Õ?Ú þ*Cè?`ÿò½¢«?@Uj§_x0017_ûÁ?_x0010_'ÂM~³µ?_x0013_)_x0019_N²?Pæu¸áÀ?´©»4à? À_x0014_{Ko½?e-»=&lt;î?Àpuí}Þ¡?`¡0µGåà?_x0015__x0004_ò×_x0006_Ë?ÀzN=âë¯?_x0010_R¹ôn:²?_x0008_öBö}Ä?`ÿÑ_x0003__x0005_`¬Æ? |_x0017_W_x0002_µ?Ð_x001C_ä´Ñù±?Øf t%YÀ?t«_x0007_²­ê?bÝ#$?¨_x001A_ùyl5ð?0õ®«AÆ²? j¥bAÒ?`ñ±æDo¨?À_x001F_ÿR?àFí_x0019_[%§?¼ÿ_x000E_¾_x0018_´?@º®Û¿_x0004_¯?_x0003_/¹W¡I°?@_x001B_ÎÒ¤?_x0010_îâáCÅ?Ànl_x0002_øHÏ? O³SÀ:Æ?XZß_x000E_Äà?L$&gt;~^}Ð?àçó_x0019_{¡?s1È:¤? ÿ__x0008__x0001_Ø¤?_x0010_p8÷0Ë³?Pèó_x0017__x001A_È?Àe¥Àkôµ?è¯/É$É?øKn)_x0016_ÏÀ?K_x0014__x0008_!±?Ê¹ëT¦?Ðøò¡2Ä?_x0001__x0002_pSùè 0¾?°Ê_x0003_.t³´?ØïâÍ¬¤Á?vøÑ´ÚÛ?L_x0008_öyÔ?_x0001_p=åÇy?øð_x0010__x0004_Á?è@¨d?·? ¼R3ï_x000E_Ï?@öwàvq®? °Ôu_x0005_õ¤?8&gt;³_x0003_ïÓÛ?î&lt;°%B¤ï?¨ð_x000B_2æõÃ?X&gt;Ð_x001E_æ¦Ì?Ts_x0016__x0012__x0013_RÙ? F¡[_x0019_Q¡?_x0001_èxl_x0019_/?°!x±ÞK»?_x0008_ èÈzÀ? /ØO¼¾ß?,ÎÎÕÕ?`Þ_-}»¦?À®{3Z?²AÓ_x0003_?wUH3Ï?ÐÃ_x0008_y§´°?@F_x0004_VÝ_x0012_Ã?À&amp;ÕCw?ÐX³¥»?øûÊÔqÔß?¨µLL_x0002__x0003_CÄ?`Ú÷J-xÈ?_x0019_GÃÚ=Ñ?`h{ºÃ?(G'Ä½Ä? 6ä_x0001_+_x001B_Ù?ð*2M|ÃÆ?ðßÏ¿À?_x0002_ÎÌæa´?àË _x0013_ü³?x7`ÊôbÃ?âI_x001C_×?¨_x000F_8e_x0014_ää?_x0002_-'rÀ? âK²_x0007_Ì?àª¶HùÔ?_x0002_Ù_x001C_ù§_x0015_º?hÞÞñ$hÇ?à_x000B_Ö´ôÄ°?`_x0002_?PF¹?Ü{_x0012_PÂ?Àé¤_x0001__x000E_¤µ?äÂú_x0010_ÓÌ?0_x000F_ß$_x000B_RÓ?_x001C_ù_x000E_5×?H7x7Ã?p]¶ôöj½?_x0008_5¸°´Ê?´íÃ_x0006_4(Ý?_x0008__x0010_-¯ïqÂ?½_x0001_.¨?_x0002__x0003_z½Id?_x0001__x0002_ ÍÁðfÈ? ïÖ|U º?_x0001_µ­Ù¤r? ìWÒ?§_x0005__x000F_¹?¨ÕÖ_x0005_dÛÄ? iÕ_x0004_±? ÁíÚwv¡?°ÿWÙ¬É?P_x0015_ Ñübº?À_x0012__x0018__x0007_W_x0010_Ð?_x0001_þ~$ÿ?&lt;_x0019_D|ÐØÖ?ìÀÿ­xÑ?²5ms_x0019__x000D_á? }ôµ2_x000D_Î?0Ã«_x0011_&gt;TÏ?p3b5ËýÀ?°Qæ£á_x0010_Î?¢_x0016__x001F_?ÐùF_x0019_V_x0001_¹?@@O££?pêÅºv±?_x0012__x0018_Å¡?(ÏHÐ_x000B_òÂ? ¯¶-Þª?_x0001_Û®ð_x0002_çu?øó±½Ó?`Ä-±g|Ç?%½ø3_x0004_²?&lt;é_x0008_|_x0012_Ó?¦_x000F__x0002__x0003__x0016_? _x000F_=(r®?à%_x001E_*£ó·?V_x0001_j_x000E_=Æä?à]_x001D__x0010_Ã¬ª?_x0002_x_x000F_¨áW?_x0002_À2·«?_x0018_rB*ònÉ?_x0002_PQ7Ñ?,?òYybÕ?Hø¤0_x0017_dÀ?°¬r$_x0013_´?_x0002_/v&lt;?_x0002__x0016_Xm4W? pV_x0016_xÀ?_x0002__x0018_I@ÙÄÑ?PÒò[Ä?_x001C_P¸ð¡SÔ? G®pëõ¸?À»fp$Q?_x0002_»1_x0013_ê·x?_x0016_£4N·¨?wZ)ÖÈ?Ð\_x0005_"_x000E_º?`Î~¿l¥?XuÐ¯Ð?À¡%Óã¨?_x000E_BM¶?_x0008_Ö-Å¹À?@Ç_x000C_÷[´?0z_x0013_x¶¸?ht{übCÐ?_x0002__x0003_PÜ\/zÃ?lFiCÑ_x001C_Ó?øÜÖÀ-_x0004_Ù?P@4¹?°Vò£ß=°?_x0002_½GAì?@A×Ìpw?_x0002_¬T­ÛJ?\F`ÔOíÞ?ð_x0001__x0003_ÝÐ`È?_x000C_«¼¹ÌÞÜ?	«¤Pýº? ]»A&amp;H¡?À_x0005_ß_x000C_ï?ÃÝà_x0010_Ö?\y\Ò? Ô0ó_x001B_W±?@øtf3°?fÅîÙ?à_x000B_k¹&amp;x¯?¨M_x0017_Ó½ÖÜ?\_x0003_îE¸Ñ?àfBôSJ ?àÚ&lt;´æ]¬?à]ÄÇ2´? t&gt;V±?`Öð³?_x0010_ÿGug¾?ð_x0017__x0016_TQ½?@ÿqÒ¡7?_x0002_n_x0013_±Ôq?À_o_x0004__x0005_q}»?_Ó}6Ö?Æh,ª_x0005_à? (í®®õ³?Ð±&lt;I`½?àPcÛuÝë?øÎéw§;Ö?_x0004_6¿Ì³?_x0008_C`·ËCÄ?ÀÉ¤¤¥?\?`ô$ãÒ?h_x0007__x0003_¯Í?Z¸ x?à§Î´¹ãÈ?XVQï\Ï?rðôvz²?_x0006_i±]9?_x0004_¬WZ­ù]?àe_x0002__x0002_±?_x001C__x0010_ä\îÓ?Ü0_x000D_	²Ó?0Ø¹6Ä?@`ÒáÙ!?À	s?_x0016_._x001A_Ó_x0001_Ø?À30:Fa£?ÌN´_x0003__x0015_Ð?ðÈª¨Rvµ?_x0004_(}ö·? ¶_x000B_R ù»?°|Æ]Ç_µ?_x0004_Y±§P_x0019_?_x0001__x0002__x0014__x0018_ôf¯Ò?àu%Ý_x000B_¦?]_x0013_úCíà?_x0001_0_x001E_Ù0? ð"h5«°?ÈOo_x0013_ÅcÐ?ÀQ_x000D_³G?ÀD}LÐdÊ?ð Wy_x0013_è°?_x0008_IÂD¢:Ä?_x0001_P¿w#?0¦r£×´Æ?_x0001_0QÜ³_x0003_?ÀHÉ!L?x»®¹­Å?À_x001B_ñc_x001E_Í?ð_x000F_â²nµ? ¥_x0018_ï_x0019_/¾? _x0008_Óz»­ç?ÐP)_x0002_³½?Ä~¿_x0003_-Ö?äÅh	? _x0001_¢_x0008_»?ðÇ®_x0012_uº?`¡)¤Ú´?tè/D×î?à½6v£?ÈÕ¨i_Í? ùÓ$N_x0018_¢?Pª÷ýäbÊ? "KÉ_x000E__¤?À,±_x0005__x0007_"? _x0002_å_x0014_~H´?0lì84_x000E_³?_x0005_¬Ö×Òùp?_x0005_u_x0004_b®_x0017_?ðøHÛî¯Ä?`_x0019_ÈJÀ?øR5ÑWÃ?hù=æúÆ?ÀQs-_x0012_?@ÜÁ_x0017__x0003_«?ÀÞEÑ_x0006_?À1ß¬67?@_x001D_n_x0016_f?_x0010_µT³ä?g_x001B_k_Ñ?_x0008_ò÷|Î?_x0005__x0005__x0012_ã[Z_x0010_?@b.wU-®?ìU¾_x0004_Ò³×?7_x0005_iä|?_x001C_¯pÔ_x0010_jÑ? 8_x000E_ìÐ¥?_x0008_ªI©_x000F_ãÆ?_x0004_'W{_x0005_¥?(?_x000C_ùSÑ?`â)Óm£?*©7bå?@§G&gt;H?@OÉ©_x0001_û?v´ê_x0004_*×?À¦nm_x0019_AÂ?_x0003__x0005_F[r_x000D_\èò?à`;öÇÏ?@¡Æ_x0013_1µ?Àûêù:ã ?½-&gt;°½­? A_x0001_ª._x0014_ ?@¢­.¿Í?ÀÕÔ^¼?4_x001B_)ÁöºÐ?_x0003_Î_x0006_?çÿ¦?ø?)H_x001A_?Ðû£_x0005_Ï:½?X¸ûñ§Æ?`&gt;_x0002_¤F²¢?&lt;7JG®/Ú?(¾é.ë(Ü?_x0003_,0í_x000F_U?à&gt;{»ñ£?_x0018_É¦_x0003_ÊÃ?P=_x000E_kÓ??µÆY½?¨ ©e~}Õ?_x0003__x0008__x0004_nëf?ðÝP_x001C__x0001_¸?@Í0Ü}¿?¥W[?_x0003_6_x001B_ü_x0003_b?0»_x0019_:»?XjgàU=ß?h=É÷2vÍ?`ÁB_x0017_·?_x0004_Öª·_x0001__x0002__x000F_Ý?h_x0004_lõ_x0003__x0014_Û?` _x0002_üìÃ·? é±¯´q°?_x0001_ÜMü_x001B_`?û­Ïê??Ur¥_¦? u#D§Ô?{\¼?ÒãÍ¶¢?¼ÿ§Áç;Ù?ÀÖ@úç_x000C_²?_x0001_Í«õm?_x0010_ðÏ±3!Å?H_x0010_;&gt;_x0001_Ò?p¹oÅ_x001B_i½?`¶/haµ?_x0018_[_x0007_o@_x0002_×?0Ô[ÙlÃ?PìÌc´?0à¶_x001D_M±?ÔJ©®¨ðÚ?_x001C_´¹XEÑÐ?°$ØÈÓòÜ?_x0001_7d_x001B_Ïp?à6×l¡?_x0010_äwD=Ã?P_x0012_·æ¼_x0012_Ç?(ÒFÁi°?_x0001_(Ák_x000C_tK?ÐeLûÕÌ?¸_x0016_3_x000F_BµÉ?_x0001__x0002_ ÓY*Ù£?@±Sû?°_x001B_YÝ4BÌ?OÙg©ÌÒ?_x0001_%+é'ö?À¤Òâ_x0003_	?àÿ+Î&lt;_x0002_£? ­Ö!­ì°?ÐÀyØ"§È?X=Ø_x0014_kÇ?àþ_x0002_"FÑ¿?0Ñí=äâÔ?°_x0007_5_x000D_ÂÏ?_x0001_vog?@÷Kì¨¢?_x000C_d1_x0016_ÔÜ?àçÑ_x001C_VÇ©?_x0004__x0019_µV&gt;Û?&gt;º÷¯´?@Þó¨²F¤?ÆÛ¬xþè?_x0001_Ý³Vv?w^ãÌí?Ø_x0012_S{VÉ?pªç+´?Àý+ðdÛÀ?&amp;RSö|&gt;à?hh_x0008_ä?_x001A_ßø²_ý?xÃÀª#Ê?ØªÂ0Õ7Ï?à_x0015_&gt;__x0002__x0003_t&lt;Ë?_x0002_Èm¾_x0007__x001A_J?_x0002__x0001_K3=~?_x0002_ÓXn4¾?Ð çÂüM¾?8_x001E_¤£_x0015_(À?iHÂÙ½?@&gt;U@ó?¿©%Ên¸?0jü(_x001A_Á?`-X_x0007_½?(_x0001_²_x001D_¯»Ì?_x0014_9%µÄ?C "l¼²?ø	2¡¯_x0012_Ï?öx0e_x0007_µ?_x0002_±"ë_x001C_¦? -2Pp²?ã¹Å?_x0002_Qæ¯?`'MÒ_x001B_(¶? MÓp_x0004_Wº?_x0002_S¬[_x0005_ÿ?Àbâ#Ð¬?_x0002_põ_x0006_ÎB?_x0010_ý	ú_x001C_Á?«âZ_x000B_×?À©¿:.\¸?Þ_x001F_¢óQbì?_x0010_ÄÜbmÜ?ð£ÈêÉ¿¹?°p¿Öª÷ß?_x0001__x0002_ð Ï|zÀ½?_x0001_­¹ÒÍz?Lþ*ÔåÜ?_x0001_¯×_x000D_4Í?½q`#Ò°?Yæ²¿ª?ù:_x0015__x0013__x000C_Á? 92E.e¯?A]Ò¿?àÖfmç¹?_x0001_lï§óÉ?_x001A_ºÉó?_x0001_¬®·wo?_x0001_íd_x001E__x0016_?àA£&lt;aÁ?P_¨¥gwÒ?h%á_x0006_|_x0014_Ç?ö_x0008__x000D_öb? _x000D_{´·Ã? sl_x0005_&gt;£?`ÓðÊýó°?_x0001_ºôX	:k?h_x0019_üC_x0003_Ø?Çlä_x0007_©È?.W*_x0002_k_x0012_ê?_x001D_2GöÀº?ö9_x0014_ëq­?°Pb4GD·?Xx¼ÑÜÈÈ?¸_x0002_6(Ð_x001F_À?`{qÓ1q³?Ä³Ò_x0012__x0002__x0004_ ¥Þ?àa3¥=±Å?Àxÿ_x001F_º?Cìñòû¡?à_x0012_#_x0003_ªº³?P}ÊúÐÇ?_x0002_rXË»?pf(Ò¨Í?´ÅûêäÝ? 9p¨Oá¡?x_x0001_¿_x000C_Ò?h(-~~Ã?È7ç©¤ØÆ?8ÄÃ4.³?PQ·E_x0011_²?_x0002_pZ=sÐ?À*·b|_x0006_¿?éÝ._x001D_?_x0002_GTý#¨?_x0010_¢§hÍÊ?è¤rìCZÉ?Ð¬ø;ü¾?þv¹ïàÞý?\e@Â? ¬GTª¤?°_x0008_5ÌkÁ?_x0002_Ù%9³×?_x0002_ê2I'+º?_x0008__x0007_ßäÇòÐ?`ÕX.¡?`_x0010_?)~¾?|B]N&amp;6ß?_x0005__x0006__x0005_&lt;_x0013__x001D_ÄS?¸ñìK	â?_x0001_ÿ°NÛ?8ÂÚVÏ? G9_x001F__x0013_¬?xgAA2NÄ?à#Úº¥·?_x0010_å_È Í³?Ø7_x0014_TRÄ?@_v¦å4´?Ð@àÜð.³?°_x0004_ë,&lt;p±?ð/Oð¶nÏ?¥âù_x0018_Ô?_x001C_ÈTHÐ?ð-{y0¬? ÔÌ_x0006_Y_x0005_¢?pw_x000F_qÆ0¿?8©ÈDèî?À©.Êw_x000B_±?_x0008_H3IÅ?né¶¦Uºä?¸_x0002_$_x0001_ÕÙ?_x0005_tù_x0003_$ó?_x0005_-.óhã?T&lt;ËU[Ñ?À2hÌçu®?ÏùV@? _x0015_Üe9¤?`Vxêå?Â?À×ó_x0014_¦?À7_x000C_F_x0001__x0003_xG¥?_x0001_a#&lt;#¨?`k_x001B_ü-fÂ?ÄAÌ_x000D_D´? _x0017__x0003_çCX¿?  ¯L_x0006__x001C_¥?H_x0018_	_x000F_Æ?ðH[#öHÁ? [d÷P_x001F_¬?_x0018__x0007_v5,Ä?_x0001_$þÙÑ_x0003_¬?èZ_x000D_²_x001A_²Â? AxQIµ? _x001A__x000B_[Q¤?0Û³ÑMäÁ?Èô_x0004_zÃ¢?ÀFUëÍï?@î0_x0007_ä¦?è¤¡©¡Ñ?â_x0003_«§?4_x0002_Û_x0005_Ú?J_x001D_³LPá?À_x0007_6&lt;Æ¥? pNhÝ9¬?lNÀ_x001A_9uß?úñô7Þä?p_x0012__¤Ä3Ç?i_x0005_&gt;Á?ôªBÖÔ?ü½_x0014_[äsÑ?@:}ä_x000E_¡¯?@_x000B_½É6³?_x0001__x0002__x0010_ô\®Sà? &gt;4õ_x001A_×?)9Ê?_x0010_¡ËopÅ?(ÞBªí:Ô?0¯Åè¥o°?ðë»ÆÍ_x000E_Î?H×_x000D_ÏÉÍ?²t|®hÙã?©iìá? ?¡güÖ­?@¢:iÞü¯?plÜBÇ®Á?ànèÍ£?@³{k?ÀíÃA&gt;¤?_x0001_µ¼b'¦?À%*ç´ÿ?:a¿)?_x0018_5Ê¸?¨«N_x001F_Á?_x0001_ô	ÿ_x0008_XÄ?d%½}íÜ?Ê@¡p8à?àyå_x000B_:I£?ª_x0015__x0010_òÒ?`IU_x000B_¤?_x0008_ýn¡J!Ó?@5ÔñL$Ð?è	_x0004_²É¨Â?Ð¶q:#É?È!LO_x0002__x0005_ ÃÔ?ðsÔ1_x000B_K»? _x000F_Å_x001F_Q_x0004_¬?hU±Ï_x001C__x001A_Â?Êt6_x000C_j?¨ §v_x0005_JÅ?ï_x0017_cõ_x0001_Ñ?`ÎÜP¬?_x0002_jÇ_x0012_³¨?_x0014_(!_x0017__x0011_Ó?`Uç_x0003_T·? _x000C_Qu_x0001_óª?4ADù_x001A__x0008_Ù?H&amp;YPPË?¬# `ã?°xÂÏd+Ò?_x000B_8Ó.½ª?p=Ù}Â?_x0010__x0004_¿	8-É?@½_x001A_KÇ?Ðy_x000B_Ù^Då? ó¤&gt;_x000C_Ð¥?Ðp_x0002_`õ$À?_x0002__x0019_Êçl?_x0002_÷ás´s?0a¶_x0013_-2»?àH_x001D_ø£0¥?_x0002_Éð@&lt;Æµ?_x0002_0VI9?_x0010_´b9°?T]U_x0007_Ò&gt;Ô? ZMLe¯?_x0003__x0005__x0014_É¸0è_x000F_Ù?À_x0019_Ù=7¬Ê?00¾_x000F_QÀ?_x000B_kéã×¨?|½_x001B_hÿÐ?_x0004_ëÔ0å?_x0010_fi À´?_x0002_Fml_x0005_æ?q[	"ð? ¯xâ|È?`RKõ£À¢?¢c40¶ã?Àw_x000F_:ç?4ë_x000B_²_x000D_Ù? íw^Ø¨?_x0003_½ÃUSËÙ?ì³IÜÐå?x_x0003_\ÇqÎ?ÀÏ.c_x0001_?ð\ºë×Ó?_x0003_ê¬ß P?@&gt;I4uå?0uºE¾?L_x000C_àÔ?_x001E_Õ%Ï?À´½L'?l=LêÜÐ?y¯O_x0017_I?_x0003_}±w=?`´TÅIê¦?^W ç¦? yÝÈ_x0002__x0007__x000E_(¼?PIlïÄ+¸?ÈZKO_x0003_Æ?`xìmôÇ«?îñ_x0005_Ù ? ê_x0003_c[_x000F_¯?pädkÙæË?_x0004_P_x001A_}P´?Èüýù?_x0002__x001C__x001C_?à,Zªÿ2®?_x0002_A_x000B_ð_x001C_¹?Þ×DÎ£?_x0002_=È_x0015_3¢?_x0002_,~_x001C_ßL?pÄ¡_x0003_a÷¶?V_x000D_å_x0008_V? ¦õ¡?ø-oË?Èu¬HÅ?o&gt;L?¸½^Å_x0008_ÞÃ?@éÒ¤y¦? _x0006_ãrÛ¢?@»Ñ_x0019_?_x0002_ñYø¸¥?_x0002_¤ÆusC?Prè±_x001B_³?@8î¼?@Éc¾_x001E_8?l/üÿÝôÒ?l_x0001_1_x001B_eÜ?_x0001__x0002_iº:"²?ø	ÿf0Ü?_x000B__x0002_]»@»?0'io¢¿?LÐg3²Ñ?dÖ^Î«?ª0_x0011_ºE¦?_x0001_Ü_x000C__x0012_?Ð{7é[¾?àÑ$úSö§?°fr=«^´?P%'ûW»?Ì_x001D_M¼¿Ç×?0zÞjX&amp;¿?q{I®[¦?@7ý¢Â¶?0·_ÌÉÖ½?8V_x001A_`âèÀ?°=_x0016_ûÄQÃ? m²¨Á? ñVè¤}©?ïEÈt·?&lt;6_x0015__x0005_¤Ò?NÍ}ï_x001E_Ü?ø¼ÙÎW_x0008_ô?_x0001_	Ðe_r?`ÙË_x0018__x001E_]«?XCp_x000B_Ø?È_x0002_n®_x001A_å?ØýìûÔÕ? ð_x0010_®ÿ³?¹N&lt;_x0001__x0002_öEÁ?à5Ëÿr¨?0øê¯¿µ?ü_x0006_pÁ®×?\¤N.èËæ?_x0001_¼¹Õq?(ã&gt;_x0010_áIÉ?_x0001__x001D_°aZ@«?_x0010_;_x0002_´Ä?_x0001_µ¢'Y7v?ð_x0006_k£³?_x0001_ëô_x001F_½_x0018_?_x0001_jKV®Ä¹?àJ_x0011_^XÈ?'¨ºµü·?_x000E_±ÔD_x0002_¥â?`Ö³£gSÌ?ÆÁUwuvä?0ê^ù_x0001_Ù?pÔAíK_x000B_¼?P%ïÓ;²?_x0008__x0014_\_x0001_Ê?_x0001_f®_x000F_£?61NR`¥?°~Ò_x001A_+ÅÌ?PóTØi¶?`¥O|3¦?@UzËRï©?ÐI_x0002_N±é½?P-U8+_x0005_Á?5u"²_x001A_Ð?_x0008_ù?ïT?_x0002__x0005_@_x001C__x0017_éZ-À?0Q­_x0003_&gt;Â?_x0002__x0011_«HèB©?î©*Ä¹è?_x0002_ÕÛ6LÒ?X(@Ó?P:ZÖ°7´?àÝÚè¨? ;ürÈ_x000F_²?@Ãò@3f¤?¤1º½æ¡Þ?pMplº?ê«¦&lt;_x0001_ñå?@¢_x0019_¬¾?_x0004_¾DiäÆê?@útá¶?ÙG{Ë?ÀyQ_x0012__x0003_¸?_x0002__x000C_úPüË? z_x001B_WU{¤?  æ!¦?_x0010_­}9²?p _x0008_pè_x000D_¸?à¾Mr´¯?XuXfZ"Â? ZðÖ_x0012_¯?À_x0016_\Ì_x0008_µ?,´áÚÐ_x000C_Ô?ty_x0013_n;ªå?ÀþNÙ#?_x0002__x0013_«_x0012_?àøÏ¦_x0003__x0004_Ñ§?@_x0012_6ô?p&lt;ì_x0017_Ì´?pq`¸x°?_x0003_amG_x000D_~?_x0003_Ä÷¸[Á?@2d2c_x0016_?ØL?¸ØÂ?@·Ý¬W_x0003_À?lÿ_x0019_ÆxØ?T_x0008_{«ÉRÕ?_x0003__x0003_6_x001F_wG,?_x0008_ÃQá_x0003__x001A_Í?p_x000F_1_x0001_þ°? P§ «?øÕE¡8Â? N&amp;ã_x0003_°?T+Å_x001A_5Èá?Øñ´_x0012_UÄ?_x0003_[_x001C_ÕMK?ä²W¹áà? ¹dSE¬¦?_x0003_a_x0001__x001E_uK¿?à¿£Á_x0002_+µ?ì.v_x001A_+Ä?`x(#²?fúæ§Å?ÄÐ½¾ì%Þ?_x0003_Ô%î_x000C_¾?h%£+W1Ã?_x0008_¥uXÜÉ? _x0015_ÕÜIë­?_x0002__x0003_ øÿÙª?Ð_x0018_x³S¶?Å_x001B_f*3Ã?@Üæg¹?°_x0007_þC_x001E_Ã?_x0018_ÿ_x0016_ì&amp;iÍ?_x0018_dm"D]Ô?_x0010_ûSÚ¾?_x0010_YÑÙíä³?è_x0011_ß_x001E__x000C__x0008_Â?`_x000E_ãï:c­?¸Ô7&amp;&gt;×?ÒáØ¸Q?_x0014_eU,¬Ü?@_x0018_tfEµ©?Ê$Ê?_x0002_²N\«`q?¸Tá±\åÄ?âÄnÙY ?Ð_x0005_p_x0013_ôÓ´?D1Òg	¸ì?½b8oß±? £Ó$BWÁ?(xVsþ_x0015_É?ÐÇLoÒÏ?8hë®{Ã?ð¹_x0006_*_x0018_v´?ØÜ2_x0001_ïõÁ?`ë_x0016_¹Ø²?D_x0011_ØçRýÖ?Ü»ú¾Ü?È_x0018_m"_x0001__x0002_þÌ?_x0001__x0017_'¯Çs²?_x0001_v_x001E_l«Ö¢?Àö¬´EJ·?UÀ­!ª¦?ðBlµ¦[É?_x0001_G5;X}?@Oó±K§?3_x001E_DLà³?_x0001_ñÞÊµv?h9_x000C_µÅoá?´¡6Ù²?ÀÓìä??@ü_x0019_üà+Ì?(#_x0011_]4¨Ê?@¥ràÌ?È8a_x0003__x0002_Ç?¸CGmÁâÁ?~´ô&amp;J?_x0010_¹gfø_x0006_Ã?0®cvÓÍ?û0×4Õ?Ààf:w{®?à4_x0012_DqÅ§?ÜGú_x001F_±ÁÕ?@fáE^?áh8?@.êÎÁ?Äê{dyé?_x0001_}Ö_x001B_CÍ?8_x0004_iHäÎ?æ$V_x001F_6È?_x0001__x0002__x0001_G_x0018_¾d?_x0001_ð_x0003__x001D_îx?ô~_x000E_^Ö?»:mVgË?Àq$_x0005_~¡? ¤-õÐ?_x0001_R½;*©?_x0001_»ßC¶? ®Þbuv§?°æQFS·?plK4W½?ðòy¹Æ¦±? oc[ç_x0014_¨? ÄdÏ½¦?_x0018_ºÊ"ÀÃ?¸Y~_x000F_£?ðÚº#Ç_x001A_Ê? EÐR»½?@Agë?ÀôèÛõ?Ø1ßócÔ?Ôå÷uQ$×?@ä_x0007_4?_x0001_'«w_x0016_p?tXOæÔôÛ?_x0001_"Ïu¿_x0012_?~áÀØÊè?°}i_x0004_ØÍ?	_x0014__x0002_4Ñ¦? ­«_x0007_ _x001B_¬?ð_x001F_Ð0l¹?_x0016_ì_x0001__x0004_´_?úX^»?_x0001_VXy[z}?À_x001B_`ØÂ?àgÔz¨_x0006_ª?_x0010_á	=xºÉ?Å¿^1±?@Góp?`V_x0010_p½Ð¬?¸Ë]:-ÆÄ?_x0001_ÿâ4H_x0014_¯?qÙõÓÐ´?ÙPÓÃÊ?p¾¿GÔÇ?&lt;)é'gJÐ?`tYà·	ã?Ø_x001B_Ñ?_x0014_dkÝÌØ?Vëês]Íë?ÅÛ¥_x001E_À?Pçü_x0013_A½?°\E ½¹?àmçH]@®?P2_x000E_°î´?èÎq_x0016__x000E_Ë?`¥1Cº[Ð?ª||#ä?tÍ_x001B_d*]×? _x000D__x0018_%_x0003_à¸?¬°Ýz0_x0002_Ò?;0_x0002_\°?4úmÚû"Þ?_x0001__x0004_"`_x001F_h½?_x0001_±*ÒX{?_x0001_\._x0002__\?`_x001A__x0017__x0002_=XÛ?`D[ïÿÀÀ?Lf_x0005_P62Ý?_x0001_kØIã¼?@e_x0002_ÊE}¸?èÊ)Ui~Ô?Àõ¢H]èÐ?0g5ÞBë·?à_x0003_ _x001C_L_x0018_Ô?¼fê\_x0006_Õ?,Ý+Æ[×?àñ=SmÍ?_x0001_jÉJ_x0014_&lt;©?&lt;¤Ì_x0006_JqÕ?Àï'EÄ®»?`m?Z+=¶?À¸=vú¥?õ¸ü_x0001_ÔÏ?_x0010_dä%kõ½?ðk_x000B__x0012_2ÌÀ? ¦³nF¼?s_x000B_&lt;î®?T¡ h"í×?PÂV¶kÑ?xÌa*aÀ?4¿cëÈÙõ?Ô^\tå_x000D_Ð?®ÒvÅÊ?_x0001_J¯_x0002__x0003_Ý_x001F_z?À,n?Iª²?`éê²Þe®?à!_x000B_D1Ù°?0æó¿þñÊ?\OÑÁ¤Ó?_x0002__x000C_øå$_x0003_S? y¥§%¡?ð^m_x0010_$Ó?TÍ_x000F_&lt;_x0002_8Ð?lå!÷ÿà?9¬ÚöÔ?_x001C_U|¡=VÐ?@Ì°ªª?0åD@3¶?x(ÍÜí_x0015_Í?_x0002_®UÀ³;¥?`&gt;ù_x0005_}_x0001_·?_x0002_E\g?@ô_x0011_8Á?_x0002_2°&lt;u]?¨jS¥? ¿è´¸ü«?_x0002__x0002_ÈÚ¿é&gt;-'Æ_x001E_·à?ð_x0005_L¤îþÎ?@Ñ_x0001_ýÖ_x001D_­?@Mû¾ÀD¢?@{_x0007_åò¢²?_x0002__x001D_Çf_x000D_¡?àÛÏø9Ò?@Tz7e_x0014_º?_x0002__x0004__x0003_Néú}¼?ô_x000C_NÃ¨[ß?À_x001C_sp×?P\_x0011_5µ¿?_x0002_µKYâ_x001E_©?ÀïK_x001C_J2?Ò¿÷ó?_x001A_Ðqm¼äã?àvøýò_x0014_ñ?hÁ7Ê9Ó?_x0002_{3MV¶?uòà¢?LS]-®¦Ò?ÐQ_Âö_x0012_À?r_x0001_fþ¼?`_x001B_¾¤	»?v&lt;å½»à?4¾ÁÞÆðÔ?;wbË_x0004_È?üÿ_x0005_ÑmÚ?_x0002_vZgÊF?³_x001F_n  ? Ë9&lt;ÁF£? í_x0010__x0005_Qó¼?à­Ä®bºº?zùùPTì?À_x0006_kÕæ2¾? a_x0003_ßÛ_x0011_¨?_x001C__x000F_XÚHá?`m	n¬? 3_x001B_EWm§?&amp;_x0003__x0004_Íq?_x0003_ª_x0012_\?¸_x000E_úDË?à_x000F_¼hMk¯?èçhâ¶ Ø?x1ì?¨_x0017_}o ÍÐ?¨ænaÆ?°î[_x0003_=³?_x0003_4Kkµ_x001B_v?_x0003_Âj_x0005__x0002_ó¡?_x0008_ýqµw.Ö?p99_x0005__x0016_ß¼?°`î_x0007_´¹?@_x0011_Ó´Ð" ?B_x0011_xq ?Ð._x000E_¶?@4ði_x000B_Ï¾?À]_x000C_{v?_x0018_óf_x0001_«Å?p°X}º?¨?á®rgÌ? _x0015_Fc4ª?`_x0001_ª=­?¬¼_x0016_5ÊÓ?ÐH¦7þ¶¹?@uÇ}åÜ ?×B_x0013_Y_x0018_·?RNªfÛ©?XÌm(÷)Æ?_x0014__x000B_|Ó?_x0003_9¥·ßp?_x0002__x0003_`0r3F®?_x0002_Ì_x0010_DU?_x0002_¾snn?ð"ê_x0016_¾?_x0010_K"9nÅ?8þWòD3Æ?À°ËM#®?üi_x0002__x000E__x0012_»?ÀiñÜ_x001E__x0002_°?XÊSúôÄ?T[·ü}æ?Àòcr_x0004_Ó?X*eþ#cÇ?^_x0007_.s¸?&amp;í`UÛØ?`ÆØðÝj¨?pý/NßÙ? vZ_x000B_R¯?è®³_x0001_ÁÌÉ?(_x0008_w9þ&lt;Ä?_x0002__x0008_¥OP?`6n±_x000B_©?_x0002_Ç;ô_x001A_¯?_x000C_(bj5£?èj_x001E_bZeÆ? [A_x0012_¢?0ÅEúÍÁ?Ø4_x0003_Í?àc"_x0005_-£?°_x0011_£sµ?`-5_x0015_ê¤?ßO[_x0001__x0002_¶Ñµ? _x001F_Õ7þ·×?KöskKÁ?À¢`¬z¨?@À°_x0018__x000C_¸Ú?Ù!.Â?`è­ÚÑvÈ?¨HipGrÌ?`ïû_x0010_M«?Àtõ:0×?hº\§Á_x001B_Ç?øx¤¿¥?_x000C_P`_x000C_þÒ?ì#µ¶_x0017_¯â?_x0001_ÐÝæ(q?d@íaÿ_x0016_Ñ? µ¨_x0007_H¥¡?@2}R&gt;?`¯&gt;[ÀÞ«?h·[~]óÒ?XP_ö!±Ç?+_x000F_N_x0001_?@Òzõ=Ñ?À$ö5]?_x0001_Í_x0001__x0008_t.?Pj­Ú¾×?_x0010_	Ã:Õ	¶?ð)fö9~·? _x0002_iR#«?ð!gÿ I·?8=_x0013_ýwÛ?À¯JuWª?_x0001__x0005_p³øxy&gt;Ì?XTdDÂ?@Øµ&lt;/ª?4+þG®Ð?@[±{öö ?P_x0019_'Ó×ê¹? ¿6|.p©?|6£&lt;_x0008_ÕÑ?_x0001_Ì5£Xi?ðb_x0007_ÿ¶]Ñ?_x0001_H_x0006_é_x0003_Wx?@_x0016_~`-u§?È±_x0013__x001D__x0015_Ä?,Ø_x0015_v_x001F_aÒ?|wf 5?0ôÅ¤\Ã?_x0001_X¡_x0002_?µÛâÍï?P_x0007_+%;FÐ?p(©«L_x0017_ï?_x0001_'î_x0003_¿?_x0001_ÉË*ë%?_x0001_¦¬&lt;Ã:z?@OÒ_x0015__x000D__x0004_?_x0001_0À÷w?É_x001C_DÕØ?àWb·W¦?_x0001_ó´=eñ?|ªvÞ(_x0007_à?_x0001_ÈYûÊÒy?PGÿJ4·?PÒÆÅ_x0002__x0003_?±?@¦_x000F_t_x0008_%?`*_x0006_Ù¥_x0019_¬?@äæ÷N?´_x001C_êú¬Õ?à'²Ôâ&lt;Í?Ë5ûÂ_x0002_?à®r÷ÅÌ«?Ð°_x0016_ÈµÈ?_x0010_-	Ö×^±?ðí_x0008_H|Ñ?@],ÂI?DRD0þËÚ?À}=]nø?@Oº_x0016_±? %,¬YG½?ØÀ|í©Â? °}Æ_x0001_wÃ?xíµ_x0012_WØ?°ÄÈ:Ï?Ô_x0005_x_x0017_9%×?_x0016_Y¼è+jñ?°:z.¹½?_x0002_¥½@?ÀZ¢ba5 ?_x0010_ïetÊ?@_x0013_[)ÐÂ¾?j«rm_x0017_é?bÞ4X­à?_x0010_Ã²Éÿ»?x,_x000F_dY³?@­'Ü÷¹×?_x0001__x0005__x0001_U¶:{¡?_x0010_3Ê¿Xðº?ø_x0017_Ë=0Á?´»t?_x0001_h9÷ñk?(u²äDãÚ?_x0001__x0013_0ËhÃ?_x0014_·°_x0006__x000E_(Ù?À#ÂR8_x000D_?0³Sµ?¦_x0008_lô_x000F_?À]_x000B_íñ)?ÐûÈRÃ°?Nße	üé?Úe_x001A__x0004_§?_x0001_ãRãã?¸ä|j0ùÄ?ð}ú8ÕÅ?_x0001__x0006_³fIù©?üv_x0003_}_x0017_êÑ?_x0001_6dPÐ_x0008_f?_x0010_Ø/ø_x0015_²?ÀÁ2¥h?pqPcÍÿÁ?Pð9Ì&lt;eÌ?_x0001_ÈÁC3m?8­ã8ÑÇÀ?_x0008_ÂjîÜ°?_x0010_®*Î;¹?xeIÂ?à d®uÄ©?ð_x0002_Úö_x0001__x0002_~Ï×?_x0001_RÑLf¢?EùH_x000D_Ê?Øá¨çÔ¬È?`4qaý¬?`yBäj¤?àìÔ8._x0012_Í?MÏ_x001F_.ÔÁ? ¾âà#º?_x0001__x0003_ý_x0006_¯Gq?8_x000D_Ýgê¿Â?_x0001_ñKöÈ¦?iNò2Ãª? n¯c^µ?Ðg©nåÔ?`by ":Þ?P·T0wßÇ?À½ÁÂw?_x0001_n_x0004_^ög?Àz£&gt;Æ×?_x0001__x001C_~×ì?ÈúÚÃ/Í?V_x0008_ø¼'õ?_x0008_ RZ|Ó?øï¦_x0002__x0019_Ê?êe&lt;³Hå?d_x0008_b?Ð?ð¢Ù¢ÜöÄ?Ø)v$_x0019_ÞÈ?PÓ+þ_x0017__Ð?_x0014_4øÙ	O×?_x0001_¦v_x001B_ö[?_x0002__x0003_tyn9_x0015_Í×? Ç&gt;?_x000E_ñª?¹_x0016_Q_x001D_?_x0001_Öt_x000B__x0012_?ÀKx¤.ë?@A_x0015_nól?_x0002_,ôU6¤¤?°_x0006_¯z_x0010_m·?PCÓ¾?_x0006_$©?¤_x0004_`b±ìÕ? ¥_x0002_ÉÍ´?@o£"lÊ?_x001C_¸ âÑ»Ø?¨_x0001_F_x000E_\)Õ?ZÂ&gt;êÕÙâ?h½_x0014_þj¾É?à1¤j_x0017_§?ü_x0008_mlÛ?]Ð­¤?5Êù?h=8ÉnÝÏ?HÿZ_x0017_À?T&gt;_x0005_KÙ? ¸ò_x0013_¤º?_x0008_FsT_x001E_ÉÄ?0ÎUö²?@XÔ;´[Ã?P&amp;GåkÃ?Ê\ô+èÑé? æ!P¶?@×Î&lt;_x0001__x0002_t»?î,A_x0007_§¦?Pìø6ã²? ë`_x001E_!¹À?_x0001_@'ÖÙ&gt;?@ù£$¥?ð_x0013_ÍÁÞ?nQßCéÆ?¸#_x0011_ÄEØ?hM¨bÃ?ô"o®¶ ç?Ð_x0011__x001D__x0001_	·¼? ~×KY,¯?_x0014_O+Ôá?Ð¿_x0013_ñµ?Àã;td­Â?_x0018_à2DXÎÄ?àIéc¸Ã§?_x0001_*_x001E_[øö?@³Rr"?h¨¢K_x000E_!Â?ÀKv£üÄ?_x0001_îé«Ñb?ÈK®Þ{Ø?ÐÒ_x0014__x0010_©±?­äÍOÀ?_x0001_ÚR)è|?ÙµCOá?¸3ènSVÑ?¸Ï$±üÉ? GGqç_x000B_µ?@-!²éÏ?_x0001__x0002_Ðµ½_x0018_¶Y±?Èe_x0003_Ç] Ï?_x0001_+¢+±Â?_x0012_R_x0010_Qà?\S_x0001_þÑ?´H_x0005_å·¬Þ? w÷ÉË¸?è\G«_x001D_½À?À+pZ_x0014_ñÇ?_x0001_¶Ê»_x0014_o?`´S#°¯?_x0008_µ6_x0003_sLÔ?_x001C_î î_x0017_Ñ?_x0001_G_x0012_u ?peÀ¶OÒÓ?À²Ý9ã_x0001_?TèbLÃXâ?`_x0016_å&amp;¶_x000D_À?_x0018__x0004_L ¹ÙÐ?ZÁöqß?`¼ _x0002_¨¶½?_x0001_ ?O_x000B_C3?°_x0008_j*.SÅ?ü?UeG·å?¼ï_x0004_Ð¤%ß?_x0008_F(_x0002_#NÀ?_x0001__x0019_¤®¬_x001C_? -äøtã·?b_x0006_~©{#à?_x0001_å4&amp;v?@]	_x0014_ ±?²_x001A_ÀG_x0002__x0003_øíá? ÚB¾í¡?_x0002_4¦º_x0007_p?ôd_x001A_lBÕ?@_x000C_¾èäÅ¹?_x0004_ÖkÑ_x0014_Ð?,å_x0017_&gt;%UÚ?4¸p_x001B_	¯Ù?¸]Óe_x0005_YÂ?Î0×_x0011_È_x001B_ç?Ø~\LYÆ?ÀãºvÝ_x000F_?Àx®o@¤?_x0002_m3ª´?fqØ_x001D_Þùã?@_x001F_þ_x000F_øÌ?8`$ºjÚÉ?4_x001D_öcÔæì?èm_x001F__x0011_ß?_x0002_VZlªå¾?D ØsÐ#å?/npV*Ë?à*_x0016_7ª?ð_x0012_E±_x0001_[À?_x0018_hÌÁÖ=Ê?àv¿³"°?LÅ¤77?H¸åOp©×?^ºî_x0011_´?_x0002_dJó/?@&amp;'ì?èÃ¢ÛÓ7Í?_x0004__x0006_ðn±_x000E_¿?_x0004_Z|Ðir?à§wL¯Â£?0áW;ÝÉ¾?ð²ïHf_x001A_¿?PBÇ©Ï?pÝ_x0010_·Ò?_x0004__x001E_[_x0011_éTp?LL9ºïXÓ?¦xÍ£¯?Xg×ö?ð§_ÔR¿Ï?o\"C?_x0004_Ø;£­¾M?É_x0004_©!_x000E_°? »ºhÑ­?pÁÙ[&lt;²?_x0004_ÃX¾_x0006_~?_x0004_X_x0001_6_x001E__x000F_e?_x000C_C_x0002_#Yà? Ã'O4_x0002_ª? Mn3ð£?XCÑ_x000C__x0007_Øß?À±9N3¢?À¡ä+©Ô?_x0010_oÄNXÏ?°µD&lt;Í/Ã?`¤åÚ¦?ûç§®©?ÀW_x0003_.¯J?*Ö+_x0005_ÜWä?ø&amp;_x0010_4_x0002__x0006_×iÒ?_x0002__x000C_Ï^¦u?À_x001A_]T_x0008_ê¢?`y¼±ù®?@Ô_x0006_wÝ_x001D_½?x±j_x0005_nâ?_x0002__x0019_+Ï_x0007__x0003_?[B_x0018_t*?zm3¿Ó?_x0002_x»õ@QÏ?¨Ë$¦_x0015_VÈ?,J%öûLï?Züµ7Ñ²ô? TqìMå­?P_x0011_¢Å_x0004__x001F_Ñ?ðw_Ùö¸±?°ñ½fG¶?Àõ%|qC­?hïZíüÅ?¯îK1Ì?¸ÀÕ_x0016_,úØ?°«Æû_x0001__²? _x0008_¨oCã¢?BÖtÊ×?`xö¢?azQ{?_x0002_Ì_x0018_Y#Å¤?_x0018_+C§ÓÓ?hZËv&amp;Ð?¶!ólkGà?p[dxÌµ?_x0002_¨{}TG©?_x0001__x0003_ðR,ÌÍùÊ?@ÚI_x0008_ä³?L_x0018_$í¹£Û?D2mÂeÎ?Ðß`kÄÔ?_x0001_k&lt;Ë7É¢?ÀuU¥5=±?HRfë_¤À?°]¥·º?_x0001_7´Nx? cÂº_x000C_¯?à'ð'¬?({ÿ/Ñ?_x000E___x0017_Éfâ?À|*gæÓ¶?|»ÁvZÒ?°£Êdÿ=Ç?`ïI$_x000C_£?_x0001_gJ«_x0008_j~?8òu¦_x0002_Ê?_x0001_ ìw½¤? 8Óô_x0017_u¦?àJ«ºP_x000F_ª?_x0010_)í:iÃÅ?àKcêR°?¨3&amp;_x0003_wTÃ?:N_x0019_R?ðïª[µ?(Æ¡\Ù_x001D_È?_x0001_DÒ};\z?X®Û7ØÀ?4ÖóÂ_x0001__x0003_¼xÒ?À_x0017_P'ÿT±?pn&gt;Åv_x0015_³?à_³¹â»? é÷¥óÏ? @g±_x0003_0¦?_x0001_Ó¤;¦z?`_x0001_/Ó¥?à¥¤ìÁ5Â?_x0001_ìñ_x0006_x÷}?_x001C_tþÃt¨?_x0001_¹¼lècv? ×uyÖÇ?_x0010_Cðµ	_x0002_Ï?iZ_x0003_ÇiÁ?ì)&amp;ß Ñ?ØâÕTmüÕ?Vdö2â?à´a© ¤?Àeù\?@He$?Äº? _x0007_ÆL»Í?àÌE&amp;_x0012_«?À_x0004_­Z_x000F_o´?@Íñ±qÁ?0VÌé¤\Á?_x0001_qÂ1År?lÝ¬©Õê?¤a­nx?²íME^?8_x000E_è¥_x000E_4Ò?(`&amp;_x000F_¥Ç?_x0003__x0004_A±`_x0006_?`FàLvßØ?_x0018_÷¿_x0005_Ò?_x0003_zi¶_x0010_Ï?@_x000F_XÓÐCÒ?0Ç·¯À?p@«chÌ?Z¬tÙÈ?0±Õ_x0001_ç¿?Ðo¢l»?È_x000E_·b(ºÏ?Þâù_x0003_Wã?H_x0014_!½#bã?`nh¦8)³?K½*³¥?¨é`_x000D_Ò_x0004_Â?à}_x001B__x000F_Å?0|(ÛQâ·?¢ïoU%Ï?@	À$8?Ð\ia±+Ø?_x0003_À\_x0002_ºW?Èi­_x0010__x0004_¼È?x_x0013_g_x0016_OÐÃ?ú½]_^¸?Ø_x0019_öÉ?x_x0019_ä¦u»À?íS_x0005__x0003__x001D_°?köBÈ_x0018_? q,o¤G«?À_x001D_õmÅ-ª?_x0003_ãßL_x0001__x0002_Ø¹?_x0001_ÎÈ×_x000C_]g?(_x0012_74§ß? *IÝj« ?Ðo,_x0011__x0007_¿?°_x000C_ýV£?à_x0007__x0006__x0010_´'²?P¤½Í`Ê? ËàuVû®?àhz/_x000C__x0002_Ï?È_x0004_NotçÂ?`_x0013__x0015__x000E_µ?@0T_x0003_¡?à'WåË ?P÷ôn©³?¨=-%0)É?èZ§×¼ýÁ?P)¬2#¹?t_x001A_¥P¸"Ö?`H{oæ²?ðÏ¼àëNÁ?Ìïûó=Ù?_x0001_xT_x0010_.î?Yþ8_x001D_/©? f]F*Ñ¾?¶_x0016_{êÒð? §º¨;(´?_x0018_¿Vç}Ù?p_x000E_L(Ð?_x0010_XÒ)ÝÀ?D]DíÓ-ä? æ%ú_x0008_&lt;µ?_x0001__x0002_ =­s_x001E_£?_x0010_©|;³?Üh3dÛ?ÀÞxÚ!æ¤?ÂÆmeÊ?Êæâ2ÏÇé?_x0001_Kc ä«?`	,5±W¾?_x0014_¦?¶_x0001_2ë?À"Z_x0017_Å_x001E_ª?jmãïÇÊ?pÞ6¹ZÄ?@sªj+¯?p_x001B_?lõÎ? RÂ÷³? Y©déÝ¾?ø¬ÿ]Ê? záñl±?`b9ï¹?_x0010_¦´®6_x0008_¶?*_x0005__x0014_×?@	«ÅdÊ?;á6¦Ä?tiu*Ñ?_x0005_c^Äà?è\_x000D_ë_x000F_«?@/Æv_x0011_&lt;¸?Þ[_x0005_fA?x&amp;Y»ß?à_x0002_,àÀ¿?àqÕäÊ²Ç?_x0001_4ij_x0001__x0005_Ém\?PÞâÙ·?_x0001_­9ô7²?ÀÈïM@_¡?èkÎ7(Ì?Ød_x000F_ÈøÉ?_x000C_eä_x000C_£Ò?_x0001_pµÖEÃ5?P-ýþtô¸?_x0001_6Æï²3 ?¤¹yO¯ÊÛ?(_x0003_ª.¸&lt;Ó?HS¢_x001B_ Ü?va:ª?|¤_x0001_ÆÐµÔ?äíJ_x0002__x000B_ßå?`	!J"â¥?pñ_x0005_v$:½?pk¥~ØÇ?@=ÜDõ?àßd¶wÜ±?_x0001_¬c(¬$£?ìòÁÀáqÜ?°!þñ²?¨p&amp;áîÄÂ?@{rË¶K?Èw6©Ç? `¨ÑÚK¯?tãÃ_x0017_Õ?@À®__x000B_¥¸?_x0018_Þ_x0011_ÛÍ?`_x0004_ÏØ¬?_x0001__x0002_ÿ_x0013_[?¸"zçÖúÌ?`	_x0017_á:»¹?`ÖàY_x0012_ZÃ?°ÕÐU­_´?À®M¢µ?_x0001_ÀC_x000E_¥va?X/Ý^!Á?¢@&lt;×É?_x0018__x001D_AÐ_x0007_öÔ?ÀÂì|_x0019_?_x0001_z¾_x0004_Yo?_x0001_3râ_x001D_U¥?@éüüÆ?_x0001_­_x001A_0_x0010_v?@(Ô×Â?Ð²%§^Cº?_x0001_`_x0014_Ög?_x000E_¸óä?¸ùÒü?_x0010_¼/?«Æ?_x0001_(X^¸Tt?à½DNy) ?ÈAU rô×?@ÍpÂ_x001D_£?Z¿_x001C__x000C_êè? ã_x0012_Ór¥?×1:·æ?_x0001_HK'ï_x001E_H?àd_x000D_îëÜ¸?_x001C_jé ©XÕ?Ø£}k_x0001__x0005_ZÂ? )Å_x000E_á_x0011_­?i~ÛÁ? N¨_x000E_XDÈ?÷îÙ#`¶? =]Ã_x0014_¬?_x0001__x0010__x001F__x0012_ù?`_x0015__x0014__x001F_·¿?öþt_x001D_iã?_x0001_DÉ_x0002_Ù}?_x0012_ú{úÇ?`¡\(_x0016_°?2â_x0004_	^(ë?°}_¨z°?g_x001D_Ò¶Ì?®®§òâ?À³ÁÌxBµ?@Ö_x000D_¤fK©?_x0010_çâí_x0005_°?ð|Æ4âü?Õû_x0010__x0011_}?_x0001_ü,ÙÊåQ?µ0í.qÃ?x_x001C_ÉÞ0è×?_x0010__x0010_S_x001A_z³?H&lt;Î_x000E_7Ê?ðØlÙJÍ¾?@ì² ¡¡?øÄ¦c_x0014_À?Câ_x0010_'_x0003_¦?0$Þ¢w°?h_x001B_f¦Å?_x0003__x0004_Ä_x000E_Ò0_x001E_3Ý?l&amp;«óq_x000D_Ð?{Ö ?è£ór;æ? Ñ_x0008__x0016_ö±?Pºí^ÉÔ?°_x001B_?+Þº?0Ú×¤À/Ì?pCÌÏ9£Í?@IUî¡?_x001C__x001E_jnh×?0_x0010__x0005_ÂüÈ?_x0003_¤	ûÏe?_x0008_xÀXÝÙ?ÇÔG-Ã?_x0003_ í?Î£1µ¶?ù_x0008_Ø©?ÁÞûîi£?`Ä\6Fg½?P¼_x000F_ÒÕ?_x0003_¨Ë¢²Ëª?°ü_x0001__x000E_ò²?Z³G,ý?+©_x0002_B§?_x0003_&amp;÷ü[ w?ÇÉ_x0002__x0018_æ?p6ØÒ»?ØÌlG¨âÁ?Ø¹Æ²ùÇ?\TAèd?¸Ùä°_x0004__x0005__x0005__x0018_Ï?Ù¥ð¨?[uÇ_x000F_ë? Æµd9°?°i'¥AÔ?Ð_x000D_È4èÉ? _x0012_rõ{k®?¨°1p)Ã?_x0004_êÈß&gt;Õ?Tú¨fuÔ?ð®$F_x0002_­±?Ðý1¶Þ¿?]Ù!_x0016_? O¥þ¯B¡?þ_x0001_æ_x0019_æ?_x0004_ªíTO?0íôi4¿¶?òÉ_x0010_«y_x0001_æ?_x0004_[½_x000C_C¿Ø?À·#ZH2Í?@f_x0003_Ü_x0001_§?¬tJIã?´ù&amp;_x001D_4á?_x0004_Ð¤®q? !_x0003_W_x0013__x0008_¥?ÀbN?í?_x0010_E5µ_x0019_k´?_x0004__x0002_|ü"è¥?áG&gt;µ?_x0004_ÏÛjÝVs?@¿_x000F_¶_x0007_üÇ?`#á_x0015_ôÎ£?_x0001__x0003_0Aåí?Ò³?`õkQÆ%¢?(^`=Ô?@_x0014_rÍHtÛ?ðLVOYÏº?_x0010_³Æ­üç¿?`N·_x0012_L.©?$RqW7UÜ?pÃZ-^ê´?ÐvbCMµ?¼_x0003_0`@é?_x000C_B_x0017_ÌxfÝ?hO²rÒÉ?»ö_x0016_3n³? x_x000B__x000D__x0011_[´?8ËO¡Ñ?_x001C_ìÕ¿ÿÛ?DúÈã+ºÛ?`1_x0003__x0003__x001E_±?_x0008_Ý_x0011_Å_x0006_¶Ä?_x0010_d_x000F_l·?H_x0001_»Í?&lt;_x001B_,4Ïä?_x0001_qéüé#? Y,_x0001_ñ¨?P-_x0010_¡_x0013_úÚ?ø_x001C_ESâjÈ?Zb?)Íá?_x0001_²Àe§_x0002_Â?¡Ð´e?À_x001C_ÝP_x0008_­?ÿÖD_x0005__x0006_ÅÕµ?_x0005_35Ù_x0015__x001E_u?ø_x0003_¢M_x0013_&amp;È?_x0005__x000D_$þ0p?_x0005_(_x0004__x001F_	VI?_x0005__x0012_I ?_x0005_ÆmÀr_x0002_k?OUyvÇ?¸^_x0001_±Xw×?_x0010__x0018_*_x001C_4±?_x0005_%¾Óæ?_x0005_;\î}?:ygÆ%´?_x0010_½í¹`[°?±ÀÎD? ÚôÞ­_x0018_¶?`aòÀE±?PúP_x001F_w¶?_x0012_»¹_x000D_²³?_x0005_j©\¢×??ý_x000F_Óìµ?ÀLFçþô ?à»»J±? 8HõÈÇ?ð@_x0007_@fÁ?(9þÌ?@&gt;ËàKÔ­?ÀIk³¿i?PÓîJkÍ²?_x0018__ãéßT×?_x0005_aÅ!É?x:zÀ8ºÁ?_x0002__x0003_ _x0013_l¬&amp;5¥?_x0018_&lt;_x0006_&amp;"Ï?_x001E_Ï¿ä_x0010_ôê?_x0002__x0018_sR]?_x0002_¦$³b¨?à_x0008__x0010_iô(¡?¨ý_x0015_÷¯ÀÜ?_x0002__x001A_eÎîc¯?_x0002_:6vmv?_x0002_C±?àuDøòy±?à¿?¼M×_x0006_«ÙÔ?¬N2åýò?h+¶À@_x001D_Ë?ÀÅè½pD¼?_x0002__x001E_0æá?0p«¼?Ðl¦0Àù°?6²y^?N¬]×0á?ß½_x000B_ê?pØF_x0010_ÖX°?_x0002_èMpSnZ?è_x0014_AµÅ?Øæm:±.Ê?@óüË? ,Â&amp;Ú{¨?ø:chzËÊ? =/j_x0006_÷®?@¼_x0001_ãä°Á?_x0002__x0012_(_x0001__x0003_Ôv?`ÒdÝ¢¡? VOu_x000B_ÉÃ?À§9¥¬µ?@úÃ©x?_x0001_¨DÚLÛ`?@0_x001D_qûÌ?Ô_x001A_äÍê?_x0001_	Qþq? _x000E_/Æª?`lBóß¹?lí_x0002_½1¹á?dè¨_)´Ó?0Ê!ÖmÆ?_x0001_H_x0005_HÎ?_x0001__x001B_fòR?_x0001_éaÀH¯«?0_x0002_ÐÑpR±?È}_x000E_&lt;z±?à¥_x0012_ ²§?À_x0007_²_x001E_ ?_x0001_ô¤ZU6¸?à?¡|Æ?-$;_x001D_×?,ÞohÞLæ?À­êL@©¥?h\ôAÍôÎ?°1_x0001__x0005_³_x0007_¹?À_x0004_å³	Á?_x0001_³Ô_x0004_qçº?ÀÄ"üT	?ì$­ýÝ?_x0001__x0002__x0010_üAqÖf¹?*idà«?_x0010_ïlàï?P¸Oô·?À´VÖª?°1'Ì[µ²? IyÁìh±?´`Dò'&gt;Ú?à_x0007_Ú[9.Â?÷|¤_x001D_Ê½?_x0001__Ä_x001A_x?@ñLÞå­?_x0010_Ës'VµÈ?àÀ#äÑ£¸?Qû1\u¹?Ü*ÜEÐ? ºÌ&gt;t_x000E_ ?G?ì¼?Õ*ø¨³?à_x001E_ðèp ?ÀG_x0003_Ig?ÈMq_x0002_PíØ?àUWÚ_x000C_¶·?@ÒùÑ³?`Jç_x0017_gò«?ínl_x0005_°?_x0001__x0005__x0010_Ym³?7j0ì®¼?À÷þ¥¶?°6¶_x001B_²?,º_x0017_êÄÛ?@_x000D_%y_x0001__x0003__x000C_Eª?Ðuå§L¾?@,m³_x0019_?Áì¥®X·?À®#þ_x001C_? _x0002_àýO±?@Ã!_x0003_sº?_x0010_DÎ&amp;9þÅ?h_x0006_u¡O_x0015_Ò?@vï²? ØâX·³?P.{êÉ?¸_x0016_È/óYË? Q'+¬¢?8_x001C_	XÀ?@7®ôzß?ê¥Áýê_x000F_ð?@uß_x001D_v¿?Ê;ú)¦?ð&gt;_x0018__x0010_¾±?_x0001_2¼è"³? c[_x0002_¼?_x0008_ÿ'¸Ó?àWi*ü_x0019_¹?à_x000B_¦Ê_x0014_Î?mf8Á?p±¢ÍV´Ç?_x0008_ü_x001D_Ói½Ì?àÕ?\·¤?_x0001_­.Èqø½?`íùªÑÚ?T&gt;¶¬VÖ?_x0007__x000B_ð_x001B_"íËÇ?pþ¡¾µÛ?$_x001F__x0011_"~_x0001_Ú?_x0007_(y_x0003_«&gt;´?_x0008__x0011_¥ùÁ?`ÎßÑ56Ð?_x0007__x0004_lX_x0019_I?ï_x000E_Íý²?_x0007_ÿE{?_x0007__x0003_ô_x000E_¥7?à_x000F_ù§£?Ð_x0005_4_x0011_?ÀÌ?_x0007_`0_x001A_à:&lt;?p~¥ëÂ? (Ð,z¸?ðAÏxÄ?ÀöX¡A&gt;¥?_x0018_A_x001D_ÑíÀ?Pó6	ùË?tp©Á¤°?ð¢gFÎÕ´?Sü_x0006_¤ºË?ä­aCaÓ?_x0008_K·,ÌôÞ?4Paêið?_x0007_+.k°À»?_x0007_/,ß´*?`b_x0002_ôd´Í?_x0007_XÅ½ï7Q?ìEýÔv§Ð?_x0014_ø(bÚ?`_x0005_è_x0005__x0002__x0007__x001E_2¼?0i*g$¸µ?@!ä7	 ?À_x0002_ÁÉ±_x0019_?0_x0004_=È%»?_x0002__x0008__x0018_#_x0006_?L_x0014__x0005_¢ ×?¬ ±¯Ò?Ôê!_x001E_YÐ?_x0002_-'Ô"'?_x0002_;VìC}? Á¯×õøª?hÆ_x0014_ä É?ËW&lt;ÂÁ? _x001E_&lt;Q¼»?@rEà_x0006_®¡?P²4ÆúÆ?Xzä©írÏ?°¸F5PN¶?_x0002__x0004_ìN¿¹q?_x0002_C#]²Ó?°.3_x0003_á?X_x000E_.Qt¸Ô?0äÕ_x0014_»lÁ?_x0002__x0008_a_x0001__x0011_+?_x0010_f';»?Q1J2? &gt;_x0014_X*¯Î?àÑ}¨Éu¤?_x0002_(_x0004_ÞwQ?èTå3 À?`trè92Ø?_x0002__x0004_0ßªrài²?\_x001B_nQm×? Qço¦«? &amp;ê²¬?Nª_Rø¥?hÃ(_x0011_ìÏ?,¯vd°%Ù?¸]ñ_x0003_]Î? NÅZ¾?_x0002_ÌÀÜcy?_x0002_Íl_x0007_úeÒ?{`)&gt;_x0015_Â?_x0018_K_x000C_¹ÜÂ?&lt;²&lt;Eî ?ðLOÄÍ? Ég{'_x001C_¨?ð_x001B_ëÏ_x0018_¹?d_x0001_ª_Ò?ÀØÿ:»É?©Î_x0002_sí?_x0002_&lt;Ä2+?¬ÀÅõ¹ìß?¬ÂäÈç_x0001_Ð?ì¢¯ª¢?ß?°ã9ÜÓÆ?¶ñ£$É3è? $¦¹&lt;_x001A_Ú?°_x0004__x000E_±³?_x0002__x001C_¿èÆl?¨¹O^Á?¸&lt;_x001F_@öëÕ?8_x0007_Sæ_x0001__x0002_:Ôì?_x0001_º¤ÿ@èp?hXíÌ?_x0010_EªðÈÝÖ?øEKWµmÂ?_x0010_C¨ë?`Æ_x0016_k_x001A_¢?L¾é¼&amp;é?æ^«ËÐ?0ÓÏ¹_x0014_³?p:Â)Ú_x001F_½?°C_x0012_ß_x000E_°?`Ì?`%¤?`_x0015_:_x0011_6Á?¸,_x0019__x0019_6ÆÁ?X½×MÍÌ? ýháü¢?@ã_x001A_OÀR­?Y _x0016__x000B_ë?_x0001_(WO®6e?ïØ&gt;]&gt;Å?À8Ú:ßª?ò¥õ_x0001_?_x0001_b.õäm?(Æ_x0016_=ï¦À?ägC_x0019__x000D_?Û_x001D__x0004_R¯?¼_x0001_e×ZÛÙ? IOb¬¸?¸Îp¯3ú×?`x§µ´'®?ÀERïl¶?_x0003__x0008__x0003_4¾_x001D_·p}? u_x000F__x001E_°?°W^ìQ¶?à¬_x0005_j_x000E_Û¬?¨A_x0013_r_x0007_{Â? _x0004_eµ_x0006_ª?Ð×J×K³?à_x0014__x001B_!·«?À&lt;öhG?P_x001D_3©_x000B_ÿ·?tÔ0Ô².Ð?POèq`¿?ð~}ß¡_x000D_¶?_x0010_k©`Ó°?°8oxµ¼?ÈëÕdàÁ?þSk_x0007_ö?`´&amp;7Ãs±?_x0003_Ø3E_x0012_;?_x0010_7O­0~¶?_x0003__x0010_Ý_x0004__x0002_Î6? Ú®iyè¸?_x0003_¢Jôbª?ÈpþJ$Ç?_x0016_Ú_x0017_BU_x0001_ç?J¸eÐ?ð_x0004_&lt;Ñº?ÔÄ%Ô´þÚ?@«ôk`vÓ?_x0002_&lt;Qõ_x0005_gè?À}Pñ4§?`r&lt;_x0016__x0001__x0003_õ©?Àuty©¼?p`ÀÛ_x0018_°?pÅýÊ/7Þ?Ì_x0010__x0011_ÞÑ?_x0001_÷Rx?_x0001__x0007_ÆÖ&amp;,? EéoJ4¤?hMLØúÃ?@\z£_x0010_É?¼ZhlÐ?@nI"ëd?_x0001_ÙúPÞ¯?`­ÂàF·?à&amp;-W_x0011_:¢?_x001A_Þ¤?_x0001_e\¡y?¾y_x001B_±¦Ô?_x0011_	6_x0005_É?_x0001_K£»Î?_x0001_ññ]µ~¶?00_x001A_g³?_x0001__x0002_²_x0001_ò(s?_x001F_h)$?4ýµLû¹?@Âd×¿ÉÄ?_x0006_6R?_x0010_ÍûzJó±?0V2_x0017_²?@þ%Vñ?xÂ_x0016_ºæÖ?ÀÔeúÒ±¤?_x0001__x0007_HJóK{_Å?@Nú _x0003_Ñ«?Àiu[Zª? O|¸Bæ¸?0_x0002_ÃñµÇ¹?T_x0001__x0014_Ñ?_x0001_º_x0005_©d&amp;¥?_x0018_Ê_x0008_P)_x0013_Í? *|¢eÄ?ÀÓ³_x001D_Ô?_x0001__x0007_j_x001A_=Ë?_x0010_á_x0004__x0012_]4Á?Ð¢}Å:¸?M_x0006_íÖ´¾?Ü!K¤Ó?i³;`è? s_x0019_ k±?_x0001_43Ömìm?¤È®]§_x0013_Ð?D_x001B_¤_x0003__x001E_Ìå?À(94¼? AÌ4-ÉÉ?*6¶_x001F_¿?¸È*_x0001_©Ô? 7³Å}Ã?_x0001__x0019_#n&amp;Â?®í¸u°? kÅïÏz¢?_x0001_4Q( É®?_x0001_`{4{?PÉÜU09È?_x0010__x001A_ä_x0006_	1`É?_x0006_-î_x0004_9o? =Ñ_x0003_¸Ì¬?_x0010_wÎ¤_x0018_/Ø?\_x0008_©6×:à?èÒ$ãTÅÆ?BS_x001D_v_x000F_à? 1¢_x0007_·?_x0010_qòn²?àß_x001E_ÄÏ¹?ÀI$8?t¼?@yç¢²?À¡¸¯_x0012_5¬?1/Ü&gt;?¤|Ã5wÔ?`¶ß6~à?À_x0002__x0016__x0001__x000D_*?@_x0013__x0005_ÜUÙ? þ§Õ¾×¿? ßÅ_x0003_å¬?ÚÿÄ+_x000C_½?à¢r±x¯¢?À"T_x0016__x0017_?­ðxHT?@ît¡_x0003__x001C_¤?hëËëÐ?tíÓ+_x001C_pÑ?@öÁ_sÅ?_x0006_ÑQý_x001F_?ÚMê+¿á?P_x0019_8&amp;_x0014_Ùµ?ò_x000F_a_x0003_à?_x0002__x0003_á_x0013_YAÊ?à{¢Ém¯?0t9_x000F_+²?f;·z_x001A_ñé?ÐQuÀQÍ?p	D¾CÁ?_x0002_x*Þ?` _x0018_oHÁ½?_x0002_²Þ©_x0004_?UÄç?@¾Ì¦_x0001_G?Hxª®àã?_x0010_ú«YÝ`°?Ü»ì4´Ò?_x0002_¾åÙf?pêº¥H×?0U_x001A_KIE²?¼#Ð[@`Ñ?À:'+?`_x0008_r0Û? d'¶ÇÎ?OÁý§?_x0002_5Ò9	¨?_x0010_WÐ&gt;Y_x0004_Ã?@ÔK×_x001E_¬Õ?¯Ã\L$?éâ.?ðRÉÕ_x001A_KÑ?à¦_x0003_Èÿ¥?À¿ ¡ù?àpA¦¶Ë?_x0010_øÒD_x0001__x0002__x0019_Û°?Ð3_x0002_hË_x001E_»?@ 0ë]? mÌµ°?_x0001_Æ8_x001B__x0002_j? DkS_x0013_Ë?_x0001_ékÐz°?`$Pºþ¡?_x0004_ÝH¿_x001D_Õ?¨±_x0018_ÈqÏ?xý_x0002_ãWXÎ?À_x0010_Wµ_x001F_?¹?Ø$îÂäÓ? 1h_x001C_ éÊ?@íã$¸?à¡ú_x000E_~¤?°3I!r{É?_x000C_'Æ%Ú?µ¼@Ôf»?eÒÒÛË?àõ38±?_x001E__x0002_:=â?à»bCn_x0012_±?_x000C__x0001_ÊÚ07Ü?_x0008_UP_x0008__x001A_IÃ?_x0001_2{Ú_x0006_û? AáåPÒ?éY]kx¨?_x0001_X(ç_x0007_£D?èìèõnÂ?¤&lt;Zª Ú?_x0001_ìs£X?_x0001__x0002_Ð_x0012_Õ_x0004_,Ë²?_x0018_º§Â?ÀÂb_x0013__x0011_?ØÂ1_x0015_?4«_x0008__x001C_ÞLÜ? é³_x0001_ç»? _x0016_ÁÊbÓ¤?xbL£ÐaÎ?jEài_x0007_À?§§õÃÍÎ?@pÝ_x0017__x0003_?ÀÛA¯W ?k_x001D_ÔG?ÀÎûsÂ ?h_x0008__x0018_Ø?pÁþ$Çº?Àjf#Æü¥?@_x0008_Ü ?_x0001_ª_x0006_÷à*l?f9ë_x0008_{á?P%¥_x0007_ðÍ?¨î#_x001B_vÕ?¤mº]¡HÑ?@C|ßNÊº?_x0010__x001F_e'çF±?pK÷aÕéÇ?(,{¶µÝ?°÷;q ´Õ?&lt;_x0016_r^º4Ð?ÔÜæ6_x001E__×?_x0001_R¥_x0007_Nd?Ê;_x0011__x0001__x0002_Ô?À­_x0001_H_x0003_{µ?Ð£Õ _x0011_¾?PÉ[¾ZÚÂ?ð*9/_x0016_·Ë?_x0001_ô=6õhÀ? !ýÄ]¿?_x0013_AËÀ?_½¯? ì·Wý­?Þ_x0016_´_x0016_Íï?ÿö[ÛL_x0001_@_x0001_rÉØÐm? Ø	õ_x0008_¸?_x0001_¼$[&lt;Et?¡ªc?_x0001_0=òê´?_x0001__x001E__x0004_t_x0019_?hjLoH_x001C_À?ÐQÀ0_x001A_Û¼?_x0001_©¶§ffx?_x001F_Ç_x0011_!È?À3ùQÁ? ö¹\L_x001F_¯?_x0008_dÀS_x000B_Ä?è£_x000C_0MÑ? $N¦;­°?ànû¨/¶? èKº\©?r¬â¶à·?xò½ BÎ?úhIy¥ñ?_x0002__x0006_°£÷ð{³?@_x001D_êÍ Ì¯?_x0018__x0019_R_x000C_p_x0017_×?ëñc¾â?pþ}×tÒ?° Vù ¸?ÀIUG½D¥?À³*(_x0010_ï¬?PØo)Ø^³?_x0002_|_x0003_b@V?_x0002_FÈv¡þi?È_x0019_ùè	ÅÖ?F3_x0001_lÈ?@8ä_x0006__x001F_? J³"¾?4Oá}HFß?¬£_x0010_ ãÐ?_x0010_·§I_x0012_ÈÜ?_x0002_$åÏ3?_x0002_JC&amp;_x0015_ª?_x0002_[éh7"?_x0004__x000C_smÇ!æ?@½_x000D__x0017_Ç³?Ì´½¨_x001C_ä?°_x001D_l,ôg±? ¡³®¡?`Hìí0úÂ?_x0002_§K(_x001E_|?`ËÂXpÄ?@ï¶ú´þ?_x0010_ng_x0005_µ?.EV_x0001__x0002_c7¹?À*¸yM?_x0001_*³¨_x000E_?_x0001__x001E_¥l¦?àUÂá	Ö ?.r_x0015_Z?Hç?HÙz¿å_x0011_À?$7Þl[(×?@Á¹¨«s¬?hH.B¶¢É?à_x0010_fv¨±?@\ÆY,_x0001_?p?GnE»?_x0001_j_x0004_ÏüÖd?à_x000B__x0005_c¬×?À_x0013_¬Ëfg£?h_x0003_E+@GÊ? zÍÙ_x001A_ ?À,ã_x0008_[¦?._x000B_Ïé)ê?¾^_x001D_aÐ?_x001C__x0016_kï.ií?_x0001_àSÑúýg?ÐR£ê²¸?à#£NÞ±?Ï_x0019_µWµ?°b_x0011_ñ¦¿?àMz_x0003_ÖO¥?_x0001__x0014_ÉÄ{£?ZÈ3£_x000B_¶?0ø7AÏ?_x0001_OÏç©?_x0001__x0002_º-1Ù¡?ð4&lt;÷IÊ?0zSålqº?ü_x000D_ÅÑ_x001D_@Ñ?@_v,?`éÚ_x0013_ÄÀ?Øù­°Í?ÀÏ(±À? Í*°?_x0010_¾j«_x0016_Å»?_x0001_&lt;5Sñss?è!ôjÁÝ?_x0008__x0008_A60à?_x0001_p_x0011_À_x0018_Ûi? ¼Kö~Å¾?_x0001_0	To°?ÀQ_x0007_ÜÌ¹?à£GÃ_x001A_Ù¹?ð_x0019_À°?Ø(_x001F_F¸Â?HX&lt;PÀ?_x0001_aWôuÕ?_x0001_;_x0014__x0001_Ü±?@A¿þb_x000E_?_x0001__x0013_¼9ñ?à{_x0019_ÇÙ°?_x0001_ä4Öëa?_x0001_Çe-\y¢?Ê_x000F_Î£¹?À_x0003_\£?_x0018__x000B_²GøÈÂ? ¿J_x0001__x0002__x000D_.º? }àÒÔ?`-\*ÙË´?_x0001_ÌîÀª%d?À*5«y¶Ñ?}Æ~¢£×?`èé¨GÓ? 7|LXÁ«?*'8ÒÍ_x000E_ì?PþÆöï¹?_x0001_½ _x000B_(?ÐD+_x001D_&gt;È?äCï£èê?°ù	îÂÉ¶? YÎÍ®?_x0001_Û&amp;Þ`³?_x0001_»ÿ_x0016_?¤¶TgÒÙ?v_x0004_Û@#á?èþ±ý3(Â?®z/Úú?àå±ÔTÿ­?_x0001_À©³å_x0005_?ðÁffRÃ?_x001C__Ê¶Ò?ð_r'&gt;R¾?_x0001_¥_x0017_D¯|?À_x0006__x0012_ ß_x001D_?ÀORË°Ä?D©àè´ß?à|ÿf6»¼?_x0001_Òµ_x001B_uY?_x0002__x0003_ÀÇº_x0011_?@5EÐÕ£?hò~C?_x0014_!._x000B_åÚ?_x0002_b.\._x0013_?°î_x001C_+o_x0012_°?_x0002__x0008_1£`?_x0002_4"(_x0006_Ác?0âICðÑ²?_x0008_;³GÑ?EH'L¥?_x0002_0¦Î_x0011_¶¦?_x0002_öZZÖV¥?_x0010_ _x0006_ô6ÂÌ?@_x0001_'«_x001A_§?Ï24ü&amp;Ò?hC59Å_x0013_Ã?h0_x0016_¥±Ï?°_x0013_àQ_x0016__x001D_¸? ¥·}&lt;å®?0×J1|±?uôl®RÎ?É_x0006_Üë|? ³õÂnÀ·?ðoÙ_x001D_¯ßÆ?Àû"f«? ê Ø³k¡?P(Â"_x001D_æß?_x0002_üæ_x0013_ý_x0017_¡?p(4_x0003_»?P]_x000D_ÈEÙ?ãC_x0004__x0007_°_x0002_É?ØpîÎ?H4O½%Õ?°Î¶òîÂ?è_x0006_(5_x0018_È?ð_x000B_º¼¼Â?_x0008_ª¢øÔ4Ã?_x0004_9"Ù?À(î_x0001_`?k_ÕÇ·?`Ë»jª?_x0004_ e©JÁ{?ð³é_x0017_Ó±?_x0004_j4Ì¤NÒ?pOD#¹?Àµ?k_x0016_[¢?Hø`RåëÀ?Ð4?_x0003_@ç¶?À]_x0014_+M¯?PÁ_x001B_öÙË?@ZLbx_x0004_¡?_x0010__x0010_¹ð¶?ÂîÖ¦å¶?_x0010_÷Dªëº?`_x0015_.å¶²? ä;«_x0013_U°?pö_x0014_Pb_x0005_¾?HÆ(ÙZÀ?_x000B_ßc¦? _x0019_*Æó÷Ï?ðÃHËÇD°?À&gt;À!öáª?_x0001__x0003_*_x0013_QTÏnä?_x0014_Qì_x001D_DÓ?hµe_x0004__x0016_¶Ó? k_x001E_®_x0004_¤?_x0001_ÈÀc?ìåË_x000F_à_x000C_Ú?Tñ_x0006_Ó$Ò?0¤+êqz¼?_x0001__x001E__x000B_c¦¥a?à_x0015_y!Wî½?ìó_x0008_a9nà?_x0001_ÓË_x0002_l²¶?_x0001_Ö°kÏïr?øtF_x0011_gÔ?À_x000B_ùÇ±Õ?àÖx¯÷V²?Àö1ü[«?ÔÄ¸#_x0008_Ò?RG_x0002__x001A_µ?_x0010__x0019_«ÄX²?È#v_x0016_¤? _x0019__x001B_æÆ(Å? NÈ`µ®?`k¾¶é§?@Å£(_9?PôÜ_x0017_¼? ìÃ_x0019__x001A_aÓ?èâ	¾:ªÕ?°@ÚÄ8¹?`cÎ®À¬? }.®_x0011__x0006_¥?l/ì_x0014__x0001__x0002_¹Ø?0_x0006_}¤dí±?h_x0012_X«ÜÆ?è|_x0003_O©¡Ç? ø²UÀÄ?Àå_x0006__x0016__x0007_|?Àgez	¢?_x001C_ôe½_x000F__x000F_Ñ?À³¹JîÛ§?x_x001D__x000F_._x0007_VÄ?àìb/}á?&lt;i×MóÆ? »8ó.µÂ?h"_x001B__x000E_{Ô?$lA¯¶Þ?à/_x001B_H)G³?X°_x0014_/ÚÄ?w¶nÅ³? hè=C_x000F_·?ÀáÕ	Èô?C_x0005_kþ? =£	]¼?fú\}Ê?_x0001_:|`n_x001E_?`_x0006_h.åÍ¨?_x0010_kD_x0019_l»?ØÎ6ÊÕÍ?àí_x0012_¤_x000C_»?@2_x0003_õèñ ?@êú?0`²_x0014_¿_x0015_½?l×Pª?_x0002__x0003_Ø¸Dc_x0015_Å?_x0014_`íj;Õ?_x0002_põ_x0015_@bA?`X*_x001E_ü_x0004_¢?_x0002_\î(å±?_x0002_ùx¦G_x000E_?(_x0016_l(±vê?æ[_x001F_àÓ_x000D_ä?_x0002_jj_x000E_*A?àHq_x0001__x0013_ª?àlûNÏë°? ^_x0006_P¥§?Ô2¨?_x0002_Ì!bG?Àã_º_x000B_?_x0002_:Fü[åz?@]Ìf©»?ªÄF?ø÷ìrw_x000D_Ç?À°Ä³ß_x0005_Â?(mQEOYÃ?´7_x0018_G&gt;qà?@&amp;áÏu_x0019_¤?L¦`í2Ò?ÀHþ´»3¡?_x0002_róRDa?_x0002__x0018_¨~JR?`ä]5ç¯?Ð_x001D_o±·?$_x001C_e_x0003_^?_x0002_À`ûÍG?_x0002_Ë¢_x001E__x0002__x0003_òp?ÐéO_x001D_zñ±?àÖ¾Ã?P¯G3øä?ÀwÁ_x0017_à¦?Pmvv}°?@î4~_x0015_-?»¥ÜÌ?_x0010_¢4¹ü©Ì?@îUÖ:?°5_x001E_&gt;cù¿?8W_¶é¢Ì?6L¹/·_x0016_à?àa&amp;£Q¾È?_x0010__x0011_¡G¾¶?À\¼#? ÒõÁÔf´?ÀÖxÜÂµ?¨_!C_x0001_õÖ?à_x0015_4oâî?`êÄ¬?ÀRý3§¹Ê?_x0002_«_x0012_?©Å?@pÖÏöÂ?_x0002_ôx/-És? B@u. ?\ð_x0016_Î_x0006_Û?Àg_x001F_Õ_x0016_É?0åª_x001B_Ï?_x0018_¿p¸1Á?y@j_x000E_»?h_x0017_âÝ«_x0005_Í?_x0002__x0005_À4ç6¬?_x0005_êÃ~¤à?0#y_x0018_:u³?_x0018_¸_x0018_Óe1Â?°L´Á¾?_x0002_* (EÚ®?ôO _x0017__x000B_Ñ?x_x0019_9_x0006_§ãË?Àªüúh©?_x0010_d|Lõ´?_x0010_êÒ_x0016_ã ¹?ÞkD¬K²?ÀÔ_x001A_Øh¤?x|~¶,Ò?_x0010_Ãaw´ »?Zb¬éÆ?ß®=_x0018_ÿ¸?_x0008_Ç  _x000B__x0008_Ð?@=_x001B__x000F_`ö»?ätÎ±%ÕÓ?à=¤_x0003_aÖ¡?_x0008_ðd_x000E_ìÄ?_x0002_5ÓMH_x0016_?@L®7	Æ?à_x0004__x0016_ßrNË?À&gt;Úù*·?õkÁ½Â?03ÜóÌÂ?:éw¨qÒ? _x0001_ _x0011_Ê¤?ì×êZË_x0015_Ð?p:#Ë_x0001__x0002_ÖÎ?_x0014_*¹G_x001C_«Ú?å ¹_x0013_?_x0001_¼ÛÑ§?_x0001__x0015_»ãØ«?Z5&lt;ÓÝÎ?f_LÛ_x0002_Ñâ?\¢_x001E_@Z¬ë?(^·2\^Ç?*_x000C_«xÅ? ÝÊ@r_x001C_²?Ð_x000C__x0019_ÝsÏ?8Bú1?_x0001_mr_x0014__x000F_úz?HY_x0016_5ìÔ?_x0001_væï?@Q³-&lt;U?p_x0006_l_x000C_ÙÅ?Ò\àÙp¦?0l©ÕÒ?_x0001_ÁÄ?E¾?n±}GÆ_x0015_ç?_x0010_á-p°_x001E_Á?Ð_x0008_Á(_x0008_£Õ?_x0001_Èßkã£? øºâb²?ËnIk?`_x0013_R_x0001_+a¸?Ôó¡Mä×?l±Ë0?À3*ß~7 ?÷X_x000B_¡Á?_x0001__x0004_8[TGÖÁ?°(ÙnWæÌ? ­Z8¡?¨O.tÏ%Á?_x0001_®Wkã?ðù½û¸9³?(SoßÚ?h_i¯_x0003_Ë?¸úeÓølÍ? xpx"å¨?Ï[_x0012_M_x000C_í?jÝF8¿Øä? =(¹_x0003_-¡?ÀLZ ü¢? õ¦ÏMÆÏ?_x0018__x001C_£v]_x0008_È?°-fÑÞýÄ?°¡bzÚ_x0002_å?8³t÷&amp;wÅ? ª`ÇJ.¦?øRT¬ÒOü?À	$¢¡?NÓT&amp;?`:³,_x0007_£?`_x000D__x001B_ìZÿª?ÐhÓðk_x0001_½?_x0001_B	_x000D_{?èYSÿ7Ú?Æ»_x001B_CÆÀ?­M_x0019_Ò?r&lt;_x0006_ª¤à? Rµ×_x0003__x0004_Wô¨?ØÏÿF_x0018_²Ä?pK_x0016_ò÷¬¹?X$LÈ?_x0003_4_x0002_4p?pdf_x0011_s´?@_x0011_½_x0003_POÃ?@v_x001F_P¢¢?À{Ê_x0013_?¸i_x0013_W¨Ç?@_x001A_jàBq§?@OÅï ±ª?_x0003_xËBs­`?°úxÍ©_x0013_¿?_x0003_Ä=_x001A__x0001_iw?à&lt;G~jøÀ?`¨8q_x0010_¿?_x0010__x0013___x0017_]·?@Uc_x0014_ÿ?¼_x0012_ikïmÝ?ÏdÕD«?_x0003_Ï_x000F_ëjdª?D¶Äg·Må?4ý8Í?àF_x0010_3ÂÉ?_x0003_²t²¥ò?_x0003_¹¨­®z?@F+8º?`Úÿ¯¦³?ÌûÅÐ³?H;âþtãÓ?ðq_x000F__x0008__x0012_÷º?_x0001__x0002_°1×_x001F_úÁ?_x0001_ý9G®ß?@×_x0018_è0Þ¬?PIJÍîÊ?_x001A_Ë_x0015_°Þ?_x0010_ÇhR_x0019_¡³?@À»³ö?¦R)"ûë?_x0001_âæÌ£i|?p»»Rjº?pfJú"®»?0C_x0001_Çq¶?(õÖ_x0006_'dë?¡MmU? õ¼à; ¾?\ªjpuþÐ?7¾+Èô?¨_x0013_Ø? ì_x000E_õ«Ø?0_,ÁSq¾?8Üf	_x0014__x0007_Ó?àT_x0011_É+¬? ½t¤Å?_x0001_|bEq[?°ADÅr½? *&lt;.^_x0003_¹? _x001E_Øc¤?,_x0018_ÏüëÑ?°uôö¦b²?¼³_x001B_½«¿×?_x0018_H$½ª_x001D_Ð?_x0001_ã°ä_x0002__x0005_I}??4gõ*?¼-Î×Ò?¬*rPöÓ?0Í¹iía×?ºmî'Ë·?ðÀl²¹?É¨Çö?Ð¢[_x0016_|_x001A_Ò?`uw$Â?_x0002_ÐGc_x000E_?x_x0002_¯]¹;Ø?_x0002_ì0Z?_x0011_|_x001E_[7Ã?_x0002_¹D_x0016_M¦t?Ü²_x0004_½ ñÖ?ìÛ_x0018_¯?@Iw~_x000D_©?@å¥¹Zº?À/CäÞ­?G\j_x0001_*±?_x0002_RzÜl_x001C_Ï?_x0002_0ª§-A ? J_x000B_n1k«? È±_x0015_Jo­?_x0002_Ì#õs(Z?äuA:N§÷?¥_x000F_µ?_x0002_c¯_x0003_¹2?°Vfáýµ?£ZLÀ¼?_x0002_¨D_x0010_Ë_x0018_[?_x0002__x0003_f(Y?0^_x0015_ý?0«,ö§¾?°îÄZ@ÅÁ?_x0002__x0008_dcãXb?_x0010_Ö_x0017_¼N_x0003_Ì?_x0002_°Õö¹±n?©Õ_x0019_?_x0002_¹"î©Kz?,|[£¦à? Â_x0017_ZÀÕ?è~_x001C_&lt;¶Ü?@cÜ_x0017_¤?èþ²íÁ Ã?\ûãKÝ?_x0002_Ö?Ñ¡èe? 4¹ç_x001C_ª?nrJø¾ë? õ¨b¡_x0013_·?;CÉn¬?0¶0HÖµ?÷v_x0006_ÙW? °¹P±DÏ?Èá_x000C_¯ÕøÂ?@M=a³x?Ý_x0010_äÖ®§?`® ÛÈ¾?È)Ù~p?Ñ?À¤c_x0001_ _x0011_?@¬_x0002_÷_x0012_?lì_x001C_?Pº(G_x0002__x0003_4_x0007_²? 0ù_x0001_p¥?:ÄâÈU_x000B_ã?l³Â_x001A_Jé?@,E_x0015_ãxÃ?0P_x0014_õ òµ? íá½ ?ò_x0004_sÅ!Ã?Àrþe&gt;ä?àí&amp;6¿¡?Ð µë$¼?Ìò¬_x000F_ÏÜ?B_x000F_¨hù»é?øObP_x0019_Õ?`\kz_x0014_æ?üÆËö×?_x0002_O_x0008_"H¡?_x0010__x0010__x001B_z?kÁ?p_x0015_j_x000E_R¤Ê?ð;_x0008_1Ñ? ¼ Ló´?_x0002__x0014___x0011_a{ ?`Ýåí'ú ?Pfì;Ð?_x0010_úf­¼{·?èLNùú8Ç?à§pªAÁÎ?L_x001B_³9«ÓØ?ÌîpëÞ?_x0002_A*çÎO³?Ð_x0003_pÖÑ?ÐP¾É_x0007_³?_x0001__x0003_À²Ç_x0002_pe?Ð»äAß©¿?À!9x=¨ ?P,³@Ù­°?`É£.²?_x0001__x0018_§´¿? î¹_x0004_-é»?NN0Ñf?Àu2½Î|?0o¥'îº? p=ñ¬?À:må?Ø?_x0001_p,^£\w?`_x000B_Ø^Â°?_x0001_E1Ó(?_x0001__x001B_ÕâÍ­?Î1V|Prá?@oÂºA?_x0001__x0006_ÞJî_x001A_n?ðä1â,@¶?ÀÁ¯l°?ðpO6 ì´?±zéäy¡? &amp;nX*ª¬?¼Ò"~:Î?½ø¿Á?ÀJø{ñÈ?ÐÒ_x000F_IñÙ³?À_x001B__x000F_óÎ?Ð_x0014_Ä¼ô+¿?`ß8ÿ_x000B_¥?@§_x000E_Ô_x0004__x0005_ÕÐ»?ð_x001E_Ý_x0011_z¿·?_x0004__x0004_Útv_x0013__x000C_?PÅ;Y_x0003_Ü?_x0005_.8\?ä_x0016_dÿÁ_x0002_Ó?&lt;[e_x0001__x0016_ô_x0012_@@'îäÑÄ?_x0004__x0004_1ÓT?ðÁ¦f¬Ý·?@4ª_x000B_È?_x0012_ìcp¥á? ÏN&lt;¶°? R @´?è _x0010_Æ_x0003__x001D_Å?@jäcþ?ð)* CÛ?tÍlò&amp;ã?åÂ: ?_x0004_â.!_x0012_h?°öf	_x0011_µ?E_x0013_d_x000B_,?õÑÉç?Ð¿04	|Ü?xW-ØfÓÈ?_x0004_ß_x0007_IÃÄ?à´e»ì¹?_x0004_çE"²p?`´rà|ñ³?àd}É_x0001_£?H?ë	Æ?À¨d_x0008_ú¦?</t>
  </si>
  <si>
    <t>95c097d3773877a4deb6a3fed09da232_x0006__x0007_ a»uÃ®?Ø&lt;:xí«Ì?_x0006__x0005_F²TóÇ?0?úB_x0019_À? Ð_x0012__x0013_ã÷¨?+ià[_x0002_Õ?_x0006_Ú¼3¹5?ðÜ_x000B_Èü.¸?`T_x0016_{zÎ? ËÕa­¨?`oø_x0013_ ? ©6ZQ¥?ðø/F¤É? _x0018__x0008__z_x0002_£?_x0006_à4-KÔ4?è¢p_x0004_7Ä?&amp;_x0006_®VÅ?èKø\3ÖÏ?àuR k£?Àa^Û_x0016_ª?`æt\ï¯?dÕAPî£Ð?@BkÐ_x0003_?ÐC!6V·?_x0005_úéhª?_x0001_u:_x0004_õ?_x0006_àÛF?c?üC¬ìÌ_x0004_Ø?°øÙÌ?_x0006__x0012__x001B_&gt;g.? @û²²?0}H_x0004__x0008_D#Ä? _x001A_[cR³?àwZ4¬¶?_x0004_uç_x0005_ú~?@_x0010_õË;?_x0004_Ó_x001E__x001F_Ú­? »xÉL Ê?À¡Í¨ý¨?_x0004_.Ero?_x0010_h-âFË?@á_x0008_ûì?_x0004_C#YÃ?á3_ _x0007_±?_x0004_°_x0005_lHôS?È_x000B__x0005__x001A_â&gt;È?`t×HÃ«? _x000B_òþt=£?_x0004_ñ7_x0002__x0018_?4½æ-ÂûÒ? +%_x0018_+²?P4_x0008_º$²?ÔF&lt;\tïÙ? Ù¡_x0003_Ò¨?_x001C_Ì«G{Õ?À_x001A_¢:ñx½?ÀÙ_x000F_©ÎÔ?,_x0012_Z_x0001_{Ò?0_x0011_6ÒÌ²?Ø]}_x0003_Õ?W_x0006_àjç?ÀÕ÷c_x0016_µ?àc_x0008_O_x000E_	Ë?_x0002__x0003_0ÒT_x001E_á´?PòÙ_x0013_Å­Ó?_x0002_ÙxÃ¶§?ÀK^p&gt;¢?ðÓõÜ"£Ú?Ð0_x0008_P´.º?PÒäOáµ?_x0002_íûù3Ú?_x0010_»¯ô¶?!ÔÖ°_x000C_?l_x0003_À4_x0019_Ñ? ]]_x001C__x001A_­?Æ9mûá?XXèÊ×? ²TbWxº?([K3ÁÆ?_x0002_¤çæÕ?à3_x0007_$?¾£?_x0002_^êÜ¶b? wÇñk¢?_x000E_W:_x0001_9Ì?dZøV@ÿÓ?aòçx¤Ï?_x0002_-_x001A_Ëæ¤?¸Iàû}Ó?0±ìøæ¼?	Å=n£?_x0002_an_x001A_eÍ?_x0002_)_x000B__x0001_\§{?ð²¬×¨¾?_x0018_wq¡ªè?@Ç_x0003__x0004_OÂ?gQµå²?°È[dw½?@º¬mºç´?_x0003_ÐiÛ:?Ø/	t¡IÌ?Üº¨ðè_x000F_â?._x001A_["¤?ø¡íÜ0É?P[)*MS³?_x0010__x0014_D_x001A__x0006_Ï?°ì_x001D__x000E_§÷Ç?`Ííù×o»?_x0003__x0003__x000C_ë_x0014_?_x0003_ö_x0002_%Kìz?ÀM_x0001_&gt;_x0017_Õ? r£ðQI¨?àãÁÖa¡?&amp;¯_x0011_Ñª?`¡à'ûù£?_x0003_XÚÎxðD?à_x0013_¬\ÖÂ?øÚµeLYÔ?	Ít¼?_x0010_· ¤iÉ¼?_x0003_ØFç4]?àmß_x000F_¾$ ?_x0014_QÈµ ¾Ñ?ðs6UÏ·?_x0010_D@î µ?_x0008_zníÊ?ìÊIU-Ý?_x0003__x0005__x0010_ç]JnE¸?¤_x0016_­µó_x001E_Ð?°´se_x001C_~Å?@­BîdÀ?_x0003_®½DE;c?À0XG&amp;t?`j%êÿ'§?_x000B_Èñ»;?1_x0014_Í_x000B_dÉ?Ð/_x0016_nÕ? +ê?É0°?àL×ðêe¥?htjÒÒ?¸ºW_x0017_Ê-Ä?°_x0002_¹[Ñ_x0019_»?|g`_x001E_ä?°ZO,é'µ?_x0003_·_x0001_¾ß£?`:FØsÈ¥?l%ø2ö7Õ?_x0003_é&gt;N_x0010_¼v?Þøy_x0015_m¤?¯_æ?2ÌûF\ã?_x0003_N{ý_x0004_?è_x0012_thBÜ×?À-ÐÐ¨¶?0ÛTÓ_x0002_}¾?_x0003_Ësé_x001D__x001C_¦?_x0003__x0010_Ý'%ïq?èÄM!Í?pÄ_x000B_ª_x0001__x0002_©òÓ?_x0001_;s_x000B_å?&lt;u]_x000C_Q+Ô? ®O_x001E_8Ù¥?4_x000C_«:Ú'ã?pz®Ò¶?ÀJÓ©¾­?_x0001_ÆHó"_x0010_k?_x0001_7_x001C_8²? Æhë ?à_x000B_._x000C_X$´?À;4ü­Ö¡?&lt;dáu1,Ü?¿Óà©Ëâ?À[_x0012_0ú?_x0001_¦_x000E_	ÿ_x001F_~?°2êxm¼?Ö_x001F_P{â?_x0001__x0010_²0ñùÍ? Uð_x001E_«)¨?´ú_x0007_Ë_x0017_×?PsÏÀ_x0015_¿? Õ[_jìÌ?8&gt;Þh«òÈ?¨@°H2Ö?À¬4lJgµ?¬$k¼!Ñ?hî0º#-Å?0+I²Ò?à?j¥È£?Î_x0012_»åà´?¨Î_x001B_à3ÃÂ?_x0001__x0005_èäµ'ùÎ?ÀC%i¶+©? S(_x000B_%¦?pmó/ÖÉÌ?dX´iâ?¸_x0012_lp×ºÂ?`¤´pµ?}Í_x0001_*Ò?©úa×_x0010_Õ? ­î"_x001F_;§?_x0001_`ÂåD_x001A_`?_x0001_4x@`?_x0001_§õ¥_x0007_?©³¡_x0003_¸?H7Ë"ÞtÓ?_x0001_{f2¸"}?@_x0010__x0017__x0005_1ã·?ÐPµÎëÇ?_x0001_}7Ó&amp;ÿ?°_x0016_´1§¹?P_x0002_Å_+¶?_x0001_~_x0004_'èu? ÖY­Ó¶?ÀTÐ_x001A_T ?@ìY_x0014_qcÑ?.ÞÇÝè'å?êý,ã?_x0001_:¾_x001C_ß¨­?D!Kvå?ÄüL_x0011_éÈÑ?üëhõ«Ò?_x0001__x0015_vÈ_x0001__x0003__x0008_?y-È¹öÏ? =]ì¤_x0008_©?_x0001_bãvÑZÅ?_x001E__x0002_Æâeùà?_x0001_ª+Ëw?ø^_x001E_"ÎË?à._x0004_ö¤?_x0001__x0001_ r\µ&gt;¨i@{_x001A_|Ó?_x0001_Õ0þ? ­É#Ã?¨KPô?ûÏ?`OÛ3ËD®?_x0001_/u)û¤?@×_x001A_ÒÐÀº?Ð_x0011_ëÛËËÐ?_x001F__x0001_Â¸?_x0001_s_x0008_Xöp?_x0001_sÛÏ¹Ò? üÞ_x001B_:c¹?Á_=2?_x0010_di¼_x0006_±?²Òÿæ±à?_x0001_Èß3O? ºÆ"y®?PÊ/_x000C_¿¿¾?,Ð¼_x0001_I*Ñ?_x0001_ØÞëeÙj?@7ÊnÓ_x0019_µ? ÏÏ&gt;BÑ?È_x0005_·Ïþ7Í?8:_x000E_éç_x000C_&amp;-ñ?¤RÿÙ¶?À_x0008_Ê&amp;7©? ~ñ9_x001C_¦?_x0001_:88_x0002_:88_x0003_:88_x0004_:88_x0005_:88_x0006_:88_x0007_:88_x0008_:88	:88::88_x000B_:88_x000C_:88_x000D_:88_x000E_:88_x000F_:88_x0010_:88_x0011_:88_x0012_:88_x0013_:88_x0014_:88_x0015_:88_x0016_:88_x0017_:88_x0018_:88_x0019_:88_x001A_:88_x001B_:88_x001C_:88_x001D_:88_x001E_:88_x001F_:88 :88!:88":88#:88$:88%:88&amp;:88':88(:88):88*:88+:88,:88-:88.:88/:880:881:882:883:884:885:886:887:88_x0001__x0002_8_x0002__x0001__x0001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0003__x0006_w_x0006__x0003__x0003_z_x0006__x0003__x0003_ýÿÿÿýÿÿÿ{_x0006__x0003__x0003_|_x0006__x0003__x0003_}_x0006__x0003__x0003_~_x0006__x0003__x0003__x0006__x0003__x0003__x0006__x0003__x0003__x0003_Äÿ¢_x0002_h?ð¶¬(C±?À¿ÚyÚÆ?°Æ«b÷_x0003_µ?ÀÑñ9¨÷?ÀÃ&amp;¿å«¶?\ÄÕ¤²Ó? ÖOiX"À?À_x0004_CJÒ¥?`ÆgÑÂ=¡?ðø)ãã´?_x000C__x0018_Nt%Ô?¡14&amp;Ó?P	0ÒqÃ? ¾S©%Ë?_x0003_õ_x0017_¥A|w?_x0003_½OÚd¢¤?Æ&amp;_x0011_bµ²ã?_x0003_L9¦¢P¡?â¶±þ¶_x0001_å?#Ó_x000B_ö_x000C_¢?_x0003_×_x0006_Mn_x0019_«?¹3_x0018_%¾?PR_x000D_µÙbÝ?2Ò_x0005__x001A_¢Ë?@_x000D_¦þMÖ?Ð±_x0001__x0002_ò_x0008_·?`Ê_x0001_ôÛÇ¾?8_x0003_GÄÀoÉ?ßQÝ_x000B_JÕ?@HÀ¢d«?h._x0011_b¸HÍ?Xñ{À'kÁ?`4H&amp;·©?x¯Â¯¤áÍ? çMY,_x0002_¿?à©T&amp;Å·?°cM_x000E_¡Ö?WG_x0019__x000F_=?àÞ`¾¯?°¬û¬¯Ê²?:oÖ¼ª?ÀV_x000C__x0011_?è´?@s_x0008_OGÀ? µzÚE¦?`Ü",Å¤?X°±Û[Ë?@£k_x000C_~¨? +´åøU£?U)lT"?pÀÁ¸´±?$keÜ»Ò?$Ä{íÓ?¸ëåó@õÁ? _x0006__x0008_êåµ¸?¦_x001F_4¥?³æ_x001F_¹°?À_x0015_^-»Ã«?_x0002__x0003_À, ê»_x0019_ ?¸ã'rß?¨C _x000F__x000B_Ñ?p®÷È$µ?_x0008_¢©2¿ÜÅ?_x0011__x0016_À½±Ð?Øi_x0001_[FÖ?@dYùÌÝ¹?_x0002_ÿCGè?é_x0006_¿ä1Ð?_x0010_ÎA¨®r¼?ð°Î²?¸ùjAý_x0007_â?@«Eâ_x000F_? ªwæ. ­?Èàá¼ÿÌ?`ÖTæÔ¢?@_x0019_ÓáT_x0015_? _x000B_Ö_x000E_×)Â?l²_x0002_kØ? bÀ ·´§?h~ç2}¹ã?_x0018_+¨_x0001_â_x000F_Á?Øb&amp;1ÔöÀ?`µ7U(Û?H_x0016_­ÏJtÀ?õ¬\_x001B__x0010_ß?°O±ÐóØ? mÛ_x000B_}x¯?´H_x0008_Ø®Y÷?Àc_x0002_À!}É?J®õ_x0002__x0003_×_x0017_ã?ÀçG_x0008_aº?p_x0003_8XûÁ?L$¦_x0019__x0014_ÞÔ? eêøª?à_x0001_WuE/Ð?3_x000C_(_x0006_mß?°ï2ãÇ?ÌìÞ&lt;ßñ?ÐÕ .º¤º?Ð6;_x000E_èÀ?8=_x0001__x0002_ç?pÎ_x0011_ü{½? JÅ_x0010_É&amp;¼?¬Ï_x0011_´ªî?lË²ç¥ðÕ?@_x0011__x0003__x0006_í_x000B_?`Î*û£?Èf@V^'Ó?Ð_x001B_è_x0015__x000F_ÅÑ?_x0002__x0018_¶?ðD_x001E__x001E_àÙ?à}p×Që®?·¬vJf¬?_x0010_&gt;®á_x0010_°?rÎÀµþ_x0006_ç?À"_x0018_P¥?ÐÏ_x0008__x0014_Ø¼?Àû»®¼£?_x0002_1,_x0003_Û?@D÷|ÞY°?`ès:_x0017_¡?_x0002__x0003_à _x0014__x0017_§? &amp;$µ¢I¯?pmn;Ë±?ðøÁ_x001E__x0011_¸?@× ÕQ¯?^«b½ó?_x0002_ÜûÆ,Ñu?¾îûâ_x000C_«æ?_x0002_tÅC_x001D_¬?À°Àµú?híC®gVÎ? SDh¦ø ?àÜþÖÉ¥?pÓ^îüFÃ?v:_x0018_ GÀ?`í\ÓÃ³?_x0002_Â#_x001F__x0016__x0008_?@}_x001D_öÙ×?ì¼Ãd	¶Ñ?_x0008_ºÖToË?_x0002_M»ÿ¸é?À-¯È_x0001_­?Àô«_¼¦­?_x0002_@g3ñ_x0014_¶?À9&gt;XC?_x0002_ ~_x0016_ù_x0016_&lt;?híyC1.Ú?`jÜ&lt;¨?l#_x001F__x0018_~»ì? _x0006__x0012_"u¢Ò?Ohz&amp;±?_x0002_s©ê_x0001__x000B_qã?èQ9=;iÌ?@_x000B_Ge=Ë?_x0001__x000D_GPVC?Äs£¤ÈÏÓ?èë_x0010_/2«?_x0001_dÎ_x0004_d?°3a_x0006__x001C_,Ç?_x0001_L_x000B_¿ñj?_x0001_ÜBßc_x0008_U?R_x001C_ È_x0012_?_x0001_*[_x0005_Q ?	V_è_x0015_½?@Í$Yc?@G&gt;ºÿÈ?_x0001_Ubq»e?° ðÜ? ÀIz§?_x0001_Ç_x0007__x0013_Ø×?X§&gt;H[Â?_x0001_­gñuµ? 5_x000F_C[à³?_x0010_ê°Í¸_x0004_Â?Àäe_x000F_½_x0003_Ñ?`]©E©¦?0êõ-´º?àÑ~-T_x001B_·? ò1DÎ?`:´¬_x0002_å¤?ðÜ_x0012_Ùñ7´?`hÀXLDÐ?_x0001_R'2Ù Æ?_x0002__x0003_ÒÄ@F?0ÒbÁÀâ? ^GXî×?@P_x0017_p»?À_x0007_dò?Øa_x001C_ØQyÕ?JDt÷çÒ?0Ü7_x0014_gü¼?è4¬Ñ*yÆ?p_x000B_KiæÃ?_x0002_Å_x0007_ÒY?x¥Ç+À?_x0014__x001C__x001D_Eâ5Ô? cz§çô¶?@)/½¥æ¶?@¦!cÿ?_x0002_â!&gt;@d~?¹Es¡Ó?x³_x001A_YeØ?_x0007_çíâ¼?_x0010__x001D_WªÍ?`²Õ8¨¤?àÉa9î¤?dzóÜ`.Ò?@_x0008__x001F__x0004_¤g»?À¸_x0001_ÞLE?Vùßÿ¬?ÀÄyä _x0018_¢?ÀÞ@l¼H¾? ì£½#±?èÅP_x0018_iÃ?Ëî_x0001__x0002_ø_x0008_À?_x0014__x0012_G_x0008_¢?_x0001_	Ï©;_x000C_ª?_x0001_È5«	k?_x0001_Å_x000B__´?´=ª(Ë?X*óØ*¾Ã?à%!íN×©?H7¦_x0002_b®Ò?_x0001__x000F_x_x0002_Ì_x0015_u?0/ñ÷¶?,_x0018_ktªá?^#L¦1(ã?p¢°u&amp;È? Î_x001A_fô¬?ð×­ú_x000C_|´?ì&amp;:7èÑ?Já^_x0006__x000B_?@_x001D__hÓä©?|_Üh=Ý?ÀÀÔB_x001C__x0016_ ?_x0001_ß²õÉ?X3&amp;M9&amp;Â?Ð?y_x0016_©²?_x0001_&lt;û_x0003__x000F__x0015_c?¾0ÎÃ?_x0001_À~}_x001D_D?_x0018_órPÂ?pd÷¡»Ó?@ñmÖ$~¾?_x0001_Õ[p¤À?Ì°_x000F_Ôê?_x0001__x0002_`½_x0011_vÊ_½?_x0007__x0011_Ïµ?_x0001_CÒåP_x001E_¸?ÀuQà·ûÎ?ª_x001A_#èÁQá?àAë¸¹?X2·îâDÁ?@l_x0013_´5b?Tõ.¢¸UÔ?@¨2_x0019_¨?ø/_x000D_RX!À?_x0010__x0012_µýù¾?_x0001_fEÈÓe?_x0001_eæØ:)®?Pñr+_x0001_ì½?_x0001_Xü|#Ì?_x0001_ï_x001F_jä&gt;?H´W»­rÂ?Hól{wÒÙ?tVbºÌcÚ?¹ï¾û¶?`¢Ø¿Ú¸?_x0001_úÝPÚ?`ú!'ÁáÆ?è:&amp;¦¨Ð?`xE´w¾¦?Jì_x001B_êÄð?lîò%l±?Èß_x0012_uRrÌ?)¸!RÔ?Ð-_x0015_V_x0010_RÇ?`7_x0015_K_x0001__x0003_&lt;Ñ±?0Ò_x0011_¬_x0015_rÓ?°t%m%0Á?À=¸ÑbZ?ÀýÕ"&gt;²?_x0010__fë)_x001F_½?ä.¹~*_x000C_Ö?_x0001__x0010_se`Ð?@ØÆÍPQ­?4Ã2U|¨Ñ?_x0014_XÐ:ðAÐ?ÐbJx¹½?_x0004_ìÛo_äÜ?À#µ_x0005_ª?¸NFîðÅ?À4ô=â\´?À_x0012_AÕ$?ÈÓÖÿÅ.À?ðá+¸ë~º? ÝÊ&lt;Ç?°#PE_x0002_¶?_x0010_½N¹Î?øPÔ ?@óªÅ&amp;d?PÁá±?8â8³Ð?@ü¡~ñ¯?*ÖÕ¢mÐ?ÄGïÚ^²?ÐaÓâm(´?Àöà%=å¸?D)_x000B_NkÎÑ?_x0001__x0003_Xí¼|_x0001_­À?¦²_x000D_mã?0¯Vü_x0016__x0012_Ô?¬]Ý1¡8å?°îóEè9²?ß¥Æbã?_x0001_ìÃ_x0019_8i?èÕ&amp;ß«É?`=diï¿ª?í»A»¡§? ½Ý_x001B__x0006_¶?É ú¼£È?" §í? Ð_x0008_ùé´?ðxø}NIÇ?_x0018_kxs_x0018_dÆ?@_x001B__x0002_¬Z-?àñiwG=ª?~þ6Dîå?_x0001__x0010__x0010_×?07±ÞÒÜ?_x0010_Û_x000C_Éh_x000B_¸?ª_x0019_Ø}_x000F_À?`_x001D_³£Þ©?à?$¤k¡¿?vuZb_x0015_?À	Õ_x001D_u_x0014_ª?_x0001_ü8:½,X?ô¼¼²-Ò?ÇAºÀ¶ú?À¶æ#6Ö?äMw0_x0002__x0003__x0010_ã?XP_x001F_Ï$·Ü?(eë_x000D_¹À?4}ê§ã?_x0002_17nR}?¸:÷h·õÆ?ð_R@¶?ð#&amp;Sw^¶?àï{_x000D_§_x001B_Ê? F&gt;Å[MÃ?_x0002_(Çð_x001B_?Á_x000B__x001F_¸?`Å«&amp;+Ô?ðp_x0004_ýê°?`[Å-¾¶?È%	Ö¢¸Õ?ôì_yÙ?ÈXé1Ô|Á?èaä_x0005_!É?Àý_x0017_~_x001E_Á?È_x0010_ÔNcÐ?ÀâúRC?ÐT&lt;_x0011_£Ã?_x0010_zæû·?hKj.½¹?üÅSRÜß?_x0002_X ì?P$%PÛÏ?ðdg³è4â?à3,ðö¡Å?(_x0001_|?ö_x0003_À?PÀ_x0019__x0001_¨º?_x0003__x0004__x0001_0ü¦?AÓñwÑ?_x0003_ßÅ¯	K?À_x0015_Æ» ?@_x0005_ù ùº?p_x0005_ÛÆ6À?à_x0008_,¿pÅÀ?_x0003_@%¢.&amp;? à9íÇ?8lo_x000C_8ð?°´"i|tµ?øN¾HòÕ?`ÂÑó_x001A_¢?xèå%ÅÔ?_x0003_¤_x001C__x001B_BU?_x0003_ôÏ%wM?(H¼OZÄ?@aÝñ±Ã£?_x0008_*-_x001C_ÁxÈ?ôÞ;·ÊöØ?_x0018_Hå_x0019_5Ä?0=O¯8Ô? ÂÙÔË_x0002_½? ÿ[ûp®Ê?XÝÔã?PlÒkú3Í?«}+{t²? ÍR_x0014__x0012__x000C_Ê?_x0010_¶T_x0005_R_x0013_¸?8Þ_x0007_'ãZÞ?8KÝ&gt;¸Ç?À%_x0010_¦_x0003__x0005_é)½?_x0003_i­tx¯Ô?_x0003_Y=V»r?à6_x0002_Ø_x0001_µ?¬L9fùáÛ?FZ.SÏ?@ýº®`KÇ?`R@_x000E_³µ?`-_x0019_ö_x0007_º?p&lt;ËÚ8Ä?Pq')Ù?Ve	ê?((3lO½Ë?_x0010_îK_x001A_\h¿? &gt;-MuP©?_x0003__x0004_¥KZ±P?Ðæ_x0017_ç*³?Xã×¹~?_x0003_7ö2 Ã? 6ºê§¿Ê?`10A2õ ?_x0003_*¦v?_x0003_¢#¤_x001A_;l?_x0003_°_x0010_0Sw?¸_x0017_ü¶°ûâ?@%xÈ¥4¡?0iÕÊÊ?p_x000E_}_x0013_ZÓ?H_x000F_!ÕdÑ?_x0003__x0005_Ë:s?_x0003_hâäJr?0¢}&lt;DÍµ?_x0002__x0003__x0002_úì×X?à3ê¹A_x0015_å?_x0002_§_x001D_ñ&amp;¡?ÀjY_x0002_Á±º?ÀDØÊ&lt;D×?¸è	æôÄ?ðµªÂ0ä½?ÀµFÌ÷?ª`D¬2Ç?Ö/CÒGkà?p*É&gt;Ì?`nñ_x0001_|ÃÂ?ðjæ_x001F__x0017_wÛ?À_x0003_]Û­ß?_x0002_!nyJÍ?øÑ­_x001C_Âå?ðÚº#µÕ²?@¾á&amp;ö??_x001C_àÜ_x0013_ÑÚ?#¬4_x000F__x001B_Í?_x0002_A1Wè¡?Àð»úf=?_x0002_®_x0010_ßEÍ?@îÆQJé?`ÞÕVÁ?¼9*ë¿ÓÒ?#g!-?@#ÊÌT*?p#=VÞÚ·? r_x0018_M¬j£?À¸Ö	@{©?_x0010_öÅ_x0002__x0003_»*¼?ä}¹ÐÝÓ?_x0002_M_x000E_§øÏ?_x0003_æM5çùå?lÒ_×éÏÙ?Xøb_x000C_9Ò?pµTÔ¿?_x0002_L¼à¾?6ytßÂ?_x0002_F´Ë×å¿?_x0008_-ýQPÐ? 5§¸Áf½?ÐÉ8ð¶?&gt;q«±Å?PÏ¬#.Á?È '±RÛÍ? _x001F_f&gt;¾?À4O¸»o»? ªÊ_x000E_R«³?`¢ Ë?¥?ôÙåþÑßÔ?@ÚóybU?68°_x0002_?Àä/¦á¾?|VÂ¥þÞ?0_x0003_òM¿Ç?h_x0001_(VÉÌ?@XèZF²Â?ÐYÁ¯»?pìUVÕ?LÙ5_x0001_5uÐ?ø\_x001D__x001D_Ê?_x0001__x0002_pEHØ_x001A_±? ÙûÂÄ ?ØÂË-1Ê?xeÐÍjÒ?HT6¶6iÇ?(Ê­_x0002_÷oÃ?_x0010_¹V{1½¾? l¼/M­µ?B*$]ï?ØL_x001C_$ÄÞ?_x0001_ qY\?@Å¢ëGÉ?`¢«WàÙ?_x0001_ØÈÒõ_x000C_]?Qo_x0015_±?@ý'á1á¨?P_x0019_\ëÛ?±?0ë§_x001A__x0019_Á?_x0001_©¼	gÐ?`!äãØy ?è5ø~¯¨Ò?_x0001_Å×9_x0007_¹?ðåaÐó¢¹?¬_x000F_Ók¨Õ?_x0001_µ­_x0018_&gt;6?_x0018_ÓT Äæ?0°¿ÛUÆ¼?¤_x000C_ÏhHmÓ?_x0001_ö '?Q_x001F_ÙQî®?|QtÿX_x0016_Ù?Ñ_x001C_)_x0002__x0003_voÜ?_x0002_Í_x000E_ ?Ä/îÇÑ?@£Ìþ·?(NÝÉ?_x0002_tßÒÿv±?Â_x0016__x001E_UO?_x000C_,S¨ZÝ?_x0002_ü	c³?Pó/É¡Ð?´åð?©ñÔ?_x001E__x0001__x000C_rÞ?àAqå ©?ÀåYVÜ? þT^½a©?		s¬?¼ûÍÁ`Ñ?Hä_x001A_2L¿Ä?X_x001E_×³ÃÅ?Ø_x0017_Vdâ_x0011_Á?PK_x000D_'}À?_x0014_Ùb§À¹Þ?Ü_x0008_LßÐ? VÃ%H_x000F_·?`Ü_Ã³?`z´mÑ§?TíáÉUÝ?Àtï«ý°¸? _x0006_"	_x0006_é¿?Hw÷\ÀáÎ?ðØÚÛgÁ?F©f~Kâ?_x0001__x0003_tAí¤_x0017_Ò? lVËà_x0005_·?_x0001_ij¿0¡? _x0012_$_x000B_	ßÊ? ÓGZ+4¯?_x0010_Ìs(_x0016_N¹?Àïzp$S§?P`à,öÁÏ?@ë7?@ Ë?h.õ:_x0003__x001C_Â?_x0001_¿îtg°?ð_x0002__x000D_w_x001D__x0018_Í?_x0001_íN_x0017_Õ? à_x0011__x0017_÷´¶?àz@_x001A_gË­?ò»$ë_x0018_Öï?0x­AùÎ?À_x001A_×_x000C_^Ý?_x0001_û9_x0008_tk¬? _x0013_Ã¸ÃÉ¬?ÜeêhyÙ?_x0001_ä¨E_x001D_¾?ÐkS^ïÉ?´_x000B_úQ6Ú? ±Äò¶ý ?jàg_x0007_Ì"â?_x0001__x0019_¥¦i¼?H_x0012_v.Ú?À³Ä$¡;Ë? ðâ_x0003_-²â?ð_x001D__x0005__x0014__x000B_Õ?"~Õ_x0001__x0005__x0014__x0006_?Ì&gt;p¿?¶p_x0004_r?{ÝèÚå?`·9¡ç¢?_x0001__x001C_×ò_x0018__x0019_r?@E{@ý¿?¨d_x0001__ªAí?t¼vÖ_x000E__x0002_Û?_x0001_ü"¡³·?$ïv_x0008_&amp;_x001C_Ø?_x0001_¹­³|vË?_x0001_¡_x001D_Gê¡²?Pz ÒýéÇ? UÛ¼)ª?äO:ÒÔ?À÷ê£MÄ? _x0006_R}©K©?0ÍT!_x0012_Ì?_x0010_xÆHõ_x001B_À?`_x0003_Ä?¨sñDgOÆ?°ë_x001C__x0019_¶?àåRê@âÇ?²Do±YÚ?@ÏJ_x000C_ò²?àúÙðrþ¢?Àçi¬Å?`Ò±úöïª?_x0001_îM&gt;}£?_x0001_QaËU_x001D_? _x001B_ _x0008_ÕD»?_x0001__x0002_HùÐ@P¼Ò?ËZ1®§Ù?`TÂIÇ§»?@8eE?ûùÞm?@nñÇ+_x0002_ ?4bà:YØ?¬N_x0016_®?_x0010_y2Ý?à_x0019_T5)¤»?Pñ`r	ðÂ?½¹.¹?4_x0004__x0010_sÖ?@Í½ æù¨?¸,~¤@ÑÇ?à»_x0018_COÅ?_x0012_Ð*_x000E_°?@GÕFÞE?h_x0010_Ù«_x001B_÷Å?\ÑZ­I­à?T-Õã? ¢_x001B_C&lt;¶?_x0001_$æÐ_x001E_[?0µûÏ·?_x0010__x0004_j~k¸º?00¼`Y¾?ØX_x0018_[¨Ò?xúæRß_x0002_Ê?4¥@è¹°Ú?$d_x000D_%ÙÖ?! ÈÊÐ?P´áM_x0001__x0002_Ì?ÀU_x0019_°_x0002_¥§?XI(ÜÁÆ?À_x0004_BöÒé±?_x001C_Sú(?À^5^_x000E_i?pñAµdÁ?ðÒf6Ã?=×  ³³?_x0001_u_x001B_p?_x0001_MçóT¸?_x0018_µ±s_x001A_Ò?¸Õ_x001A_Õ©_x0004_Ê?À&lt;ßY_x0019_ð?_x0001_*[ä&gt;?_x0001_\ß_x0016_6?Ð_x001F_1þæ½µ?_x0001_Ç_x0004_¦Ð­·?Ü®_x001E_ølÍÝ?)çÓÂÑ?ðP_x0019_å9´?°~4|ùuÏ?À³`&lt;I?@b¢_x0008__x0013_¹?ìÓäQ_x0017_ä?@$äÔÂ?Ä|Vªuà?_x0014_¼Ö{Ñ?_x0010_g_x001C_½îÁ²?_x0001_ºy:Ik?(©;v×Ð?_x0001_8_x0015__x0004_çNL?_x0001__x0002_Ð5i+ÔßÍ?`âÖÍH/¥?_x0001__x0008_%°V9\?p(_x001C__x0010_°?_x0010_ÏÚGeÛ¸?_x0001_dÞZYa?_x0008__x001B_6àk_x000C_Á?_x0018_*0FÅÉ?@ùKxË?Ìaø8­Ó?2	,_x001C_üÄ?Àõ_x000F_0¯v?_x0001_ö_x001A_Hx´?`_x000C_:Þ$_x0017_·?_x0001_&amp;x 6n?@®¤½ò_x000F_?0ó|X»@Ç?\ñþ lÛ?ðn_x0006_Óe.É?ÈTá_x0013_DÍ?_x0001_8¸r«wu?ð¾÷ê'´?°_«oí¾?_x0018_âÔ@$qÁ?Ê§Ô&amp;s±?°¥_x001E_{Á?ädUbÆ¿ê?p_x0004_H_x001A_ß_x0005_³?_x0001_\D_x0014_ØÐ¿?l-oIÒ?_x0010_µ{8_x000C_¼?_x0001__x0001_E½_x0003__x0004_|/g?_x0003__x000F__x0010_ìýW?_x0003_ã_x0003_r'?_x0003_`íçg¯?v¥Ïpp_x0014_á?PLg¸Ìl½?P	%ålÃ?@_x000F__x001E_ª?Þ?ÌK_x0019_Ç_x0010_Ú?`&lt;jèÿIß?_x0010_u_x001B_ç5Ñ?_x0013_Õ_x0003_b_x0005_­?`bÍJ_x001A_i·?_x0003_¼ÝxÀZ¥?_x0010_ÜjÞÈ?_x0011_±_x0001_? 2^uó¿?_x0003_õ:Í_x0017_@|?¨`Ù_x000E_¸³Ô? ~Ø`þÿ©?àc;|ÒË?_x0010_X$_x0018_VÞ?ºÏ_x0015_aJ³?( çÂ?ðõ^_x0017_:Ü?_x0004_´Ö¬×ç?_x0008_E&gt;yr(Ê?@_x0016_Q.f_x0002_?(°;_x000E_k£À?@Î_x0010_°?_x0003_Jv:W?@k¬Ô-Ù?_x0005__x0007_@&lt;âBS£?@²Bé¡©?_x0018_B¤_x0006_5È?Ü¸'_x0005_¶`Ö?xáú}_x0004_(Ä?È5¡~ðÅ? *(-hª?À_x0012_¶j´ü?à])=_x000D_»®?)ðµ_x0001_Ò?_x0008_úåþ(RÏ?P[¹ê+ØÅ?@fÒq_x0003_÷Ó? %åïÊ³?àvJ|áµ?`¼ëç_x0010_¹?y­W×É?ëµÕ}ª?ûAær_x0018_Ó?_x0005_.êWiª?_x0005_7@÷.ª?_x000E_A_x001B__x0015_2à?À_x001E_Þ£g¢?ä_x0003___x0002_Ù?`gè²2¦?_x0010__x0016_*Ø)·?ðsJ6FzÇ?x_x0004_ø_x0007_f_x001C_×?Ø3©î_x0019__x000C_Ì?¨¨ªV¹Ä?wD¾~¤?_x0005_r$_x0003__x0006_¦?_x0003__x0014_7_x0005_ò»?pýl_x001A_®6±?Ðô·#«+½?1_x001E_3äª?_x0013_gò©Ñ?$!¶`_x0005_­Ð?@_x000D_&gt;=ô°?h¾PI¬_x000B_Ã?°/0÷Mw°?gjàæt?°5å_x000C_2V¼?À¿1ÞE£?à}F_x000C_Í"º? §&gt;x¬¹²?XSebÚÖ? _x001D_ÑTkÎ?8§Õ_x0019_fÇ?°A_x0019_ñWÍ?ø¢_x0015_eþ/Ê?_x0003_41R?s¼¤¯öÜ?|MMù¨ã?tX©ExÚ?_x0003__x0004_OÃg?ÌËÝrdwá?_x0003_¸ÎÐ2È§? _x0001_*_x0002_*® ?0ÈÜÿ¾?øsÐ_x000D_§Á?x\ÕÜ|È?ÌPË¡êÄ?_x0001__x0002_b_x000D_a£ã?x' ü7È?_x0001_^²^t?pL|ÎZÎ?àÏº;9Ó³?XXI_x0003_+ºÌ?´?Õ¥i¾Ð?À$ö±è?¢q	b9ðå?_x0018_2bV'Ç?ÀÌO_x0001_Ç?@_x0012_°¼ø?ðêü´_x0008_uº?_x0001__x0002_ÐjU_x001D_v? ñTð_x0019_í»?î_x0015_®ä¡?$ù»LRÔÒ?H_x001B_RàØÄÁ?_x0001_ÔÚ°Ü8Ö? µR©Í«?2	®¢?_x0015_ê­î¯¥?_x0001_fÖÖÌ¶?P:ÑÐj¬Ô?_x0001_ (×[c? %Êé}±?_x000C_¶¤_x0015_µ?@-Üòb? å¦_x000B_+¢?_x0001_NËael?_x0001_23Àµ?_x0001__x001F__x0001__x0002_îtq?`¬Ê_x000B_¥?¨R³½VÃ?ÀX_x000C__x001E_Ã_x0014_?`3yÞ|7¶?èä×ås$Ö?_x0004_vñÍì?_x0001_,zjt?J_x0014__x0017_R{æ?rØé_x0011_-?ÈËîýäÇ?ÝR©X£?Àß!,A{É?Ào­îfß¬?_x0001_ A_x001E_Tñ2?|¿çCá?_x0001__x0019_Ã_x0007_:ñ?` LUK ?ð8`ê=2Ã?À©_x0005__x0015_ßð?ÈFÞ­äNå?Üeµ¸Ò?ÀõÛí_x0006_YÌ?`_x0013_AÂd_x001A_¯?à_x0003_©¬}µ?X»Ù¥_ÔÏ?Ü¹_x000D_êÒ?_x0018_ù¹MCÈ?@XÙ7_¿?À6ùXw	¬?_x0001_yNûîõ§? ³ÅåtÂ?_x0006_	_x0018_~_x0001_Q_x0002_Â?Ni9¨?_x0006__x0010_×OÃ²`?¼¬«_x000E_éÓ?dÄwÏ_x0010_áÖ?_x0006__x0005_X_x0003_·ÿp?@-_x0016_W?@Í $ß£?_x0006_2+_x0011_	?¼}âÅ³pÛ?_x0006__x0004_Écj-f?|çl_x001F_NÕ?x1áÔ`Á?ð	~_x0006_ç¼?_x0006_äÌh`?àg_x000D_Özk ?°é!"?GÆ?_x0006__x0002__x0006_Ðt¦? ò_x0007_uÑ[µ?ÐßëLÑÝ?àÿÁ_x0005_×Ç®?°wË§?ÀåS_^c?_x0012_Ê-S¹¾?°_x0005_e~»?4e1ÚwÛ?8K_x0008_¢WÅ?°E_x000B_ª-±?@v_x0013_ï2¬?ø*a%Á?p_x001D__x0003_QÈ_x000D_Ì?µ	'_x0002__x0003_fÐ?¸^_x0018__x0001_3Ñ?sLW"»?@¦Z&lt;?iþPÝ?Ð=_x000E_¡Õ³½?Ø_x0008_æCðÿÂ?ði­£]i¹? @uNÈ`¤?x­Ð±?ôó_x000E_6_x0006_mÚ?`aÀþÿÇ¦? ._x001A_í[È? ÅÌ`¨ç?àpo\ÎÓ·?`±wÆ\Õ?_x0002_òJ~)©¥?_x0006_âH ¾?_x000B_#&gt;Í?@_x0018_d¸MÃ?@ìíñ_x0015_èÅ?¤Ê/_x0017_ß¿? ?¯¤_x0015_©?øõ_x000B_4ä_x0006_Â?_x0002_m_x0001_9Oø?¸Í LtDÔ?à^1¢ Â¦?_x0018_Ûøp:ðÆ?À&lt;_x000D_B(è¤?_x0002_ÎÊ&amp;_x0007_?_x0001_râÅ?Ø%ÚW!rÇ?_x0001__x0002_gÉúP´?¼É_x001D__x0008_ÜÐ?_x0001_P« 4_x0019_N?`beWv´?_x0001_dá(´?_x0010__x0005_¬#óÐ?@_x001E__x001C_W¬_x0016_?`gÌcLÇ?8_x0019_6¼Ò?_x0001_i_x001F_Ts=?i!­N?_x0001_¨qüù!t?_x0010__x0010_qHÃ?¶Ó$³?ÙïX!ì?_x0001_µ_x000D_¦ú_x001C_?àäYÑÒã¢?_x0001_sqÆIv?_x0001__x0006_Àû?_x0001_ë_x0002_!ÝÂ?Ð`)_x0012_	°?`º°ñ ?_x0001_Ð__x0019__x0006_ÄY?@«ÏÈ&lt;)?8¨¦sô Ç?x3q«jÅÍ?@ì_x0018_µµ?Ä? ãA_x001C_ï^Ñ?`ÚÄ_x001D_ÆxÀ?¬!§è_x000F__x0001_í?ìKæuKïæ?_x001C_Àük_x0001__x0004_­Ó?ð'_x000B_,OÞ²?@wî)½@?_x0001_E÷hGP¤?Øh_x0015_[ecÂ?³Lb#?_x0008_àà_x0004_DìÎ?_x0001__x001F_0ÉÙv?_x0018_´`«Ê&gt;Î?`Â_x0004_x¢?èâõ/-/Î?Àöö~_x0002__x001A_?_x0008_¿½µÌÏ?0_x0012_p_x000D_Ä´?À\?ÃHðÉ?àÝª»ËæÍ?¶^©_x0014_Ð¹?XÄêMåtÄ?_x0001_Äªª_x001B_Íz?_x0001_'³Fe?@L\)¶=Ï?@4J"æª?8ý¯8z_x0013_Â?_x0001_§ïùÎ¡¬?`pb@ÕãÂ?h/S_x001B_ätÆ?à_x0003_X÷Ð­?°øH%¤?_x0001_ÊU¡LÎ?,µ®_x001D_URÖ?à2V7Ì_x000B_È?@ðõ£.Õ¥?_x0001__x0002_hi"»Ñ´Ë?_x0010_¤Ã_x0005_1°Ò?ÐC¨öú4µ?@ÞXG_x0010_W¦?Oq_^i´?øÂ­BTÑ?øT	àêA×?@(·r£?`Rì_x000F_« ??Ïeµ?@cX¥u\§?@(Þj¤¼?ø©s_x0007__x0007_Ë? ¼ë $®?(ötñjÿÇ?_x0001_»u_x001E_Þ+t?¨è_x001C_ -Í?ø~ÃdÎÛÏ?XWeËÍ_x001F_Å?`¨_x0013__x0005_×£?_x0010__x001F_+x£¥·? ¥@_x0001_¼­«?_x0001_ô_x001C_;6&lt;¾?_x0001__x001D_~Î/_x0017_?$@_x0005_Á­¾Ñ?_x0010_¦_x001D__x0010_z|Ã?@å¹p¥Ì¦?0x¹ºÙÞ?_x0018_o5(¹ÓÌ?À`üt»Ë?Ð	ùPýÚ?_x0001_¶e_x0003__x0005_à©?¨,_c_x000B_ Ú?_x0010_Ø»b_x000F_²Ñ?À_x0013__x0002_Ñ_x001C_9¸?Àv¯æ¿·?_x0005_	ñj?`_x001A__x0003__x001B_ÂeÚ?@ÖÙ+]F?_x0018_´_x000B__x0017_×}Ì?ö0ÎÛ6Ø÷?@©oÿÅÄ°?_x0003_·ªõ½?@sNl£±?_x0003_]_x001E_.}_x000F_Í?°y_x0001_²P°?°ÇëG8Ä?°¾$¼Ã?°,¦6_x0019_µ?x_x000C_½ùë_x001A_Á?_x0003_@d&amp;{?_x001C_Ë_x0014_ÅÒ?_x0003_F¥4 ©£?èÔÜ`_x0010_HÅ?8¤èäWkÔ?t§ò¦KâÐ?_x0003_©,[r?pÛÃa×­º?¤$hº_x0008_Ñ?p¿Ì²?D(ãR¹?`[»_x0004_xGÎ?ØÈîÿ¢CÁ?_x0002__x0003__x0002_+ÏÂd?£?4AE_x001A_]Ð?ÈÌÎÜ_x000E_Ü?©ÅJµ?À_x001F_¤µÕ_x0003_Í?)Keå^?à9PÏ_x0011_¶?¸_x000F_æ­ï¯É?À_x0019_G_x0019_)ï¥?Ðbð_x0017_pl¹?¸Lòã?ØsL?XASÚØ/Å?Xo,E×ZÌ?°ë2_x0006_Ý/Ã?`jH|åc¯?æO_x0014_:;æ?ÐÈAkL_x0010_¸?_x0008_ÝgòìÉ?`¾_x001B_cß²Ë? ¢±C¬´?X)?ÅÂ?_x0002_0ý¹â?v¸%Ër?@líì?@­£_x0001_â¦?|ôhXúÛ?_x0012_¦MCÃ?ø$m[_x001D_oÀ?¬¤ôõô?0×_x001E_O~³?ì[_x0016__x0001__x0002__x0007_å?`CQx_x0002_#´?@"	ªÑtÈ?p&gt;Èr_x0010_#·?À]åf\ ?ÐvúØ·¾?°ûX½á²?ø&lt;pÕ;Ä?4õ8ª_x0019_rÒ?P@k_x0002_L¸?0ÑïÑ{ÇÂ?¤1ögIgÑ?³¦°¹?&lt;.CT¦ÍÖ?PA³è_x0014_¸?P_x0003_Ý_x0013_©M¸?À·ë0éÿË?_x0001_ô_x0017_ÂÙäf?`+¢YZ#»?_x0001_òäúbt?Ö¥ÜeÏ?h_x0007_6s§Ã?@''×Hd´?_x000E_a_x0005_±scâ?_x0001_R)Ëê?`Ü@,õ£?¢-_x000D_Á?Pwâë?dÊ?$ùécùÝ?½S¿D¢?_x0010_ËtÉpÃÄ?P£y±eøÐ?_x0001__x0002_Ük_x0007_kîõÕ?PU¾ñrÀ?_x0010_äBÒ_x0016_0º?À_x0006_Ê_x0012_lñ?_x0001_§_x001F_ã!?xvª³Ð?È[¼ß_x0014_¼Ç?øLÁ-Â?P¼×)¿?à	6_x0016_½È?H£mÎ'·ï?_x0001_.)"?Õ_x0004_[ÏÎÀ?à_x001D_åÑJ¡?ô.øÛÛ?_x0001_ðÕ_x001D__x0007_¢?_x0001_ §%=êg? +é+KÏ®? d6ÚÙ§?Àüoáñ_x000C_?_x0001_vB.Lnh?x_x0006_:ÖÃôÇ?À7t¯.?P_x001A_BÄ}·?Ð_x0011_LfÇÂ?_x0001_F¼ëL_x001D_À?àÐ^õu4 ?ÌÔa¨_x0004_è?0í %h³?|;´tà|à?X-7Ò_x001A_RÉ?Ì]²¹_x0001__x0002_ª×Ñ?@Ñ8Uê? úåÛuÀ³?_x0001_LÝeH=?ø_x000D_&lt;©:¿Í?¸}Z_x001F_ùÂ?@¨21º_x0005_?À6å3Ws?(_x0006_Â_x0014_nªÈ?_x0001__x0001_¦fº¡_x001E_?lú¿ÙÒÓ?_x0014_÷HH ?IlJ_x0006_ß ? ÷ò&gt;:ü¨?°{ã´¹?°Ù¯ãMfµ?LtjÃ?_x0001_hSá_x0018_?¨´¿jÐ?È tu«Ê?`R_x0012_¢C_x0004_¼?0 _x0019_?³6É?_x0001_T÷0ýÀ? Mä¸Û?ð"á3ÿ²?Pu_x000C__x0003__x001E_¹?6VêÎ4(é?ìGô_x0011_É·Ð?`vÛ-øã¶?è|Ï_x001F_Æ?ï_x0010_k3é?ç_x001E_O#6Ð?_x0002__x0006_8:WÇQÎ?_x0010_¢ÉÜÐ¥³?@_x001E_·ÿl£?@cH	_x0014_T¿?_x0002_"#þVb?`À]÷_x000F_!Æ?ð¤ÌËn~»?_x0002_CÄo0]·?_x0002___x001B__x0019_	§?_x0002_é_x0005_U_x000B_?HI£´¹_x0003_Â?ð@_x0018_õV_x0004_Ã? ýfÜìRÀ?'~?P£± ¢?Ï?0o/ú°³?_x000C_ÒXX:_x001B_Ö?è_x0018_·8_x0017_DÅ?`³÷8»?ºìr__¡ã?_x0002_ô_x000B_ü_x000C_A?}qSXê£?`D%Ë,õ´?ÀÎy_x0019_Õ_x0001_³?xÁá_x000E__x0003_Ã?aM£Î?¹Ãh\O?àÁl¢Þ_x001E_«?_x0002__x000B_côó?h]xÁ?°J1û"H½?dqÿ¬_x0004__x000C__x0012_¼â?(jîÝ_x0003_ËÏ?`Càï ]©? º48Ã_x0011_©?À_x0019_¥dò½?5seÛJÄ?­_x0002__x000B__x0013_ÖÕ?Ð@R'Á?_x0004_.Uê'U?_x0004_o_x0006__x0007_¿? äØ:m¾?z¬¿_x0005__x0018_«ê?äàe6°*Ð?@êõ(´=?¸yÑ	ÏÎ?h_x001C_b[2À?@_x0006_ÈÔ·-²?`?_x0014_*¤Ò½?À{&lt;XS¿? _x000F_J8_x000F_­?_x0004__x0015_¬Ïî?ðWtÞÆÁ? àÙ¤_x0001_Ì? rJ_x001B_@¡?x~l_x001F_£`É?`¡èÎ¥Ä£?htU?¤åÂ?_x0008_ÜÙF¼_x000D_Õ?ÈSéý`ÖÂ?`ïÙR_x000D_-²?mZ=8Æ?"ÑÂc_x000E_Ð?_x0003__x0005_ÈJ`_x0018_L#Ä?ØFýª?æú_x0016_* ?àS_x000C_Zá­Ñ?r_x001C_JÑ	Ä?N,Ê¸k:å?`éaóå ?ðè_x0011__x001B_ú{Ã?_x0003__x0001_cÏÐ`? nbö«£´?_x0004_f_x0016_©&lt;üÝ?ø_x0001__x0002_ª_x0008_b×?|þ1'Ñ?0_x000F_£òë¹?üíË_Ö?°'/Þ Ä?ôýôÆÞ_x000C_Ô? _î?«K£?_x0003_V+@kj?°_x0007__x0003_M[µ?`9dù×Ã?ð@k_x000D_»?¸ß _x001C_ÄÃ?_x0003_+£_x001A_ï ?_x000C_AÉd®0Ý?À_x000F_	VÈ?ÐÏ)_x000C_%Vº?Ð´wÕ?0_x0001_ôÖóÊ?@_x001A_?&lt;ñ¦?R|DUuÌ?ÀáÝ_x0001__x0003__x000C_Æ?üz3S'8Ò? 	_x0001_ôiª?@R&amp;µ_x0011__x001F_Ò?@^¢»²¾?`Ý[¬¸?°#_x001D__x001F_P_x001A_Á?°ÆYÊ#Î?°[õÏáÄ?$}àÔV_x0014_û?_x0001_ëWãØº?_x0001_ )y_x0013_©?¿Ýx8_x000F_?P{µj}^Ä?j_x0013_ûÉ!_x0002_à? M æú¢?ÈÃ_x001C_êõÈ?À_x001F_=´Ê?¤¡l:öùÓ?_x0001__x001A_1Ð?`¦´_x001A_½§?È5¸WèOÆ?4DçE|Ñ? ÌÈlýâ£?èe÷ÐÏ?PH?y*Ã?ä3w©dÔ?_x0008_çñ_x0018__x0014_Ç?_x0001_!(çl¥?ÀRÌè[f¥?ðø&gt;C_x0015_«¹?_x0001_gpäÑ~?_x0005__x0006_(ñ[wJ_x0010_Ê?N¯_x0011_Ì_x000E_Á?àVxþ0îÀ?_x0004_tz/Ý?òW_x0003_|å?àÃ÷_x0011_â¦?Ø°Ú¡f&gt;Ü?DpæºvÇ?¸qyÏ?oÐ?ÐvÍ_x0003__x0002_Ë¿?¢Y%|¡?øýSkÍ×?42_x0011_®á?_x0005__x0007_A_x000C_w?À5ö¤4R?áVkoÊ?_x0005_z¢×&amp;ê?_x0005_ßk¨Îì?àðÀÿÏ´?ÀK¾BN|?d³ØâÂÍÙ?_x0005_üÔ_x000F_ÖW?`_x0011_h[¹Ã¼?°ÆÆ_x0001_ðð·?Jè&gt;_x000D_òæð?Pr_x001E_ÙÙ²?_x0004_YÁ\ÞØ?å]bÒ_x0017_¶?P[¹èòpÆ?àp'Rx¤?pA·-6¼Ç?äXÏ_x0001__x0003_hò?pü0B	·?òÀæ!Ç?@Àózú?@¼\'Ôk?_x0001_|m×Y_x0005_?Ô÷´ÚíØ? ÛvoÊ¯Ê?`èöK_x0010_ ?x!_x0012_¼ûÉ?àî\%°ÔÐ?pä[¢&lt;Å?_x0012_[:j_x000C_ñ?ÐtÇ×P'¶?_x001C_]zÿ_x001E_çê?À¨íµâ®Ì? _x0005_¦VË? T&lt;£S!Ñ?HoW¦FYÎ?_x0004_¤x¨7¸? oM«·©?psÆå`þÏ?ÀF_x0007__x001C_Á¨?_x0018_9£{Ää?ÀøJ_x0012_:ª?(äiÄÀ?@$Õ_x0010_¤?_x0001_¬Zµ0_x0019_²?ìÃgx#æÒ?@óÁò¡Ã?øc´UÌÈ?ÀÌ_Ë|_x0002_Ã?_x0002__x0003_ Ø_x0018_OðYµ?0è_x0002_NkÂ?à_x001A_$_x001A_©_x000E_³?_x0002__x0014_pÆ_x001F__x0007_Â?hJ@tÚ_x000F_É?@Rz_x0010_*?àÅ!Ó¶?0,_x0001_EÂ¡?°gÆUedº?0²¡kRÔ?@ÿø5ÎÛÚ?@ï£\_x001B_|?°s_x0006_ð¤;Ñ?_x0002_ ²6??À4_x0010_2íìÜ?ð¸U]¸?_x0002_Ux&lt;?à?ñ_x001D_.)°?àÙw³æ? úC1³%Ï?¶_x0005_a_x000E__x000D_!à?è¢³ß_x0012_þÕ?8êF_x001B__x0004_À?º_x0008_ÿÖæ?°kÂ 	ñ¾? Æ1Ë_x000E__x001C_£?°9YwÎ?_x0014_!Â_x0017__x001D_¸?¨_x0002_-Ôê|À?´}Èg_x0007_ä?À?=ÊåÌ?_x0002_¶¸_x0001__x0002_'º?p`Ø¹?_x0008_ *_x0007__x0013_Ò?n±_x0005__x0006_É? |A_x0005_¹­?_x0001_î"'?ÐHä6ÀÆ?hªè1VÈ?`ò\Ö©É±?ôæSVYì?@¢&lt;ÑKëÓ? üFe_x0008_?§?0TÕÛ_x0010__x0017_¸?ã ´Å?äR÷ü¯ZÑ?à&amp;_x000C_c÷Ã?¨N´j?Zµú¼Ñcá?Àf2dE¾?PÆÃ5v¾?_x0001__x0001_Mg_x0004_?_x0018_"¸?_x0001_þ¬ã_x001D_?8¡¿¹àÐ?àèyÉÆÀ?_x0001_i_x0010__x0008_?XÇØ{_x0015_Á? JØ_x000E_Ú¼?È¶B _x001A__x0011_Â?&lt;¹ÃókÄß?(_x0002_cuXÀ?@vku¡?_x0003__x0004_ 'ès-­?aèp_x0005_³?_x0003_$&lt;½ÙÐ? ÄCÀ¤©?ô_x0001_0|{)Õ?\_x001A_îp_x000B_Ò?_x0003_(!0?_x0003_«aP¿R?ào_x0002_´N×½?_x0010_4_x0010_¼B·?_x0003_îÌß~M²?8YêÑkÀ? ¦SÛàÕÆ?àö¢¤k»?1_x0014_\QÀ?Ð©¼è4·?_x0003_.ÿÆÖDw?8rÃý_x0008_Ä? _x0010_1Â_x0011_¦¥?_x0003_ÃKý_x0012_°?_x0003_	#¾Í¬?Ø¾°k¹Ó?8ÏD1wÁ?x{F.ÏÐÁ?_x000B_©Ñfé?XÎ|Ã$À?Àka´ö°Ç?H_x0007_4ËíÂ?`µ°CÔ@Ì?Xöî_x001A_LäÀ?(Oúw¬«Ì?_x0003_ÕYó_x0002__x0003_¯?_x0002_Î_x001F_ÌY?DJÇ;_x0008_æ?ôÓ xé?_x0004_'êV_x0012_ã? ¬_x000C_³¯ÏÆ?ÀuÔ0ì?hv£,´VÏ?¼-xQ_x0014_qÙ?pJë¼¾¥µ?xÜr=_x001F_Â? ¾@ÝÁ§ ?Àæ_x0016_6_x000E_E¢?ü(s_x001F_ýÐÑ? 5Mé;¯?ô4ü¶ÊÜ? Ü _x0001_6Å±?P#_x0004_Ò3§Á?_x0002_Vµ_x0011_»?@ÃÝ`_x001D__x0018_Â?T4Öé§q×?_x0008_SÐ½`Ç?¨_x0007_B_x0006__x0013_ÑË?|_x0002_HÆZ?Ð-ÓÁØ?@°nE_x001E_¬?_x0002_&gt; w_x0014_?Àf_x0007_;±?ÀÔ_x001A__x001F_¼À?Ðf¹_x0002_pË»?·%óÈP±?à_x0003_ié0¤?_x0001__x0003_|á	ë22Ó?_x0001_àG0 û?_x0001_3Jý_x0002_kÔ?P²¤Ö75½?_x000D_#6_x0003_¨ß?_x0001_ÊUÑÛÀ?_x0001_Hø®Äe?À²¨É~¤?²ªÓ¦§?Ð×ÿ²?_x000E_Ù+sH³?ý_x0015__x000D__x0014_éÊ?À_x001B_ê`_x0011_¥?pe{¤»¸?@=Â0£?	OO[¥?X_x000B_g&gt;Ë_x0017_Ï? _x0014_A2z¯¢?_x0001_t_x001A_a_x0013_6?`@hÊ:¬?P7	a{2°?_x0010_KHLÝ3Î? ¿_x001A_¢j¶­?0_x000B_U«±?às_x001E__x000D__x000C_*Ë?§¤øv?ðý Ý¹ýÈ?_x0001_fTÛõ°x?d,§_x0002_Àçà?`_x0015_aZ4¤?ìÁo_x001B_2_x0007_Ð?àÕzd_x0004__x0007_±_x0002_¢?_½_x0003_dË?Xr_x0005_Ó1?TMa(f,Ò?Ð@~TÙÃ?_x001A_ig_x0017_Ëhã?@-sÑ¼è©?Øã ëaÒ?_x0010_ú_x0018_xà¤²?_x0010_&amp;Òy°?81mN_x001D_µ?¸õëÙ?8áwã_x0014_EÕ?_x0004_¾á«­? Ë)gx)£?p_x0005_aH!·?h×_x0006_?È?`ø&lt;íà: ?ððý&amp;¸?_x0004_C Èy?`U¶o¶?ÐW_x0001__x0008__x0011_·?Às¬z|¬?`kj»­_x0015_ª?°B S_x0015_Ó?û¥¢ »¹?È|_x0015_x±(Ñ?Èc6¦¤È? ø|'ô¹?¤oåcîÕ?_x001A_ëÜh$à?À _x0006_7âÂ?_x0008__x000B_PGµ¢£{»?àÛ_x001B_õ_x001F_µ?püè:·?_x0008_ðâÜô?¨£1ÉOÔ?ÀÛ¥ñK¢?$tü[N¾?¨Ü_x0005_ððÄÚ?\	r_x000E__x0008__x0016_ò?ÄB~·HpÝ?Ì	oH#{á?à_x0006__x0001__x000C_5²?è¹wÿd_x0017_Ý?_x0010__x0001_õë6y²?ø_x001F_§13PÈ?_x0010_ò5È±?¾Ã%´ÀÈ?0_x0003_Ún_x0008__Õ?_x0002_4_x0007_F¶?èã_x0002_6ZÐÉ?ðËL5ð»?_x0008_ô5=Rþ?Pßå8O¦Ð?P"ÔÍ?Àå;Î?_x0008_&amp;H_x001A_²­? ½Ë_x0018__x001D_Î?À_x0008_0K_x0004_??úËO¢Ô?&amp;@ûÕà?PÔ³(]Éº?`tbo_x0001__x0004_Z_x000D_¡??Ú_x0012_£ÄÂ?`É_x0001_éØª?¶¡|ösð?Ô­_x0007_Ù_x0010_Û?ÀÄVÖÏ_x0008_¡?¨ìÃÜ?À_x001F__x0004_äo?hÐ½5_x001C_RÂ?À_x000E_¦öÁü«?_x0001_=_x0018_ø`Xu?Ä	WqKÿÒ?ðC_x0002__x000E_nÖ?@_x0015_Eº7ì?XdRBíÂÁ?L£]Á?Ê4_x0003_0Ð_x000F_ä?p[e±_x000B_º?_x0001_&lt;'høf?_x0001_.Êë_x000D_©? _x0018_m*ÏÔµ?Ü#WÆÂ¨Ø?àPaËÏ?_x0001_ eE{|T?_x000C__x0012_8Á%×?uÕO_x0001_? _x000B_îQò_x000D_¥? ~xYL_x001D_¦?_x0001_È)&amp;Â?àÿ. WL®?¡9f_x0018_H¿?` o_x0015_Ñ_x0005_£?_x0005_	Ðc_x000C_l¢Ï?°¶__x0013_|]¶?Àúºqó_x001A_Ç? Ç¬ÔÎn®?_x0010_þØÚüý·?à_x0002_á-¤?xrÉÑÍ^É?Dë_x0010__x0016_8OÑ?_x0008_öµ2_x0013_Ä?`VÌ_x0006_'ã«?_x0005_´	à9?_x0010__x0003__x0016_÷{ÞÁ?Ð_x001E_V£O?h²Y(»cÅ? )3Dt¾?à#ñ´?¡úhó?À_x0005_¸¼=_Ð?YÃm_x0007__x001A_Æ?_x0005_m`ò_x0018_nÌ?ð_x0004__x0001__x000C_F¿?Pñ"²:¸?q¬Ü½?»9C ]¦?2äGú·ß?µÞ!Vp?P®±ÃÄ?¢iÝ_x000B_%è?_x0005_8@êësG?âr_x001C_Vó¹?0¬ë£bQ°?àn_x0003__x0004_W¡?@ða/	¢?Ð$¡_x0017_±Á?`C}pª?ÀÇ_x0001_¢ºÂ¬?À@_x0008_&amp;Ä+¿?PS9kÁ? ûºS_x001A_­?_x0003_ò°¬úÙ?_x0003_D»º_x001D_©?ÀiCc¶?ÀíÞ_x000E_Â_x0008_¨?ÀpÀtR?84\H_x0002_Ä? /xéVªÂ?(ÚÇõi/Á?¸o_x000C_ÎÛÈ? _x0002__x000C_s_x0007_l´?_x0003_ÕfÞÅ?`}_x0016_;t¸?àW©¹Ø(·?¸RA8MÒ?¬(¥úÖà?à_x000E_»oüõ¢?È_x0012_r*°»Á?p*?)8¸·?`o_x001A_Ù ª? 6J!àÚ¢?_x000C_4&amp;U_x0005_Ò?_x0003_Ü¹_x001F_àÄ?_x0003_@&lt;_x001D_m]?°"hOº·?_x0001__x0002_ÖKúÖàã?Èð®ÉIÀ?àâ¦?ÔÍ_x0010_BëÒÕ?_x0008_¹@.À?_x0010_îÍ{Ö°?ØHËåeÈ?àN&lt;#_x0014__x001A_¾?åÀ_x001C_Û?ÀÙ;é³¸¤?HüÑ§ÁêÐ?°ñ@_x0001_Ä?ÏÚ7+&lt;?@zàøWC¹?T®løÑ? ËGRq}¦?_x0001_vÀ_x001D_Å¤?_x0001_d{	}U?¨:[ÐÝ®Ý?Ð5¼±¨Ä?8ª45ÎÌ?pÂ½;©C½? 6æ6$¬?ØÁ	âHÓ?_x0001_+:?&gt;»y?p'3Me½?_x0001_Ïó_x0016_ _x000D_ª?_x0010_^P¥=*Í?_x0008_ïÃkrÆ?à_x0008_ÞuÐw¬?h	_x0014_Ï_x0005_Ã?°¯_x0001__x0002_C¯?Î"Og;»æ?Àø%n¢½?@;_x0016_c[Ñ?óBâ_x0015_sº?dZ]UÊ_x0010_Ô? !Û&amp;¨«Ñ?ÜGáã^tÒ?GEÏ¢Nç?@~_x0006_®`?_x0018_¹sÉ Î?`¶}_x0015_amµ?h²8õÍ}Ã?_x0004_ÜS2&gt;×?FÆ_x0013__x0015_{3ã?À7_x0016_&lt;¹#È?åCâ9_x0004_§?(_x001F_a{9Ô?tÚ?_x0001_ªJ¿7f?ìHÜBÖ?_x0001_r»_x000C__x001E_Îs?ÈÜðºk­Ì?À_x000E_Ø_x001B_ÊÁ?_x0001_Sï_x001F_÷{?(|vh-À?Pã'@Xïµ?@D'Jû?h_x0006_f_x000E_ÏäÂ?þåÌ½?&lt;­s	Ú? Få=JYÃ?_x0001__x0003_ÀxD6_x0010_Íº?2_x000F_"­"?rº¾$zé?_x0001_Oë¬_x0018_yp?0_x000C_ØÄ¶Ð?pÃ=wÎÃ?ÀYr _x001C_¥?ÆÆ¥_x0005__x0011_î?Àª_x000D_í?_x0010_c¿nGÉ?ÐöÖnà¢¶?À_x0012_üãø?@â0;Ð?l+Ô_x0018_ÜÒ?pàw§_x000F_È?¸ð_x000F_ÂÄ»Å?_x0001_é,ý?Ô7Íå_x0002_¢á?àV_x0015_ÀÎ¥?@7`ø9ëµ?à_÷NùÃ?`£ÄèüÁ?ëÉ¶[?`_x000B_ ìÆ°?0÷r_x0006_,»?`_x000F__x0008_¨_x000F_¨?8t(_x001A_ÔÙ?_x0008_®ÈµÛ å?_x0001__x0019_ #:z?P&gt;Ý°?ªÕ9C$æ?+î¥_x0002__x0005_¨Å?Þ¹ùÓ}Cø?ð£_x0019_ÈÍ=º?`&lt;:¿j¯?_x0002_â?{¬g?°R¡Ñ_x0015_¯Ó?¸ºX6eÒ?_x0018_o_x0004_ÓPÜ?ÀP/È*O¶? £¦º? ?vÀ9þ°?@ð¡Ùb§?_x0002_PWô¥_x001D_?wç"d_x0001_Ê?ìÌjçz¢Ý?Xý_x0014_;_x0003_½Ä?ðÊ_x001F_É*µ? cx;ª§? ºí¶m¼?&lt;©.¾x+Ö?_x0008_Ii×ûvÄ?ð"7µ$ðÁ?À¹_QZÓÀ?8¸Øæ`öÄ?ÈÀ;BqvÊ?Ý{îîl?Ø[qOX_x0017_Ê?;u8nç¼?Øæ_x0018_LÛ?XKrAáhÄ?Ð¹u§¹?_x0002_¸l½®J?_x0005__x0006_À¶f _x000B_?_x0005__x000E_×ÚÕl?XÕýÄ®Û?àúPÈZ ?ò%_x0003_)Ùë?_x0006__x0016__x0014_K_x0006_ôê?(Uø_x0016_MÇ?Hïlj_x0008_ªÆ?EF«;"É?XÍðsáêÂ?Ø-Ò?À³1Ðü_x0002_?_x0005_à¯e£Öi?Àþz._x0017_«?Ø¼»dkÖ?_x0005_&lt;ñ_x000E_Ö7? °¤©?mj	GÉÕ?aV9û½¿?_x0010_ÕÇäîÅ?`ÇÉ.â§?@ÃÒVÝ¦?_x0004_ÏPA¯­á?¹æ¿?_x0005_.Q Ý¥e?lK_´~á?àþµìÐ¨É?ªÍn?_x0005_Ç½uï? 8óÑH´?_x0001_Úôþ´?È9_x0003_O_x0002__x0008__x0014_Á?\&amp;µ_x001F_¢ñÐ?@_x0007_y^_x0015_ëè? Ö½DÂ?_x0014_dj©"XÕ?_x0002_§_x0013_ñÓt?h_x0011_s_x0006_¿ÏÀ?Ï_x0003_9ÐÉ¡?À3J¦_x0019_ÖÏ?øÝ¤GÐ¯Õ?ÀÀ;0ð?À_x000E_j&amp;å) ?p_x000B_îa=%¹?_x0002_HË³lÛ?8lÒRíÍ?ª«_x0015__x0012__x0005_ï?`O_x0001__x000C_³_x000C_´?_x0012_þ_x0015_@ºÃ?_x0002_ÚÆÌ}êr? _x0015__x0003_k2F¬?Ð_x000B_\_x0012_&gt;!´?¤rGáÈ½Õ?ÐÐú"oµ? Bß_x0004_ûÇ?&gt;§JQð?ô·µ0ÚÕ?À!ÞQ_x001A_¼? êÃrr_x0013_«?Dup§º¾Ó?,W_x001C_ØUÓ?( T_x0015_ÐÉ?@c_x000D_K´aÍ?_x0002__x0004_@¢ ï?_x0002__x0019_s½=S?8m§÷_x0001_9è?À_x0012_LÛ+?¸ì_x0007_ _x0003_ð? t&amp;D¤?_x0002_¥ÆDª¢?_x000D_ë_x001D_´? ¨_x0019_eÈ?_x000C_þÀ&lt;_x0010_×?@³:Ó? 3_x001A_"ýNª?_x0010__x0017_]ÝZÇ?`Ð_x0019_AN_x000B_´?&lt;},.?À£±dÖ?@4(OM?À©E&amp;_x0006_?_x0002_¨rþQÜ¾? ØÓK"¼?ð­X0Æ?ðc½g_x0017_Ù? _x0006_$_x0015_ù¯£?à_x0008_mË_x001B_\Ë?ì{KÿzQÙ?0_x0017_;_x000C__x001F_v¸?`«p^¢? à|ÿZÜÆ?øzpÆÂ?Xr8Ú£&amp;À?_x0008_;Ç¹"ø?|Æ=_x0002__x0005_%TÕ?_x0002_q¥_x0008_F¹?t[`¥àÒ?ÐzËåºÊ?_x0018__x000E_-À_x0001_ Ã?¨	[¡YØ?ðYôwJü?Ðz6ÏñÙ?Ð µÉã¾?À.`Bo?·¥üÎê?_x0008__x000C_àUNÓ?_x0002_¹_x000B_&lt;¦¾?h_x0012_|kÊ?_x0002_ì_x0007_õÐ?é_x000E_÷¤ ?xÀ_x0012_÷uÔ?@Á{_x001F_£? ý2I©¯¨?½°¹y?@_x0017_¥_x0018_{¶? m_x0008_óªµ?·y~AUÈ?À*Èè9$Ç?_x0002_¢Ã+ÍÜm?ã'&gt;X¸?Ú_x000B_T´×?P¦êþ_x001A_Î?°U_x0003_K³_x0004_Ö?(Ça_x000D__Ì?À_x0003_Q_x0004_%j?B_x000C_?_x0003__x0005__x0003_¿_x000D_j?_x0003_}?_x000E_²³ò`_x0007_é?!_x000B_B@ù¸?`¸ñm;#°? _x000B__x0018_^lI²?¤n©üù}Ö?_x0010_o´1Å?P3~ÍÿiÀ?¨ïÓèÓ"Å?_x0002_'_x0001_ØLò?_x0003_Ëò;_x0016_X?_x0003_£ë²Å?_x0003_UpX¾?ÐTa	_3±?hq_x001E_m/zÃ?ntX?Ø©û_x001A__x000C_ãÈ?pI`6_x000C_²?Ø%TôIÂ?à¹éîyÉ ?ux»\3?_x0003_Àûèþ&gt;?}¬®	­?°[_x0015_²_x000F_1¶?Àu_x0015_þ¦¤?Úè_x0005_Í(?Ð_x001B_÷Bö³?_x0008_2a_x0004_i8À?1a_x0007_.+Á?ÀÔWK_x000E_?_x0003_aò;_x0002__x0003_üZ?4_x001F_ö26¯?_x0002_ÊPHÑ¤Ñ?_x0002_ÝÉ4Ùr?_x0002_ _x0004_ßT_?_x0002__x001D_nA_x001E_?°_x0007_Cä? Êg¢Û.Æ?xýkAoÂ?|	_x0016_ÄÛ?_x0002_ÂÊ7?ôcï_x000F_p_x001C_Ó?_x0002_ø#ù¹@?yõøì£?×°[e¿?àBÒ|]âÖ?À°_x0001_C_x0010_&gt;?`_x000C_¬¶¾?äìý¦AÜ? 7Ç_òF»?¸_x0008_5Ö_x000D_ÁÄ?H£Ià×?@¥_x0016_X&gt;2?_x0002_ôu|_s?xÖ)ÑäÍÍ?_x0002_Ü°×la?àÿó_x0013__x000C_S»?ÉÊ¿?Á?4Ù«ª~Ò?_x0002__x001F__x001A_¸ ?`oeÖØ¦?xRwÕjÌ?_x0001__x0002_ û°$Lµ? Ý»àª?_x0001__x0002_8Ò2R? %ÏÝZ`¬?_x0008_ï?0w_À?@û`#ZÆÃ?_x0001_à_x0010_u?@_x0014_ùFZ|³?_x0001_fI*7U}?_x0001_Ý&lt;n-³?_x0008_?¦_x001D_,¢Ê?Ø.êéÞ_x0014_Þ?p,XS/_x0007_Ý?P&amp;ÃjMSµ?û±ðô¡?èoãþÆ?@´äJ1©³?ÐýP_x001F_±ÿ¶?¹3/l?¸ª_x0002_g_x000F_HÌ?_x0001_Ïn1_x001D_»?ÀXøëó?À)_x0006_*´tË?^ÝºÎ)?0§^_x001F_ñù±?àÄ¡Eå¬?_x0008_÷_x0003_À?HTãÕ[Ñ?ÀÉ6 ÇÄ?_x0010_{_x0010_ï_Ë?.&gt;ÃÒ¼?Àws;_x0001__x0002_ ?hx_x0005_Æ	Á?À	  m_?¸_x0005_B*gË?¨ÉØ]Ç?_x0001_H_x0013_+OÁ?_x0001_¶¶ÁÁ»?½_x0001_u²?ø@%í@_x0011_Õ?_x0001_	ÁÉ@_x001A_Ü?-±çWÊ?ÀPsÇÍ?Ð_x0019_n_x0010__0¿?m_x0005__x000F_G?_x0001__x0005_¬»ö?|äK"@½Ù?&lt;_x001A_d_x001C_0Ö?@àä¹X¼?È_îÜÔ8Õ?°ß{±VÃ?@6bû]M¸?D_x000B_l©U»?s_x0015_Á^è±? ú_x0001_dÏ6¤? *_x0013_såÍ¬?_x0001_KRèÇs?Ò_x0002_lÛL_x0003_æ?\ÛÔÕ2&lt;Ð?kªF?`K°/`8¦? ÚìÅ·«§?âìö?äå?_x0002__x0003__x0002_B7^9_x0018_i?_x0002_,;Gt@°?°¸þ)1µ?ØôËÛ_x0017_Ä?@;â¿¼_¥?ÜSÐ°X{Ñ?_x0018_4wô'øÞ?_x0006_\I?Àn«&amp;» ?P´&lt;p_x000E_À? _x000D_.½W²?bó}LV?@~i«n­?À´_x0004_¤? éL ?hh÷Ë%ÌÇ?_x0008_öEuòHÖ?`qn´_x000C_­¦?Äî°zÊ?LFmEhú×?¸îÀAñaÁ?àÎ_x0005_µ?Ð_x0014_C_x0018_&lt;Æ?mÖ²_x000D_Ò?ni_x0012_,+â?"_x001D_Ç_x0015__x000B_ã?°9_x0001_¨)Á?àeñ^®`«?à¸ÈSd¢?`OKEüø­?8 =64ß?_x0002_-Á_x0001__x0005_ÏËµ?lÂb¥Û?p_x0014_UºM&gt;Ò?«{¤_x0018_ÿº?VrÎ-?_x0001_³(_x0019_3?|_x0016_¹ø_x0014_·? 2Ø¤ê§?À"ºM]ZÁ?@§_,u°¾?ZT+«g?@èP.ßÊ?4zdúÙÑ?_x0001__x0018_aØ_x000F_º?¸h_x0004_ÏúÄ?¤_x0003_¹?_x0001__x0014_9É@?½¥q?Ø[]ÕÍyÉ?_x000E_F¯v_x0002_ié?@Îç#g?ÆÓ]_x000E_íÄá?H!Li~Ð?_x0014_cm¯N°_x0003_@L_x0006_­_x000F_Qà?À©á_x0014__x001C_æ¥?_x0001_Q±-&gt;t?`ÃøÑ­§¡?_x0010_dä0x¾?x{d_x0019_pïÑ?Ð±áBä²?ÀrÒd_x000F_Ç·?_x0002__x0005__x0002_ì49Øôo?=âYºË?@]_x000D__x0001__x001F_»ª?dxLò0gÛ?Df§_x000C_ïØÓ?À_x0013_§ñÂ?Àhs_x0003_¸T?hB_x000C__x0007_ÛEÑ?ÆY\ç¡ö?°_x0004_lºÈ¤Ò?P_x0015__x000F_×Üs¶?À~xJÜ«?À¡ÿ¼×B?Hkf_x001C_Á?_x0002_³õ?bj?_x0002_÷ws?°ºMÝÅÀµ?XÈ®E_x0018_ß?ÈÙ_x0013_Ï_x0003_Ä?ä^	mP	Ù?À_x001E_ÿ_x0003__x001D__x000F_±?À$zü=»?JîR4á?§a§µ²Í?_x0002_8_x000B_ÄÆá? _x0006__x0016_Qs±?Å_x0002_î4Ê? Ë¯Èq«©?0*_x0010_·Ï¶?PWÓ(Âµ?ÀÛüÁ?¨_x0012_¾d_x0002__x0003_vÒ?_x0002_«®z?à }ÔÞ¾?_x0002_8uÍÙcT?`?tô/_x0019_¼?:S_x000E_ì|_x000D_æ?p_x0015_ÏWÊi°?@`jl£?_x000C__x000D_I¾A§Û?ð§¨áÓíÒ?d@Ò_x0002_p0Ø?_x0002_=§?ìu{?h_x0014_!_x0002_HÖ?½ÍbÙ?_x0002_BÏ9HW?Lð±3Î0Ó?`_x0016_sÍ_x000E_Ç¹?Ðý ÂÃ?p?Þ/nd²? Ñó_x001E_9ý­?rWºCÉ?Ð÷ñì,^³?ýÿÍb²º?°z_x0015_·´?È5H_x0012_Å?@	î6ú)Æ?_x0002_»Gg$°?À¶vVðµ?Àè_x0012__x0003_Qé?`\×_x0001_§?`ô+_x000C_²¢?ÀÍ¨Kº?_x0001__x0002_9ë$h£?ñµ_x001C_º?_x0015_Ú§÷º?Ðë+ín¦°?(ª¡_R_x0010_Þ?ÄB%_x0003_Ñ?Üu_x001C_²»Ö?_x0001__x0007_Äu}¶?Àù[¢?_x0001_wÆ¿9)?_x0001_äO3,÷y?_x0001_9L£O¾?@µ_x001D_F?4:§RÈÜ?_x0001_x:_x0004_Ýs?Ø_x0013_©ý|ß?$_x0017_3y_x0007_bÖ?`½_x001E_9Èî¹?¤aòøÝ´?¨ìºp2Ù?ö¿_x0007_Ü²?¦·¬ðë?Ø&amp;w|TÂ?_x0010_ÏSCv¶?´xÉûÑ?àO_x0013_j;Ò?È_x000C_cÈY Æ? #´~ø¡?@Ô_x001C_Õ§?`÷Aý_x0019_ª?_x0010_uÃ²ÑìÖ? Ç_x0001__x0002__x0012_Ý­?w_x001C_]_x0011_hÉ?`ß&lt;\Â_x0013_²?_x0005_R%¦Î?à¶PÀ.q¦?Ð«-h2Ù´?_x0001_äÏÚ1XU?_x0010_U/ý+¢Á?_x0010_ÎÓÀfÕË?_x0001_&lt;_x000D_úÆÖ?_x0001_{GZè??æ_x001E_vmWØ?_x0010_§_x0016_îu_x001F_²?àO"h[l°?0;p_x0012__x0019_´?_x0001_-)³_x000D_º?¼_x001F_l0ì?`^¼Öi'Î?à_x000D_d_x0018_x·¬?@©äfÚß?5{§3? üoTµÞº?_x001B__x0017_\? |¢ò°? #²îù§?¨O_x000B_UÁ?ðÕ_x0006_Ps{±?_x0018__)_x0004_8üÂ?` ë`ê¸?ÀÒ¹Z`^ ?À&amp;CU@?øzÔ¢^âÁ?_x0001__x0002_°_x0019_î39!¿?ðÒ&lt;¯-0Ò?_x0001_z·nös?0_x0001_|7_x000B_±?@ª"âÐ¸?ÅÉé¡iª?_x0001__x0006_NÁ:?ÈYè©Q³Õ?_x0001_üÚ`&lt;_x001C_?pØÛ¢_x0007_?0Eaåþ·?ðRùµáLÂ?°¡UÝµ_x0011_´?À_x0019_æ"?àLÁ@ÄÝª?xh"¶hæ?àvÇI_x000D_»?`¦³ÈÓ²?À_x000C_KÚçÜ?ðl?H_x0010_¹?PvÐzÞJÑ?0D}ækp¹?Ôg_x000C_ÿ	Õ?Ñe_x000B_ã¹?_x0001_ìákER?`8&lt;_x0001__x0004_È?_x0010_¸iâ_x0005_úÅ?ÐÞ\fº?¨ì³]_x001B_Ä?_x0001_ûõß³­? Á_x0007_Úùf¾?@ÌW_x0002__x0003__x0008_±? «ñ_x001D__x0016_²?ðyN­ ÚÁ?_x0002_Ä$A?°{ªÊ¿ó±?_x0002_è@_x0006_Q¥B? v[9Â?_x0002_"¤¸¾?_x0002_ý¶xØù¶?Xz6³»¡Ä?¤NÈãî"à?À3r|¸?`ê}!Ý¡³?Ð}L®´?à\Î¨_x0010_Æ?°çSüÛâ?_x0002_ûóø=_x0013_?*_x0018_1aE_x0008_à?_x0002__x001A_xÞ#sm?8_x0001_És&gt;È?cÊ-_x0005_"?ÐÃ'Ñ²¿?À_x0017_;åÑÿ¼?ðþ³_x0017_:ºÈ?`Ãèû²¡£?_x0002_Þã_x000B_±6?(R£²_x0005_È?à_x0018_bT?c(÷1?_x0010_&gt;ôáï¼?_x0002_ê[ÅEp?ðÓÊëË?_x0001__x0004_ì°î_x0006__x000E_aí?h_x001E__x0001_Ù§ÇÇ?LhåmØ?T{_x0015_g3®Ü?0!Ù¿!_x001C_°? j¨_x0003_ª?_x0001_±lâ#1È?0{_x0002_Æ?_x0001_È\w6¥?_x0010_°AÕ:ZÕ?_x0001_¾ÀåÛp?_x001C_!ÕI¿?²Ûü©å? _x0012_jñ(æ¾?¨'Ü_x0014_2DÉ?°_x000D_	dLh¼?|Sèe¾Vç?p´xÛ¢Ä?+ Ò&amp;?_x0001_¨_x0002_ÐL?_x0008_óµ	èÿÊ?Þlæ´?àÔ¿D#?@Ï_x0015_ð_x0013_?_x0001_äë«_x001F_Q? Kg_x0014__x000F_º?ÄÞÑ«ß}å?À_x001A_;R?lPÃÅÔo÷?xHJÝ.Ó?UW]^¤?à&gt;×T_x0001__x0003_ÕÍ¾? 6&gt;_x0018_-£? /Ò_x000D_¹¥?@Ê4À? _x000F_HßV²?_x0001__x0011_GE_x000C_¹?Ä¿di6ûÒ?_x0007_mP+.È? _x000D_zé¥_x0012_½?@ éO}v?tdz1¸sã?_x0001_Wï¯_x0008_&gt;z?Ì¹}ÕÞí?_x0001_ÛSQ9? r8æ	´?0·ÖBzi¶?p´§wì½?@õóÒNR©?_x0010_flZ&amp;wÓ?pi-Üä¸?ÐY¯èqË?@Óðûì¼?@(H_x001B_¬¢?4.R_x0006_½Ø?PmÆÝûî¶?xãrÌ(oÁ?_x0004_bóEÊ_x001C_Ñ?À¡×Vn,?_x000C_uøÇï?_x0010_ã¥X_x0002_´?×ZÿùÊ?lñîÐ^øÑ?_x0001__x0002_`üÆzÆ?À{Åt]6³?_x0010_3Ä_x000C_Rñ´?0*_x0017_sýRÊ?(l«bøÂ?À÷É]?àÀét_x0013__x001A_®?Ð!°¥Ò ³?_x0001_ló³ª? G¯\ó¢?_x0001_í6F 5x?`Ä9Ey¦?_x0001_,¯ ²_x0018_t?_x0001_Hg_x0010_X|?_x0008_3_x001B_vw*É?èD;áRuÀ?_x0001__x0004_«Ðõ^|?¨¹j%JRÈ?`?_x0015_ó&amp;¬ ?`=KÖðY­?$_x0004_ÂªUCâ?_x001E_Cnma¥?Ø2wÌ/Ñ?L=!óaÛ? Â0_x0014__x000D__x0019_¹?ÌÀ=x$Ù?]4PÚ?&lt;ó_x0002__x0002_ÏFÙ?}ÕÀ¦A?BwK}Înå?¨SÑ2Ë?Lß÷_x0001__x0002_^KÁ?àP¯b_ðÎ?_x0001_dw&gt;¢h?h_x0010_ô²àÅ?_x0001_û_x0015_ú0_x000E_§?Æ ä@x_x0015_â? 51_x0018_Ó?H}ÓÃÍîË?ü_x0017__x0019_H3Ú?HÚöCXÚÅ?øãÔ_x001F_nì?¬8_x0010_a8uÖ?¨äë2]|Â? h-Ð§|Æ?ìÈ»µdZÖ?FvòhÉ?È|ÅÛFÓ?@±÷¯{F³?DÖàÑ°?p_x001F_M¶^s²?PI_x001E_"Å²?Xä¼Ì?À7¨ûhL¦?_x0010_tPXÔ? ä¼·_x0003_Ü?À³©mÉÌ¦?_x0001_æµ£?S&gt;Rw§?_x0018__x0017_»_x0007_AÍ? !Çûoý¥?Àz_x0012_Ö_x0018_©?_x0001__x0011_ÂÁ0¨?_x0001__x0002_ðc_x0019__x000D_¢ÎÁ?` W|±}¢? à]_x001E_¶?_x0001_À ?»Q[?_x001E_ÁG_x0013_ÎÆ?Àüt»eýÅ? r_x0007_ý_x0002_`²?ÜáYN±Ä?¨_x0014_Ïß13Ê?$òB×!ÿÙ?à¶k¤?_x0001_+úý¼Ð£?_x0001_h«Ã4IZ?@Á§bØ½?h¯ÈüÅ?äQ)¬dWì?àÑ5/ÆKÏ?P)ßÞ+_x000E_É?¸r`àÉ?_x0006_i_x000D_Å?_x0001_øAtøÒn?(!_¯E°Â?_x0001_ât_x0001_AÀ? ùý_x0014_­r­?@&amp;ä_x001B_n§?8_x000E__x0019__x0017_,FÃ?_x0011_ôÃØ½¼? _x0008_}úÃVµ?4~ÔU_x001C_à?ð +@åÃ?àAþbù¸¢?_x0008_ò_x0011_Ã_x0001__x0002_­$Í?°þÒ¨Þ§°?p_x0006__x0011__x001E_¯¸?àg_x0006_MT­?øÆ_x0016_´Ë?à _x0016_z£?_x0010_ÐëY_x001C__x0003_¼?Ð"§·´_x0006_²?lùpê8_x000B_Û?¨N}1¡Í?¨¸îÐtÑ?ÈÙ¢Y_x0015_Ð? £aôÈt­?`ëî:_x0016_¶?_x0018_|%_x0007_?_x000D_Ï?4Á,¤À?sú±_x001E_?Pc´Ö?à_x0011_Ý&gt;Ãq¾?_x0010_ñÓiÅ(¸?èG_x0002_yñ?aÃ_x0006_ò±?_x0001__x0016_F?@7._x000E_pá«?o_x000C__x000E_Ö!Ð?_x0001_H­%añª?@Ãè!  ?0C0%S ¾?ÍfÔ¼G²?ð_x0005_8Â?Ày"¹»?¯Ms{?_x0001__x0003__x0001_|D4B[£?ÀÀFgEó·?@_x0008_÷_x0015_?0÷ÈÐËi±?P\þñ8_x0018_½?puæa_x0016_Ñ? g¢_1¥?`ÅrÉ?_x0001_kMcp¤?0$_x0014_Õæ~È?°Çi¼8W¸?°_x0003_üÄ]ÁÐ? 9U°?nªèñÉ?uÀû_x0002_Å¥? 	&amp;_x000C_Ôº?_x001C__x0015_ñ½:Ná? _x001E_ _x000B_Ë?¨­êÞ_x001F__x000F_à?_x0014_£[ÉØ?¼ºøâ%Ò?PàYâ³?À7s­ò³?ÐÕ)}A¾?8WäÊ_x0019_Ð? ÑoPÖÐ¨?`]o];«?_x000D_§Q£×Ý? ifW!±?_x0008_J®_x000C_HÂ?ÔÀXGVÒ?À_x001C__x0002__x0002__x0003_jº?xèBæýiË?À°Õ¬_x001A_?@Üd_x001A_¶?àß_x001F_W¦³?ÀK_x0003_Ôûõ·?l8ù_x001B__x001E__x0007_Ñ?üéÎÛ_x0001_ÏÔ?°=êBhµ?ðtHOÓ¹?_x0018_ÅWì7Ç?@£ãÆd_x0008_¾? l_x0002_Z¬±Ç?Ø&gt;S_B$Ã?ú¼ú¯_x0004_ã?_x000B_é'U?@òÐiÕ}?_x0002_ùß_x0019__x0017_w?p¶IÎ¢É?àX¯HRU¿?(nè3zÐ?°_x0004_¬2tÇ?:~_x000C__x0011_à?È£ösÓÕ?P`¥õGÓ¸?@_x0006_ÛyEkÏ?ç£_x0015_³_x0014_Æ?ÀÒ¥9É¯?(j_x001A_æãÃ?(Lõ¾Ê?@¶;hrÀ´?Ik+VÃ?_x0001__x0002_uHüÛIÐ?ÀÿdQ¢ü?`tÉ±7°?°/UÕ6¿?øîÊp|_x0003_Î?_x0001_&gt;ê3_x0006_&amp;?_x0018__x000C_5·½MÅ?@7³_x000C_x»?x_x0004_v¹`AÏ?_x0014_Ú£0b_x000B_Ó?P¨?ÃõÊ?_x0008__x0015_,_x0002_*È?m9é_x001B_É³?&gt;KáP_x0010_?Àïü§_x000B_¦?ðucÕ% Á?àà'*_x000D__x0011_£?Pø/è³_x0004_»?ÐÄ#ÿ·_x001E_ó?õ$ì§V»?|W_x001A_ñ_x0007_Ô?PmßãEÑ? Z_x000B_êß²»?_x0001_µAQJo¯?_x0001_4ëõ_x0004_r?ì_x0017_ùÚÞà?@Äo=2£?@õyáÒ ?@RÐ_x0011_°Ý®?¬+më/À?°78©K´?tüU°_x0001__x0007_ØYã?@_x0015_õ_x001C_-µ?@´æ_x0003__x0005_³? Ûí§òn¬?h ¢_x0002_ÆîÔ?Ô¬+¥_x0003_hÜ?¨¼_x001F_?p_x001D_iªæk²?põ_x000F_È_x0002_:³?@V1_x0010_?_x0018_éæÆ?XL$þ»Ô?_x0018_VêOÆ$Ä?3_x001E__x0010__x000D_»×?3êæYá?¡Õ_x000B__x0006_Ô¬?à_x001B__x001E_Iã÷±?à¨=î=ã¥?Øôv(_x0004_Û? Çx°?_x0001_}íhbH?PÚLø¹?Xn_x000C_¢_x0001_Î?_x0008_7²_VÅ?Â=ÕNÉ?è?¨Í,1àÕ? ~áãÕ»? ë¾ù.²?`¿ZL{ªª?`´C_x001F_@¨?à·Ç_x001D_uH¨?`¬¬3¬z¯?_x0001__x0002_ð'ê«â±?&amp;Áÿ°ý?_x0001_ª 1	%½?t{8ð%3Ð?0*p_x0004_Ùú¿?pu?ØÃ?Hõ_x0001__x000E_ßÈ?À6G¡»?p¨?®k¦Ã?¯;Oþ?_x0001_'_x0005_J_x000E_½?«@þ_?Å?k'_x0004_¡?çý¸Ñ?}_x000D_ubÉ?_x0008_Ùq_x0016_ÅË?x.	3Ô?H¬¢Ùéýõ?È_x0002_Ì?_x0001_L»m×%x?@æòÙ¿Â?`T``é¬?øÁ&gt;ÔBoÓ?Ðjg_x0017_fÇ? ³ùvFt¢?ÄdÂÙ¢Ø?¨¨0HóËß?T õðµÞ?ì4f.øÕ?@c:çºÉ©?_x0011_:X1´? _x000E__x001E_1_x0004__x0005_+&lt;±?à©á8Æ?_x0004_!¼¬RR?°YÚ÷É? Ö(·&amp;_x001E_ ?PÇ_x001F_³Ã?À_x000B_5Å`Í?_x0004_m¨a?@ýé_x0003__x001D_Ä?ê4©_x001E__x0010__x000E_ê?_x0004_b_x0003_²Pv?¨â=±¦Ê?øÿ_NÕ?X	7_x001D__x0001_À?_x0004_þ_x0016_Û°5Ä?tñc(ÿÓ?_x0018_£¼D²²À?t_x0001_MZ+Û?_x0004_ºÝ@_x0007_e?0_x0002_DD&lt;È?PÆßÂ?_x0004_Ê®qç?Àñø»_x0016_Ó?4¥_x001E_o8×?4_x0004_¸_x0012_Ñ?Ky&amp;æ£Á? ©qD·?p_x0017_âæÂ4²?pçAøÝ¸?ð_x0012_%ß¾?Àú_x001E_®@? #x+/ç­?_x0001__x0002_ _x0005_F¹æÔÂ?@Ò_x0011_%§f¨?À]±Øê?¨kW_x0010__x0002_Ì?_x0001_1B_x0017_m/? ö_x000F_4½Ñ?À¦ó}-_x001D_?t_x0018_©¢ØÑ?(Y0_x000D_ÀË?VLâUà?`ô~^Ñ?_x0001_VZ+í?ðNÍ_x0013_~¸Ç?`ÇM&lt;&amp;hÓ?°ü\ÖÕµÛ?ÀæOêýÖ?¸Ò)¬ÜÅ?hÔü¿Ù?_x0010_Ç_x000D_ñ_x000D_¼? ¶óë6f£?ÀÚbé-·?Ð_x0007_ª}wÆ?üû|\ô@õ?PT:ÔØ²?lIUÅ¬×?púÄÔ_x0010_Á?ð~_x0011_àiSÒ?_x0001_à;_x0019_ (@?_x0001_K'_x001C_§?_x0001_=n¬_x0003_¾?@õ¦4Â×?_x0001_´ã_x0018__x0002__x0004_ÚQ?âq®? _x000B_c Î©?¼æbã_x001D_QÒ?ñó¥Ã¤?ÀJ}Ä|G¼?p@¨ê3É?Ì_x001A_¼ò_x0002_á?è;_x000B__x001F_Åm×?En¨_x0019_¤?¤_x000E_Âó=5Ø?ØNÒ_x001C__x000E__x0017_Æ?_x0014_'¿Õ§_x0017_é?LÍJºÁ?B°MîÕ¶?_x0010_YÚ_x0008__x0003_KÓ?_x0002_9Sµ!¸?0Á¿o«Ý?_x0018_µÂ_x0019_Ð~Ñ?_x0002_¿AÎÌ_x0010_¾?ðp¡ìêùÁ?_x0002_¼¦9Üú»?Ð73=®(¶?Ð$$\ëT¹?_x0002_×x¨)ý?_x0002_ $zXÀA?_x0002_ó¤¹Ï²?ÐFKÏü_x0001_Í?Ø3Íù&lt;Á?À£ú¯¯¡?@ÛG_x000E_h°?(£T3`×?_x0001__x0003_0]·4ß·?9GY¯'?8Ì,rÁÇ?`0HÝZª?°ªi_x001F__x0005_°?8ìÆ?¨_x0019_Ú¨iÍ?_x0001_ÄÏ~?X²ÉÜõwÍ?0cð_x001F_A?_x0001__x000F_äD;_x0011_?Á!nJ?Ööq» ´é?_x0001_Îë_x000C_¡Ð?íª-_x0012_½á?Àzf)'À?_x0001_·!_x0010_?`ïkü´ß³?&lt;íº²&amp;öÔ?x8_x0002_%pGÊ?¤#_x001D_Y¼¢?Ð_x0013__x0006_ö6~Ï?_x0003_'£Ê?¬*_x0010_GúÑ?_x0008_¹§ö´ÜÊ?°3R5ø¼?bDk½?ªQY¶R?&lt;ÞÅ¤¨?`TØ_x0006_Òí¥?ÔäQ+Â¸Ø?|_x0003__x0004__x0002_éÜ? ÄØ1P¹?_x0003_oÍÆm¡? 5p_x0017_H¤¨?ð4TÙXÆ?ðá)@6×?_x0003__x0016_A{y8r?Gó-Ìå?@_x001C_»þ¦?c_x0018_|_x0001_h¨?glRÍ? YE*;àÓ?@_x0006_ª´ z²?ð°HUË?_x0014_þxì²Ø?àöüEl³?Àóªfî4¾? 1û%Î Ä? _x000B_Duh_x0007_¦?p?M³,Ë?(p)lÝÜ?r¯_x0007_*}?_x0003_HøA^n|?_x0003__x0016_6TQËq?¾M²dýÒ?¸aµ]Ð?_x0003_H,Mê?ÐWicÁ?ÐMÛÒUIµ?è.E_x001C_pÀ?`¼ìù_x000C_Í?(»¿VÑ½Â?_x0001__x0004_à§é¾Z¬?Àmø¯Ë(?_x0001_V_x0006_p_x0014_º?_x0001_?aÕ?ûâ_x0004_ÕÈ?`z9bñZé?{¡¥µ?ÙÞXÍ?À_x0003_«{cÕ?ÀVS©±?°Cï&lt;¸²?à.ÜYq¦£?_x0001__x000C_´A²?àó½%_x000E_½¨?@ê_x001C_V?`Ýöù_x0016_¦?ènËgÃË?_x0001__x0010_&lt;Jl_x0013_d?_x0001_²îô_x0018_er?8 (_x001F_%Õ?àJá`-»?0_x000D__x0002__x000F_ßÑ?_x0001_Í8§Öp?_x0001_ úI­?_x0001_VT?8ß'_x000C_§_x0013_Ã?_x0001_Î48¤+q?¬_x0017_ÈNæá? U¨#«³¾?pºÿ6K«Â?Ð?*_x0005_Í¸?ãC÷_x0003__x0004_7_x0002_¸?Øl_x0015_¹ùßÌ?@_x0018_1_x0006_?@_x000F_ÃT#÷°?_x0010_°"$ßñ¹? ßÖôÛ«Ë?_x0018_=g	dwÆ?¿è6pî´?Ø±s_x0007_}ÑÍ?0Ä²½D£Ö?õ´ÿÙÔ?°tO|;2¼?À«9#_x000D_?_x0003_þ*Ò ?z_6hÆÜô?È~Q9*BÅ?løó°ÙüÔ?_x0003_z¢ðSO?àä.uM_x0015_¥?Àå(_x0003_g÷Á?­F*î,ò?_x001A_éj¢yç?_x0003_ØM4^¶»?H¯_x0014_ß?Ñ?ÜÛ.Éu*Ø?ôçG_x001E_O_x0001_Þ?Ð)_x0010_ã½mÏ?@ûz0_x000F_à?_x0003_Ið©¼|?øfùáf!Ï?C3?@_x001B_µÅ¶²?_x0001__x0002__x0017_·£_x0008_Û?_x001C_×#_x000E_bë?_x0001_5L_x000C_m_x0013_?0µ ôª¶?"_x0018_=ï?_x000C_s	Q_x0013_SÖ?h0_x0007_t}9Á?`\½z_x0004_±?Àdi×Bª?_x0001_1MV?p²_x0014_$_x0005_1·?Ø_x0014_T_x0015_Õ?±_x0012_uË^?@nõ²ßÍ³?àS#t³Ö²?èx9µþ_Æ?à¢pD¯?³_x0013_¬¼Ï?_x0001_^_x0011_!Cìa?øác_x001D_¢Ó?_x0001_pfdÀ?×gn?_x0001_w5¿_x001C_i?@Q.ë&gt;T²?`_x000E_ayþ·?&gt;PÐúãSå?_x0001__x0012_ÄZÚ,¢? É3_x001E__x0017_÷¨?ðÛÛBÀ? 8Î°Yq¯?Ø(Z_x0007_¾?_x0010__x000F_¥_x0018__x0001__x0002_Â¿?0Û;YZåµ?ä_x0012__x0017_@ïgÖ?`z'àx¦?_x0001_ð¶Zi¥?_x000C_©_x001B_«^Ãà?TY_x0018_­Ô?`,d&amp;LÄ?_x0016_}½±W8â?4_x0005_2!:Ð?U,'FÖ?0\_x0018_á_x0016__x0017_Â?°|+N_x001D_´¹?H5*J·#Ò?Ð0Â7fÊ?HXAÅèÂ? ñàa³È?ÂI_x001C_}_x0001_¹?Á	"z9Ñ?@ÕèuWÁ°?°xk~ÎÊ? â¹L£;Í?ØöÆY_x001C_¿Î? _x0013_ØÂÍ_x0003_Ï? ·¨?@Nc¬¬?wXjÌ=¦?Í_x0012_ÍÏöÄ?À*_x0017_°^û?HmÁ_x0003_]Á?à\ýÿ²¬?pØ2»½¸?_x0003__x0004_·¤I_x0007__x0017_ã?¸Á&amp;Â«ê?@èi(?È_x001E_á_x0005_cÉ?p`ò_x001C__x0011_³?Àè;WÑ¾?À©Õ_x000C_¾c²?`àZ@Ö?Àà@_x001C_'¿?à­_x0015__x001A_²a³?@P_x0004_ù®?Ü_x001A_Ä*µxÓ?`°	 *»?°rnmKIÊ?°`LaBÆ?ø[_x001B_BÓà?_x0003_ùÊ¥×¨?¦9ÄM-÷ç?è_x0016_Ñi¾Æ?@í¶_x0002_h?À»_{è¼?`B ¨G`·?ÔëÏìñ?_x0003_So¨Ut?ÞmÊ_x0008_Ö»? .i¼èÖ¦?ØúW¿,`À?¨´°X2Ù?_x0003_Sz_x0002__x000B_?°]ò_x0001_Ë¶?hû®H?Ã?_x001D_Î8_x0001__x0002_ß_x0003_Ò?À	k¨?_x0018_R¤,;]Æ?´;ÃÍ2	Ò? ÓZ=Ð?È(ê_x0007_ÃÆ?`gYI_x0012_Î?@8\&amp;N¡?Ð_x0008__x0007_¬&amp;Ý?­ÛöÝ_x0012_»?Ð_x000B_:_x0015__x0012_[·?Àq5·ê_x0005_±?ÀHKGðÈ´?°Fx_x000C_.ñ°?pÂà[1¶Ã?_x0001_	¹ê«Á?à_x0017_X\Å¾¬?pk}Ìì½³?Àüº_x0016_Ñ?`_x000D_ÊUd¶?p4£_x0010_-,³?z¤s®ö?à?ÀP:_x0016_¸?àÊ	/n ? Ì¢÷ä±?83þSÃ?(¸_x000F_ÓË?À×c_x0015_×?À1¥/ô³´?@2ë_x0011_@f»?À_x001F_ÅÎ0?¬?hk_x0004_ùöÆ?_x0001__x0002_:_x0003_¯nñ_x0013_ñ?@ø;xÍ_x000D_Å?0âÿëEI¸?À=_x0007_Ç«?h¬Äs_x0019_À?Àn´2Pû¼?_x0001_~32ÝXx?`/2Qô_x0003_©?PË´6C}Ë?Á7_x000D_#ñâ?_x0008_³óá È?@3M8_x0016_Î¤?_x001A_ô9Ü?À3 mu?_x0008__x000F_*z¦¶Â? âK^£?ÀH°_x000B_ ·?à¡·&lt;b¹¸?_x0010_"Î)ï$Þ? ä_x000D_áÖ{¸?_x0001_X~6R?_x0001_z_x0018_ÈÞçy?@¬_x0004_q~? _x0017_[;m3Û?ð}_x001B_£^Á?ì6§Ô?¨ êMJ¥Ý?_x0008_Hm?_x0018_Õ?À«¶)Ý¬?_x0018__x001E_}º:À?Ð¢H»_x000D_Â? y¯_x0002__x0004__x0002_)¦?ÀóP_x0012__x000D__x0004_¡?_x001C_÷	¿Ö%ß?@Acï¼ú£?´6íÊâá?`_x0007__x000D_Z_x000E_¾¤?Ààl¢{Ì´?À_x001B_Z¨?G»Å_x0016_Ä?À%FïÏ-¼?(_x000F_ëÏéhÈ? Ww_x0007_¼¡Ñ?@ þi3_x0012_µ?°fùÓ{ü²?@_x0003_Ëã	F?_x0002_!;°Üy? ?E³ñ£?_x001C_SÆÁ?pIlchxÌ?`_x000C_âmo°?_x0011_»_x000E_B¦?ð±»!Í_x0008_Ã?ÀÝ^_x0005_éÃ?à_x0001_87JÆ¿? z`d)Ô×?_x0010_«23_x000E_Í?øÇ*§¡«Õ?_x0002_0Ä_x0008_ÕªD?ðÈH[Uè·? 08yµ?ÀLçâ×?Q%öÎ?_x0001__x0002_ ÃÇÏì¸?h]Ö_x0001_²Ì?_x0008_L_x0002_ÏÚ?lSÔ_x0010_¥Ø?`äEÊ=Â?_x001E_;â_x0014_ª	ã?À8ªÏrÁ?âò?_x001C_xÐ@¢?_x0001_-5«Ð³?R9`óË?@Ô_x001F_c_x0010_Ï?_x0001_|l__´?  GØ·	ª? _x0018_HÉN_x000D_¬?À_x0014__x000E_`Ðê?6_x0018_®»õ£à?à%G_x0012_ND£?_x0001__x0005_jE_x0001_Ú? }u¥¶?@úÉL_x000C_þ£?$BFàÚÓ?`M_x000D_²g¡?pZ^«ËkÉ?	S5ÚÒ?_x0001_R_x0014_{_x0018_b?Èõ_x0010_=_x000F__x001A_Ñ?_x0001_µP¢vKÐ?tNwÁ*-Ü?_x0001_º¾_x001A_¸?d~°iÉÙ?_x0001__x0018_/µ_x0001__x0002_â{?Ì¹Jþ#Á?4_x001E__x0003_Påé?0¥|zÎÇÛ?_x0001_Î6_x0008__x0001_úi?L­_tm³?@_x0019_Hx«?_x0001_H´ö(²?~Ñ?àYÔîËA¯?_x0001_@EÃS8?ÐÕ,µÚ´°?ÁðgÂ?Èt_x0014_¹¤ìÈ?H_x0005_tKlcÌ?2¡åì_x0002_Gæ?Î}9î? _x000D_°	á_x0019_±?1È,!Ã?_x0001_¸'_x0002_t³? QDM*ÒÐ?PËÉy²_x0017_±?@8_x0017_ÝÇ¬?ÐM+_x001C_sM´?`&lt;ê:â¤? h)_ ¶?_x0001_Ýð_x0017_v?°«_x000F_½¨U°?peáÄ?À´¹U? Ñ²³éÙ¢?@3éÉ&lt;¸±?_x0002__x0003_©ãe_x0002_%¢?ô_x0019_¨¨Iå?xm_x0001_êy_x0014_Ï?_x0010_ýÿÍg%¿?_x0010_Ï²®ÒÁ?`#q±Æc®?(á_x000E_Ê¤sÂ?`PnQ_x0017_×§?0ÓvO²?Àg²_x000E_b?_x0002_öî(åÂh?_x0002__x000B_ãÝvâ?èJîÃ|ÿÀ?@@¸Í?àºv7Ì?@%u~¿¡?@_x0015_(vºº¿?_x0002_½5_x0006_×Æ?00Ü¬"_x0008_¿?æÖ_x0005_mÅ»?2ó_x0005_ÔÊ?àv@i\cÇ?_x0010_i_x0005_Ä¶?`×ÊÅå{¿? ß¬Ç/Þ¿?ì?	pÜ?D&lt;;U×?|4eg©?x¯Ü£?0±ÕFÓ§Æ?½½û·?:ª!_x0001__x0008_!_x001E_õ?è_x001D_'¨×Õ?Zßx»?\ªúç§Ï?Xâ6_x0010_ýØ? ùäò&lt;ß¥?è/íÇ3Â?0;_x0006_ûÑÅ?À$_x0011_£_x001C_? _x000C__x0001_,yÃ? nÉ¹â¬?ð¨¸HÞÈÐ?»_x0010__x0005_ÍJ?2Ç_x001E_·_x0004_?ØçéHí¾Ì?@êÐ´_x0018_£?PÇÆÁ_x0006_/Ñ?_x0001_ê_x0019_%È_x0018_Å?´+[ÐÜ©?ø&gt;P_x001D__x0003__x0006_Ê?,ög"TÚ?ìwIl"Uà?_x0001_ÀIëP¦/?Ð_x001A_b'3bÈ?L_x001D_ñ+tÞÙ? ó_x0004_üÖ?_x0001__x0003_ª®5?¤?`sj_ÞêÈ? xI_x001E_ü_x0007_À?à._x0002_¨s§?ÈH+/2Ä?øfð¡­FÉ?_x0002__x0003_@H²} ? ì;.sª?¸e¸_x0017_èåÐ? Ñ_x0001_uÙäÖ?_x0018_C_x0001_üKÉ?øjúé¸Ã?_x0002_dú_x0001_©ë}?`¼Ý!Hª?_x0010_#-­¥Å?îà¿ËVïã?TÝoBòÐ?x_¯{&gt;UÍ?`ëÊ/r_x0003_²?lÍlFÝ?_x0010_)d_x0017_¹Ù? :¾çd_x0017_Í?(±_x000B_FÈ?hSõ_x0005_cSÆ?P×_x0014_=ïtÍ? Í·ââ­?¸3KEâ\Î? o)¿DÑ°?D¢Û_x0005_R½Ö?`³ÕìÒ=Ç?P&gt;ªÅ/?Ð/_x000F_(³?Ä_x000F_.Dfè?_x0018_x:Ì?_x0002__x0001_ªÏ5p?¤å¯Q"ÚÞ?_x0010_Õ@¬ÃG¶?xbáP_x0004__x0008_úÅ?Htb_x0005__x0006_Á? £*Ü´¤?ÀØU_x001D_îí¬?°__x0005__x0011_8´?PFði÷­³?ìb_x001B__x0005_¤Ü?p5_x0019__x001D_P½?À!ý_x001D_ä?j[9¥2Êà?$3_½sÜ×?Àc×oèRÈ?Ø¹¤OÃ?&lt;ü¹zf»Ó?`ã_x0005_ô-ïÅ?`_x0011__x000D_eðz·?PÍðÕíï¼?p«EdÅÐ?ÈHò2pÔ?_x0004_ï!-p?_x0018__x0003_qp_x0015_ÔÑ?`_x0018_q$x²Õ?_x0004_ä¥_x0002_ÜÃ?8ÆÎ¢ÄïÃ?_x0004__x0001__x0005_R_x0007__x0019_×?ÈÏì=½?Pà_x0019_.¡rÈ?hµö^6 Ò?_x0004_½_x0014_ÕÿF{?À²àÞ{?8¯£_x0007_$jÂ?H0ÌþÔ?_x0001__x0002__x0001_¾CÉÖÒ? À_x0016_­ðÂ¾?_x0001_F"×ÃÏ?_x0001__x0003_â)]®?P5_x000C_ÿtÂ?ðuB;­á¸?"_x0010_ûÞngâ?_x001A_½êK±eæ?_x0001_Å_x0010_Þ/¢?HÇÐþÄ?_x0001_vâUk¾q?H×=^_x001D__x0004_Å?Ð¿~ß\ÖÍ?:}QþÆá?@k«Á7%¯?_x0008_ÚyU=Â?zBÖ¸4ª?À,&gt;B¥?ØåÅ_x0012_ÅÅá?_x0001_¢¦Sßz?@è½ÏìmÉ?_x0001_¦ù§ø×¤?`Õá¾_x0001_Ñ?Ü¦B¡.ÿÛ?_x0001_Qé6¬?ÀýÜ¢G#?MírÄ?[´D¬"í?°©ÖEÏ?Ð×çLËæ½?ú_x0007_ëwX§?ø«Î_x0001__x0004_ÎÆ?Àãô£ë_x0017_?À¬²8TZ¸?_x0001_ôu &gt;Å? Ç|Òñß¯?ðRÀ0õ°?ªVZ_x000E_i?ÜÈjä\?0Î©´¿¶?ÐT©9 Ð?ÊúLñ?@Hxôñ¨Ê?ÐÔI_x0010_Û´Ð?ð_x001D_yR1ÆË?w|V¹dÐ?°-yN4°?_x0001_e6UÛ2¨?À÷T¸¾Ê?ð8Û_x001C_¾¶µ?À(8ekÌ?°\_x0002_ùtÙ?_x0001_ PBÎÔT?_x0010_¥wú­Úñ?0Ña_x0019_¥#¸?à_x001D__x001C_©Á9ä?Àù#ê¼?_x0001__x001B__x0010_nL?ÀäÙø¥÷­?ï×ëâ´?_x0001_`_x0014_*_x0003__x0002_:?TÙ_x000C_ÛåoÑ?h} ½+Ã?_x0002__x0004_ RC|£µ¬?@Å_x0014_ì¶¼?_x0002__x001F__x0001_±l¹p?(ç?RH´Í?À_x0012__x0003_Bl©?W_x0003_¨Ût¹?C«Àê·?üJoy²ÚØ?ÐÖ_x0010_Öª´?_x0010__x000F__x000C_È¶?_x0010_Ð§¸bå³?@Þ¨Ãõ?¶_x0002_á&lt;Tâ?Ø!R_x001C_@Ã?Ièó_x0006_?ÐÅÔxÈ²? zô¿ãõ¦?_x001A_ûY_x0012__x0010_æ? »¦Z_x0010_³Ð?_x0002_ô6môEs?,ñ¤ÃRÌÔ?0å)Y:ä±?_x000C_jZï*Ñ?_x0002_,B9+d¡?,åÒiâVÒ?°_x0017__D4·?x_x0007_¨_x001B_PÍÎ?_x0002_b»vd?P_x0014_lZE´?øC9/óìÀ?_x0004_±ì_x000C_Zâ?@ä_x0005_,_x0002__x0005_Qv?_x0008_¯oï£Ú? äh´#¥?Å¹'Ö?H³§!Ã?Ì_x0012__x001D_lHß?ìèÕ4^·Ý?e_x0003_ÿmÂ?_x0002_R_x0019_å?,³Ý*ÏÐ?@.âê¡?àZi1Ô-°?^_x0004_°ÿ§?_x001D_Âæd? +"Ä8R¸? *¼Æ3lÇ? }_x000F_ÁÇ?äýí;Ý÷â?pÊçÏMÉ?_x000D_P_x000B_ºÖ?_x0002_É¡%é!³?`Ü_x0003__x0001_³¦? «ÌûlÝÖ?*SFüo×?&lt;ÊmCã? üÍñ_x0012_Ï?Ê³XÁvà?üJGüöÑ?²Eãíà?è¢ZH2_x000C_Æ?ÀÕ;R&amp;¼?èä¡Å_x0011_À?_x0004__x0006_¯ayÏaÄ?®v'à£ä?T.äï?(¿´&amp;&amp;àÁ?À´_6¡´?Ì¤_x001F_£_x001F_Ð?Àú_x001A_ÃË¨¢?pW«ÈÏ?è(Å³K=É?( %&lt;ÄÉ?_x0010_µx}{_x001F_º?ÀÖÍ_x001D_)?_x0004_63_x0018_È-?PÝnßÂÙ?{úô~_x0004_À?R_x0014_L â?À"_x0003_X_x0003_¥?_x0004_v_x0001_®m¢?_x0004__x0004_K_x0003_5_x000E_?ÐÍah¹D¶?½´jg$?ØJ°%x«Ù?È¿?7Ûvß?À_x0002_©yÚò¶?à4EÌÀ?_x0010__x0011_©âüüÈ?¼?uTäÒ?ÔúÈH¿à?_x0004_Õ_x0007_:O®?S_x0007_³(Ã?(_x0005_e¿B`Ã?`wæ_x0002__x0005_'²½?@«§_x000B_Ñ«?`_x0007_¢PÑ¯?Pk­_x0014_£¦´?h4ºw³öÒ? ç		_x0015_°?_x0002_`ÝWQc?@§3×Å´?`´ékK_x0012_¤?à¼P_x0004_¡?H(çÓ·Â? ¹W·?àïOîÃKÂ?_x0002_ÈÍ:_x001C_Ç[?_x0010_pFs·¸?Ü_x0004_	22ÿß? Z_x0008_pG©?,æX9ùÖ?@CHj©?_x0002__-&gt;_x0016_ë|?ê;_x0001_z_x0019_ë?XlT_x000E_ò? ÕzÊnj©?îëáÀ?ì_x0013__x0008_Ó_x001C_Ò?x¾7¿É?_x001C_8Ä4ÂÒ?_x0002_EAHrìÃ?è_x0003_è®±¶Æ? ëÔ_x0014_Í_x001C_Ë?àµ_x0010_ú:j¸?_x0002_¹ ¹r?_x0001__x0005__x0001_,_x0003_"±½?_x001D_Ud?·_x0005_15Ê?63Jp8_x000B_ì?0_x0002_Z*CÏ?@_x000D_&amp;µÁ?ÈÁåor_x001D_É?_x0006__x000B_(µR¼è?_x0001_{¾;ÑÎ¿?@kWÈ?pr%xï³Ì?Äªaï_x001D__x000B_Ô?_x0001_ÔpS?À_x001A_¬×À?`_x0005_!ñ÷¸?ÄÇ~?ì_x0007_·ØA¡Ö?_x0001__x000C__x0018__x0002_ïÕd?ÀDæ_x0002_£d?_x001A_5[iF_x001D_á?@ |B¤?_x0010_@lSã¾À?_x0001_Ùâp_x0007_êÀ?4¦`_x000C_À?àûàÁ­?_x0018_ÛOû³_x0004_Á? å¯PLp¾? Í g°¶?+üÏÏ¶?_x001C_1t_x001D_dà?`è_x000F_ÜÀ?®´Ë_x0002__x0005__x000D_/?_x0002_%»+_x000F_?Àn¾8'?@Tn\ÒA?_x0008_:S|ôÅ?°ñ©÷µ?øõ_x0014_½_x0005_Î?¬_x000C_R¯_x0014_Ö?&lt;ÇÉ?pÓYoÝ^¾?_x001C_YyV_x001A_Ù?ý_x0017_Þ ?`6ÄÁë_x0004_¥?`_x0003__x001F_9Z¼?0ë§å_x0012_IÏ?p7Î?væ_x0016_D\?ÉSº7©?`³ÕíÑ¸?`Úç×Ø·?,Ðý¤à@Ð?ÀCáÆÌ°?_x0018_jìè)_x0016_Ã?ØË¢®ÛÉÃ?(o¤6×?°Aü_x0001_Å¹?PÛµµ±? ¾´?ªFª?Àz¤~[¼?_x0002_,é0?hó	æWÓ?d¾[à°ÓÖ?_x0003__x0004_`a_x001B_Øî½? ¾_x001C_î¡?°Ó+?Ò¶?_x0003__x0008__x001D_Mf0Y?À&gt;ØpÆ¥?q_x0012__x001A_³?T³ì_x0001_/õÝ? ©3÷À_x001D_Ã?êÓ61?_x0018_uåt(;Æ?ÀÓïã?`{&amp;«?ó&gt;]_x000C_? Uæ_x001B_LÍ?°°­n¿?@×_x0003_ýqÑ²?ìcáà_x0014_³×? °íÈ_x001B_,¬?_x0001_³_x0002__x0011_W?(BØ1/¥Ð?¸Ðó3_x0017_¤? I_x000E_5Òx¨?P«Ödr°?Ö¯ê¾?ÂjÔ|:Ö?@Íà_x000D_½%§?àB_x0001_ìÚ_x0002_º?_x001B__x0019_«Ó®?_x0003_6_x0001_cÛ½?Ðj:p5t¹?PÂkª»ö?ð¦ª_x000E__x0001__x0002_£_x001C_²?QBË&lt;²?_x0001_fY{®v?äyÿtE_x0008_Ð?ØLõØ®9Ý?È"µÅ?TL_x0001_}y,Ñ?°¼"I\H±?(Z_x0006__x0004__x0013_³Î? j_x001F_VÙç§?,_x000D_#9?Hi_x001D__x0013_$KÛ?_x0001_^$_x0016_n.h?p_x0006_X?QbÂ?Ðß¬&amp;ì¿?0_x0014_jÀ@_¸?_x0001_^³M_x0005_?m?_x0008_Ç5àó_x0001_Ç?pnµÕ:,Ê?TaèÓ_x001D_OÑ?ÜO­Ñh×Ö?t&amp;ËÄãØ?_x0001_ñÐü ?¬&lt;ÀtÏÓí?àÆý#ü¾£?e_x0019_Á(?°ÆµöT½?hof^gÄ?ÀgØ{Ê¨?_x0001_ðÚ3èá©?_x0001_ë_x0006_Ú_x0005_?_x0001_!¤Dx{Ð?_x0001__x0002_B¯c_x000F_zç?x_x0010_À²(Â?_x0001_Ô ¾ÌÂ¼?¸_x0005_eeåÿÕ?à=ÚÀ¥¸?_x0010_ä_x0010_¾áÑ?_x0001__x001E_»[@ðw?p°_x0012_AòÂ?@ù"xÄA³?ò~ÇÕSOë?°?ëä÷Æ?_x0001_¢FN÷ü¬?ÜnK_x000C_	9Ó?`ëº?_x0003_Á?PátÝ_x0011_W¾?_x0013_¸@;?`oÍÃJÐ? CB¿ Ø?`åÜCtP²?À|_x0007_¨C#?_x0010_	"ÙÚµ?~_x0003_ö'á?L_x0017_úö®?T_x001F_¨Uÿ×?_x0014_Ä¡Çý_x0006_Ò?0Ñ§o_x001D_ÎÂ?æJ_x0005_õk°?$L#°_x000D_Ç×?_x0001_N´E/Ôe?@9c_x0015_¤®?ÐiÎÒÌ??_x001F_(_x0005__x000E_ãÀ?Oô_x000D_z.¬?à	·Ô)¾?ÐVÏMçÈ? ]UL¿¿?À½_x0011_a\°?DÉ#ÿÎÀÕ?ÀJ¡ o³?À%¶Éo´?_x001E_Ë¼_x0006_ßÄ?t_x000B_Nô#Õ?_x0005_=_x0001_cêã?_x0005_#Ä[¡®?À_x0008__x001F_[vM?_x000C_oE_x0016_/ÎØ?èÇ_x0004__x0016_Ò?`á,}§?@_x000C_T.íÑ? úA58áÏ?X½w I-Ð?ð=	&lt;_x001B_¬»?_x0008_VL_x000B_§pÈ?à÷{_x0002_hÏ? 3_x0013_Hp·?_x0005_µO_x0003_?È_x0013_2ða¤Á?_x0005_ØïHl_x001C_?_x0001_¿læÐ?¸¡ÍcËÉ?x;_x000D__x0015_çÕ?@_x0007__x0006_vû¸?tJ·Û?_x0001__x0002__x0001_ñÔYÜ_x000F_|?æ·"NÙ?4v¢GvàØ? 3Æ£º¯?Àp_x0003_ïh¾?_x0001_Èo:Ë?À,=_K¼?ÛTË,Í?í(Ñ¸å?@g@\_x001C_ñ³?ÀÃÁçê©¤?_x0001_¾ó¾­Ðf?@|q%¡?LÈ°l+ß?0x°½?`_x0003_i­;Î¼?Ð).®Ë?Ãaöl?_x0001_ µnu?èZ)_üÍÕ?À-;êÿ°?_x0001_/¾s?H_x0016_é"°_x0012_Â?_x0001_[ZÐ®À?_x0008_QcI_x0003_(Ò?lû¾_x0007_JwÑ?l_x0003_ë6ù?_x0001_Ö²×J¤? _x0017_¥6Â½?fáSô­?àÍO·À?±?_x001E__x0001__x0005__x0008_¸¹?À'j_x001C_Ä´?p_x0003__x0002_ékµÎ?_x0001_ùþ¬Ùs?8ÂOâ_x0005_®Â?0K/°÷BÌ?È0Ð&lt;ZÆ?_x0001_ÕÊ¶=É?`ôùé_x0010_d±?@ûÖu_x000B__x0012_²?À{U_x001A_¹Å?_x0004_;Ý$)ê?p[qbÌ?pmü_x0008_M_x0001_°?hÙG.ËÆ?_x0001_JiÞ\_x0014_?@,»÷.¿?_x0001__x0002_ªlóéÁ?À]Þs_x001F_»?ÀÅ3ø2Ö¬?´Ò|_x001A__x001F__x001A_Ò?&lt;òl_x0018_±!Õ?hòòÅJÌ?_x0008_JT(_x001D_Å?xPö_x0007_XÐÃ?dMqe"Ñ?à%_x000C_á·?_x0001_¼M)G¸Æ? Nï_x000E_\;¹?à_x001F_è®à*©?ÈKþ;Â?_x0010_ø¤#_å°?</t>
  </si>
  <si>
    <t>38aad75952a6549eb7934a46d90ab147_x0001__x0002__x0001_!Cò|?R«åc?_x0001_a_x0013_oÐ??`óØõ¬¢à?pñ_x0003_5ªÀ¾?àÛ_x001C_éRÕ½?¸m`_x0013_?OÃ?x&lt;åÞ(Æ?ÀÄCÿ³?®?ÀLÆr`¥?Ð_x0008__x001C__x0013_p:Ã?_x0010_°\{ÐSº?Ì¾¸-¨jÚ?_x0001_À/h1J?@aÝ(s­Ä?à_x0012__x0005__x001D_¢?h+`ûà ?ÀxÂ¨Ì%È?À~qKáÅ­?øb_x0007_7xÔØ?_x0001_îõ®»=©?_x0010_7dp_x0007_Ô?¼s:ZËiñ?"úe¸? _x0015_e,JDØ?¤_x000B_( ?T_x000E_SwØ?H¦eë:Ð?ð½Õ ôÉ?À÷ºt3?_x0001_xK`?R?¨-d8_x0001__x0002_ûNË?XÕª_x0012_¿Ê?ºÚwèÈù?p´V_x0008_ïÌ?pä')Å³?À_x0007_-Áüa?@jz_x0004__x0010_À? æ@!Ua¦?ÀÊ³_x001D_ã?X_x0019__x001C__x0018_º7Ë?p_x0019_ZUvåÑ?pÇgáZÂ?hZsê^^Å?`_x001F_æÐ½º?,¨Rx·?NðÊ®$ê?`FÃ| ?Ð£ÓÍ,[¹?^ñØØ?_x0018_LáL¹©?ð16ÅYm¸?ðu¬ÕÄ?`Ëeø_x0013_±? ü9_x0011_¾?¼ÒÅ[îÓ?PÁ¯_x000E_¯·?ðý$R#±?@Qx08¥?øs1Ã¦AÁ?m_x0010_9ð(×?_x0001_¼Â±Éºj?¨ý2[OmÃ?_x0001__x0005_@9J&lt;éÌ?¤e[7ÂBå?àYý÷«?8¿¿/	Ö?_x0010_§K_x001A__x0011__x0012_Ñ? øCÛèA®?_x0001__x0018_ö¹¿.a?À²v0E¸ª?dÀ2j-Õ?_x0018_^_x0003_Ú?_x0001_è_x0019_ï?_x0008_UE½Í?x~mÊ½äÄ?äÛ*(°?_x0001_SìÛz?P	w,_x000D_X¶?D(ÝFDÄÕ?Àù¤«d_x0004_¡?H]ÌêjÈ?_x0008_ÏÚt7Ñ?_x0001_D_x0005_tô s?êðp\.á?`BT_x000D__x0001_=©?¤\$_x0002_]ê?Àý gb_x0006_×?ÀÒqÈñÑ?H&lt;zkÑ?°ºqÈ_x0017__x0003_Ì?_x0010_¸Æ/Ç"Ó?rf@ÏXÒ? W_x0001_©~«?_x0008_ïî_x0001__x0002__x000E_=ä?_x0010__x0004_8_x0008_½?À6*þ£¿?83gÊ_x001E_Ì?Àf_x0006__x0019_?89òN0Ï?ÀÊ·£x£?À\þ	¶Ø§?À_x0005_q_x0011_wð?ð_x001D_Av&amp;³?@t_x0008_r_x000C_?À­·ì_©®?4¹~'Z`Ó?0éd(Ì?`MF_x000E_S¨?Äúg0?Û?g_x000F_l´¨¾?ä}¾Ð[ÍÐ?,%Sj_x0017_1Ø?_x0001_ÖLÎ²^´?@/:ñ¢?P\iÀ®ýº?Pà3«_x0004_þ¹?_x001C_×qI¨LÚ?_x0010_W_x0012_¶áÈ?Xkü¼q6Â? _x000F_±4M¥?¨H.ê¥_x0019_Ì?àæ3¶?_x0001_ Â||zc?@&gt;_x0011_Æµ?È¨Î_x0012_µ¯È?_x0001__x0003_@4_x0003_]1_x000D_¸?ð¨À_x001B_±c¼?°]7&gt;}Ô?h©_x001F__x001D_YÂ?ØµI£4yÃ?08¶ßóß?RhüÝæ.à?`úÐ_x001C_ÇÓ?0Cyál%Ê?_x0010_68Z2_x0006_µ?(_x0008_C¶Ç?ì3¯ë_x0014_Ô?°²_x0018_ò_x001B_ËÃ?¨5Lá?¨4_x0015__x001A_5Ï?0GªbßpÅ?ÀÊ¬çáË?_x000D_/Þ]?è7S&gt;`²Ã?`æBN`WÂ?0ÿÝó&amp;"½?`Yt_x0012_Ä~ ?Ø¢ÎcóÐÒ?_x001C_	_x001C_Á_Ð?`ÿ~â`Q¯?_x0008_¼_x0002_péÐ?ø&amp;_x0016_neÈÅ?L®Aë°uÞ?gÇ{W³?&lt;_x000C_?ü?Z°roõ?_x0001_²vÊ_x0001__x0002_k_x0008_Ó?Y}@¹o½?­ëh§?_x0001_çr'Èx?øÈ±_x0002_oî?Àâú¾ÕÔ£?ÞÐ_x000B_à?_x0001_¨_x0005_åÁ?°sýç_x001D_·?ï«®â?_x0001_téZHq?_x0001__x0014_$».³?_x0001_nödã9¢?Ð8	_x0010_Ü½? 8ß;u ? Ê0á?_x0010_iÔB¸?`_x001F_¾×ÁÀ?_x0010_NRVãB»?0gÜ/°_x000C_Ç? +¬_x0002__x001A_A¨?4ëC_x001C_pç?à§&gt;_x0011_½Ø©?@ÿ b?_x0001__x0001_Â@Ì?`_x0004_)x&amp;%²?`Ï_x0013_T_x0015_°?Èè_x001F_xü¦Ò?ÀNËQ®?È+5Q×?Ð»¼3à¨¿?Ðv®X³©Ç?_x0003__x0006_hà~¾6?_x0008_¿õy_x0017_«À?_x0003_åK]_x0008_y?Ð_x000E_ãâcHÁ?ã{ÙÞ×?@ã&amp;u}_x0011_»?Pø«¬¹?@Vyú|Û?èóðÁ?yx_x0006_ÿ ¡?Ð_x000E_)¿_x0016_³?ÐÜ&lt;_x0001_»´?_x0003_ü_x000C_7òùx?_x0003_Cö]&lt;r?$±³ýl?°_x0005_!¸3`È?`&amp;	_x0002_r¤?¸ÌóQ_x0015_qÉ?Tï°~{_x0004_Ô?È_x0003__x0008_ë2Æ? _x0002_¶½T¦º? "cCn¶?xjJ¢À?`$ãäÙ¿?°_x001A_Qõ¯?àq§~ód·?ààý`ñÄ?Ô_x0001_ÁÀFà?àî²_x0019__x000D_¦?æÝÓ%õà?ÀxdëÇ_x0017_Ã?ÜÕ·Ï_x0001__x0002_YÐ?P¶_x0001__x0003_,²?_x001C_$:5Ï_x0012_Ø? É¹u_x0013_©?4`¸¬KÒ?À»öñË?XÐëjÆVÐ?ÐÏH|_x000D_¶?(jQ·Ã?`_x0016_¬_x0008_Hô©?×Du&amp;p«?`¼°ÇÖ¹?_x000D_Ø¾½x³?_x0017_J_x0019_ø Ú? n¤mx¯¦?ð©á¦2!Ë?ÀjTÆ_x0014_?_x0001_`táO&amp;O?X¢ÖÞÎ?_x0002_ð{ªaå?ÀÝ¬»U¤?_x0001_×¸_x001B_êá?_x0001_°B4¿_x001E_j?4¤0ÔÍoç?XÓa_x001B_B_x0001_Ñ? Æß§_x0008_¸?_x0001_H÷_x001C_ 9?¡J2üLÈ?0¶~´h_x001D_°?T+¡f_x000D_Ð?$)h¤?(Ý8µçÓ?_x0001__x0003_ óÄâÀ?@qËI_x001B_¡?@_x0018_t0è?¨4¸º-Ã?{Ðè`¢?_x0001_ÕÝ_x0003_ÌéÕ?@÷qåUÂ?´_x0016_)_x0019_?t¯_x0013_TåÔ?_x0010_çÞÁ?@_x001E_Í(»?ñD¾ØÀ?_x0001__x0012_&lt;/ÚÏ? w¾IÓ±?0:/îõí?øõµõÒ?ê_x0018__x001C_ µç?hxx_x001F__x0006_Å?_x0001_Âz_x0016_ß­f?îßq?¬&amp;$®RÑ?À´z=_x000D_?°_x0002_s_x001F_º¶?öÇ'©?	 n­?¬3_x0002_,a¾î?_x001A__x0002_õÒ?_x0014_tWäÔ?`Æ¹Û0òÍ?ð_x0018_Ç&amp;@ùÀ?_x0001_ElÄO_x001E_}?@N(_x0002__x0001__x0002_v ?Ì_x0014_ár&lt;¬Ú?ez²æ?_x0018_k_x0011_2±åÍ?Àä¡¾Ð_? ë_x000D_ÈLÁ¦?_x0004_=â[Ë)Ô?ì9¤Æ_x001F_NÔ?_x0001_|øb_x000D_? g¾v¿²?öÖþ(ô?8®é"dò×?PVÆåeÎ?ÀÖ÷ÚMÚ?ö_x000C_ºÑ?À_5_x0016_cÕ?@$è¡ø¶?_x0001_`~u¥Û?`ÜÇÁ¨ø½?@_x000D_ed:?XZ¿«íÕÄ?èí3·¤lÐ?`0_x0015_ë1º? _x0016_k!xr³?À_x0005_eèt?VÓrèïGä?_x0010_Ï5µ_x001B_ÄÓ? _x0013_&amp;'¯Ë½?Pó_x0017_L._x001E_¿? èýÃÊ? øyEÁ?t_x000F_7À#Ô?_x0002__x0004_Üéér ×?_x0002_'É»öã¨?A&gt;_x0011_ð_x000C_? Jòí´?ðÞ]Â?Ðç3mÄ²?ÚtFÒZÇ?Pð×ÅZ_x001B_°?Àæ_x0011_sw,Á?Ð(ûQ:3µ?)_x0006_}(å? ð³_x0007_:_x0007_·?@;T(É¡À?ð ¬¢_x0018_äÎ?_x0010_¦&lt;Þrpº?M§aÕ_x0007_È?_x0010_Ø_x0001__x0019_qZ´?@Å±å±?Ü_x001E__x0001_à÷×?¨ «÷-Á?ÈÜ^_x0003__x0004_Ç?@Ø3_x000F_y­?¸_x0016_úhûË? Ø|Ð"§?@Á_x0017_^éÂÊ?¹4°T?&lt;»Z_x0003_ïÖ?_x0002_Æ¯uCow?_x0002_â¹*_x0011_ó¤?xÐ$_x000D_×?{b+I Å?â_x0019__x0019__x0001__x0003_è_x0016_ì? _x0007_Ë_x0018_j»?ãrqå2Ù?4_x0010__n_x0008_«Ø?_x0018_¬ßÓ_x000B_*Î?x¡qSÁ?_x0001_z5=_x001D_ôv?ô¬ûVÄ_x001B_à?pJÇ{Ë·?¬¶`oÐ?_x0005_Û¾_Á?À_x0006_Ê\´Ó?À.jýÞ²²?Ø÷î|¦Ï?_x0001_üBWGQ?_x0006_×eö¦? È%$M_x000E_£?À³·IFT¥?@¤_x001C_Vïn?À___x0002_Ù_x0019_?`æiå¥±?à_x0014__x0017_Ï¡¥®?è©mDùÌ?ü_x001C_~Ê'È?_x0001_®¯_x001D_»?+UÁ¼?°ºÀï_x0011_!¼? z½gµ?pXzá_x0014_÷±?BãáyEæ?@H^õñê?_x0008_±OîÊ?_x0004__x0005_l_x0007__x0018_Ø_x001B_¤Õ?@R²_£	¥?_x0004_ªìuoÜl?`¯oä02É?t7ãÑz#Ü?@ñOÅê©?èkéÉäÌ?øÐµ¶ÌÆ?øöÚK=îÙ?à_x001D_¼d©? _x0014_ê_x0017_#Ç»?ÌBXÇ_x0003_0Ô?_x0004_¢%DAön?0Òt(dç²?_x0004_x_x0016_ÄÒZ?¤Á[¾ÍÓ? &gt;ï¡?À_x0017_WÂ?_x0004_^Ü}i?|°Ýq$Ø?DíJã ¬?¢Ï_x0006_òÍ?ð_x0002_,È_E¹?p*ÐÊ?Ø)_x0012__x001B_2À?Ý_x000B_¢Ð?¨Åýâ÷òÀ?¸_x0001_Ì¶SÆ?ø~$»_x0003_fÄ?=ýH&amp;3?P³'ù-6Á?âo_x0002__x0004_'Ö±? f/÷þ¤¬?pr÷ê~dÃ?`_x0016_¼4È?¨ò© &amp;ÄÃ?HïEÛI_x0018_å?(_x0014_±÷ÃµÏ?ð_x0018_´Û*¼½?_x0018_b`Ñ_x001C_ëÌ?_x0002_¯_x001D_¦%©?_x0006_í_x0005_GX_x001B_â? Èw¶Y®?àYc_x0010_Ú_x0016_¬?pJ¨o^CÒ?`äaL¯?HFn_Â?`l6 ¯?Î-iÒKð?_x0010_'LØS·?p²2I_x001B__x0003_Ð?»=`ª?æÂ_x0014_`·?à?®»ÄÆ?\Ä /Ú? ¥_x0001__|«?_x0002_ÈÇËnw¼?_x001E_Î4_x0005_zNâ? óØ:i¡?(_x0015_sïQÐÛ?8Ùü*eß? ÝÓ,_x0014_V¡?LþL­O×?_x0003__x0005_`5/Yµ?@z,m]?ÀC[cTr«?È'Ãx_x0014_Ã?É½A=?àñ+«p¨?_x0004_LWgS_x0011_Ù?(µ¤DNÚ?P_x0012_·?ÀOÎ_x0019_t_x0011_¡?`¹&lt;]à×Æ?h%_x0013_*Ðç?À[L¯°M¬?ÜBèÄí?ð[_x0006__x001B_°¸?à²sIþ«?0ÕÄÏA³?@&lt;_x0001_Þò?ÀQÂ;XSÃ?¼@_x0011__x000D_zèÖ?ÜnþD·@ç?@eêåT&gt;´?¢ÁF_x0007_ÅÅ? PÌÒås»?À/)½«?ÐÜçDÈ?_x0010_×®DD±?@5¹ICà·?øBcÔà´Ç?`Ms¬_x0010_´?P_x0015_ã_x0006_{Þ¼?¸_x0002__x0002__x0003_TÌ?O_x0015__x001A__x000C_e?@zþÿÅ_x001C_? ãg|_x0001_¿¸?@_x0015_çQ½£Å?_x0002_{_x0014_+_x001B_+{?_x0002_0ÉNÚÖo?æÛ^_x0002_?_x0002_"_x0012_ØÐ/Í?°{¢)plÊ?ØÂ®À?á¶M ç¨?_x0002_|_x0013_c¤?_x0008_\6_Ë?r)¼Çéõì?_x0010_½ïÈä?ÀCçS?_x0010_øæÒ_x000C_ÔÆ? G¬MV¡¹?T:£ÙÆ?èîå;_x001B_ºÀ?íI_x0010_&lt;?ôF®_x0016_Ú?à_x0005_¨^¸»?à:¨­¨¡?_x001C_Q	¼Ñ?ÀiZøÔ|¼?_x0002_i#]?$?jæAØ?pp(Z²?_x0008__x0010_Dº	É?@´Ú_x0010_ñ^?_x0001__x0004__x0010_Ñ_x000E_1=ö¸?øóÙÊNÄ?ÐTËkÆ?_x0006_#%Çåà? f0¹Á½?_x0001_@Kó¢Â?dk_x0008_£_x0005_]Ú?_x0001_ªÅ)c¯?À_x000E_L¬?à_x0004_¦ê´¿?`ðò'g[À?Ð®_x0010_æ^°?_x0001_;w´È?Hô_x0014_²&amp;É?_x0014_-!9@Û?0¼_x0019_ÏPØ?0_x0002_ùRÂÂ?L_x0001_¤ÎÊõÕ?Üø`vÐÖ?ÈÞqU_x0002_&lt;Á?à_x001A_þãf_x0002_ê?°±XLð&lt;³?`_x000D__x0012_V)J¨? Ï(¯Â±?^qTd¨_x000D_á?ÀP_x0006_¿wÄ?ª	i?H3j]æÑ?@îÓêÎ?_x0001_¢ý ¦t? ?_x0003_ï? ñÏ\_x0002__x0003_@ø£?_x0010_(à½Ë?_x0002_¸Õ&amp;Zg?¼_x001D_ý$ê_x0001_ô?`¯¦_x0003_éµ?À|¥âøã®? Ky'aÞ?SÈ5ÿä?PóËÞ¿#Å?à¾P:G­±?^_x000F_Ñû? ³/­sµÀ?PE(·æ¹?ØR_x000D_¸ÕÁ?àÔ² £¸?Î_x000E_~ÞzÊá? ÇÄê}Õ«?0XÌÀô&gt;µ?8DæÿÍ?X¢ÄÌ?òÎok? rûÝÆGÑ?°0i#Â?@&amp;_x0012_ÊÃ_x000C_­?[^ó·È?°_x0011_r·¶?èÃÐuæÈ?_x0004_ô2D? ax%×Í?°3L¯_x0015_»³?Ð_x001A_%:mQÁ?@feçÌÅ¢?_x0001__x0003_ÀlS÷fg?_x0001_u#?XÐÐ§È?Ðï_x0002_#y1°?àñ_x001F__x0006_âÝ£?à¿¤¯~©?Ë c7«?ÖgsÄ_x0016_Ñ?Íë£¥­ë?_x0001_NæR¨H?Ø·âÍË?IAF·?@ù_x000E_Íý¶?@¦OÇcx?àSÛ¾_x0013_4È?`CEÛö­?¸ÿÏJ²6À?_x0001_-ÅéÀÃ? ×eÕ_x0017_á¶?¨_x001C_¸¯ÑlÍ?øÐ¿_x000C_¦Æ?Ls4×Cóá?°®x¢Ù¦Ç? _x001E_G%°?Ð¶ö­"³?_x0001_{ibGÌy?ÀMiëj¹?kçÁHÜ?_x0008_~úê±CÌ?0_x0017_`&gt;Å?Øð_x0013_aaÅ?@ÕcX_x0003__x0004_Kô?_x0016_¼Ýà±£?@Ùsu®?p_x0015_×3ú_x0003_Â?ÀÖn­?à-:_x0013_'/¶?_x0003_]ü`Å?+_x0008__x001A_5Yá? uÝÝ_x0002_Ã­?¢\n|µê?_x0003_ÉØÚ._x0017_«?_x0003_µµAÁ°? ÞÛiï%³?Ð"lZz¥É?@_x001A_ã6s¦?ÌÔÁz_x0001_9Ð?$r_x0012_\­:Õ?0±íèRÓÃ? U/_x0019_-Ý¥?@Ð_x0001_ôI&gt;¬?±Ôô¶Ç?àI!] "¹?_x0003_1ug£K?plº`uk¸?ðÃ_x001E__x000B_³YÔ? ¹ùõ£©?²¨Ñ2¦?°,K¡G°? x7f_gÌ?@®O|WF­?p¶ßÙók»?x _x001F_EfxÒ?_x0001__x0004__x0001_6_x0018_684Á?_x0001_ázò°_x000C_x?ørµ_x0012_æÏÎ?&lt;x¡ì*Ó?ôÎúÒ#?xXzvëFÁ?àb4ÜpÁ? _x001F__x0014_+ò¢? N3Í«M§?X_x0001_êÖ_x0017_'Ã?_x001D_/:ä?@]gý«?ÀûÒ_x0016_'Ï? 'âÉd¸?°¬_x0001_QË´? _x0019_YF_x001F__x0003_¦?_x0001_fI&gt;Aê?_x0010_$ÖnY¹?@¥PC©?`_x001F_Ò_x0008_aCÓ?ÀiüL¶¢?xaa`?Ú?hb1ÒþnÌ?XïoA`ò?Ø&gt;éþ6Ü?p_x0002_ò4¼?_x0001_ðZ_x0004_47?_x0001_±sy_x0005_0³?À¿&amp;_x0012_-½?H}Ê_x001C__x0004_(à?ìÐM´@vÑ?_x0001_Â_x0001__x0002__x0004_Âu?¦ÿ²À_x000B_Ð?rË1e\? (VÜ_x001A_¶«?l&lt;êi¡Ñ?hw_x0011_¯Ã?0_x0007_Öwa]²?_x0010_wN_x0003_ÂÇ?|Å_x0007_Þù? 16±OÌ?°È}º`·?ü_x000E_6ì©¶?þjÙ?0]Jn_x0016_~À?_x0002_ëæQil?0ì_x0016_ ýÔ? ÙG_x001C__x001D_¥?Ð@ÀñB_x001D_¼?dùèÝeôÙ?&amp;ùrpª×?u_x0010_å_x0011_É¢?à¬~D_x001A_àÀ?@¸^_x0006_oÙ?0Ä_x001A_þP_x001A_½?@^_x0005_iW_x0001_?@²ð'_x0007_?¸¹¯I«Ä?ûñ«Ö?s¤#»¶?Jø_x0005_ø²?²ÿ¥Eûã?_x0002_bä|\]{?_x0005__x0006_ Ô®ÖD¡?p_x000C_ô3Ñ\³?`O3ûÀ_x0016_Ø?Ø_x0012_sz­³Ú?\¦ð_x001C_Ô?ÐÐ¨GÕ³Ö?»?97|?_x0018_íè¦_x0003_RÃ?`Ç}ð­?¨ø£äâÄ? í(Ü_x0004__x0001_¶?_x0010_	«Ê#&gt;Ê?Hô_x0005_Ç?_x0005_¾Óî_x000B_¼i?_x0005_¯oýM?CJVëÃ?|6ÄZ)Ü?_x0005_4H?_x001F_±?_x0005_0Ò+w?äÿ£mÐ×?pêÍn¿AÊ?l_x0006_ßßú½Ý?_x001E_nÿ_x0002_Õ?À»Ea®|£?@1ûqZ®¯?ð_x001E__x0016_üæ&amp;Ã?43îéY(Ô?°àÖñ÷{¹?àµr}_x0003__x001F_«?À_x0018_«ì¹? V~ý{2©?ÆHÿP_x0001__x0007__x001A_æ?@uwÁË? #q}®Îª?S_x0005_ü²?@Ì=._x0019_ìÕ?@.úr?_x0001_ÜÅÌi_x0016_m?&lt;{_x0003_\rRß?À£ea°?À É_x0001_fÂ´?â¶ÆÓ?_x0008__x001D_|_x0002_&amp;±Î?³æ^ak?_x0001_ÿ².ê_x0006_p?@c_x0017_r\5Æ?àt2k_x0011_h²?_x0001_t_x0001_¬ìR?P¥ oÇØ¶?_x0001__x0013_8¢ùÚ{?@ö_x0019_èá ¨?_x0010_X_x0005_ÅUÖ?ÀMÈõó&gt;?¸!_x001C_×¸;ï?`2cè£?N_x001E_¦*?HY©°Ð?À_x0015_×5±´?@_x0019_i=ßÇ?PZéÐÇ_x0018_²?HF4_x0004_ÛßÀ?_x0010__x0001__x000E__x0010_¶?°ð_x0015_ßÂ1µ?_x0004__x0005_È_x0013_òñT~Æ?h3¶|/ûÔ?_x0004_aÇÁF_x0001_?Êv_x000C_NÚRè?&lt;PÜ_x0004_ä?Pöt®_x0007_òº? ¦cÒX£? _x0010_úÙ¬Õ?@_x000D__x0011_ÒÚ(§?_x000D_è5ÂË?,j¨ñÚ?_x000D_ò_x0003__x0018_òÓ?`aE_x000B_= ?@6_x001A_0mÎ?ð×åpjÆÇ?@Üô:	¾£?øOV+ÊÏÈ?_x0010_R8=pgÀ?°&amp;éÌ±?àôí^	ò?_x0004_ÀØ_x0006_HD¬?@É_x0002_=_x000B_? Öxñ_x000D_¨? _x000F_Â|K§?° ÄåQj´?øR÷òªÉ?pbMJm²?(_x0018_ÁªÍÇ?ØQÜ	DçÚ?_x0004__x0008_tÄáµ?&lt;°Tu©Ú?Pæî_x0001__x0003_ÕtÕ?_x0005__x001C_tËçÏ?°3èà¿zÍ?@ÅVÆ¡?@Á_x000D_l?`_n:.«?hó [¨×?`_x0015_/_x0016_²P¢?¯&amp;í7r?ð_x0016_2»ÌÊÀ?a§:²è?PJ@_x0013_ñÆ? Í·Ã®¬?_x0005_¹=ÃK?_x0001__x0002_Î¥Vw?ÀM&gt;ØÅe§?ôÑÀ_x0005_Ë?_x0001_f¯M\Ä?8èerö_x0011_Ò?_x0001_4]?ä°´`-¾?ÀÞ_x0003_¨*?Ø5Ó¾ÂDÃ?ØÔÜÑuÀ?0mJkè}ß?|ºÅæýpÓ?yãßÁÊà?_x0018_ejÀÉÒ?0úÛ®¦HÒ?_x0001_[+'üãÚ?@k½­«È? æñL©?_x0001_	@Øy¹\±?ø:u_x0003_5ìÊ? _x001A_@_x0010_æ¡±?`¿zÇ¨ô½?Ü¤°þm}Þ?_x0010_Þ&amp;A_x000B_¾?p_x0001__x001E_@ùó»?à_x0006_ow_x0005__x0005_¨?_x0001_¡_x0007_ÙÙJu?_x0001_Uº_x001C_øà¹?À2k´6ÚÇ?çÕk? ¨Áæ.§?È±_x001B_î_x001C_Ç?¸=ô©;Ø?È«g9n¿?ÜæÀÓ_x0002_Ïã?_x0001_92}?à*iéFD ?ÿ·8¡¾Â? z_x0004__x0016_`_x0012_¨?Ð®øVe'Ê?àñýa3¸?@_x0019_&amp;À[J?V&lt; _x000D__x0017_?X%ÃIÃéÎ?P_x0016_£X£­¼?_x0012_ö_x0003_[fÍë?ðíþnâ¿³?ès¸'_x001F_¨Ü?Ð¼\ÓÙk¿?0òZ_x0008__x0003__x0004_;7Ä?_x0003__x0002_ú	Íl?k$_x001F_®íµ?HsyHÅ?_x0018_÷PI/)Ï?à}YMD÷·?÷3(þ®?Ôéù_x0018_:â?è_x0016_î_x001A_M_x001C_Ë?Ù_x0003_ÿ+æ?¸õ_x0001_a_x001E_Yà?`²mRv_x0002_µ?`@_x000D_¡ G´? â:§À?_x0003_ðC0_x0002_h?È&lt;ÛµÚÄ?Ô_x001E_`h ?`AxøÜÀ¶?$_x0006_;H~MØ?@N²-ç_x0003_?F_x000D_Ø©î£?@é_x0015_á(·®?PU_x001B_3=d³?@rj50à?àD_x0007__x0008_¡º?_x000C_%êP_µ?_x0003_CÑd$à?_x0010_i4ÝÎ?ä®&gt;WÀÕ?HÙH_x0001_wÝ?àUvÉÝi²?pÙ¥W¸j±?_x0003__x0004_4_x0007__x0005_ÅÃYâ?@çÇP¬_x0007_?¸Î×í±JÉ?_x0003__x0018_kP	;?±¡â¤nÍ?p¯¿7½?_x0003_z`°S±?`ÁTâ/&gt;¼?_x0003_háý?@í_x001E_;e"Î?ÀÇ²XéÈ¡?ÐäÆ_x0016_'þ¾?Þ_x001F_hZV×æ?è_x0005__x001B_,ÝÁ?¨_x000F__x001D_A ÙÉ? _x0001_ËÑÊ¸?_x0017_²=ÙK?@gFiÍ?¤rK=¬Á?`_x0002_hçÉç¬?tñá ç$à?2y¸û­ì?ÈÎÙÚ_x0017_wÃ?Ø¼2]ñä?_x0003_þZFbÈk?_x0008_üª3É?_x0003_¢ÖÜ:?Ô£.§D_x0001_Ø?_x0003_sBd#?@ì|?@=¿¾â?Ðz_x0002_¤_x0001__x0002_º_x000E_¹?lg:7ú÷á?»%&amp;-µ? õzE_x000D_¤?@Äö0ù¼?@2V_x0013_èë?X³`,Å_x0006_Ï?_x0001_­Ð´­?øügwtÅ?`Uø×µ+¯?@vÞ_x0005_Ï¤?_x0001_þB;ôe?ÝÛßÁh·?ÀË_x0008_RÍ\®?j_x0012_V,Ýé?À©pN_x000F_Ë? õN®?@³ëh_x0007_ôÁ?`(_x0004_SaÇ¸?\äç_x001C_FÑ? ¿'É_x0001_N°?_x0001_Gâ^v_x001C_?@®Ã$_x0015_§Â?_x0001_j|Ù]gi?_x0001_ hµos?_x0001_bÃ_x0004_ð?à|ºZÁÃ?xITÉô?0_x0015_WÖÈ?_x000C_8ò_x0003_ ×?àËÝp­ùª?èM/ØQöÈ?_x0003__x0004_,ï8t_x001C_Ð?8Ö_x0019__x0010_5Ã?à_x001E_èªþó¡?_x0018_tv+HÆÐ?À_x000C_«_x000C_&amp;Ò? pu{éÔ?_x0003_þ|¬~gn?À@6ØMî?_x0003_vÚa¡?`»Ú£|±?Ôt·WÖ?±c9_x0019_ðº? ã_x0002_`±¡?Àbg¶Þ´?p¬/ÿI¹? ªùåÎL¶?àâà_x000B_£? ÀI(Ú³?HYXRkVÑ?X±_x001F_*_x0003_Á?àC@êã£Æ?_x0003_p4/oj4?_x0003_Ä3¡ôÀw?\Ç¶²_x0001_»?ô¸_Ð?Ð~Åaíº?à÷âó»Ó?¨7V.~Ø?@©Öx.½? =MJa²§?xm¾KÝ»Ú?ú_x000B__x0001__x0003_Ý6Å?Âö «?ðÞ_x0007_Z_x0010_È? ¹ù!¾?@_x0004__x0013_ßÊÍ¨? úÁp5¢?xêþïåÑÆ? à¦ÌÍ?_x000F_¨Ú¥_x0019_³?ÀéK£:_x0010_?¨[_x0002_ê_x0001_Ô? üg¦¿ ?_x0001_CÔþ?_x0001_D¶B@?ÀÅfg_ØÈ?_x0001__x0018_õd£?À?×îÐ ?à¢?©»A§?&lt;²öòÖ-Þ?èc}_x0004_'1Ä?H=¯ÏÍ6Ù?_x0001_ê'ß¯³?@I_jèÇ°? º[u/ã´?_x0001_"_x000E_èWË?à_x000C_iþV¤?_x0001_ÎáGÄÑ?úc­¤¾?_x0001__x0002_&amp;ÞÈÜ?_x0001_ìKic?_x0010_Â0_x0017_Æ«°? _x0011_Þzô³?_x0001__x0004_@_x0003_Ør&amp;»?¶¿ú?»? -ý_x0019_ÁÎ?@èr_x001D_H¦?ð»_+_x000B_KÅ?ð¨°¥oýµ?_x0018_Áþ^¼Í?à_x000D_CX_x001F_Í?¤@þspØ?nNÝzûÕ?À;ýk?@_x0005_²+k{?À	f¤àÉ£?ôrÍyÑ?@^¾W?_x0001_IáC!ÿ?pß_x0013_T^¹?_x0001_0uùR¥&gt;?Ø}k_x000C_éÉ?_x0001__x0002_Ø ìþÅ?¸&amp;ÌkÄÑ?Äd*_x0012_{â?ì_x0008__x001B_6Ó#Ó?@`¬,ß?(Ü_x000D_@´¯Þ?_x0018_`ÈßxÖ?¨è_x0013_[ÜÅ?0_x0018_|7îÞ?À_x0005_éà,«?_x0010_#é_x000B_Ù·?Øàa·_x001F_jÆ?_x0001_¯¿ _x0001__x0002_AJª?àÔH¡aè¦?_x001C_º(¾(Ú?8Be&lt;I_x001F_Ô?_x0001_pÎÆ_x000E_e?Ð¡FÁ&lt;·?Ð9MúèÙÛ?ÞÙ_x0019_¯v¤â?ÀÜBã$$ª?ÀÞ_x001D_Xúµ?_x0001_uB_mý?dp_x001E_e*Ú?_x0001_-Î`/:u?¨¬_x001E_ÉÒÙÜ?ý;U_x0015_?tâDìÒ?øÂ_x000D_¯ä4Â?¤ÇäÚøçâ?0_x000F_ç£¨_x0017_À?_x0001_r(_x0007_V,Æ?_x0010__x0012_§çâ_x0001_½?lnÝ@çuâ?À_x001B_FÅØÜ?0_x000B_÷Ê+Â?ÿ¤ Gè?@_x0010_Uã:H?*Õ_x001A_í»?à%P½5¦?`u¾ª2W´?_x0001__x000E_Ön3? X{D_x0005_IÙ?_x0001_!g·Üµ?_x0002__x0004__x0002___x0014_S&amp;W?³?À§}¤?è"®_x0016_ÓôÐ?p]¢]¼´?_x001C_íp_x0011_ÌÒ?Ä´ãGXþÖ?À_x0002_	_x000F_dËÒ?À_x0001_ÔäÌ_x0003_?@K_x0004_P³?`_x000D_]_x0010_\¸?_x0002_k¥ä§?`%_x001C_3ýlÈ?ÖoÈ7qéà?@6s¿RV­?×­Z÷U©?¡ãUÌ?@°¥¸8?PÇ-_x0007__x0016_¹?_x0002_6ye#¹x?ÄF¶,_Ü?_x0002_Ð££&lt;*b?ä49XÛ?xúVE£éÆ?8-ïÇÝ_x0008_Â?5&gt;éeîÈ?`%×üÌ·?HfÜïÌ	Ð?P_x000C_oíÚw¶?Hüá´=Ú?LJ_x000E__x0005_©?ÀØÀ9Já¥?À]µv_x0001__x0002_q?@ü¥*v«?è_x0011_­êÈ_x0016_É?ð.ãgÇá¿? ßpê[?`¥_x0002__x0011_|-¯?_x0008_Ñü_x000F_ÆìË?_x0001_F_x0012_¢ia`?T¬ÊtóÔ?_x0006_þÕá?¨iJÿÏúÆ?8_x0010_/¸²&amp;Ò?`;~_x0001_«½?@d)Ø_x001A_Z¤?_x0001_í_x001C_9½? ÇN_x0016_8¼?x_x001E__x000C_OæTÛ?_x0001_4¥À¶_x0008_?âe[Z"?à_x001B_ÝYøã?@±óç»?`TJÀ_£?8¬µ_x0007_oGÚ? #Yª«L²?DclÆ?5z¿»È?üxã®¥_x000B_Ø?@ðÜDp¡?_x0014_§_x0002_þ¡Õ?øSÿòMÇ?Pe_x001B__x0013_öÌæ?}WKÈDµ?_x0001__x0002_ ±SéÓ±?ÜãÂQ&gt;Þ?_x0001__x001A_8¼Ü?àu6_x000C_Ú®?À	xÅW¯?_x0010_¦É_x001D_¼?À-¯åä?¥»y:Î?0=@'@R½? Þ_x0018_£0·?¨³©_x0016_GÔ?8_x0011_¢_x0008__Ö?¤_x0006_c,ê?H_x001C_æÂ_x0015_Ì?_x0001_µQo?$_x0013_áìí/Þ?8÷®5|É?àupòY5§?À_x0004_iTÂ=«?âN%þÝSá?@_x0010_ê~.aÆ?_x0001_¦02é?äò÷êM¤Ô?èhaý_x0017_eÓ?`³åY{9Î?uÄâï±? 4¾_x0004__x0019_ø³?àxå3ô®?x(¸­_x0010_¬?@æpt¼?oïhÂ²Ý? %¾4_x0001__x0003_»Vª?_x0001_ õj|?ìÐæ)_x0018_ á?8Í³fc#Í?øÍê²z1Ï?@Yù¶_x000E_«?àC=»£	Å?Àn+tø? L¼,_x001E_¡?à_x000C_B_x0007_ç/Ç?ÀõcSüÙ?ì_x000B_í¾Â?ð³EqDa¿?_x0001_â`2s?`A_x0017_#_x001B_à±?À+f^.?Ð74_x0019_?¶?@_x0015_o©_x0008_\?Pr_x0019__x0006_bÝ?_x0001__x001A__x0010_¥`°?@_x0002_L½8C°?@}Zª_x0016_ ?¸_x0018_mð9ñÏ? _x000E_~Ðòá?Åc_x0002_Z®¤?_x0001_#B_x0006_EG¹?Ø_x001C__x000C_à?Ì_x0010_Û_x0011_ Ù? `_x0017_Ñ°?&lt;l_x0004__x0013_3?_x0008_¾EÈtÂÁ??_x0019_?_x0001__x0002_¹|&gt;_x0004_?ÀñI¼? ¢@k"MÁ?_x0001_¥),_x0014_S?_x0001_óÈÈðØ?.Bßù_x0012_«â?_x0010_^_x0007__x000F_^¼?@LÓÅ`°?D¿½ÓÎÔ?&lt;Ì2nßèØ?M{-J?_x000C_ñ«_x000F_CxÒ?¨_x000E_ÅÁÕ?ø¡seRäÁ?_x0001_~ZP_x0013_=e?¸£_x000D_Y_x0001_È?Ðogh¸ÁÐ?f$¼­%Ñâ?X_x0011_¹_x001D__x001B_Ó?À$_x001A_·ï©?Àhb°Ú?è_x0007_´	²¼Å?hËJIõ¹Í?_x0001_Ä|0?`KeÖÆ¶?_x0001_B_x0012_þe?¤^ë_x000E_ºqÙ?ø§/&gt;Ø?_x0014_`_x0016_G©_x000D_Ü?_x0001_4_x000C_x¡f´?À¯n$Æ?_x0001_$ü_x0001__x0002_B3³?À_x0013_Þp_x0016_»»?_x0010_²~c ¯¹?`U®_x0012_»Â?_x0001__x0004_ÐêQÅ?@Ïê	w? ß_x0008_×ñÌ?Ô_x001E_21-Ø?éOsZi½? ëNP_x0002_§?\îèÂ?¨à?À_x0004__x0010_X¡ ?¹,? òñ_x001D_FÊÊ?ÀêDªÒ·?TQM_x0015_8ßÑ?8¾	\·ØÎ?@Cóòô× ?X­|gó¼Ï?À_x0018_úEí`Õ?_x0001_¼ê]¿?P× ¯8°Ï?xÁÃÞ_x0006__x0017_È?äÒ`_x001B_;¶Ø?Øàµ&lt;ö·Å?_x000C_Ûj¤ømÔ?äH_x000E_CíÐ?Ðê½µjµ?0Á_x0016_º?_x0001_ú²ºbv?_x0001_thKn»£? ÃP_x0004__x000E_À?_x0001__x0007__x0011__x000C_5÷¶?÷%±f_x0004_?_x0001_³1¥výª?_x0010__x0003__x0001_BñµÕ?ÐVh~Î?@_x0010_¯27×?~W¿$j¿?Ä}ÐïÒ?À¬¸­_x0017_ë? &lt;Ýìz¢?°_x000B_ÁP ãÓ?`»_x001F_I±_x0005_«?_x0001_°ûâõ_x0007_?b!ÓEÀ?°Ý f7Z±?_x0002_¯óuæ?ÀCã«_x0008_?èoVÔùÖÌ? ¹cM ¬?4uïé_x001D_~ä?p]f#$Ì?ôô!Û_x0019_êÒ?àK,»_x0002_Æ?H^á_x0011_!\Û?`-o2á­?pZPQ5 Ù?ÀeP'OM¾?p_x0004_Í	ø_x0006_É?ø¢Ô¶ÅFö?dÜYCÊPÐ?Àcè´ÞN?_x0002__x0004_Ýá_x0003__x0004_¹è?ÿp:F«?_x0014_p®@_x000C_õ?ÇXÜÆk¾?P^éª#Ê?0Ýi¾]Ó?_x0018_e\H¤?ª­;'_x0002_¾?@¡Íç_x0002_?@ìxÅ?eAÀÀ?Ð@=_x0002__x001A_DÑ?Ô²°cPÊ?'Ã_x001E_FtÁ?¸_x0001_¥_x000F_ÎÁ?À^O}º?@Ä_x001D_ÂKÕ?àzÂ(z_x0019_»?6_x0001_xï{Í?_x0003_nµ\ºd?_x0005__x0008__x0006_²? òæl¨xµ?p«MÖÆ±? (Úþ_x001D__x001D_¤?ì_x000C_4`WSÔ?_x0003__x001C_¦âË©?Î¦Ó[æ_x0017_è?`_5_x000F_Ï§?Ú_x0016_æE%à?P¹&amp;T#µ?¿=§þ'½?À?ûUº?_x0003__x0004_À_x001E_Þ±âÃ?pr_x0012_1åÁ? Ã»Û©úÈ?ÀØ_x001A_¢°©?_x0012_õ¥Î?_x0010__x0005_þ¢rÏ? a_x001B_ö_x0003_¬?(®C_x0001_zÎ?Ä÷zã¿Û?ÐË_x0008_l_x0005_¿¹? )vËR¤?ÀùIfðS¬? µ~VÅâ?í_x0014_æ±_x0002_Ô?h]ÏÙ_x0005_Ç?°»ç¹CÀ?Ìøx_x0011_«? bk_x0013_0Ã·?_x0010_¯°_x0017_¼?`|mÇ¤?àXP_x000D_]7ª?_x0006_øû Ç?XÁæÿ¼¯Ä?`UÉ¦_x001F_¿?PÇêÏ2À?àÞ	_x001E_¢&amp;Æ?x_x000B_¬ÕÀ?øo»ô?xføQièÁ?P*_x0016_çjÃ?.;Æb:¢ë?@ã%¸_x0001__x0003__x000B_û?yDëÅ Ø?`|6{õ £?0;&amp;Ñä?_x0001_D7ûd?@"r_x000C_r£?_x0001_wlR&gt;F¥?wóeÝ¼Ü? Jéó£_x0010_Í?@L_x000D_èö?\2sÚ2Ô?ÔÉ|Z_x0008_Ø?p_x001D__x001E_/A/Â?ò¬ì6Î?è_x001C_úì__x000C_Ø?_x0010_0é[.ØÔ?`¥y¡ÝK·?àû2_x0008__x0014_Ò?ðvÏ8k°?_x0001_Ceìêz?_x0010_R5­¤¿?@Ìæú&lt;Õ³?À(wõ­³?ÐÓ_x000C_ô¡|Ä? út'§§? _x0008_ÞÆÃNÁ? @ÊiN È?_x0002_Ü4¿sÚ?`!]h¸«?p_x001F_)xÁ/Â?4$¼YÓ?_x0018_Äï]sùÛ?_x0003__x0007_ç_x0005_ã:?Ðm/é°ÓÂ?_x0003_#o{½n±?`V¥Cï_x0001_É?_x0003_´Í"_x001E__x0002_P?y¤¯Ôº·?_x0003_Úo'? XZfëÐª?À-÷R÷¤?_x0010_:O.Ð»É?,ÈV_x0006_SÿØ?hK\a&amp;_x001E_Ï?`Û;e­º½?²ÇWy&lt;î?_x0003__x0007_My«¢?Ô$_x001D_c¸ÎÞ?@cwZL?°äðk~Â?Øë	`Ð?_x0003__x0011_ÄÖÉ?`z¬%XA¦?0ÚW²`ôÇ?0æ¥_x0012_ù³?ð{[T%É?AñÃÆ? 7´­È¢?x_x0002_§§Î_x0001_Ö?À!*ø'³? Xº^\l«?¨I2_x0007_Æ?ämy_x0004_Ô? ü_x0007_©_x0001__x0002_f(Û?²;k_?@_x0001_ð_x0008_?Üa1{yÛ?å±p_Óµ?_x0001_Ø`bE¤?ÝÄQô?Àw2qów?~_x001C_ThÑ?V9U Ä,è?ð°_x000E_È¸ý²?_x000C_C_x0019_ÌæîÐ? mÞG6¿?_x0001__x0012__x0018_aS_x0003_}? @_x001A_Xe¯?ð_x0017_qÜ"¶?äw%¸]Ñ?\_x000B_¡0ÁÔ?_x0001_$"v¥?_x0001_êü_x0001_2?\-ÞH_x0017_ÜÔ?@ÓÆ_x0018_ù? ù[«\9Æ?#_x0012_f_x0011_Ü?®/Ñ_x0006_TÉ?_x0006_lC­N_x0008_á?-&lt;°_x000D_?Ø{À9àÚ?(·Gè¥Õ?Xµ`tªëÁ?_x0010_7	+_x001A_¹?ÒîäÈ¿É?_x0001__x0005__x0001_öµ];+±?Ð£õi&amp;í¾?PoamÒµ?_x0003__x0006_X?øÔÀDFÐ? ¾ø@²?_x0001_F¯YE|§?°_x001F_¡ÃBº? _x0017_jC¦?D_x0012_Hú_x0014__x0014_Õ?üS8O_x0002_½Ð?¸e_x0014_¨eÍ?uæ³xæÄ?ð_x0004_/Î_x0003_5Ç?`}eE¯?[¨p:ÉÔ?_x000C__x001B_x? Æ~AS;¯?ÀS8ÿû§? þi·º?PÝgû_x0006_î²?_x0001_Zv ñ?~Åwãõ¬ð?ZBáy_x0018_ç?àKïßÁ?`E¶ö%ø¢?(ûrHÝÐ? +B_x000B_¡»?jTU4Úä?Ãw.Oç¯?p=Â¾¢°?_x0001_¨_x0005_ü_x0001__x0002__x0006__x001C_y?À^&gt;_x000F_»?_x0001_¬?¢¸í^?_x0001_|k&lt;²X?_x0001__x001A_½g?Ú]Tó¶â?_x0001_%¼{¯?ìÜÂò©?Àôì|çÙ»?ìö½êÕ_x001F_á?¬bî_x0016_Ñ_x0019_Ø?`eíod¥?x&lt;òx_x0004_pà?øº7QúCÙ?D¦-UàÑ?àÒ,=u~·?@Þgí?¿?_x0001__x0018_ó_x000C_Î?À_x0006_ï?Ï±?ø¸ç/_x001D_iÀ?Àr¦!pæ¢?ÐýJÝN·?pp8*õÌ?_x0001_¿Xÿã^?° &lt;\vÃ?P_x001D_æNª¿?´=Í_x0010_uÔ?àµç¶?Ê_x000B_¹ì±á?ø_x001C__Ý×?p_x0001_õUO_x0018_Ö?03¨^Û»?_x0001__x0002_¿,¨P¼?¸_x000D_ÿlÄ?ìQõÉRä?_x0001_ªõ_x001A_z?PÉï_x0013_µ?_x0010_³_x000E_ýïX´?$cb­ýè?-0ðK¹?èÌÐ_x001F_?¸ú{py7Á?F_x0004_Æ_x000C_2Ùã?Ò¯ðG¥Õè?àÅ:4ñmª?@Rùâ÷ Ú?K]Ì]_x001F_§?à¾cCÆ¨?_x0010_3/_x0002_a´?ôØ£³_x001B_öà?X_x001A__x0016_6´?À6õú7£?ÜÂ¹:Ò?_x0001_ô_x000F__x001C__x001E__x001F_o? é&lt;LÊ¢?_x0001_fÙ_x001D_	z?)L¾G?_x0018_ü_x0017_6-Õ?PXF&gt;BÄ?X_x0007_(Æ _x0015_À?`%2è_x0017__x0006_¦?¹Já_x0011__x0015_Ë?TL§huÖ?_x0001_ÁÏ_x0001__x0002_ p?_x0001_är_x0004_vùl? iù§Ð¸?_x0001_Ã0÷?Àp,:­?_x0001__x000D_*Ì_x000D_£?H=îüF,À?À×ø6_x0006_µ¡?_x0010_ôDWå·?p÷_x001C_J[_x000E_Ç?ÀãÍ½"?zÒ« X¸?_x000C_úß[Ù?Ü7j1LõÑ?_x0010_V!+¾ÅÊ?02@_x0015_}¥Ô?x_x000E_[á¼Æ?àÃ¥ÄÈ¬?`gÍ%_x001E_­?_x0001_	k~_x0001_×?0è~Í_x0014_§·?P_x0008_Àz³?`**_x0017_&lt;½¡?_x0001_µ!&lt;)r?0`_x0007_Bü_x0002_½?0 3%É¹?@Eycíl¹?_x0001_H¶TsÈr?+¶_x001D_LÜÕ?Àc,¯xÛ­?»Ú-»Æ?Pv'ý,æÅ?_x0001__x0002_-´O»¥Ê?èØeÁ?°µÚcµ?ÐáåK_x0001_åº?P-7_x0008__x001E_ã?Ð_x0013_ù/É?À,;Úçºë? Åö_x0014_Õ¡? _x001F_¯(_x0015_8±? _x000E_:¬3¥? ¾`Ü_x0019_¢¨?ð_x000D_Sa_x0010_"¶? ¤/_x0015_?ª?_x0001_ýEÙp?oãx3Ì?_x0001_DR@_x0008_(i?_x0010_óÍ_x001D_Ñ?Pv³Ð·?0nÍ0_x0001_±?_x0018_}0)§Å?_x0018_º³AóÚÁ?(û_x0008_èÿ-Ý?ð¥zt¸Å¾?PÚX£?àÜcmàµ? 2gS4«?$¬Ã7Æ? .µ/mª?_x0001_s_x0001_è§û¦?ðr&lt;, _x001C_²?&amp;_x0004__x001B_ïÃ?`´_x000B_(_x0001__x0003_S~¹?¬_x0008_ÁÌ_x0018_Ü?Ð=»mîº´? £±_x0013_LR±?_x0001_¥Ó·w?à±_x0004_vU­?äôàG`;Ó?_x0001_äs#©c? _x001C_^¾¥_x001D_¨?_x0010_~6 8_x0002_â?àp¼rËÄ?°ÝöSiØ?#v;§?¬ïsãÅÙ?ðÃ_x000D_ðãÿ½?_x0018_â_x001F_WÇÈ?dÄG¬mâ?À@!ò&gt;³?@sç?tÖ0\å?Ø1÷æ_x000D_Á?6é_x0014_êÊýà?ðD!±¹Â?À@V¦Í¯?BUÊ1å?_x0001_¢Ô7bx? E«.  Î?rp¦¶à?0ÆÓ¤Úz¸?Ð#=·ÝÑ?_x0001_tÈ°ÇW?ðF¹eÉÏ?_x0007__x0008_À"®_x0010_c.?dþæÓ?_x0018_.[éÁ? _x0015_Àö¸§?_x000F_-ã&amp; ?TUO«+dÓ?ÀµÁóeÂ?_x0007_â_x0016_{Õ_x0017_? ÝÝ¯?³¨?@_x0005_@_x0007__x0007_?Ø²6_x000C_HÒ?ÐüÈ¹?z_x0002_G¡_x0006_¯?@G_x0013_¬5%?_x0007_à Ú¬¥?ÀX&gt;?dÊ?_x0010_,_x0017__x001F_âÞ?àG¶_x0016_K#ª?¶_x000D_¸â'Ì?ô_x0008_æèEà? èqàM¨?@µ¤©_x001E_=¢?_x0007_ª0m_x0003__x000E_Â?_x0007_W`F#û?øªð­_x000D_ä?à_x0013_0À_x001C_ß§?_x0010_NÀ'l¶?_x0007_¨ô_x0004_ 3}?_x0001_áÆ_x001F_r?_x0010_K×¸x°?ÀPío_x000E_ ?_x0003_ô_x0016__x0002__x0003_Ö£¥?ñù¸l_x0005_Ó?°q[éðZÍ?_x0002_Ç_x0002__x0012_³?ÀÛ_x0011_véë?_x0010_îº_x001A_{_x000B_±?H'e?óBÂ?½ÍéÀ?_x0002_ÑÃÅ_x0016_öÂ?[Æsº_x001A_À?È@C&amp;Æ×?À©t_x0006_Þ?_x0002__x0004_âÖ²?ðb9ü_x0001_Ð?_x0018_ßµ-ÉÀ?@ÎZËèÇ·?w:"?_x0014__x0014_^ç?`9ø(|®?àAµ©¾wª?P_x0012_é_x0011_±?à*_x000F_cí_x0011_Ð?P~0Ð?¼¬_x000C_Òè?À;ý_x001D_À?Pác½"&lt;³?(z»§©ÈÁ?(+¶jFXÉ?pÅ _x0007_B¶?àqæ_x001E_2_x0008_®?_x0010_¢U_x0005_q´?p+P_x001B_,Ì?_x0001__x0002_p_x0005_ö÷¡VÀ?Ôæ^+} ?!z,_x0010_?_x0018_ÇÈ9_x0008_VÉ?_x001C__x001A_A_x0017_rGÐ?_x0001_±Òð|l?°¡x¿8¹?_x0001__x0001_C«r_x001A__x0019_?`C¡ª&lt;Õ¯?°_Ý®2Æ½?ý[Ú|?x=»úu_x000D_Ñ?_x0001_ðÅn´?u¥^?@¸¸»9?_x0001_ÝMÏ`?°Ìd+î?_x0001_ÝÈxz? §Mn-9±?[©í@Ì×?Päd_x0005_°?`|^ÎVóª?cPúä»? º_x0014_9Ñ_x0002_¤?_x0001_Øá¥s©?®ðÊFÔ_x0019_ä?,8¤*údá? ^ ¬\êÅ?ØâÁ_x0002__x0012__x001C_Ö?_x0001_X#;H?_x0016_9òß°â?¥(_x0001__x0002_G«?´¯5á;'Ý?púRö1?¸?ðÖ1}µfÆ?_x0004_Ñ'L{_x001E_Ó?_x0010_mû§Ó,¾?TñjÎìGÕ?_x0001_^rÞ_x001D_h?_x0001_Âk_x0015_[b?¤l5mÁ?0é^g¹.¸?¬+öÌ«ÝÝ?¨1Z_x0014_cÑÁ?XvUÑIlÒ?@_x000B_M6,-±?ýLtXjà?_x0001_Äaã'z? w}@Å? ²_x000E_Ó¥ö´?%;}Ö?ð!ü@D³?ÀNÓª¼?@öi¥?@`×_x000D_[?¨!¨D|qÐ?°{]Ö	ì²?P(Fk®IÁ?_x0001_ÿb¯¾(?¿ú&gt;²Á?À­·_x0007__x001B_Ì?àJ=¨_x0003_&lt;Ì?°}ËÒÏÑ¹?_x0001__x0002__x0001_AªíU«q?Æ¶_x0015_ ´?·_x0011_7_x0018__x001C_?_x0001_ Ï±_x0004_cÃ?X¼Mr_x0011_Ë?_x0018_IÞNÎ?Wj1±Òì?°p_x0007_¹z¾?`÷N_x0016_\·?à_aº¶É?x_x0008_WÛ_x0016__x0005_à?_x0008_³eÁ4_x0019_È? 9_x0006__x001A_÷ÝÞ?À_x000E_J±Z?_x0001_+Á_x0010_p?&amp;_x0013_×ò?Èà=¢´pÎ?¬âoå4ô?h  Óädê? ³u=Ú_x001E_Ð?ðÌeæÉ?0pöãÆ²?XµéÚÿ_x0006_Þ?Às¦FÂ¬?â,ñ¼¯_x001A_ç?^4ÙÀóÃ?_x0001_F¥_x0002_Ùµ?8R§&amp; Ê?À_x0004_D@Êã?¨²_x000B_(M_x0016_Æ?Ä5_x0019__x0001__x000F_Ò?_x0001_lYè_x0002__x0003_¦²?Ô¶	¹øÔ?èqÀ&amp;gØÇ?_x0008_É_x001D__x0001_ÎJÃ?_x0002_Ã_x0018_Õ4%? ¾I7_x000C_R¯?pÕOMM_x0011_Ì?#Ñÿõ?d[«À|_x000F_Ñ?z&lt;ö±»ã?À_x0016_ì¸¼?`Ûîe_x001E_³?û½«ÎÈ?_x001C_áoªgÒ?8Ó¡Òß?8èßUNÏ?_x0010_ÁYY!Ò?B_x0014_úÆ?ü9_x001C__x000D_ûÚ?°_x0013_°yV·?_x0002_&gt;_x0012_jµ}?Ø²2KÝ?ðÐÑ3Þ¦µ?_x0002_9,Ä?_x001C__x000C__x001F_¡Ò?°³_x0008__x0004_üÐ?d¿Ðè¦üÞ?_x0018_÷èïÓïÈ?_x0002_ºøºÙr?Ê½®A?0].;¬´?a_x0019__x001B__x001F_@?_x0002__x0006_0û_x001E_H_x0013_³Á?Ôq§ËZSÓ?_x0003__ú·éÃ?_x0002_5!^_x0018_?pú04ôÈ?@É4Ë^?x±_x0004_úâÝÈ?@ÛÈ_x0010_±_­?@§_x0005_Q_x0005_¯?ÀSÞ]_x0019_h?ÀV_x0015_	o_x0002_?°_x0006_&gt;_x0017_M3Õ?(_x0002_r/Tà?ðÇ	¨_x0003_IË?Ð_x001E_&amp;ý¡Ò¿?TL_x000D_RÑ?Àª«¾M_x001C_ª?_x0002_}¡ÿ!§?_x0010_#oýÐ×Ï?H²¹×Å?ÛÅ_x0010__x0019_? ô_x0015_±º§?øáØÍÆÁ?4oìÅ¾ä?¢Uº[?¨·_x000B__x0003_5ÊË?ðZÆÇÞ¶?ÔÖv_x001A_V_x0015_Ñ?@[_x0001_:_x0007__x0003_¶?_x0002_j+S ?ðÕ_x0013__x0010_9Ì?lF³_x0001__x0002_Ö5»? moQHÔº?_x0001_²¹&gt;_x000E_j?ÚÎ÷_x001E_¯ã?@[_x0019_¤øõÃ?0¨ó_x0017_ oÈ?_x0011__x0003__x000E_¸Ê?p'ßõ²¿?_x0001_7ÊM%ì?@_x0015_Ñé®ÝÀ?_x0001_$uWá¼? ¦_x001E_[æÎ? Ö]X4ý§?°Z±­ïá? _x001B_ÈûùÕÊ?Ø/_x000B_Ap_x001A_á? ãC+^¢?a;'ôfÕ?Àæ_x0011_h;­?àmÄW_x0012_ï»?_x0001_j{¶°? ¿]_x0010_ÁnØ?_x0001_6!=1h}?`_x0015_Òà%_x0010_³?PG0_x001B_Û&gt;Ð?HçK5$Ë?¨®9­7~Ç?_x0018_%MJ½?àÒ¶ý_x0002_ßÆ?ØQa3_x001F__x0014_Ð?øGóAVzÈ?p_x0018_DÈÆ³?_x0002__x0003_¨!¸ÓxÅ?à¨ÄòÔ¤?_x0018__x0006_óyêÇ?_x0010_a õùÐ?_x0002__Ò_Æ?pIÀ_x0002_£#²?`fsìÞÉ?@Îø_x0013_B­Æ?È=Äµ¯Å?ÀïGÔâÏ¾?_x001F_$ ´?h_x001F_êîéÄ?ó~^©ñ?_x000C_Õ@-_x0001_ÕÓ?àb§$Z=µ?àõ_x0006_V®¨?ð_x0017_¡½lX½?À¹_x0019_Ô	_x0012_?=¿þ}¥?_x0002_§±(_x0003_n?@ª ¢?À{¿ÙâÕ?°8º¥F½?hÄ¼_x001E_«Í?Ñ¹_x0007_¿¡?8 _x0018_ß?´Â?à+ÆIê³?@(}_x0003_0³?_x0002_+_ÎÌ? _x0002_=Ñ_x0005__x0013_µ?_x0002_tHîßKi?_x0010_	_x0001__x0003_Te?È_x001F_¾Ë?°8Æ°¬_x001B_¿?ê_@ã·?_x0001__x0005_W_x0017_û?_x0010_á#_x0005_âÆÈ?øc	uUÄ?à''_/_x0017_Ð?ð¾IKÍÁ?(ezÁ_x001C_×? _x0013_JÉôâ¡?P&gt;_x0005_E_x0010_²?À_x000E_ë\Y±? ¹_x0011__x000E_-Ê?hÎãCÔ_x0014_Ä?éÐCëçÐ?5_x001A_Nv©?ðÅ¢_x0007_î¸?Ýÿu£»?(ªhºàâ? s_x0002_èNL©?Àp"EÕÑ?_x001A_ä¨N_x000C_§á?@m_ÝFë¬?_x0001_ñú¼õ6§?° £_x0010__x0001_Æ?¸2+_x0015_¯Ù? óH_x000B_æ&gt;·?_x001C_ÊM´J?07S÷íÀÀ?P*_x000E_ß´?-6Q	æö?_x0002__x0003_ Zþº"£ ?p¥í]y3½?_x0002_~	b1_x0008_ ?`vÍ¸x°?À^¼wÐ?¢_x0004__x001D_nË?_x0010__x001C_\1ùÁ?`Su´_x000F_®?àamÄ?0_x000D_LÐÏÌ?ÖÿÐâ?`fO	¢Ç?`_x000E__x0007__x0011_:ä£?PÄG_x000D_N Ï?N×Ýnä?_x0002_(ô"Þ_x001F_º?æ |Ù?@_x0017_û.Åë?dæ³¬uÓ?`}¯_x0002__x0001_Å¢?_x0010_p_x001C_Xå¿µ?dã!°ÓÝ? Uöø~Ö³?0é=7G¼?`.Þ*û.¦?Æx´]u®?h;m~jÓ?`ÐéI]®?Hã0 ùÇ? ~4«?½?_x0002_¶-û_x000F_Kx?@0£Þ_x0001__x0002_«?fB_x0019_\E?À$Mí¯?üû_x001E_ü©Ô?V«i²?@_x0012__x0013_0_x000D_K¶?@©±mo¾?°#ÙØ­ÂÈ?_x0008_òÁ³03Æ?ìwjWÖÙ?_x0001__x0017_Ò;q?0{ôj¤½À?{AF8°?@[?Ñ#ëª?èñ¦ëwÉÈ?XÏÅa_x000C_Ä? 80©,n©?JTa9Íã?_x0001_ Ú	ÃêE?à¢_x000B_f&gt;ô¾?x²Æ¨lÜ?xì_x000B_í®Â?@3ö[©?D,ËuñüÜ?bIåíg?GEÝe¯Ñ?_x0001_¿w3.ò©?àWl)ê¹?àf³Ç³,©?P_x0014__x0001_îÉØ?_x0014_¤Ô*«à?ØÆO=nÚÄ?_x0002__x0005_ýN~½?_x0002_QC:Ì2?àæL:¯à?tá¢K_x000D_ÍÜ?P&gt;.y^¤Ë?\5ÿ_x000F_ùë?Ô\	Ïd)Ö?ÊæÑÍµ?`Ëõ	Säâ? rÞÕÎ?Bè_x001A_÷?àKñg.è½?è@`}£_x001F_Ö?`Ì'&lt;Ãì§?à_x0003_ß_x000E_4ê¯?_x0002__x0004_$_x0019__x0002_Pq?Àdõa·£?E,Cµ?ð_x000B_&gt;?_x0004_l·?_x0002_7Ò3:9Ã?¼zÏ&amp;Ø?XPí&gt;=OÀ?Gi»;òÄ?p!îsÄ_±?Èa_x000F_ïSÃ?&lt;&gt;¶Y_x0001_'á?ìQ»ç?  _x0008_ñÈf¶?À&lt;ÂÛaÿ¡?_x0002_9ù&lt;³s?ÀKFÓWÛ ?°$y_x0002__x0003_Ã_x001B_½?_x0002_|!7ñB?À$ÚÔ	­?PÁ9qY&lt;Ó?@çq/_x0003_$­?0¤ÂìCD´?¦&lt;£º?09Ê_x000E_¶?_x0002_)+ÞÜÉ?p_x0019__x0004__x0010_ó·°?ÐÓR¤gôÂ? _x0005_P_x001A_~O¶?ÐÔ_x001E__x0016_Á?P_x001F_½4¨}²?8_x0006_GJøáÀ? ø_x0014_lB¤?09[_x000D__x0006_ß°?_x0002_°a_x0017_²«­?.c&amp;I¦¶?Ðsù2¸¸?§?þ.	§?òWN+®}ã?_x0005_|WnÕ?XwÁÄ)Ä?ðh$Û@o²?_x0002_4_x0015_uÇª?à8ø{à¬Ã?@&gt;.P]?$*÷1ùÑØ?è´_x0002_É&lt;Á?0@´Õ):Á?_x001A__x0001_}5P0ç?_x0001__x0004__x0001_b;j^wl?°_x001F_wñ²a¸?xxÙ&amp;©;Ò?døÄ5±_x001F_Ð?L_x0005_t­c(Ð?ÈÂCÁÍÑ?p&gt;2ÏÅ¿±? D=_x001D__x0002_¤? ô_x0006_¯z¨?@¸y_x0017_[D?P¯ü1Ñ?`_x000E_`Ê®?à5K_x000E_»_x0006_¬?_x0001_T_x000C__x0014_þá?èð_x000B_))ÊÆ?âÌ«©â?_x001C_%e¤©×Ù? ìt³ü°¯? ËË^$ä¦?X¯b_x0016_¬Ï?_x0001_É±üIõ²? 9´¶y?lW`aóÎÕ?(×M½ØÀ?_x0001_tâLæ~?®.l_x0005_vã? l\&amp;üÇ?W_x001F_gî¸Ë?ð ­¹"_x0003_È?srïï²Ò?À´_x0014_ _x0001_Sª?Ór?_x0002__x0003_Ð¬?_x0002_&gt;Î_x0019_Ú«?pÅY_x000F_v³?êØ¾?(ìo£`Ø?_x0001__x0018_Â-_x001E_ª?ðÀ3CÏ?z_x0017_lX?Çä_x0016_Å? Ðjn¿¬?¬Ò 7UÖ?À"zs¤?^}_x000F_(±?\¼Ñ3$Añ? ñk®?_x0010_±Y_x000F_èÏÚ?_x0018_³Æf¡È?ø6ÂÊÐ¥Ó?_x0002_Â"*fîk?ØF©Ï_x0006__x001D_Ý?L_x001B_¶ê?_x000C_5$L¯qÚ?ìï­SeÒ?_x0003_ñ_x0017_µÁÚâ?ð^+_x001C_r9Ë?Öi_x0012_ÔÅ?À:¶¤%Ú?@jÀ,¥? _x0014__x0019_i_x0003_3¿?hQôÅ_x0012__x0004_Í?Àv×ÂçY²?_x0002_ì=_x0017_~?_x0001__x0004_ø­·ÂÑÂ?Ê.fÀ^à?@ëÜ,¼2¾?_x0001__x0017_iÁþÄ?ðáR½¯q¿?áÔ¼Qçº?x­Ôp*Ä?_x0001_QOøeZ~?_x0001_jÙ£a?Ð_x000D_b¡AÔ?¦ê·5XÞì?°|_x001F_ç*±°?0p#N¼?@\E»_x0006_&lt;´?ÇÜøó.Ì?àKH_x0002_Ð3à? &lt;âþè²¤?_x0010_%(¢`»? ×m.®? Ô_x0001_rÛ?xù$_x0013_@êÍ?_x0001_48Ò_x0003_Ç?_x0001_'"«øI»? ¯Sï½ùÙ?`Fs¶Ì¢?Àg5ès=¤?~_x0017__x0015_¨é?4}®¢yTê? _x0011_æ_x001B_¾?R_x000B_ßXæ?_x0001__x001D_±©¶a?&gt;Ø_x0001__x0003_Ù»ç?(mé_x001D_Åã?H-£BÌÓ?`L._x0001_¨?(_x0019_]×u~Å?n+ég¤\à?p«Ø¶=8É?,i}_x0013_ËÑ?_x0008__x0005_ñ_x000D_Ï?ÀæµD¨?¨_x0002_¿ëàÑ?Þi³Üô2ä?ÀõdtÅ¨?ÈÅÀ&amp;_x000C_À?@%M@¡#?°sÎ_x001E__x0002_³? a­Óv ?RovÝ?_x0001_@:^Ï_x001F_?¨bW_x0014_þÁ?_x0010_¡^_x001F_äÈ»?à_x000E_=üä7À?À£cL_x001F_M?Hå*úÇ?_x0001_EÜÙ?_x0001_Ø["rWY?_x0008_¥ð ´Ä?À+´ª_x000F_á?S¡#Ñ?`NYñ´¯?¢ì1_x0007__x0018_ð?@i}úQ«?_x0002__x0003_xíì×_x0005_Î?¹Âuÿ?àLp3Ø­?&gt;â_x0007__x001D_H½à?&amp;Üþw¨¼?0C­Pa;°?@Ã¹µõ?ÁÈùwÌ?_x000F__x000E_H}{Ò?tæ(9O°?AÆpàÄ?H_x0006_o_x000C_ÝýÃ?@ôÙÆ_x001F_ýµ?_x0002_8¼8]Å?_x0018_ú_x0014_Ôf²È?0E¤ú®µ?@_x0015__x001C__x0014_|?±Ö¯?à[RWR¶?%êÁû×¿?_x0002_ì3Îmýb?_x0002_ôJ¤ñ ?Ù\`?ø_x000C_ó{æÏ?¨±~q×lÅ?Æ_x0016_e_x0018_¼å?&lt;_x0016_Ê÷ª¥æ?\_x001C_ÚG¹Ö? :Â¢¸?_x0002_XÏöîI? )ú_x0001_qº?¬©u4_x0002__x0003_9_x0004_Ð?Li+ÜQëÔ? -LÞôº?@'ùABú¾? ±µLÔÕ?°ÖÌ?úµ?@t§Ã'º?_x0002_»kð¦y?À_x0017__x0006_?_x0002_FQò\¥?RÍJã?_x0018_6jr49ç?_x0002_=k!ùÄ?´á_x0017_òÊ?Ó?¤éZÂ_x0003_æÛ?¶«©º£\è?`åAYÏæÀ?@_x0008_ôz9pÒ?À_x000D_;1rMÁ?_x0002_N_x0010_v"%?_x0010_Í3â±_x0012_Î?Ð_x0001_ØN,Ð?_x0008_ÌH?Ü7QÅ?_o=ZÄ?lÈ®þT'Ù?@ÂS$à¡?_x0002_¹ÜX_x0003_´²?°8N_x0011_AÌ°?Ð_x001D_e_x0005_Æ¼Î?ÀoH_x0001_³¢?ð®§_x0004_ÿÀ?_x0001__x0004_`_x0003_¬¯9ÒÉ?´_x001A_Y_x000F_OOä? Ú_x000F_¡û§¢?à|]ÅRkâ?_x0001__x001C_AS} ?_x0010_Ó9u[_x0002_·?ÀNô_x0007__?_x0010_÷Úlà_x001F_¹?Ðz^#ÊæÁ?0BS ÅÉ?P¾"±?ðÞ_x0013__x001A__x0007_°?ÈÈ@_x0005_&lt;ÈÎ? _x000F_ÙS:y°?_x0001_Ê]}0?àÍä§)ø´?`UîbÓ?°QpÆÂI±?:ÞÊ_x000F_Feä?Ì_qÔÞf×?Ö_x0010_ÛÂK¯?X__x0001_Ð?MNàSµ? ÑD_x0014_(â¯?ñt{v¬·?p+_x001F__x0013_{µ?&amp;Ôj¼_x0013_â?Ävt¿¼`ã?_x0001_Þì¨JÓ¼?À_x0012__x000D_&amp;©?_x0001_\Ø@ßüS?°L@o_x0001__x0002_ÛÜ±?_x0001_âRô¹~?_x0001_ñÈ,#_x0005_v?_x0001_Iòt_x0016_|?_x000C_µ!ÈBÔ? ­_x0016_­Ô_x001B_±?0_x001E_ïZ8û²?ðQÕ_x0010_JÉµ?°`ÚRpß?(èÒ­¬á?0£Ô±_x000B_b½?`ÊÂ]_x0019__x000B_°?_x0001__x0001_Y(Rò&gt;_x0001_%ëáöôµ?À·ÅÁnÇ?økJ.sÁ?'+¼Èâ?_x0018_e4UñíÅ?LvP$NÐ?`6%@2_x0014_Á?p9_x0004_É¾e°?_x0010__x0003_¾´»0½?À«Ò_x000F_Å?_x0010_¡Í_x000F_FÚ°?H²Is«¾Å?_x001E_¦§ã?4µð«_x0006_vå?_x0001_&lt;2ÈÜ6?_x0001_É5r?ðÜ£zïÀ?_x0001_à\+?èY&lt;L=ãÉ?_x0001__x0004__x0001_¸àIv?¨_x0002_pdÈÎ?À({"ù7?àO_x0015_h¦_x0017_º?4d*.ÄÙ?@ÈBcÎ?8_x000B_0º£DÅ? _x0007_ÎÁ_x0003_¬?_x000F_^90CÎ?Àqó_x000F_æÊ?¸eö8_x001F_À?`lY(2Yº?$ª_x0008_O_x0007_ß?`x l¤?_x0001_ÉjCuñ? v-±¨Ä?ÀI³¦©þ°?¿_x0002_ÂdÂ?@×6_x0006_¶?0Là_x0014__x0007_»?H¥ÑX=Ã?ÊÞ_x001A_ëyÏð?p_x001C_°¤[ÞË?À_x0002_Ç¨«S¦?_x0001__x0005_Ä_x0007_)?`ö\_x0003_Æ¸? q°,+¼?j(Ë?¸ÓX;¾Ô?´_x000E_K5_x001E_Õ?`¡«_x0007_Ò_x000C_µ?_x0001_ÁÁO_x0001__x0003__x001C_·?Ðý_x001C_N¸ê¶?Àÿ_x0011_8Û¹Ø?_x0013_lXÛ?8|ÇJöÊ?ñ«_x0013_·é?_x0001__x0002_Y^2c¨?_x0001_ùåF²¦?ð_x000E__x0013_iIÐ?´Û¼wµÚ?_x0001_ _x0019_Ñ6+?è~_x0019_Í?àTÿ&gt;¢?_x0001_àæ_x0016_Q_x000E__?ôùæê©CÛ?@¬_x0002__x001D_;°ª?M½¹UbË?r?i_x0002_¯?Ø9~8µKÜ?Ðÿùs¸fÀ?àK_·E§?Hä6é©wÅ?X©qYv¤Ì?P£)_x0002_=Ñ?àX6]_x0016_ï³?0TøzM»?Xòþ"ÉOÉ?°XàÆßÑ´?_x0001__x000E_©¾ik?0:ð_x0004_òÂ?PäCÆgyÂ?­;s_x001A_,¶?_x0001__x0002_ä_x0003_k*UÇ?HBq2bÇ?ØÒ&amp;ßÕÀ?_x0008_Zo_x001F_Ø? ^¢_x0016_®?_x0001_à_x000E_W-=?'_x000E_B&lt;,´?@e&lt;¹:Ó¡? )äÅ¢V¥?`qAV°¶£?ðaî_x0006_»_x001B_¸?ä_x0007_¸Þ=|Ò?_x0001_å"(8K?H_x000C_Ô_x0008_·+Ç?Gv(_x0012_{?ø´w÷_x0014_¥Þ? _x0007_ÇBÅ_x0004_µ?HcW\_x0008_ÅÎ?ØJ©ò0Å?¸[ØJªLÑ?p6¿hÿµ?_x0001_dZÇÐy¿? ZÝtmæË?@48¸ü?_x0010_Ü_x000C_ò)¹?°,_x001C_´¸?þ2_x0015_?¬?_x0001_tNtÎ­?Àß2~_x0011_º?P£_x0004_åu°?_x0001_ø¾?2&lt;1_x0001__x0003_?0"ö¸fbÊ?_x0001_:Ô³¿?0_x001F_ö_x0016_þ»?_x0001_ÄY9¯ô¸?_x0006_v_x000E_+W°? éc®Í?@[B&lt;øA?_x0001_I5 _x0005_? #¹³:q¢?îé_x0001_rr·à?hv&gt;_x0004_×?(D0´LÄ?Ð_x000B_Åî	±?À_x0014_Xû§±¼? î_x001D__x001A_=º?ÀÂ_x000C_ý££? ]ÙA_x000B_ÊÞ? ½ì¬a1¼?@©D¹2Ë ?_x0001_úÔ§y§r?E_x0008__Ç_x000B_·?´_x000E_£ÞÜ?_x000E_io&lt;ìÃû?piÝóÁ£½?À_x0003_¤_x0011_Û?HÕI¹6?À_x0010_yõ_x0002_^¯?o+Ã_x0008_? _x0011_+[ãÑ?ø½_x0011__x0016_MÆÊ? Pÿa¿»?_x0002__x0004_|_@o¯BÝ?Ï)_x0014_É?_x0002_jÔß)_x0016_q?À0û¹Ï_x0018_?@T4. ¡?À5sVæ?È_x000B_J-iÒ?Òi_x0018_)âã?_x0002_ÏÞ_x001A_I_x0003_ ? ?µÅ_x000D__x001E_Ä?Èú_x000D_Ë_x0003_&gt;ß?ÔWÊn)×?_x000C_¡ûKÒ¬Ò?_x0002_îB¹(x?ØË·¤ç?4·¹Óô~Ô?ðfÎ_x000E_¡³? _x0015_þ_x000B_O¢?àF_x001B__x000B__x0010_²·?4Dµ¥Í0Ð?\&amp;­[_x001F_Ã?p_x000B_Ó1_x0001_º?_x0002_ó¹)iæ«?_x0002_EA±ó¼©?ÀEhöU¤¹?Ù^¢kÈ?_x001A_WQÎ÷æ?x.X«Ü9È?&lt;.O.âÔ?\0²¦_x0007_ÓÔ?¸8á³YëÂ?_x0002_Ç_x001F__x001A__x0002__x0003_"|?d3@Ú³Ñ? ÅwØ_x0001_Ý? öüpÁ4³?@Ú%Y¼B?z*8Ñ_x000C_Ú?_x0002_\Z'8Th?_x0002_T²8_x0007_;v?`E»Ò©? od 9W ?Èuúû2Ç?g_x000F_ÏÔ©?dý°¥2Ö?`ÃvâµÊ?î_x0017__x000D_süÊ?s¶L?_x0002_P}_x001D_l?À_x000D__x001D_P?_x0002_M"R	q?¨»([MË?¬w:¼°©å?ôÛ÷Ñò_x0010_Ð?n%efÝ?x#Ó¹DÆ?Phaî)/Ó?FÃe?GÄ?àSsÚIò£?à£_x0006_¿Þ´?0_x001F_UÏlPÄ?¸y³NíýÂ?_x0002_¤ÛmD&amp;V?Òü_x001D_?_x0001__x0002_ð_x0003_+_x0016_àt·?°t_x0019_òD&amp;¾?_x0001__x0001_x6_x0016__x0016_¤?_x0001_9K¢Ì}?hPÄ­À]Ê?9·©ôq¥?\F,_x0005_ÈëÖ?Êìoÿ ?ø;Á¡âÊ?ê²ÝevÐ?@F_x0010_7',°?_x0015_ÁÂ_x0004_ä? _x0004_®ÕqÊ?_x0001_}Çm&lt;F~?¡_x0018_PóÌ?_x0001_KtRª·?_x0001__x0002_V =¸?DâÖ_x001D_3EÔ? :*É¼?_x0001_C3Yf?EÓÁã?d+Yê_x0010_Ü?H_x0013_·Ê·MÌ?ô'ÆýÓgÐ?@.U_x000F_·Á?°=|_x0005_Ì?_x001C_:_x0011_ 5ç?|B6dÙ?_x0001_ÞJeª?PØ} .(Á?@jë.ru£?_x0001_æF_x0001__x0003_vé¥?à_x0001_^$Âç¡?_x0018_ Å½	Â?_x0008_ãC_x0013_É?`ÔzÀõ®¥?Dó_x001E_ëþMÕ?+_x001C__x001B__x0010_¶?ðS+;B`¶?È_x000C_Í×J´Ï?Xm&gt;_x0002_²Â?`OÆeãÆ?_x0008_Ç_x0006__x0001_ïÂ?+µã&lt;ê¾?°_x001A_:_x000F__x0001_îº? R_x0018_Å!O±?_x0001_ï'*?ðõéC%·?¨?°2È?\zY©PÙî?Àó_x001B__x0007_:¤?_x0001_ZÌ»_x000E_éx?h_x001D_cÊ_x0006_KÞ?pÝ¼²,,·?@ÙunãÐ¢?©:ëèxÇ?ÐxÀ&lt;Iº?@_x0015_ñXk(Ç?À_x001D__x0006_P§_x001C_?jÛ°f8?¨_x0013_nÙïDÊ?ð/¸9Û?àGYÉ¨MÝ?_x0004__x0006_ .Rde¤?X\µ_°EÂ? ¢èFä_x001D_¶?è)Û±åìÆ?òà_x0001_ý?ªî~ÉTþ?j=nAN¤?ø_x0002_$pÐ?  &lt;¤Ð¦?Pïqð '°?p§_x0015_¼öÂÉ?_x0004__x0005_,Ý3b?Ð¶_x0013_=:·?@Úr\¢?@kúîgÛ¡?°ç­¡°?_x0004_¨_x0001_¼ÁH?`Ag|-i£?°^¹gãX¿?@a|«é©?_x0004_}V_x001E_?_x0004_P@_x0015_B?_x0004_Ç_x0004_tìì?_x0004_t®Íc_x0010_^?Ø3ü°÷EÄ?P_x0016_ÓÓ_x0018_ý±?P_x0007_o_x0011_ÉãÕ?_x0004__x0003_N_x000B_®_x001B_³?_x0004_Z#ÀtV½?ÀÜÓª| ?8_x0005_=Ù&lt;Ì? Öï_x0003__x0001__x0003_1pª?À6_x001D__x000B_îì?¨Y*ç­Ð?@aÂz»MÆ?Ðîá_x0014_%^¹?_x0008_h_x0006_É?ÀP±_x001F_F=?ø1F£©Îß?_x0018_&lt;\_x0007_Î?Ð}Y_x0001_%Ç?@ï{ÎO»?_x0014_´Ô£Ð?ØÇç&amp;ÒÓÓ?À_x0008_ç9_x000D_,?Ä'JÁ$ä?_x0001_0	]?ÀEtÏHò?3_Ù«?pZþÙRPÁ?h(h´Û?_x0001_Y=_x0002_9¡?@ò_x0017_å[ß?_x0001_2¹_x001C_Gt~?P¼,_x0004_{Ë¸?@ª-Cc_x001E_¤?	 3gZ?ÀÑôø¢Æ?ü¸"U_x0004_?¸+{ýÊ?«­eÂ?é?`4p.ÖØÂ?¾%Ù Cê?_x0001__x0002_°hé|Ñº?t_x0019_íeíÕ?_x0001__x001A_¤Ï¦õ«?À¨^!_x0006_¯¾?Â(Ì_x000B_è?pã Ò+ßÌ?Àõ×jE´?_x0001_@_x001B_Ï_x0002_ì?@i{_x0015_½b°?¨v¯¯ÝÃ?EÈ{EÃ»? ßJBÃ©?°n¥uÉ?_x0001_£_x0005_-`?³)?.±? ß8_x000E_Þ¦?@_x0008_ÎÀåÝ?¸å_x0015_IEÓ?À´õ·2Î¢? Ujá*º?¼ä¥_x000D_Ù? ¹Ç Ü&gt;Â?`!_x0006_&gt;Â?ÌôerêPÕ? _x001A_ó¥_x0008_©?À!lõK?ÈECïíAâ?`ÚEfTÄ?iÊÇ¤_x0016_Ë?h_x0019_U"¯Ç? b²:ç?Ðé(_x0002__x0004_bí³? IìÖvwÊ?ÐÂ*&gt;X_x0018_¸?_x0002_¬â·ê_x0006_?_x0002_¾ÜôfÐØ?¼_x001C__x0004_îÚ?à&gt;$SP[¦?_x0002_Àßc#d,?Ðôv_x0008_ijº?_x0005_/å4­?À|K%W`¯?`ï_x0018_Ø ¹? ±sDg_x0018_¦?_x0018_¹.®¸Í?p&amp;_x001B__x0006_?_x001A_Ë?ìÒ4&amp;}çã?@¥_x0018__x0015_ê?À¼RÔÈ?_x0002_anw_x0019_?_x0002_¾äÞØ´Á?_x0002_hÐÎr¨¦?@&gt;_x0001_	j¡? ï2Ï}^æ?ð_x0011_7¹?sé8¾_x0001_Ä?àw,GKa¤?Lî5-_x0010_¯Ð?_x0002__x0003__x0012_L_x000C_³?#_x0019_·??»D?ÀÉ}Üú3?z¿lüÉÑ?_x0001__x0003_ðÁ­ì_x0019_Æ?@_x000B_|_x000E_?ðA:ÜÓ¾?6$¼_x0010_s¹à?Uz@&gt;÷¬?è_x0008_RY`"Ð?ÈÂÒJ(_È?hÌw¬c¡Í?àó)vÑ_x001C_ß?¡û"Â?è½¶sÜÄ?Ì_x001D_xeÖÚ?À¹\a:y½?_x0001_ã·à]¨?t_x0010_±Ã¨Þ?\¼1øÁ'Õ?_x0001_¦êí_x0002_g?`÷J_x0006_Å¦?@_x0007_DÐð¦?_x0001_ÀÔzÿ_x000E_C?¾j7ãÔ­?@UéNãÞ?_x000E__7_x000C__x0001_Ôà?Pº_x000E_²?_x0001_&gt;6¯¢¨?ã÷¼+ãß?SgB¬Í?ÀÒED0?_x0001_Iòr×t?Ðõm2e±?X_x0018_ÅNÉ7Ã?_x0001_ÈÁT_x0004__x0005__x000E__x0001_g?_x0004_~å_x001E_Cº?_x0004_¿ÑÛ?_x0004_/³Ã|?_x0004_r8&gt;?Ð V±ÙÌ?*Ü·;µ?Ø_x001F_h,w.Ä?@_x001A_Þû°?_x0004_´*_x0016_Å´«?@Ç.?Ð_x001E_ÍT7&lt;À? =0¬_x0006_Ó?ÈÑh·Ë¨Â?¢ÁXJà?_x0004_'µöJ?_x0008_ûÝÞì(á?&amp;n¡dÁýá?Àù_x001C_0TÖ?´ç	òÐ?_x0018_e§ã[|Ç? ï~H[JÓ?0"`TÅ?@ð;ü _x0013_¼?f.rÌ%¦?à_x001F_¥s°?_x000C_@8(Rð?dèÀbtké? =-=s_x0017_Á?xHUÒ_x0003_â?_x0004_g_x000F_?_x0002_&gt;_x0016_a?¡â?_x0002__x0003_ £õ_x0001_}A´?tÕ:±¶v×?_x0002_¨Ø=_x0014_?èq´ÏG_x001F_Ï?_x0010_üAgxÄ?_x0002_=_x0010_ÌMÿ¥?85îRYºÇ?èðÜÄ×?è#_x0008_^IÑ?ü_x0013__x001C_ªd[Ô?À?£_x0001_Á!?P!×Gn-º?¸æ_x0007_#Á?_x0010_Fu_x001A_È_x0010_±?°&amp;x/½p¸? ;Á2tÆ?_x001F_@¨ñYÙ?x-Þ§öÅ?'ÅCåÃ?ÀQ_x001D_½Z«?àº2ömÊ¾? -Ëä¶úÅ?_x0002_ó_x0004_öB~?@_x0007_ò*_x001F_?ø_x000D_ë_x001B_?h_x000F__x0002_nz×? %Ì«&amp;ð¢?ð¤_x0015_X©I¼?_x0002_DuhÏ?°H_x000C_ëOµ?ÀÂdËZ3´?¸Kè_x0001__x0005_ºæÌ?_x0001_.wß³ïÁ?ÛfBT_x000E_²?ØhE_x001C_òMÉ?_x0001_ _x0003_jÜL"? §¸ÊÛ_x0006_Ã?¸h	_x0001_ÅÈ?@dyP¡ê¢?@U³øù(¹?h.v]¬Ï?ïÍ_x001F_¡¢? ~Ãé¾Þµ?àã,_x0017_'_x0003_²?_x0001__x001D_£¯ T? ¼_x0004_´RÐ?@Ëiæö´É?_x0001__x0004_16[H? 1&gt;c°?_x0010_L(fÊ½?¥mM_x0002_¹?xÐ[ _x000B_ÛÃ?X³xÑíÂ?°]_x001B_©C_x0017_²?ð_x000B_iê¢;Þ?_x0001_Ôp_x0002_?_x001C_ír_x0013_NÓ?Ë_x0005_NBoÒ?ð_x000D_áyá£³?0ÓôA¬±?ÙãZÃ?8Ç;÷_x0019_È?à¨_x001F_	_x0001_§?_x0001__x0002_@ï¼¾eÂª?_x0001_Ò3ÕÞ?Z_x001E_ê&amp;3ï?@Ë &lt;_x001D_x¡?_x0001_XjÙØ«?dÛj&gt;K Ý?àGÃ_x0019_©´?÷]jp®? _x0014_(è_x001F_®?V¿ïØ?`êVäÓ¶´?¨}í_x0003__x0004_ç?_x0010_zh*¢µ?`ñ]]gÁ?_x0019_6õ=Ó°?ÂÛ±*?ø¥Ç_x000D_jÑÐ?PÂS_x001E_~´³?ÔM»çp±Ò?HÒ&lt;?_x0001_8ÔÞBF?Ö_x000E_M½Á?8z_x000D_'SÞ?hx_x0015_f®_x000D_Æ?Àð§¥_x0019_?¨]%%%Â? e&amp;q¿­?_x0001_,¡¿S?p8Z_x0003_Þý½?ÔJx+¶Ñ?P8_x0016_®¬V¹?_x0001_Ti_x0001_	Ã8Ï?*ÚjúX´á?_x0005_Ùn6_x0005_À?_x0001_gßz_x0001_?ga¼½?y 6{ø?à_x0018_lá6a²? ^{~ë¨?ÄbU?_x0010_Æ÷nX9Ä?_x0008_ðl&gt;_x0008__x0006_Ð?Pº·!¦ÊÎ?,óÎµsÏ? _x0010_õØºè°?ÀIy_x0003_á? _x0011_×6+óÂ?_x0004_ú§ÓÛ?|ÂÚ´?ÀMçá¡ì?_x0001_Yo¤¯?_x0001_Ml¿?ý&amp;^øv¥?ÐA{xD¯å?S¨J~JÈ?L _x0008_Û_x0015_Ö?ðqBdSÆÓ?àp_x0007_nØÏ³?À_x0005_Z9M±?4ÁÉÚ_x0002_KÔ?´,Þ_x001B_H0ð?¨ßöüÛ?Lm_x0010_æT0ã?_x0002__x0004_Àðo%Ò?@¡ëºWß?DOZ¢ÞÓ?x_x0013_ÂÃ,âÏ?p_x0019_ö³ø6º?È)¹ö+Â?ÐÓï(v_x0016_´?àD¶:8¸¨?¨÷9¾{;á?ÒÿN_x000E_Ñ?a_x000E_¶×AÃ?È­Fo·!Á?HSKÚÛ?Ðï7QæÊ?XDòEgÎ?_x0002_XNþbÆ§?¨ÎX5Î?_x0010_xYä¦\À?Àå _x001C__x0008_J?_x0010__x0015_·ë¾?èöIÃ	ÑÈ?èÞ_x0013__x0002__x0008_Å?çbWÏéÑ?(_x0003_¬/_x000E_¶Ä?_x000C_o´5µ_x0005_@hÌ_x001A_Ö_x0001_§À?¼©î^×®?ø·¡dµÆ?_x0002_h_x0002_Õ+¨?à_x0001_nvÀ?üÅ'_x0008_£?xòäé_x0002__x0003_ÎÊÕ?_x0002_´Ý_x0001__x0011_³?_x0002_d_x0019_3_x001B_Î®?_x0016_+@àBÎé?Xrä¦&lt;Õ?_x0002_ÅS_x0012_+»Ò?øzÍ_x001D_LgÂ?ê (j_x001A_ë? ß_x001A_¦°PË?_x0018_¾­ßùÀ? ÇgA_x000C__x0010_Ó?|ääª¡?H{Kôõ:À?m,s¸üÂ?¤æ_x0015__x001C_ê[í?@}H_x0017_X@?pj_x000C_(®Û?@îc_x0017_L¿?@"Í__x0016_Î?(FuÐÿ-Ö?xI'ßAÆ?¢_x000C_¬Û_x001E_? _x0017__x0006_p$¼¼?À³-^ ?_x0003_öÀY¥?_x0002_ô1Ñ_x0004_~?`É_x0011_S_ª?à8_x0006_­E¹? æù;¤?&lt;Þ¬&gt;×?\ïtE®_x001B_Õ?OÙm_x0015__x000D_?_x0003__x0004_P_x0011__x0016_#ÓYÊ? &amp;Ì_x0005_Ç?pL_x0003_øÊ?hs'ÓvæÔ?_x0001_]ú¯?ÐÒÙ=Hº? /_x000F__x001B_ºlÀ?àÜ¹4Ú©½?_x0003_QÈ»1_x0005_x?\Ì]8?_x0003_&lt;Å°_x000F_Ã?ØØÑÆöË?°æhgÌÈ?_x0010_Â`Á¡Ì? *_x0008_&lt;JÀ?ðW·ÀÝ?ú!XñHDá?Ð"Rº?ÈÝAµ[×?ÐË_x0017_@6a±?èh÷_x0012_¼3É?@_x0019_9Õ#_x0007_?_x000C_pºà_x0003_Òá?Ô¿_x0011_ôÑ?àe&lt;ª®²?H³¾õ_x0003_À?F_x0014_ÕI?@ÿéD¿?`Og_x0019_© ?\Á&gt;Ò7Ð?_x0003_°2_x0002_T_x0019_S?¾5Mg_x0002__x0005_Å4ë?T£-ïE¸?_x001A__(¥Øðà?K+zÞ?t«qbëî?C}ºkDÄ?_x0002_Å_x001F_¯_x0011__x0001_?0Bö¸?×Ó~Ø?¡Ù^§?ð÷?s*°?_x0002_Ü5ÁN?X_x000E__x001A_4Ê?`E/_x0006_1Uæ?P¿ôW_x001A_Å?Ü`;ÑmÄ?Ø&gt;_x001A_HöÙÐ?p³L·³?@ÁA¢_x0005_?@_x0003_4±öÖ?àî¡Ù|­?À²_x0004__x0005__x0018_4¬?@&amp;ÝföÇ?ù_x001B_b±?(¢ªø»?¤%È³!Eä?ÁwKöë?"×_x000E__x0004_(¨?î#Æò6ã?àÇ°CÂ±?PúuKÆ?_x0002_£«_x001F_÷Ì?_x0002__x0005__x0002_ÄG}rÆ?_x0002_hw^iß`?PS_x0015_ëÉ?°ymq®É? _x0003_a_x0002_Ì!¨?_x0010_§yÇxò¾?_x0010_wäé­?,v]ÞOëæ?_x0004_^Ñ.4pë?°°_x001A_ÃÀ·?P¸¨ÔÖ¸?@uk2+?_x0002_åÍö¡]±?ÜÒ_x001B_}_x0003_Ô?nß6lA±?_x0002_g(Å/? ýyn©4¹?ÀåïÝ_x0011_½?_x0002_¾³ä)_x000C_? LN%	Æ? _x001C__x001D_ùº¬?@_x001A_G½?hJY£WÄ?à_x0013_L!ÛÀ?0P½9_°?ÄÇ'`Ð/â?_x0002_àf_x0011_³F?â-ÞrìÝ?øhV_x0001_+Ñ?_x0002__x0012_Ø\&gt;Tz?àíC¢Ä¯?àCÖ¨_x0001__x0004_ë¦? ,$14z´? _x0001_qóñs¿?X]Ý$Æ?Îw´°?ð«úì·?_x0001_h¢^? I'&amp;Í ?p_x0003_ä­È?_x0001__x0018_ÓÖï_x0011_M?¸Î=ÞÄÃÌ?_x0018_$¨=_x0018_£Ç?_x0001_êé"S_x0002_?ð_x001F_Ú¶D¸?À§SmÀé«?_x0001_wö_x0008_Gµ©?H_x0001_Uh_x0019_ÏÒ?_x0019_=_x0016_;?À¾7ª?_x0008_DíP_x0015_ªË?$N,Gé?ô_x001F_ñ_x001D_}Ü?_x0001_©fV÷_x000C_°?@ñ·P?@ý7ºµ?;Ò. ?°2¨÷èE²?8¿¹Õ_x000D_Ïà?_x001C_(Ý$WÀ×?_x0010_Ã·?_x0001_D_x0013_`ý?`õ·¾Uü¸?_x0003__x0004_ø@4®¨Ë?Ý³2¡Ð?_x0003_P~_x0008_yv?¸_x0018_wÄà?_x0003_v;Ø´¿m?£zbøÒ?àÆK_x0002_ÐÄ?À÷{·_x000B_]ª?àt_x000D_1¢9¾?ÊÆq^?äZ_x0019_·×?Lçª]ÂëØ?øFóLZÃ?@3ú%UÜ§?À_x000F_³VíÉ?_x0003_NÔ¸#*²?Üe¸ÏM&lt;Ù?XC2_x000B_É?_x0003_èG§? _x000F__x001D_ÁÉ+É? æéfÊÛ¶?_x0003_öÀ\¦?¨)_x0008__x001C_Å?À7_x0003_G?:&gt;ád³?í_x000C_Ä&lt;?_x0003__x0016_nL_x0001_¯?_x0008_¶°¦Ñ?ÐâÌÙ&amp;EÎ?@ÝçW²?_x0010_Ä\l%_x001E_´?_x0003_B_x000E_b_x0001__x0002_G~|?Èãµò(Ä?GôboÇ?_x0001__x001F_S_x001C_{}?@áG_x001A_Ï?Àôzò&amp;6?ð¿xe7Û³?_x0004_ç5/jîÐ?9;¢Î£?_x0001_Á\¡_?_x001C_ÕãG´Ð?`ç_x001A_&lt;M/¾?(_x000B_Ô¾-¢×?°BMé.À?_x0001_ÉnSlÄ?(ÈÜ{ÁCÏ?XöÊv¾·Ï?09¾¨«9º?À9_x0019_¢å¥?¤¿92IØ?_x0008__x0008_ÊÍ^ä?_x0010_ó_x000F_¸?_x0001_òq$L·?_x0014_u=4uØ?_x0001_¡ò.)Ò? *÷%!¯? ý_x001E_3ÛÇÉ?_x0014_v)_x0002_A[×?j_x001E_%ZÈ?Ódé?°Æg©¡«³?r,ÿ_x0006_¢Rô?_x0002__x0003_(c_x001D_øÙ?_x0004_XÜ/?Ø?PÞ%_x0005__x001F_°?@TÓ_x000C_¦?`:N28)ª?_x0008_ü_pÅ?@/æ;n7?Ôà¸\ÇÕ?0Ðµãã_x001A_´?T]~_x000E_AÀ?Ù¹¯Á?Û@äÑ?_x0002_×ã+jÀt? S\Ùq ?°Ø0Ã_x0013_1Ü? ô«Ý»k¦?Å2ÜØ¹¶?Ì2PCçÞ?1ª òJ­?dµjª5äÓ?_x0002_â_x000F_\ ?°/_x0001_#_x000D_\¶? ÒTÿÃÐ?`¿_x001D__x000D_à®?`&gt;¢Â+Ä?8F_x0002_85¦Á?_x0002_Ol¾ð,s?_x0002_±_x001A__x0017_&amp;Ô¤?x9®¶¸¥Ä?`öÂCq«?_x0002__x0014_Uì`p?8§_ö_x0001__x0002_2èÂ?À";2­ï¬?¨/Â"õRÒ?_x0001_À	*r?_x0001_êáÀ_x001F_4?X¥HOnoÊ?~Ü_x001F_º_x0003_?P_x000E_40_x0012_³? Ç]_x0003_b­?X/_x0017_øÆAÂ?_x0001_¨Í® $?_x0001_©5¢9©u?_x0001_&lt;_x000E_'¤?C­_x0016_¸½?`ÎÏCUÙ?@_x0003_oL"\¨?Të÷ú?ã?ü_x001A_l_x001B_èÖ?Ë_x0015_@_x0012_ªÖ?6-¤_x001D_þâ?p`¸&amp;_x0016_¿?Lm_x0008_²ä?ð ô_x000B_ü&lt;¶?Àïæ_x0013_N­? _x001C_&lt;c©¶?GÁ%Å?ÀâhF7 ? N_x0019__x0007_þÄ?@_x0004__x0003_( ¡?É üV¼º?`üÅ¶kÌ?p½5_x001D_1±?_x0002__x0005_àÁMï£§ª?_x001C_õÃT8«Ð?~}_x0006_:Kdð?àâz-[¿? #_x001C__x001B__x0001_´?°ÐøÍëûÀ?XFtçûË?X_x0008_ _x0003_]§Ó?pQîF¿xÐ?H8YHøÄ?rJ,¹Ì¡?@f_x0011_6u»?_x000E_ãÐ±¤·? Jì­ÓÎ?_x0010_+u_x0011_ÔnÃ?`_x0014__x001A_ü¤É?`_x0010_#õ¤?°!"Uª°?°Å±=À(µ?_x0002_7#Á_x0007_L? @«!4Ùº?_x0002_ vë_x000C_ÂS?xmül.ñÀ?x3õ¤_x0016_åÝ?_x0002_L_x0005_Ô?L&lt;BRÝ?àêñí7Þ¢?`ìío_x0001_D«?@öçÊ¤?8/ÛºxîÄ? äã_x0002_º.µ? 8_x0004_Ð_x0001__x0003_:i ?®?Ø#Ð?èJëê)$Û?&lt;Æ#¬ÅØÙ?PÓ÷_x0011_\[°?8=\Ú_x0008_EÐ?ÀcK³`FÆ?xmÁ{_x0012_ªÁ?Ð5&amp;Æ'Í?tq90:_x001B_Þ?p"i`_x001B_»?r%_x0013_-_x001A_î?Ð#lä´_x0002_Å?_x0001_9Àñd_x0012_{?wP_x0018_ªrÍ?_x0001_¤+	s?_x0001__x0007_¦¹"¤?LÚØ(PöÚ?À¼²_x0008_·?àÔGî}LÎ?_x0001_ñ0_x0010__x0013_¤{?Èv«(_x001F__x000F_Ä?ðõÈÌÎÚ±?@.¬¬ú¬?_x0010_je#&gt;±?ì[¸Ì+¥?àT_x001F__x0002_dsÑ?ønhd_x0006_ÐÃ?±_x0002_Ìuú?_x0004_12¤×?_x0018__x0010_½ÛËÚ?Ä¾!ïâ?_x0002__x0003_°@ë_x0001_TÎ?_x0010_R_x0001_@{ô»?@!0:¬¡?_x0002_}¿2Å? QHb_x000C_«?1ùòz4Ë?àmæiÎ¶?@ÿ,¡Ã?@»qWË?ÜÂìn©3Õ?_x0002_e;_x0010_÷¿?0ù_x0010_r¼?P_x0012__x001A__x0008_×? 4PE?Ð_x0017_Ý&amp;Å?_x0002_·1|]r?è_x0013_ØçKQñ?Àç_x0010__x000E_µ?0_x000D_×ê-×?_x0002_÷h÷_x001E_Æ?ðÍ·t#_x001F_ä?p_x0019_Í§Ë¼?HúÊ_x001B_O_x000E_Ä?`"U÷H£¯?_x0010_G³Ö³?_x0010__x0017_E¦Kãµ?ð7«Èíì¶?ø2¬hÖ?_x0002_ä±ì|0?@ø_x0015_3l_x0011_?Àg»g®	?_x0002_g¦_x0001__x0003_üpt?`Ç_x0002__x0012_`Ë?È~¶Ã6«Û? ñô©Ô¯?¨¥¿ÙÅ_x000F_Õ?_x0013_L2kÕ?p9H©,¸?_x0001__x0017_`È_x0016__x0005_?â)©Lñµ?À&lt;»·hº?`_x0011_×_x0018_¨¬?pÊ_x001A__x0008_í ¶?_x0014_É_x0010_¥_x0006_®ß?Ì0§­·°Ñ?à¥839Ê?P¿_x0018_QóÛ?_x0001__x0001_FR¥Ë? X_x001A_G§?Àf/_x0008_Â¦?PAèÚ{J´?ÀÓ®k¥ì¡?_x0001_ï_x0002__x001D_Ñ_x0014_¥?Ø8_x0014_ïz_x000C_Ã?8Eº_x0004__x0013_Ê?_x0001_Eù¤ðQz?_x000C_È¨_x000C_Ë?à25ÔsòÅ?ð2ù_x000D_Î?øOÍ ;?°½(xá.´?×Óó¯´?_x0001_ÂÃ_x0004_"«?_x0003__x0004_àv_x0015_¯VÄ?À~:Ðy+?(ðÚAÆ? &amp;_x000F_ÀÖ¾?èm_x000C_0åÊ?_x0008_E÷_x0016_¹+Ã? Æ_x001A_vý_x000C_¨?P»YzI_x0015_Õ?hç_x0016_íÈ?àjUèK÷Â?`k|5;®?P_x0014_pÕ_x0001__x0004_»?@y_x0012_"©§?p óX_x0005_Ù±?ÁÌ«_x000F__x0006_Ø?_x0015_»_x000C_AIÂ?@+eú\Äº?`ã.ZªÀ?0uÆ¤ÍA¼?À§X&gt;t^?@Ð_x001E_J2¤?°"_x0017_ÁÌÄ?_x0003_V)&gt;`f?@ÎúcÚ?_x0008_ØAz_x0019_Ï?Ø_x0014_=À? _x0002_Ccì¢?@îÈvñ ¼?`¨JÚ³? #â9_x001C_t¤?_x0003__x000D_ªA·¥?@g¤_x0001__x0002_Ôû?{Ù_x0011_ø8?ÀKT°jË? :_x001E_n_mº?_x0001_Ã4®ú¯?_x0001_1c_x0014_åp?_x0001_1EÈÂ? ½£n6º¦?`WC,_x0013_ÜÂ?Xnø_x000D__x0005_ÒÃ?¸Î(4SÍ?(J&amp;_x0005_?É?Àéw_x000D__x000C_Ë? ÿÝ-¡¸³?_x0001_MR~k¢Í?¼Nl2ò)ë?_x0001__x0001_BÜë_x0010_?à[²_x001B__x0001_7°?Ô[HéhØ?Ü_x0006_Ö~Á?à?Ö¸õª¾?kY9.Å?h_x0008__x0011_7y_x0010_É?X7pCz?\´ùñu_x000B_Ý?p~+®c»?_x0001_-p_x0011_-? ££\£d ?_x0001_Î{{_x0010_?äóµ¡ïbÐ?_x0002_ôã¤áÂò?_Îðq©¨?_x0005__x0006_@Ü_x0005_â´õ¼?_x0005_¿.Â_x0014_)u?_x0005_Ó©,_x0012_k?* _x001A_¶Ø?&lt;_x0015_üg¼?Ð¬¦Ü°µ?_x0008_çõbhì?ø_x0002_Mà·À?àTcG{¦?_x0005_(_x001B_sh?_x0005_q_x001C_N³?_x0005__x0001_8´y¥? :_x000C_:H¸·?ªõÚFÝÇ?ÀÍ.=_x0012_?âxpë?@á_x0005_CÈÛ?ý	Ó?XF_x0005_~ÈíÁ?_x0005_X_x0004_åÊv? b|î_x0003_¿?Èw[ZØÁ?äuwkkÓ?ÀK§QÀ ?_x0005_ç0vñ?P_x0019_CRaxº?_x0005_Tp'Ó?_x0010_c_x000E_°Pµ?_x0005_`FN»?_x0005_A_x001F_V¼?PÏ3Ó´¶Ò?5á_x0012__x0001__x0002_ÅØ?_x0001_$³i_x000F__x001A_?P7ô_x0010_´? Yý§s°?_x0001__x0014_n{º?`³V.b§?_x0001_üú_x001B__x0003_ñt?Q±ËÝ?ÐÛ[Ù9_x001D_µ?à³%_x001C_&gt;ñ«?_x0001_ñpR|ã?ÐýXÌ»²?pE!£Ï·?Ô Màtä?ÐqÒb4J¸?èæWgKÀ?HÏ_x0011_!u£Ü? -_x0010__x000E_2_x0011_¿?_x0001_Ü.l©?ð0@Vh÷²?+_x001E_0z?àùæë_x001E_¯?Ê\ô\Ö?0Mg)_x001A_Á?_x0004_&amp;Zäü_x001C_Ý?þXß_x001C_é`ý?p!s_x0005_¶°?;_x000C_ï_x0013_?b_x0015_¯;¦Eì?MËP§?HU_x001B_6Õ?À²³_x001F_aæ?_x0001__x0003_B_x0008_+UÁãë?`_x0013_|Ë*Õ ?_x0001_°$eS«m?@ïÀ?`ç^_x0010_`¦?_x0001_ðÄl&amp;_x001B_K?à}×sCX¬?_x0018_4%Ñq_x001D_Ð?góI_x000F_Û?_x0001_Ùä_x000D_¤?ª}O_x0019_¡?_x0001_`Vuðh?@Æê&amp;?XèqÉÂ?@Î_x0012_ÏÕÉ¤?_x0016_Ê_x0013_U/´?[*©{5®?hÁ_x000E_Y$²Ä?KwJþ_x000B_®?À_x0007_fe1¨º?àï®ùG1Â?@_x0002_¥µ?_x0001_N_x0019_÷ê_x0007_?ÀK¨Ê_x0018__x0005_¤?_x0001_l¦ºÆ}?@çzÈw_x0001_?_x0001_g:»=j?_x0018_Nä¾¶ÀÒ?`'&gt;»¬«£?xyo¦bÆ?PA_x0015_ê+¸? ¥Vw_x0001__x0003_Û_x001B_¥?0PÛdÎ³?@õ;/³®?_x0001_Üùw1n?¾;Ò_x001B_uxä?(obÑÔÌ?À_x0006_åîæ´Ù?àz9º¥?_x0010_fxÁ_x0016_µ? ;»7£?àÝ_x0017__x000C_¸Ø¾?_x0001_Àî{ùp?_x0001_-¸Z?(_x0018_QBBÒ?hØõz_x0002_Ç?z¡»|tÜø?à FÚ¬?(TÕõ?°³øæ8½?&gt;	 åÇ?´Ui_x001E_^Ó?ð¢Ê¸¶¶?\» ±2Ü?àáZ®8C¼?çÒV?_x0001_Éw`äÇp? _x000F_hnÐÚ?_x0001_ùÔj@?_x0001_ ^×_x001E_2?`fõHõÕÉ?_x0001_Ä\²_x0006_w? bÆ_x001C_3²?_x0001__x0002__x0008_ÇtÇ?_x0010_/8æ÷ú¹?@ìÚ¡±_x0008_?_x0001_?£;È? ?Yç,á»?*_x0006__x001C_­Ä?äQWiÅÀÚ?°ÓÜÄKÖ?fÅY`ñ_â?¡B_x0011_l´Â?0aÁÒò_x0019_Ç?_x0010_#÷°_x0011__x0017_³?0_¾µã~Á?ÀÝ.®_x0016_	?@_x001B_þ_x000F_@tâ?ÀÞJ&gt;­í­?_x000C_Ü:H§t×?°| $ºëÀ?_x001C_M5_x0004_¤?_x0001_Ä¨µ?pøÚtÜ¯±?`_x0013_ãô4! ?ÀaÈò_x001C_·?_x0001_@é°(?Ë§ÜÖ¨?àA_x000C_t¿©?@_x001D_2¯?°?0j8 §ÄÄ?`RæL0À«?°eÊÔé¹Ä?¾ça£_x001F_Ó? l_x001D__x0004__x0005_Ös±?@¤Í2ü©?àù¯²_x001E_Z¶?I«*&amp;Â?@[cÂ?Àky_x0003_õ¤Ã?@DütW©?`p¿ ÖÚ?f­Ë(3?_x0004_êÔ»føu?:_x0001_­!³Tü?_x000D__x0006_ÌP£?@#þ×T8´?p®îÈóÏ?æ¿RHÄ? ÈómÈT³? Þ»\_x0008_ÔÊ?ô? _x001C_?_x0010__x0002_nP!²?ÛºA×ð?_x0004_(Y¥ÄòÁ?d§þ¹?`º&gt;ª_x000D_³¥?H½S,NBÉ?zñ9á_x0005_?àµ(poµ? ¯r©# ?_x0004_?xìäô?%L$Ñ?®È±ßBë?\A¥ÊBÀ?_x0004__x000E_p_x0012_ï&lt;½?_x0003__x0006__x0018_ÔRMôßÁ? ú_x0005_vº?àÚ®ÅÖ¡?_x0003_@Îpù4?°8Âñâº?_x0003_ß=._x0001_Ð?0Éÿf¹?0_x0002_0ímÆÄ? _x000F_6|_x000D_´?`Q_x001C_0&gt;[È?(²;_x0004_·Í?ÀÃQJñÊ?@¥_x001F_eÖ«?_x0018_2}Y2×Á?Ð&amp;_x001B_ëK´?À_x001B__x0017_ZÕ?_x0003_[¯_x0005_õé?,kqÓ_x0010_Ô?_x0010__x000F_~þX§±?PD «_x001E_ú»?_x0003__x0016_g2_x0003_yr? Bm2s£?`_x0017_!Q®¶?èõdýØ_x0011_Ó?`÷ãA¤7µ?`uj_x0010_"Â?ØpÅóÀ?_x000C_·º_x0015_à?`wêò²?0_x0001_M¹Á4Ú?`Lh_x0013_ð¤?ÀØÇð_x0005__x0008_ýû±?Ì·_x0007__x0010_qÑ?æ¿_x0004_Ñ¥âæ?`F_x0010_ê_ä ?_x0005_v¯Ã_x001A_L?#ÂGÝFÏ?@¨Dø¥°?H}P_x0019_·Ä?x¡½}R;Ê?à:_x0002_j³?`¤7tLÒ? Ót_x0010_£­©?0_x0015_iìúü³?0NA_x0006_¹*Ì?_x0018_Æ_x0001_)Ã?À&amp;ÊÂtØ¥?K_x0005_k_x0010_L?ð¹s¬î°?ÐÊ;àr_x000D_»?Öó»M[º?à×#Úß¨?PÇhÜ?ò_x001D__x000B__x0019_O¨?ÐvP_x0003_J¾?@iÏÈÁ?¸_x001B_ßfÀ_Å?`Í_x000E_ì_x000B__x001C_º?0èmé_x0010_Æ?È[âãÃ?Ði_x0019__x000D__x0010_Ð?_x0005_T¨%C_x0013_p?_x0005_Âü»oÀ?_x0001__x0005_ _x0002_5ÔJ_x000F_Ù?@%!´ï¯?_x0010_%þö °?p_x0019_s)3_x000D_³?x_x0018_üj×8Å? &amp;}ùº««?è¯4;M0Ë?@CÈ¢ü4±?ÀÚìy'?¼? _x000E_îæ­_x000F_Ñ?_x0001_ðl'/°«?½-~ª¡?,Ä&gt;æTÐ?`_x0017_Gç8IÅ?Ô Zà¤?@æwÓ®?À_x0005_×½¢Â?_x0001_Þ}lî?øô[ÙÂ?¾$w_x0008_Vòñ?àØ&lt;=Ë?_x0001_æNÈ_x0010_?¸ø_x0017_¹&lt;bÑ?_x0010_ì_x0003_[¬²?Àé¹5_x0014_8?0ø7)+ À?@0ÿ¼®_x0004_²?Äd_x0019_²_x0016_sÜ?Ðw+?_x0001_Õ?_x0010_oñ¼zÒ?_x0008_ùð_x0012_Ü?à-_x000C_ª_x0002__x0004_ÃçÄ?0|_x0002_ð_x0014_³¼?hTØV×µÈ?_x0018_'¹2zÓ?à b³g*Å?_x0002_ëåº¹?h©_x000C_Å?°l,ÂëZÃ? ¸m_x0003_®_x0012_¹?À_x0016_Ê_x0002_ùHó?@zÕ=õ¥?·k_x0001_æÙ?_x0008_©õ_x0017__x001F_?ôºcÙ?ð_x001E__x0010__x001B_­½?\3_x001F_göòÞ? È0Wzª?àAÊ§®Ü¯?_x0010_8Ã¥±k¶? 'ui«?d´ªÚJñÖ?_x0002__x001B_õ&amp;L÷¥?`ï{NÇ?`µ/ëÛé¶?_x0002_ðO½ùû®?83öå_x0006_À?_x0002_ºo]_x000B_á¢?_x0002_ã¾ëbp?wÐþ®Î?&lt;Ý-àc_x001B_Ñ?ho9£_x0018_RÜ?àhJ_x0016_·_x000F_ª?_x0005__x0006_ÀIä²Õ#?_x0019_n_x001F_ÕÆÏ?`fÀm¨?8Øªâç¦Ö?P:W,+dÄ?9A Ø¸? _x001E_	è_x001A_X ?_x0005_ÌN0@¤~? +hî&gt;Ã?_x0019_ê_x001F_¯r¶? ^_x0015__x0013_1­?Ü`_x0016_ïr_x0002_Ó?ø¯¥½È.Ù?@ådb·¾?À_x0004_îx_x0018__x0001_«?8_x000F_Y4ãÃ?Àx­\ê+Î?ôqx4BfÔ?00ê"¸t¼? Y!¹¸§? 3_x0014_ÃWK¬?(jèJ0&lt;Ô? h3%ãË?_x0008__x0007_ç_x0014_o,È?_x0010_|R_x0003_Êº?_x0018_ÉE£_x0005_Ã?@| ÊuÓ?¸JÆù¯´Ò? Á;_x001C_R1¢?ü[A_x0014_ÛXã?°ÌrtNÆº?`^Dn_x0002__x0003_O_x0014_´?Èëó_x000D_Ã?Ô._îiÕ?è¾CY_x0004_^Ì?_x001B_S¥çÑ?@Ðb°"Ð?:_x0012_)_x0012_&lt;¼?¸½Rdù_x0012_Í?à_x0003_¤_x000F_§?%PË3Ø_x0001_@êy_x000B_üÔóç?àçJRWC ?Àð²¯åA«?_x0002_ø-úJ¢q?Àd_x0002__x0011_Y¨?_x0002_jÃ`?_x0013_ðÔ_x0012_1 ?_x0002_4øÑý®?`ø¬x#¢?Ï8_x0005_ö¡?¼(Q_x0011_§6á?µmD²i?PõXtô¼?àìîs¡?ÀÄG ¤?_x0002_Ò_x0018_H]j?ë_x0011_n(ò?_x0002__x001D_ÃåÑ?,,ðfO_Ù?ø:OcÂ?Àú&lt;V&gt;8Ó?ðiËx2¹?_x0002__x0005__x0002_­øA_x0019_Û?_x0002__x0017_Ráv¹u?àË4_x0013_@´?ÐkÒÉl£¾?'FêVb2_x0001_@N?Y"Zá?_x0002_S_x0013_"?Ð~_x0017__x000F_YØ´?Nåö_x0003_¹?_x0011_Ñ_x001D_±? ÅöÜP ?P_x0006_Vc»? aoVÊ«?àìÂÌ_x0010_­?_x000C_³A,XiÑ?¤i_x0004__x0015_æ!Ô?9ä_x001C_Õ¬Ç?@_x0019_D_x001F_iÿ¿?àwð_x0019__-»?(_x000B_É_x000B_îÂÌ?«ÔÂþÑ?\\Æq9_Ô?öä\oÞâ?H]Å¬þ¬Î?ÀMfR_éÅ?ÀÔS¤ÐZ²?_x0008_VE&amp;Ç?@©_x0010_ ñÖ·?´@olc¥Û?hI þæ¿Á?_x0002_òC¦Ý|?ÀFù9_x0007__x0008_,+§?À4Z_x0007_º ©?ÐÛôÄ_x0013_öµ?ÀV¼ì»-Ô?_x0007_ûó_x0001_véÉ?0µ¦H°?_x0007_®&lt;-~ry?À_x0002_tø­_x000C_½?ôÿÕê³ÀÑ?_x0007_È òd#£?0{_x0003_®Q"Ö?Àn§c\ßÒ?Ps²J~¾?PmçÚ&gt;ìÏ?Ø²íºàÑÀ?éÞ¾éª?ÈÜ¸_x0006_BË?@6%xÞ¤?ðìÍò°M×?_x001A_øÎ_x0005_iá?x_x0010_¹³&lt;¼×?`_x0004__%h&lt;¡?_x0007_À6Ãwf?X(ökÓ?è M`³«Æ?øÿJ_x0017_wØ?_x0007_C`óhzÂ?èØÞ\P	@_x0007_Ñ?K'?_x0007_·&gt;¼æ?à_x0005_¡ªÀP¦?Lä¸Àa×Ó?_x0001__x0002__x0010_ö*¨?&lt;p_x0005__x0019_úâ?_x0001_¦¼Y9Ü¨?_x0001_êÑ¦¬³±?îq(P oá?$U"áà?_x0010_Pwbèî·?ðõeÔð²?¨_x0008_D"&amp;6ß?à´©3Ö×°?`2_x0004__x000E_¹¥?ÀÀ¨¡ª?`íéÜàÎ?Ða zöR×? Ê£K+Í? n_x0015_î¨?Ìpç|ø®?Àºøãå_x0016_Á?ð¨î|	_x0006_½?_x0008_:  &gt;×?_x0001_¼`8c}?@3û@=Ë?þê_x001E_Ê&amp;eï? }_x000E_ë7_x0018_­?@é-4Êt¿?`òçh_x000C_¡? Áná$²?_x0001_¶`_x0005__x0013_qo?wL|l? UEL¬m±?èTä_x000B_Î}Â?`fü_x0004__x0006_ÊÌ?°õ_x0018_ð#%¸?hbòÒö_x0012_Û?ðDÌ¸üaÄ? hK+µH·? u°=û¹±?ðÆ¹8n¹È?ÐLÄG÷s·?_x0004_è_x001B__x0001_f³?_x0004_yÚ4Sþ?_x0004_YßÈ¼ ?Ö|îxd?Àrcyy?Ðè¿Ñ@Ä?têA_x001E_îwÜ?ß_x001E_p?à_x001C_ª´Ã?À°Bìòg?àÖðôl7¢?0MÈ7¼O´?ø,éCE_x0003_É?0ýE3ZÅ?À_x001E_ãö_ÚÈ?p`_x000F_ó/{Ê?éj#²Ë?5¥Í_x0002__x0014_?_x0004_M0Í_x0007_ë´?_x0004__x001B__x0005_¿\E¥?ÐÅ_x0019_¤\Ï?Àø5Íq&lt;¥?ØT_x001C_-¾2Á?0ÒME.¿?_x0004__x0005_ð_x0014_Úî_x001A__x0003_±?pVÙ1º?Ð6Ý_x0010_0³?Àÿ_x0011_û_x0007_F?à_x0003_kú_x0010_ÃÀ?=Q)ò´?ð_x0007_û°c¸?Ð_x0001__x0003_yþ¤Í?+þÃü£?_x0005_[Üñ_x0011_Ã?@7_x0010_©Í?ÄÖ,EgÒ?`_x0002_:Ïc«?0-Ñ]_x0005_¶?4Á&lt;yÀ?°ýlt²(»?sJsåÅç? ôÍÎ_x0017_EÇ?_x0004__x0008__x0017_ýÕ?Àu@üP? ¬À&amp;_x001C_ÈÀ?@Ç~6_x0004_¼?¼é~_x000F_Ó?|_x0002_0¢É·Ô?lÞ÷äÐ?0?°e$9Ø?Ày_x0011_Þa?_x0008_+Ã_x0008_¿Ò?_x0004_&amp;s.Æc? ï¸%ú×ª?8ÆîÏÅ?_x0004_~âÚ_x0002__x0004__x001F_;~?¨%V?$[Ò?_x0002_ûúÁ}!®?@_x0007__x001A__x001D__x0016_Ò?_x0010_°G}GPÀ?D_x0001_(¦?ø_x0002_WgøeÏ? _x0002_÷$L«?ðS~;_x000D_±?à_x0003_,Q¹¼?_x0002_KÏdtÐ?ÐÌ{Ö«â²? #f-é_x0008_¶?îêà¿Å?_x0018__x000F__x0017_ª_x0012_rÅ?_x0018_õó`î?Ð?_x0002_VãÚO`?_x0002_àds#(`? «ç_x000F_Æ§?@ÆAVP¥?ÎNtænxê?_x0002_×Jºù°?_x0008_^8yÇÔ?@M?_x0019_] ?´@_x000F_ß_x0006_;Ù?L_x0003_U$K×?ðjT(¾_x0005_¹?3ã6Ï?_x0010_*F	ÆjÇ? ©u]AÂ?Í1öÕ¨¸?p³îâ?Æ?_x0003__x0004__x0010_`k±KÃ¿?°_x000B_c3|±? ÂtÖ¥?haÚ¼ÉÅ?_x0003_°C_x0003_0;?¸¡ ,HõÎ?ð_x0011_0Ò]kµ?@-äR£?ø§#_x0019_v\È? ËsjJ¨©?_x0003_O9ÿ_x0002_¸?_x0008_ó®¦_x0001_Ñ?@Ë÷¥&gt;«?yI¬&amp;?ÚÛ_x000C_U´?ð­ç\@ì±?Ð8Ýÿ±?@_x0001_í_x0013_w¬?_x0003_%Öó_x0001_o?ÀzHLb¹? BÚ"1§â?2INû·?x7tü5Á?_x0003_ÙÅt£¥«?_x0014_à8G5çÛ?_x0003_à;ÖØo?_x0010_üÛpÅ¿?¤(+/â?ÀSmO^¿?_x0003_ßøLÈÊ?X _¬¿ÏÇ?0|ðX_x0001__x0002_g*À?¸¾_x0006__x0002_¢?½¿T&lt;/?Hß&gt;v^À?°ÑØ,£í¹?è®ÄÔÉ?}_x0012_.7ã¹?Ä#ê__x0014_éß?_x0004_¿|oX_x0013_Ö?`tG¨_x0007_Í?_x0001_d_x0016_=ÿx? ^!_x001C_^*­? Ä¼?¶´?_x0014_T_x000F_ÿËÔ?mb¢[O?_x0004_é_ ¶?Ðo`!):°?p¦¬I}Ê?¶_x000F_Í&gt;_x001D_ð?:nÅ?ÌK§¸;Ú?ÈªõL'OÍ?_x0001_x¯Û£?_x001A_6úP?ôY:rëÞ?àÔ_x0017__x000C__x001C_1Õ?_x0001_sª@eu? }ð_x000C_¿b±?°_x0016_c¢¸?ÀÖ²_x0019_}£¦?Húó/§XÀ?`+GNÏ´?</t>
  </si>
  <si>
    <t>e679760e41d9455120bd85acb8001bab_x0002__x0003__x001A_QqWß?@!B_x001A_ZÊ?PÊø°Ô_x0007_¹?Àæ_x0001__x001F_I£?èi©Æ?@Ý2&gt;_x001D_]­?_x0002_VÌÎÎ?Ô³³¼²Ô?Ðõè­_x0014_´?Î_x0011_NÉ?0Ä:ºl_Ä?@Ü7_x0010_ÂàÞ?@ÂGØ[Ä?Pû4±È?`SaòNÅ?ÔíÖ_x000D__x000C_ß?Ð~'cæ_x000E_â?ð5ßíy·?Pr¯ÜÅÌ?_x0018__x0007_Ë//¼Â?À²øf?Ø_x0010_§pýZË?HLâ½r_x000B_Þ?`_x000F_ùd¼? ýå''_x001C_Å?_x0004_ÃÁQI´?`Ùê_x0011_:¬?_x0002_hÐþD_x0006_Z?Úö¯_x001E__x0010_?¸ëx±MzÄ?_x0010_ô½l_x0010_Ä?@=âh_x0005__x0008_	È?hñð_x000D_ªÎ?p*2«ÁÍ?À_x001C_®¢Yy§?_x0005_/öê(_x0014_¯?_x0005_$ª&amp;¼¼?à´a_x0002_ ?HoG_x0003_sæ×?_x0005_x"~Pp?_x0005_/Úå_x0007_«?ðÕh)d_x000D_Ö?ðö0EIÈ? qf\;?ðhtÜ_x0015_±?ðÁÀVÅÑÄ? ¯½SìÌ²?Ðë_x0008_§ÍÂ?°é¤Gë&gt;Ä?#;}1¹?^âX?­Å?t_x0001__x0001_ZÌË?_x0010_¹_x001B_ pÍ?@*p_x0013_y»?0&lt;º_x0001_ÞåÆ?¸_x0019_æ´Aá? uÜ{_x000E_¶?DêÚÐÆ#ã?_x0010__x0013_í_x0006_­ä?ðc_x000B__x0017_XË?_x0005_&lt;4Î\a?_x0010_­Þ­[±?_x000C_¥pj?_x0004_Õ?_x0001__x0003_,AWø­EÕ?HÛCìÍ?`ð#_x000B_¿?´àK*UÆØ?_x0010_Ñ¿_x000E_þ1Î?ÀyÂB°¤¼?Àr__x0017_w?`ª"Z»?ð¹¤_x0017_H_x0005_º? ¸½_x001A_Éº?ÀP_x0005__x0003_e_x0004_¥?dºòP{Õ?ðÃMVÇ?_x0002__x000F_m_x0003_ï_x0003_â?AWíÁ¸É?Dv4Ð¸_x0005_Ñ?x1&amp;nºÀ?2ÇÖ?@qª×]b¬?_x0001_.«¢Û¼?Ðqú#`3Ó?PJ²_x000F_½?ÈGdö?Ð ¼_x001B_½xÀ?d~¸_x0004_d×?ðkmHÂÅ? N´Òµ¸¦?Hì¡DþÀ?ÆcÒS¾?Àgæ°!/£?_x0001_#¸òÖx?¸Äã%_x0001__x0002__x001F_pÄ?à@__x0013_²¨? _x0018_º_x0014_=Â¹?_x0010_ÕÌ&lt;-`³? _x0011_ö¢^÷Ð?_x001D_ÄW/õÆ?_x0010_Ôõâ»?PÛq-ª±±?Ã¾òm*¤?_x0001__x000C__x0004_q?ª?à_x000F_M_x001D__x0006_bª?`Y8ÔÔWÁ?_x0013_¥§ôzÁ?°®e&amp;_x000D_ùµ?@ò&lt;U§?Ú=y¤?_x0001_ÙGÏ?_x0001_{©[MU§?°¶îÅ:É?ÐååfY®°?Ó¢_x000B_Þ_x0012_ß? ¸ÂÚUw¾?Ð-ÖîËüÒ?ÀÚæ¿å«Á? }âDÿ£?_x0001_Î_x000F_SÚd¢?&lt;¶:ZÓ0Ù?¨òP¦_x0012_bÞ?WäC²À?Ðèº_x0010__x001D_´?@sÒ_x001A_&lt;(«?ÀÈæóSÊÇ?_x0001__x0003_ è_x0002_#Ù(º?à_x0013_È«0_x0014_¿?Ð~Iî#Áº?àyÕ+Z³»? OMÆD@©?üF#,mþÐ?×²Ínó§?_x0001__x000E_ç_x0011_ên?PÀ=~(ÅÃ?°Ì¢w¸?àÄß]_x0005__x001F_©?_x0001_ÎÜá4n?àöï¤¡? åfx¯!È?_x0001_ì_x0005_ºG=c?_x000C_0c Ïj×?Ø6©¼ê|Å?pÇÇbüå¶?À1/­wßí?;ÅÃìÏÂ?´¨_lPÛ?x9½&lt;dÕ?_x0001_©´_x0005_¼z?à:_x001D_ì ­?`_x0006_q_x0012_°?ð_x001E_ýILX°?èï8W*±Á?LÀ¤Â=Ö?_x0014_%×_x001F_Þ?ÐHÄÎD_x0008_Ï?La^	kÞÒ?À§A_x0003__x0003__x0004_s°?P_x001A_Q_x001A_Í»?_x0003_üõû¿?8*o_x001B_+_x0014_×?·i_x0017_¤?(#_x000D__x0007_äÉ?À¸_x0006_w½?_x0001_8¦?ÐÊ«½»?@_x0002_êÉwª?@¾ò_x0014_y±?ð|N_x0013_o-¿?Tí9¶Ö?_x000B_¡k_x000B_Ç? ÖÕ%Qï§?´fO_x0018_»Õ?èìXÌè_x0007_Ç?¸ò_x0001_ÊxÊ?9W5Íp±?X¥¥:Ê?_x0006_$_x0002_JbÌä? ²øÉ'ô?ð¼ý·ás´?_x0003_FWïHÎ?Ð×ÐM_x001D_-Ó?_x0003_quZ_x001B_Ú?@c_x0004_ØÝÆ?_x000C__x0004_&amp;õÔ?p_x000C_Ù,Ó?0&amp;Èr¹_x000E_¿?_x0003_äÕJ;»? bH&gt;`­?_x0002__x0004_0sñR¶hº?0´ ß_x0008_¸? _x000D_è=Ü³ ?X®_x0002_âbÜ?(_x0003_&gt;{·fÃ?_x0002__x0001_õì_x0004_È?_x0014__x0011_m_x000C_*ä? ¨_x0008__x0016_ÅÀ¯?È_x001A__x0008_(âÅ?_x0002_0â±0Îc?@ãõçZ.¡?¨Âq$Î_x001B_È?|QîUÝè?_x0010_ÑìgÕ°?0p!¿TØ?¬ñð§ø¨Ð?´­_x0004_*ÊjÕ?^_x001F_Ð"´¸ä? s¢,Ñÿ±?¦B#a9×?PC_x001C_VõN¿?_x0002_©ùjìq?@0v£_x001E_7 ?À	öl§?_x0002__x0006__x000C_ý,®?À¬ VËÊÍ?0Ç·C_x0002_`¼?ð9®Àr6¶? ._x0007_¿º¨?_x0010__x0007_É_x0006_¯Ë?°_x0003__x001D_LJ_x0014_»?0Ì@ë_x0004__x0005_yòµ?À_x0002__x001F_IØêº?1VRÄÕ?@.*Í¶²?_x0004_U¿§d­?À«qL_x001F_²?4$*bØ?À¢	¹_x0019_½?_x0004__x0019_!/?_x0004_&lt;B9_x000D_Ø\?p&gt;"®ê*Õ?îçk¤¡?ð{Ó_x000B_WÂ?Ùl_x0018_ø?_x001B__zZÏ?@îQ6³Ë§?_x0004__x0001_qªð{q?bÏyð@lá?Ì_x0006_áö[Ü?Ð§'Û/wÁ?_x0004_C¯º_x0012_Ç?_x001C_Õ1ù¨ëÑ?_x0004_.,y«èÇ?À·`o\§?_x0004_ý_x0007_±D?Ðäý0ß½?frx?xÇúÀ\Ê?\8-½KØ? _x0010_íÈÏÛ¡? Cû$_x001E__x0003_Ê?_x0004__x0018_Ye6?_x0001__x0002_Ø«Þ_x0001_Z¤Î?h°(ÿ##Æ?¸²`Á?_x000C_G&lt;_Q±Ö?¢b¿wÉ?0N}}ýç³? ]®í_x0011_¨? Äª½Ù_x0008_±?8	I_x0016_ÓÂ?ÀÐ²ý%(£?´P@æL]å?à&lt;Ké_x0006_­?ZkÑi¶?_x0001_.(^§?ÐËýQÈ²?`e_x0006_H¥?ðù¹_x0017_â_x0016_°?!_x0001_¶ÛÊÉ?@*cu¦?Jã_x000B__x0005_?0ª_x0019_	iÅ?_x0001_l®Î_x0018_?Èh_x0001_ìÌÃ?`.Ô;ã_x0001_£?Å©x		?ä!z1_x000D_Ó?|ÞÏs4Ö?@¢K@Ü¾?Ppþ×_x0008_µ?P"Î9ÜK³?P³¦Õ¿?{_x001A__x0015__x0002__x0005_¦ËÁ?H²éY_x0013_À?@ót±à ¦? ào{¼³?b¨ÞÙ_x000C_·?xÄ¼_x0010__x0013_;Ç?ÔöØ¼á_x000F_Ö?è7èfÇ¹Ð?°6(©¼±?@æBz´ú´?ÈËòk/ÀÀ?h_x0015_C+bÔ?\SËÃìó?ð_x001A_AªM½?ÔòØëRQÓ?8îz¢fÙ×?@&lt;ML_x001C_¬Â?È@_x001B__x0007_§_x0016_À?¼Þ¦Ì×?À=®h`Ï?_x0008_ç_x000C_üxåÀ?ÀÊË_x0013_ü·¯?pÔe_x0004_ëÊ?`ß±ço´¼? _x0001_1ZÅ:¿?¸¼ ¡Ê?`¢QÎ"_x0019_°?¨XX7_x0008__x000C_Ï? T¦è² ?0K_x000F_'ï¸?à	h¤f¢?`48%%_x0003_£?_x0001__x0002_ þÎà2T³?_x0001_¼ª×_e?[Í%K°? Ëá!º_x0014_Â?àü%P;8·?_x0001_=b5ÅA¹?|ñÆ:¸á?è55©WüÃ?àßè«0»?_x0001_©&amp;YÜq? æ;_x0007_¼¤?+û[jñÒ?HAd¬ßË?ö:_x001B_í}ùê?Àô0\"Ý?èGO[?À?_x0018_.n)_x001E_Å?pìÑæ¾£µ?ÀÅÆ+æ_x001F_¦?_x001A_´ÃX?ÅåÕÆÉ?¤&gt;ýÜ?Ø%%âÁ3Ñ?`[ÊÅ°®¿?_x0001_Jå³Óu?Z¤ëæ_x001B_*à?ô!Fªµ|Ð?_x0001_	ÂNW?à +w$Þ±? ñÁkB¡?`Ù 5emÑ?`!%,_x0001__x0005_:©?&lt;È_x000B_^á¤é?)yÉ!Ì?ðBß_x0007_¿ÍÀ?­fÕó_x0007_?	x_x0006_Tb?ø­ÁJtÎÅ?_x0001_R¬Ùa¨?@B_x0019_eO?_x0001_ÞÀ?,òÕ_x0003_qÕ?_x000C_®_x0012_d¼&amp;Ö?÷Ý_x000E_ºå?ö8U%è?hQ¢öJ-Ä?À_x000F_e6¹Ø?0µTé_x0008_º?_x0008_4×|_x0005_+Æ?8RËâ/Ë?@_x0003_ð¥x^ß?à&amp;)_x0013_£?`!_x0007_ïýí±?xpJFwAÈ?ðFêª)¼?@°öÙ:_x0002_?_x0001_*/u_x0011_¦? ØB"§?¸á#yõrÄ?_x0001_Ü	ü?À!\ÒF¦ ? »_x0017_[®_x0004_®?T±â;ÐÜå?_x0003__x0004_07C}³? Oâ0y¹?°ÍMIï]°?_x0001_È.ÿÃ?_x0003_¬èU`4Ã? Ou½Ãú½? 4ö_x001D_¢?pÝ¸ñ5Å?@,_x0008__x0007_ ? M_x0012_!¡?_x0010__x0007__x0010_A~¶?À)"ëof¤?qØ	}ÇÆ?ÈÐtTaBÇ?_x0003_ð²_x000F_b?°Ïå_x0002_Õ?@c´ÕÃ_x0016_¨?_x0003_ëz_x0013_ú?_x0003_ç_x0001_}_x001C_°p?ÈãTì_?_x0003_ñÆz?°ÈDðIÑ?_x0003_íòrG_x0013_¨? o¦4­»?A$^¬?¨®¨_x001D_xÝ?@ôª^¿úÃ? k§_x000B_Ö¥?_x0003_GüÐZñ?_x0003_îMûtS°?_x0002_Qþ_x0015_±²?LÁ_x0002__x0005___x0017_?¸_x0012_H_x0001_ÁÄÇ?`e¤¯s¢?hèK7qÎ?_x0008_7FRÚè?Ø¯´_x000D_gcÀ?(r(_x0006_Ñ_x0004_Ä?_x0002_öÃ&gt;Rl?è	-_x0007_ÓÀ?_x0002_?E*Ì?_x0002_YÞ_x001A_ÝI¢?àU-Ù_x0011_¯?`¢BblÝ³?°U_x000F_v«ê²?`E_x000B_cOq¸?_x001C_¤Xä×?8_x0003_:&gt;dºÆ?_x001F_üÒ_x001A_@Ñ?DqQÚu&gt;ê?@éDe»Ý?_x0002_Ôe-*µ?°^_x001C_ _x000B_R³?ôdI_x0003_w_x0018_à? Þ2_x001A_»²Ü?Àl(ÏtTÐ? ÄÈ®õ¨?`,á4¡?ÀË®?hç&gt;O¼?{àû¬]?  Q]±? ôC°­?_x0002__x0004_ÁC?x¿?_x0018__x0019_^§|ÚÑ?¯¸]Ë	Ó?¤noÆ_x000F_Pã?P_x001F__x000B__x0012_Ð²?°.i_x0005_£¾?Èßz½ZºÑ?ÌOè³_x0008_ÊÓ?8=HéÁ¯×?_x0002__x0014_6!KØa? Ñï?ü®?T_x001E_Ô¦AÞ?0zC]]»?é2°UÆ?Ø¼yWÑ?@®@Á-ÇÒ?@_x000F_y£­?àT_x0012_À?rB_x001C_ô? ·ôo_x000B_¹?_x0002_C	Ið_x0014_?°SæoxT¼?@«_x0007__x0010_bD©?@ÆtS_x0001_G?ð_x0006__x000D_ê_x0003_AÖ?±{Ná?°RÚeY7»?_x0008_l·Ä§Ô? _x0019_n?¤¸?Nêº_x001B__x0007_¼é?°yÍ_x000B_*hÆ?_x0002_øeì_x0002__x0004_Ö_x0002_G?ø-Ú¥qà?@á_x0001_W/­?_x0002_° )ínm?_x0002_ýäX?_x0002_I_x0006__x000F_ïy?_x0002_úªWïº? ÔWß-iä? Öß=V«?D'-îí³ß?ðQygº±?É_x0008__x0018_ÎÛ?êz_x0018_9£?Àå_x0001__x001D_Â?_x0002__x0002_Ùp}ØX?@d_x000B_®ï«?_x001C_ÆÄ×Â²à?`8¯î½_x0012_¢?d_x001B_ßÁÿ­?_x0002_TEn_x0013_®Z?¼£è-²1×?à¦.ÙÒR²?@ô^×_x0007_6°?_x000C_[ótÖ?xFàò_x0007_¦Ç?@ú_x0011_ùª®?`·fuIn¦? bº_x0018_Ô¼¥?ÀÖôÞAx?HgKº.Í?_x0002_´Ì;¿?Pµrí_x0005__x0003_°?_x0006__x0007__x0006_7H_x0017_2m?`_x001A_Ðrqú·?`Ã_x0001_gÆÝ?_x001A_ÿ!µ?_x0018_ÇJ_x0010_IÔ?@±Ùõd1? -×D)Fß?pªOñ±?H²ªÆÆ?_x000C_xqC_x0002_Ò? ·.°_x0004_]«?¦æ^_x0005_àÃ?_x0006_yùÇ¨rz?Ø^Èó¾ìÛ?p83ÂOé²?D´ü_x0013_U_x001A_Õ?HÉ_x000C_¯_x0014_±Ê?À_x0008_E_x001B_ñí¢?_x0006_«;=p ?_x0006_o_x0016_xgy?ð9L@÷eÃ?X_x001F_OâÕË?ÐàÔízÔ?_x0018_BÔ£_x0016_èÃ?_x0006_6²LÜÄ?p._x001B_G°? NEL_x0003_¬?à6ª-_x000F_¡?p¿Öj±8»?d_x0010_}_x001F_÷øØ?S×_x0019_¿?@ãá÷_x0001__x0002_¹_x0003_?_x0010_lÈ_x0012_×¡·?@¢"_x0008_2§?	t"ò_x0013_Ó? ì_x0007_É¦N ?æ4À°®?_x0001_r3S»­?`¬Ö_x001D_zÅ?@¬ïf¦?_x0001_¿_x000D_p¿Æ¯?)VT5À? d2pxÂ?ÀJ1Ý_x001E_	¼?03'?PÞ¼?6Y¨³ûKà?°0UÃ? sø_x0013_Û¯?_x0001_Õâ0_x0018_ø?à¢æE[÷¿?¨_x001D_º_x001E_Ì_x000F_Ê?_x0001_(_x0006_L_x001F_?_x0001_³öX§|?À	ü_x0013_B!?ã#pÐ§Í?  _x000E_Wj¿Þ?_x0001__x001D_º{å?Xr£m¾ìÚ? 1bÃ²?ÈHEL°tÁ?_x000E_P_x0010_f_x0013_oè?xà¡ËFÒ?àëÏT¡?_x0002__x0003_P­_x000D_~_x0007_ß¸? þ_x0003_WÄÖµ?¸«ïð[É?_x0002_%Fá7 ?8MÑ¤çýÆ?_x0002_4Öç]åº?°ÿä4¦4Ð?ëZf6»?_x0010_s¹B¦_x0005_´?,qis~Ò?`#ºÖµ¦? _x0015_,_x0015_Z` ?_x0002_[_x001E_'ç?FØ$º·úò?p¿_x0019_ïÇ?è³þ_x0005_à¡å?À_x0018_÷¸¨?_x0003_­ØÈµãá?ôe¡D[?_x0010_µ+NÐ?@Ü_x0016_øjÚ?HÚrrÅwÈ?Ê_x0001_ýÚÆè?0'î«aÌ?J½sÚ?ÐÔ£Ø_x0002_³?Ì_x0011_\ñÓ?`¿_x000C_9Ç?_x0002_¸]3¸î?àòUoÒ£?P`IXµ? Pãz_x0002__x0005_Äý´?å_x0001_ü3_x0004_Ú?@CvÅ?Ë?`ÆÈ³(Nº?ÀwNëvÙ¹?²_x0004_K¥ß?è~ Ø-Ç?$_x001D_Ã_x0002_~TÙ?_x0002_Qò¸9±v?_x0002_®_x0003_Ñ½«?|_x001C_nc_x0017_?{_x000E_®ßg?(_x0007_IA9_x0017_Ç?°COLV*ß?hqËGmÒ?ð·'&lt;p³?x©_x000D_5üÕÇ?P_x0005_Á4¿½?ÞYþ«é?ØÒ_x0017_¸Î?°û_x000C_¯_x000D_à?@vj,_x0016_¨¯?(Èz2ÃÒ?_x0002_¯¨Ã? (`-B_x0014_²?À×}_x0011_b_x0008_¸?Ø_x001B_&gt;¿&gt;öÉ?ðOq^8_x0006_¼?Àó4¢Õ? b_x0013_#0¦?¸µ7RÖÐ?H_x0004_;¨\Æ?_x0004__x0007_v _x000C_%z®?@²¾_x0004_øj?_x0004_÷Mþë0?p5_x0006_úøÈ?_x0018__x0018_ìÔ_x0007_É?_x0004_ãÙÇRÄ?PäÂÒ_x0004_ ?àCü·RV±? _x0002_QØ¿?p-Íb`èÆ?0å¼Üpp°?ÔtNÌá_x000B_á?_x0018_ÂÄ_x0018_ À?ûIýG»?@¤Î§6¨?°÷Áb¿È?Pc_x0001_½_x001C_¤Â?ðT"_x001C_¹?X§¨ÚfÅ?µñ1_x0005_~?(é}P2§Ì?XGm7È¼Ê?_x0004_óû]_x0011_?P|_x0007_³}Õ?_x0004_hsC©E?Àñ|_x000F_ÛYÍ?À_x0002_TE¸?_x0004_ (þib?_x0004_A_x0006_/£¢?_x0004_ýJAk?_x0004_À_x0003__x000E_ Ïw? ¦_x001F_E_x0001__x0004__x001E_±?_x0010_8ÙfÊFÅ?àsk|Áð¡?¨UDk^_x0005_Á?_x0010_Ð_x0006_ë2¶?0«æ_x001A_/þ³? _x0006_¸_x0001_èµ?@Ü¥_x001D__x000E_[¢?*Ûº.5à?¼_x0019_rzÙ±Ó?Ø©µ¼ÏZÀ?X_x0002__x0015_vÍ_x0013_Ä?r"(ë_x0007_Õ?_x000C_ï3üEØ?¿«òÒ?°®©g&amp;²?nTWî$Ñ?N7£&amp;Ôå?P8gÃÊ_x0003_´?|}m*_x000C_hÔ?@þ_x0005_i0ÒÊ?ÁC¢cÒ?äûMà±Ù?,I\_x0016_|_x0019_Ð?_x0012_ð*P°Çí?_x0001_¤_x0013__x001F__x0016_'?`CîXèP¾?T´ÉÊ? t	IRQ¸?èoø±÷_x0010_Ã?_x000E_¬©_x001F_öá?4=l ×?_x0001__x0005__x0001_¾S©ì®n?_x0004_ÀaÕÀ?È¯d_x0003_CÇ?@_x001E_+µf ?0·¹[_x0011_{À?!N_x0002_FÊ?@ÐK·è¦?üY)í°Õ? A2K_x0003_®?_x0001_î_x001F__x0002_-Ï?_x0014_gtÏº?_x0001_àxkðMv?Wg_x0007_;¦Â?_x0001_&lt;X3y?ìS_x0012_õúfç?&amp;^_x0006_§¨?À§)í¿?@åAnn?°ï_x0006_|_x000F_âÌ?²	N²lÔä?`_x0004_$Õ)µ?_x0001_ù^c_x001F_Ä?@ØÈ!iH«? _x0002_§eéG¡?¹_x0018__x0015_z¡?@Î¯§¶ÿ¤?¦ã¼þåä?2êN*-ìç?ø/LÀ?à÷&lt;àC¬¯?_x001C_+_x0005_Äã]Ø?(_x0018_´7_x0001__x0003_ä'Å?À·¬µs_x0014_§?_x0001_VF_x001A_R_x0015_?_x0008_0·;4?@Ue8©? _x0014_â_x001F_dæ²?(§üäËiÓ?¬Û»_x001C_TÛÕ?à¤Ð%â?¼nÙÔÛ? %+"àÆ´? çNÎ3£? _x000F_T¸´?§Üæ¬?°5_x0004_hKF¶?À6Í_x001F__x0007_³? ­^«å±?Ð¿ùO#AÙ?`_x001E_±À?³Æê_x0016_Àã?p9¥!_x0003_¹?_x0001__x0002_a*%?Ú5=_é?{ÿ¬ù_x0011_?P©°¨ÐTÊ?tkõ£Ó?0Á;ÅòÙ?d·ÏUÐ?µ_x001D_@ê	Ü?_x0001_QÓµdª?  -îuè ? _x000C_vP_6Ò?_x0001__x0003_Àtö½Á_x001F_½?&amp;¢_x001D_@ ?0©ü«Éµ?¤Ç\M?_x0001_£½ùq?ÌkÍ.Âä?È_x000C_IÙÒÑ?ÀÏûbÚÀ?è{ôÃ?°ñgB0Î°?@ïÏ³S¢?d}*Ä_x0018_þ?ð8øÿcÄ¹?_x0008_xä_®?@_x000E_öC2®§?d	_x0008__x0010__x0001__x0012_à?o/¦ÚÿÁ?`_x001D_¤ü_x0011_ ?´ëWçß?À¬_x0002_PØ ?p¹n_x001D__x001B_»°?àáÄ_x0011_¿?_x0001_»F^ç?Ø:_x001D_á_x001A_¹Á?_x001F__x0003_õÓÄ? _x000D_&amp;PÌN«?Àl¯&lt;²?¨M_x001B_g&amp;ÆÅ?ðúÕkÆÂÎ?SïäzD²?_x0001_d÷Ç6Ì{?_x001C_ïºì_x0002__x0003_¹pÖ?Ààñ²pc£? $6(_x0012_8©?J½|&lt;µ®?Ø»/Ó_x000E_·Ê?°_x0007_3_x0003__x0005_?è_x000F__x0013_Q¨àÃ? ØºÌK9¼?ÐCóú_x0001_Æ¹?_x0014_~¥"á?_x0002_`y_x001F_Á?³5¨é¨?_x0002_«_x0016__x0014_·?°*_«_x0016_¾? _x0007_øW¤Ñ?_x0002_¸c]_x0010_?L`å®?8ÙN?_x0002_6rù ¶t?À_x0003_05y?Xa÷ætÍÅ?_x0002_ä*ñðËk?_x0002_Vø_x0014_~?ØøÎoøØÃ?4_x001B_ÚzÔ?p_x000E_ _x0008__x001F_àº?ÀðóÜÈª?È8qKÉ?@Ù®ð´w?æ_x0013_Ó»É?@SßQP?H³íVq_x0014_È?_x0001__x0006__x000E_ZJLí?à:ø ¨? ª÷_x000F__x001F_¼?ÀgñfDØ¨?ð¨=`S®Ø?Ðóº¾ç¸?ÈÞ_x001B_&amp;MáÐ?PÌ_x0003_sÐ?	¹.û´?Ð_x0005__BæÆ?_x0001_WÝòr?°&gt;új¶Ó?xÉ°_x001E_°Ã?À¼ê¤_x001F_¯? ¬ªô3â±?t~±è_YÐ?	¯ñ_x001A_É?à[_x0014_è_x001E_a·?_x0010_ù"{_x0010_¼?_x0010__x001D__x001C_J-³?x¹£Æ_Ä?_x001D_¨//º ?_x0001_XAÝ@_x001B_E?`øcmnÉ«?°§âÀíÔ?lS_x0010_¹_x000B_\Ò?tÐ'_x0002_IÞ?p_x001D_Èn_x0005__x0018_¿?`w¡÷	½Ì?0©dMã_x0004_Í?ØOµj¯Ë?V_x000C_+µ_x0002__x0003_dð?÷ÐO_x0018_Ä? (­:²?ä*ë~ðÑ?èxh[8¾?°ó^Íd¹?_x0002__x0012_¢¯?À¼J;ýzÅ?Ðs:~«Ã?jÏ¾óÞä?Àðwëÿù©?_x0002_Ë_x0019_A½?ütR_x000C_ÉÖ?_x0002_³_x0017_x?@SB_x0003_M¼«?(ñf0§À?_x0002__x0012_ÊÖãË¥?x!Æ{/Ã?_x0002_bXL_x0001_|?ð³h}XÂ¶?_x0002_dýìn9y?à°þÄd­£?à0o_x0004_~¶?@yg_x001B_«]Ô?m¨Ì?°¥­6)±?_x0008_¯_x0003_udÈÄ?úÛáñÇ?¸æ×`®ª?`¶Êñ¥?@N§º,¹?põvx¼¨À?_x0001__x0002__x0001_ê|¾Yd?ÀáVÌ?¹?_x000D_?è_x001E_Â?@âÞ-o?0ûàÍl´?Ð_x0016_pS_x0001_ªÃ?à.Õ(¡?è¥	 :ºÐ?¨¯bt7í?À_x0001_&lt;	TEÍ?Üí×_x000F_ÒØÒ?è*%_x0012_È?_x0010_5_x001F_ésÄ¶?P×1Ò»c·?p[_x001C__x001A__x000F_¸?`¼yª¥ÌÂ? |H|Ñ®?$_x0011_Ê_x0005_ýÐ?ÀãZ%°?v:FB?_x0010_o_x0008_ã{°?`k3ºeÀ¢?ðÔ;ûaÃ?¨wy_x0017__x001B_Ã?@Â[¥Aã?_x0004__x001C_ÄV©_x000C_ç?èÐG¶ÙÜÍ?_x0018_ _x0010_¡¾Ã?àÁÃ¤h®? z¤Ìª¦?_x0018_ôu;Ã?Õ? v_x0019__x0015__x0001__x0002_t¯?À¶ý2À]¬?ØÈñÿÊÅ?÷_x001F_ei­?°,ÒHâ°?8OÝÿ+°Æ?[I[Ôý?L\Wü_x001F_Þ?d+ðpð?zP,$?á?p¤?Ú_x0013_©»?´Ødt_x001A_"Þ?_x0001_-_x0005_42ª~?ð¦_ù£_x0003_·?_x0001__x001D_l_W1? _x001B_U²?÷_x0007_Ú_x000E_p?À_x001A_. |Å ?(afqÂ?õnÐ_x0006_¨?P_x0004_7¬FÐ»?_x0001_µªM?·TÅgqÕ?t òÑóÑ?_x0001_ct,?ð_x0001_·ª_x001B_¹?@ð±6ãè?LÕ:? èQÎ£²?_x0001_­{/|?_x001C_ÚÉ/¬ðÝ?2\8Â¿á?_x0001__x0002__x001B_¦)? _x0005__x0004__x0017__x0014_¾? 4G®?H¥l_é_x0013_Ë? ­ûw_x0019_À?._x001B_:W?_x0018__x0016_r(ªÅ?{X¯9?ÀÒ»CÕÔ?ð_x001A_Tx½·?Z_x0019_YÃ? C_x0019_C©Þ?p_x001A_·5¾?øKÑÔÇ?°÷Ò¾¨Å?¨Þ5A_x000B_nÅ?`_x001C_k£*Ò±?_x0004_³ÎÌÿ_x000F_Ø?`ß$ÙQÐ?¼ÁÍâb}Ù?ÀÔØ5.Ã?èÒ^Ô?_x0019_ë_x0008_?_x0018_ZØfÍ?0_x001F_²ÃY§½?_x0001_Ü_x0016_¯¨ÂP?0¡û_x001B_³?P	«¯¾´?`o¥?°¹ªwªÇ?&lt;FÊ_x001D_ØÕ?_x0001_Btz_x0002__x0005_T?ðþãI"_x000B_Â?@_x0003_k²ii?`O%ÔõY¢?\)÷³ñÛ?_x0004_\Öc8²?x{¨_x0001_IÆ? ¿ë­_x0016_»?°¯¿*#Åµ?ø_x001E_±+e_x001C_Ã?ÐÊ_x0017_h_x000C__x0017_í?@x4Q3æ?ÈïSys_x0008_ä?_x0002_ÏnY_x000E_È½?fÒ_x001F_P·?p[,¡ C¶?î¢CaÍ¹?Q C³Æ?À|:4UK?°ÒvØ±Ñ»?ÀÚ@·Åy?4vÁÉÇøÙ?&lt;Õå j?À»å!:'¬?@òá_x0012_Ô?xÔmA{×?dû_x001E_ãoûÑ?ð¹2¨_x0017_w·? ¢&lt;ÊÝÏ?ÈàdÀ_x001C_Â?H_x0008_ãfsÑ?Ø¼íSãÁ?_x0002__x0004_°é_x0012__x0004_µ?°_x0004_³¦@º?_x0006_î_x0006_4°?P!á1®Á?_x001A_.aâ=â?0#2_x000C_´¹µ?_x0002_mY;Õª?_x0002_OF^Ä½?d0_x0015_ó)?XùÉ¢_x001E_ëÙ?Àz\ê\?P¤iúú³?°UÒ_þg¸?_x0002_Än_x000C__x001A__x000E_?@	_x0014_Ï?p/æ\øÍ?_x0001_Òð+?xÏ'­_x0008_Æ?à _x0005_'¬g±?ãÚÞ_x0003_h«?Ð+áe'±?P_x0014_c¶Û°? ´â¶zÆµ? _x0005__x000F_ø³ô×?41_á_x000C_ã?¸|zoKZÉ?}Ïÿ¸¿?X,¬÷93Ã? gÏ¿¢A°? ·õÏRÂ¥?_x0014_:Ñ_x0011_L`à?_x000F_;_x0002__x0003_WrÊ?0s©¦z¼?_x0002_A_x0007__wx?_x0002_d_x0017_º?ðßüK9Í?2}_x0016_Q?_x0002_å_x0006__x0014_}%?Ø_x000E_&gt;G¸ò?Àfí_x0004_ËÂ? _x001C_+~ýaÀ?@	Í=u_x001B_?V*EQ=à?Úy_x0011_Ü?ÄutÖ\Ó?_x0002_0!_x0017_*?_x0002_à(© e?_x0002_é4y?_x0002__x0004_K?_x001F__x0014_E_x001D_Ì¿?Ä_x0001__x000E_ú_x0016_Ô?¨89£Ù?L_x000D_ !_x000D_Ý?_x0002_¶zs»@¸?_x0002_ÓW·2?_x0002_ÞSjþo?_x0002_|Øä­?ØÜ_x0011_e©(È?XÇÖ(TË?hhÃj.lÅ?_x0002_EHÐV®?ô9ïv? YAÊ+Å?_x0004__x0006__x0010_Pûv¶¹?8_x001E_~_x001B_bÁ?`5^.¡¥?Ài:!°¤?p@oiÓtÇ? ÃRüù_x0019_£?hµÛÐ?_x0010_ù_x0001_°?lH_x0003_Ïò?HË£1ÅsÃ?_x0004_~ä#ù°?@&lt;ã¨SÀ®?x'B_x001D_þÑ?àÀMÞ®«¼?_x0004_P¢¥Ã4s?Ð_x0002_Þ_x0013_Á?Ì²"³óÜ?@aØññå?`oëv_x0010_Ä?l±¡Ë½ß?¸iÁ_x0013_QÆ?¨Ì¤yæÇ?ð³X{}ê³? ²_x0017__x0005_R¡?_x0004_¡ªÝQ1²?EÓî_x0004_ó?ÌBÎf_ÃÖ?_x0004_¬íÍ³uÎ?`0o¶í«?ÈfÜ!ÕÃ?@ª©y7?Ì¥ûP_x0001__x0002_"×?_x0001_^Hy¶? _x001A_¯_x0019_ñ¼?üìi¸×?¸_x0015_ïÝÚÍ?Èß¾ýÔ?ìÌ_x0019_¨tÚ?Èaû_x001A_KÞ?À¦V¦_x000D_r?_x0001__x001D_GS_x0002_{?_x0010_Þ÷8Ã=°?,º[_x0004_EÒ?¬ÅèEo_x001F_Ü?Ü&lt;`_x000D_*Ì?Ì_x001E_C^_x001B_ì?Ð+3_x0005_xµ? ­qîg²?ð6Á³0¸?_x0001_wyaôV?àû_x0019_ÿ³°?_x0008_9)õM%Ä? öP_x0014_¹'¯?@jI_x0012_QU?ø6ìÂÓ? ¸_x0007_ÁÚº? _ÈG_x000E_¾?pè¦¡wýÍ?_x0001_GÃb¼^Ò?°Åq»_x001A_y¶?_x0001_#ýPé(¥?ú¥õù?ñ¡_x0015_Ý?_x0001__x0002_À4÷ßÛ·?`?É`i¡«?®à_x0017_ìÀà?_x000F_×öÁ?°qW6`°?`Á´È_x001A_×Ò?xJ¿÷Ç? z?dÀ#¤?pµ_x0001__x001D_èÊ³? Ê3©1®?èÁA_x001E_KË?(*µÑhÕ?`p¿Î21¬?Xù»__x0004_nÀ?@ªýÇl¡?H'?»ýAÄ?0áYÎ`·?8`ûã'É?Ð*YL_x0015_Ô?P_x0012_GßÍÉ?ÀRüo¯?Pjïmô¿?IL&lt;Ìª²?_x0001__x0010_ú_x0006_LX?_x0010_Í&lt;Ö¾ü¾? »!³ã_x000E_´?°óDQî¯°?¤!!ãFVä?Ô}µLAÕ? #_x001F__x0003_-¦? _x0010_§OÖXª?_x0001_D,_x0017__x0001__x0003__x001C_´\?_x0001_ñïñ_x0003_¯?J$Øµi×á?h0n4M_x0014_É?_x0001_±1Ñ_x001C_c{? _x000E_®¡S±?@»Þ_x001E_Ý&amp;¢?@TyÀç?`&amp;¯f`¢?D&amp;Ù84?À&amp;_x0002_¦ùW?`½¶Ó_x0018__x0007_»?àáf&lt;Z_x000E_à? BoT&lt;½?Ê_x0001_N_x001B_ï?(HVVPÇ?è~á·_x0005_Ô? ÷w®Þ#¦?_x0010__x0004_,ü¸?,écrU2Ñ?Eã´_x0006_è×?@*7ÿÝý?Æ_x001D_óQØÚ?°\à²_x0003_Á?Ð^U_Ï?_x0018__x000D__x001E_×%ì?@_x000D_fFQ¤?_x0006__x001B_DÝ!Wî?_x0001_¤ºAîß?àcÕ(Íê¤?_x0010_qVÏÏ½?h3³ÖÁ3Å?_x0002__x0003__x0002_Îfa_x0002__x0008_¯?"_x0016_ú_x000C_%[ó?`K_x000D_·éÊ?"h¾­àá?_x0002__x0003_ÖMÒ?ÿ1åD?_x0002_Fà@¼]µ?`_x001F__x001B__x0019_©_x0005_¸?`'hS]¨?À±Q t?©+HÚË? Ææ~Yé¹?_x0002_ ³éºa?p¯ËÈÚ?À_x0006_6_x0008_ rµ? _x0014_¢Ïúr½?_x0002_8L ¤^?_x0010__x0001_ÝâjÈÃ? =¹¸_x0005_'µ?`vg×ð¾¢?PzÑ_x0012_ß»?PÊ7¾UÂ?_x0002_l³K_x0014_®?r¸#^ÁÜà?À_x000E_h3¤ É?¸YL_x001E_PïÏ?_x0002_8!_x0015_­? î¸"²?_x0018_._x001D_!ü³À?`;f_x0008_'Ø?_x0002_ÊöÄð³o?åâ{_x0003__x0005_v?_x0003__x001D_é¤Sûº?@Ù¦.X¨?_x0003_,ûÁl^?_x0008_\@Ìè?_x0004_iÐøä?Ü$MÚKýÓ?8¦Hq_x001A_Ä?ð8Ý&lt;Ô´? TrrPº?Àv·_x001C_Ò?`]R×ò¨?_x0003_ ØÈ_x0016_¢?@ºg_x000F_?_x0003_yín_x0008__x000F_?ÐØ_x001A_5õÍ?àÑ_x0003_zÊ÷©?0ÕýLÑ²?ðJïJ_Ò?_x0003_Fàð_x0002_?þOG&lt;_x0006__x000E_å?`Ò%gìRÌ?x^È_x0001_K^É?Ð3¼ê«óÆ?_x0003_ÌÆ$èë?08¹ä]Üç?À_x0010_â×¶X¯?xS_`Û?à_x0015_òÈvÓ¢?&lt;_x0011__x001A_IJ¶æ?pjót¨Ö¼?´ºfû_x001A_Õ×?_x0001__x0003_ 2*È_x0003__x0005_Æ?0íà;i·¿? ï4gë­?ÀóéûC¤?À_x0007_n_x0006_«º?Pþ_x0003_¶ó²? 3vPdµ?_x0001_fk£m$j?@_x0002__x0019_¶_x0001_?Ê?hþAOÓõ?¨Ùä&lt;Ä?Pb8ýÊM³?ÐS_x0016_×äÆô?_x0001_²tô?Z~_x001C_jÙ?`6~¯o²¶?Ø5Ag_x0019_Ã?0|_[¼Á?¨ÙèhNÈ?øFPA_x000F_Ï?â|¼_x001F_²?îM_x001E_1Ù¹?`³{Çs¨?_x0010_7dSFº?Àâ+w®?_x0001_Z_x0005_P¤F¢?_x0001_$æ×ØQ?øjBÎ?À_x0011_Ê_x001A_Þ??¹`_x001C_À?¨½k$Ä?¸a¿E_x0001__x0003__x0003_OÊ?@Ø_x001E_Ú^Ò¨?àAóËª?À§Ò/©?RJì9¿¥?ð._x001F_º«¿?` öe&lt;Þ¨?_x0010_?É_x0005_4Fµ?_ØpËp ?_x0001_Þ_x001B_ä_x000E__x001A_§? ;©&gt;­?pctlëí°?_x0001_¦Úî_x000C_Î?dÑ_x0014_UÓ?#ùÉ_x001E_?³?@z¾¶M¦?\Ø]}AÓ?Ðó5º?hF¥ lÂ?.ed¼Ðæ? çì_x001B_¹º?lË¤´ëá?Àè+eÝ?`²_x0016_W;O³?_x0008__x0018_øI)Á?`Ó_x001F_éÝ$Ó?_x0001_Ùõ_x0003_?ä]|¹7kÝ?Ná±õ_x000D_êä?v^U_x0002_Á? _x0003_áÄ_x0008_PÓ?è&amp;Ð]æ_x0006_Æ?_x0004__x0006_¹:+Ò´?@c_x001C_ßãa?|9BbÆ?àuüÂ7Â?À¢¯Ù_x000E_Ç?@m_x0010_*=§?pa_x0004_¡ã?_x0005_åwî?ÀmA	d_x0004_©?HÆÀ6NÒ?À°Z/Õò?`À:{KÇ­?Fß\´U±?ØD_x0014_'ºÔÁ?`Ã_x0001_.¨?@wù¼?³½4ìeà?_x0004_óÍÚh/? Oïã¹?¸ºï¥QKÃ?p_x000E_ÂÊDáÅ?_x001E_Û_x0017_{_x0017_×? qa_x0002_Ë?@}Ü_Þ_x0013_?_x0014_{uÃ?àýÞöx©?Úc)à8à?_x0010_&amp;¦_x0004_ç	³?_x0004_K6X_x0013_¬?@3Ú_x0003_UjÄ? uÌn0_x0008_Á?@_x0019__x0002__x0003_Ñ/¢?P;ë§_x0018_fÀ?à_x000E_úÂÝçª?Ð+'_x0019_`µ?Y_x0004_ÍÙ¥?_x0002_¡ËBÏ_x000F_Ç?H`_x0011_LÍ÷Æ?HÙRzÂ?S±-Í_x001F_Û?Z¿ÁÈ¬°?Ä s»®ÎÒ?HBó=}Ä?ü_x0019_õYrBß?¨h`pYÄ?_x0010_±_x0005_I&lt;9¶?_x0002_ÆÀ¬	{º? ý)ql¨?ÐÔÔT)iÂ?´2_x0019_&gt;°²?_x0010_i³	q&amp;¹?ÀL;_x0010_&lt;j­?_x0010_îÎìàÑ?PW.ubiÊ?ðpû0øà²?_x0002__x0013__êÙ?P_x000F_&amp;æ½l³?@Ê:^wG?ø*iÀÁ?_x0002_-Q/_x0001_? èF8®?ÀÄrÙO_º? ÿñsÞ?_x0001__x0002_à÷9ò$´?0ºt_x001B_²¿?_x0001_yô'~eq?¸_x001C_,¾þÉ?_x0011_(9­Ö?è	òd_x001E_Â?_x0001_ÝOíR_x000D_Ô?¸÷)0´Ú?_x0008__x0013_F×BkØ?f_wTÁ?P_x000D_?öøË?Ü«´X³?_x0008_ä¹¤	Ê?Y²ùêiÐ?@[9Nk¢?ÀÆ.4úR?àÀf´3Ä? ê¾1k_x001F_¿?`_x0008_¦_x0002_ò¯?_x0014_9Àë×?#ÒÛ­_¡?À_x0017_£Åé°?T+;Å`à? ¡R¸WPÎ?ø	ÂÊÂ?_x0001__x001A_Ê t?X3mÒ_x001D_È?%H0ûu?L_x0017_þóÐ?_x0004_O_x0014_CVâ?°9ð»_x0001_×?`y_x0012_ _x0003__x0004_mO¦?àð_x0010__x0002_¦?Q8îÇC?@tsAGý?`\?²ÛÇ?àÀâ _x0014_9µ?°&gt;o7)À?_x0003_^¼º.Do?_x0003_^µèªWy?Hå_x0018__x001E_­Å?Ö¹â_x000B_kÅé?,Â_x0001_Õ§è?¸Ð¯°q;Ã?È]©_x001F_ÿÈ?@&lt;®'_x0010_µ?B_x0007_Yã&amp;©ä?¸ñ±¦_x001C_BÁ?_x0003_&amp;}_x001D_?6?`¬Ü°¢J·?Ù_x0019_êýâÑ?SNIU¦?_x0018_¼rÁ©=Í?`ÆS(öRº?hÒ6:õõ?_x0003_°Ã7[y6?_x0017_4á­?_x0003_jjuJªz?@	NóßàÂ?'[F?²?H$0å.À?_x0003_À¤ëYf%?ÐÖ;(%Ð?_x0001__x0005_dîJ_x0006_xÅñ?_x0004__x000C_q´ÜzÚ?Ç(9%ï?¶4u«¸µ?&lt;Ùú©$_x000C_Ò?_x0001_Ø_x000E_×TÁ]?_x0008_^7U5Ó?0êÎ­b&amp;·?D¡_x000F__x000C_»¡?À'$µa¬?_x0001_Ã7/_x000D_a?0_x0002_G|èÈ?_x0016_óu@À_x001E_é?hÏ_x001A_}`ý×?Hý×k_x0007_ðÄ?Ó¤yüQ?T_x0004_@Á_x001E_Ñ?1~Ñ_x0003_ß?ð¡µl_x0016_¼? ,_x0015__x0018_Ò¼?ÐscÊþ²µ?85*`yÏ?À[»¡ü¨µ?psQ,ÈµÔ?$c÷A	&gt;Ô?àöÂkK«? #Q9ØÉ?~Ätö×?Bn¡JâÐó?_x0010_4hiË×±?¬bld5õÒ?t"_x0002__x0003_-_x000F_Ú?ÀM7¿_x0002_¬?0_x000E_ËàÝÂ?°ýæ_x000B_¿ Ó?_x0002_É9É(À?À~+_x0012__x001C_«?@h_x0018_	}Î¬?`Ó»J¡ ?_x0018_nÞHgß?°]×Æc¤É?áôö_x0018_ÌÖ?`²_x0013__x0008_¤?_x0015__x0001_êjÓÇ?èA¤ÏKÊ?Ðv_x000D_ìûK±?GNzÏ?`àè½~~É?ð¡«Ý¬³?_x0002_8V®ãÛU?xdP&lt;?_x0002_ì_x000F_ÿ_x0013_K?_x001E_s¥?`Ä»í_x0001_V¶?_x0008_ Á~ì	Ã?0cÏ¦Ur¹?@Û-	_x000B_b¾?è&gt;ê_x0007_ïÎ?dÆ³J)_x001A_Ô?È_x001E_'-&gt;Á?¼_x000D__x0013_4®_x0017_á?ÀÔ°Zy«?D´yíðß?_x0001__x0004_c}¸ß?_x0001_´H¼Kk?°BP_x000C_/ä?ài_x0017_àÃ¢?È_x0007_O¿_x0003_Å?¸z_x0016_ñì7Ê?_x0001_Enª0r?_x0001_öoÏÿE?,Áõø"Ý?_x001C_$z6-Åê?¸_x001F_3e`Â?$_x0005_uÃÝ?Ð_x0006_MÉyà?d6_x000B_þ#æ?_x0001_]ÀIµ¨?Þ^é Bà?  ¡__x0010_À?p+_x0012_Zû3Ò?4ï_x0017_y? ³	-õã°?ENÜé+_x0018__x0001_@À£ä_x000E_Ó?P_x0008__x000D_ÅÒ_x0018_·?N¤ Y:ã?_x0001_®	®3Ug?P,«N=¥Ù?H_x0002_2VÁ?Ðu:}4ØÄ?½-·ß?Û;V_x0012_0Û?Üó_x0002_ûÑqÔ?¸±bù_x0001__x0003_;TÅ?8ùüvÂ?@$_x000E_Ê?_x0010_ÂYøNI°?`_x001C_â_x0014_©Á?Àûë¶8«?_x0001_ .åH=0?(¾¦_x0004_rßÅ?DÈ{z¥xÔ?ø_x0002_Ý_x001B_ÜâÇ?_x0001_ý_x0008__x0018_¾Ì?°4§M0sÃ?°bÐú_x0013_³?»~krß²?äH*è ±?OÑñÍ?_x0010_K(_x0012_]½?6iµ_x000D_îï?ÅÛÆ_x0017_Î?f³_x001E_õ±Æ? _x001B__x001D_±K_x000B_¢?_x0001_ûùoª_x001C_?CÓYòÈ?_x0010__x0015_x¿Ñà±? òG6^Ï ?ÀÀÎ­x²?ÐiÜ%ÄÔ?@_x000B_p1ü¯?ÀßDÃ_x0019_Ê?8_x001D_K6FAÎ?ðò³dt°? üìJég­?_x0003__x0006__x0003_ü@Æ;{?`³s_x0002_Y_x0002_«? çîè­Ï¼? 'À¼?Ð¬Ý÷Ä\¾?_x0003_Í1ÇñÓ?áÎ_x0001_oø?°ÐwÍWÎÄ?èX_x0004_A39Û?_x0010_Ôêü¼_x001A_¹?pNþ]|dÉ?_x0003_]k_x0019_?À*L¬¦ª?_x0003__x000D_t({?à_x0013_artg¦?_x0003__x001A_(_x0011_¢?À/ÊZêÏ²?6â&lt;si_x000C_ö?°©_x0005_¤éwÐ?_x0003_ý_x001F_\éñÃ? _x0016_QK1_x0019_¥? o}ucY«?_x0010_"ú¥¥ñ¿?ÀÙ_x001F_òÜµ?«Ñ*_?@_x000E_´­C_x000F_?(m_x0010_	]_x000E_Å?à³âÖûÍ?`_x001E_&lt;gÞ|Î?àØÀÖ£NÂ?Hâ_x000E_C_x0008_Ì?ôL_x0015__x0001__x0003_©ìÅ?Øì[âÍ?àù¨Õ_x0011_¯?@¥òÀR?¸³·kqÏ?0&lt;ç}l£º?_x0001_)Q´Ç|? æ(.R¿§?ª_x001B_SHÁ»?ÐXSµ_x0004_ÕÅ?Ô÷ÛiXÑ?À Ü¬0?PqÞÖrÜ»?X-_x0014_À?0½+z_x000F_Æ?¨}UÁ9÷ß?°Ò}Aµ?À§gí¨?_x0010_	EÉÃ¸?xZ_x000B_ÛzÄ?xaó`Î?pÝ0}YÇ?@Ú_x0002__x0015_î¤´?PsDX®Ô?_x0001_d8fT[Q?P÷ç°?1²BÃÍ?°2¨ánÅ?9~ôÇ¤°?nL)[ÿ?°ÞËåü¡?Vqùh_x0016_Ð?_x0001__x0002_0ØvÇ&lt;º?Be_x001A_­¦ó?_x0001_è¥*_x0002_ÊÄ?ð¨ùXo&amp;»? 6ÂqÀ?_x0001_À_x001F_v_x001F_Î9?`õ5_x000C_Ò¼®?0_x000D_×s"Ì? Óuïþ¸?_x0001_ðÏé×b?Ð\æsÊ.°?È·èEÕMÀ? NcE;¦?¸¾_x0013__x001C__x001A_^Ú?ünû _x0017_Ñ?_x0001_TÿP_x0001_t?ÕÃ_x001E__x0018_?8³Z_x000F_g¶Ì?`Ã(26%¨?PdyÅI³Å?à_x000E_°&lt;²_x0017_µ? ;ïG¬?à_x001F_IR´½°?À'_x0011_ãO6? ëÓä«ê®?ñÝ F±?~÷&amp;-IÄ?0÷wM¤\Í?@pÀ;|_x0001_²?ððo-P×³?tog«?`¡Ï·_x0002__x0003_²ª?£È_x0001_:Ñ?"|Þ~ñ_x001D_è? ¸»ä'ìÁ?è,_x0006_ÎzÌÓ?X;³®ÜðÊ?_x0010_Ô²l÷âÒ?ß½ÚïR? ¹¢:³?_x0018_Þ[ÂØ?`_x001F_aw&lt;Á?Ôãê9S¬?À¨þ¹½ª¸?p,öÔ±_x0010_½?*&lt;.!d?@øÇÝf·?03/Ü&lt;¹?øp*_x0010_dºÔ?øk_x0001_}õÀ? ÄÕN(8³?'8îz{À?Àì³GbV¾? ó¯¸òÉ?X_x0016_V¸^_x0014_Å? I&lt;üÙ¤¤?Àgò/Î¡È?4;WYbÏä?_x0002_É{Ó´w?äÛ_x0006_²_x001D_»ã?È	_x0011_õ%GÌ?5"?Ð°ê_x000B_fM¼?_x0003__x0005_hÚ*wµ[Ð?@Ýhïv_x0004_°?Ea%_x0011_üÌ?`êË_x0014_,¡?8¶+Qµ`Ê?_x0010_#0ôyØ?_x0018__x0014_ei¡Î?2_x0018_sÃ´Yë?_x0003__x0003_`fV?_x0003_èÔ"ùt?4SË_x0002_ÜÀÖ? -Çw_x0014_¡?°ÎÏZ»?p&amp; 1Á?0ÝàÕ|%¶?{m_x0001_§s?_x0003_t-}VP?_x0003_e¿ªN?(ªlô3ÍÁ?ðtK}y¼? Å_x0011_¶Ûô±?_x0018_Ò_x001C_Î_x0019_Â?À_x0018_TMf¸?_x0003_k_x0015_U½[?8\WõeÆÆ?Há\)_x0001_Å?`ÌkÏ_x0003_¢?ðc»_x0005_Fº?P_x001C_ª¢êÍ±?j_x0006__x0003_§_x001A_Iâ?p+O_x0017__x0012_ÎÊ?@T_x0003__x0005__x000F_Ì¶?t¶*4¢¸Ú?P­V;yÄ?°olª_x001E_Æ?°&amp;y°øÓ?0dÚ8\|Á?Àêüf+?ãpk _x0018_?@SÛ¢Ãò ? JÑ ?`0ûMu½?0*Èc­¸?LT½z!YÐ?@x_¡&gt;*´?èÕûcÏ?Ø·ÿsdÅ?ÞCáùâ?pXz%w¹?_x000C_æeÿ_x0006_GÛ?p' ¤Ò½±?¥èD_x0013_ø?_x0003_ïa_x0001_Y¡?&amp;GU¾´è?ð¥Ìª_x000C_¦Ò?¼¯_x0008_;P_x0008_Ö?üö	ºZÁ?_x0003_].¹_x000C_¥?¨Rß®_x0014_ÑÅ?i_x0002_e_x001D_Ô? êÜ[_x0004_ º?_x0003_Ê_x0010__x0013_P?p_x0017_·)D3º?_x0005__x0006_P_x0017_ºwhe´?ð_&amp;îµ½?Äx¿}©Ó?hua]_x0016_ú?ì_x0016_ j_x0002_ñ?_x0005__x0004__x0010_;E½]? V¬-#$¡?_x0005_×ÝHÁ6?ÀÞ|YZÖ?Ï7¤I]º? ±&gt;ÕÌ{¢?p¨~_x0003_6äÈ?_x000E__x001E_K_x000C_³hå?@KÈ_x0016_TO?_x0005__x001C_&lt;Ê_x0004_E?_x0002_ôÉ©Z¢ð?ðñÂk¼? _x0019__x0005_ø_x001B_Ö´?`_x000D__x001E_kq4¸? ®h"'¥?°&gt;Nt°?	&amp;ÍS·?pû&amp;_x0016_Dë±?P	ZìÉa»?wÙ¦_x001E_Î?_x001E_&lt;_x0001_°Ò_x000D_ó?À¸ô@o, ?_x0007_ NO_x001A_? FA_x0012_Ã®?`û'_x0006_od¾?9ØYõÌ?À_x001D_cr_x0001__x0005_d_x0017_Ì?,«_x001B_½_x0004_Ü?øÙu/CË?P»(Jþm·?_x0008_²Kc8\Ç?_x0001_Ênð`?úè_x0003_ÊRã?`ßÐÅ_x0015_«¥?ÈG_x0002_ÊX1Å?àÎ$¥(Û®?OýaÓÐ?&amp;cìd_x0018_µ?_x0010_1¿åTÀ?ÐåìÛ_x0019_v±?#_x0017_/_x0016_Ç?ªé²_x001D_Rª? à5rï~¡?_x0001_ÊI§Ë_x0015_?ñðËpa?0¶"åÌµ?Ðv_x0014_Î!Ê?_x0016_aÖßýGá?|cÙ_x0007_ë?àû_x000E_úáÝ?àïU½Ó¦?GÝØÝ_x0015_? |$_x0016_O£?_x0001_þ_x001D_;_x001B_iÁ?ìZ_x0016_¶þ_x001A_Ð?0&gt;DÂÖº?0_x0006_SúþB¿? §fQµ·?_x0001__x0005__x0002_@Ð_x0015_A1á?TbÂ	ÚõÖ?z_x0008_*lÚ?¨ºET¤¨Á?È_x0006__x0005_Ü_x0007_»É?PÖàÌ_x001E_Î»? Ê_x0019_qHµ?t]îÛS_x0002_Ó?@Æj¤_x000B_ù?_x0001__x0004_VßÿòQ?PEéó_x001B_¶?ÐkBÚeÙ?@OÆBßû?_x0001_Å_x001A_äOP?Ò#tÇ?´yÉ1î¹Ü?4%µELî?hE«V¶Ç?À_hÞtp? _x0015_b}¨?DIF_x000B_v´?ÀI-ÂønÆ?¨	Á®+ÂÍ?LFè0×?@_x0010_kkÝT¨?Ø_x0001__x0005_3Í?&lt;_x0003_`_x001A_Ö5Þ?_x0001_¡èmó_x0004_?_x0004_7JP½BÚ?x_x001C_¡Ë@_x000C_Ñ?ÀÇíÖ+5?ÀÂ|_x0001__x0002_QÅ©?_x0001_üWßð?pÚÌÝ_x0005_j¾?àÒCÄ&lt;£?a"|_x0005__x0010_?xXmPÏ?`úþ+ÁÓ?`ohaþ¤? w%´_x0017_¬?_x0008_ïÈþá®Ï?@¾éÞý6­? G_x0005_^9V¢?`f+HÔ&gt;ª?àïÖÑ«?pe}nÑ?(k/R¸ùÉ?y_x001B_6-ä¿?_x0001_Û	²Àí~?¨µv«Æ?à_x0011_h×ó_x001A_¨?P&amp;æ;ÈO½?_x001C__x0010_ò]\'Ð?pWë|è?p¯c[Ë¹?äg_x0007_Óâ?`»äÏ°?ð©1&lt;Øÿ¹?_x0001__x000B_ð1»?ð_x001D_v~~?Ë?_x0010_4be}½?°ïM|°?ÀJ_x0002_;Ã¯?_x0001__x0002_ýQ7_x0002_?ÀÎ-Ü$º?_x0001_ñ7_x0010_:2®?_x000E_e	_x000D_á°?Æ«ö¿²?ñÑ4_x0016_?À5Ñ"öª?`äçÕþaµ?`Èá4*i¬?@}uÀJN»?_x0010_¿µ,ôÎ?_x0010_üW´2_x0006_Ä?À_x0012_xæ_x000C_È?n¯KÄ°?m§/7)Ó?_x0001_î	e&lt;á? ãØÆ_x0005_¿?_x0001__x0010_ì_x0015_ü?Àõ_x0010_+T²?T±aJÒ?p,Å¤Ê=Æ?_x0001__x0011_jåg©?À66î'#? Ï_x0017_CÕ»?ð_x001A_Ü_x0014__x0016__x0013_Ý?_x0018_äêýÎ?*ßÕ	î?tïDðB¿Ð? Èôù8~´?,r"=_x0008_¬Ó?|X_x001D_Ð? æÍ _x0004__x0006_$2Ò?p®ßiNZ½?ømuû.³É?4Ö_aÔ?Î÷¼¦_x0013_Ýá?À_x0015_zï'®?_x0004_ßÅÙ_x0008_?@WnG½?_x0004_Ü±_x0019_[¬s? _x000D_^Z³?à_x001D_fÚ£t½?_x0004_â5Cv~¸?08_x0001_¹æÉ?à]u_x0003_Þp§?_x0008_.zæ¯iÅ?pE_x0006__X×?Ä_x001A_F_x0017_Ú?ó£Þ':Å?ð7½²?_x0004_î¯@À_x0017_Û?T_x001F_éã_Ø?P_x0005_Jk½?B,Cú?(_x0002_îÓâ?N3	_x001A_¤õè?HâHQz_x0010_Â?00]&gt;?¿?¨7â®g!Ì?_x0004_+§¶/±?v_x0017_.ÒÆ'÷? h_x000E_õ´Â?_x0010_6¸ÞéË?_x0001__x0002__x0001_¨/_x0018_ÏkS?h+ë¡_x0019_º?`ö}_x0019_)_x0018_¯?_x0001_¼é_x0004_?úw¨8¬?âZÁ_x0014_p?x?_x0012_z_x0010_Å?_x0001_w_x000F_@_x000F_º?:³0Ç%?_x0001_,_x001E_G-Å?@ _x000C_ñ¬?_x0001_2WúÃP¿?_x0018_¼øÏÌ?8DäK×Ã?¦ÊGaû¯ç? »Ø¾_x001E_¿°?'øIÚÊ?`C=_x0002_¡?XÆNºBQÂ?$ _x0019_ÅoÞ?`Ó|m}¦È?`:÷dSÇ?àsùªHº?`ØÂØ_x0005_=É?Ð+_x0002_ãVÆ?¼_x0005_~Ûß?_x0001_*­÷êw?`L9+C×Ê?à¤èNäÇ£?pIìkÑ?óàÐÀ?¨SZ_x0003__x0007__x000B_Ú_x001C_Æ?ÈPõCÿUÊ?_x0007_Ú~_x0003_ñv?&lt;}½¨qÌâ? #î#7ë»?àße_x0002__x0006_²?8â_x000E_²_x0005_GË?Á_x0003_wJ?Ò?NÌh_x0001_Û?` DÕÏ¡?`¡-£¤	²?Ø¡_x0016_6äÅ?0_x0013_êsc^Ã?_x0007_üÅï·?¼bp®Þ?`µ_x0014__x0011_q²?_x0018_0¢ÛÍÇ?¸V_x000C__x0007_«÷À?H_x001E_qU%À?ÐÍ·Î_x001E_É? Õÿ'ð¯º?°º'_x0019_}È?ùn¤ÿÜ?à,¨TA½?_x0007__x0010_"§±b?èßT)Ò_x0014_Ê?_x0010_ÀDÕ­¼?_x0007_ñl¹?öÊs"ÿå?Pï{R·?_x0008__x0012_r´íîÃ?`×_x0012_"®_x0004_ª?_x0001__x0002_d}IÛÛÛÑ?(n*A+À?ÌÒ_x0003_[?Ä¶_x000B_"Ú_x0004_Ù?R9P_x0010_Ïá?dZ¯¨ôÓ?ÀCxý#´¡?`n¾Ý_x001A_«?JÇÙZ_x001D_?_x0001_àÚ&lt;zz? _x0018_çáR_x000D_¯?8n;GÄtÌ?ëÕ_x001C_Ð?_x0001_§\Ò?_x0001_ªR«ÀK?_x0001_@be_x0015_B·?¸vÀÁÄ?Þ®_x0012_Õsá?_x0010_½]Çkº?_x0001_j+¡Öã}?Ð_x0015_HönÄ? Â0N_x0004__x0012_®?Ýº_x0015_?@U1®Ë³?Öè_x0008_Í'ç?0éÓZ-kÙ?°ßË_x0005_ã³?p¬z¥M¹?_x0001_¦_x0019__x001C_êæ{?@mc¼_?ðá_x001D_L± Á?_x0001_çËÐ_x0002__x0003__x000F_ÚÎ?Gñ§^BÃ?@w_x0004__x001B_(?HÈV ¯_x0007_Å?`õ$Ì+H­?_x0002_Î¬ôà´{? ÙG_x000E_Á¤?di¨f÷*Ò?ðn_x0016_%_x0012_¼?`4­Î;Å?øNÁNæ?_x0002_óÕå_x000F_?°Õ_x001A_R¸jÞ?à_Rõ)ØË?@dCZAÐ? _x0005_YS2_x0013_Æ?BqÐÉ°?p7N×ß´?ÀwVÕìo¼?TtÒG1æ?OÆÌò?`ÜÊê³?_x0010_BÝ9Ì¿²?ðnæ[§S¶?@]Ä_x001B_G_x0004_­?_x0002_LQY?À6Òbá_x001C_?_x0002__x0001_;jT(­?pxã0¯?0Ñ;ÖÇ±?¬;_x0018_Ø?ðìzo$_x0007_´?_x0006_	°õz¸â½?Xz	ZH×?øl±ä?°Bìâj¨¹?p"3?àÙ\_x000D_D¾?À5m}B§«?G_x0011_¹ë ?V_x0017_TÎF`_x0002_@ P_x0008__x0019_×_x0002_´?ñBMÝ¶?_x0006_VhDy"?_x0006_Zf±:[?È_x0001_EXÑìÄ?à*âÌç	©?~½`ó_á?_x0006_ÆR'Ê_x0012_¦? ÙPF¸\¡?8°à*_x001C_zË? :_x0014_:_x0001__x0004_Ë?Ð_x000E_Í_x001F__x0007__x001B_Â?p_x0016_­µ?®®~¹â? vÞ·¿ºµ?_x0006_ôn?b.~?2·pÎ?PG0_x0003_¯_x001D_Í?ämÜål?Ô?_x0018__x001D__x0005_@_x0018_É?¸¾Úó_x001E_Ç?Ð:¡ãf\Ã?P)Ä_x0002__x0004_á_x0014_Å?`d_x0010_q´S´?è§^`Ú Â?_x0002_Í.7ÞfÝ?Ú._x001A_c´Ó?°_x0008_-ésÅ?°Ýó#Ã¿?@4px£¹¡?_x0002_o_x000E_¶_x000D_0Ì?@¯ÞT_x001A_í ?_x0002_é_x0001_úB­?à\õ&gt; ¥?ð_x0002_U0_x001C_K²?Ä¤Éõ?_x0002_èøÀ_x0011_`?èõöü®EÖ?ðí(_x0015_´?ÐeçÕHq·?_x0010_I&gt;JÜ¹? *_x000C_QL§?_x0002_Ð)`³C?àh=¹ò¸? Þ_x0003_]'2ª?p³i¸_x0014_kÃ?_x0002_u&gt;ÆfÀ?_x0002_£T_x0013_»? ÉÒÛRTÀ?_x0002_í2Ãò?_x0002_­Ó?ù_?_x0002_Ð _ÓÕ?¨{ópÛFÇ?PG_x0006_çÙ?_x0001__x0002_ì@8z]zÖ?ù	m¾E°?ºÄÍ~wã?_x0008_K\?P¥Ä?_x0001_ZÝDÅ´?ðLõBy_x0002_Ä?ÀÈPÆ(a®?P_x0016_À°?¸dS°À?$ý_x0010_ÜÀ)Ð?¨j¨_x001F_¶_x0001_Ï?_x0017_ù:Æª?à&amp;y¾¶ù¹?Xtµn$ÜÌ?,_x0001__x000E_ã¥:ñ? )¤ø¼ÚÂ?àd=´×£?Óåe_x000B_×?X¯èçpêÀ?ðÜÑeXóð?_x0012_á¹mfå?_x0018_:²±^Â?8p±í;{Ì?L3B v×?àE,PB£?8`§ãùÂ?ì_x0019__x0014_¸ÅÖ?ð8GCæ¹?DD¶Ú?_x0001_të_x0019_.d?@SêÏ_x000C_Ú¤?zÖÉö_x0002__x0003_»å?0¼ùPû°?ä_x0017_#°øé?_x0002_°q.i&amp;I?À³GV¹?_x0002_(WFã·_?_x0002_«¹Æc? K7_x0017_Â§?_x000C_/?Ô$XÞÃ~Ó?_x0010_­jÇ:¸?Tw_x0005_8MÒ?_x0014_~´íÒ? øø÷­®? ó*Ô_x0001_°?°:Õ_x0010_EäÙ?dn·á?_x0002_jmÏø~?_x0010__x000D_òéØ?h_Õ_x0013_`SÄ?ÐÅÊÂ¶?HØkå_x000B_Å?Àg&lt;I¬ÇÐ?x_x0001_¿R¦3Ì?Ð@Ç¤Ä?`_x0011_iJ§©Ã?_x0002__x0007__x001D_ÁTû¥?P¨Íª¼Ä?_x0002_@_x0017_ç¤Üy?P_x0013_|ê?Ã?_x0002_7¢¹0¬?Í(&lt;?_x0001__x0003_ _Îß«?_x0001_NÆ¯×Qo?@¦^ºm¬?&amp;\{l?`Úp]±&amp;¦?_x0001_ÒÓ_x0004_{?_x0001_H^_x001A_r_x0002_G?_x0001__x0010_«AéÙV?_x0001__x0007_`Ær?_x0001__x000C_û*ý?_x0001_Ë_x0018_Ø.¸?_x0001_¸æãÜÞ?ÀÖí_x0013_²?_x0001_½N?_x001D_xè"ä²?(û½VµøÄ?àçþuÖÂ?àcò(ç¯?_x0001_N_x0011_óý|?_x0001_ìB]«°?_x0001_O&lt;l!?À°£Äæ»?_x0001_.Â?àó-V;÷©? Ã.@gª?à2è s¦?°w°â³?°äç*_x000C_²?_x0001_~_x000D_\Îjh?_x0001_4_x0002_!(r?Àj«º® ?_x0001_V/_x0004__x0001__x0002_°_~?û_x001A_\Á?_x0001_ø0_x0016__x0007_C?_x0001_Bøò.ãh?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0002__x0001__x0001__x0001__x0002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_x0016_7ø7_x0016__x0016_ù7_x0016__x0016_ú7_x0016__x0016_û7_x0016__x0016_ü7_x0016__x0016_ý7_x0016__x0016_þ7_x0016__x0016_ÿ7_x0016__x0016__x0016__x000B__x0016__x0016__x0001__x000B__x0016__x0016__x0002__x000B__x0016__x0016__x0003__x000B__x0016__x0016__x0004__x000B__x0016__x0016__x0005__x000B__x0016__x0016__x0006__x000B__x0016__x0016__x0007__x000B__x0016__x0016__x0008__x000B__x0016__x0016_	_x000B__x0016__x0016_7_x000B__x0016__x0016__x000B__x000B__x0016__x0016__x000C__x000B__x0016__x0016__x000D__x000B__x0016__x0016__x000E__x000B__x0016__x0016__x000F__x000B__x0016__x0016__x0010__x000B__x0016__x0016__x0011__x000B__x0016__x0016__x0012__x000B__x0016__x0016__x0013__x000B__x0016__x0016__x0014__x000B__x0016__x0016__x0015__x000B__x0016__x0016__x0017__x000B__x0016__x0016_ýÿÿÿ_x0018__x000B__x0016__x0016__x0019__x000B__x0016__x0016__x001A__x000B__x0016__x0016__x001B__x000B__x0016__x0016__x001C__x000B__x0016__x0016__x001D__x000B__x0016__x0016__x001E__x000B__x0016__x0016__x001F__x000B__x0016__x0016_ _x000B__x0016__x0016_!_x000B__x0016__x0016_"_x000B__x0016__x0016_#_x000B__x0016__x0016_$_x000B__x0016__x0016_%_x000B__x0016__x0016_&amp;_x000B__x0016__x0016_'_x000B__x0016__x0016_(_x000B__x0016__x0016_)_x000B__x0016__x0016_*_x000B__x0016__x0016_+_x000B__x0016__x0016_,_x000B__x0016__x0016_-_x000B__x0016__x0016_._x000B__x0016__x0016_/_x000B__x0016__x0016_0_x000B__x0016__x0016_1_x000B__x0016__x0016_2_x000B__x0016__x0016_3_x000B__x0016__x0016_4_x000B__x0016__x0016_5_x000B__x0016__x0016_6_x000B__x0016__x0016__x0001__x0002_7_x000B__x0001__x0001_8_x000B__x0001__x0001_9_x000B__x0001__x0001_:_x000B__x0001__x0001_;_x000B__x0001__x0001_&lt;_x000B__x0001__x0001_=_x000B__x0001__x0001_&gt;_x000B__x0001__x0001_?_x000B__x0001__x0001_@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_x000B__x0001__x0001_\_x000B__x0001__x0001_]_x000B__x0001__x0001_^_x000B__x0001__x0001___x000B__x0001__x0001_`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_x0001__x0007_v_x000B__x0001__x0001_w_x000B__x0001__x0001_x_x000B__x0001__x0001_y_x000B__x0001__x0001_z_x000B__x0001__x0001_{_x000B__x0001__x0001_|_x000B__x0001__x0001_}_x000B__x0001__x0001_~_x000B__x0001__x0001__x000B__x0001__x0001__x000B__x0001__x0001_à_x0002_ý5_x001F_b ?_x0010_&lt;ÔÖQ¹?_x0001_2ý/ª?_x0001_ÐQòÙF?@Z4ÆÕ_x0011_?¢m½ýÔ?ÀHVñ_x0015_Ù¥?`¾½ÿÚÒ¿? B¸"_x0005_ü®?Àïd_x0003_À?`õQ_x001F_¸?À×¸V¨?Àq6d¹Ø?`f®´î©? ë$°ó_x0006_¤?ðÐ_x000C_õÕ¹?`é(`¶³?_x0001_sãIß(?è5FvÀ?@_x0011_f2È·?_x0001_Ä±2S¾?_x0007__x0013_¿Bµ?º&lt;$Q?Kîµ_x0004_(?þù_x0004_?À¦T_x0002_Ü¿?_x0001__x0002_ uEv÷¨©?P9Ð_x001A_´?À~äJé?REíý? dÏ3$~£?ì¼Ëä^?â&amp;^ý?Pü©¬_x0006_=²?À*¡?	h?_x0001_êY_x001C_'c?Àx9¥%¨¦?°TÊ_x0002_ëº?@×~_x0003_&gt;?`¸Ùºi%°?@¯~d;?@Ç"&lt;?_x0001_vÏ_x0003_°_x0019_s?ümÃÊ_x001B_¯? GÔÊe«?@ÌëÑÁ? CC¬µ±?À_x0017_ÎÔ_x001C_¼¨?à¢]ÏuD©?_x0010_ñÁL$xÃ?à#$_x0015_#Å¬?ài]Ïë®?¸_x0010_°{NRÉ?x«ø¨ÆqÆ?@¿ ¾	Ì¹?_x0001_C×Z2?ól_x0014_g_x0017_?_x0001_Ð_x0005_þ_x0001__x0002_ª1j?_x0001_ws_x0011_ªë¯?_x0001__x0013__x000F_ÉQ.?@©i&amp;×?_x0001_Kz²pz?À¢cø¯­?@ûÜS_x000E_¡?_x0001_HuÓ	? ÄÛ;§?Bw_x000B_rd¥?ð]+Æ²?_x0001_b&lt;óìt?Àº×_x000E_í?À®hÉ­?_x0001_Î4Jðn?`67_x0002_&gt;¤?_x0001_(ð_x001C_Üì?pj®&amp;½°?àÁ6~$²?àw²± ?àø_x000C_l6«?¸S_x0012_â_x0015_AÁ?CËkñg»?ÀyM_x0016_1?`t¤F£?@-_x000C_Í¿#?@g:^½?_x0001_¨_~4m?`Wù­­?à_x0014_@_x0018_¬¾? *_x001F__x001C_Î¸©?@B ;?_x0002__x0003_ ?ó_x0016_¥zº?S_x0017_ ³?,ÑATú?_x0002_æE¿RÈ?@I_x0017_û_x001E_?_x0002_Éö_x000B_aÜ~?Ìk¸aËµÒ?r_x0001__x001B__x0011_8Î?0þ"uVf¶?_x0002_Á_x001D_¡;_x001A_w?(_x0010__x0011_&amp;?¨Ï?@_% _x001C_+?È½0iXRÅ?«ÅËL_x000B_?_x0016_,HoÁ?õ¥ÁL?`!á\±?@úk^%_x0015_?@_x0003_¨A¶ö?ÀSÕM?è_x0013_ðzsÁ?_x0002_Úhëp?Àx_x001A_Åº_x0005_?°_x001F_ìØ?_x000D_ü;µ?ð_x000C__x000C_-'¶?_x0002_­ü_x0001_©_x0011_?À_x0004_,hÿ_x001A_¡?`þ_x000C_Ô2©?_x0008_6¿ñæ? Kçe¨?à«Ü_x0002__x0003_ÃS ?¼VÕ#_x0014_2Ñ?@ç_x0013_|ÖÊ³?_x0002_rìu3_x0005_?ÐR-ê_x000E_S°?_x0002_7`Aw¥?_x0002__x0001_Zç¶Á?p_x0015_Þá_x0004_±?@,â,_x000B_·¤?_x0002_¢·~?_x0002_Ú&lt;_x000C_Ê¡?°:­Þ­¿²?PÓÝR{x³?_x0002_g×¦´iq?À;Ví¿?À¤bþ¡?_f÷%?_x0002_:%q?0¦.×»k¶? ÐAÕÀ ?Àçr/m]¹?_x0002_"­Ï.?  ¤ÿ_x0013_¡¬?¯_x001F_6*_x0018_¸?ÀÒñ Î&amp;½?ñ_x001C_¿_x001B_W²?@_x0015_Hù?&lt;1U{Ü?_x0002_i¾_x000D_ð?t=0ì¤¨?_x0002_TðÖù?(`0_x000D_,6É?_x0001__x0004_ÀÓ7Æ%=?ÀñÄ¹À¼£?0áüÊÅ}È?#c_x0018_Ï?ðÅ+_x0013_9YÅ?_x0001_õÇ:ÞRy? ær%_x0001_á¨?_x0001_KFÌ_x0003_­u?àè}_x0018__x0010_d§?_x0017_%*{?_x0001_ìlÕ¥A? ¼vþ£Ï­? bv[£°?_x0001_N².¹·{?_x0001__x001C_2¶¿z?9÷Z@§¼?@çCHzÈ?@ÐRÁzs©?_x000D_úÕ»?_x0001_Ï_x0015__x0007_u? 0_x0002_ P¬?À"XN®)¨?;@_x0007_ó­?_x0001_mæ_x0017_ÛX?b¾g·G?{L_x0014__x0001__x000D_?@_x001A_Ëy]_x0017_¨?@rY5D¶?_x0001_w_x0008_Åi²?k7ÍÚ¶?`rHóÐ?2æ!_x0003__x0004__x000D_Þ°?_x0003_\wí ?À_x0002_(_x000C_2?@_x0010_ÖKå±?_x0003_¶z&gt;t?ÀÍx²a±?_x0003_¸^ºÏ_x0016_? ëWe_x0012_£?@?Áx_x0013_f¤?_x0003_põZ|¢?HNìÕí_x001F_À?`RÛ®Gñ¯?à]ðëøW¸?_x0003_;q_x0014_Ö_x001C_?p_x0011_¿°ª±? ©ê¥_x0001_P©?à²_x0002_»Þç ?_x0003_ñ¸Vt¥?ø;31-.Å?@¡?³¬p©? Øésàù°?_x0010_pX­Æ´?_x0003_]-µc?àfßjêÁ?0þ'¢Or³?@í7Å»?@bõ¸éä¥?à6Üsf¦?`_x000F_¼ÊD ?_x0003_ý_x0018__x0002_c?_x0003_Hn_x000B_cS?`_x0015_ð_x0010_?_x0002__x0003__x0010_bH_x001B_Ì?_x0002__x0015_ÿ?+¯ª? Èj_x001C_«?_x0002_Hß³­H? qò®~®¤?`/&amp;ù¢®?_x0002_ø__x0001_øÓ\?_x0010_á(;^·?(¨0&amp;ó;Æ?_x0002__x0019_=_x0006_§v?_x0002_Òc?&gt;³?j_x0014_Îu?_x0002_T_x0007_,O%?`Ñpo=P¯?Àfs¤à?_x0002_´ÚÝB¶p?ðòôðV£²?àh|ÿ£ï©?_x000F_Ù¤?àäy¨5ì°? úæp_x0017_²? ¨îçNHµ?_x0002_á[×¾Òt?_x0018_nu³þ_x000C_Ç?_x0002_­_x0012_rKM¥?_x0002_	Íèc³³?Ða_x0016_õ·?ï²,î§?_x0002_R_x0007__x0012_}_x0014_?_x0002_mØÈr¥Å?_x0002_ý64Ë¿±?@_x0010_£_x0002__x0003_?è_x0010_¸F¼ØÊ?¸22_x0007__x001E_§?_x0002_ð\h_x000E_rH?_x0002_,_x000E_E_x000D__x001B_j?À·Ç¢vç?`7ÊÍá#¡?_x0002__x000B_×&lt;x?0Ä?U~z¾?áü_x000F__x000B_? â¶çÃ6Ã?0&gt;EÚxèÆ?ÎÖéOä?R_x0014_!âH¢?@k_x0011_)_x0003_n?_x0002_À_x0017_ÓldS?#w_x001E_Þz?_x0002_)Æ±Áv?0¿äQ°?ñuo?_x0002__x0013_¾_x0001_Ë_x0016_ª?_x0002__x0017_Á3þ6°?@)[ÄG¥?Àæw_x0014_i?O½V°G? x$Dà¸?ÀÆúr}?_x0002__x000B_ßGr?_x0002__x001E_ß8Äs?83­&lt;¬Á?_x0002_Öm_x000E_vp?_x0002__x0006__x0005_ÈÎ??_x0001__x0002_ hgZ¿? 	Ï_x0006_Ó_x0005_¨?ùJ,?Dc_x000C_ØÔ?_x0001_à_x001E__x0019_-n? È·ØÌ/²?°yó$»²½?ív_x0013_%¤?Ò¨q;_x0016_¹?ÀBùi¦?_x0001__x001E_*UÒÎk?À_x0014_à_x0017_P ?°G_x001A_ÄÂè²?³«çSá? pU¾ªª?Àãlwÿ£?_x0001_-_x0015_q|?àù_x000F_Är¨?(zÏW8À? m£åe½?@ßÞìw??`a@£Ù_x0008_«?ðÆ_x000B_åò@¶?_x0001_óK_x0007_?à_x0002_Ê«O_x0001_¤?_x0001_2aCd?È_x000B_Ô7:Ó?Ð¼å#¾¤¾?à$_x001E_©ÈÌ¦?`¸/?ö_x0002_©?°_x0005__x000B_Ë¿?BcZ_x0002__x0003_ÏÂ?_x0002_¤uð}?_x0002_ª_x0017_Ýîùy? â1ªNº?æ-Q_x000C_?_x0002_,´£Éu?_x0002_hwx0?_x0002_T^¤? Ì­Õ!²§?_x0002_îEEU?_x0010_fÚ"&amp;øµ?_x0010_\_x001F_´½^Á?@÷Äý_x0019_1?@e_x0013_5]p®?u¼A_?@ê³ÍF³?ðqJº¾?)_x001D_Ü¢?CßÔ|ª?Àý§5_x0017_1?¨ìU&lt;*GÈ?ðqqÐ^½³? ¤lÏ3©?Àðû[ËÅ?_x0002_»_x0001_¬_x000F__x001E_?@aås«?_x0002__x0002__x0003_kó_x0014_:?¤u_x0015_Z-? ;*Õ¬¥?_x0002__x001E__x0001_ÂcÉs?_x0002_r&gt;_Æ?ÐµØÏg?_x0003__x0005__x0003_VK_x0001_ìr?J&amp;qãë?0Àqå_x0019_º?ì0â;ª?_x0003_óx0;u?à_x0005_éBóõÆ?_x0003_Ó,ÇÐIv?À_x0011_°?ÀÍ5_x0019_w?_x0014_?C_x0011_&amp;·?ÐÍ.Dnß¸?@-%_x0019_½b?_x0003_¸!&gt;¶t? _x001E_ì«.Ö¢?}_x0002__x0012_?¦îôð_x0017_Ü?Àó|_x0010_?_x0003_ÉúßP¨? v:üG¬?À¬÷_x000D_&lt;_x0010_?À«ïJ@Ö?ú&amp;\»?_x0003_:¥a?_x0003_ïh©Zã°?Ø¢Mc@À?_x0003_ª Q{c? Ò'÷dª¨?_x0003_P0.Çy?OÁÖß¸×?àÇm¥k_x0004_¦?@éç_x0013_µK?ðN_x0016_}_x0001__x0002_Ý²¸?ý=_x0006_ï?_x0001_dAl©B?_x0001_h(ÿÔ[?_x0001__x001A_6ý¦p?_x0001_À}ÃX?_x0001_Ú¡%!Í?àþVáîo¡?n¿b?_x0001_Ô_x0004_[?ïg?_x0001_ ók5_x0011_o?J¸Æ§¿?_x0001_b_x0008_Á#{j?_x0001_ó=QÁ?@.u$ò?@:fï¢©?_x0001_U¶P?ä_x000B__x0006_û×?@å_x001D_èÌ?Àqò¥ÂM?_x0001_ÐñjAºd?@¬mìË	?pÇ_x001E__x0003_J1¿?r_x001B_	_x0004_í¬? æØ3¾ø ? -_x0017__x0013_ ®?p_x001F_»ì_x0014_È°? ã_x001E_¡¶¥? f)	1¤?`rÊ_x0017_°?¨jÿ²ÄÖ?_x0001_Ê_x0018_°_x001B_ª?_x0001__x0004__x0001_h_x0011_nbª?_x0001_óíªr§?ð"ô_x0011_ÿo»?±¼57?1-g¹?_x0001_×ß ®?0£Ww²?p_x001E_±Á£N³?À$ô_x0005_Þ?à¯ùI¶´?1\_x0002_H:?@l)øñ©?_x0001_Fõ_x001C_îZ?@MSÛ8r?ðÙl¦TB¸?_x0001_æÆûYq?5ýP_x001B_W°?@ø¢þL1º?ìHW_x000B_lÐ? _x001E__x001C__x0010__x0003_°?Ø_x0012_pÌ¥?!1A?;¹?@_x0011__x001F_yT?Âè_x0019_}´?ê Y?c_x0007_z&gt;}?_x0018_¾S_x001D_wÐ?_x0008_è_x0001_¤¹_x001F_Ã?_x0001_:_x0014_¥Xav?Ð·$jQ1Ð?1þ\fZ?`#©_x0001__x0002_Ñ9¡? ý	¶QÊ¢?_x0001_mählx?ñ¼¥ï¢?à-]¾2_x0008_¢?³¸°-?_x0001_I_x000C_±x?Ày³&gt;E¢?ðmBÚ!y²?H_x001F_è)¬Ë?_x0001__x0017_ÈuC£p?àïdvÍ?Ù+_x0007_Õ?_x0001__x0010_Û~»k?è_x0013_,WèÈ?_x0001_RÎ%Êª¬?¬_x0013_2uÔ?Àµ9Ï³ ?äOµI°?`ß_x0016_Fb2 ?_x0018_ð·1ÂÄ?_x0010_ÊUÓ-¶?_x0001_³k3[?PExÈô°¸? _x001B__x0008_iá¤?_x0001_@m%®z~? _x0001__x0003__x0004_u"¤?_x0014_söL?_x0001__x0016_ó£U¦?@AzTÇ¨?V¿ý45?Àg'zdÉµ?_x0002__x0003_÷ñz_x0011_Lº?à_x0016_Óò¶«? E_x001F_8¡¥³?_x0002_ïæê3°?`	]x_x0015_Í¬?_x0008_SLßS_x0012_É?_x0002_%^_x0012__ ?:©_x0001_t?ªóðÚb?=÷È·?ÀÔ' 6?@iYD¢?@È%öz? ®hH&gt;´¨?ðÖ¢_x0018_¦å°?_x0002_)\_x0013_M&lt;?Ðo¢æU¸Ã?	æñ¶?@»y_x0012_4+?PVÈÚÕ±?_x0002_J`:â½|?¨_x0005_:¹?Ò?`_x0002_yBH²?_x0002_t ôN%]?_x0002_$±ñµ7Z?_x0002_2h´?_x0002_Weäìy?_x0002_ùcs³«? ä0__x0007_®?@V_x000C_nX?_x0002__x0004_aÄZª[?@L_x0017__x001A__x0001__x0002_¶©? ¾]´)_x001D_¥?@Ñ~EÄb¥?ÀÜ¦¿§?_x0001__x000D_ÏCï §?_x0018_Ôk_x0011__x000D_'Å?Àìí_x000E_¶_x0019_?_x0001_wWGÑn¢?°Ï¹þj÷Å?ÀèkæÒ% ?_x0001_é_x0019_Í3[?_x0001_í `%?B{½ u?`½_x0016_Ýß§?×üãyÏ?À_x000D_S-º?Ïº+x?@üù_x000D_à ?@À_x0007_Õ¸?pn_x0015_2«Ì?_x0001_pºréáC?_x0001_3ì|¤?ð_x000F_Ñ2¿¿?_x0001_h&amp;_x0015_?M?_x0001_D_x0011_I­;¡?ø+Ãñ­Ê?`¼uüÓ¬?_x0001_X¤ÅCý}?`ÃèSê}Ä?_x0001_[SÜ«? ÚÔ(}£ª?ÀD	Å_x0019_0¯?_x0004__x0005_@&lt;_x0014_Âb_x000F_¥?_x0004_$&lt;]µ7ª?_x0010_§Ã@¶?_x0004_d_x0004_¿xº?ôÏÄ-M?_x0004_äÆ_x001F_ýéq? _x0002_? _x001F_©°Ý¢?8ÑùeûPÁ?_x0004_3®9¼q? üµ_x000F_$´?_x0004__x0018_Ájã_x0006_Á?0Xö_x0006_5V¹?_x0004_ÔðÒWHÁ?_x0004_àG_x0010_? _x0017_éîWÊ¬? ó|M_x0017_-±?@ëÝ¤? g¬¸@K¹?_x0004_&gt;_x001F_Nw?`_x000D_*»©?ÀfÔ)_x0015_ç? _x0018_ÐÅ¯?@_x0008_._x0001_ù1?`OïöÝ´?uhÚð¿?ð`:ÿ(±?`v_x000C_ê°? ûàþ_x0004_¢?&lt;#üÃd?Ð°_x001C_n_x0003_À? z¥_x0003__x0007_}_x001C_¶?PîBÿ^9µ? µG+3_x0008_Ë?À¾×o°?Ç¢æv?_x0003_~ mÀä¢?p_x001D_!N_x001E_·?©Ò8"?_x0003_.ªE®½?Áèeñ°?P9(_x0005__x0008_²?ÀÑ_x0006__x0002_ð?_x0003_ÂÐÚG¡?Ø¢ùûÀ?sï_x0001_i?{²Ù(ÏÅ?_x0003__x0003_+)1_x0005_?@ Û¯±æ?_x0003_#Ù»üÎu? ßj§3¡?°n[_x0010_÷´? _x001F_E_x0006_Y¬?Hu_x0004_Ó.TÌ?_x0003_çþ~_x0003_? jm»û°?_x000F_ê¼è¶²?_x0003_Æ¬Áp?_x0003_³a_íây?ð^þ¼Y¥´?p.Ý[¾?_x0003_ÝÍ&gt;?Ù?Ó×7S{?_x0002__x0005_@­©"5±?Ð,Îkz'¾? ò7ÂzP¸?@|¤¶à_x0018_?_x0002__x0010__x0016_Í¬Ü^?Ð_x0001_wZb¥Ä?_x0002__x0018_ÐWO¢?ÀËv¹?À{Nßmâ©? ­+õ°_x0008_¥?°uJÑ}_x000B_¼?ð¡øq_x0004_ ?â)ÛÂuº? ¢jÑQ£?-¨MXk?ÀèLÒ3Ð¢?_x0002_ïï®^!? Wù`_x001E_¦?`m3@_x001B_ª¸?½eîíÀ? O_x0003_Ä½ª?@¹@ó¡?  a_x0014_ÉC¯?`'_x0004_÷Â?`.ÌKÂH­?z[ çæ?`S1MTN ? b_x0016_v_x000E_£?]6m}x£?Ôc|?@ÇË,µ?@jº_x0001__x0003_c-¦?_x0001_=éäÝx? ]üo³?_x0001_xäZórD?@_x0015_ûÛø ? ûòÅ"¾?Ø _x0007_Úp®Ã?_x0001_GDÑcØ{?_x0001_À»íxz_x0017_?@µäè(ê¡?aòs'[?@_x0006_Û_x000C_ª¡?__x0002_báO?_x0001_:IÔ#_x0008_{?q¡_x001A_Û?_x0001_Û_x001E_é®~?_08¶þ?@_x0001_Ãx6Þ§?_x0001_C|ðc?À0Ý§O¶£?_x0001_ã[_x0006_³?_x0001_¢_x000C_-_x0014_Ê?_x0001_RÍ±6çw? $©_x001E_yÂ?_x0001_d_x0014_¥3Çt?	Î_x0002_¬&lt;£?_x0001_A_x0002_»¢?¯§µ8¼»? _x001F_2êÈ¿¥?`Ç_x0016_ðQ¦?_x0001_n_÷_x0010_a?_x0001_Þ´{ÓÉ¦?_x0001__x0003__x0001_,ØÁ_x0002_\?`à"_§?»ÌÕ§?_x0001_2QM_x000B_ty?_x0001_?_x001B_ËÁ}?_x0001_ = õ?_x0001__x0018_ªMÁÙe?_x0001_ý	;?@¤y_x001E_sØ?_x0001_&gt;q¯Û_x0019_©?@YsÛ5Ã? ;j)*°?à	:t­?ðÃ¬ËÃµ?_x0001_Ð"ÂÚ?@Ç_x000F_0_x0002_?À èco¯?@ë_x001B_H_x001D_G?xÿ±¶§mÁ?_x0001_ÎÆã3ne?_x0001_Zwi_x0017_?ªi	j¢?°ùwl_x001E_)¼?_x0001_ÜÇ{?_x0001_ËJôr_x0001_y?_x0001_Î)|_x0010_Â?_x0001__x0002_«7àÌ?XÅW_x0017_®?_x0001_i_x0014_èût?_x0001_Å\_x0019_ó;¦?_x0001_"¾ân?ÀÕH_x0002__x0003_vS?`Ñb"_x000D_Ø²? ¾bû]°?@JM¹Ph¦?ÀLV1ÀN?í0vûE?_x0002_X%_x0007_wÊ?ønHöÒøÀ?ÀL}¯y?@G²ò®·­?àÎw?gb¹? Åi÷Yu¨? cÀ&amp;/³? _x0014_Ê±·?1£Ï_x0007_ ?_x0002_zh³q?ù_x001C_µ´_x0006_±?Y_x0017__A?.ä¡d°?`x2D6¶?_x0002_´_x001F_½G¢}?_x0018_S¾ÎoÊ?_x0002__x0004_F§_x0013_r?_x0002_7ÎéA©?àC±À7ä¤?_x0002_O!þ?_x0018_ú©CÞÆ?Ó´¦QÄ?ÀRá5_x001E__x0016_?_x0002_üÄÃÄr?_x0011_5e_x0001_¯? C_x0018_´¼_x001F_´?_x0006__x0007_ÀA»_x0002_Â?9_x001E_¡Ög?_x0006_Nr1ý?_x0006_Ç\Í?À¸_x0005_Åo+¬?_x0006_@°Ôn_x0004_s?  õ'ÞÚ£?@æ,àÔæ¥?@B°÷W?àLÎ ?à_x0016_×ý_x0008_Ú§?@kD!Êk½?0_x000D_(·N²?Àú£êÏ©?`_x000E_£&gt;½¡?_x0006_$9&lt;!I?_x0006_ê{	À¢?Ð+QE_x0003_¶?ðtýàÉ?@:m¬´[?Þ£]ðë?MpJ¿?_x0006_ÙÎ	*?ðáu7Æ\µ?÷¹_x0001_.÷?_x0006_`DW=á}?h%wÙ+Å?àeúµ3§?P°ûO0KÉ? þ4_x0010_×¦?_x0006_ÄõB¢_x0018_q?8&lt;~_x0001__x0002_qqÅ?ðvéÄ_x0015_Y¸? m5_x0001_Ñ ?_x0001_·;{X|?_x0001_ÐFÁ_x001C_?ÀM}£?_x0008_Ñ°È_x001C_ ?kE×ÁÕ?À'ëcx¡?_x0001__x001C_ý_x0002_Q¦u?_x0001_ö@×¢_x000D_s?8_x001F_ÿô¶_x0012_Æ?_x0001_¨WÅKUg?_x0001_iieÃU©?_x0001_jÑµ?À«à#Æ_x0015_?àò$~_x001D_u ?ÀÊüQÍ®?_x0001_WèþÀ5?¨`ñÍïMÂ?P§	_x001E_½?ð:¢+°À?_x0001_´8KmJ? mI6_x0002_¬?`Mãâ_x0015_^ ?à_x0017_#_x0013_«+²?`_x0002_Ouµ?°þ1Ð°Þ¶?_x0001__x0012__x0015_$"O?à~kPèº?_x0001_Xe_x001E_P_x0013_v?_x0001__x0018_©ÇÉ?_x0001__x0002__x0001_úO¿_x001D_x?_x0001_çá«?_x0001_èHÿ_x0018_d?_x0001_ÜC?_x0001_ÿ_x0019_¿À-q?Óß.ºïÆ?`¨Í­M´?@g¼,4à®? n&gt;+ ¨?_x0001_f¢Ë_x0002_ú?_x0001_ô,_x0014__x0002_~?ÿ?_x0019_r?pÂ'v'Ä?@jäÞúå¶?ÀÊz×ð?àô(Í¯?_x0001__x000B_üP,T?_x000D_ØþÖ?_x0001_$úÕ_x0001_?pßæ®_x0015_s·?_x0001_Ô_x001A__x001E_Qj?b&amp;ïg_x0007_?_x0001_(®ÍZÍb?Øy¥«?_x0001_=íR? MÌKp¥?_x0001_¯áx¯t?¸_x000E_ZÝSÀ?_x0001_ÙóÊ2~?_x0001_E§®$¯?`Å_x000E_ªn£?À9,_x0002__x0003_2º­?¨Ö?Ã?À_µÎàß?ðÖ/¸¸L²?@_x0016_¬_x0012_?_x0002_1·C_x0006_×?`ºÞâ² ?_x0010_yöÐ*7¾?Ð /VFcµ?_x0002_Ö_x0001_Ò?_x0008_áH_x000E_zÊ?-H&gt;Kõ¼?xé_x000F_£Ã?_x0002_èzg³_x0017_V?_x0002_[+§?_x0002_ð¸ùùw?_x0002_ög×f? ÅÿÅò_x0016_¾?Ð_x000B_èJ7¿·?èwùvîgÃ?_x0002_ä^µ_x0002_	©?`ùdæt³?À_x000E_=9ë= ?_x0002_¨¨®:l?_x0010_®ñK_x0007_¡¸?q(t_x001C_÷½?_x0002__x001B_;Cüú?xC68s#À?_x0002_tBT_x0013_?Z?_x0002_¶Âý®ßd?_x0002_ÛFKg¥|?Hl	ÅÐ³Í?_x0001__x0002__x0001_¨_x000C_!_x000D_p?@ïÜE_x0019_þ£? g1_x001D_Ä(¶?àlÃi÷â¡?`Æ-_x0017_ÚÝ­?0}f¨·?_x0001_Uº`1¢?èÍ7ärÀ?°ò_x0019_þ!±?Àè_x001F_PÝÇ?_x0001_ÜÕH¯o?_x0001_,ÄÉéÐ±?_x0001_¾[B5è?`à_x0003_,f ?0Òu°RÃ?û_x000F_ÃM±?E;'CY?_x000F_I_x0005_²Ý®?ÏJ%z_x000F_?à§®_x0014_Öm®?À_x000C__x0014_&amp;?¸.ýÌ_x0011_BÇ?_x0001_Ú_x000C_C¹_x001E_f?_x0001_${ø©r?À0x÷? _x0003__x000B_!_x0011_*·?PÛöZR_x0017_Ç?_x0001_W¿ÇôÙr?`X-T¨?@_x001C_Y(z¢?_x0001_ô _x0012_ép? ìþï_x0002__x0003_;¯?sIUã·?_x0002_åE2¤·?à_x001E_pûc ?_x0002_ò¢Î°J?MÏiïì?ÀÓ_x001E_bË_x0001_?_x0002_¥_x0003_;ÄEz?èRQéuÄ?Þ¬E#?`â¥V[¦?à5ea±? _x0006__x0019_"&gt;_x001A_·?¼_x0010_ç¨?_x0002_ÑzôR?_x0002_ùQ+ûM?P_x001D_Mu D³?`ýå_x001E_;«?¸¢-8Ä?_x0002_õóùì?@_x0011_j_x001E_¬?À,Ñ£·ª?À_§à|ì¢?_x0002__x000D__x0017_³±?â¦i	?ðîF(C3·?@¼º;;_x001D_¼?_x0002_rxÐ¬k?_x0019_Õ±Ê_x0007_?Ð Aó&gt;_x0019_²?_x0002_ð¢º_x0016_J?è:øË_x0012_Â?_x0002__x0004_´ôûµÎ£?FÁ_x0003_B?_x0002_2_x001D_i¾Zr?°ËT¼å¹?_x0002_`R/Ð,?ÇÝÀ&amp;°°?@_x0012_PKY_x0006_·?`H1$°6³?àÄ³»Ë¦?@®T_x0006_?À_x0016_wÁ1µÄ? |;Db_§?°_x0014_&lt;J_x0017_õ´?P»3÷Å?_x0002_ÜÔõÕx?_x0002_^ÏÅß¡?b´_x0017_«?:¡õòá?_x0002_-D*£Ñ?_x0002_®n´g ?_x0002_D7´Lo?@¦#ÌÕ?@g_x000D__x000C_¯?_x0002_òÛà_x0003_p?Àølj_x0018_eµ?`Á/aê_x0012_©?!ý¨_x0008_z¨?_x0002_ú_x001C_ô¦_x001E_?Qm_x0001_m" ?_x0002_o-.¼&gt;t?~Ùè¼?Ð}¸ú_x0002__x0003_CÔ¸?Èm¾´þ¢Ñ?ðqãïG°?`_x001D_oð]¾¤?_x0010_w|Ô[ú¼?bwR`^?`WÄVM¨?@ðÉ9¶?_x0002__x0002_µu_x0017_h!?@w__x0014_75³?_x0002__x001A__x0002_DÖ¡?_x0002_._x0014_öÆ²?_x0002_]øcXt?_x0002_R_x000C_Fâ?ÀêBRÖ¬?_x0002_ W3º?_x0002__x001E__x0003_ç¨û?àþ;þæ)©?6[bÍ?^U_x0006_ÿ_x001A_¨?ÞÁ·«À?_x0002_®øó_x0005_h?_x0002_ëÀKØ?_x0002_Ê7Zz¦?;_x001D_×·¡?_x0002_ xæG]?_x0001_e·Á­?Ð&gt;{_x0007_¶?ÀûìD¦?_x0002_Í_x000D_V_x001B_x?°b,Ó!Qµ?ÇÁ_x0010_ý?_x0002__x0003_àn6	ý°?_x0002__x0004_JÉu?@Ô_x001D_Ö"?_x0002_°cÕ^Õj?P#Ðñ._x001F_·?0óÃffÎµ?©_x0017_°oÇ?_x0002_¡_x0001__x0017_7q?á^ß·?¯TGÚ|Ã?@o^^&amp;?Y/0_x0003__x000F_?y_x000C_Ow°?r_x0001_ü²v?_x0002_×_x000E_k%Ï ?pÓ4å¨a´?_x0002_´uÖØu?Àõ^æ¯õ? º/_x0017__x0003__x0002_¬?ª²¾B÷¡?_x0002_ûÛ^Ý_x000F_v?ðj&gt;_x001E_Ö·³?Àij²_x001D_d?`¾~Ó&gt;N§?¢_x0019_u_x000B_¢?ÀÈ_x0017__x0019_8§?_x0002_*ùòùy?_x0002_8)Æå_x0008_?@;æC\K¢?_x0002_Á_x001C_s_x0006_§?ÀíWÌ_x000F__x0010_?xñ_x0005__x0006_G:?ÚÈìfÿ£?_x0005_ï_x0011_º9Èv?@_x0015_£îæ?#O&amp;ÖÖ?_x0005_rýÊÀé?_x0005_¢_x0005_âg_x001D_i?_x0005_=öF^{?!!_x0001_c©?Ð×¨U;Ò±? éu½_x0003_é¸?PKüpd¶?_x0005__x0004_ÝU÷u?Àá9ß_x001F_?_x0005_´Z_x0006_²õq?Ð_x0015_÷_x000F_ÎT²?ÀÎXÞsÄª?ÀL_x0005_¦Å£?_x000D_Àd3§?)Y?_x0005__x0010_îû7á?@ò«ðú?_x0005_øýp$ïB?(K9+_x000E_§Á?ÒØÖrÜ?(¯jËGUÄ?h_x001D_³/W_x0002_È?­#íc@?eôNK´?_x0005_1ÃqTr?À~§_x0004_6?À5_x000F_|¡¦?_x0001__x0002_Ðô_x0016_M*±?P~¨_x0008_në²?`'×Þ ¨?Àós_x0004_$¼?_x0001_ón\W~?À}Ýk_x001F_°?a³Õ'?`9,awµ?¹_x000F_»Q?_x0001_Y&lt;º­?ðÛ1ÛyÌ°?v_x0008_#^?À_x0007_'¢? 1_x001E__x0008_ô¡?BL_x0007_Â_x0008_³?8½¨_x0015__x0006_Í?@¨_x0013_ß_x0013_R?à¬ó(* ?_x0001_ø2rë?@c 1F_x0013_£? J7T²?_x0001_WCB:_x001E_¬?_x0001_bÝº  ?`_x001A_ÕÂ_x001A_u§?ðHÀn_x0010_jº?_x0001_»_x0007_]?_x0001__x0001__x0008_M¾_x0008__x0001_?_x0001_%ër_x0007_??_x0001__x001E_sm+?ÀöÎ_x001D_ß?À_x0015_øÃ_x0002_?º?@Ï×:_x0001__x000C_óÐ¦?_x0016_	_x000B_åõÂ?ð_l×Ú_x001D_³?ÀT»sì²? É_x0006_¡?_x0001_WýK_.r?@F}ï¼?pQÄðq»?_x0008_&amp;_x0002_)?_x0001_bÉ#v_x0004_?@%¾X?èþ_x0016_´ÆÁ?07j_x0006_@³?_x0001__x0010_Þw_x0007_|¥? _x001F__x0016_R_x0010_á¡?f¬R¿«?_x0001_{âhÿ?_x0005_¡_x0005_»j?_x0001_,áBï_x0003_z?_x0001__x0015_L»ä0? 4Ù!¥4°?À¦°®J_x000F_®? uò´!¥?jÉÊD¡?à_x0005_¥sz³?`AE_x0005_L®?ÀÔ¿g?;Æy?_x0001_Oi_x000E_U?À0í!Ò?ÐÑÏy'²?À6	N_x0005_?_x0001__x0002_0g_x0012_à±?_x0001_¼_x0001_ K!d?Ðé#Kl°?°^_x0018_á"È?vH&amp;_x0002_â?@·¼_x0010_ys¥?_x0001_Zò¨"e?_x0001__x0008_1áE&lt;U?_x0001_y$Ox?NSpË¡?À{_x0007_Þ°?X_x000D_r×÷?Ïµ_x000C_¹Æ¢?_x0019_j!Ñ? z+G¥?_x0001_8ÿ^êX`?_x0001_U_x0018_&amp;-ãx?À®ê»ñª?à_x0014_åhlÆ?ä¥°à¬?§Qs_x000D_©­?_x0001_ªåwl?`"¥YA¢?ùå±_x0007_? _x0011_â¼&amp;-»?ðÌ_x000C_Î{Ö?_x0001_¿3áb_x000B_³?E-1?_x0001_POPS?è0Ë_x0011_Ò?Á·ôÅ\?Åïº_x0001__x0003_b'?_x0001_óòa§¤? _x0012_I_x0011_Í/«?0XÎPH½?_x0017__x0006_w¸?È_x0015_ÌÔ9Á?@é³A.~µ?À_x0002_qRÿÅÆ?ÀØÍ¸LÜ?ÍÆkÓ³?0%ðt]±?`\_x001F_Eï²¬? _x0016_åi_x0018_t¤?ÐFæ[·?	Mf-y?qÐ_x001F_Ýv?À_x0005_¡hÜ°?@«K¯_x000F_§? ¹_x001A_Ä¡?_x0001_	H[n/? ²Ñ_x0015_T¤?¤Þ°6Ä¼?_x0001_fÄ°¥t­?Pu?PH	µ? _x000E_¦_x0016_ ?_x0001_H+äBóz?@¡ô_x0005__x000B_¤?0$k3¼ñ²?_x0001_Bfñ?Ë!dÿ]¥?_x0001_ç¼ÅUØq?âcÛ?_x0001__x0002_à_x0001_ÕÛ³.Ê?PoPé\µÇ?è}ø?UÃ? ù;|ä_x0010_¾?z ùU?0±&lt;-Â?(_x0001__x0019_&amp;_x0011_?_x0001_0¦Ðð¦?ÆÝ}ª?ø[)·ÁÊ?_x0001__x0010_ÆÀÎ?@j_x000D_F?Àëm©gT?K¦_x0006_?`"túÀ_x001F_¬?àuù±?XøuzÀ?_x0001_ê_x000F__x000B_£?Ð¾ñx,±?À°~1¨"«?_x0001_hÝÏ{\|?ÀX·²Ä¥?ÀM? x^ê£? _}þ»?_x0001__x001E_é)k?_x0001_á §_x001A_~?p³×Òù2²?_x0012_B¡&gt;þ§?Äü_x0019_Ó?`ï4^TÂ?Ëª#_x0002__x0004_?®?Ð"8¿?°¡eÏ´?ÀÕ8Ñï­?_x0002_ð{£Õ&lt;?_x0002_pÆxÖª?_x0002_÷&gt;0W?­_x0012_ù_x001E_ã?@_x000D_0rº?_x0002_0øÐ_x0001_=T?À³T4mª?°*:Ö_x001B_û½?¸·I·_x0016_°Å?_x0002_86.cq?_x0002_5Ä¤_x000B__x0016_r?_x0002_Éü_x0006_{_x001E_v?À_x0015_°Q1²?_x0002__x0018_b_x001F_X«?øa_x000F__x0005_ÿÑ?`\¼_x0013_ò_x000D_º?`0{ªúy¯?_x0002_{_x0008_O¢w?_x0002_ØÇ&amp;Äir?@¿}(¡ç?°®­_x0007__x000D_W»?Ø´m'1?Àùá%[Û?µ£9_x0001_m?P³_x0003_»1Ã?i«ùF×?_x0002_ £ÕVX?t¯VÎ¢?_x0001__x0002_à0s"û¢?`_x000D_ÂoÌX§?_x0010_È?P_x0010_aÃº_x0018_²?Iümì·?@£èz¢?àpoX4¸º?1j¼À_x000B_?cÅ&lt;ÄU? ÕMw)¢³?_x0001_,_x000B__x0003_?)?_x0001__x0010_^_x001F_e¥f?@¨`,]®?Àã"1Â?_x0001_²ç6?à_x001C_7&lt;C¼?0Ñ_x0005_Âî_x0013_Ä?àk*s)À?_x0001_ö¤PÊp? §¾u·?@m0É8Ø ? ô2f!Ä´?HØ4×ý? ª'³Jä«?_x0001_°_x000D_Aj_x000C_D?@	_x001D_;Ì±?M³$G±?_x0001_w_x0007_9{Gy?`Õ7µþ1¤?øX¹öFÑ?_x0001_Ø9Iºv?°¼`è_x0001__x0002_î±?pö_x0002_Ç;Ä?@·ô¸lª?@ãÊEâm?@hé_x001F_º_x000E_?¹c¥d?_x0001_x#:sÖg?_x0001_ { 9C?_x0001_¸Õ$Z?xÅ_x000B__x001C_¶*Á?_x0001_½ºQw?P_x0008_itÀ5°?`W;¼C½?_x0001_³¹{? ÉÃFèªµ?`+A&gt;Ì¢?_x0001_wÁÁ3u?_x0001_:_x001D_&amp;©&gt;n?@wè{&gt;?_x0001_w_x0014_çZa?À½__x0002_MB?ðJGÛ³À?_x0001_&lt;¢ÐÓu?_x0001_fB_¹v?h+ ó&amp;ÜÇ?_x0001_*Í4?@å$2?pÛA_x0003_E´?@µ±Þ9_x000F_?_x0001_}_x000B_Îæ!¢?`c_x0019_2_x0007_¾?àE"âY3µ?_x0001__x0002__x0001_\¢ÐO!P?_x0001_ÜsÌà?`ËV_x000F__x001B_³?ÀÔËÄ)g¡? CEæ&gt;©?_x0001_kAõ{?ëv_x0016_Ã"Â?_x0001_¢ügjà?À_x0003_ªvÙ¯µ?ÀÁ_x0018_Ddr´?_x0001_\@ßHºz?À_x0016__x0003_Ýx!?Ð_x001B_àÈma·? prþºZ¶? öñsèç¤? l³ò¡°? Q|Ëå_x0011_²?_x001E_?dÑ_x001E_?_x001A_Un7:?_x0001_0½©¬¶q?`Awùª? +8÷Sª?+_x0001_ÀÛÄ«?Jó_x000D_cÜ£?@%Óþßò?_x0008_s_x000B_!?@^u&amp;&amp;¥?_x000F_ï_x0010_c]§?_x0010_.¼ðÿ À?o38&lt;_x0012_? xÀdïÃ¢?À#¶_x0002__x0004_|´?_x0002_¦j¬ô_x001E_±?_x0002_e_x001F__x0004_µ?íÏ\©¶?w_x0001_fÔv?_x0002_Êp©äC«?_x001D_ÕðøÁ°?_x0002_ÜÂê¥ô^?ÀÔ[¬Á¤?Æ_x001F_bÖÃ?`úãI\©?èÜÜ2j_x0007_À?ð£»§öÄ?û_x0011_b9?_x0002_ý¼°¦w?ðcÌ_x001B_û_x0016_È?×ÙÍç½?_x0002_-zº¢Ø}?_x0002_ÖÔîëv?_x0002_?¯Soc?_x0002__x0018_öv¶_x0012_d?_x0018_C_x0002_¨_x0010_|Ê?_x0002_Îs°¹»s?_x0002__x0002__x0017__x0002_Ø"?s'K¢?î9ò[? ¶c//_x0003_¥?6Õ_x0015_ËÀ³?@¥h°å§?_x0002_é½R¢®?_x0002_Q[N0ìw? ç9_x0016_Ô¨?_x0004__x0005__x001C_i_x001B_Ù?Àc"±&gt;G?PI·ÞI°?@Àìä(&amp;®?_x0004_;w_x001B_ó? 6^tG ?_x0004_@J&lt;_x0015_?_x0004_à_x0019_­ôþ?àÌ_x0001_q_x0007_î ?_x0004_6ÕÅñ4?¤âý©LÅ?_x0004_èNFJee?_x0004_ªøÀ³?@û_x0007_q?_x0004_&gt;çÏu+?_x0004_q2Z£?_x0004_­Sµ_x000D_r?_x0004__x000E__x0018_6_x001D_b?_x0004_d5Yû7X?ÿü_x0003_¸uª?p×_x0010_C&lt;r¹?Àa[Õ?_x0004_0H4D+³?`2hG_x001C_V¯?@`_x0003_ox¨?_x0004_\ÅÅg?_x0004_ýÄ(_x0005_M?_x0004_|Àu»+o?À_x0002_Q©_x0010_?? &gt;fÒ&amp;u¦?ÀÂ&lt;R³?Z_x0008_I_x0001__x0003_ðÿ¥?_x0001_u_¨Â?ä_x000B_+_x0015_¨?0}÷&amp;´0´?`Ôß«¥?P'çGõéÊ?_x0012_[_x0015_Kx®?_x0001_RW,âx?¦Ïu½Î? _x0006_P_x0003_j¨?ÀÃ¦'Ä ?_x0001_rV_x0015_Ê_x0018_?à0ôË¤?À:ô_x0012__x0002_m¤?FÔ?Èíg_x0017_ÉsÅ? ¯ëóë¥?H6Å_x0018_töÁ?_x0001_ö_x0008_4N?ð®_x0006_é,¶¿? OJ	.£?_x0001_½_x001E_g_x001A_¤?@ø9x¨¬?úþ¿_x0014__x0011_Ì?(z{IUÆ?_x0001_æ¼ß9?_x0001_r9_x001F_	±? )ö9À	¯?@tP¼X½?_x0001_&lt;ÙQ5Y?_x0010_%f«²?_x0018_%«0_x0006_Â?_x0003__x0004_àÞß©¥F¤?\úè¥?_x0003_ì_x0012_¯«?H|ÉbhýÅ?py¦a´?_x0003_´Liò_x0014_{?_x0003_,?¥@?_x001E_7_x001C_I?*_x001E_Þý_x0002_?_x0003_;{_c_x001D_?_x0003_[_x000E_|±?à_x0015_?	_x000B_Z ?ÏQ}¼#¥?_x0003_rÉ÷{[c?_x0016_"õ;¬?_x0018_Ù½´É?_x0003_tJÝ_x0017_½?`D_x001A_¹I¸?@é.ßx§?_x0007_%`^ÿ?Xo_x001A__x0012_ÏÄ?@É~¤ÅU?`Ç_x0002__x0001_íq¯?_x0003_ü_x0016_Ð-V?`·_x000F_ûÈO¦?0µ %&lt;_x000F_´?øÁ_x0003_aÀ?À®_x000F_éï? )Ñ0b·?_x0003_Ú¥D¢_x0014_?àÚ±x_x001A_§?_x0003_lMr_x0001__x0002_Îyv?@·B_x001F_¬µ¡?_x0001_%sÄ_x0013_Ð?_x0001_¶X¶Çs`?@c_x000B__x001F_É°?À"¹&gt;åñÈ?¡¡_x001A_4a´? =çí5¨?_x0001_$_x0019__x0003_Y_x0008_W?_x0001_¹Ð__x0004_Yª?èÝ¥{Â?À)C6_x0017_§?0«Ô_x0002_¸?¸_x0008_?àA}Àìl¦?À4ÜûÕ(?_x0001_}_x0019__x0002_igr?ºQ0ßÈ?_x0001_ÂF`_x0005_¯?@ôÅ_x0014__x0008_§?ã\ñ*ö?_x0001_B´4_x0011_}?@I½è_x001F_`£?P_x0002_à_x000D_å_x0016_³?`Øój[«? 6Ô£=Ê­?¥p«§?U¸;Øé?À%¿õfÂ? «V!\]£?_x0001_BÍ/mk?Y_x0006_]r_x0004_?_x0001__x0002__x0001_Ð32?0_x000C_G5ÔF¶?Àø½¶?ÐRä«º³?Éó_x0012_{_x0016_Æ?_x0001_´~_x0017_Ñ*­?øºVÇ¾Å?èçùÑkÊ?_x0001_Ê··­¢?@HØ¦_x0010_,£?ëÇ_x000B_ÝÙ?_x0001_ á_x001C_ÿD?_x0001_­_x0016_o´º?_x0001_7öÍ3v?ÀZn¶R#?`W­Kñó¾?`_x0006_å_x0012_¥?Àø3æ_x0016_?_x0003_ç³}?_x0001_0ÏÀý\? Í÷Îbø±?À/Æ_x0016_Y®?_x0001_r9_x000D_ëZk?_x0001_øâ«ÅQ{?_x0001_÷T«=~?_x0001_D½Ð*? X_x0015_©wa°? Öþæ®?OÖRùj?@Q]ôÆ?_x000E_ß*_x0001__? ¼R·_x0002__x0005_ºK¦?À!vª?@Üi½2Ä¨?_x0002_¸Ãl_x0019_uG? %ä³Ùº?qï_x0008_Ø,¬?_x0002_?^_x0013_ $±?_x0002_kY_x000B__x000F__x0001_?sfÍ°û?_x0002_ø	*Ñ?_x0006_&amp;kÈ_x0003_±?@ÜMd)??_x0010_Á°"pã¸?@Ëº¼zý¦?°*¤ð?`©ZuQé¢?_x0002_½_x0006_m¦d?ø."ÑäÕ?@_x001F_t°ª?p_x0012__x0017_44_x0004_À? W_x000C_5_x001A_Á?@#QQâ½?ÀfZþÈ_x001C_®?_x0002__x0014_éÖáY?_x0002_(Ô,K?à_x000D_H.Àê¢?HÕ´S?)³ß¢?òy_x001E_É±?_x0002_:ácÍ­?´ Û Þ?_x0002_S%KÞv?_x0002__x0007_@¼ûÁæ-µ?_x0002_7	ô,?0r,^_x0016_¿?_x0002__x0006_::_x0016_m?`T_ê ¬¦?Ðn_x0011_Z*È?Àvö\?àÐ­»ü'µ?«ò¿µ?ð_x000D_x"ý_x000C_±?_x0010_S­ð¯ ¼?ÀCÚÁ?@T÷ø"À?N[ä¾\?_x0006_á7¢?_x0002__ãzÉ¬?_x0001_J£@_x001B_?@J(_x0006_¤?_x0002_äÊð"_x0016_§?þ¾_x001E_Å5©?_x0002_Ñ7?¸¿_x001F_ÚùÇ?_x0002_µÑ_x0003_?Àì_x001F__x0004_f?_x0002__x0004__x001F__x000D_L_x0017_©?ÀJ0À&amp;É? ñHÆo¤³?àPð¼0Ü½?_x0002__x0005_7ÑÁ?`pí_x0015_Éa¶??x°?_x0018__x0014_w_x0002__x0003_{X?@Iãd=Ã?ðô_x0001_¸±?¹Ç_x001E_â¦?_x001A_[_x0008__x0014_t?_x0002_=xáÁ?jt¤E¶?_x0002_Y1Äê_x000B_?_x0002_5ôf¾?_x0002_gPMò?_x0002_~õ¹Ê\d?Ð¡ñ_x000B_üé²?$|Å(Ó?_x0002_ó÷_x001F_&gt;9?]Ã_x0013__x001D_?_x0002_ïøÊ°?_x0002_°¬$.â?û\;ñ?ñèëÇ_x0014_?|_x0016_jD?Á_x0013_ó¥?à§×#ð°? ªhÖ³?  xP³ß¤?À	§_x0017_?½¦?5íÿ?p»_x0019_â³?Àæ&gt;¢Ç?_x0013_]#gw?Àx×íË§?`»lÌ¥X¯?_x0002_zäIu?_x0001__x0003_à_x001D_	a_x000C_ ?Àw5.?@Að«_x001B_?TT¶ãÿ_x001A_Ñ?ðGîù&amp;¸?ðërT²à°? x_x0007_«_¶?ÀC®Ýû? @IÀ= ?_x0001_T_x001F_kúRp?X_x0004_-v|ÙÀ?PN$ëµ?_x0001_ós©¡B{?Cäx? bZ§rV£?-ë¿\ä?_x0001_tëX?Ð8ÚÚ¦? _x0007_ºqa´?`_x0011__x000D_&amp;/£?@G_x0015_G?`6­°lT¦?_x000D_bM?à)_x001E__x0004_;ª? _x001B_O_x001F_Ff¸?_x0010_×`}Ff¿? ÛPð_x000F_j§?À_x001A_ã_x0012_?` _x001B_±~k¬?¡9r]_x0002_±?_x0001_¯_x0003_²N¢?_x0001_¸ÑZ_x0004__x0005_[J?@¡@|? _x000C_Ë(¶S¿?_x0004_ï&amp;1â_x000E_¦?_x0004_p»6_x0002_03?_x0004_&gt;ÁÊrV?î$ä~½¤?_x0004__x0004_&gt;_x0003_·à¥?_x0004__x001F__x0006_ô_x0006__x0008_?_x0004_Â_x001C_½a+?@nPa¶?_x0004_ü_x000D__x001C_ÑvR?°ë_x0001_§?@gò·_x0017_³?ï¥©?`_x0013_]ZÇñ­? VUìö§?p¬íË¦]½?Ø_x0014_ai?à_x0014_+Ó·¥?_x0017__x0002_Ä_x000F_Ë¯? ¯¶q$¬?@_x0015_]&gt;G?_x0004_­gs2~?_x0004_¦Ç)ýf?ÀI!FW; ?@ìAñ»_x0002_?_x0004_&amp;Fø6?_x0004__x001A_Pïm?`ÿep:P»?_x0004_á¹?mÞ`A~?</t>
  </si>
  <si>
    <t>387dcf3ae1b78028f19b86aaaf8cf4bd_x0001__x0002__x0001_ÂõãÜÜs?À¿U¢ü_x001B_?_x0001_Ú°Qw_x001C_?@ø³ôðÍ ?_x0001_z¢q$i?@T­Y·g¤?Áû_x000B_u_x000F_³?ó`BúC?_x0001__x000D_µS?à*U¯æ¼®? fâs!é»?p×ÑÊ·?_x0001__x0010_G®LfA?_x0001_éb??Àùf_x000F_#¢?ë_x001C_3P6´?_x0001_[õµ5?`{viIÞ©? ejå­ °?_x0001_[_x0001_®o?`UL$y_x001A_¦?@P_x001F_AÆEµ?_x0001_Ù_x0006_? C_x001A__x0017_¨:³?@_x001B_ÞÎèì?÷·Îù?~u_x001C_Ó1µ?aÞö&gt;?@_x0008_íèõ±? v¸\ó	¶?à0ÓÀ_x0018_ª?p&amp;_x001A_x_x0001__x0003_Ûf±?_x0001_A_x000C_H²Q?haC_x0014_Ï?ÀúÛÜ×ñ?ðK&amp;_x0005_â°? ÖB(_x000E_Â±?_x0001_X8¿®\}?_x0001_×_x000D__x0017_}_x0002_?_x0001_H_x001E_­f?_x0001_Tá@¬¾u?_x0001_ýç¸¨®?À ¨_x0007_s)£?0é_x0014__x0017_*_x0003_¸?_x0001__x0002_ÂH¦?à_x0001__x001B__x000F_3.Æ?_x0001_³j=²¾?}Ü%?r_x001E_÷_x0007_t?À±õEØ©?!"_x000D_FË?P­ÚTWå¿?À¾²ûK?_x0001_Pq¡_x001F_p?¨5[M½þÈ?_x0001__x000C_[Ã¹u°?À	ÿôY?(ê[ß¢hÎ?ÀøM_x000D_¾?@Dv$-l¢?_x0002__x000B_`we?ÀWÏZ&lt;?D¾_x0003_Ô?_x0001__x0002__x0001_ïÝFÊª?_x0001_hc·ÊÊ?À_x0019_×·_x0015_O?_x0001_ö|$Îe?ÀoÏ³£_x0010_£?&lt;¥Çv?@¯(xS?8Ã_x001D_ÅÏ?¼!=õ?_x0001_[ÿf²Îy? (Ã´Ïª?4£f,l?`wõZ¥_x000E_¤?`·j!j­£?_x001E_8X?@­_x0016_É=:?_x0001_ê_x000C__x001F_[?@^Ð&amp;-«?rFÌð_x0008_?X&gt;h/¼EÆ?å"_x001B_¨®? Ó7_x0011_:®?höÈô·?_x0001_n!¾í2?8Ñ2å/É?  £¬?_x0001_çlÐl¡? _x0003_¾_x000E_Ã½?Øîj¤&lt;_x001D_Ê?ä·V_x0015_¤?à«ÆÄÐÏ°?Pó_x000C__x0002__x0003_$_x0014_?_x0002_;æFQyr?hhà\ã$Ë?`N6#¾9­?P2ëà(°?_x0002_àÃK¨ßx?@ÌþÙ¦ç«?`0ôF·°?_x0010_2·Nqº?@ý·cx?_x0002_nZYd_x000F_u?_x0002__x0010_pÓÞP? ÑüØX¤?°G´å_x0001_¼?_x000B__x0016_¥NÑ?0_x0016_¡©³·?_x0002_Ý_x000C_V_x0006_{?_x0002_³C©ð?ÀnY¶°?Pdæü¬¶?`];	üo¯?_x0002_´\Ü¸£?HU=sðµ?_x0002_ ²ùâÞI?_x0002_.öëú_x0003_Å?BÓX_x0019_?RY_x0006_Áp? Õ}_x0004_¤?_x0002_íM=qd?@_x0017_ lF6§?_x0002_Í6Þ¬!~?`_x0010__x0006__x0004_®?_x0001__x0002_PÁZ!_x0012_³?@¶	ø?_x0005__x0017_Òº_x000C_¯?f¢1_x001C_ÿ?ÀXüË_x0006_¯?_x0001_TÉ»¸n?Àj¶×{±?@b­ç_x0010_E?C_x0006_j_x0018_Í?_x0001_áXÃq?ÀÙÎqÉ¤?è8¦ð÷¾Ä?_x0001_ö~1^0z?_x0001_§ý÷éz?@J5©?_x0001_çÄ&gt;{?Ã$Ó_x0011_X¡? _x0010_ë_x000F_#ª? êÄîU²¢?_x0001__x001D_LÕ®¨z?À7Õ«ò±¨?@~ûf_x001B_M¦?5]¹ð«?_x0001_{èÅý_x001C_²?Àñöoõ§?_x0001_ÐàC_x001E_9?_x0001_^|åîÿ?@_x0019_ÇâfÚ?°ú%´ø©°?Pêd_x0005_2m·?_x0001_àq!Û°Q?_x0001_LÑÅ_x0001__x0003_c9? i¯ ¯³? ¼£Að¹?_x0001_[:ôõ?_x0001__x0007_oødÐ?y¤?pî*_x0004__x0011_Ý¼?à¼È[Rª?@U_x001D_Q.¤¦?_x0001_t1ïî¥?¹7ÎAÙµ?P«_x0015_F_x0004_²?_x0001_²«¾¨?_x0001__x0016_xv``? _x001E__x0012__x0008_¾"§?@W}§hÃ?_x0001_ùITDÀ?àúÇ¨S´? _x001A_¡u_x001C_¤? SS[¢?_x0001_6Þ'g?_x0001_¥ö0ws?_x0001_N_x0015_¥?_x0001_ä4'¡c?tUßa9£?_x0001_ñÏ_x0019_$R¨?À_x0017__x0005_X=0´?à¹±+ò¨?Ê_x0006_ó8ìÓ?pß×Tüº?_x000C__x0002_´,]?è¾¯¨ÌIÀ?_x0005__x0007_@«½¿¯?(ñ(¹®	Ä?_x0005_/÷ÚÒ}?_x0005_£_x0010_k?_x0005_ü®©é ?ch_x0006_3£?&amp;» ;'?Àþ²h·K ?@a_x001E_þ %?PWáÛZB¿?`åä&lt;_x001E_c£?@-K=É?_x0005_¡³*¤_x0002_?X«]Sû¬Ë?@_x0010_$¨?Ð&lt;MX`À?à_lðT_x0003_½?_x0005_e_x000F__x0002_"]?"ä_x001F_`?@ôøHÎ?¿ÂÂ&lt;? §Y¸¸?ò%ªÑ»?_x0005_i'û_x0019_Hq?_x0004_¾Zj?`ÿq!u.¬?_x0005_ð_x000B_uÑ?@m]_x0001_?@àßwSo?_x0005_S`{¡?`·mô_x0011_K¸?@&lt;GL_x0003__x0004_dÀ?ðëç_x0007_²?_x0003_HçPáJQ?_x000F_wàB¨?_x0003_Ê0:p¦?_x0003_¸©&amp; _x000B_?_x0003_/±_x0013__x0001_©r?_x0003_\ã×¿c?_x0003_ò&amp;Õl?E¡_x0004_5m?_x0003_Ùk¢ä?ÐÇÁÐÀ?À¿éÇ³?ÐÑ_x001F_ÅÁ¹¶?à_ 3_x0004_æ¨?èXý¡±õÑ?_x0003_2_x001C_×y?_x0003_ÀdD¶'?ëÕ_x0016_¾t?_x0003_«Mºcy?_x0003_j_x0002_à_x0005_Ôq?h!¦ð_x001B_OÂ?_x0003_ÈVc?ÀÞ±&gt;Ò ?_x0003_¬ð_x0012_¢%h?_x0003_D_x000C_1 Ma?_x0003_=õ+B?0[l_x0014__x0002_º?_x0003__x0012_æxA?À'JQ*¾µ?_x0003__x0017_N¹t?_x0003_(!8R\?_x0002__x0005__x0002_üª*Ïµs?ÀgÄ¸_x0007_2£?_x0002__x0013_±Í²t{?@hy_x001B_&amp;_x0015_¡?À_x0002_üÖ?_x0002_Ø4z§e?¹1Eo? uð_x0001_94¾?@~|vkIª?@­_x0014_¾Ô?_x0002_Gn%w?_x0002_`¯_x0019_FTT? â_x000C_Ï¤Fª?_x0010_ä¾æõµ?_x0002_¦ç~U¯y?_x0002_ÊíÙÁª?@Oà_x001B_À?ÀÇm_x0007_+Ë?À_x000D_QòP_x001F_?_x0002_èå_x0002_1qW?ÐþÏm{¹?_x0002_1`Hîz?_x0002_öÙº&amp;?`äC±@¼?@Ýjä_x000E__x0015_? èb¾Æ«?W°_x0003_öÏ?_x0002_\Õ+òç?_x0002_¹ÛúÜã?_x0002_@Füpv?_x0002__x0004_ñ,-ËQ?_x0002_øª_x001D__x0003__x0004_n¥?_x0003_ÄáO®°S?_x0003_@*r±X?_x0003_ø÷r_x001B_ä?_x0003_Jðþ£É?Å_x000E_?_x0003__x0006_®ÌYÄ­?_x0003_ÒÌÿ_x001D__x0013_?íºâ"?_x0003_´_x0011_9$$k?_x0003_7Ø_x001D__x0017_?_x0003__x0003_fÏhK?_x0003__x0011_"×{z?°_x0011_öÌ´Â³?ÀÑ_x001F_¼¹?PCQ»°?)_x001E__x0015_Ó_x0014_¨?@±s_x0016_?ðÕ_x0010_­Lj»?_x0003_Ûð-lÏ§?_x0003_:ø¸Ûv?jLÞ½~?_x0003_2­_x000E_?_x0003_õ4©Q?à »h_x001B_\¤?_x0003_9PÌÂi?àã4è¦C±?@!_x0002_AÛ_x0001_µ?ð0fØ_x000D_¼?ð¸ÍT_x000C_ùÃ?ÆV¹rf?_x0003__x0003_ÔdüE?_x0002__x0004__x0002_2è´sÊ«? N_x0006__x0015_¦§?_x0002_é÷yÐJ¥?@Ia_x001E_ÂËÁ?àÅ +ò³?¨MO&amp;/Â?_x0002_oQÑ-­?_x0002_vÈÛÇc?ÀÏo_x0008_±C¥?À¼û_x0016_{(?ªçÈ?`gEsmç¬?@XÌ9¤?ÈÅî½ÙëÄ?p_x001B__x001F_v ³? ­xÅ_x0010_Y¼?_x0002__x001D__x001F_z_x0019_{?_x0002_ùº_x000C_ªs?_x0002_õ_x0010_ð_x000C_´y?_x0002_Dóê¼_x0017_»?0¹ã_x0010_ØF»?àvloÀ©?ÀôIcÌÆ¯?_x0002_éÁr?_x0002_Å)¦¢?@_x0003_	N?î©=®©? B«9»ë©?_x0002_BAr©ÿs?_x0002_@½å_x0019__x0001_q?_x0002_vê`_x0002_&gt;s?\¶è_x0001__x0003_ðü?ÐþPì©·?_x0004_Yùõ?ç2ø$¶?à³ÕÑÒß°?à­C4¶_x0002_¤?°h&gt;Ó8òÁ?Àue_x0015_@?ú÷Ø_x000D_ñ§?À¿À¯?sßSp[?_x0010_¾W_x001D_}Â?6¢M_x000E_«´? _x0019_zqd!·?Â1Dz?¨n7UÄ?_x0001_$UØÖ-?@·AQD_x001C_?@ïIr¦l?_x0001_ñ%gÎ_x001B_¿?@+&lt;£%³?_x0001_dF?_x0001__x001B_	×d¨?àì¹²JÇ¦?ÐìCçâpÂ?_x0001_*&amp;«\¡? _x001A_¸DB]µ?_x0001_»O÷_x0016_}?_x0018__x0005_&lt;_x0017_­À?_x0001_ ú_x001B_L?_x001F_¢åª?02_x0012_ò^Ã²?_x0002__x0003_±´+_x000B_Ã?_x0002_©m_x0015_yC? Qæ0l¥?_x0002_0_x0017_S"Q^?@¾Í_x0007_{?}Vc5·?l=~_x0017_2»?0Fú¢8§´?_x0002__x001A__x000B_ c_x001E_s? º_x0010_QÎ¶?_x0018_Õ$.Å Å?_x0002_Å[_x0014_Ý?ð_x0011__x0005_þGÇ?À¬©OqÅ?_x0002_£}\×©?_x0002_ä_x0006_Q_x0008_?ÐfZ¼½?àªÓG£?_x0002_2_x000D_lx?_x0002_%|%ö_x0001_? d9¾Ãå©?ÀÌë¡x ?_x0002_|ÇBHÐh?_x0002_,t_x001B_Pt?_x0002_)åoÓaz?_x0002_oþ_x000E_z?ÀyQ_x001D_?{U9È?Ð«°çë¶?_x001C_ào¹?àlÊùÇ»?}Ê_x0005__x000C_QÁ?Àø}D_x0019_?0_x0011_F_x0007_£¹?À²²_x001D_?_x0010__x0017_±h&gt;¿»?_x0005_è_x001D_¼ó¬?_x0005__x0008_ü_x0004_U? ¥I	­Æ ?À$Y? Ö÷Ê¬?_x0005__x000E__x0008_ 9åÁ?_x0005_°0©ª?_x0005_Ö·í?_x0005_HzQ|îW?_x0005_P«T1¡?p.Öúû¸?@àë_x0004_óÿ±? «tØ­?ðÌì,_x0013_â´?_x0005_{BÖQ±¤?`äêê¼?À¬E6¡? _x0002__x0016__x0006_Ú«­?_x0005_Ü _x0002_È!{?_x0005_ ªèNTi?@7×Á¡I£?àä|	$yª?àv;n_x0001_¨?ð}ÿ_x0007_«_x000B_°?À_x0003_¯90Ô±?°[6Ü_x0018_³?_x0005_Æ?(_x0002__x001A_l?_x0002__x0006_t ¼â_x000E_¢?@_x0005_ròpµ²? _x001D_ND_x0006_:¤? _x000F_xlµ­?à]&amp;ÚÒ¶? }_x0013_%Æ_x0001_¹?_x0002__x0002_L¸R_x0003_æ&gt;_x0002_¾Ò_x0004_?¢`à3G?_x0002_q_x0006_VÅ¾?_x0002_ýA¢õ? ô|¬{¢?ü_x0001_?´?9_x0006_]ì®?À_x0017_ô[_x0008_á?Àº"+Ê?_x0002_hèfWÍµ?_x0002_½3¾½o?7Ê_x000D_1?@_x001E_:/Æ?_x0002_ÛNnÌ@¡?@NÙ?ýª?_x0002_¥_x0011_?©%?¸Ä~d|Ç?_x0002_&gt;_x0011_î6ãk?µ¢Õº?_x0002_ÍbLé³®?M4uÐ£?Ð­ óS²?àXpkå£?Ð_x0006_#÷V¾? _x0002_ý&amp;_x0001__x0003_Z¨? _x0008__x0004_÷_x001C_°?_x0001_ñ¬ ½¥¤? ¹´¾Ý?_x0001_=ú©Êt?pêãÆ¥LÃ? Á¶_x000C_K¢?_x0001_ú^oo?_x0001__x001A_·Vô­m?`ÏBMvw¡?_x0001_ÞÛðw}? #ú²Dª?_x0001_&lt;á}$a?@uDÐ_x001E_1¨?ð$ó¢Ðµ?àü`¥â,¡?_x0001_Á_x0014_²ÿt?_x0001_¸O:¶;?&gt;CKÓ[Â?@bSù0Ó?À_x001F_À=z£?@QReH?±?_x0018_v"_x0002__x0006_Ê?`±÷ê_x0014_²?lêü¿S Ø?_x0010_íF{qS»?À2fí¶ü¥?_x0001_G_x0003_'V´?_x0001_ÒÊ$_x0007_Ìq?@£.Ë¨Ü©?_x0001_c@_x0018_BÚ?`øÊ°_x0013_Q§?_x0002__x0006__x0010_ÒÑ~¾?_x001B_Ø+×?_x0002_ïÅn ?_x0002_àa"°E?_x0002_°\_x0004__x0011_V?à/¸_x000D_Â?,Î?_x0002_Ø¥7Á?_x0002_ðÁ$AÚH?ÐôUÏùÆ¸?_x0002_*ÅT#?@Ë'óFþ?à¸à¨÷_x0011_Ê?àÖwú´¡?X_x0005_©;À_x0001_À?@&gt;ñmR³?Àa8ØÜ¨?À3-&amp;?©Ù&lt;_x001E_Ï?þPÀ§?_x000D_²Ò±¦?0y¯É_x001B__x000E_´?_x0002_Sðu_x0014_z?ðP9Öº]´?à_x0017_MTÙ ?8ÿ_x0005_ú_x0003_Ã?@æ_x000D_Å? ¦3,ê_x001C_¾?ÅÔP1È?_x0002__x001C_Uìtf?H±V_x0002_ìÀ?_x0002__x0007_&lt;e_x0003__x0004_*¢z?°ÐSî±?_x0003_Á_x0013_1?Ñ?ØèæbùÛÈ? ­_x0005_a» ¡? I´¯&amp;¨?ø_x0011__x000C_{_x000C_?À~gÂ¢?(©Ôgù_x000C_È?_x0003__x000D__x0017_J¶Æ?8|_x0001_Rþ¨?@oø_x0002_^W±?_x0010__x0003_Yn?	Â?_x0003_èkÝ%j?0èó_x0011_ÓhÄ?@(º+Ã¬?@_x0019_¢ÝûÂ?_x0010_ô«¬à¿¹?`ïK dÂ?°öä1Gt±?@nÀV ?_x0003_C¯îa?_x0003_5Vg¢?@Å-±ÂË¨?ßÑ_x0014_?_x0010_~Ãi2í»?p_x0017_À°afß?_x0003_n¤_x001D_Ëx?_x0003__x001E__x0011_0M_x001A_h? @*À?_x0003__x0014_×ì_x000F_W?ÐW ®cE±?_x0003__x0004_iµÈ? _x0006_ß\5¶?_x0003_Æ_x001E_V'z?@_x0010_6h¡?_x0003_¦6øÂl? !Wøô¢ ?_x0003__x000D__x0014__x0015_»_x0008_°?pE@pP¿?@#¨¡?Àì¡*.Pµ?`ÛÖ=*;¬?P}7n¹¶?_x0003_77ÕZ?_x0003_Fß9Á_x0018_ ?&amp;Nov?_x0003_*ëþq?íî?_x0003_õË¯»f?-Õwl¡?8	yN6½Â?¸¬Ü½ª?_x0003_?!7_x0002_Í?_x0003_ç8_±-­?`#oæP_x0001_Ä?@þJ2Ä©?ð¨îUhéÁ?_x0003_®9:'_?¨_x0004_"?í+Ê? À!1F¾?8z_x0004_&lt;¶;Ã?0#7_x0001_Ç¡±?9&gt;4_x0002__x0004_êo±?_x0002_ý\_{?Ì-è&lt;¯? n[L©©?üÁ[nÂ?Ø_x001E__x000B_? £_x0008_tÌ8»?_x0002_ê`_x0019_0Îr?)_x0007_áz\?À_x0002_Èíý´Ì?ð[°O¸?UQ&amp;?@Ûvyúß?_x0002__x0012_a¯°sn?{â:?@_x000E__x0018_H9¬?À ú_x0010_'B?ðLå_x000E_:¸?Àû_x001F_o_x000B__x0019_¡?êq³÷]? ÿH-´?_x0002__x0018_£; Úa?_kË¶²?Å_x0005_jKÀ? ý°Òïa¸?_x0002_t¶¢§Ý? Râ_²À?0Ëuó_x000D_¤±?Xb*]V_x0001_Ã?ÀOoî%å¬?_x0002_[u'`cr?_x0002_´ªú_x0003_Ýt?_x0001__x0002_º&gt;¦pØ?`Þ»Ï_x0004_{·?À(¨_x0003_­?À)_x000D_éÔ?àMñÔ³?Ì×#Q¥°?_x0001_ew7×a?@eí_x0004_ºo¢?`2Eçä¨? ^_x0016_Î/·?@¯cPU?_x0001_ý4ð¯?_x0001_u³¶Ó? Öz­ª¢?àxn(ÝM¿?ÀOiþ_x0006_Î§?óÁ_B? ñ_x001D_ÖÌh¹?_x0001_$&lt;[_x000B_i?_x0001_Q·Ã*¡?Áé$6¡?Ð_x000D_ÌLyc´?_x0001_üÜ×®¹?_x0001__x000D_Ö}õh²?_x0001_èx4_x0011_}d?À4_x0008__x0019_Ù·?_x0001_{ ñÓ»x?_x0001__x001C_éNn`?_x0001__x001F_»`÷x?_x0010_Øy_x001C__x001B_Ã¸?ð;K_x0014_t¸?x_x0018_u_x0006_	ówÅ?À*_x001D_·_x000C_ò?þ:GØ¨? #¼Ôó ?_x0006_QS²Ëu?»fÐª4ª?_x0006_ï÷Û{Q?Aë&gt;_x0013_`¼?àÂCZµo§?YF_x000F_?Hí¶mUëÃ?@_x000D_¾U&gt;°?_x001B_Õ+vÇ?à£ÊÞùN¤?P_x0007__x001F__x0001_Lµ?À_x0002__v¤?ðÌ°Å°À?_x0006_Ö¿Õ|?_x0006_×3Á³?@_x0004_ß_Çð?_x0006_ØÌ£A¨?Ìì.ã_x0011_·Ó?_x0006_0Ò_ÓÂ?_x0006_C!_x0003__x0008_y?`:×_x0011_ý¾?ÀX%p&gt;6?Éñ_x0018__x0007_¦? ZF_x0008_²?_x0006__x001E_ê¸Pè?_x0005_ý3KI? $w"r%«?`W&amp;¤p°?_x0001__x0002_ Éwé» ?_x0001_l®_x0017_UQ? _x001A_çUX ²?_x0007_ùé¢¢?@_U[X°?p-÷as£»?_x0001_Âðý7\? q_x0005_o8Ë¥?_x0001_N	ÛU£`?_x0001_öÃnr¦?_x0001_÷ò_x001F_÷­?ph{Àä°?`BáøØª?p§Ã!ÆIµ?àÄ_x000E_Ð:h´? _x001B_·_x0014_;¿?_x0001_éúºÜe?àè_x0013_vùÔª?÷îG¼´?_x0001_ 2_x000D_tÄ?è ÄH[É?_x0001_+Üèa?P_x000F_dÕØN¹?_x0001__x0001_1_x0018__x0007_¥\?_x0001_e¯à_x0005_;? H(_x0012__x001C_³¥?}åÛM?_x0008_d@Ø?fÛ?ÀX{Ø?_x0001_°}W;4?_x0001__x001B_v¸Ñp?P\±h_x0003__x0007_«'Á?0m_x0010__x0013_keº?_x0003__x0015_+_x001E_ÙÞ?_x0003__x0001_soS_x0006_?_x0003_æ^Ï{?_x0003_  _x0019_~Ä8?_x0003_Nq_x0015_e_x0018_?ÙA*zÓ£?Àëá(Ã?_x0003_}BD_x0006_|?0ÏËö,¾?@Qïñvp?_x0003_Ôs¡_x0007_Íl?_x000E_Ðdû_x001E_É?à]&lt;V_x0007_"ª?_x0003_uàöò?x»Áä&lt;Å?_x0003_Aó_x0011_?À÷"«£?@å=H_a§?Ð_x0012_Õ£/_x0004_¹?_x0003_L_x001A_§_x001F_n?_x0003_|_x001F_ONp?ð_x001D_iÞ ¶?0¶¬XÜÅ³? oáV/Î?{Yó!§?_x0003_ÁR_x001E_ÞÍ?`»èk¨?_x0003__x0002_ùÍ(ª?Àù_x0005_".£?É;_x000E_?_x0001__x0002__x001B_Êjz?Àß_x000C_ñó§?Í£sK_x000B_?@´_x001D_¯?@_x0008_cò?_x0014_¢.	n´?@íEo£¤¡?¸A_x001B_÷J?Â?_x0001_ô_x0004_Æsr?_x0001_Îò_x0017__x0008_Êb?8¦_x001F_F_x001C_aÐ?_x0001_ö¶+º?ÀK,b¬ª?`ägÙíª¢?`k,1_x0011_®?àÓþ  \À?È¬,[n Á?ÂêÚ]Ë?0·õS+_x000D_¿?_x0001__x001E_* Ú?`9WîÒ?P0nêÀ?\qû·? k+BVM©?J A¥?`_x0004__x000D_ò_x000D_³?oT_x0005_ºf ?`iOa§?_x0001__x0019_cxüWu?_x0001_¨2x°P? s¶Á?°4QO_x0001__x0003_IÞ°?_x0001_8_x0005_Æ_x0019_³~?_x0001_ü×¡_x0016_v|?Àúú"_x0019_¦?çÑa=Ñ?PC\_x0017_¿}¸?_x0001_ä_x001F_³ªl?_x0001_cÃh?H²Ôö]Æ?róÃÒr?ð½(q4¼?@$_x0015_3¥?@_x0011_É_x0002_És¢?`_x001D_ÂÝ_x0006_,¹?ÀÙeç¡f§?0é=|¥çÉ?KdÔz?`_x0004_Í?ÑQ­?ä¬_x001C_]¬¼?_x0001_@vÑ_x0015_Ä?`_x001B__x001A__x0012_´?Àw_x0006_Ø_x001B_¸?/áØv¯²?àFö_x0019_N²¡?`_x0012_9ñö«?_x0001_îûHó?ÀÜªÛÓ¶?PÂr4¾º?`âNDº±?¯|dÍ°?°:ÁÅ!©?_x0001_e[_x0007_Øt?_x0008__x000B__x0018_"ÀB{ÔÇ?P_x0006_sè¬?ä¹iìZ¦? 	à²X©?Yî¿2­?_x0008_z_x0010__x0004_a?_x0008__x0010_¨òóñu?_x0001__x0005_÷_x0005__x001C_?_x0008_@j8H_x001E__x0014_?_x0008__x0004_+æ_x000B_f?àLÉ_x0017_Üµ§?á_x0003_Ç?0S¤sìÃ? @W_x0017_.BÂ?_x0008_67	?@²&amp;z¡?@bz©?ðoº¤±j³? _x0004_zïà£?0_x0018_±_x0014_cÉ? 8_x0005__x001D_Éæ§?ÀX6°¢? é1Â?_x0018_µ_x0007_*¤Ë? ââ_x001E_§·?_x0008_Ñ½_x0003_Û_x001E_? _x000F_wÜÓH¡? _x0001_,nºY±?;´3_x000D__x0010_ª?_x0008_ ï	ßp? 3ßðÐ_x0002_¦?_x0008_°®_x0004__x0007_¶B?à_x0003_r_x001A_÷ª?0B»)­·?_x0004__x0008_éÈ\}u?0_x0008__x0004_EÊ·?hç«¦?_x0002_Ù"Ê?_x0004_{_x001F_Ú^g?À.yF7_x0001_?_x0010_Ê¹4u¹?_x0004_ &gt;ú3÷?àØ³y|«? _x0006_Wm&gt;§?_x0004_þÏ¾»Ìj?0öÁ|ýýÁ?Ð`å_x0001__x0005_¬½?_x0004_50w?Prêãºà¿?@ã_x0018_Ét°?ÿ»G_x0018_?_x0004__x001F_GT^n?@]_x0015__x0018_`?_x0004_ ,ñÃ?_x0004__x0018_É8&amp;c?¦l¥s¢¶?_x0004_·KXs?ÀÕÑó_x0002_à¢? ûòyRd¾?_x0004_éêTÛé?Àõ_x0001_Õ_x001C_Å?_x0004_á¿_x000D_a?Hßk?_x0001__x0002_ÀôÜü¿_x000B_­?`âó­ë½§?À³M#x3?À¬O²¥©?_x0010_ãG6å_x0015_Â?_x0001_9²Ýº®?À{À)-_x0002_? ð_x0005_m´à¼? mÓv7¦?_x0001_ªHµöçr?UÊµµ£?`¡áÍ|_x001A_­?X=e_x0015_ïÏ?_x0001_yoZú_x0007_?_x0001_hÃÈ_x000C__x001D_?@_x0014_®Fý+¦?_x0001__x000F_»ôJa?_x0001_Ò7_x0001_2E?_x0001_é_x0015_ ¾_x0001_? WB¡Ë¿?_x0001_%{Ar?_x0001_ºÇN_x000D__x0008_`?pÃ½Á_x000D_Å?`ZÔò_x001C_²?_x0001_°º¼_x001A_?`±&gt;&gt;¡?_x0001_©SüÑ{?h_x0004_ê_x0008__x0018_Ä?ÀZ_x001D_èÐ_x001F_?_x0001_ðtÍ~z?ÀEÐFÊ?_x0001_p&amp;ª_x0006__x000D_7Z?àÏ_x0004__x001C_k¯?@§Ñí_x0012_Õ ?.";_x0014_²?@/w_x0008_­_x0005_«?_x0006_âZÐ_x0007_?_x0006_À_x000C_½þp¡?àÏøåø¥?_x0006_÷Êl? vc5X¦?0_x0003_}MÁ?_x0006_¾i_x001C_æ~?uö½Ï7?Jg9×¡?PjñiT·?9Xé?`0s+¢?°¤Ù\Rý±?_x000E__x0019_Ö§? gâº¥?_x0006_Æ_x0001_ìr?_x0006_ïü- ?_x0006_øê/d	I?_x0006_pòÏO?»OÙ_x0012_?_x0006_Þ_x0006_ùe?Àùël_x0011_Ç?îÉHªU¡?_x0006_üTòû²?à_x0014_8·_x0002_½¯?hØ_x000B_cl?ñI^V"º?_x0003__x0004_@_x000F_ïÏq²?ÀÝ_x0014_÷ Ö¡?`Rd_x0014_ùÑ¤?_x0003_È~_x0011_?@_x001C_Âß©?_x0003_C¢Ñ_x0006_?_x0003_·iHvf?@ëF¨¹7¿?_x0003_&gt;{+0¹?_x0003_ÿ_x000F_ÈÜ?_x0003_,\_x0001_g?¨Ð\KxÈ?@ìêÞ"?ô[U@²?øTt_x0016__x0010_Ó?0T¨÷R¼? ÉM;@e­?_x0003_¤°L¦¥? ¢68ËâÂ?_x0003__x0005__x001A_â_x0004_u?@Ï~#°À¤?_x000D__x0019__x0016_6u?0_x0007_HÞ_x0014_.º?_x0003_]&lt;æ|I? ¡Q_x0002_&lt;3¬?_x0003_&amp;_x0016_\v«?@_x001C_$æÀ¯?_x0010__x0018_ÇÙY²?à¬â0û¼?_x0003_dÐfÜ?_x0003_T½º£v?_x0003_q·_x0001__x0003_Î?2ô ?_x000F_ÛÌ??@EÑX´S¤?_x0001_4Æk	°?_x0001_¨M×É_x0007_e?@¬+e_x0017_?ÀÊãÕ²?àÊß±JU«?_x0001__x001C_ÈAõ_x0002_`?_x0001_ðt¼_x0004_¡?`Ñ7#_x001D_«?|_x0005_{_x0013_?°cöÁ±?_x0001_º;Â ?_x0001_]):?@*sç®?_x0001_Áq_x0014_nb³?@´l`I«?_x0001_t¿_x0005_-?À=m~&lt;ª?@Éº&amp;ö²?N_x001E_ÉKÇ?À_x0014__x001C__x001B_åA?Àæ¹%¹¦?_x0018_ê:¿/4à?@ýn;=?ÀÅôÙvx¢?@ëîw*_x000B_¨?À_x0010_q02«?_x0001_ñ_x001A_¦#_x0018_y?Àìåõ\)?_x0002__x0005__x0002_ùÌ¹6­?À*]Ff?_x0002_ívL¨?_x0002_öUÓ_x0005_?_x0002_÷6)ì¸ ?_x0002_±_x001F_\5À·?_x0002_Ô¡¤èò]? &amp;ëo²²?ÀPç}p³?_x0002_$Ãz_x0006_w?ð¸9ãVÖ³? _x0012__x0011__x000B_}¡?àK1¿§æ»?f¶_x000B_¦L°?_x0002_#L_x001E_u?©¦F°?_x0002_¬öÃâØ¯?@ÉöZñ;²?_x0002_ô1_x0017_Ù_x0008_? #,_x0003_§?p_x0008_ªõnº?_x0002_ÐõÁÎ®L?_x0002_th_x0002_ò(£?õoñã?0b_x001E_o¸z»?] _x0015__x0001_N? _x0002_¤`;/¦?àÉé_x0014__x000F_Sµ?_x0002_«Èå»ê{?ÀRÊÒr?_x0004_ÕAéá?_x0002_Zÿj_x0002__x0004_ôõp?ÐæÚÖðÊ»?_x001A_¿=hY? \ÀÛ{_x0006_­?_x0002_PèÜL}&gt;?_x0002_XJ_x0016_$_x0010_?_x0002_¨ã¡üP?ùëOÞ?MÖ_x001B_?_x0002_Í_x000E__x000E_?`Z¤´ÕY¥?öÄñù§?_x0002_6«u_x001A_ä`?}S.Ä¶?À_x0013_¹?@_x000F_þ_x0018_8¸?_x0002__x0001_4_x0016_Pbt?Àí_x0003_Í3ø?àM_x0017_Ã§.¥?à£ÊC©?ÀÜí_x000B_qª?à_x0006_y&lt;ÿ³°?_x0002_ì_x0008_ß9?7Ö3~©?àÃÛ"aB§?èã¸Õ*äÅ?_x0002_Äñáîz]?_x0018__x000D_Úf»¸Á?@Ñ§;¨_x001A_?Àè_x0013_&lt;aþÂ?@_x000F_òg_x0008_Q?XÌÞ^¡EÁ?_x0001__x0002_à_x0017_ö¯W¤?`jh_x0016_-÷ ?%3í/_x001A_ ?@_x000B__x0014_]k}?`b8·ü¯?Àêc	g,?@Éªê_x0014_ê?_x0001_}4Ù°?_x0001_gÒÏ,p?À$c^s?Àm\2Â!?_x0001_ÈR_x0005_Öik?ÐxÁ-ÿ?ÐòØ_x001D_ó¾?paÉà·?@q	È?_x0001__x0012_;çç|?_x0001__x0006_·×º?PlWþ"µ?_x0001_µ!è?àa±cÁ¾? ±_x000D_/þÛ¡?_x0001_QïÄ?_x0001_4·O%U?_x0001_p¸óc?_x0001_Ú*Ü7~?_x0001_óÍf_x0005_w? ¨ëà&amp;_x0015_¼?~ë_x001C_Ï×Á?_x0001_Ò´)ð¬?4§ÆÇ.½?_x0001_ó»¶_x0001__x0002__x0005_8? _x000F_]ïT| ? M é/©?Pÿé\µE·?_x0001_`uS"?ps_x000E_Å²?_x0001_*®GÔ¯?_x0001_p8ÉÂ:?]@vb¶? L_x0017__x001A_6n¤?_x0001_ô9"Ï4?ÿ©ÓçR? ¤_x001A_%ä´?SÆ_x0006_N¥?_x0001_¯üþr8?_x0001_kH_x0012__x001D_¥¶? °89D¦?¸1\é8?_x0001_æ·õ_x0015__x001D_z?_x0001_p`¿1?{Ï_R´?*U§Ò_?_x0001_k¹+4?_x0001_nø_x0004_Úd¤?àMÜC_x0010_±?@ç_x0017_¿È? nUlL@¦?_x0001_t¦ÃÝäz?_x0001_8Í}z_x0016_]?àódy_x001F_Å?_x0001_zÓ'G?0Õ|_x001E_ÂA²?_x0001__x0002__x0001__x0004__x0012_¿p0l?Èö­Y+âÁ?`[ñz¡¾ ?P7@&gt;ý"±? |7vpÍª?_x0001_½_x001D_)UR?TÔ_x0017_4¯²Û?w¹åîª?@1_x0005_z?À+Tkyè¡?;B¬ø?`G/ö¨?ó©×DJÄ?_x0001_Ûoß÷	~?Ð3	õÁ]·?_x0001_FWÁs?_x0001_½ 3_x0005_ôr?_x0001_ Òjd? Á~oÀ\¬?Àø$W?_:_x001F__x0002_? Q_x0011_Þ\­?_x0001_{Â_x001F_­?àÍn¤ÞV£? _x0012_#«¯?_x0001_&lt;9_x0017_róV?¯_x0010_ñà? N2iÎ¡­?_x0001_ëzhüS?0ßpà»?0_x0010__x001D_M$³?`ÔØ_x0001__x0002_[Ì£?_x0001__x0016_p_x0017__x001C_}?ÞÇÊ¶?_x0001_Ê×«µv?_x0010_¾î%§³? Òòi¥¬?@$ÆïPÇ?,_x001C_Í_x0013_?_x0001_8©D_x0002_? ¡8O_x000F_?_x0001_© _x0008_q?Àª¯;Í ¨?·j÷i4Ã? ·7_x001A_)ì¨?Pm} ¡º?põT_x0001_[´?@gG#ª¢¨?ÀÉÐ:Kó? û¿_x0003_ZÚ«?_x0001_5_x0004_Xí5?îõK0{Ã?_x0001_j5W¦_x0002_?_x0001_exA¬ÿ?_x0001_/_ñ|?_x0001_jö_x0019_&amp;_x0001_¥? _x001B_óV_x0018__x000E_¬?_x0001__x0016_â_x0018_P?À_x0019_mÈ7?@5Dö^?_x0001_°_x000C_Ãçe?`½*_x0001_¨¾?_x0001_pvÚ_x0008_?_x0001__x0003_ØB·,á_x001C_Á?ã»_x0001_u?_x0001_P¶ßQ_x0011_??_x0001_O(&gt;w?@úîýh¢?@ C_x0016__x000F_©?`lÎDà÷³?_x0018_ÿ8&gt;æÖÈ?5xì÷ ?ZÛ¥]È¯? {^_x0010_g9©?üþå¿àÐ?À_x0014_Z_x001E_-?o¸	;³Ã?@á_£ñO¥?PUhUÚ|³?ÀÎ*?¥ß?_x0012_çÍÏæ? Ô)©[§?Àµ¦	|´¥?_x0010_¤ª_x0002_Ç°?@ï_x000F_ö_x0018_´?_x0001_¶ÚÃù³?°¥ÚË´?_x0001_m_x0003_ÌÜ?0_x0018_ÂpØ´?uÎbèÖ«?À9_x0019_RàÈÇ?_x0001_å}¾?_x0001_äjA³&amp;?Úõ¦®µ?_x0010__x0007_Ò]_x0001__x0005_H¶?Me!û?_x0001_£X5¡_x000C_±?_x0001_j¯[²ü²?Ü+Mc_x0012_ ?ðvèuF¤²?@ï_x001D_Ð%?ÌfÓ³GÚÓ?_x0001__x000B_÷º_x001E_¤?}4_x001F_dU´?hG_x0004_´ªÓÉ? P_x001E_2¶ù¦?_x0001_&amp;¯ îl?À_x0016_ÇW ¢µ?_x0001__x0012_?ÌÍp?_x0001_CjNfQ?_x0001_®_x0010_½¹9}?_x0001_Úl_x0003_jFm?ÕÐLû_x001F_?`Fgèûñ¡?Ü_x0002_¶@? _x0011_ðý ?Àe»èc_x001F_®?@_x000F_µø§?_x0001_ÓLaú1? 5_x000F_Sò¸?@À®ÀEÈ¨?¾Ñô¡? Ü[ _x001E_¹?_x0001_/ßr_x0004_?Pÿç_x0010_Äú²?àmÈÚëQ¶?_x0003__x0004__x0003_@¿Ö2_x001D_(?_x0010_óóòC´?_x0003_®Æá/?à»e×óF»?Ð_x000F__x0019__x000F_Á]³?`ÃRWh¶?eÅ	z?_x0003_¸_x0001_cÕ¥?@tÝ_x0006_^?_x0003_£¶Åuó²?@ü´´³?à_x0013_ô+.g³?ÀùÅJù²?_x0003_µQÈî­?_x0003_ÐXô*t?à­9-¿ä ?àà_x0010_ÜD²?(Qv±ß^Â? _x0019__x001A_l³ß¢?ÝÝÚÍl¶?Ð_x0006_£×²? Is~%N£?_x0003_§KBí?@ÇF_x0016__x0014_v?`5-S£?_x0003_ÉÃpt? ÐØüF°¬?8'ê¾tÁ?_x0003_è_x0004_Æ¡a?_x0003_*up_x0002_?pãÂ¨-Ð¿?_x0003_£_x000C__x0002__x0003_»_x0017_µ?_x0002_rÒ"÷ðm? R$_x0014_As¨?À_x001B_V&amp;éß ?@®Oó_x0001_«?   6£¬?àÌûc4­?0÷Nx÷°? Â"î»?@hi·È¢?_x0002_N	Bf¾?_x0002__x0012_3t¡Å?HÍÌn{É?@Ae_x000D_¼?1ZáÁ?@_x001E_ºì_x0002_©?ð´Á¿×Ð°?_x0002_ð]qj[O? èç_x001E_õ¯?_x0002_()[è^?_x0002_ê@_x0012_ûCÁ?_x0002__x001E__x0012_Ë^?DH­¥?ö{''û¸?È,_x0018_å_x0004_Å?ðn_x001F_d²? )@&lt;¯¦¬?@A_x0011_õW_x001B_?_x0002_Þîÿ_x0013_}?àÓÑÛÿª?	1Yº_x001C_?à%³Ø_x0018_'§?_x0001__x0003_°_x001B_j¹!_x0010_»?_x0007_6w­?ðù®n½`²?Àì_x0002_?@ãÐgÒ­?8_x001C_NzÁ?Âv,öú?@_x001A_°úÂ£³?nFÂ«?`ù_£§?à/Ä ¤?Àé'Ù`ï?_x0001_¤²jCËo?P',ªÐ9»?_x0001__x0006_ÚOå_x001D_u?(~Ë×àÄ?@Îÿ_x0006_-?_x0001_(Ö¹¸0k?@)EùIµÂ?`_x0007_Üt¡ª?Àc"òÖÖ?ðÕöÂ`_x000B_µ? Q4	ð_x001C_¬?Àû_x000C__x0016_ºq?Àg^¯Â«? 2ÞJÐ`«?0_x0005_üñÄ.´?_x0001_f_x001C_Ò1?¿Á|z_²?_x0001_GÅ;U?_x0001_=_Ga?3`{_x0001__x0002_é_?_x0001_Ã&lt;V*_x0017_?_x001F_(­eñ?_x0001_|çb¾5?_x0001_u_x0001_zJU?_x0001_ÿ_x0010_¯Bx?_x0001_Òú©_x001E_­j?vÞä_x0010_|?_x0001_ðY3Ë`?_x0001_í³²Ë?`x_x001F_zßÍ±?_x0001__x0015_~ççY?_x0001_­Orô}?À*%Å_x0019_À?_x0001_Þ_x0019_¹é_x0005_?_x0001_¯n¤ß~?_x0018_Fq¤½âÃ?_x0001_&lt;_x001A_Ø]?Àºj²_x001F_ª?µ+R$?èð_x001E_Ã?0§%KR÷º?£_A«°?óíVY?`ä!jÓØÅ?À)me¯? hþ_x001D__x0010__x001A_°?Ðw:"Tíµ?`_x0005_§pª?ÈG_x0013_(_x001F_´È?_x000E_}xE?àÂ¯Ô8¤?_x0002__x0003_@â}ó_x0006__x0007_È?_x0002_àIô=?ð¯_x0017__x000D_³?Za_x0005_Mï?@hf8ÉP?_x0002_:gßï?_x0002__x0001_@w5?_x0002_f	î_x000D_1t?ð®ô_x0018_ÕAº?`¹ád¢? S6}ñ_x001C_¦?_x0002_Çu¦öG?&lt;ø~õð+Ð?à¹Øó7¹?_x0002_.¼r_x001D_f?À,ýF¹£?_x0002_¦_x0003_HI?_x0002_$_x0004_°&gt;¦?`_x001E_æç*ÓË?@_x0015__x000F_mºØ¢?À%«?_x0008_s?_x0002_@c_x001A_wä2?ì_x0002_[Fê?ÕÏ×_x001A_? rnëi8±?@èN+u¶?_x0002_Ðí$?µG?_x0002_&amp;_x0015_¬ù_x000C_p?À&lt;v}?`&lt;ø;âÑª?àãÄæ·_x001E_µ?_x0002_¶o_x0002__x0004_^Ï? &amp;Îy÷®? °@YÝ_x0007_¼?_x0002_X?_x0011_õp?ßöüu?À{W~_x0013_6¸?_x0010_ÇH­£±?_x0002_ðf_x000E_úI_?Ô§_x0003_v_x000B_?_x0012__x000E_Ù²? Óû»_x0003_b¦?P÷Yªe½?_x0002_l_x0019_sb®?_x0002_¶Õ"ßñ?@AÍ"Ó?_x0002_j_x001A__x001E_+ßc?øNº¼¼ÊÄ?À6_x0003_zA_x0003_¢?_x0010_`/m¬µ?@§ë´S½?_x0002_¢Í_x001F_±i?_x0002_jÏëØ{?_x0002_O´£¾_x0001_ ?ààô_x0001_P§? aëV5¼®?à"*¥?·Ó?_x0002__x0017_h`û¸?`M±_x0011__x0019_µ½?ð4©_x001B__x0004_°?_x0002__x0006_Ì¬Ë´?ÀÁa½O ¥?_x0001__x0003__x0001_¹GÍrs?è&amp;0²ÈÁ?SËó=_x0014_?6ðn©Ã? Ä#nÒå¤?_x0001_ÚûÂ`?_x0001_r´Ùg_x0006_v?°w_x001E__x0002_ßò´? 2b_x0004_·ë»?_x001F_Ü¦Ø&amp;?_x0001__x0002_´ô#®?ZP¯¾Æ?_x0001_þ&lt;_x0019_a:½? ]®îîr¦?_x000B_8Vß?_x0015_,Ç8_x0013_?1F_x0002_m²?_x0001_¡_x0002_ Ï¥?(G;_x0015_Î©?_x0001_84åê?À_x0012_&gt;a{K?_x0001_TâÂ¼?H^û÷ÉÃ?_x0003_Ï_x001F_R¯?@qO_x001A_ ?_x0001_~_x0004_«Ôé?_x0001_@_x0006_ï[u?PÇ_x001A_ á³?'v§|×?_x0001_FÏQ¼?®_x000E_n_x0013__x0016_¤?Ý_x0002__x0003__x0004_Á_x0004_ª?@´"Å,?¸²¦&gt;åÊ?_x0003_cùã.¥x?ÛÓò J?@«_x0011_)h?2êoj]Ë?@õòFÔ ?_x0010_YÔ¦§³?_x0003_	/I? _x0002_j}f·?ÀN_x001D_|nº?àdá´_x0001_Ý¾?(ôC?À_x0011__x000F_©¨?Àr$½"¼¢?À;AÜE_x001E_?_x0003_Õ_x0018_¢AOz?_x0003_ óÝ·my?à_x001E_dáR_x001C_¹?@S#ñïò«?@yHö8 ?_x0003_Ur\?ÀTõ§_x0015_þ±?_x0003_ZEÌ¡?ÀEVy	Á¢?_x0003__x0003__x0005_lÔqZ?_x0003_7{_x0006_ñF?_x0003_s¸¦Í`©?_x0003_°©üZî?àù¬Ü»?Lß÷jj¾?_x0001__x0002_pSÎT_x001D_´?ÑSsAÙ?_x0018_ë°ÿ_x001B_Ç?ÚöÖú»?í°Uj_x0011_·?àØköþ*¤?_x0018__x0005_q7°Æ?Ê×¬_Ã?`ñ{ä¢?_x0001_å{;â?_x000C_x«D?_x0001_;Xð_x001A_c?À_x000D_«ª|p ?_x0001_ú¢èÑ_x0005_a?@¬õ.Ð°?ðfp Ö¼?õîR`s?0_x000F_IúP=°?@`NUN?àNVÝ#®¡? ]ÐMv_x0004_´?_x0001_óaÅÂQ?Àã+"û ?`É2n{Ó¡?@­_x0013__x001D_?ÀÕêWìõ¥? 0Æ±7¤?@õW}d¬?_x0001_þi_x0016_	D?^_x0007_(\×? _x0006_Kÿ­_x0016_«?_x0001_)¿ü_x0003__x0004_2ü{?Í­DiÁ?_x0003_þé_x000C_(Æv?_x0003_Uç_x001B_ó? £_x0017__x000B_©?¨_x001F_½j~öÀ?_x0003_Äq_x0008_;@r?Pöùp,§°?_x0003__x0012_?Aø}a?ÀtCÈç¯?_x0003__x001D_/Côh?`*Õ·_x0016_ü³?ÀT'_x0015_é§?@W¬T¨?¸L_x001A_;__x0001_Â?@²\#_x0010_:?À¤-Z?_x0010_*_x0002_·À?_x0003_d¯ý¥[?àÝ;4+s©?_x0003_78&gt;D?`_x000F_+ìyÄ?_x0003__x0016_ÂÙÃý?~ïü)V?·_x0014_o¨Û?_x0003_n?_x0005_ëu?°ëÌ´Ë_x001C_Ë?ªÐ£E? uÝ õ©?À, ¯M¤?_x0003_Ù_x0012_J_x000E_âu?_x0003_kôó?_x0003__x0004__x0003_áÉ¼º?_x0003_hM	_x001B_?¼Yã"?_x0003__x000E_%i_x0004_+?_x0003_çºÞë,¨?¬´_x001A_æ{©?@d_x0017__x0002_*?à[ü¹¿°?P0Öq²?¾_x0010__x001B_Ës´?'VÖ}_x001F_?¥êÜ6üÎ?_x0003_îÄÈ!£?_x0003_Y©_x0002_Å·?fùI ?_x0018_ÛWl?È_x0001_R%ùaÇ?_x0003_'i_x0008_kc|?_x0003_kaD@Mu?°w_x0001_á_x0004_z´?`K_x001A_µ1j¤?@ú2Ù ?`ß÷V0Y¢?_x0003_äè¶'ýn?Àµvã§¶?@x0/#Æ?_x0003_C©ïÄPv?`¤b_x0013_¶?Â_´I®?ÀÔ+7ëà?_x0003_:Ç_x0014_ÇÄ? 8µÍ_x0003__x0004_ç§¹?_x0003__x0014__x001C_à¼ú\?»_x0003_¨¯?_x0003_öì_x0008_9·?7AnP;?_x0003__x0014_¿:ÄÒ?_x0003_äs_x0002__x0008_ÓR?_x001C_a_x000D_/úÓ?çAx¸»?à$X_x000E_´X£?ÀfÖ.³?_x0014_Ý	Y)?ðÎS*¥Û²? _x0005_9É_x000F_µ§?à¬Ns¢? ¥_ÉÚ_x0008_®?@]ã_x0012_9?À	;d«? ?@5'_x0001_s_x001B_¥?0;¹±Tº?S0**V?×R_x0004_c?p	Â.å{¼?Àþ7Ü-?ÀQaøY?_x0003__x000F_WFzh|?_x0003_ ÎdR3}?À^_Sã­?@_x000E_`?àÌ,ð£?_x0003_Het§s?_x0003_¬ÊBÆJP?_x0003__x0004__x0003_/ç(&lt;d?ÀÅþS¶¢? #_x0018__x0017_ F¨?_x0003__x0001_övo~?_x0002_é4,³ª?_x0010_nTVI¼?p¬oâë[º?À5¯ÔÜ)»?_x0003_å&lt;±Sæ?_x0003__x001C_Ñl_x0003_Ô?_x0003_'`þ®µ}? _x0013_;Î¾¢?_x0003_ñ_x0012_©f»?@Å&gt;=­Ý³?_x0003_È·sBf?ÐÂVÁ_x000C_Ó²?_x0003_þþ_x0004_dk?Àö+5yÅ?`?c;¹¨?_x0003_PS_x000B__x0019_?ðáÒF_x0018_2¿?_x0013_¸û­4?a²&amp;$¸? þòÚò®²?`)a_x0012_J=¡?ñ·×ö·?_x0003_Z0_x001D_3t?_x0003_@uÔ_x001B_¹@?àãúÊ ?ÿö_x001A_{ã»?°3ÓE§,Ã? õ_x0003_â_x0001__x0004_X­?0Î÷K~¿?Ã_x0013_ÝF³¨?_x0001_e¦/&amp;á?I_x001D__x001C_¦¦?_x0001_:'}oy¿?_x0018_îÌ?¶Â?_x0010_¢IL_x0002_Î?_x001F_BÐGí?@µ#¨ç¡?ä[_x000D__x000F__x0003_? wÌ»ÿ¦?_x0001_Â"g9j?Àÿä7'à?_x0001_4¬ç¤Ú? ¢ÃA_x0002_±­?_x0001_Øu®Ñ?HcÁy?_x0001_)_x0010_È_x001D_?_x0001_VÒ_x0018_âÔr?_x0001_Z©_x001F_Ãr?`DðrâB·?@_x0018_úñ¿?@Ñß¬_x0013_¸?_x0001_nb+ªO®?@QÏage?_x0001_¯àÛêp?_x0001_5Û[Z?8jÐ¨_x001C_4Ï?à!_x0008_&amp;_x000D_?ÀéÉêe? û_x000D_Ëz°?_x0002__x0004__x0002_ÜÚ)=_x0003_^?o)G=|?_x0002_ÌUwè?` _x000F__x001E_p¬?_x0002_¹íà_?óa&gt;_x0016_s?_x0002_`ö©_x0001_1?«Æ?à7K­¤ ?@_x000D_aËÂ?À_x000E_¶4M£?1ö`_x0010_c?_x0002_Ð|_x0015_Ü;?´_x0002_©çô?_x0002_Ô0H_x0012_h?@+%a_x0014_	?PNÆ×ÀÀ?_x0002_ðÍ±#x?¨o_x000F_'?àh£&lt;¦?¸|1_º¾Ã?g×8à_x0003_?àj_x0012__x0003_¼«?vZ_x0014_ ®?_x0002_^_x001E_ó_x0017_?_x0002_v£.ñÎ¡?`)»¦àÙ¡?_x0002_H_x000B_Æ_x0010_å?0ã ùzG¹?p6pIÆ? 2Ã__x0015_ËÂ? b¼#_x0001__x0002_ßëÐ?@*h¿ae?`_x001A__x0017__x0007_ôÇ?°AzÛ°?jB_x000F_°?`Ñ$á*¯±?ÀTÕD{«? ¹ºèÕ_x0002_À?_x001A_¬è_x0019_Â?_x0001__x0019_Ôá±Á?0ûÚÓC¸µ?_x0001__x0011_½P¼Å?ø+Ïr&lt;îÁ?à¶WJH«©?_x0001_ÖÁ_x0002_T?_x0001_?|àf?À÷'[4_x001D_?P²GÇ_³?__x000B_ù?_x0001_0~ýÚ?Àú4òeÁ?_x0001_§ÂÕ)Aq?ËÁ_x0003__x0010_*ª? ?ªëºG¨?_x0001_ÒN.z?°àÉW½í³?_x0001_UÛ0?³dd?_x0001_Á_x000C_åp?P=ü`èoÄ? l26*ë¥?`qF'Ç¥?_x0001__x0002_üoö_x0010__x000C_?_x0001_W_x0014_ö{?Àæ^y?`às[¹¥?àÕTÒÉÍ¨?_x0001_d_x0001_2"? _x0010_,Ðü ?@üÈ_x0007_Ù? WT&lt;j¯?_x0001_O¢p_x0019_¢?@_x0008_Råa®?_x0001_q_x0012_OÞF?ÀÀªgÞ?_x0001_@°ú_x0005_©?_x0001_`_x0004_n_x000E_­?à_x001F_)&lt;è´?_x0010_/å¾n2¶?À_x0017_q6£Ù¸?ðx«~IË°?à8·)i±? _x000D_äY! ?8móqÁ?ÛZÔ¨F?@ðO:)_x0004_¸?`¸öY_x0002_«?_x0001_8!Òê¾? _x0004_âç±?°_x000D_Ñ_x0012_Rµ´?À6ª¦ð©?_x0001_{5ÔÓ?_x0001_vd;½mb?_x000E_*É_x0002__x0003_+é?`ïý7_x000E_¤?_x0002_¦þ_x0003_Ëd?`C©_x000B_Ñ£¤?_x0002_Ô¥_x0002_Àæ[?_x0008_OßFÌ.Ã?pëTQÓ´Á?À¯-Ûcõ?_x0002_l¼Ïrz?²ÈR}Å?_x0002_±#Þ_x0015_ç?ÀÕozùî¡?ÓãºÃ?ÇaÜ+¥?ï_x000F_M°I?`Çþ^É ? _x0001_Ý_x0001_Å? ¯ñ2à©?@&lt;í_x0003_9_x0013_?°0(÷á¾?_x0002_1m_x0005_Û?_x0002__x000E_Û?À%26?àîì`¬?ÖÌS¼?_x0002_8Í;,µD?_x0002_,PÅ¾t?_x0002_/_x0019_o9B?p_x001B_Ãã¤±?Kþ&amp;Åë?ÀQ/(Æ?Pìw_x001D__x0012_Á?_x0001__x0002_ÀoYvO_x0004_³?À0IÞ*?@Ô&gt;_x001B_xB¡?_x0001_ÏwÍîlt?@ 7çYÞ?_x0001_¿_x000B__x0008__x001A_? ¦fíí_x0004_¥?À®pü? _Ò¶}ÙÝ?Æ@&amp;?Ú?ÀGéalö»?_x0001_]3h?0ì_x001D_+7¼¹?_x0001_Â%j_x000D_? Î_x0019_^rR·? ÔT_x0015__x000C_ ¶?ð$8$ªÄ?P´zIÃ^µ?¬Qt ¾?ð_x001D_¢_x000E_þ/»?_x0001_!V.7Ö?Àä_x0014__x0010_G§? _x000E_ÀÁÝÙ©?¤ 5_x000E_Ì?à`_x0018_®?_x0001_Æ§? ;Ò°IÎ¤? kµÜ£·?p_x0016_Ð3½uµ?`*}"_x001D_Í?X`_x000F_¹©¢?ÀD\'_x0002__x0004_&gt;À?_x0002__x0014__x001A_D_x000F_? _x001A_ü_x0010_&amp;¡?_x0017_dxC³?_x0001_ø1_x000B_0?ø,¯²=Ï?_x0002__x0004__x0007_´ºz?0wvÌ)ç³?_x0002_DòëIt?_x0002_@}KSÁM?ò_x001F_:P?_x0002_ìo³Év^?8ÖNJ¬?P_x0015_u[%¹?À_x0019_8&lt;O.§?_x0010_b`*ÜÄ?_x0002_,2²)4?_x001A_ñx~ù?_x0002_²mWÔ_x0005_?_x0002_ü$|_x0014_x?_x0002_à´võ?'}ð_x0008_ò? ªÆÚr£?_x0002_¢_x0012_|Ú_x000C_?_x0002_W-&amp;âÿv? ·_x000F_Ú_x0003_d³?_x0002_&lt;_x000E_VÑU?_x0002_íSû©x?ÀIN+e_x0006_?ÈúÆw=À?ðÌEþó°?C|gòO?_x0002__x0003_`åÀk ?_x0016_»_x0003_	·?_x0002_ÕÞr©ë¤? dï]üÈÈ?ÀXK4_x000C_0?_x0010_V¨_x001F_¢ý³?ÈL_x0014_(?@üHèáJ?]­A?à"öâ_x0008_8£?à³.ô_x0004_¤?_x0002__x0008_ æÊ_x000E_m?_x0002_¬_x001E_öÊKS?`ëúÑ©? _x0016_Å¡86£?\_x001B_¼¥ì?_x0010_jtÌ?@ºN_x000F_?_x0010_!_x0018_ô÷8Â?_x0002_àj¨ÙRF?_x0002_p_x001C_9÷!E?`u=2L_x0017_½?u©-_x0006_?@?tÊÚu?_x0002_"ã&amp;+?_x0007_Ç )"¨? Ýc&lt;íü¢?_x0002__x0001_.&gt;°Ý?Õ¦öZ\?P@Y._x0004__x0013_°?`jê[bF¤? .4j_x0001__x0002_ÿ°?ÐlÀ}¥õ¸?@Î`óã·¨? :'»Ë_x001C_«?_x0010_§ócæ´? ÐÿüA¤?_x0001_E_x0019_=£Ä?@%_x000F_Éé¨?_x0001_¡ÿÎ_x0006_¾~?UÎT¾?_x0001_TôÜS]?_x0001_ÑZ¢|?PRý_x000D_À?@å_x0016_o³?`_x0007_Ý½_x000E_ª?_x0001_?&amp;É ? _x0002_Éé®y¤?_x0001_&amp;xN_x0014__x000D_? hý&gt;i¾¥?` ÝÁ?@ühog?®yÿ_x0019_?_x0001_Îeë/ú`?_x001A__x0013_q_x0008_?p_x0001__x0018_Ü¶?_x0001_ï°?ÃBr?_x0001_¾[6i4z?øÏçõÏÁ? ¹É_x0016__x0013_»? r_x0016_¹ ¶¦?_x0001_g)Ó_x0004__x000E_?@_x001B_EÊ_x0002__x0010_?_x0002__x0004__x0002_²_x0010_¥EÃl? H&amp;_x0008_1J ?@TmWjÈ»?_x0002_iE_x000F_vw?`/&amp;¦ß4¹?@ê«ã{_x0011_¼?_x0002_ä\-?V?_x0002__x0005_ÄJ±t?_x0003_Ud?`±¹~Äwª?_x0002__x0012_*(^²?ðg~m·?ð&gt;xì_x0008_±?_x0002_ë_x001A_Á_x001B_Ä?_x0002_Ã×&amp;|?0~Ú«Í;´?)_x0018_ï_x0017_ë¬? ï_x0017_©Q¤? }$Ì_x000D__x0007_¥?_x0002_¦°Êójc?Àô@£V_x000E_?À»«	C®³?@m(6a?_x0002_»'Üª?À÷õL_x0016_º?Ð¿_x0001_QCû¹?_x0002_LV1úg?Xv{ÄûrÂ?@!à'â±?_x0002_T%úY¼?àÎd,¹¦?ÀI¼$_x0001__x0003_Ï¢?ÀtmÎ_x0012_µ?Ô&gt;_x0018_?`d½ÝX¯?z_x000E_ó?$_x0002_{gÑ?_x0018__x0013_LÚÆÂ?PÇÚ+t»?±¡_x0005_P? _x000B_ÛL_x000C_{³?ò.ù1s?_x0001_"m®x5h?_x0001_Ìn_+Ò? 2@_x001C_è_x001A_²?_x0001_~¦_x000B_n_x0017_Á?Pæ®ñÔ²?_x0001_Ö¬ml?àXäq(ÇÍ?@´§_x000B_6¥?_x0001_Wj&lt;BÓ~?_x0001_+u&gt;)R?_x0001_à-%&amp;ð?_x0001_LàÅ÷?_x0001_°ümPòk?_x0001_ÅfÆ?_x0001_|ó#?_x0001_æ_x000E__x000B_¯&lt;b? _x0019_ô/U_x0006_¢?@x)£4£? BÏy¾.¢?_x0001_Vúq_x0001_·?@Xqá½°?_x0001__x0002_4_x0019_®s?_x0001_nÊf?¨_x0005_×}÷¨Â?@\\r4 ¯?_x0001_S´MD?`_x000F_sY¼? b4ý6¨?¯_x000F_z@_x0006_?êø»_x0005_?Ð·â_x0005_=`»?@µ_x0003_Ðÿ²£? ¸¬ÓÀ+«?À6[Êä?-ì_x000B__x0014_?_x0001_`)_x001D_C²?_x0001_¨@&lt;ÚXM? Ïì­Ð_x001E_¡?¡aæ_x0007__x0019_?_x0001_ck~¼?lH_x000C_"1ª?_x0001_¡]²4ð?ãÁ_x0001_D? ÑöQ_x0008_¥?_x0001_õ_x0008_(Ä?0Õ_&gt;_x0018_Ä?ÐüÁô²?À¾ÃDÿÒ?_x0001_hÍ=Ø_x001D_c?h_x0013_+G+Â?àa{xèc£?_x0001__x0015_È(;v?_x0001_97_x0001__x0002_O~?@í´ãR³?`?1ß:¯?Àz¼Ö9A? ¹u:{_x0005_¢?`=0×Å?À_x0014_À5_x0015_¬?À%|·è?`08_x001E__x0001_ ?À}á¶¶H?_x0001_5ý¤Ëq?À¶}Z©Æ¤?ùáhM¡?À¥y_x0007_ÿ? a_x001B__x0002_W'¥?À`Ç?&gt;dì9¹?ÀE­ß?Îb:é'?_x000D_üø#Á?@e_x001D_h+Á?PRQAâJÂ?H¥½p_x0015_?@_x0010_©$sø?ÀjAÙÕ_x000F_¦?À!ôg¨?_x0001_mé^3#£?À_x0014_ë¹?À¾_x001D_=±? îáU	­?_x0001_&amp;M405l?_x0001__x0012_½_x0001__x000D_?_x0001__x0003__x0001_é·ª_x000E__x0002_}?_x0001__x0010_ó=c?_x0001_&amp;ÏN_x001D_`?_x0001_¾Qy_x000F_j?`Vè_x0014_Ñ'¤?@ç*N¸_x0008_?_x0001_7P4DW¦?À_x0011_ÌAn?p¸¨h#¹?_x0001_º_x0008_]Ay?@k-rÃ§?Ãõó/ì?_x0001_8vöÎ?_x0001_=_x000B_eRs?°vÏ~_x000D_¾? õîë ?@¤_x0017__x001D__]Ê? hY_x0010_t¿¬?°:n|¸7À?½ý _áÂ?cE@5?pÿwî°?hT_x0017_ìiÄ?_x0001_vÉÞ¹6c?_x0001_+k{x?_x0001_&lt;l)§ì?_x0001_d2¯5_x0017_?ã=`ãÄ?ÀqqW_x0001_£Ä?H~½1&lt;»Á?Àc]¤Éÿ?àb_x0019__x000C__x0001__x0003__x001F_S¬?àÌ·yÑ¦?_x0001_hù\K_x000E_w?_x0001_Þ(ûë¤?P®Ô¨¼?ð_x0016_d_ÊIÁ?_x0001_Y(³¬}? xÊíú` ?_x0001_ _x0006_#µ³§?_x0001_.ÿÎÊJ¨?_x0001_@·ù_x0010_bZ? åH,û­?°ÉÁ® B°?·Ø[3?p+5o¾_x0006_²?_x001F_Gz­?àÊ¾ùH_x0002_ª?P_x001A_ÿ²P_x001D_±?ö_x0014_RC?À@ù ¨¶? Îß_x0003_Å£?_x0001_ºÛ °¨?_x0001_Ò«_|mf?_x0001_r?&gt;ìG²?_x0001_U´D _?_x0001_&gt;(ì+?_x0001_ h_x001A_!Mh?_x0001_|[Ã_x0016_?_x0001_V:ì"Wf? r9hêY£?àÕÚ_x0018_0£Â?_x0001_6,xãµÀ?_x0001__x0004__x0001_&lt;~_x0003_C_x0010_²?÷Àu&gt;K?@Ñ#n£? ¿½¸¡?À#J_x0002_Í«?_x0001_aì&amp;s?_x0001_§*ä	ß?àßK³¶ý´?@)_x001E__x000C_Á¬? BRûÂª?_x0001_vR#Èê? 4íÉd:§?_x0001_PÚöxã?_x0001_P×âWV? µò_x0013_ÉÃ¥?_x0001_`®-&lt;Mt?ÀÏÑµö_x0005_¿?_x0001__x0018_$_x001C_Aµp?_x0001_ÍÓù\·?ð_x0011_Om¶?_x0001_óN_x0010_N_x0016_s?À-=jw³·?¹"ùuâ?pêj_x0008_dX´?°e¼k8¹?À½@S_x0015_ë?Ð¥ø(ø¾?_x0001_a×¡ã?@_x001A_dö{Ø°?p_x0017_é_x0014_ºóÍ?à&lt;k·£?@ö$_x0003__x0004_M_?_x0003_¬ßuj|?àtE©~?¡?_x0003_ÄË«_x0002_?@ØÌqZò¶?(@~ýBÍ?°8w_x000F_eú»?_x0003_	Swä?_x0003__x001B__x0006_{î?À_x0016_ÏB_x000F_?_x0003_Öÿ¡f?ð³äÆ_x000D_¶°?¤^?u?@ùLÃ¯k«?ÐÌ/´I·?@Âb_x000E_¹?{ËJI¶?_x0003__x001C_Ô±M?_x0003__x0001_¡Ö Òs?@GÈ_x0008__x001A_¬?_x0003__x0019_}×g9¦? Ò_x0008_Ù{°?@_x000F__x001E__\¤?`_x0008_A&gt;§?&lt;(_x000D_ÂOÅ?PÞ_x0010__x0017_B³?0¨X"ë¿?0ÐM¨Ã?_x0003_çIp_x001A_u?Peç¥_x0006_°?À_}±è?_x0002__x0005__x0002_]ÎHª?_x0002_kìØáH? =ÕJ!®? `Äôw½?°_x0002_ eC¹? öa¤Û_x0008_¦?;lRd¡?_x0015_Û¿þ0?_x0002_ðN}5=?Ëß{õU­?@Ía¨Ô?À_x0004_^7óµ?@õ£Q_x0008_î¦?_x0002_[ÆðÀ`?PáäÁ´?ðÒ-w!½?_x0002__x0003_._x001E_¦? AÃB_®?!§½Äã±?gî0¸?_x0002_Í_x0010_¡_x000E_*?°W Y³?ìð4Ú_x0019_¯? U1_x0015_·?_x0005_ìcz?à±_x0019_/Ä$ ?@·»_x001C_Wô«?_x0002_f9LÔ?_x0002_(D_x0019_'¬I?¾a®8_x000F_Á?_x0002_8_x0016_Ì_x0001_Vx?`\E_x0002__x0003_ì#ª? 	;½_x000B_÷¡?_x0010_69¾ñC°?`_x0016_0Íô¬?_x0002_D"c_x001E__x0001_v?_x0002_­³ëÃ^?_x0002_ñ¥y_x0004_V?àsB/¶ ?_x0002_Ô±l·Y?ð§_x001A_¥õÆ´?	¾ý¯?à_x0003__x000B_W±Ð¡?_x0002__x0016_±"?h/-jaRÊ?£_x001E_©L*¯?_x0002_U_x0001_8¼p?_x0002_³¼Ø"é?À#_x001F_,¡p?ðQ­_x0018_¤_x000E_¹?_x0002_`t'1B?`*_x000F_q_x0012_c¼?_x0002_Fµê-­s?0Òòêú_x0011_±?_x0002_`X_x0016_ÅI?_x0002__x001C__x001E_-?k|ï? _x000D_p})õ¢?_x0002_Hù_x000E_g&gt;?Pã¹u_x0006_µ?YtÉ«? mÆ4 ¦?@¨ km_x0003_¹?_x0001__x0003__x0001_Þ*_x0003_$¿?_x0001_w½_x0004_q}?_x0010_AgÀEFµ?_x001E_¡ïÉ?à¸_x001C_Älà¦?_x0001_ÀÝ_x001C_óòª?Àkí5_x0002_?_x0001__x001D__x0018_,ÐZ?p¯Í´?_x0001_½_x0012_8­?_x0007__x001A_r_x0010_?°*yM÷Ù±?àéÈÁ?@|_x000D_N$Å?`_x001E_¶3Ò¹?¦k_x001F__x001F_?àý_x000F_î1­?_x0001_¥¦b`­?À!_x0005_²Ð°?_x0001_ [ès+N?àéBÇ¿¯½?0¥Ý_x0002_+Êµ?_x0001_É_x0016_|J¸r? nl+. ¹?_x0001_Æ_x000D_w_x001E__x0012_?@Ýãïýv?@×m,À+¸?pêWä(Ç?@ºñ£sz?_x0001_ÃÉéØÄ?`À4UG?0Sf[_x0002__x0003_GÄÂ?@*« ý.®? KbÝÁK×?_x0002_Þí{¨?_x0002_ÞÝ,é?_x0002_¢ÝÀFÁw?Û;_x0010__5?_x0002_}7çÐ_x0019_r?_x0002_@¼m[­?ØFà/_x0019_À?@®z7À?_x0008_q/G_x0004_¤?À¹_QÝ'ª?@&lt;a»A­?_x0011_òC_x0001_¸?_x0002_q_x000D_ç¿@?@ø_­°á?_x0002__x001C_Ø-Þ¾¨? ?._x000B_ß¢?_x0002_çEÇI|?_x0010_¾¶æ¸?_x0002_^JøFðf?_x0002__x000C_~+"A ?_x0002_6;_x0003_Ø?À_x0001_@6&lt;'?à_x0001_ëü¼? ²_x0003_«k¦¡?°ãZoå_x0011_¿?_x0002_ÔêÔVJ?@X_x001F_S¡¼?@_x0019_Ð?0:µÂD;µ?_x0002__x0004_VÝ$½? \÷¶ìs£?n­r®ç?_x0002__x001F_Íôh~?àÖeÓY:¶?\\£m?É_x0014_aT§? \9s¥«?À_x0002_î¢îÀ?_x0002_¸üü£ÎD?_x0002__x0006__x0002_¿_x0018_`?)/äp?@¡+·¬? zN_x000B__x001C_Ñª? ¤%_x000E_9N½?_x0014_Hç_x0003__¼? RÌ/Ó¹? #`©ê§?`ÒDãÄO¨?_x0002_{ø_x0001_~Â?pô_x000F_6öv´?@÷_x0007_å_x000E_¯?À*1ò@_x0007_©?_x0002_êG1/¤?h&gt;?_x0002_%{o_x0001_¡?aüÎ=S?_x0002_)_x0016__x001A_í_x0012_?_x0002__x0005_v$ý6p?^_x000D_ª_x0003_Û?_x0002_¾üZ_x0006_Än?_x0002_ß_x000E_n_x0001__x0002_S1?À}¶b_x0014_?à_x000E__x000C_$¥?_x0001_À_x0001__x0003_:O?_x0001_³¿0S¼{?ÀE|íEp?À_x0012_	~?@_x0019_ÿø¦?_x0001_ÿJÇÆ/?@8|`A\?_x0001_RæÕ?ÀB·&lt;?_x0001__x0019_GÉ[_x0004_¢?ÀüøÔ?pfq8é¦¶? Ì&amp;=Ì¸?_x0001__x001A_AÍïVd?_x0001_¯ »Ô_x0014_¥?À_x001C_ny#_x001B_?`§ì=¿ª?à_x0019_ÜQ*Ö¯?à9Ùjü­?_x0001_6µ_x0015_æ­?p×KÝÇ? Ã[©UW¯?_x0001_G_x0006_T×?_x0001_y_x0007__@ì­?ÀpN7?À6'~4? þ¼7I´?Ðë&amp;Ì_¼·?_x0001_Ñ_x0002_^º?_x0003__x0004_àä/~ ?`ïÀÍÆ¥?_x0003_íÑØOR?_x0003_Ô²¡ÈHw? Lü­£?ÀDÝ!^½? _x0019_5Øµ?`_x000B_Ùuóª§?ð^_x0018__x000E_ÆÜ±?°##H$ZÇ?@¡_x0017_$ì_x0002_ª?0Ê¹^_x001E_°? Éí_x0003_V&lt;´?°À #º?0Wv)Ú´?_x0003_6á¡Ô%v?t_x0001_ß&amp;À¡?Øù_x0018_ñ_x0010_?àrçj´?_x0003__x0014_cÝ7¢?ÐïÝp¦!³?`hY_x0012__x001F_å³?pÔëµT¹?ÀYðáÈ ?°Mõ_x0011_°?ÅÂ_x001D__x0018_? Nöí´?_x0003__x0003_)_x001D_¿-?_x0003_øGéb­?ÀºKÞ/?@¸¤ä_x000B_¶?_x0003_ý_x0001__x0003_	_x0012_?_x0010__x0001_!ÁC?´?`_x0011_®â&gt;Ã?ÀG{6WÁ?_x0001_@ê._x000E__x0012_?_x0001__x0011_±_x0019_f~? ,cn_ûÒ?à2bâ§¨?©@Ï?ß?àú¯_x0015_ö ? wÁ^£?_x0001__x000F_ºLÂ`?_x0001_O_B_x0002_?Ø»[ZLÀ?tÇøõ?àøY³_x0016_"©?@õro_x0010_ò§?@¯_x0015_?hÄ?ÀUÑ·:Ì?ÀD½¡=?_x0001_-vª ý?À6­ÔÖ?à&amp;_x001F_Ó²¤?ÈüÑßÔÆ?@þèÒkÇ?ð`_x000B_w»²? k_x0003_ú&lt;_x0016_ª? _x0019_àél@¥?¸_x0001_8ÓÎ?`&lt;FÇ£e§? L§Ó­?_x0010_Î1_x0014_b±?_x0004__x0005__x0004_û¿ÛTfs?µ_x0017_¡À£?_x0004_VPÀ³`?hÞ^_x0003_;Â?_x0015_ûûO_x0005_ ?_x0004__x0008_RæQj?@Ä5±R?x_x0015_qC9Ë? kä_x0002_ªû«?`öÉ,_x0004_¦ ?_x0004__x0015__x001C__x0014_5?°¼T_x0010_yQ·?À¿K?ÐÊ`_x000D__x0001_­±?ð·_x0001_ý¨?_x0004_ Ü22öh?À)¥y_x0012_?_x0004_î³è;v?@0v~q§?_x0004_(¢ÿ?_x0004__x0018_}Ëª.^?`ÔÀÙWg©?à_x0010_NG§_x0011_»? 2æªÛ§?Àkû:_x001E_¬»?`l¶m£?`üQ²k"¶?Àµñ_x001C_ÕòÆ?_x0004_âÏ¼#L¶? W§&amp;#l¦?%Q\Þ/¢?x¢4s_x0001__x0002_åÈ?`À¤0Ä?_x0001__x0015_]:_x000D_?_x0001_àÉ¬Å_x000B_r? RÞáFËÌ?xÖºþr#Î?`Ë$5ø_¦?_x0010_	ÿF^,°?@8ó°ç£?àõÜ÷'±?_x0018_äsT3"È? DÍÌ^¤?_x0001_¿éx_x0011_?ÀØ_x0006_ÄÅÇ¡?@ÑU _x0006__x0007_?_x0001_G_x000C__x0006_{ä? ÇÆR¶p¤?#/-_x0005_Ø§?ï_x001D_T&lt;­?@©k®Ò_x0010_ ?_x0001_&gt;áÄk½?pkj_x000C_²?uêØ½?p¢Õ,\ñ±?OèÂ_x0017_Ý?@aÞÖ?t¬?`Pe_x0007_h­?tj _x0004_¿?_x0001_ðÃþjx??_x0001_P=_"ÿi?¼ÜW_x001D_?_x0001_¥f_x0010_j^«?_x0001__x0002_è®_x0001_¨èË?pWÌÒ}°?Ã³ZS?ÀÙ;ß)?àÔuh_x000B_¦?&gt;#½ºVË?_x0001_ô&gt;OÑPP?×²Æ[_¸?À_x000E_ÓÍ¤¬?_x0001_ã\f°? _x000E_®ã¶?¸4ÉJ&amp;À?_x0001_XXÌ¥?_x0001_xrèxèS?_x0001__x0007_Z_x000C_¸${?æõ¡O?ó_x000F__x0007_IY?À³_x0005_ú½_x001E_?_x0001_,_x000D_y ª?_x0015_ v? 1_x0006_hTÝÎ?À_x001C_)Ý¿1?_x0001_s'ç¬?`;[¬_x0002__x001B_¢?°Ëç'Ô²?_x0010_{ÏPÀ?`/õB§=¸?@È_x0005_¤ïÃ?_x0001__¤Iv?ðFÛyRº?_x0001_Ì«½ó"?_x0001_ÜÄ_x0001__x0002_9?°Ì¤_ø_x0004_Æ?@8_x0011_0a©·?@«à9]?_x0010_8êÁé)¹?À{_x001F_X)ö?_x0001_¸ z?_x0001_i±)â:?8!2µg¿È?_x0001_ _x001B_øL?_x0001__x0004__x001F_zV?_x0012_R[zS?ÀUÓ_x001C_Xåµ?@­éÑ¤&amp;¸? Îô°_x0007_¥? #ð(¥?_x0001_ðÁ_x0003_WZ?@_x000F_% /þ¤? )`Y7_x0005_±?ø_x0008_ó__x0019_;É?@üV0(³?ÂñÎòß?à#é=_x001E_¨?@ÔpT¼?_x0001__x0015_;Fx?ÀD¹­_x001F_U?_x0001_z+	h? ä$jÕ_¡?@'¤Ëá¾? k_x0017_4_x001B_&lt;®?_x0001_~vØÛU?_x0001_@&gt;_x0017_X÷_x0010_?_x0003__x0004__x0003_Ía¼sß? ôÜû÷¨?à¯&gt;ÎÍ §?@[Yù6°??¼¥=º?_x0003_àc_x0002_/O?Pøôf±±?`ræíº«?_x0003_v¨Fõîb? y|_x000B_küÂ?_x0003_;«è_¬?íÎ_x0008_¨£?DªV"õ°?ÇL;RK?_x0003_ÏÃ_x0012_Ojs?_x0003_:É_x000F_&gt;E?$#_x0001_È?àVêgÆç®?Àp¡"×_x001F_¤?Ã8ß?PòÊ_x0007_ú³?_x0003_?_x0005_}:? _x0016_ró_x001E_Í½?_x0003__x0004__x001D_¥×µ?ÐÕtö_x0018_Æ°?_x0003_e¾Öê?ÀâÖèíC?ð_x000D_ØIV³?Sí:_x001D_¶µ?_x0003_ÿ`[_x000B_z?0Ù¢'_x0019_É°?_x0003_Qå_x0013__x0003__x0006_:a?À½©_x000B_ñ?¹Ú_x000F_Îr?[lèj?_x0003_ô®_x0006_|§?n¦ìúþ?@³ö_x0005_©Ý?_x0003__x0012_?%Un?à±R±íà²?à_x0016_îÑÆ¢?_x0003_,Ý 'P?ÀO4 _x0015_©?`²_x001E_Ü½°¡?`_x001D_T*IH©?_x0003_À·®`ËL?0Ñ5_x001A_pµ?_x0003_Ä[_x0001_Pm?_x0003_ËyÍýM}?Ê_x0011_ã;ý?_x0003_jAÀÌât?¬ÊÝÃZ?Ö?_x0003_þ,S­?4pyÞ?p_x0006_Ü_x000B_Ø¾²?Àg&gt;*|?_x0010_´±¸];º? ­Ø9L_x0014_Å?(7óq_x0002_?_x0004_ø*«ç?h¢¾_x0012_%Ë?Á	ðÑ¡? q3P_x001A_ì®?_x0002__x0003__x0002_ò`hB¢?PÀ2.ç_x0008_²?_x0002__x0004_j&gt;Ê²?Åv{I_x000C_? fSáÐ¡¤?_x0002_ _x001A_9ÛÖd?`â_x000F_.yÐ¸?@_x0004_3èpÔ?_x0002_¯	åùR?×o¬³O?0]í:?ðãæKòÃ?À~_x0010_¬åV?_x0002_{_x000F_læyw?ÀÅÙÞÞ_x001D_? d&lt;eÌ_x0001_Õ? c_x0012_=¿_x001F_«?@_x0008_wi_x000F_Â?_x001E_)´_x001A_ä?_x0002_Ò_x000F_ýGv?_x0018__x0003__x0013_Q5}Á?_x0002_h,WU? ¼_x001F_[{f£?_x0002_2Vêìöo?0ã4à@_x0016_±? z_x000B_éÞ±?_x0002__x0011_ç2¥?_x0010_R©»Ì¼?À¾°ñÜº?_x0002_;_x000C_ê=?H_x0008_±-r2Á?îÚ_x0013__x0001__x0002_tr?Àk`¾_x0014_«?0læ_x0008_øÅ?_x0001_Â/zË?`_x0010_mÔ§?Ðô¿Ò_x0002_»?_x0001_éãcR?@_x0019__x0014_ê[?_x0001_èdB+êx?Å_x000F_»ï¡? ðÕï¡¯?0Ãÿv4µ?À_x0013_#þ*k­? íK¸? _x000F_bùö£ª?_x0001_Úþ9	¥k?P¹_x0005_Þ8þ¶?0S_x000C_jÌö¹?À_x001F_Òkýç¢? N§j&lt;«?°­D_x0011_±?_x0001_ä«áøÏ?_x0001_/Ð5tn? òÓ¶©?Ä9ÜÉ×Ó?@-£N?d&amp;Ô¾?àG(Z%Â?ñÊ_x001E_«?ð_x0001_¼úû_x0010_º?_x0001_¯?dÌ|?_x0001_a´_x0002_¢ ?_x0001__x0003_ÀÈìÃÌx°?`ü¥Dæ¡?_x0001_.'ÉÓH?°üu_x001D_ÑÂÃ?EÆ¸?`UÝ&lt;ÙY¿?_x0001__x0019_7¤°?ÿ_x0019_uàÉ?¨hI±Â?@ìNðAù¶? n£¨Ò_x000B_¢?Ð_x0001_Ã9øÜ±? Û®ÝWÕ£?0-³ÚÉéµ?_x0001_Û³D?à_x001F__x0014_·?¬O,_x0019_?'kdº? Ã·àé¦?ÀJÝ3_x0007__x0008_?À"QDYÔ¥?pûÚSûâµ?@N,àÈÇ?@ÿ:YP?_x0001_µð(_x0001_??ÀÙ®_x0010_û³?ÐÕ_x001F_o&lt;MÌ? ìÿª_x0002_¶?ÀÄÊ?_x0001_ÀM"J%7?p­_x0005_àC_x0019_Ã?²¬_x0002__x0004_Q?³ÙSóÊ©?¼ÌË_x001C_È?£¸¹,?À¹_x001D_KÍ_x0017_¹?@§g5ô§¤?_x0010_®½Ò9°?P!è&gt;û ²?_x0002_ò½±h?_x0002_`ÎU_x001D_;?_x0002_|_x001A_Ö®?`¸¯µ×_x001E_Â?Àk9?@e»@é¹¬?_x0002_q2ý	 ?ð_x0014_(å¼4½?_x0002_Xå®ùAÉ?_x0002_h_x0003_4¹Pr? paÝ	»?@_x0001_ú¥G¥?_x0002_ Øh	4?`Õ(_x000F__x001A_¥?_x0002_:¬ª5?pL;±?@P_x0014_¨i_x0010_©?_x0002_tl1H?@Ö£ý_x0003_£?_x0002__x001A_Q&amp;6Ä?@0÷È? b½ÏPø¤?G´_x0007_³3?2¶¡fÝ ?_x0001__x0003_Õ_x0015_jI?°ø¿9&gt;_x000D_½?à_x001B_ÓV_x001F_¢?gµr_x001A_¢?_x0001_õãJS{?_x0001_¦eÎC	?_x0010__x000E__x0002_À#Î·?ÀN'_x000E_!F¥?`_x0017_{£¸Ä?¸:Ø·%çÇ?|È ù3Â?ðíæ¯MÌ?PÍ*ûàÊ?à_x001B_ÄßY¡?_x0001_Ü\ÄÏ? lwä²¦?_x0001_m¬D_x0013_A´?èeC|UwÂ?&lt;$:ò°?_x0001_up:8z?`_x000F_s_x000B_Ð³?_x0001_*ü"´ñl?èÿ_x001B_&amp;ã?@æW	á.?_x0001_©_x0012_Ô¹?_x0001_ìAÑzy?À_x0005_6ø&lt;?3y)ÎË¸?½³_x001B__x000D_«?Èz=_x0013_ÆHÅ?@J	_x0012_T«¡?à4_x0003__x0004_a¨?@\Þhy_x0004_¦?ÀÝ_x0003_öv­?@­³e¢?_x0003_Ô[LçX?@£¬Vi%?@IÛÌ%? õd&gt;ï\¯?_x0003_&lt;EP#-·?@S÷ìÉ£?_x0003_O_x0002_ö_x000E_µ?@_x0017_iß?àì£¯?_x0003_æE{¹t?PÅ_x001E_k3S³?_x0003_z_x0001_k¨_x0010_?_x0003_)Øl? Ëd	p´?À~'ã?@÷sÁÊw?s%+fü¤?À¹_x0017_?_x0003_8å©ÃrF?,PdÝ?_x0003_TÚþ&gt;3S?_x0003_ÒÉxß!z? xßü:_x0012_¤?_x0003_×:°#È¤?_x0003_íD_x0012_À?@:©_x0006_y5¯?á	Ý?_x0003_ ­«_x001A_8?_x0006__x0007__x0006_©-h×®?xä_x0014_øn?_x0006_ÍÑ4_x0006_$t? wHø_x0001_¿?à%6ké0­?_x0006__x0007_W[©¥·?_x0004_ãÖ?Àbj?_x0006__x0019_âG^J»?_x0006_pç_x0002_$ky?_x001C_q&gt;~î¬?_x0006_\i,g?`ÎL_x000D_p ?Ð	4½¦_x001A_±?_x0006_PN ?Àk¼_k©?_x0006_&lt;_x0017_=óeT?_x0006__x001B_1zÑ?_x0010_BâÔé}³?ïà_x000B__x0018_?_x0006_Ó;ÇÀow?°WníºçÀ?0¬FbÙ_x000D_¶?àó_x0010_¼ìï¦?àh_x0003_Ñëi¶?_x0006_Ðý_x0005_R?0¶%á¼À?ÐfùË¹µ?`ÈÌ&amp;F¢?_x0010_á4Û%¶?ðÞn_x001F_vÁ?_x0010_P_x0003__x000E__x0001__x0002_Øµ? Q_x001E_KwÇ?ÀÁ©y¡?ÀÄÐjn-¼?@æå ,¿?§	?Z·?_x0001_vç*,?çäYö?Q_x001E_Öz?Àí!_x000D_=¥?0_x0015_h[µ?_x0001_"[ÌC|?_x0001__x000E_ª_x0012_¿ûd?_x0001_*ýñÝ¡?_x0001_ïÿ4~B?n_x001B_y#h½?_x0001_¤~_x0017__x000F_U?_x0001_!_x0002__x001F_y?ð§Ò³ÃÙ¼?@gQ¾®z¬?`Ç®&gt;M±?°h«®nÀ?`VêSAh§?²¡µíé?èÁ$_x000B_µ¦? Û°kÐ&amp;ª?`Qïv×i£?_x0001__x0005_ ªJ4{?_x0001_oé_x001C_o¢?ÀÇÍ!ÌÆ?°M|þk´? «ªöö¢?_x0002__x0003_ wKæ_x000F_³?_x0002_°_x0012_Õ_x0001_[?_x0002_	i1?_x0002_#5_û7r? Ê3£·_x0002_Ê?N_x001A_øldÅ?àÁ_x000D_À$·? ³L_x0013_¬?0p^{î±?_x0012__x000B_ö®?_x0002__x000F_¹Ôc?_x0002_ìB¬Àt?@28Jò? _x000E__x0019_cIÂ¨?k¸_x0017_ÿ¯?_x0002__x0004__x0003_]·¨_? ÍAâKû¯?@Ë¤$úÐ?_x0002__x000C_Þôí¯?\Ç)ßdyÑ? jYäí£?@D¬ÿb?_x0002_B6»+ê©?`¤t	fª?@¡þ³?àlEg_x000E_¤Æ?@g¦C_x0002_º?@G9Ñ$?`§Úpá3®?:_x0005_Í6Þ?Pb,_x0004_¯ÅÀ?@C®_x0001__x0002__x0005__x0014_¢?q1ZlÃ?tÎÿ_x0012__x001C_?@Ü_x000F_Ôòº?`÷ÿ¹ s¡?è)ñ4*Ã?_x0001_xÔèõ)i? ¬"\½º±?ÀÖakÑú?_x0001_\G'K_x001A_b?_x0001_2RZ+? v@_x0001_+ ?Àý¯¥§ä?À+_x000D_[·ø?01ÉÖT¸?Ph4_x0012_!»? X{¤D_x0018_§?_x0008_ã)ü1mÄ?@s=¿?àrõ_x0003_¨?_x0017_d-U7?he¤_x000E_$Í?_x0001__x0012_/We?eK0_x0019_(?ðûQ94í¶? [¥nb°?_x0001_Ô)Æ ?@&gt;I_x001B_Î?É9$_x0016_ö?p©a&amp;q-À?0Â²§ÓÈ?à?ã§?_x0002__x0003__x0002_KQÿÜ×Å?_x0010_ë.l$°?_x0002_L¼Ô]?à¤_x000F_²©?`w3|Ë­¢?ÀÓ?_x0013_A'?00_x001A_Úé?@°áîBÓ? ÈLª?_x0002_ÀNÝìK?À¤È¦øÊ?À¯Á_x0011_ØD£?`j©É]_x0001_§?_x0002_¤ÓÒ%? \µhIÏ±?àDTö`®¬? æ_x0006__x0005_1¦?`*M_x0013_{é´?`G%#Äì¢?øÄÆ:^Å?@+Ýä.?_x0002_TEïX?_x0002_à_x0007_Àµ3?P=Óè_x0010_µ?@§©ª"±¦?_x0002__x001F_ºV¬?ðÛé²Ñ&gt;µ?@§º,	?@_x0007_)Þ_x0013_²?ÀûÓ¾?@:_x000D_P¿?`(é!_x0001__x0002_u_x0016_£?@h1_x0014_´D?_x0012_j´¿e?`w±Mr2§? µÈ}t±?ÀNÕ&amp;wo¨?@ÎSª?h_x001C_Þp5Á?_x0001__x0012__x0019_£Kb?_x0001_ÏûÕ?ì|aÞ!?ÀáXW§É©?_x0010_¿±:0¶?@ñ_x001F_&gt;8A¬?_x0010_Ð4¬_x0010_8±?£&gt;Öa¹?`Ó"+Á¶?àKÑ	t®?À*c*I¥?_x0001_ÅéÔYÛ­?0M3ÀfÆ?Àg2._x001A_Z?ÀRh_x000B_ÜX?_x0001_&gt;úd_x0006_#u?`_x0017_r`Ä?@âu_x000F_¸_x000D_?@AÜZå?_x0001_2ìQdw?@_x001C_ªîd6?`´È_x0015_Á­?Î&gt;§­­?_x0001_4XKP£{?_x0001__x0002_øÉ5	V?_x000B_¼_x0019_k?_x0001_ªCg,?_x0001_ç¬¨³ø~?pP7uß¶?`-«ÔWá£?_x0001_·+ñn?`wzµÒ´ ?Ððç_x0005_&gt;¯Ç?`ëFiOn©?xÍoáÉ?@?¥9a|¦?PtmSõ¼? Ämá0¥?Ñ´[õ?À~O.Ôó³?À_x0007_Ã=r¡?ð$¨_x0005_0%Á?@ö_x001A_¬ä¦²?@±¬_x0004_(Ì?_x0001__x0017_)P£¦?_x0001_ÙÒ_x0008_ÛWº?_x0001_)_x0004_ýÒq?@æc4_x001E_W¬?|_x001C_å¬S?ðË&gt;ta¿?_x0001_ÂÔýEUo?Ð_x001D_ôÍ×?_x0018_î_x001A__x001A_a}À?_x0001_ÅKÁÈ_x0005_´?ì_x0004_u§KÒ?ÀÌ**_x0001__x0002_± ?@Fv²T~¨?`_x0016_ºá#j¿?_x0001_fÇ_x001C_?_x0001_ògAA?Îë_x0002_\Á?_x0018_¼J_x001A__x0017_Ê?`³Ð³a¬?òI}lÅ?@è°ÅØ?_x0001_ä_x0006_øq)u?Ã_x0019_¹Ä?È_x000E_Ú?PìºëâGÈ?  Ï_x0016_¢?_x0001_Àm,U~?ì_x0003_$(eÓ? º_x000E__x0017_¹_x0015_¯?ú¥¥½¢? _x001D_\_x0006_¡?_x0001_ö{4z_x001B_y?`¼bE3Ü¹?àO×ð_x001D_:²?À0	/}¼µ? à_x0017_°µÿ²?ò=gªP?Æ´}È?_x0001_[_x001A_4rð? Í_x001B_ü&lt;'¤? _x001D_v2ÿµ?`_x0005_&gt;3dÝ«?_x0001_ênÀl?_x0007__x000B_ Øæ½¬?pRm¬ÙÁ?@u	Cµ_x0006_»?À¤_x0008__x0001_v§? Ì_x0008_öÂµ?EoyÈ´?Á_x000B__x0003_ûÆ?è{·Á?p_x001B_bí¤»?¸ÉóÍ0 ?À_x0017__x001A_Ó_x001A_?_x0010__x0016_î_x000D_°?ñ§_x001A__x0015_?Ð¿ªµv·¶?_x0007_Ð_x0002_}:G?Ø_x0005_¤0OäÀ?¨ç9$Æ?_x0007__x0002_D?ô?¡_x0010_Í¢?pcs_x0007_ò¹?@ÌG¡k?Àáº_x0008_?q?@í_x001A_U_x000E_H§?Ë_x0010_u7Ô¡?àÙÊc§?@ä¹&lt;l»?_x0007_c]¿_x0004_À?@æ±µg[?_x0007_·¨=?_x0007__x0016_Ô_x0018_Ó«?Ðy¯Êº?_x0007__x0003_#_x0014__x0001__x0002_/ó~?`_x0011_Ñ*.=±?×Mv?_x0001_îxH{?®ã_x0015_ó ?À|`¾iÙ?è³ø´â_x0016_À?_x0001_\Á.Zþ?_x0001_#ìkä?Ðejú_x0013_É?_x0001_æXH4¤?°_x0016_@ã4²?ànß×ºº?@¦uÝÛ&amp;Ä? 5ô¡ ´?_x0001_xßV·e?@¬²g_x001D_?_x0001_Z94_x0006_£?_x001F_:ãf?Àæä»¡«?_x0001_¬ì¥|d?_x0001_èKÑì«? eà­a§?_x0001_ïî`Æ½?_x0001__x0010__u,B`?_x0001_Iåe_x0002_§? hÃ,©?@nÏA"K¤?_x0001_å_x0011_á_x0012_´«?_x0001_Ô?+hZY?_x0001_sñ,_x0016_?BÍG, ?_x0001__x0002__x0001_7NA_x0015_?`wÖóm«? ×ÃîÄ¡? Fm¾~E ?_x0001_ÔÜkÌûy?æ)½Å³?_x0010_S®rE_x0013_³?Ð9±/&amp;µ?_x0001_z¾ÒÃã?@ÿÃLEv¬?_x0001_Æ_x0019_Ã¶?_x0001_$íbbd»?_x0001_sÕ»¨Ð?_x0017_?_x0001_¸ÂÑ|?0_x0008__x0019_¹Þ±? Y9iV§?``°´²=£? N±a£? XÏ» _x0017_¬?Õ_x0008_/¨? _x001F_÷¶=»?_x0001_D_x001B_s;j¡?_x0001_l"£·_x0006_?yyà??_x001C_þ_x000C_¥»?ÿÉ¶ÂÍ?_x0001_¬â'î/p?PTÛ2Ñ°?ðñ_x0001_Â°?à¢(Ïº?_x0001_ðÎ§_x0001__x0002_Ð_x0012_u?_x0008_ÙÃv¬?_x0001_äÜ_x0006_ÒÂe?@£HOÀò¸?àCÚ·ZJ¤?@N¦8_x0014_? ÷]ü*|¤?@Íòþf£?«ÕÎì,?_x0001_ä_x0010_öÞk?_x0001_Ý_x0017__x0008__x0019_ù³?§qâs½¼?_x0001_ÈÊ_x0002_ÛÜ`?6'ñü_x001D_ ? ¹ù#òï®?Á¯W?T¨ÆYÝÑ?_x0001__x0015_ð_x000B_+£?p@¡zÁ?_x001B_w©h?_x0001__x001B_nª.}?À´ [}.?°÷c4©Æ?_x0001_	_x0001_Éþ_x001D_?àdvÃ-P¡?_x0001_Ãê%Ã?_x0001_ ²´"´x?`sM]yùÈ?àjb«oµ?$_x0013_M-?à®ù3bÒ¢? ®`x¦?_x0002__x0003_½1úÖÛ?HI3?Ä#°ÈÒ?@|¬	¼ ?@ÙÉUW¥?@ùtá¶?_x0004_öý½?`_x0010_ÿ&lt;mî²?_x0002__x0002_åî}&lt;p?ÀÌlûDA?À1²q?bºì¼à?0GlÅå´? Õ&lt;p¼©¥?_x0002_|¦æùL§? Ëlêy©?_x0002_\"TØ_?_x0002_o«¨â¯?àQ:êéÅ?öR´¤?_x0002_pËe?ô¸_x0015_K?@Ñhúe	? ãzPÁ®?_x0002__x0007_ù_x0003_!H±?_x0002_]fùÙ°¢?sÚÎ_x0001_?@jVm¸?ÀhªÛÁ¸¤?_x0002_$öãCÞ?_x0002__x001E_«RI_x0005_?_x0002_¾_x0001__x0005_[³z?`X±ÔÝª?SÍC©³?_x0001_rèOy?_x0001_ Y_x0014_Ãã?_x0001_û,yãV?_x0001_C!c_x000F_?@/è·_x0012_?àøR¼ä÷¢?_x0001_D_5&lt;'S?-^9ì?À_x000B_³Îm?@O?_x000D_ËB ?_x0001_Ý_x001E__x0017_uz?àS_x0008_5ôzÓ?0~L=Q/µ?`*×ñ¨?°&gt;pÛgX²?pC]ÈÎÂ?à¹;¢_x0007_ª?_x001D_D4e_x0010_?_x0001_d_x000E_]îØ?ÀÔñj¤? &gt;_x0015_Óá¢µ?_x0001__x0001_#(ËåY?Êø¼´?@:I~e_x0003_?_x0010_B'hï¾?pÕÍ_x0004_ñO´?³_x0011_È[1¦?`6v¬¦½?N_x0002_þÙV¤?_x0002__x0004_µIë2?_x0002_d_x0006_j_x000B_?ànÿ©LÅ?Qª,±°?Àyº\|y? Lú,_x0001_©?_x0002_ÿ¤v?@Ú_x0017_(_x0003_2?_x0002_z-Ö¬?`Ä,ü_x0004_þ¢?à_x0017_fx-§?@dÖg°_x001B_?àeÒ_x0002_/³?øõÊÓv7Ê? ¾P8¥¢? _x0015_L_x0015_á_x0019_¸?Ðd|Ý_x0014_µ?@$Î¨?@_x0002_fá&gt;© ?p&amp;7iµ?_x0002_yÓ§Ïp?`y;&lt;@l­?Ù´_x0019_?À-ÕL?_x0002_H-P"TL?_x0002_¼´#_x000E_ú?è_x0002__x0006_i?ÀÎ Ø|­?_x0002_©À_x0017_7Ûq?X¢9!M_x001E_Ä?Ð3´"×¶?_x0002_0Ø_x0001__x0003_6vD?%µCy_x0002_°?°Åü8E¿? {pQÀ?_x0001_¿_x0004_ß@z?piUr±?Ðè^O]ÉÀ?_x0001__x0018_wJàñ?_x0001_¢&amp;·Ýn?àgll_x000D_4«?@3Qÿ\&lt;³?Àê*= ?_x0001_ïIz/&lt;?_x0001__x0006__x0017_©ów?0å_x001D_B_x0001_P¶?ÿ\KÎ`¤?_x0001_¸	ËÏ m?_x0010_¼\·3Ê¶? ü´3¬?_x0001_¤$Å¨?_x0001_ã_x001E_©¨?_x0001_v¡w_x0008_Ô|?ÝïÄ5?ÀHù¨W?_x0001_5âAr_x0005_y?M¦&gt;¿y£?`¹ëÄB9¦?_x0001_¾¸],|?àþ5ZÈ§?_x0001_.ÊÌÀ;?À;3_x001B__x000D_ï£?_x0001_p¶·wêM?_x0001__x0005__x0001_$£;&gt;¹?uµ­H	Æ?XaE¨7?_x0001_À­B^;?àiNß¹Â?±²×_x0008_º?DCå¦?_x0001_8_x0017__x001B_Kkp?_x0001_úy_x001E_H?°Ë_x0005_Ú_x0008__x001F_²? ¦Hjî¨Ê?À©Àn¢¯?_x0001_þ+_x0005_#EÀ?_x0001_ÛPr/?0|ÐêÉ²?TsØÍ?_x0001__x0011_Ò_x0014_WW?_x0001_ß;ÁËv?\´n&lt;_Ê?Ð_x0004_B_x0005_ïÃ±?À]_x0002_Ì_x0003_?°0Ö(_x0012_º?Kå~J«?`ÙNDY¬?@ÖK'P¢?_x0001_kIàm&gt;?_x0001_ê]U&amp;Y§?_x0001_5;_x001A_6E?Ð¯:Cdv±?_x0001_m­®)?_x0001_â`Õ_x0002_f?_x0001_³_x0001_Á_x0001__x0004_Ë ?_x0001_«_x0007_Þoa?_x0003_u:'â®?_x0001_xÒ_x0018_Í)L?x_x0003_¢©Á?Àprdé?à(ÇR4_x0012_¨?B¼KÅ_x001C_?_x0007_õhú?i'b+â?_x0001_W'»L³? Ú^rët£?_x0001_\éX%½[?ã_x0014_MwÆ?_x0001_ÕX|_Ý?_x0001_Z:¤§`¡?_x0001_Ðc'C?`wg´É¸?_x0001_"_x0004_Çk?@_x000D_p%?¥?OÑR_x0007_ä£?`#Ëb¤­?À'_x0001_ì)ì?À_x0013_Ü@Å_x0013_?_x0001_hæ×1ôM?À7_x0007_Ð©©?_x0001_æ/_x0010_Q?pV|ðó_x0002_É?ÀWvñ_Ë? ´=B°¦?à4¢#%_x000B_¦?P81· Ç¼?_x0001__x0002_Ð^tö_x0003_¸?_x0001_Ô«Y_x0004_«?_x0001_Eè_x0019_R¶?_x0001_´GWY³?_x0001_1b&gt;G?_x0001_w°¯·Ãq?_x0001_êúÿFw?_x0001_?À3ßs?@A_x0018__x0001_z«?_x0001__x0001_Ê¥r_x0006_n?è¸Ô ?pT²»?°õ_x0017_%y~Ç?@_x001C_qu?_x0001_äÓ¯¡?_x0001_)ÚKx}? v_x0019_ä®?_x0001_¿"¡?_x0016_+_x001F_òò?À²rú_x000B_?_x0001_0m«UB?_x0001_H_x0010__x001D_b?ÀK_x0003_nZ?»?_x0001_þG*ÆÁ´?p_x001E_Cýp£Ì?_x0001_ø(_x0003_ºÛ?_x0001_Ó·_x0011_y?@èj_x0006_¿»?_x0001_L¿ñ?@aÐ_x0018_¶,®?È­óÍ®ÌÆ?à_º&gt;_x0001__x0002_êiÈ?_x0001__x001C_i_x001E_§Y?_x0001_qC!´4?._x0006_ì¨?À_x0011__x000F_+Æ?0-BûA?T[x¾?ÀU'ùþü?ðÁZSã¹?_x0001_÷x_x000D_¿¯ ? `Ùm9ÆÃ?Àý)Pª?_x0001_ñL_x0018_ìc?_x0001_Ú)+$?@j"Óú®?È0øuÖCË?4À_x0017_;h_x0011_Ð? _x0018_ã_x001D_D_x000F_¸?_x0001_Ø¼Ö6?ÈYM¶_x001C_Å?@ÉyïV?Àçrä_x0006_?ÀØ&lt;_x000B__x001F_?ë_x000E_`_x0003_? "Q¯¨?_x0001_6	T_©? Æ*8|º?_x0001_G_x001E_Î_x0016_?_x0001_0q*_x0008_?¼qN=È?_x0001_hàë¦?_x0001_ªEC¨?_x0002__x0004_à©[ØâE§?PÎ_x001E_É¸_x0001_´?ð±©_x000B_8w¼?_x0011__x0013_²Æ&gt;?_x0002_&amp;¨rh?`9²ôñ_x001F_£?_x0002_¤Û¶¦Q?ÉgäÅÆ?:_x0011_5L«?Àµ_x0013_2_x0017_ ?à¢_x0019__x0014_¤?_x0010_4gÊ¿?_x0002_XWZI?@g¾¿n?p9h_x0003_=³?@§'Io]?_x0002_fëTä+a?À\MÇêí¥?`J_x001B_P¨?²öØ£À½?@þ,j_x0001_ã?`8/§8§? &amp;ÿg_x0010_Ñ´?ÀÞÑÄ¨#­?_x0002_2²§ ´?_x0002_#æc?_x0002_Ò_x0016_wx?åÙEâ?_x0002_L&gt;ng?ÀUÓn»¦?pLÚ_x0003__x001E_M·?@w%~_x0008_	^o£?@Ñ¤Û®?_x0008_ÌÃ7XÕ?@wÞ9_x0001_£?_x0008_Y-¤TÅ?Ufçv_x0015_¨?`NQé_@§?_x0008_£ÿuw|?_x0008_DÌ_x0010_ |b?oãÛ.ú?À_x001B_êÍ&lt;©?_x0008_úç$?àÈ'S±²?@§kß¤æµ?@KUHv¢?ÀÝ©kñ_x0001_?_x0008_R:y8i?_x0008_JøIh?_x0001_Í_x000C_ ¶?_x0008_­ØÊ_x0004_?H_x001C__x000D__x0016__x0010_Ä?_x0008_ÇÕáä®?_x0008_ø_x0005_ ø_x0007_¡?_x0002_ì?@ãGá_x0006__x0006_?à_x0003__x0019_­_x0006_¬? Wä_ë³?-lD(?_x0008_rÂò}?À¤Ü`d_x0011_¨? ¯B]Ï$®? _x0006_àËJo¤?_x0002__x0004__x0002_p"è¸­T?àdFU ¨?o_x0010_±? ýoLWÅ¾?4µ&gt;«·?æOTt?_x0002_²µe_x000E_-w? d_x000D_6ä:¡?_x0016__x0004_9^þ¥?_x0002_xýü/t?_x0002_³~Õ:1{?àõû_x001F_&gt;£?_x0016_#è)6?ÈP|F_x001D_iÅ?à²_x001E_°ð»¸?_x0002_{b$£?E_x0012__x0003_È½?À¿1_x001B_	½?_x0002_øEÃ}ut?ÀîM5?_x0002_2¨SBu?À_x001D_[Õ»?V´_x0017_{¬? Ä~B ?@p]ái8²?@¡¨6´?_x0002_q,_x0011_5á|?ªQ_x000E_Ë?_x0002_.HH_x001F_èj?`6	ã,³? gó2î_x0001_¡?_x0002_¿ªë_x0002__x0005_J/s?i²_x0018__x0004_´?_x0002__x000D_0_x0001_?@_x0003_K×Ø9?0Nr-s²?@U_x0016_1=¡£?p´jMº¾?`_x0015_ ö`¸?¾&amp;8ñ?_x001F_Ñ_x0003_²?_x0002_Æ»_x0016_Ý9?_x0002_D£ìQ?P_x0018_0§-°?_x0002_0y£Û&lt;?_x0002_/Ç9ñy?@ë^~U?_x0002_p«_? ´_x000B_ÔM ?@6_x000D_ÓC0? yÚ=} ?àÒ@Ãi_x0013_¯?_x0002_Wó_x0003_gÄ}?ÐÁãâ·´?JtÔË?_x0002_ØÍ: :±?_x0002_4è5_x0019_¢? Dö4Î-©?_x0010_*sùGº?_x0002_ì- j?_x0002__x0014__x001D_ÙÌ5r? _x000B__x0001_ïÞ·Å?³¸fo?_x0001__x0004_ÀFG_x0011_ª_x0019_­?èLe·Ç?_x0010_òF~cÍ»?`Äx¬$_x0014_£?`ð÷Ú|û¦?_x0001_9_x0018_ry}?ðWÓht´?À¬Á8æz®?_x0001_ãÛ°{?ÿ	çq·?@}Ø_x0003_Z¡ ?[Ã5ªÚ?®~µ?_x0001_Lñ5_x0004_î­?_x0001_}H_x0001_Ðõ?À_x0011_S_x0004__x000B_¸?Û¼_x001A_t?_x0001_Ë,F?{?ÀÔ	_x000D_Ý?@Ã_x001D_ø ?`Ã_x0001_ìÑ¨? lP'¨?@Gç=_x0002_?àG¸üÂ4³?@Àp$¤Ç?PÍf²?ÒMHäë? Î_x0002_ù4©?\µÄÐK?@ºO¶Þ&gt;Æ?À@ûîìH?`Qo7_x0002__x0003_&gt;Ë¢?_x0002_;¢7q?Ð_x001E_®!7Ò·?_x0002_¸_x0013_;L¨K?_x0002__x0012_¥¹À?J)[_x0001_&gt;?0ÕË/_x0017_XÄ?@_x000B_)ªZ?_x0002_|{\Ôüµ?@»Ùòº·?Ñq¾3 ?_x0002_ä·_x001D_ô¡?_x0002_ó ^Vb?`Rl¨í¡?_x0010_è÷C@°?¸öª_x0001_õ?_x0002__x0018_cÂ_x0015_X?ð1è?"´?@:O_x0018__x0013_?°VG6­/¸? 7ü4A¾?àsÏ¡ª*µ?_x0014_N_x001E_?_x0002_q:Ä?_x0002__x0010_©öjn?j_x001F_×4?@¸¾[_x0014_? Õ¾¡J¸Î?@P¥Ù{Á?øÎi]Õ?_x0002_/:Xy?`aÀ¸À¨?_x0003__x0005__x0003_`a¼ûÆY?Ø_x0011__x001E_°í?À	-®2_x001D_©?_x0003_º_x001B_y_x0001_r?_x0003_úâ_x0011_»s¾?°]ñd_x0016_·¾?_x0003_¸rï´_x0017_?!_x0003__x0007_Xt?`³ý_x0007_¦?¬ÙO|?@P¢ó?ÐYx.@Å? Ï;¦à§?ØÒV_x0011_Ù¸?@»b%¦?Àþ\AÄ¬?Ð_x0006_lÑøº?àK¼íæ¶«?_x0003_Ñ_x001E_ù?ðxqª²w·?_x0003__x000F_1¦?Àz­9yÎ?@°é_x0002__x000E_ß?@_x000D_0È?_x0003_.æõ^j?_x0003__x0004_¹j?_x0003_T%h»]?_x0010_ÂWº ¸?Ðr«:_x000B_¥µ?_x0003__x0006_¨í09?_x0003_[F·Bõ? ^jº_x0001__x0002_¶nº?@£TU¤?@_x0019_=Oþ©?¨_x0004_AdÈ?Àµ|/?@MÁÛÈ®?_x0001_7:É_x0015_é~?_x000C_ú_x0019_Ê¨ª?_x0001__x000E_CÇ?@8æm¢?À_x0015_ý'?ð_x0010__x0018_@s´²?e)Å8ý?Ì¾×É?@½RÅì¡Â?_x0008_} 0_x0016_eÌ?¸Î_x001A_øjÝÀ?_x0001_®Iqðw{? ÛéL_x000D_®?à_x0003__x0010_&amp;ËÜ¦?_x0001_R_x0002_ÿP_x001D_o?_x0001_gcGáßr?Ã©p}^?¨N_x0004_YWÂ?1Á5_x0008_¤?°O;eÕ¯¶?@A¶Q3ô?_x0001_*d®÷?=_x0002_ÃÊ®£?@÷8m_x0013_L¼?Ï_x001B__x001F__x0011_b?v]__x0004_?_x0003__x0004_s\Ä_x0012_tË? ò&gt;ª) Æ?_x0003_=w°5?_x0003_é\FW´?_x0003_WÜP_x0004_T?_x0003_ív_Hx?@5ÆÊ?_x0003_Þ-Ã]äs? öðÞj¨?À¬&amp;w_x001A_£?_x0003_Ê_x0002_Ìs?Ð81»ñÇ?@_x001E_|n,°?_x0003_V\oÒo?_x0003_w_x001C_Ã_x001A_`?á°¯_x0002_w?päØ_x001A_x_x0001_»?@Tã¸xV?_x0003_öR;bu?_x0003_Æ¶2S?Ø­Â»-À?`òÅh¾ô¤?ð²úÁï_x0010_¹?_x0003_äÚ_x0002_6e?h`³qDÃ?ÀËd8&amp;?¼aË¸?VN_x001A_°è?°Ù&gt;¹ü_x0011_È?àÇcÇ_x001D_¬?À©ÎKJª? ,_x0012_ò_x0003__x0004_« ³?@ã-x3²?ÀàÚz_x000E_?_x0003_¸x_x001E__x0010_@?@Ï(¼î(?`ï?²¾Üª?`e\X¹6¢?HEÊzy~À?À_x0014__x001E_ïdc? _x0016_ð]!­?ÀÅJ_x000F_ñ¢? _x000E_0¸_x0007_J¦?_x0003_ !_x0008_¯n?_x0003__x0016_&gt;ë_x0001_c?°_x0016_óI´_x0004_½?PØ¡RmAµ?À½TÙc_x001E_?_x0003_´·jd?_x0003_Ü_x001C_~+É~?à:îPüR¡?_x0018_ôµH_x0006_ÊÂ?Ð[Êß õ³?ÀW¿sÔ?ðùî7_x0018_î½? ·_x000B_Û+Ø£?_x0003_ÄFyæü~? (	_x0006_ir£?!®T]D§?à,ò_x001C_ª?_x0003_Ô­±a?_x0003_ÍRßÍÓ?`ìá_x0002_Çå£?_x0004__x0005_¸â½_x0019_­È?ÀÏÆ¹ß½?@ª?óW?`1z´²ð ? t9~f¯?_x000C__x0018_Ïõ+?Ø&gt;V_x0001_Á?@W_x0019_¯Ç?_x0004_óÝ],~p?_x0004_tWg?¸·lyÉ?_x0004__x001C_¼°C?à~,_x001D_Ð+¯?@GÙ¯¼©?_x0004__x000E_h_x0008__x0018_î?_x0004_²C_x0012_yj?U#?_x0004__x0007_:ý¤?[TAq%?@Cóèü»?m{ó_x001E_*´?è¡Wö?_x0004_¿K/dèv?_x0004_»q»~Ü?À_x0002_ªÕC¶?_x0004_=Ç ?@`Á?_x0004_2¿Ü_x0010_~?_x0004__x0003_¬ý£,?ÀÍ¿'üF?_x0004_öKwZh?_x0004_4á_x0001__x0004__x0013_f£?_x0001_À·¸áS?/n²«À? X¯up­?@²=`3³?Óìg_x0006__x000B_?@Ë_x0013_Ç&gt;?àªÌ1ð©¤?À¿Ð{¡o?ð&lt;»dVR²?°sGËH°?_x0001_Q_x0003__x0004__x0006_·? W_x0018_Õj®?_x0001_8_x001F_îr_x0015_K?À&gt;Íaf}?8ëø:§Â?_x0001_rHG_x001B_ÿ?pûI_x000D__x0018_Ñ?_x0001__x0004_&gt;sz&gt;®?@ g_x000F_Z3?@_x0002__x0006_?{Fõ°?_x0001_ì|ë-R?@:ó?_x0001_L]âd?@]¿'W?ÀÿPËù|¥?Ð­6Ô_x0004_³?Àts1u_x0007_£?àä_x0011_kù¢?`3}VÚ¨?)ò¦ÃB?_x0001__x0002_º*|H¯?0Íå;É¾?%ÓN#_x000D_?_x0001_ là[g8?_x0014_C	¸_x0019_Ò?ÞÜÌë?ÿ_x0002_Ì£?À½_Ç[ÞÃ? hß't¡?_x0014_Dk	_x0014_?@Üû¦Èú´? Qv°«?`_x0001_Ã9?­?@_x0007_á}­? "ÒÑº¢?¿ñ_x0018_&lt;½?ÀXWÚ÷§?_x0001__x000B__x0013_Ù2Êw?×_x000B__x0012_½²?Ði7ýc½?À#_x000B_1»ª?à¸Óy¯«?à²_x0005_¹[¬? hF!   ?@X¶ß_x0001_¾¦?HY_x0012__x000B_?_x0001_ìÜ&gt;È?¯?_x0001_Ø_x0004_Qé¡?_x0001_´"l§?_x0001_~T#¿)s?_x0001_êQsS	b?°S_x001E_0_x0001__x0003_Y³?_x0001_¢_x001B__x000D_å?àH-_x0004_ø¢?sý_x000C_ÜY?_x0001_l_x0019_M±_x001D_Y?È¦uø°_x0010_Â?_x0001_o_x0008_C4¤~?_x0001_[YWE?p_x001F_;_x0018__x000E_Ü¸?_x0001__x0001_"ðVYW?¾Q/ºG?_x0001_}Zªw?+ñÇNo«?hÖßòÀ?à¢ü±]ä·?°_x0001_ÙA´?_x0001_@~íæ&lt;)?@Çè­iã?ÆZÔz¿?¿5_x001C_e? 8þÃ°?À"ä)ËU ?_x0001_*ÝÌx? ÕüØ¸«? _x0013_ªó¡?_x0010_k_x0002_+¹'·?À¹3Ø¦?_x0001_ÈÍ_x0013__x000E_{?ÀGê§XH³?`}õi×C­?À1t_x000F_L?»åVu-¯?_x0001__x0002_ ÀßJ}£?_x0015_f_x0010__x001A_àÀ?@3W&lt;$_x000C_?ÀÞ_x0007_¢y­?_x0010_Áµ2õµ?°Â_x0007_!_x0002_²?ÔiÍCá? Á&gt;à^?$Çr5Û?àgH&lt;±aº?ÀÀ_x001B_Æ?ü"´_x0007_?À£÷î?4Oz_x0003_Z±?Àå×ï?_x0001_Ô1¸¾_?_x0010_µÊ_x0018_´³?À?üàæØ?_x0001__x000D_wX? Ryí\¥?ð_x0008_&amp;a°»?PûÒ÷²?°s?A°?mvÎ¦E²?@HhâÀï?ÿÃ_x0019_÷:?_x0001_TÅÄÆph?`))ËîÌ? zuUÖ_x0014_§?@K_x0001__x0016_ÈZ½?°¶8_x0002__x0004__x0014_~²?ÀõRÁd®?_x0010__x0002_£:_x0018_zµ?`óBê_x0003_®?pt`&amp;uÕ²?Pg×YM_x0019_¶?pL_x0008_}·?_x0002_rò(êïq?5ý_Ù©?@~Ä&gt;¯_x0001_®?À_x0017__x0002_ç­?¾_x0019_{5¼?`{_x000C_å¨_x0008_¯?_x0002_?_x0007_V¤?0½J_x001B_Ä? ìQ.ù0³?×àØ_x0010_ú£?Éô	å_x000E_²?°f_x0001_kgÒ?_x0002__x0006_o_x0019_´W?@MnþîN¥?@ÌµJC?f_x0003_0ô¶?_x000D_Ò	¥?_x0002_ÍqñÎ$?`â_x000E_Øw©®?À&lt;ôw¨? ¤8â¡?ÀKÃo_x0019_?°À_x000D__x001F_×_x0001_²?_x0002_¯_x001E_Ôë·? ':ê³?_x0002__x0004__x0002_jk_x000E_æ¯g?À¬;Ø¥? ÔÛàÇ¬«?ÀÑ_x0016__x0012_­?Ñ¿Â®B?_x0002_]_x0003_HXÐ«?_x0002_ÆæÐ?_x0002_AK¶Ú? g&gt;Ï$¥?àÏ7ô_x0018_¢?P&gt;ì|[²?p´_x001E_sº?_x0002__x0002_eµÜº_x001F_?@Îe±Áï?©3JÜ?«®M²_x0014_?_x0002_´_x001A_ô[?_x0002_&lt;^_x0012_öU?@ù?9§_x0015_¡? 1¦PH$¢?_x0002_À_x0019_ìÇ_x0018_? À¨*1%¦?_x0002_!ÛKÄ	? «@z|_x001F_§?ÖÅQ_x000F_? ^_x000E_4w ?_x0002_ÙuzLe?2]V_x000D_Ä?ðÉÛýY´?g®þ ?_x0010_Æ&gt;üJ_x0001_·?_x0002_6ðõ_x0002__x0004_6Ê?èÀ½£?_x0010_µÊM§2·?_x0002_Â_x0018_5æ?Àxÿ¾q?`'es§_x000F_ ?¶ú_x0019__x0003_?p2&amp;ùÛP°?_x0002_Gÿ½_x000D_?×ä V?@I¦['&amp;§?À5e2øa?_x0002_;wÞAV}?@Wá×T³?ÀÇ__x0014_ú«?`_x0005_°?_x0002_:!Dømj?ö_x0011_P¬_x001D_?_x0002_X_x000C_ÊÏmq?_x0002_Ág_x001A__ª?_x0006_2Qf°?v_x001B_²£_x0006_¨?@ÍKÒz9?_x0002_lèfù?_x0002_º]9W?_x0002_¶x?_x0002_@|_x0001_vEu?_x001A_xoõ?°(ª=ó»?`Ë¼²ª?`WiO_x000B_§?@_x0010_ælÝ1?</t>
  </si>
  <si>
    <t>2213408e603823e18515f22216b1c5c4_x0001__x0002_@ä_x0007_¶}$¦?z¶ßü·? Lñ_x001E_¸ø¦?	_x000D_{µ?&lt;!_x0017_Ô?à`ü£ø·? íEúT]¢?ÀMzb_x0011_ÿ?_x0001_¨~K¡?àíA;_x000D_é°? sî_x001D_rö¢?ðbÉ6¿´?K_x0002_ ps?@ÌI¯¸?_x0001_",òx&amp;?@Á[í1õ?`}_x0001_à_x001D_3£?À43Éy©?ÐK#S_x0014_³?_x0001_._x001B_Oôi?_x0001_×¯Ób«?`7µRÂ# ?@NÑpw?Å½²_x0003_ù¡?À&gt;ò÷C_x0013_?À¿Ñ_x001A_4|?_x0001_]usTm?(k]ÿÓÂ?ãÀ§S±?_x0001__x0012_C _x001E_9«?_x0001_Ñ»_x001F_»|?Àh 2_x0001__x0002_½ï½? üQ_x0011_¦?`&gt;ñLFÙ¢?_x0001_@:)NY?|ÿ¸½¸?  s²Ej°?Ð½¶|µÐº?/ Ê±£?ÀçÙ	Mj±?_x0001_p=_x0018_ì_x0004_m? gSë®7¡?_x0001_Ü¸ V?_x0001_(_x0013_8;Ø?À¯z_x0007_}?`¨7õõ¾? JÏ¨ü¤?À*&lt;¥Æ'¬?_x0001_5ÉHmM®? ^9Y?ú¹?P)!_x0010__x000F_²Ë?_x0001_EÝt&amp;_x001F_?@ò\p.? Ûp{ìn¼?_x0001__x0002_wÓ?à_x0019_D_x000F_y)²?`N_x0005_ýâ¦¤?_x0001_Z_x0005_ÖøN?_x0018__x0007__x0006_û¿?àt¤_x0018_Mª?@ÍR¨s_x0017_«?_x0001_·Ò_x000D_·?_x0006_	O1±?_x0004__x0005_ÀZ)þÖµ?`n² ?@w÷UoØ?À3Q[Ç§?_x0010_Eö}ÿgµ?Àý_x0002__x0013_ò¢?_x0004_4$_x0004_ Z[?¿µ¹?`j)§·ñ·?ÀnED_x000E_+?ÐºaL³&lt;¿? XôÃg¤?À_x0017_*±T7?ÐvÉH[¼?_x0004_­cFÀl{?è5©þ_x0014_ÍÉ?XÑW¯MË? :¹Ï(_x0001_±?@M_x001D_yzU?SÈ#_x000E_§?_x0004_,ï_x000E_XÉ?À_x000C__x000B_ñv¹ª?ðXj_x0013_n»?_x0004_Lÿ?;Un?`_x000D__x0008_,/(®?P^ ª¹?_x0004_ÀBr­?_x0004_±ñîáP|?ÎR·ñ? Î?K_x001E_®®?àøéëòl ?_x0003_Ö&amp;_x0003__x0004_s¤?_x0003_ðw·(_x000B_?_x0003_ç«÷ý?_x0003__x0003_Ü#ô_x0012_?ðËòÃº? ¯n×3þ ?_x0003_T_x001D_O«ìj?`ýÔãÞ¬?ÀÍNÔ_x000C_f¡?`XÐ*.ª? )_x0017_,_x001B_¤?_x0003_9_x001D_&lt;Îw?_x0003_ÆVê^¿? _x001A_Âî8¨?_x0003_5×õ}_x0001_?J¦µ*(©?à	_x0008_§-Ûª?_x0003__x0003_)Úùô&gt;«ì5î¸±?_x0003__x0012_Ø¿V_x0015_?àÏü_x000C_,·? _x001F_EL_x0002_®?_x0003_/ØØ\?úcj²?o~êË?_x0003_L_x0004__x000B__x0010_°?`bÞ%ÜûÇ?_x0003__x000B_vI*µ?`_x0006__x0012_LÏßª?`´EÐ£?@ùÎô_x0017__x000F_?_x0003_V_x0007_`Ø_x0003_i?_x0004__x0008_xB²¡ÃÖÃ?_x0004__x001F_6üÝÏ?_x0004_i_x0002_iw?ÚÄ­¥¤°?@9­_x001F_Ó¨?_x0004_¢i{N ?_x0004_ÞÐ_x0007_³?_x0004_ÍÚN.sq?_x0010_àÌÓ°?P_x000D_kcéø´? 6_x0017_!§]¨?_x0004_'?r&lt;_x0003_?{Á*_x0005_?ÐwW_x001E__x0011_?à_x0016__x0006_ÔN³µ?À¨Y¥j3?@¥¢vm9¢?_x0004_åô__x0014_? Já^8¢?°(ï_x0001_#µ?À_x0015_R_x001A__x0019_!?hk1`?ÀÔ±_Ç§?`?çÔ§Å?_x0004_}o"']?À+¾FUÀ?ÀÕupâ«?L8­"Ñ? öHgÄ²?ü«¨_x0007_Ñ?8&amp;B"TcÀ?@\Wx_x0001__x0002_\Ò°?¨_x0017_eNm]À?¹TH¤_x0016_?@_x0016__x0014_ÝJ_x0004_?ÀTLÕHn­?pÛÎè·°?_x0001_¶ñ25q?_x0001_8_x0006_OÆÇ?ÀÓLíÖÄ±?0u]¥Å¹?PlA8Ê¹?ÀÄFïË.¤?_x0001_§J¢T°? í0u¡?_x0001_çñR£_x0001_{?Jê*?_x0001_¤"_x0018_6_x000F_j?@`_x000B_Õù©?3´&amp;_x0019_@?ÀÂWÏ_x0015_®?_x0001_æ_x001B_gp!r?@/¯ßÓ?ûPÃð2?_x0001__x000E_o|ä?àÅe¤X¡?¨¿È|»ØÃ?@zY`m?@è³Ãç$?Ð¾1¥ûÚ? Øh0Ð§?6z	½?(«g°jjÂ?_x0001__x0002__x0001_M_x0002_ÖöÜ? $_x0013_¿ù¯?_x0001_û¸Ûû?P_x0012_È+Y²¿?_x0001_XÇ}*N»?ÀøñZ?_x0001__x000F_ò*D?_x000E_7òÃN? N_x000B_ë&amp;¦¥?t,^_x0008_?_x0001_óÊf^?@_x000C_[_x001D_uL¢?a/_±?¤-?_x0014_Ò?_x0001__x001C__x0003_aîq?ø¸,| Â?ðbgg;¼?_x0001_$FS[?_x0001_t8vý?_x0001_êòU_x0005__x0006_?_x0001__x001D__x0010_[Ô?À._x0002_0×Ý?GFøå?_x0002_ò¬Ê_x0017_?@À_G8£´?À_x001E_&lt;gü_x000D_¤?_x0001_¨ò_x0008_Íò? lÜ²è¤?| _x0007_ê~·?@:_x0011_&gt;¾?_x0019_1¥"j? ?]ò_x0001__x0006__x001F__x001B_ ?&amp;ÍÔ±?0à²à.å½?_x0001_Y&lt;*?d3_x0002__x0017_ç²?LKÛKõ¶?_x0001_¶ÍüÇº?@=Î.¶? ÌÆÚ|K©? _x0008_x¡,ª«?@ç»´®? ¾.¢²¡?ÀBs_x0003_æ? æ:~_x0015_]¤?_x0017_Q@_x0005_?ß&gt;[_x0013_¦?-_x0006_¥Ô¢?N]E_x0010_ ?_x0001_e÷_x001B_¡?@v#[ü¡?@50t¡é«?`¶	&amp;³? _x0008_±_x0015_¦?_x0001_ïo¨Ï?À'_x0011_D&gt;?_x0001__x0016_ö_x000F_?À_x000D_ð)Ur?@×úT_x000B_¯Á?_x0001_ÄK9_x0017_0?qü_x0007__x0002_Z?_x0001_¬_x0011__x0004_¿;q?Ø²_x0016__x001D_®çÃ?_x0002__x0003_`A_x0001_ás{ª? ®¹¨/F«?à{ÂÝ±¨?ðMñcØ·?@ØÅØ¡?ÀÄ*äÁ6?@ ÁG~@? r¢´?_x0010_TmÝ/ß²?`àG_x0003_ºÆ? W¡_x0007_Ã?_x0008_£Q_x0006_SÂ?/_x0008__x0005_:U?_x0010_¨Ðåf¼?à´_x0010_óGì«?_x0002_9øÜ4Ë?_x0015_Cÿú?@±Òâ9j?àí_x0006_Ïµ_x000C_´?à QO0K£?ÐSt·¦ª?_x0002_Íç_x0007_Ïöt?_x0002_ÔM.d?àÍec°s ?,R_x0011_ük? ±)%¬?_x0010_ùÝo#?²?ðoiÙøÝµ?_x0002_[j_x000D_l? .?'¨?À^_x000C_?_x0015_÷G_x0003__x0004_½¨?M_x0014_­$?à¹Ö÷N±?þ_x000F__x0003_ð?_x0003_yÞ ?º	êiu?_x0003_7;_x000E_¬? lÖæ@z·?%Ú£_x0015_+?_x0003_	)_x0016_&amp;¥v?0¤R°j_x0005_»?_x0008_ÿ_x0011_ XÃ?ðü@¿×? _x001E__x0001_È_x0002_ß¦?j_x0017_¦?_x0003_UYÐ©?¯YUhÌ²? H¤3B¤?àâÌÛÔ°¥?_x0003_¸¹ÿñw?_x0003_Ôÿ_x001E_"®W?ZÃ3_x0014_D¡?þ_x001E_rI?_x0003_6_x000E_dÒ2q?_x0003__x0017__x001E_b_x0013_½?ÀµB_x0014_K?]Ò;q¿?ðNÏW¢Ã?_x0003_M4×1«?`×nÇ(»?pÍ+Õè¶?_x0003_°c+_x0010_k?_x0001__x0004_ÌÍÇ_x000D_?À~_x0010_HGº?`èÀ_x0004_,_¯?JE®_x0019_ã¦?_x0001_Ù_x0003_+?_x0001_½Ä_x0002_vO?ðâÙl_x000E_·?_x0001_;`Rç%?_x0001_&lt;çùºm?`×®_x0010_Xb¬?@¥hõ8?_x0001_¯î«Ï_x0019_v?@r¼Õ_x0004__x000D_µ?p\â¢_x0014_²?@_x001F_Ántú?_x0001_úå¦^¨?°_x0013__x0003__x0013_6º¸?È]uÖ­?_x000F_Ü}I ? Sv_x0013__x000C_³©?`×_ý©#¶?_x0001_V í_x0014_ß{?_x0001_ier$çu?@è_x000D_2Ý¹?ô¾_x000E_ºÏ? »êÒe©?à½Xl'Ì?èNÉ_x001B_ÃÁ?É¨_x0015_w_x001D_?_x0001_ÜFb_x0013_:x?Ðæ_x0014_òÖ?Àôû_x0002__x0006__x0007_Çª?@4[_x0005_²?_x0002_·0A¼w? P0Ù§? º_x001D_ST£?_x0002_*²§?_x0002__x0018_&lt;oO²?à}Ù_x000E__x0015_®?_x0002_(Ï_x0006_]~[?(ef"íÄ?°¢ð¦{²?Àpù,&amp;ì©? È_x0016_N@_x000F_¡?p@èö¨T±?0TTG´?_x0002_$#Dc_x0001_X?à@_x001C_`5ôª?Ð~/õÆ*´?_x0002__x001E_6ï`?@²_x0015_	]?_x0002_5ÂeXy~?_x0002_à²±c+?_x0002_VT~ì_x000C_t?É¾y_x000C_?_x0002_³b=_x001F_|?ðÅFª´? q=Ü_x0004_Ð?à×/g²?à8üh°?à_x0003_Æ_x000D_T¨£?_x0002_N®³om?_x0002_ì_x001E__x0002_ò_x0011__?_x0001__x0002__þ6$?`w	­é¶?_x0001_£.ÆØ?`1{"7Æ?_x0001__x000F_FwT?(g_x0003_Ö³¼?_x0001_ÎXø©Èk?ÜrXùMÐ? %±Õ!?Ð_x000B_"%xµ¹?_x0001__x001A_¼õÔSu?¸Igð?²T ºÏ?@¿ _x0018_Óäª?_x0001__x001C__x0002_3e?À¯àx¾?_x0001_°y_x0016_Ê?_x0001_W¢Ï?_x0010_;B+¶?°Q+çt(°?ôþÙ»?p_x0015__x000D_ø¢¿?ÈÉ{a_x0002_?ÐÀã¨!°?À1=n_x001B_?_x0001_ÂÎY¡c? L1¼ÎÃ?_x0001_Ãw¯'_x0008_?_x0001__x001B_x_x0014_ïmv?Ð_x001D_=gë~¼?Àë^Évi?@H½0_x0005__x0006_s´?´Ü¤î_x0016_Ð?`{²É÷S®?_x0005_{_x000E_«{?ð×&gt;`[	°?_x0005_À_x001C_Y?ðpg·xÑ³?@^6[¡?_x0005_bG8º³?@4"Ë®?`vZª¦?ÀálÔ«?pAyª©°? MµEc±?@E=°·®?ã+öÔ|²?§	_x001C_ë_x0003_?_x0005_AÒ_x000C_ÿw?Ì±/dQ?À_x0004_¼#P_x0001_²? ðÇ_x0017_£?_x0010_^~_x0010_?_x0010_¥³¯yx±?0è\áKu´?@Ü_x000B_1' ?Ì¶_x001D_@þ?ÀKáëÈÉ¨?¸e_x0018_k?@Þ®N×_x000D_? ì±_x000F_Á¦?_x0005__x001C__x0002__x001C_}Û]?_x0005_dÎ_x000E_¼ÝT?_x0001__x0003_à_x0010_)étÀ?_x0001_ÉXù¤?@Åsñ^ì?_x0001_Õ@`ææ|?À_x0005_zH?àÕ½_x0006_;8º? bç_x0017_*®?Àl[&lt;l_x0003_? å¼¤ÃB«?`W^&gt;2 ?_x0001_wâ[B¸t?_x0017_e·Ê*Ä?_x0018_'ßÂ_x0002_©?_x0001_ä­Î#L?_x0001_Î_x0005_Ö(e?pè(8t³?Ó8¦´¿?_x0001_&lt;_x001A_¿ri?_x0001__x0002_õ|y_x0019_?@µ!k,?_x0001__x0014_Q¶«?_x0001_ëóØ_x000E_è?_x0001_{_x0015__x0019_%©?ÐÝ¤_x0015__x0002_V±?g \2°?8ævúyÁÀ? _x0011__x000F_´a©?_x0001_Æ_x0019_Mqµ?@_x001D_ÕÔ1ä?²ùopî¨? YfÓù|¯?Xh»_x0011__x0001__x0003_¥ÒÄ? _x000C_ÌoøÁ?_x0001_Uä5j%º?`F\íY_x0012_¬?_x0001_Ø°w_x0001__x0010_±? GËV§Z©?Pºé÷_x0010_Ä? þ_x0005__x000F__x0002_¬¥?o¿æ@_x0016_¦?_x0001_-¬_x0018_vür? 7áo0°? ã8¢±Å ?@ÕJèüê½?§ÄFd?E_x000E__x000C_ÖÂ?@ônh}_x0013_°?ÇZ?5_x001E_¡?ÀStRß¾?ÀÊÈK£? !lÛ´?ÐÏ;_x0006_ü?¹?Ð¾_x0007_J?_x0001_ ò_x0014_7n?pÕ½ù¡À?@í¤iÑ?ðF_x001D_¾^¾?ØE&amp;DD?_x0001__x0004__x0019_#U?¸pÅäBäÌ?à_x000B_{_x000D_ôwÀ?_x0001_0_x0004_ê_x0013_¤P?ðnXýj®´?_x0001__x0003_`_x0019__x0018_ç¿?xS`_x0003_þ?_x0001_îñõüa?À%c_x0002_Tµ?ÀßO%xÃ? %êd¹?ðð2âÁ­²?_x0001_x_x0008__x0019_Ó?}_x0011_j_x001A_G?`bÅµ.w­?_x001F_ãc½©? s!Ëk®?_x0010__x001A_oÏ·P³? ~$4_x000E__x0012_§?éI({?_x0010_Í"$_x0012_¸?_x0001_d²âÔl? E£¦û¡?p_x001B_îäüÃ? ãÏ,¢«?_x0001_ãú''"¡?_x0001_~Ø²=_x0015_¶?P_x0002_Öl ±?_x0001__x000E_Þj_x000C_?_x0001_~Ã¸¨'?e8&amp;Ô¼?ÄlY|±?_x0001_à,ø^_x000E_&gt;?7r_x0004_?ð±_x0017_ß¹·? ÍÕ&amp;ä¯°?_x0001_Eµ_x0001__x0004_AÐ®?+ôUF¿?@Ø_x0001__¦?£@bx¡?;Êù»?ß¢@ ±?à¸_x001D_¸v¿¶? è_x001B_Åµ?à1_x000D_Ï)¦?Óûq¡%?°¹_x0006__x0015__x0003_5±?àë7+Á¼?ÀÊ'þÌ?_x0001_°_x0004_gJ~?@×Ô-?_x0010_G/_x0010_Ê¤Á?°_x0017_8µ»?wé¬#?_x0008__x0001_lj_x0016_NÎ?_x0008__x000B_ûìø¦Ô?à_$p¥?_x0001_ìççÉæU??#%#?_x0001_Ü,È T?}Ùb-²?PeÇ@2¾?`5 G·?CRÔ?_x0001__x0002_v_x001B__x0015_3À?àõ_x0002_(D)¦?=}Å_x0005_?_x0001_=·û_x001D_¦q?_x0001__x0002_ _x0008_läã®??u°&amp;Ã?@_x001E_¨(¦å ?_x0001_ã7_x000F_¬.y? wh_x001A_W_x001E_­?_x0001_xØ?N3?oy&amp;¥?_x0001_ì§Zá_x0011_U?`ä|i_x0007_Ù?¥g&amp;_x0019_?_x0008_ÌÓBÊ[Ù?_x0001_Ãö?ð¢Æ_x0016_´?_x0001_v.ó?_x0001_dîÃ(Q?Ð(_x0001_-ù´?@AÀ®XÙ?`¸"ì7¦?@_x0011_ë_x0008_2g¬?_x0001_Â_x0001_u³Fp?_x0001_pÓk?`Ãûú_x000B_¿?j:·?@ÁÄX? dÑú,÷¯?pmÔ³L³?ÀÝãO¤¾?p_x0002_Ò/Úí¸?_x0001_uÂ'_x001A_#}?`ù ý&lt;¥?_x0001_¬N¿¨h?à`®_x001A__x0003__x0004_\8½? _x0013_1_x0017_§?©tý%+§?_x0003_NcòCLs?ày_x0005_¾¿ëª?ÀÏ«4¨c?PÞLsó±?àåü®¢®?3îôKè?àd	5?!¹?_x0003_¸¢?ûp?@¥iSwÃ?_x0003_áçY_x0016_±s?0½_x001D_cy´?_x0003_JüCÏ²?_x0003_¶_x0013_©M?_x0003_ Ò(L_x0002_9?0_x0018_&gt;Á_x001E__x0003_µ?_x0003_`vÉc?_x0003_w_x001C_Ç¬?¨\_x0004_¦dàÅ?_x0003_ü_x0001_Qp¢?_x0003_\²x?ß0_x0005_µÝ? ç=&gt;Ø§«?h Í¨#ùÂ?@g`¾­?`ÃÎ_x0008_V¬?x¹)æ_x0004_¨?_x0003_aH!9_x0016_?_x0003_ÁWü×ìz?@'zÙc·?_x0002__x0005_Èýq{~oÌ?P,iIÔ½?_x0002_/3_x001E_Q6?tÉ´iÒ§?p]ÞXµ?`Û_x000C_Ö³6²?ÀâÅt¨c¢?_x0002_ãªñZ?_x0002_á0[ÿJx?_x0002_¬Ä·Nk?{a³w?À_x000E_¬_x0013_¹µ?@°N÷A?À¾utñ¡?@Ú^_x0003_×)?_x0002_¦òJ®m°?_x0002_æ_x001F_hQ y?ùÎO¼?+_x0014_C_x0013_?p_x0004_ñÿV·?°NA£È¢È?`ÒP@®?_x0002_&gt;|j_x0006_0?z|§_x001B_©½?Àx_x001F_Ñ?@þÄúÎÝ¢?_x0002_GþH&amp;?{?_x0012_poÙ°?ÀxÛÔ×,¢?P_x001F__x0001__x0005_¡¿?_x0010_ÈXK_x0017_È?ðMÏ_x0001__x0002_$Þº?_x0001_Y_x0004_[Øyx? d¼_x0006_¤¸?.9_x001C_\v?î]·¶?Pv#_x0008_q_°?P_x000B_FyÕ°? _x0003_ê÷x ?@p;FpÀ«?»"Ø³?_x0001_OµJ_x0018_np?phÓfS^±?_x0001_À*_x0015_qíy?_x0001_$".?¨&gt;e-_x0004_Â?À¾C9ä÷?@_Ì)~1°?_x0001_äº_x0003__x001D_V?_x0001_v¿bN7b?_x0010_î~4yJ³?_x0001_nz©_x0001_­?Pç'Ã&lt;°?_x0001_EöÅËYs?@1ãÏLq´? &lt;#¯Y¢?àz_x001D_!ê¹?°_x001A_°uAÑµ?_x0001_§´"µ?_x0016_g±t? _x0013_QY¼¡?_x0001_Ã(­§_x001C_?_x0001__x001F_p÷_x0016_Ü«?_x0001__x0003_ ÐÏ÷&lt;3¹?ÐZ-YÍµ?@åÈÎCÈ©?&lt;¹?¨îXà_x001D__x001E_Â?ÀN4&gt;éM´?8\3^_x0007_Ë?_x0001_Ö¢GbÊ±?@åÄf_x000C_®?_x0001_=Í_x0008_a»? ×RÝ×}¥?@°B_x0011_CßÁ?7mf_x0011_Á?°_x0017_õ²ô­¸?_x0001_¯ô=Ã£?_x0001_AWA? £&lt;(õ¡?ñ®©4¡?@=_x001C_)2Ú?p¯àùQ!¿?`1_x0011_"B¢?_x0001_¤lÎÅ?Ð¡W×ý°? ®_x0003_ïc«?tNH«? Èø»:½?¢=ð!?@ã'V!?Àgêÿm²?ê[UÍ_x0002_³?_x0001_OUFøøv? :ªl_x0003__x0005_Ãâ±?_x0003_M$ºî|?sðH¸?_x0003_äûÈ_x0012_êª?_x0003__x001D_Î=ñ?_x0003_ÿæ_x0001_~O? ð_x0002_5g_x001B_º?ÀÊ¸4 î?P%Kå`Ï½?_x0003_Y%(×£?Pì_x001C_©­_x0016_°?@ù:Ð?£ËÝq_x0007_?ø_x0008_×nò_x0002_Ø?P_x001D_m(M³?@o_x001E_t?_x0003_SÞí9?_x0010__x001B_1Í°Ï¹?à.ïµ]Õ­?àjy=f³?mé)U¢?_x0003_r2+í_x000E_?ñ_x0004_uþ®?0_x0007_|n_x001C__x000E_Ã?P¸%iÜ}»?À"¾_x0019_r¶?_x0003_÷xüÑz?_x0003_»¨)£?_x0003_´ÆÞ·:c?_x0001_ÑÒ©?ðÓi³éÀ?_x0003_ºh_x0006_?_x0001__x0002__x0001_bö·o?myÝà? ¤XÙ£? ülâU¥É?`Ü÷E ¢?¾Ä¼í??_x0001_ÙSh©ô{?À|¥-+_x0016_?°ë_x0001_û³?_x0001_-_x0007_+ãÏ{?À£Bù&gt;¸?_x0001_òÄVÂÂ ?` uÅO¨?9_x0015_ï&lt;©Á?_x0001__x001C_×	°¿?@ô5_x0007_ ?@±_x0001_åe¥?@"n¡"?_x0001_*ÜÖå^p?_x0001_P!_x0016__x001E_B? ÿ§\G¬?_x0001__x0004__x000E_A³ì}? _x0013_FGp°·?¬%ãX?PÏ[_x0011_D±? í4wJ­?_x0001_,LÓ^?°_x0003_jê	_x0001_Å?òo¿cf?yhv?_x0001_J)_x000D_¨`?@´ÙV_x0001__x000B__x000C_I±?ðþ§¹èÂ?_x0001_[8D,{?_x0001_.²£_x0018_Æ?_x0001_Ë_x0015_hi?ÀÛ&gt;ú,d¤?¸5¦?ÀP_x0005_Ð»_x0002_£?ÀÝT÷ß­?_x0001_ìx3)¿?_x0001_z&gt;e_x0007_Ï?_x0001_hNê¼Ã?_x0001__x000D__x001F_û_x0019_?À_x000E_j&gt;ñ¶?_x0001_¸rÙùÌ? ß"¦J§?À­_àáº¥?_x0001__x0014_©q£5¡?@&gt;ÔÓÎç±?@:c¤?ÀÃ_x0004_Q_x000F__x0017_¶? )_x0016_£Ë ?«iÃTXµ?L_x0003_³M&amp;?ïG¥_x0002_??øp5?_x0001__x0013_¥Ó2	?_x0001_ý©Ô·_x0006_r?@¢×_x0008_û¬?_x0001_Y±Ë_x0010_t?_x0010_ß²_°?b- &amp;ª¦?_x0001__x0002_¬Êiªº?À_x000E_àÍ³?ÀE&lt;Í«?_x0001_8#Ñ?¸Ã¤_x0012_Ë?àó" ÷¨¥?_x0001_\L¤?àxÌºÅ§?oómÎý?_x0010_âhõ_x000D_2±?@Ôùì6ú?ú+V¥³?Ài´:_x001B_p?À$O?[ÌÔÁÈ? ~Ï_x0012_ñ_x0007_ ?¾GVf½?pÂ_x0016_L_x0012_Ã?È%ªý_x0013_.Á? ê|N!_x0007_­?Ð¿8{Ó¾?­ÁðÑ?@/Z[	?@E-º§?4ì3c²?_x0001_c"äB¸}?àçe @¢?0©]x³¹?_x0001_0ÃÖº	&lt;?ÐUÐfâ?_x0001_[Yº_x000F_y?`Vd__x0001__x0002_ñ_x0007_º?O7aÐ_x0015_?Â²Ü#º?Àp¶	ª_x0007_?_x0001_ÏÇ(Dôp?Àl3_x001D_a?``._x000D_ö§¢?Ö'ûÿ?@Q·ê?_x0001__x0001__x001C__x001D_¨?_x0001__x001D_{TVC?À ¨tÎ? _x000E_³mÕ¦?_x0001_Ph_]_x0014_T?_x0001_¡Å_x0015_Ã?H}ñl}ÁÌ?à¨[y§?_x0001_|¦x¾b?_x0001_Åv&gt;0W?À_x000B_Þª¹? ­Ú#nQ©?_x0001_ÐÞÉp?Ðnä_x001C_ó¿¸?@ÚÕ;I_x0014_? NE­"²?0¦_x0017_w½?à²ØNfÿ¯?_x0001_Ì£U`Ì?`&lt;Ç,_x000F_·?°V¨_x0003_N&lt;·?_x0001_ÕÐ_x001E_?´_x0015_À3·?_x0003__x0006_ÖÑÖ3Ä?àßÊ_x0015_þ ?pïãr°?_x0003_k U´Ö?_x0003_Àë(_x0001_¯k?_x0003_ÚªÊz?ÀG¡_x0019_þA?Çkº+?_x0003_¦ÐxÄ¸?À_»X?Dd_x0006_#j?_x0003_ùì÷»Xw?Î_x001A_{pã?`|_x0005_±_x0010_ò»?=_x0002_¾µ?xj£!ø?_x0008_y¸_x001A_Î?_x0010_h¦gÑd´?Æ4¯Sþ?PÒ¡ÅFÀ?PpYV°É? qL¿ö¤?_x0003_¢ª_x0014_if?_x0003_6i±â{q?_x0011_»Ë_x0012_¾?8åZÒ¸Ð?ÀUQ_x0005_ã¬?_x0003_v·ã_x001E_l?Áµ%ey?_x0003_ü{$Óx?_x0003_í,HÚz?À_x0012__x0004__x0001__x0003_Û­¦?p7_x000B_±? eTL4ª?@­Ë÷? 9å«?@Ø_x001E_¢_x0019__x000C_? ¹ß _x0014_±?À&amp;'QÑÚ?¨6«_x0002_!VÂ?0Yn¤_x000D_3º?0×/Ïe³? _x0018_TÜÇ. ? _x0014__x0014_Ì½ ?_x0001_ÇÌ_x0014_©)¡?@¯NEÓÿ?ºñì{Ö?8L£Ï?_x0006_þ_x0003_ß£?±µá¹3?¤æ_x0007_7_x000E_Õ?8a_x000B_tmmÉ?ÀÄý%_x0001_&lt;?°ê_x001A__x001B_ùì´?ÜÉ[_x0018_0Ô?0mL·J²?_x0001_,_x0014__x0008__x001B_®?_x0001_Gà#¤w?ð4M¸?_x0001_Ò_x001D_i=7o?¨ÒúbÃ?à_x0015_ÁT¡?µ´_x0003_¼?_x0003__x0005__x0003__x000E_¤?à30ÔC»?F|½©Î?_x0003_¯Ö_x0005_Hf}?À°_x0014_¯ì?è´[$¤ËÈ?ðÔF£_x0007_º?Z_x000D_ºç_x0005_?_x0003_o»Ò?Èn|{#Ç?@_x001E_²U!?z©_x0002_§?À_x0010__x0002_°J¡?À&gt;_x000F_XW?ðµ_x0018__x0004_WK¶?@÷ö_x0018_èf?·_x0018_Ó¼?_x0003_&lt;*ù)i?_x0003_»äûòÎ?Àã_x0015_è_x0003_è©?9g¯.¡?_x0003_ª&amp;}À?`ã_x0015_±_x000F_w¯?_x0003_b-;%s¤?_x001A_F(_x0008_?àX_x0016_\Þ ?_x0008_:_x0002_÷§À?_x0010_&lt;QÖ[³?d_x0001_É¨Ú?°_x0016_LëÿÃ?_x0003_$SÞgµ?ÀÞ_x0019__x0002__x0006_oK?ÀÀ/P_x0010_?_x0002_0_x001D_úX¤e?_x0001__x0015_É_x0005_?àÉãCIx¤?P¶6Óáµ? Éµ\w¥?_x0002_úwÄQOÃ?ÀáK§O°?_x0002_E¹\£±?_x0002_!ÊF3_x000F_|?@\_x0015_(ô?@"q_x0011_¨?_x0002_I_x001E_Úéq?ÀY7µÈ²?`ÊXt&amp;±?@5Ú_x0018_.?@_x0014__x001D__x000B_U®?vk_x0005_âI?@ªbzîj?_x0002_ÚËÉ?	Øéb?_x0002_7Þð_x001A_©¢?_x0008_ÈýKd«É?_x0002_£ìöÃ?,ÞD°§? ?_x0001_n®?@A_x0003_6õ?©à|=¼?À_x0004_úûí?ðÑ2÷ö·?@ÏÌÛ¯?_x0001__x0003_ Ï{:#s±?_x0001_ì*Í_x0002_%?@ÏO0ÿ¦?°¬O«m_x001C_±?`_x0013_Ôï2â¢? -RÛ¡?_x0001__x0004__x000F___x000F_¨{?_x0001_`&gt;_x001A_Zz?àâ_x0008_òÎ»º?àV[Zu÷£?guÕË°¼?;_x0011_¯ÿ?@_x0006_·Ã	¢?_x0001_íH_9h ?_x001D_tO·óÃ?L_x001F_9)Ò?  RÊýÛ¬?Ð`ìÎ]v¿?à}Ñ_x0011_ÍÝ¥?ð¬Å6º?pt_x0008_[Óº?_x0001_tÆvéØZ?_x0001_JÒòÌë? 	°@¬¨? sC·_x001F_¹?Àæ_x0015_ñ¬?ñ(#O£?0ÎoÆU°?À°áÃ\ü? |aÞ=_x0015_°?`c ¨Kô¨? `X_x000E__x0001__x0007_]_Æ?dÕ&lt;éÃÏÒ?Dx©?`ñÒãÞVª?Á_x0015_U_x0005_»?_x0001_&amp;ð6:Í?`ÞA_x0006_$Å¾? JÞ_x0013_·i«?ànç*0§§?_x0001__x0004_ÀH_?@U¯ãl?_x0001__x0017_ø_x000C_N_x0015_?_x0001_@Mï¹N? mè_x001A_å¡?À)&lt;q&lt;¿?Àëümr¥?ÀäÓ ÜÏ?@Qu§ßû£?Ê)Á?_x0001_=¥¥é_x001B_?@©g«´ À?_x0001_RC_x0003_I'«?PÓÑF¸?@$]é[ ?@®Á&lt;¢§?``kçò¢?_x0001_?_x0016_ýh!|?_x0001_fa/æ&gt;e?_x0001__x001D__x0002__x0007_Fûµ?@9¾`Có´?_x0001_ _x0016_ý#?¼ÿÏÓÖÑ?_x0002__x0003_©¨B_x0004_Ó?ð¾)í_x001C__x0014_Ã?_x0002_9&amp;_x0010_¼­?@gÆ_x0013_¢?À_x0001__x0018_ªë ?m7gmÄ?_x0002_°§¶ê%}? Ìæ_x0013_%©¡?À}XV^_x000D_¨?_x0002_ü¬N¸V?_x0002_$GA	d?Å_x0004__x0004_'H? Sÿâ¤?_x0002_ý=Uj?_x0002__x0011_2©+_x0014_~?õ^mî_x001C_?_x0002_3Ôàæ?x¸_x0016_úl? gM¸¤Ò?vÑVa_x0016_­?_x0002_l9¨\%?ýQ¸7Û?_x0002_È2_x001A_±F?Àà!CþÓ¦?ÐãfÉj?÷g¨ÅV? õÎöo±?@·ßEB¥?à_x0010_ô§äª?`èäf¢?_x0002__x000E_.Z_x0004_Ì?_x0002_ëp_x0001__x0002_Þ_x0005_? àçAÑÝ¯?_x0001_$_x0019_ïÀTc? Ó¥å?±?@_x000F_#û¤?@}_x001F_&gt;_x001C_\?@qçá}ü?5Î§®?À¦¢#£Ê?_x0010_3&lt;º¦Ú³?_x0001_-MÃ_x0007_? ½²í«±¥?pcN~&amp;É?pz÷³æÍ°?p_%Ö»?8êªu	À?ýÈN5n?Áv»¢?¨ó_x0006__x0012_É_x0013_Â?`ìn_x0010_¸§?à´LKÛ¬?À_x0005_aÄÿ­?X°_g_x0011__È?À[_x001D_ÞR±?_x0001_XdK_x0011_s?@2µÀ¼z?_x0001_ï ½?ÌÎ×dOÚ? ¤g¥Ç®?fCZî?@êÍæ´_x001F_?_x0001_ïî	?_x0001__x0002_@WoÝë5?@+++×á?p¶$-Mlµ?à#àh~Ñ¢?@¨ôSº_x001D_¶?X.ÜÑÿ"Ã?à_x0017_Å¹u¡?_x0001_U¦±½_x0003_x?_x0013_Ð_x001C_ª_x0010_µ? _x001D_´_x001F__x0015_W¢?_x0001__x001E_aÂ)¨?Ú¼­?~_x000C_R_x001E_~­?ô&amp;_x0004__x0007_? _x000C_Q/D·? 16r³mµ?_x0001__x001A_|äC¶h?p¤åYs¶?ÐýÒiDÄ?@_x001A_b¸³?@ª®T_x001D_­?àaåF_x0004_j©?ÐÎnJ_x0017_²? :Î¾ÉÃ°?_x0001_%ÌÖp?`âdÃÞ¨?@.XMàÎ?_;;ì-À?@ã²@Å'¯? ä_x0018_ªõÜ²?VsAHÏ?pQp_x0004__x0006_ß$À?À±_x0005_4?_x0004_X_x000B_O?_x0004_ù_x0007_·vÓ?@dëÏ¾ü?@äfa_x001C_ä©?´ó_x000F_76?üÃ¿§_x0017_?à:I_x001C_A°±?@kÏÎK²´?ðbä_x000D_?_x0004_»jbÙ;¢?_x0004_þ_x0003_?KÒ	µ_x0012_?_x0004_þ|Cè¾©?@®_x000F__x0002_BS?À])_x0017_¡?À_x0001_¦÷? _x0014_³ò0°?_x0004_ðì ÛR?Õ³âù?@Æ_x0013_§$­?P_x000F_@ÿÎ6Å?_x0004__x0010_hÕ×h?À­¬a¾? _x001E_Ä=?K99x²±?'ev¸v¥?_x0004_ÀpÔÇ¤S?È¡	#ðìÁ?xå_x0006_@õÀ?_x0013_Ã\£?_x0001__x0002_"_x0003_ÏÔ_x001C_³? _x0007_«d×?£? åïVã_x0010_­?Ô¤_x000F_\¾À?ÀWÀÓþ? z_x0019__x001E_Z­?FÙÓg±?_x0011_p.Ã?èäÈ$3ÐÊ?_x001E_Ô²Ûô?_x0001_Í3z_x0002_?À,Ãú;õ¯?wã Sý?_x0001_~)_x0018_8s?_x0001_J}:v?_x0003_X«2_x0001_?_x0001_þ§*ëþ½?x¢w_x0019_5À?_x0018_àìf_x0016_ZÑ?¶_x0017_)_x0010_j?_x0001__x0012_ÔÄäkm?À(ð9Ò?_x0001_s3ª­G?_x0001_5HèV_x0010_?@ÑA_x001B_©?@_x001E_[[a³?P¶ËÓ·?]_x000F_;#»?à_x001E_e¨µ®?ÀØa_x001A_? TÀ_x0014_¸?ÍÓ_x0001__x0002__x0005_	¬? eéU¬£?ðÇç¡­²?_x0001_ÌQz_x0018_+m?W_x0019_Ôtm§?@öZ»&lt;·¯?_x0001_ª*â\©b?_x0001_Å1öÄ}¶?_x0001_ØÛãW¸^?@.®¨:_x001B_Ä?hJhDñ`Å? jKWÜÏ? Ò_x001C_®ã²?_x0001_]FÒ_x0005_Pq?@ w«Æ- ? q(«Â?@Ê(¿?._x000E_Õ*?_x0001_ã_x0001_Êdª?`Õºº«?à,~Õ½?@ãiQW ?_x0001_R2½=?_x0001__x000E__x000C_ìÎê?a^!v_x0018_¿?@ÚXÖæÀ?_x0001_Ë_x0010_@ß_x0014_x?àÜ¢hªÏ·?À4¦ê»a?_x0001_¦ÞVCg?_x0001_c1ë°)«?@p,^?_x0002__x0005__x0002_D`Î_x0016_|?_x0002_£EÛ_x0010_²Á?Ð=@/î¸?Àq_x001A_¿Y?_x0002_6×ðæS?_x0002_wª_óJ?_x0008_Ò³ª_x0007_É?ÐÌ ¬&gt;ð¶?_x0002_ì?_x0010_f¬? §fì?Ç?ð_x0003_ÃõUÚ»?@5õ\æ$?`_x0007_÷Þ·?_x0002_:¾_x001B_t?&lt;+ûC?_x0002_Û@_x000F_£°|?_x0002_¨§i?_x0002__x0004_»º$'?`j¹B_x000E_¥?Ì\?q¦£?0ÔµÔ?mxÄÝ_x000B_?_x0002_A2e\_x0001_?Æ1É_x0004_I?àß$R¦_x0012_ª?øxõÁ?@ÌùÒ'aª?_x0002_£_x0013_P·û?åÏû×é?PeÂî_x0007__x0001_°?_x0002__x001D_*gÄÇ?_x0002_ÚR_x0001__x0002_0ì³?À=·$.R?à_x000F_Ð_x001B_6®?_x0001_ÞR\m}?~_x0003__x001A_Ü?_x0001_ìËÊþnX?@sÍ_x0016_S_x0014_¥?_x0001_êý&lt;*?Ø&gt;H]%Ð?ôÿþÇì?àx¹´B­¤?¸d=_x0003__Ì?_x0001_®v_x000E_Ð~?_x001E_»î4S«?`ó[»ü¡?u_x0008_M°áÉ?@_x001C_êú®?@Òa³×Ð?ÐÙNÿ_x000F_)¸?_x0001_`ïÛj+x?0D·ð_x001F_Ø¶?_x0001_lE{·W?_x0001_+6ÏA}?_x0001_m+q¼¸?_x0001__x0002_Û'tXp?`ß25­? ï¯z6¬?°_x0019_ÊÐ¯­?àz6õóÁ?_x0001__x0019_;íÁÂz?(_x0005_^S_x0011_À?ÀÿùØqª?_x0003__x0006__x0010_¿*¢_x000D_l¼?ðtä©Ë´¶?_x0003_Í[°]{?_x0006_.k/µ?_x0003_:äÏÐ±?_*Ýá±¹?À\W¿¦?ÀïÙ_x000D_OQ¡?è: _x000B_ù_x0002_Ë?àïOK0§?@_x0002_z&gt;¨§? ·ÙÒ·¢?_x0003_±_x0001_§Ô_x0018_p?_x0003_úOí_x000E_ÿu?T´©cº? ÆyÑÐÐ¯?`©"í¸ô¿?_x0003__x0005_ôO{?`_x0006_áÜ¬?¤?_x0003_ sY{_x0008_?_x0018__x001B_ù8Y6Á?_x0003_ I$'¯v?Ê°í?°6)×Qp¿?@sÏ_x000D_²J?`àh«ßÅÎ?O	_x0015_û7?_x0003_ó®áb?Ñ³¡£?ÀýÀù%ï? #ü_x0004_'q¥?_x0003_£îS_x0004__x0005_¸²?bê,}_?_x0004_ÉÐóp_x0017_?_x0018__x001F_ê®µÊ?`lÏZª?ï½_x0005_4Å?0vÃA_x0006_³¶?°ð8_x001C_]&gt;¶?@Óø_x0005_å?~Yô;±?%K_x0002__x0006_g¸?2ë¨ì_x0003_?HF¡_x0008_ã¨?_x0008_éfä_x0001_Í?ÀLZ _x0005_û¬?_x0004_õ¤Xuê?)º§3â¼?_x0004_ºÃÍ	ûs?ÀU±_x0006_äâ?O_x000D_÷n?à |óÙÁ?àò*sè© ?_x0004_µ0_x000B_­¨?cÜ\`Æ?°;Lh©´?_x0004_#£g_x0019_`q?_x0004_¸ÈóT6¤?Àò7¹X_x0002_?ðUL¤L_x000B_·? BÛÄÔ°?`RÜ4¹ ?z_x0004__x000D_ÏÚµ?_x0002__x0003_Àû¦?_x0002_¥_x001B_¸Ósu?@F^¥®?p¨w4@¶? ²ÀÄ ¤?_x0002_M_x001F__x0003_B?_x0002_0_x0003_N?  1_x0019_MÁ¸?PÞöF{Ì¶?O´aÎ¦?_x0002_á_x001B_aÚ_x001F_?`[¹_x000C_Æ¶¯?_x0002_ZîÆà}? éýRZ¥?_x0010_m³2_x0004_°?Àïýô}?y_x0014_&lt;	_x001E_?à;Ïî&lt;þ¸?_x0002_$Z­ÓuW?_x0002_r³¦Ì?_x0010_)íÂµ2Ç?põ¤_x0001_)÷¿? »A_x0011_è¶µ?À_x000D_J4í\³?mú­?À¬q÷Ö?°Ï":»°?§_x001D_CaL?_x0003__x001B_7¼? cÛG©+ª?à_x001D_gj?0Fu_x0001__x0003_ty±?_x001C_Uù?_x0001_3_x0012_y#?_x0001_¦_x000D_Jðô|?_x0001_ý4_x0016_Þ&amp;y? {ÂéîL¸?@·M¥®;¶?_x0001_Ì_x0001_£·f?H9'RöVÀ?_x0011_¡¨)?ÀVÛ_x0015_â¤?¤_x0011_^VDÔ?À*Råª?À=Hª_x001B_?&lt;P_x0007_ïbÒ? YWøv	£?¯4Å6)²?À_x0012__x0012_et$?_x0001__x000C_åÎïx? _x0004_è_x0002_9©?@&gt;ìÇE°?_x0001_V_x001F_Ý_x0003_?_x0001_²8ù¼? §luð¤?@^_x0001_ A_x0018_?_x0001_·n-â? ¨zöÐáº?_x0001_°÷ DÏW? 8´GtÏ ?ù@Uù? .D&lt;ùJ ? ºÊ^ ±µ?_x0002__x0006_Ð_x0002_K&amp;Â²?_x0002__x0003_DÄÕz?@Éýf®?p×Ax) »?_x0002_Ë6+?ÀÉc,MB ?°Q(Ø¿?@6_x0001_'P#?²Osà_x0005_?_x0002_·V_x0004_&lt;?@ÊQKÕ­¹?ÀêïÙ=±?¸$j_x001A_Á?0ðäÒóÂ?`_x0017_kX0i£?P¦TZÁ?_x0002_y 9=?ÀP!_x001C_Ó,?_x0002_¬pºþh?@Ò/ê­?°ìSÞÑ²?G_x001F_7×_x001F_º?@W_x0014_ð`ì£?ðÏ®x»?ûk_x0013_$?0_x0012__x000B_òw¾?_x0002_ag1²;?Ðq:nòl¸?°{_x001F_s z¶?_x0002_ÂÅÝ|n?_x0002_nòd;wo?ÀrM_x0001__x0002__x0001__x0019_?_x0010_ÝØG5²?`Â±\Ã©?@´_x000F_ù·}?_x0001_½_x0011_RKâ}?_x0001__x0007_ã½Ø"p?@R3R_x0013_®?@;K¯ÿ_x0015_?_x0001_°õù_x001D_ù?Àß:«j?_x0001_jÀM#5¸? ½7:Ð®?p×a#Ñ­º?`_x000C_ G_x001E_!Ä?Ð¯L)\Ö¸?ÀOv*&gt;»¯?_x0001_Ó¦\x²?`_x0016__x0010__x0019__x0001_¸?ÀH1Y.Ö©?Àö½_x0016_Ç»?ðæ-Å¢û»?pÜ3ðø°?ÈÈÜpÁ?Æ_x0007_{*?È_x0006_$¶FNÀ?Îüî?à_x0005_¡~¬â¢?_x0001_*3_x0003__x0004_ú?]R¬_x0016_,?_x0001_Òù.¨?_x0008_ªß;¹±Ã?2©}qÓ?_x0001__x0003__x0001_Xæc_x0019_àJ?`_x0013_º|O¬¾?0wÏÂË?_x0001_$á7º?H÷m?ö?_x0001__x0005_S²bV?_x0001_WblV?h¶_x001A_w?_x0001_øWñ_x000C_ßQ?_x0001_!ù[_x000F_¼?@ÿKð²?_x0001__x000D_+)=Úw? ù_x001F_~ÃÇ­?_x0001_D³_x001C_/_? þ,JwS§?_x0001_ lÕra?@È:_x0017__x0005_.¡?@2ª?0|_x0005_?`C¿§?àáA½?nùüÄR¥?À&lt;XCxû? &amp;Iy0µ?_x0002_å¸â?Àñ5/÷_x0004_?Î`_x0007_Iö¦?[Â²Î%?_x0001_$aÇ_x000E_ù[? ³^Ê_x001D_/±?Á_x0017_ ?_x0001_xDc_x0001__x0002_w§y? Ñhú_x0006_l©?íbX~?@2FX_x0011_¡? -í°R_x001B_¦?_x0001_d;_x0010_Ô?@«ëW?@¾GJi_x000C_¡?Àã¨B_x0006_?À&gt;¨¬ÿB?õöú×?  7©öR¢?ÀYi°×b¡?_x0001_ÿ¶e¦?î_x0006_w_x0003_r?8Òwr_x0006_Ä?_x0001__x000F_Så.±v?`_x0007_¢~_x0005_¯?@,&amp;c76?@Y¯ÐC?ð_x0018_§Ec¹?pô_x001A_»?_x0001__x0013_V/âq?0º_x001E_³Vç¹?@*(_x0014_H?`¤¢_x0010_ú¨?À_x001E_&amp;rs!?_x0001_î_x000F_\[?_x0011_Óî_x0016_?ÀJÛfZ?_x0001_ÐpÍÍ¡O?`_x0019_¢Vù¤?_x0006__x000C_àüA*¨?ÂÐI_x000E_v?AH#¾¦¹?_x0006_¶ÝJFG?b$_x0005_­?_x0006_ûGç_x0008_ï ?_x0010_!¢i£Yµ? 1rÕÁ?_x0006_V_x0010_¶åa?ó@G_x0015__x000B_?_x0006__x000B_kg_x0007_?_x0006_^$ç?_x0010_Ë;ÍÙ°?@&gt;ò_x0001_³u¢?_x0006_¨ð½wm@?p«Æ&gt;H¹¸?3_x0003_=¡?_x0014_SP×«?§ÀIª¿?@_x0007__x0003_a7_x001C_É?_x0006_ .,/?sq_x0002__x0013_´?@àvP_x0011_@¨?!	ô_x0011_?_x0006_#@EË}?WÉ_x0004_Wâ?_x0006_»)Î_x001A_?Ð!ã_x000D_«[¶?à0_x001B_¢	¤?_x0006_:xß_x0005__x000F_w?T£_x0010_®?o/ê_x0002__x0005_£{? _x000D_J_x0004_Ï_x0017_¤?_x0002_¤eäxýQ?à_x0001_èÄ-¦?@+9¶aó£?_x0002_«Ãò½_x0008_?_x0002_ó&gt;V%_x0017_?_x0002_x©è°?F?`k¶£û ?/ÃN{¹?_x0002_ÇN³?*¶=J²? *ðÀü&amp;°?@î_x0007_ò_x0014__x0003_ ?°°¨hd»µ?À_x0016_çCÛ?ÅS^Mê®?_x0002__x0010_ùü_x000B_S?_x0002_Cæ_x000D_ºR ?_x0002_O]ðdx?_x0002_L á~Ùb?_x0002_Ð-Îüäg?9Y7ÈW?_x0002_ï_x0002_ºé¨?_x0002_7_x001E_ë²½q?ààZh4¢?@ÜøÖ¨?_x0002_hCÁ_x0013_3|?àÄº×"Ã¡?_x0005_!;Gx©?@£â	$r¥?_x0002_®¹FÄ6?_x0003__x0008__x0003_Æ$_x0005_?pÊ_x001C_Q#æÄ?_x0003_mä7~?@	»³J?_x0003_üà³*YQ? 6Æ±_x000D_¸?ÐêV#Á?\_x0005__x0018_½Ñ?Ü~0º?ßu½_x0007_µ?_x0003_ _x001B_på^x?_x0003__x000F__x0017_%Ô?_x0003_x_x001F_Ui_x0001_?È-w¼_x0006_?À_x0006__x0006__x001C_í&gt;?°×1d$ÉÅ?XI÷Ê?À _x0019_°_x0005_0¨?@ËdFÿó?àN_x0002_ÿ¯®?_x0011_¸oO?³~3Z?@É+[¼¤?_x0003__x001B_îé_x0004_Ò?_x0003_ÿWÓà¯?_x0003_ÿ·QÄc{?_x0003_E_x001D_5A?_x0003_hÔý²l?@ÁÃ_x0006__x0006_Ì?ân·?úrÄ¬?8_x0011_Ã_x0001__x0002_!ÁÇ?@¸tKh_x000D_?_x0001_ØH_x001A_®·B?Àÿ_x0015_µà^¥?_x0001_¸`W;Ml?#'ÐâUÈ?@DÅ_x001E_¶öÊ?_x0001_¾_x000F_Ní?_x0001_Ñ_x000B_Rü±?_x0001_¥=°àe?è=Íl=Ç?_x0001__x001E_ù]ÌÈe?_x0001_¬à]'o¦?à¬chAµ¢?'nQb½?Ég´zöµ?_x0001_jq_x0014_®g?_x0001_MKöÌ?xxë_x001C_ìÂ?Ðp1Iî¾Á?_x0001_ðÄÄc:?_x0001__x001A_7	R¥j?fÝÜMq?Àú_x0002_Â¡?_x0001__x0010_«èkH?à¤°9_x0010_è¨?_x0001__x001C_^/«Àj?`&lt;öÀ_x001A_ ¼?_x0001_n({_x0012__x0005_À?PRRÕÙ|Ñ?&lt;ÕôM²?@_x0012_ÒýÇ?_x0001__x0004_¹q9¢_x001C_?_x0001_cX5?_x0001_F£ßw?øï'_x0017_¡¹À?_x0010_Mâz*_±?p4Ü®+_x000E_±?_x0001_P0Mû_x0018_R?@L_x000B_T	8 ?@¥sU÷?ÀÕ[çÄ-?_x0001_:_x0003_¦i`?àÑ` ñº? ËI­Æ?`tàEøEÂ?åÙí?_x0010_0ªÂZ°?_x0001_Bi_x0005_û?½ÿ{?ï§¸E_x0001_?PãgÃ°?_x0001_ü} äÈ?À_x0011_GyÈp«?`ü_x0018_bF:¢?_x0001_Ç_x0013_ÿ?_x0001_.Ñ³Ì?@;{_x0002_úª? ÚOÁ_x001F_ß¥? K&gt;õ|é¸? $1;óÐÀ?àæ_x000C_q,:¨?YÍÆì(?¥z*_x0002__x0005_&amp;_x0004_½?_x0002_xÑgµ ?_x0002_Ì¶bÙË?Àtì+q´?_x0002_t_x001E__x0008_#^?_x0002_ß_x0014___x0006_]?_x0002_~ª`{|?@	ã¨¶h³?_x0002_?iãç?JSô|æ?_x0002_ëupÌ?`oR¡_x0015_­?`yM_x0017_Î«?A/ì~Iº?_x0002_OBõ*0±?_x0002_$gûUH?_x0002_z2vw¹?Ð,&lt;_x000D_°?ÀTö ?_x0002__x001B_2_x0001_ÜHs?_x0011_:ô_x0007_zÏ?_x0002_&lt;µg»¡?@õÂà_x0017_ß·? #Re`w£?@  :ä%©? R7__x0015_¸?_x0002_d}7%%m?_x0002_v½v£n?_x0002_p7Ñâ?°d_x0003_·Mp½?_x0002_ju¹_x0001_.b?°¹ßµtcÁ?_x0003__x0004_G/°ñ ?_x0008_u_ZÛÀ?_x0003_yR ¹¯?_x0003_`+l:)?Ài9±nrÆ?_x0003_6¾!_x000B_¹?_x0003_!_x0002_Ë? ¸	ìLÍÀ?è_x001B_£wÕØÐ?_x0003_I¼Ë?_x0003_:æã?_x0003__x001F__x001E_Ê¨?°*ép¥À? L+¬»_x0017_·?*®Æ&gt;Ø?Àìjsß_x000F_«?àp§±µÔµ?_x0003_2uª²b?cÎ¯'Þ?àÐø_x0019_³²?_x0010_¥´ÔªA±?_x0003__x0003_4Ì£¹Ø&gt; BxÑJ4±?dò­ó¢ýÐ? ùspÕ¶Ï?àz¼_x001D__x001D_ú§?_x0010_Î²_x000E__x0019_Ä½?_x0003_F3_x000C_àv?_x0003_MÞÓw? _x0017_6fÞ_x0003_¡?_x0003_êáëë´?ÀÔ_x0001__x0004__x0005_Uë?_x0010_u'û_x0014_°?_x0004_`_x0015_?_x0004__x0003_¸qá?`C_x0010_b²?0H ÷?_x0004__x0016_ÍÙé?«É_x0019_0÷?_x0004_Å-û_x001E_Y?@ãîË"6±?_x0004__x0002_²_x001E_³Å?@eî| \? *Uø	´?°=k®_x0017_3´? æME¡E¶?5KG3|½?=ï59»?­ø_x0015_ª?_x0004_ß_x001A_l¥á?p_x0006_ª§ý&amp;´?Cf?Pç^¼3º?0û¯öô_x0001_³?âtJó¢?@s¬E?Hþ2¼?xò´¶_x000B_£?_x0004_âbp_x0017_Dn?°î_x001F_²Lµ?8¨_x0018_ºÊ?C*_x000D_|v¤?_x0004_ã_x0015_æ_x001E_¥t?_x0002__x0003_¨ÎÇ_x0016__x0002_=Á?_x0008_znÿ½¥À?_x0010_ýs_x0015_Ä? ¥_x0012_J¢k±?@SM9ä?  8¦Nd ?àìNüÈ%¨?¿	õ'Ä?ÀnÎFQ_x0005_¶? GRà|ã¦?`¹K"î2¸?_x0018_J__x0015_Âº? nç_x001C_±F¹? _x0001_/Ég_x001D_£?ØÛ·;J_x0002_Ç?_x0002_Ï_x001F_ßF¦?_x0002_±½_x0019_:®u?_x0002_Ì_x0017_pv¶? C Æõ ? _x000C_».5¥?Ð_x000E_ò³jÁ?ÀáÉ4?@%Õc*Â£?_x0002_«~ÔÓ? 2Ä_x001D_®q§?¦_x000D_dµ?À_x0003_¡Rw®?À$LK»¤?_x0002_Gº_x0002_³æ¦?2Ð¥? ¢²ö²D¤?ý?#_x0001__x0002_i· ?Q&gt;ÇtÆ?°&lt;*¼nÂ?À1¶Ûc?ÀÌJ&gt;?_x0001_âÑ`¦g?@H_x0017__x0013_Ç_x001A_µ?¡ ñA¢?¨_x000B_¢ÖÆxÁ?ðÔ_x0010_	?_x0001_³Ù³=¾¨?`_x0014__x001A_&gt;N«?_x0001_ðJ_x0011_³|E? $²~¯?_x0001_»:ü=¥? bhæ&amp;D¨?@_x0019_ÔZ¡?°J»d­°?_x0001_"·+._x001E_?à_x000D__x0012_í_x001D_ý´? Ö©@¨ ?@5_x001F_He?_x0001_`³Y®?_x0001_üåÂëi? Xé±nÁ?ÈÄ|C_x0002_Â?_x0001_»ÌÔñAs?Ë_x0008_¯ÿH?B¥Gh? -_x0015_c¦?ÀÛ_x0017_G­?j°Ãùò?_x0002__x0003__x0002__x000C_QßõT?*[_x001C_Ç?_x0002_ò3%ý§?eC(WE?0_x0011_B_x0012_¦µ?Àd_x0001_äqÀ?-ûÙ[%¤?_x0002__x0017_6*u©?_x0002_)ÂJ|?_x0002__x001F__x0010_,}D?ñM_x0016_§¶?_x0002_¤e¹Zg?¨à£ÆÑ£?&gt;ÆgüE?@Ì_x0017__x0011_¢?@]A%É%?àòÀÚ_x0010_¬º?_x0002_É;d=p? O³ùáÜ¡?_x0002_ª_x0004_?_x0003_?_x0002_m[÷ö­?ë¥;j?_x0002__x0008__x0018_j_x000B_H?_x0002_.ùu _x0018_¥?`¦vþÕÈ¡?@_x001A_ßeò÷?`}i3º¡?¸	F_x000E_"vÀ?;_x001A_âS.?@³¿)}A?_x0002_ )_x0007_g?å"0_x0002__x0005_þ2?À1ìn,ý¬? _x0002__x0003_._x001B_ÈÆ?_x0002__x0004_nOôG?_x0010_(El{±?_x0002_r[¤øm?È[H°DÊ?À_x0002_ÄÊ/®? ¥æX£¡?Óh_x0011_ö?ðßdÇR^²?P³Ã&lt;Þ_x000F_¶?_x0002_Â0r?à_x001A_Y1F¡?à©Æk7_x000B_±?_x0002_d¡_x0001_¾el?_x0002_ÜÑ»NFa?°CÃê#¿?À^;fX?/DØ ?À©¤X¬¡?_x0002_w^7³w?_x0002_Ì:]î/?ÀõÙ9u¼¥?Ú&gt;"Pg?_x0002_&gt;x_x0016_3Bv?¬!&lt;?uõ0?pÓ_x0007_Ø±?_x0002__x0004_Ùn_x001D_én?ÉN_x000C_? @7Õiª?_x0001__x0003_@ÊØïI?Ã;Ðw¶?_x0001_J¿rà_x000E_n?_x0001__ô_x001F_]s?_x0001_{'	]«?À5se8ý?_x0001_0¡NY_k?_x0001_P2ýc?_x0001_¥8?ð X_x0005_Þ²?@jê_x001A_¯ý¤?à"ÕH4%»?@¼^x?z`aÄ?@ôð]k? å´(= ?_x000D_3Q_x0012_9?_x0010_Nm ¶?Pg¥{°_x0002_´?°._x0003_þ¨¨µ?°¾_x0019_yt±?_x0001_çcn?pä&amp;Æ?_x001F_¦µÜ¿?@þE5_x0002_É?ÀÑ~$!æ²?_x0001_¨_x0006_à{Ao?`4éûú±?@7ñjÌ?@=;/½?PJ¶ZbÄ?_x0001_ÂÔ_x0001__x0002_#cp?.Åe_x001D_E?`OÑ¬+©¯?°Ô!_x000B_²?  ¶{}¦? ¢¸½Æ¹?8JPr_x0008_Á?à_x0005_ÁÉfV¥?ä_x001D_ÜfOÁÜ?_x0001_õªä¤G?_x0001_GÍç´? _x0019_&amp;PþÑ¥?à_x0011_ö/º©?@Û_x000B_Ü¥?_x0001_ï_x001A_^?*º?_x0018_Ç_x000D__x0019_Ì?_x0007_ë_x0014_ÞN?¬_x0005_e8j¼?y_x001C_ËSb?_x0001_°¢9X_x000C_\?_x0001__x0008__x0018_]_x0019_[y?@®g~?Ä¾¸(a?_x0001_ºì35w?à$Ôâ2¡?@¹Iê'á?×+ÔqR?àÎÒN0¡?_x0001_\®Cj?0#q[ûo¸?À_x000F_QÅ«_x000D_«?4F_x000D_Æ?_x0004__x0007_ vTJ ?_x0004_¼ÒÚ­?ðÙ_x0010_óë¾?@_x0003_??_x0004_ï_x001D_ï¦Ã?_x0004_³_x0013_üÂ{?Èï«ùâ?_x0014_®Sð¨?`b_x0001_vVÁ¥?ÃÝ²q_x001F_©?_x0004__x0004_Î¡µ/õ&gt;À+(ª_x0019_R«?_x0004_Z¶ÄH¸¬?x©+¨Ð?_x0004_f½+? M_x0018_AÂ§? ©òîû¶?_x0004_JÍÎ¬z?iæIJË³?_x0004__x0004__x0016_f}ÀA?`_x0002__x0008_ ©±?º_x0006_ö°?° _x001A_`ñÀ? oVº&lt;½?|§Å©? Oöh»©? â_x0016_ªG¢?m»_x0005_ËÆ?`?ÖÊ_x0005_£?°^oiº#½?ÀQ-»¨/?@u¶Q_x0001__x0002_&amp;9?_x0001__x0008_AÕ!\?_x0001_pPþ%@?àÛ{¤¸Â?`4[æA¨?_x0001_Qp$_x001A_õ?À_x0013_"_x0019__x0017_?rÌR~°?@Gv!¿H ?Ð@$)×¨¶? ´_x0004_º®E¯?_x0010_ÒÒS¶à³?À_x001C_#ü]z?_x0001_ í²?_x0001_ë_x0014_L?e¹Ù? CM_x0019_¥.³?À^±Vq¨?srÒF?p¯sóó»?_x0001_ß1-Í_x0012_?`ô@_x0016_i¬? íðÇEÑ©?_x0001_"Éüg?p_x001D_ûÅá´? ë_x001A_CÖÀ°?_x0010_Ñ	O@µ?_x001B_µ_x0016_þá¾?_x0015_igu²?"\/u?_x0001_þù_x001E_¥?@ýv"_x000D_Á?_x0003__x0004__x0006_óó.^?`jÏNñ²«?_x0003_!_x0002_/ _x0017_¥?àg+_x000B__x0015_´?_x0003_ö&amp;!:?À_x0004_Ü_x0018_;´?_x0003_\Ø¢¹c?_x0003_«N:uît? u3¸±?_x0003_5]Í4x?_x0003_3_x0012_(îñs?­/_x0012_4Þ?À_x0016_Kà_x0012_Ó?_x0003_@áÆËÎN? _x0011_¸_x0012_ß¤?À°ú_x0018_?0_x0007_¨Îj´?_x0003__x0010_Ï_x0003_"`U?X;M_x0001__x0003_¯Ä?_x0003_K±?Ès¹éÌÁ?coø,¹?_x0003_üLæã\?ÈÕv_x001F_ÚyÆ?@_x0001_M_x0018_vO¬?_x0003_j_x001D_éym?ì¤h4_x0007_´?@ÖàW¢A? p_x0014_i`u¤?_x0003__x001E__x001D_Óðo?_x0003_ÓÂ_x0004_Zí?_x0003_ô¤q_x0002__x0005__x0004_K?@Å_x0019_õPÔ? H»Q¸%¥?ÀV´_x000D__x0003_ôµ?`ù_x000C_³´?`Ç´îHc°?öHîY°?À=5¶"Û¯?_x0002_ÓQÔâCµ?_x0002_¬&gt;_x001D__x0012_t?À« _x0007__x0004_D²?Å¶2.²?@Átòqþ²?8Ô_x0016_$	_x001B_Ã?À_x001B_|&amp;¢¡?Z_x001E_ûM?_x0002_÷·&gt;ö?ÀÏñY]+?_x0002_~Gþ_x000C_?ÀÓ¹ìó4§?&lt;¨§_x0013_j?nÅÄå­?8nÂ_x0006_Ê?à®·7sl£?`«$¶ð¬?_x0005_ö??@_x001B_Y¤²?Ð_x0005_ü®7ÖÀ?`ùý_x0008_¥ÿ¶?_x0002_À_x0001_ÃÀ.?_x0002_é:&amp;ë? ºì×ó3°?_x0001__x0002__x0001_!»¹&gt;?àMçV®Â?àP@Õ&lt;«?_x0001_nb=£?Ð²m@_x000E_þ¼?p_x000D_bÞ_x0017__x0004_¾?_x0010_*é¥gÚ³?ÐR0hÿe±?_x0001_±?_x0007_ü? á]N_x0012_¥?_x0001__x000E_!¸ØíÇ?`NrZ_x0001_/¥?_x0001_á_x001C_ûñv?8È1]é?@´¤ð-?@¶4¸¡_x0014_ ?Ý§.^i?_x0001__x0012_Wúµ?_x0001_dOáV´X?¸mÉ_x0004__x000F_À?å&lt;L|TÁ?gÞQ&amp;¶È?À_x0005_{vçy?_x0001_ò"ÿ©%? öÊÝ¨:£?È}_x0002_¼ÿ­Ô?_x0001__x001B_¸)ä{?` îJõÏ¾?@W_x000B__x001C_zV©?#¦_x0019_ÒC?_x0001_F_x000B_ýî?3_x0001__x0003_éb?@W_x001B_Î*?0_x0001_4,L±?_x0001_#_x0010_)B#? x9AÖì¦?pg]TÐ±?À_x0012_ÜçAÖ´?À0È^¡?_x0001_t°)e\?_x0001_,´¢ß?@ÈÝqØ±?_x0001_³ $Ëï?°÷ xë¸´?_x0001__x0002_VõÍ?@«A%_x0014_æ¥?ÀkîoRE¥?Àó'Îõ_x001C_¢?ý@îô¦?ýÁJxÀ?_x0001_f&amp;.¬q?_x0001_7ÃñWp?_x0001__x000C_²âE&lt;l?PstÏãt¼?_x0001_Ë_x0013_L©n·?KÑH@Ê? ×ñsÁ ?ÀIÐC·?@;-Å%²?_x0001_väJLªi?ÐjÖU_x0005_&amp;¼?_x0001_´&amp;¦?`Rüó¡é£?_x0005__x0008_p×	fÑ^¶?@Þ`í=_x001B_?`0¸Î7¶?_x0005__x0001__x0012_x¢?_x0001_§¸ñý?_x0005_~_x000E_Ãï/h?¸¯ö^ô^Ç?_x0010_Ï_x0004_&lt;~´?à¼ùFc¾?_x0005_t¿L¦iY? øiYd½¡?_x0010__x0016_E!Íy°?_x0005_:Ò¬?À"çÈ_x0006_k¡?ÀüDc¨?¬?°Ê_x0007_Ò×µ?Ôp4iò¹Ø?Àc?_x0003_Cå?_x0005_{ÍN5g?_x0005_ðR­_x0002__x0001_M?À»ÄÈð?_x0005_§_¨=w?_x0005_¢7mê`?È±{Â~?@¡­Ïá ?í_±?àL68¦¯?À.IêÐ?_x0005_ýàôaÓ?`_x001A_id6 ¥?_x0005_Ãy½:?@ÀÒÑ_x0002__x0003_xÃ¢?_x0002__x001C_á_x001E_&gt;&amp;_?ðb9_x0003__x001F_|¶?_x0002_¿c}^*v?_x0002_æÈ=Øi?À_x0017_};àZ? _x0005_ÎVËñ®?À.RÈH?z_x001E__x0003_5_x000E_?_x0002_û¥~9w?à¡äÀ_x000F_î¤? î_x000B_ï"¬?à9¢°º?_x0002_|g `K?À_x0013_mT?W:,?Àã&lt;DAf?@Ük- À? Ðy)¨?_x0010_Cñ/s³?_x0002_ª0ý_x0012_r?¸TOÁ?@ï_x001C__x0019_?ñ_x001F__x0019__x0018_ê?`ñ7;/¨?PØ§_x0017_´?_x0002_j¦íJé ?@P×'Þ£¥?0«ÀÏxÿ·?_x0002__x0005_¿Êóö¬?_x0002_èì_x0001_0_x0017_Q?ðe_x0002_(§'Â?_x0003__x0006__x0003_(¢_x0019_¯p?È¶(zK_x000E_Æ?p¦_x000C_uõ½?_x0003__x001F_q÷*_x0004_?z¸Ö]?Jo_x0004_Á?sUÜ_x0002_?_x0003_1&gt;Â?_x0003_úmT¶q?_x0003_KöÅ]?p? ßQª_x0019_¡?pZÆd¿×»?_x0003_-÷ÌÓ¤?_x0003_{)_x0001_p|?0fßïqw±?PT§«_x0019_ÃÀ?¸r_x0018_ÃÞ?`±_x0014_ba¤?_x0003__x0004_n%ï?Àzn?_x0003__x0004_ÐWÅ	e?°_x0003_ÃI %±?(axÐ_x001C_À?RC¸_x001D_&lt;?_x0003__x0005_­ÛøN?_x0003__x0003_H«YÛ4?_x0003__x0003_/1#Ç_x000C_?À©í{?àkÃ(r¬?À_x0017_®õí?_x0003_V8ÖÃË?_x0003_Urg_x0001__x0002__x001A_I? ¼]/ÁÁ¢?°_x000C__x000C__x0003_¾÷±? Ø'_x000D__x0019_«?_x0001_(&gt;¢?_x0001_¯Uü,_x0012_?_x0001_`éD_x0006_ýp?ðûÑÞy_x0017_±?_x0001_'_x0016_àöª?_x0001__x000C__x0013__ÐV?_x0001__x0001_FXA	$?_x0001_åGù£?@àL~`?_x0001_páâ«Rq?pf_x0016__x0015_V_x0004_·?`÷a«?_x0001_RKh¨? Îq&gt;Z¨?ïAß?ðcÀ¾½³»?ÀFSÉ$?_x0001_æzþ$ö?paG\ùx¶?­ó;¨?`Þ:±_x0005_ª?_x0010_èQCèN·?àheá0Í?_x0001_Xë`ù_x0008_q?_x0001_â·¦¥½?_x0001_B"Í_x0017_Ín?àú`ä×¬?_x0001__x0018_èÀjlG?_x0002__x0005_Ð0çáâ½?@7îYX ?à_x000C_º*îÉª?_x0002__x000C_3ÊMe?_x0002_pzÿåo?@CM;ÅÆ?_x0002_äÑXh]? Ö'¼í ¡?@Ø¹åß?@ÃÍ_x001C_Ì:?àYp6_x000E_ ?8ðFr*fË?`¨P¾âª?à	ùÑA¥? Üì¼gÃ®?@_x0007_	.Ø¾?_x0002_ß¯_x0001_,?`³¸)e_x001B_»?@a¬S`¨?ÀI3_x001D_S¾?@ÓÌ_x0004_¥æ?_x0002_NxYä&lt;?@¯ä_x0003_¬? ÐRoÌ¤?_x0002_,c_x001F_uÀ?_x0002_ìV_x0010_K?_x0002_ÿ_x001E_-_x001F_K±?ï×Go? v0z¥?TË&gt;_x000C_¦?_x0002_ÂóÂ0?@¾+S_x0006__x0008_ý?À3_x001F_6êõ?@ø_x001C_M ?_x0006_ _x0005_r*?¨pQ\Â Ï?_x0006__x0002_zÓsÅg?@F"º?n×¿Ba?0Ì_x000E_¼_x0010_ÃÅ?_x0006_0¤àÞI@?_x0006_4`ý_x0012_µi? _x0003_ÊÔÄ( ?P_x0011_¯ÿh°?])NßM?ÀZ_x0019_7§¡?@B7ØDº?_x0006_&amp;7_x0007_~³°?_x0006_Hd5¿û?_x0006_pçLÊ=?_x0006_F}êÙu?à§ÄA_x0007_s§?8ÙÎëgÀ?_x0006__x0019_(*Õ6?_x0006__x001F_*Ä\t?_x0006_\ü¯_x0017_?_x0006__x0004__x0001_ºJy?@'s²ßD?0£ébfCÀ?À_)÷¬©?0åZÀÃÊÀ?@3ÔE_x0010_î¹?ÐBxµ_x001F_~¹?_x0002__x0003__x0002_³Ý'l\?7_x000B_uÈ£?@ókÏ¯?_x0002_,çT¸Êi?àöþ6¸7·?_x0002_`0QJk5?_x0019_L("¡?Ç6B }?_x0002_T_x0017_×'²?ÕS_x000B_tÒ?x]4Mû²?pwHZ¤_x0006_¸?_x0002_zmO:|?À_x001E_¶aÅ¤?_x0002__x0013_«_x000C_]í§?`_x0013__x001A__x0004_Ó¥?_x0002_F_x0019_¶S_x000B_Á?¨xø±î?@_x000D_gÓIN?_x000C_Òª?`´TsXSÆ?06Q~?b@¦Â_x0015_?_x0002_N]ñ?a?À`Ve­?_x0002_Fîóùù?P_x0001_\³±?_x0002__x0001_o_x0001_F?_x0002_ckWº¤?_x0002_¢_x000B_ÜÒ?_x0011_¶v¶?_x0002_@9_x001C__x0002__x0003_É7?@"IcàLª? èÓðÂ¤?@_x000C_låp?_x0002_à1jKÌ?¸_x0010_+_x0008_ÐÄÉ?_x0002_Y''×|?_x0002_~CÍ,i?_x0002__x0014_ÓÕ¤n?_x0002_¤d»s?hZNôË?Ô1äÁ¶?¦l+½?CÈE_x0010_L?_x001C__x001A_rA[?TÁÖ÷V?@Ý&amp;^¾?@Hc?_x0002_ò$Öò?_x0002__x0005__x0008_áº?_x0002_ÀzØ_x001F__x001C_?_x0002_V+ÛÇ?`_x0001_¬_x0002_ãP«?`mEtL3³?_x0002_È?b­y?à&gt;û9¥?Õà_x0014_U¢?@[[:v¤? ;J¤ú·?`&lt;kv(T¡? ýÚÑª?ÀN¿i³Ñ¦?_x0002__x0003_@_x000E__x001B_ HÖ±?_x0002_r®ð®¼? ¶çÖTÕ¢? ·±ylU¡? °åø2T©?_x0002__x0017_ý8_x0002_¨?_x0002_¬n&lt;_x000D_x?ÀkÂC¶_x0007_¨?_x0002_L_x0012_æVX?_x0002_½»_x001D__x001B_?Àa÷H½?_x0002_@'|_x000B_?`-§_x0005_?ë¼?_x0002_î´#mì?ÀBÓ_x000D_5Zº?ð_x001A__x0012_+³Vµ?_x0002_Ô½Yl?_x001C__x000F_è%?_x0002_1_x0002_|?_x0002_7_x0001__x0003_8?_x0002_x&gt;$y¾a?èIeD Í?` Dá_x0011_¦?_x0002_(_x001E__x0016_ÍE?_x0002_£`_x0003_p?_x0002_Õ?v)p·?ð2Ý¦=Òµ?@X£_x0017_S9¥?@wëÿ"õ?àAy^á6µ?_x0002_^¦_x000B__x0001__x0003_¶úa?ðJëüÁRÇ?_x0001_XIãvå?À*÷WQ¢?0BÝB_x0012__x0015_½?@ka'?GR*(ÓÃ?bâÈ¡Â?Êþé£Q¥?_x0001__x0016_Øï5?_x0001_å)hlu?À[uøV¶¤?`_x0002_i_x001F_¶¨?AÖÐt¸? ë_x0003_we ?À*ÕãÃ§?Ð_x000C__x000F__x000B_à~º?@«DNo¥? v¨Ê_x000B_É¶?_x0010__x000B_áð]&gt;·?_x0001_8_ ? %c³¸&amp;­?_x0001_²Åÿ	µ?_x0001_+4^TN|?_x0001_ïWÎlà?@Ìn1?AN_x0016_ßP?ðñöó­_x0014_´?@%_x0010_Ä=Á?_x0001_òÎ¸}Ý?h_x0001_àEûÁ?_x0001_0vv k?_x0001__x0002__x0001_É9Ç_x001E_Q~?_x0001_Ë'ã¬s?_x0001_ÿ¶ëT+?à¤ì g­?À¬_x0019_B?@0á8?Æ(ä?_x0001_Ñ£ø()?PäÍ@OÝ·?È;á_x000C_Ñ®?P-ð­º}½?ðùîm_x001C_GÂ?_x0001_5ç_x0003_-I?`:äv*àÃ?Àð2{ ?ô_x0003__x0011_p¸·?À¶_x0002_è_x001D_g?ÀQÂ@£?_x0001__x001B_ül{O?ÀÛÏÔ^¹?À-_x0010_U¶°?q¢_x000F_HÀÁ?Ý-#ÕÀ?¼d@/NÓ?_x0001__x0013_öÖ§t?°GµR_x001E_¹?@ü7Ëè«§?@"(9IX¤?À	_x001C_*ë¶?_x0001_p£Ö3?@nì_x001B__x0006_ñ? ¶p_x0007__x0008_pÀ?ðÏâç_x0015_[±?@Bâü9Ô©?V[ArX?_x0007_Á`}ÏÂ?_x0007_1_x001C_=_x0006_t?_x0007_X_x0005__x001C_?_x0007__x0007_-_x0013_ë¸?_x0007_`_x0015_q?pT[÷©_x0002_¾?_x0007_\!¹Z?_x0007_l_l,u?0-l2!µ?@_x001A_lè«E?_x0007_ èdùm? _x0019_¢ºi_x0011_¢?_x0007_p_x000D_¼Z%?_x0007_Ä_x0003_s0ËP?@&gt;E_x000F_îE¦?àë¿"/°?_x0007__x001D_q«?v|1Ô?àÙ_x0003_f_x0001_cÂ?*Ø_x0008_¬9ª?g_x0001_êHð?_x0007_§_x0014_ÊR?ÀÔ_x0004_º?}µ)ù_x0012_?à|#5-éµ?_x0007_V`s?À·NÜ=1£?`­âì!^´?_x0002__x0003_\áÕÇÀ?@&amp;áàO_?Ð_x0017_-Ì_x0014_[·?_x0002_õé¥+_x001A_?@L;V`¥?_x0002__x0004_­ìä&amp;¬?_x0002_íçñ_x000B_?à_x0011_xúC¢¢?` ÿ Ü_x001E_¯?ëc´ó?°D³¹_x0016_µ?¼Sá'ïÐ?@ÆÖ=_x0011_? ·ÂûB~«?_x0002_,êQvk?à£å^9Ñ¬?Ð¾_Íþ¹?â1:ú?À&amp;®áÃ?÷«&amp;?_x0012_£_x0001_ñ¹?°¢«Á_x001B_½?¯³_x0015_¢?`äPËRI¤? _x0003_ÍË¸? àÄã}¬? _x0014_ÎúOÈ¸?Hë1bAª?`Åþ)_x0002_¥? ÿ&amp;B_x001B__x0015_±?aR°P?_x0010__x0018__x0003__x0005__x0004_y?@_x0013_µûØË¥?_x0003_ë¦HPf?é_x001C_ÁI¯?ÀòÎ'îh?ÀDã_x000E_å?_x0003_Ô²'±ø«? fÇ_x001B_kÝ£?bE?_x0003_&amp;¥Vb?_x0003_xv«1&gt;t?_x0003_ðæÁùL¢?`_x0016_èa¡?`WÐ5j« ?_x0003_?ª^Õ?0ªÈÈzo¹?_x0003_X-_x0012_Õ&amp;¡?_x0003__x0001_L²i_x0017_|?_x0003__x001C__x0002_.\?_x0003_þZE}fo?_x0003_Ì_x0012_CÛþY?_x0010_âÀ5Æ7´?°±Â²ð±?@Ã8ñ¨P®?à_x0005_Z±}¤¿?_x0003__x001B_¥µeýt?àbÖ½¬_x0008_Ç?Àè?_x000F_|?_x000B_¿Â¼?@¼_x000F_?³_x000B__x0010_û?XQ¹Á&gt;Ä?_x0001__x0004__x0001_2ÔëDe?wïßsK?gÄb	ª?_x0001_ëeöP¤?_x0014_Ñ³üÍ?ÀýwVh?!_x0008_p¬_x000E_?_x0001_!;?¨_x0002_%_x0013_xYÄ?@_x0010_¹_x0010_ú¢?À_x001C__x0010_&gt;{?_x0001_7I°lË?ÒEá?_x0001__x0005_É¼ès?_x0001_õ_x0006_|ù»r?ÀóQé$@©?À½«_x001D_?¡¥_x000C_]°?@á¬ú_x0012__x0003_¬?_x0001_+â:-? _x0006__x0008_·éû§?q_x000B_i±$?À{^¦ ?y2)_x0018_?pÐ	¶,?_x0001_¶Ç2À_x0014_?ÀÿKV/? _x001A_T_x0019_"¼¼? 6èH2m¥?_x0001_B+ÍÜp?Àß¹j_x000E__x000B_º?_x0001_hÌ_x0001__x0002_Å=J?À_x0005_ms.ÿ©?ÿ¾Ç¦?@a_x0014__x0010_¶?àRä¥_x001C_[¤?_x0001_±çHnu?_x0001_ýSYÄ? Ã*J§?_x0010_)±û·?_x0001_ðzvLR?Àá\E«È³?àæUBÆ¬?`a¸ü½­?HVç&amp;_x0017_Â?_x0001_¼_x0019_Ù=Ëf?@á_x0019_Lã&lt;?`×®{ø¾? ~0Â|±?îÕù_x0010_¬?àHÍöÂ¦?_x0001_ô§_x001C_T_x0012_?@Jìþã?À4Éo=¤? kõxrÈ?_x0001_^õaÍ5?À*T_x000F__x000D_­´?_x0001_°-Xo¶0?_x0001_Wæñ_x0003_?_x0001_´oÓÌ:\?_x0001_x	ä%?@´R£æ2¢?_x0001_äcò&gt;?_x0003__x0004__x0008_É+T? _x0008_]_x0018_ë±?à6_x000C_°½+¢? QÅH_x0001_ÁÂ? _x0015__x0002_ua§?àà%èf¥£?`Î_x001D_;_x001E_&lt;¥?_x0003_À_x0008_m±y6? ú0áqH¦? Óo§Bû¨?4{osÏÕ?0_x001D_îê`2½?ÐÑE_x0014_ùO±?À)Æ'.?.Ì¹_ßÈ?Ày_x0011_¯¾Ã? ;»_x0015_]_x0002_¥?_x0003_ó[ï[v?ÀúdÃ_é?_x0003__x001B_$60¬y?u_x0003_ËmU?_x0003_º*xÿ_x001E_a?_x0003_®(tÕÃ?_x0010_éWÍ=Ñ¶?@._x001D_| M­?_x001D_íÁj°?Põ_x0014_àû=Â?p_x0016_é/'±?°;óÂÍR½?_x0003_Ü%V[?Àªâö¯?Ò;_x0001__x0004_ïÏ¬? _x0001_&gt;ñLó¼?2ÝaRÅ?ß×â»?~.Å¢½?`éTÅÂØ¹?p_x000C_n£ÞB³?&gt;zA&lt;ÎË?À¨ðMÏ£?_x0001_@''þÛG?àdâ=}©?@_x0012_|/¹°£? ·_x0002_G_x0003_µ?pC³ì`Ì?@ü÷Üõ£?Ë±4yò?ii8?_x0001_Ík¬.?_x0001_Øf&lt;Ðp? Q"qCÄ?Kç&gt;to¶?_x0001__x0018__x001E_ñiÌS?`â	_x0005_ï·?@ã_x0004_Þ¾?_x0001__x000E__x000C_s_x0012_4f?_x0001_OS®_x0003_l? ·L,_x0002_T­?_x0001__x0001_£q¨A*?À´Ñj+@?f_n`(?@Ý_x001B_Zkº?_x0001_&amp;Ä_x000B_|?_x0001__x0002_0_x000F_8·ÙH¾?_x0001_°%e_x000B_¢?@q_x0019_+ô_x000C_£?_x0001__x0003_ÅÄ¾y?_x0001_="à_x0012_!«?_x0001_ÐyFhÎv?`¦3ÈOÖ ? `÷§¯&gt;¦?_x0001_ð_x001D_2_x0013_\_?_x0001__x001F_g_x000E_©÷r?_x001A_c_x0008_}?à_x001D_èF.4¦?I´A×2Ë?_x0001_\ u_x0012_zS?_x0001_÷_x001D_tÑ¤?_x0001_Ä_x0018_H}?@wú_x000B_¡µ?Ð~â_x001F_Éq±? ´¿âÛ«?ÀW.î¦¸?$æ?ûÿß\?@Ë_x001B_&gt;yF?`Æ@?"¦?àHzDËº?_x0001__x0007_mØ?°Å_x000F_ßv³?_x0001_Ï¬=C¬?_x0001__x000F_¦ÿD­?ÀBÅ}w_x0007_?_x0001_ª[ÿc?ÈiXí_x0001__x0002_èÙÆ?`Aÿn&lt;tª?tµ_x001B_ñ?O_!»?-Sl'k?@³L76ª?_x0001__x0002__x001C_Â_x0015_L?àÌ_x001C_Db÷­?_x0001_\´qøz? ¢¿ÑÈ£?^ß®?_x0001_õç~®æÁ?ÀìõRy?_x0001_¼å_x000D_CU?_x0001_Ü·_x0010_:sz? Q_x0012__x0018_²_x0010_§?W?I­?pu*ra¢²? ¬®_x001F__x0003__x0010_¨?ÀðÕRª?_x0001_»Ç3¨?Ð!±µ¡Y¹? _x0011_Ñ¯zc¡?_x0001__x0004_ÛÚx?`AØMG©?0³Úfs3Ì?à³Éèm¡?0ösÆå·¼?@eÀN_x001A_?Ðf.H^­?Ä£ãuL?PÀ_x0017_R_x0002_I³?_x0001__x0002__x0001_üæ_x001C_y? ä¸^ ÎÐ?À_x0008_Ú` _x0006_?_x0001_f(L¯? ¬/_x0011_åµ¬?_x0001_Çä_x001F_-¤?_x0001_£5I_x0016_¢?àÿ%¦7¨°?_x0001_Î_x001B_V®²?0À_x001A__x0007_ê&gt;³?_x0001_¸¢dpE?àÉ0¨©?0Ë_x000F_ÍGº?_x0001_aºbk?°¼¨Ûéß±?_x0010_ß _x0019_&amp;¶?_x0001_°ô;Q)D?_x0001_HüÐã¨?_x0001__x0014__x0005_è|h?_x0001__x0003_´ÍY«?_x0001_t_x001B_a¿¢Z?_x0001_,*Í¤¬ ?Ô_x000C_SîÕ?Èé+Ë_x001C_pÃ? ¥_x0013_p_x0004_­?AUç3´?@_x001F_Æ3Y ?_x0001_)_x000B_IÍ_x0010_¤? _x0017_BmD,¥?È¦íÀ?_x0001_Ýæ¢9´? #]ë_x0001__x0003_eX³?@Qw¬Ü?àÉI_x001F_ ?_x0001_fÝäa¯?y_x0017_¬c?·áº_x000F_M?`_x001F_¥*_O¾?àg¤[NVª?_x0001_ÙC¨?*¢?À_x0011_tà_x0017__x000C_¡? ¶9$G¯¥?_x0001_f2mßB?_x0001_NK²*°?@%çÀú=¯?àQÀ&amp;Ü ?PòQ_x0010_ýPÀ?àB¿È1´­?_x0001__x001D_|_x0002_Hyp?_x0008__x0010_ggýÀ?`T¶¯fµ?_x0001_ñhÂeõs? ÔFîÂ?ÀÑ[ÁÄ?`ºWV?5£?àïÕsÇt¯?à0Q_x001D__x000B_e¦?`X1*âÛ¤?À½:*gq?@¤ßòjÈ? ý_x001A_ì_x0011_¨?À_x0006_r_x0015_Ô?_x0001_ÀÔWù_x000D_!?_x0001__x0004__x0001_ÉTÃ_u?À{_x0010_°í±?T_x001E_ï?-j_x001B_j;°?_x0014_M£,R?ÀÅú_x0010_¢?äæì3%? xìXÃª?_x0001_gøDÂj?p*|M_x0019__x0016_À?àüºìÇ_x001A_±?_x0001__x0006__x000D_ó_x0004_c?_x0001_¸rúñÖP?à:'«_x0011_«?Àõ_x001A_),º?Àg_x0014_ºÛ ?Àój$VÉ?_x0001__x0002_8åV×?@Ú4JÚj·? »}ÚÛÂ?`vÖÇú ?Ápß&lt;È«? +Y_x001C_&gt;[£?_x0001_6gêQ_x0008_?@Æ:ä££?P#&amp;Ý!ñµ? É%¸&gt;»²?à_x0003_Ø¡=_x0003_¡? ¨§ZC£?À_x001D__x0019_Å²g¨?_x0001_4_x0007_Ë6?_x0001_(àf_x0002__x0003_z´?_x0002_µ_x000F_o?`7÷¦?_x0010__x000E_Ò¢ÿ¶?ànºÈ©?_x0002_±eD0?ÀUb¬=?_x0002_Ù_x000B__x001E_A'¢?ðM_x0004_Ô?_x0002_ð³çR_x0007_s?0¶ù¶m_x0007_·?_x0002__x0006_ ùÍ`?P³³q¸?_x0002_^u%:?ð¸¹Á ¹?_x0002_îêKL?ÇÐa_x0005_ß?ÀveE®_x0018_?°¶O«¶?_x0002_ßß_Æ?`lwõ¦?_x0002_Êy+~?`¸¿GPª?_x0010__x0001_Þ?#$/:.?@T¦l¥?_x0002_1_x001B_&amp;_x0002_²?c¾dMÇ?@ñ_fù¥? và_x0018_°çª?À_x000B_ÏC-?6Ô"g­?_x0003__x0004_@_x0001_ÀEØ?_x0003_)ÿ}?_x0003__x0010_ã_x0012_l&lt;v?`_x000E_7¦°´?_x0003_R%WÒ?¤*_x0002__x001B_¼? u¨,¾?ÒÕ(¢?@Z_x001E_H8~Æ?àMp¤_x0003_¿³?_x0003_hòÍæ@?H.#bióÂ?8§­_x0011_SÈ?_x0003_Fú·~¢?@ïb÷ÏÝ¦?°çn¸?0_x0004_Ó m¶±? Ó?D®§? \M_x001E_£?_x0003__x0012_Cá_x000E_? _x0003__x0004_8ç_x0013_¹?Yu~×¿?0ÁuD*³?P_x0018__x0019__x0007_¹?àAq9T_Â?àD½×ã¡?_x0003_µ t){¸?_x0003_;_x0015_²r?_x0003_l`I?À?üp&gt;¯? Ì_x0012_­&amp;)¤?HÿÌÚ_x0006__x0007_Æ:À?`9tÜ¬?@þæ_x0001_)?_x0006_LÍ_x000F__x000D_q?_x0006_!_x0002_ÿ_x001E_w?P_x000F_§g»Ä? bG×%K°?_x0006_B_x0004_¸Ù¤?KX~Ï²?@,_x0017__x001B_·4¥?_x0006_6sy¨ìd?@bî$ûõ?0ß&gt;¼?4vrÞb?_x0006_³Ù	_x000B_a? T­ÿS¸?@Ý5kÿ¢? Ô	Î¡?À_x0012_2Þýº?QÆÎúª?_x0006_ôjÝó8f?@7Æq¢?@_x0017_mÜg´?àjI©¢H§?À\'_uw¦?_x0006_\ r-Gc?_x0006__x000E_À9;1u?@åÎ¨æ¼?@yÈ_x001C_N3?_x0006_pv2_x0003_T?Áësl_x0005_§?ÀJiÈÐ¼?_x0001__x0002__x0010__x001C_ÔLw_x0011_º?N_x000D_èÆ? _x000C_k_x0007_´¢?è?É÷=¦?ëÒÑA_x0019_?_x0001__x0001_¤_x001D_½âA?»7ll?_x0001_û{oæ?_x0001_&amp;ÒÔì?@×à_x000B_Û?_x0001_C_x0019_ý?@=¡08?H7º_x0004_âË?@Qü_x0018_®? (ãC(¾¹?`VA¢qO­?¨¼øõ_x0008_=Í?_x0001_å ?_x0010_ÿ?íô°?À_x000F_Ã;_x001C_o?Ànbf?`H_x000E_éøò¤?_x0001_Úá¯?Ø_x0014_w2®«?_x0001_Ò§©~?ÀO¸â«ø?Âö_x0019_ëÅ?@î¨ÆF?_x0001__x0001_&gt;xí?_x0001__x000C__x001F_ú2ea? 	ûãÀ²?À`^Y_x0002__x0003_s¯¤?@;úÏ?ßÒ_x001A_Å·?°_x0001_´G/w»?_x0002__x0006__x0004_ÙM?º_x0008_ÀÙ²?`¹qZå?@_x000E_Þ\?è¢ôHLÄ? ×.À¢a¸?o¨È·©?P12_x0002_}÷¶?@_x0016_å_x0011_ç_x001F_?_x0001_ÉÒ_x0006_X?@W*_x001B__x001F_?_x0002_Èf!_x0003_Á?ýüÊîZ?	ð±!_x0002_?@_x000E__]µ@? ½1IÇ?_x0002_4äß_x001B_g?_x0002_PgùÊ?@ôèE__x0019_£?0ó£ÔùÉ?_x0008__x001B_6gAâÇ?ÀR©S5? ÁÿO¶?ÀÑàÅi¸?\ª&gt;]Ï?_x0002_i¦R¥­?à'_x001A_©i¾?_x0002_j\áax?_x0001__x0004_Ur²_x0003_?_x0001_{_x0016_¹ ¡?_x0001_ßNùOz}?_x0001_Ô¢_x0012_?@a_ëu¬?@h©äÍ`?-gDN&gt;?pN3´Ö? gþ´Âq®?_x0001_2_x001F_=¸N¦?@=ý`§õ³?_x0014_ø0?ÐÁô_x0019_u_x0019_¾?_x0001_®g{Ém?`Þ¸7v ?ÀÕË_x001E_l¡?@aû*?_x0001_j´&gt;H?À×m&amp;»k?_x0001_ k}}J?¾_x000F_»_x0012_¡? ³ÙG¼%¢?@³$Á(p?HpSmmã?À:ÍË_x0002__?À±x_x000C_|_x0002_¯?`ú0ãÞ&lt;¢? b%?"¼³?@_x001C_Jý_x001E_C®?ÊÒzöý?_x0001_¶dEü¶w?@g§ø_x0001__x0002_&gt;`¢?_x0001__x001E_°º*¦¨?`TV_x000E_Ë¯?_x0001_ü(M`?@£_x0019_Z¡? °"×÷»?µk_x001A_ÁQ?þì§[·?_x0008_Yr~ÌÂ?À_x0013_&amp;ðô¥?àPS_x0012_}§?À_x0004_ìjþ¡?_x0001_°CpU?@8e-DZÏ?À_x0011_IâN®°?_x0001_|Ç4'5d?¨_x0015_fÆ?`qpWù ?_x0001__x000D_6bÄYy?T_x0002_h)¤Ð?_x0001_zQú}å?àÎ_x0005_ÄÃi¯?_x0001_x0_x001E_xÁm?_x0001_©ú_x0007__x0002_x?Àæ_x000F_ù~e?_x0001_lù¶_x000D_w?@Æ9?_x0001_±,_x000C__x0017_r?Àí¢Þ&lt;?{÷îé¦?äø@Q?°ìP)Uï¼?_x0001__x0002_#-('_x0019_Î? I¥³u·½? EÈ_x001B_"»§?·_x0014__x000F_0&lt;?À_x0015_;E&lt;9°?Po7E?Ð?_x0001__x0018__x001C_½ÚX?Ð©_x001D_(µ? Ù_x0002_ËÄ©?_x0001_ÿFÔ»¨?È,oÃ/Ç?Û*G´]¢?@oxÛ(«?@_x0003_àÑ_x0001_º´?@¿¡?`0¬Ü$_x000B_´?_x0001_:}Àß]z?_x0001_¿»Ë¸_x0012_?=$ó÷C?°Ñ=*_x0015_T¶? z_x0013_°?H´ýO_x0003_Á?Äá&lt;¶?_x0001_`Ð_x0016_º¨(?_x0001_mÖNË©?_x0001_ê_x0011_^#mz?öQ`LH£?_x0001_kc¯±¶?_x0001__x0017_&gt;_x001B_Åy?_x0001__x0001_pSO_x001A_?_x0001_&lt;ycÓxP?_x0001_W|X_x0006__x0007_4­?}¦ý_x0001_?_x0006_S.ÇÉÂ»?.cB_x001A_?_x0013__x0012__x001F_b?_x0006_âöXUÆ?À;ýÎö¢?_x0006_4]Ûåi?_x0010_5õ¾±?_x0006_|ý¥ü_x0002_?úyµ_x0001_Þ?à_x000F_¼tì ?gð6??À_x0003_ø)e? r¥ÍÃ?0J8îÏhÂ?_x0008_û_x0007_©ü3Ä?@__x0005_]a¯?_x0006_¬gÓÉO}?_x0006_¾/`'{i?I_x001F__x0017_§©?@,hÎ:?@°È)b	¡?àë_x0005_á%Ë§?0PW M¼¾?ðü=0æÄ°?_x0006_¸ù#X? »_x001F_-¬°?Àä)ü?ÂQÿc?_x0010_ØH_x0012_k®Å?ðö_x0004_I+½´?_x0001__x0002__x0001__x001B_äRL?@_ôC?Àqç§!\?_x0001_§òËG?Ë3G!×¼?Ì²_x0013_¤?@_x0007_Í¨ìg¥?@S¤­?á_x0005_ÓÍ?`¼ w&gt;º?µ_x000C_ñ Ó?b¤4B²¾?_x001C_|_x0012_ÌvÕ?`¤ãu¯©?C^/_x0010_?ÚHËÚ_x0004_©?ð~Vqo¦±?`ÚßXQA£?_x0001__x0001_ZB½¦??_x0001_)8ÏYm?©_x0013_°ßrÃ?_x0001_K7õ6)?@¡ÓÅt1?@ddl¬®?_x0001_×oo_?_x0001_+ú(_x0001_"?_x0001_îAúýNb?ÀXæ{þ«?_x000F_rqÐY»?_x0001_ÿÁèæ?ç'¬è?_x0001_¶Ì-_x0001__x0003_V°?_x0001_°k&amp;_x0004_96?_x0001_e8Xh?_x0001_àG/_x0017_ª&lt;?_x0001_Jr}bÁh?_x0001__x001A__x001D_Há;k?@_x001C_Ø¡9h?ð`0q¹? LØït_x001F_¥?@)þZaµ?À0_x0003_üåº?_x0001_&amp;è×w?p1¥_x0004_2.¶?À_x0002_qV®»? S×`°?_x0001_¶Ñ_x000D_~r?_x0019__x0019_Õé_x001C_?_x0001__x0011_­$²ç?ðbg2l¹³?ÀFmã$g¢?_x0001_-ÎMöN¼?_x0001_jKSÊ4?_x0001_¸Ë}Û_x0019_?_x0001__x0001_Ì)@?üÔÂ?N?a#ªA½?G7%_º?4TîIÌ_x0010_Ñ?@&amp;À_x0016_#¹?_x0001_èZÁU? þ_x000C_û7®?_x0001_²²?Ú+{?_x0001__x0003_`ñ}¤_x001B_~¢? }Ý%·Ñ¼?@uÍ·c? ªÆ~Ôô¢?_x0001__x0004__x0016_À2?_x0001_"¨¹?_x0002_Ö-Ê¦?_x0001_ìk½Ú?À¾YÜ?_x0001_ºX9Y?Èë T?ÀÕhî5?_x0001__x000F_Å[\²?_x0001_D¢	ûQ?_x0001_rär_x000B_´?ÐO°Vç±?_x0001_²OFf¢d?@Þ·ëóß¯?Y_x0015_H$	¹?à²ËR·6 ?_x0001_ò_x0011_&gt;g`?_x0001_*¹ºK?Ãi]©?_x0001_àß_x001A_qô?_x0001_ZÁm?ÀiWP¼_x000B_¥?H_x0013_Ì0VÁ?_x0001__x001C_÷ÉÏ?@2O9_x0018_Î¯?iotÄS?_x0001_·&amp; _x001B_Ó?ÀáWÓ_x0003__x0005_o?Ð_x001B_ÃZîº?@¨·?_x000D_¦?à^;_x0018_Bª? &amp;D_x0019_³½? ÄâÚµª?_x0003_c5&amp;§­¯? ½_x000F_¾_x0004_¦?0Çòi3´?@ãnäpº?_x0003_èô_x001E_Æ?íÚj¤?¼|Å_x0013_??_x0015__x0011_(_x000D_ï?_x0003_]øø´r ?_x0003_&lt;M·.?á6Þî?@öåe_x0013_?ÀÿÔÝ_x000F__x0001_?_x0003_}Çp~¤?_x0003_hQLN?À,_x0018_s_x000C_?_x0003_®§?íN¡?Àÿºo×©?0ì_x0005_0_x0002_þµ?_x0003_@¹\¡©_x0019_?_x0003_e­_x0006_g ?_x0003__x001C_mß_¢?à¿Û 2_x001C_§?_x0003_×è×.¯?o]ýßç°?ð®_x0018_­Ã¹?_x0002__x0004__x0002_5·ÜÞ~?7t6ü?_x0002_Ø=_x0005_ÝK½?p³Ð@Èµ?Dfô-dÕ?¨7±R2PÆ?_x000C_g©_x0017_º?_x0002_`É[i£?_x0002_ÜÑ¦«R?@½2_x0002__x000E_©?_x0002_D#UÚï¤?À;CB×?_x0002_KÐÒ§o?_x0002_­ç_x000C_²?`&lt;Cp_x0014_÷¥?`Þ¨Î²?À%ç¨_x0003_Ç³?Ã&amp;êüá? Ýú¬È¦?[bI9_x0012_?_x0002_¹Fá{Í?`ÜlA¾¤?àTïC_x000D_¢?Pc_x001F_U_x0010_G¼? _x001E_Ïß¹@«?@¯ÕkÕ2?@ÁPq§?_x0002_þÅ¨_x0013_åÆ?_x0002_Ö [u×x?@¾_x001E__x0001_D? YÞ¹D?_x0002_Ñ­_x0015__x0001__x0002_&gt;R?_x0001_ âÄ¾Q^?_x0001_Ê_x0010_Ã.)`? Ññ¶ñ ?Plm_x001D_ï¹Å?@'_x001B__x0013_¥?À3s)?_x0001_pHQj?d¤÷¸?_x0001_7éV?`2ç/_x000D_¢©?_x0018_O4!yNÍ?ð×$'Yé·?à¼Ñ³ßS¥?à&amp;+!dïª?_x0001_Õ¤9q?¨_x0005_æIÃ?l¬__x0008_?·öàÚò¦?ô_x000B__x0006_ßq?_x0001_p/Gë?0/ä´_x001A_«»?8_x0005_lÂÅ?_x0001__x001F_åÌ_x0013_Âx?pöàÈ Æ?@&gt;6ï?À~dl0?_x0001__x0006__x000B_­©?°_x0008_L_úZ¹?_x0001_;gvÐë?EÁ¨L	?öPéµG?_x0002__x0004_©ÊÒV3¢?0§ùÍ7_Í?_x0002_ÈÍ2¸²C?_x0002_H1_x001B_M?À8ù¼.?HE_x0016__x000E_G¦Ç?À~=o¨ô?_x0002_Úà_x000E__x0015_ë?3Ýb?_x0010_,_x0018__x0019_u²?À{_x0016_¤&lt;õ¤?Ð®_x0010_Á(À?À.þZ²ß?_x0002_ÿú|. ?_x0002_J®?à¦À$g&gt;«?_x0002_D_x0018_!_x0019_?ÀX	ë¥«?Àï_x0003_ÿ4?@@XÖh©?ð_x0001__x0002_8_l±?_x0002_7äÇ?_x0003_û'_x001B_ÿ³?_x0002_fÌ_x0006__x000B_ò}?{_x001B_ð?Ö?@@Eª³?_x0002_²Po~g?_x0010_:åÒTµ?ÀZÈa?@_x0001_1ê/?`®_x000B_lÇ_x000C_ ?û°_x0003__x0005__x000E_CÅ? ^2_x0006__x001C_«?_x0003_èx¦B? ã_x0002_Ï³?þÅCnR?à&lt;Y¹_x0004_l£?_x0003_ÌÏ_x0011_1_x0008_k?_x0003__x000C_ã½_x000B_o?,à/TEÐ?_x0003_=­_x001B_?_x0003_Èç_x000B_X·?¹ÌÃ?_x0003_©ÕÿUv?_x0003_Ób®hdq?9_x0015_MÎ¯?_x0003_Fë_x001E_rv?_x0010__x001E_¥L_x0005_Õ´? NØì²¤?_x0003_E_x0011_¼Ä|?ÀxP¸¦?_x0003_Ý=ãò±?_x0003__x000C_ð¶G~?_x0003_ó_x0001_N[0? Ñ36 ?`ÖæÅ¨?_x0003_|&lt;,­ä?9¹É? _x0017_Ák¨ñ£?;éÂh?_x0003_©g2Êa? D_x001C_Tä»É?#×4ê­?_x0003__x0004_«7i_x000E_?_x0003_¡Ê_x000C__x0008_^?XÃTe¤ôÖ?_x0003_8_x001E_G&lt;? í¼$_x001E_³?ÀQÕè_x0017_?ËôQC¤? }ªË$§?_x0010_¾+ÕM¹?_x0003_²ÁÍFev?ÀrSÖ8°¯?À_x001C_Ü¶?D_x001C_JÂË_x0013_Ô?@6_x001C_¿d_x001D_¢?e¦üø7? _x000C_EkÍ?À+lVlf?_x0010_´T_x000D__x0019_°?@_x0019_ôdÛ¥?@ØûJG®?0k&amp;)¾?0¸=Í²?·?[ßÈg_x0001_?àÌ¤x¹_x001A_»?_x0010_]H*Àô±?_x0003_5_x000B_°c?À×_x0002_J6?_x0003_U}?{3?@E_x0006_jVz«?^¶´_x0017_? ÅN@°?À_x000F_ÄÎ_x0004__x0005_²?_x0004_ø_x001C_./òO?Àpv_x0018_ì4 ?gKõ!²?_x0004_[¯ý?_x0004_Öï&gt;_x000B_}?@ìâl~#¤?@©Æjx?@c_x0015_¦!h¥?W_x0008__x0003_àò?À_x000E_j`ÿS?p.ú_x0013_©Mµ?@?x¢|?_x0004_Ç_x0005_é¡p?¡Æ£:f?À»lw¯?@Ø'1Àÿ¿? ¿_x001F_¦_x0001_ç ?_x0004_,4¦|¡?_x0004_äz·0X?¾`Öz?c©úJÍ£?_x0004_ç?ð_x0011__x0002_2)È? ùh7_x0010_c±?àÌð*¶Ã¯?@Ôú_x000E_ZÀ? 48_}_x000D_¹?à¨½­_x0010_Ã?@ê1d®ï«? 4m.K­? hÇr1Î¥?_x0002__x0003_À \¡?_x0002_Æ}Ò_x000C_?çñT	?`¡Ð¹0]»?.¿Ê¿?@{w%òó¹?_x0010_Öâ/õ+µ?_x0002_·Ò?P7~Ïà´?_x0002_4Þç¶ú?X¡ð-_x0002_Ð? Îë¥_x0001_«?Àøm¶]_x001A_¨?ð`1·õ'¹?zUnI.?_x0002_päq?ZU`Íê°? &gt;'Ô*_x001C_£?ÀF_x000B_±?à_x000C_äç_x000B_¬?@ã9W-N?@7´n_x000C_äº?_x0008__x0016_y³._x0018_Æ?TGu¬?_x0002_2²­Öw?À÷¿{U?_x0002_25=_x001F_q?@¸=_x001F_7Í?pyCõÇ«³?_x0002_~j1úÅ?_x0002_ï°_x0019_MT?µÊV_x0002__x0006_wn?_x0002__x000C_©8õò?_x0002_Ð1¬%a?_x0002_[_x001A__x001A_?ÈÐÃáf°Ñ?_x0002_TM_x0010_,?@_x0014__x000D_¼º?Æ!¿¶r?'õ¾&amp;¬? ·i_x000B__x0001_´¯?0s¼ôÞ´?FÜ3NË?@·®Ã ?µQDú_x001D_?¯pK«¡Á?P"ã_x0010_pe·?CÚ7éK°?_x001C_n_x0016_}_?I\Y_x001F_?_x0002_A_x0007_(r¸?_x0002__x0002_l·Ñ&gt;_x001E_ßk?òK ¤Ø?ÀgIøón°?P¦_x0010_­lÀ?ÊZº·®?_x0002_àÎ_x0018_4ÖT?@Ã_x0003__x0006_pC?@v_x0005_À?Å_x0007_"«_x000B_¤? /_x0017_¢_x0004_~±?æöá.{£?_x0001__x0002_`*­_x001A_(¡?Àª3ýé_x001A_¶?[WZ_x000D_kÉ?U,ÝÎ?*_x0010_c¦5?KÌ¨ZP?ÐNzã«±?7Dô8v?_x0001_Ô_x0014_ØAo½?_x0001_2qjd?À®ìë?_x0014_Ìt²?`ôU"?^f_x0016_Ü?_x0001_HJNÜÀ?_x0001_ÕEUNl³?_x0001_+G.²?`:ï³?°R\½_x0002_Q²?@ì_x0008_,Þl³?_x0001_D ÁÊ?àÈ$\½;§?_x0001_ï_x0014_ä?_x0001_|_x001D_Å 8W?(õZÞ?òý_x0003_è?_x0001_¿ù&amp;4?_x0001__x0018__x001E_ à¼g?_x0001_UGç"_ª?@_x0003_pêÌy¹?Àð_x0004_ôÆ_x0019_?_x0008_QÈ¯_x0001__x0003__x0003_1Á?_x0001_Hm»'w?ÀE_x001A__x0018__x0002_¡?_x0001_Ý= §;?p_x0006_6½±?@T4äà_x0011_?@ås?_x0008_"_x001B_v_x0002_?@âbÂG8?*KE«®?_x0001_S»	SÝ?=Î´òÅ?ðÖ5kK¾?_x0001_-6öìó?0£¸?_x0001_\v°_x0018_{?_x0010_Ðt"°? XÏ#åú©?À²$üÚ?_x0001_¨éºø?ðî]3y_x0006_°? c_x0010_e_x0011_¯?ì){e?ànú°¹0À?`[þ«?À_x001D__x0012_Nfi?`{_ÔÉ_x0010_¥?_x0001_ªb¯Î?@G·§d?}3°_x0016_?_x0001_¥ä_x0018_É¢±?`áxj ?_x0002__x0003_ 0Ú-ý¥?_x0002__x001C_ÐÌ£?_x0002_-_x001C_£äÄ|?ÿs¾´? ZÿîÀ¦?_x0002_õ³ß8?_x0002_ºçG^·?_x0002__x001C_Æ|_x000F_T?n¯î°?çy½D_x000C_ª?À_x0001_`ÙÅ¶?°Têþ ·?_x0002_²yO_x0008_ï? uá~58¯? B§OÞÙ®?_x0010__x000F_#_x001C_ç¸?ÀÃ7_x0017_Mp?@ãÎímö?_x0002_pÃs_x0001_?àX?Y¡?ðÙ¤ó9²?_x0002_B¹¸­? _x000E_.éË²?¼_x001A_¡&lt;B?_x0002_9«îP±?@xñô;_x0005_?ÔÐ^PÌ? yDÈ îª?_x0002_°®)_x001C_î?PÅ-É_x0004_µ?_x0002_`_x0017_(Üúj?_x0002_°Ä(_x0001__x0002_blJ?à\´1]´?0?Ä_x0012__x0002_·?_x0010_XvøÚ±?_x0001_:_x0004_Î¸áw?Àmü»gë?@µÛ_x0014_Ã_x0016_¯?_x0001_Õ§aä#¯?_x0001_Èä¾à? }2&amp;ì±?pËhp¥s½?_x0001_E¯_x0015_q? öÖ_x000F_ É¼?_x0001_n¼ä%j¥?¬ÝSH¢?ÀÊ;0×°?_x0018__x0010_åùË?_x0007_ÏÌx?`ØM9_x001C_°?_x0001_µäVÿ°?`_x0008_6q_x0004_C¨?_x0001_Oúo~¡?dëq@?À_x0018_õ_x0007__x0015_X?_x0001_ Ks,R4?_x0001_½¾å/|?_x0010_\[ï´?ð»cÚ«³?@x=ùk?¥¥2£&gt;?_x0001__x0004_®û_x0014_?@HF9?_x0001__x0003_À~zÞç¦?¨_x0010_ü.cEÎ?pïOºÔ_x0008_µ?_x0001_¨_x0016_(f2?&gt;z_x000F_6¬¬? ±Íé?£?×_x001C_lÂ2?_x0010__x001E_û_x0018_è¾?À_x0014_~&lt;=?_x0001__x0001_õ_x001C__x000D_?Ðü _x001E_Î_x0015_¼?HµRP@Ì?_x0001_+Y¡;W¨?H$wæ?@[|_x0018_õ#?Pöµh5»?@µö_x0002_­?Ð]ñ[H­Ä?_x0001_ð=Võ_x000C_?_x0001__x001C_ÿF¢o?_x001D_kí÷? a_x0006_Å¦?"©n_x0019_?@ßÌ¢Û±?@JÿÏ¤?À\ê$£?ðÎFiÇ_x0018_µ? ½;Ï¾¬·?0_x0004_JÏG_x0004_¼? o`¨_x0005_ ?p_x0007_ß¥²? ¾\m_x0002__x0003_§¯?_x0002_t_x0008_ç_x000B__x0015_c?_x0010_­Nu°?pLï_x0018_õ_x0014_Ã?_x0002_e0_x001C_â	¡?À_x000D__x001C_×ø¥?h_x0004_w_x000F__x0015_©Í?P_x000D__x001E_¯ÎÎ¸?À¡´ËI®?_x0002_D_x0005_¤¦]?_x0002_êÒeð¥?@Fz¥ÆÏ?ð_x0010_B¬[°?_x0002_ äYüI? «óäÂ?_x0002__x0006_dÃ_x0018_=w?Àà(fd?_x0002_À±_x0019_J*&amp;? më]_x0014_©?_x0002_è¸YÒ?NÖäqé?xF¢ul6Ç?_x0002_Àr¯ÕÔ_x001D_?À{|#;=¨?_x0002_è¿®?`ÈG¦È±?_x0002_`_x0001_h¡?Îg_x0017__x000F_r?@ÿ_x000E_ï¼s?r_x0002_t?_x0002_tï_x0017_Â?_x0018_#Ó®µÁ?_x0001__x0002_À_x0015_~»_x0013_S?À_x0004_çÙÑÕ?_x0001_,¶¢Ð?@A&gt;_x0003_¸?_x0001_íÑU ?pQe	P_x0011_Ç?_x0001_k×_x0017_çy?èM{*°À?_x0001__x0005_èRª¿?à_x0015_½²._x0019_±?·A´â?_x0001_Vµ1¼]w?_x0001_CùF±?_x0001_$z½µ?@ap_x0004_áÚ¢?_x0001__x001D_W`â?_x0017_¸+[¢?_x0001_¨æñÂu?À*,õÓ]?_x0001_úë_x0017_¨a? t3_x0002_}D®?èùÝ_x000C_iÀ?@ÞÑ¬2?_x0001_*ÿhÑ9?_x0001_Á_x001B_ï!õ?°Ì&lt;_x0006_?_x0001_rUª_x0016_'q?_x0018_°,a_x0001_¡?_x0001_Û½ ?Ùq ?@üR_x0014__x0011_?@ûp&amp;_x0001__x0003_ðÍ­?_x0001_³ßtYi?FrYÜ?@#ö·_x0002_g°?à_x0004_¶(y ?_x0001_¼ýË¹?_x0010_¿_x0014_nÀ?_x0001_Þ*ó_x0011_?Àõg_x000C_Õ_x001C_µ?àp_x001D__x0018_aÆ±?_x0001__x001B_à;ÄQ?à_x0013_­5¥dÀ?@.÷®xÝ? (a_x000B_×â ?_x0001_8_x0004_ |R?àgµt?¥?_x0001_îïãzü?_x0018__x000B_G6ËáÀ?@è&gt;Ò0_x0003_?_x0001_ÂN_x001A_:"?À¬B4? @"_x0006_Ã?_x0001_Z;`æb?_x0001_Q àûø¬?_x0001__x0014_Ôn\k?_x0001_I^´&lt;?PBA µ?_x0001_PúVµµ¸?_x0001_àÜO";%?À_x0014_$_x0008_¼±?à1-×@î¾?V»b ¢?_x0003__x0005_@\»m5?2)_x001E_Ï¼? ãn5Î®?Àº(½wB¦?_x0003_xØêh?`êò¥?_x0003_64_x001E_+?_x0004_Ëÿ_x0004_?C!;£?@®ý(_x000B_v©?_x0003_è¸_x0005__x0012_?_x0003_ê¢L!?_x0003__x0014_0_Ö_x0013_ª?_x0003__x000F_LÆð?ðî1Ê%Ö? ç=õ8 ¦?ÀmÉÅÚ)?DWLBïÙ?À®+T%"?à/z×*­?_x0003_¸¤wð_x000C_Y?_x0003_¦ÃéXa? ÈOSÜ¤?@VcÕz³?àãÎ+â¥?`¯÷_x0014_FÃ?_x0003_\¸H_x0012_Ús?@_x000F__x000C__x0002_%@£?_x0003_í~_x0003_3y?Ü0~¨¸?_x0003_ 2G«#1?Àô_x0001__x0002__x0003_Fb?_x0002_oÁ_x0001_¡v?_x0002__x0002__x0007_±Æ7?@"YD0æ·?_x0002_Ã#Ë¼¤}?àÑkù]?¤m&lt;Aà_x0006_Ð?ÀöÖ@_x001E_t?@Ë_x0018_è)b¢?k"]*,?_x0002_.:üU&lt;­?Àìð_x000B__x001B_°?`067ï¢?_x0002_9x³´|?ÀTr_x0008_Ë ?_x001C_îM­? fÄf_x001A__x0019_¤?_x0002_Ðy_x0011_)?_x0002_jî_x0005_°?dV¼·W?_x0002_	öÊ_x0004_«?_x000D_ÄÖ¤?Àxg_x000F__x0018_?_x0002_¸_x0012_Ö»òP?l¾v­îGÕ?`QÚ½üßµ?@ìí_x0001_|§? Ëù_x001E_ê©²?_x0002_&amp;×?up²?_x0002_¦ÜÜ«çm?À/¹ÿ«?_x0002_ë_x0013_e=\ ?_x0002__x0005__x0002_ÐõïJ]ª?©tÂãp£?lC^&gt;N?@{K_x0005_YA?_x0002_8»K·'I?O¥n_x000F_?_x0002_Ù¿XKi?_x0002_6;è?a©«%?à_x000B_ì²}_x001F_Á?_x0002_Br¢Ùç?_x0002_NÄ/Ì_x0001_b?_x0002__x0007_kÔ?_x000F__+_x0015_*§?À_x0004_Ûçø§?_x0002_Q¥_x000F_¤÷?ÀMQ_x0011_?PdÃâE´?ÀI:õ?À_x0019_¹iÊò?_x0002_½¼_x0018_ÑÙv?¹E y¸?_x0002__x0003__x000D_¶²ò? wc×¡¥? ü|ÐOT£?haüÆ#¥Ã?@ê_x0019_Eå§?_x0002_Ûøµ;y?@Â/w ? ÉÖb)µ?Àø_x0006__x001D_3¯? DË_x0004__x0007_©p¦?ªqr°¤º?@ÓG_x0011_V?À¾MÃ'"?_x0004_)Øò¼:?hÒ`ºb?@Ox9_x0001_(?`_x0014_Ïìé±?`Ä^&lt;Q¿¡?_¿£qÿ¡?_x0004_Dd_§?@ªÍ_x0002_{û?_x0004_Õ¥c×Ë?@ß_x0017_ð_x0005_ÓÂ? ³]_x0015_£?æ[43~®?ÀÑutJ_x001D_´?_x0006_ãLh{? CÚÑç³?d Qy_x001C_©?_x0004_à´©­¡£?Ð-]Ï_x000B_»? ¨ª_x001E_º£?_x0004__x0003_?Ên?ï/C_x0015_Á?`÷D_x000B_Ë[²?àùbPïÁ·?_x0004_PÌ¦_x0019_e?ôo9ê_x0012_?ÀjsÐ?_x0004__x000D_Ý¼_x001D_¹u?_x0012_xVµ¤?_x0003__x0005_`tÎ2 ?À?¯ê«?@CwrF? `ì&amp;)ú¡?_x0003_ñÍÈøt? éÕ_x0003_? ` Ù}Æ¿?_x0003_¤ÙñÕm?Àò=?ª?HQºWÜÌ?0´,èK²?_x0003_(fQ?Ð#pñ¿?ôº©[?øñê8F_x0011_Î?`Î6Cx«?_x0003_oÞæ?àµ®ÖÆ?ÚÒk?_x0003_|__x0004_Y~t?_x0003_W¸ÅÕ&gt;ª? a{¢£D¸?_x0003_nk_x0001_1?ÈÿWqnÀ?_x0003_ÄÖbg?_x0003_79_Ì?\_x0010_Ô»?_x0003_KQ_x0002_1¨?Ðl)¦º?Õ¼gF?_x0003_Â¡M¬? }á|_x0001__x0003_»²Æ?_x0001_th¥Ê_x001C_¡?-ÅÛv_x0019_?_x0001_?0_x000B_Ãþ_x0005_^º?_x0001__x0013_È_x0014_#P?pÒJb¿?_x0010_ôì_x0006_·?½õ©_x0005_?°ºá_x0004_?h_x0018_N\Ã?¢´_x001F_w`Î?àïfãf_x000B_¥?ÀÓ_x0012_½³|? ùCKæ¡½?`&lt;o Á?X2[¸_x0004_º?_x001C_ò¡û?°Îõ­¢¹?0´¶î¸?@_x0003_o·Dë¡?Zl~q_x0002_?_x0001_\Ùmo? %dw/Æ¡?_x0001_L_x001F__x001A__x0012_¤s?_x0001_AÑN_x0012_?0_x0017__x001C_é~_x000E_Â?@Ëìí~Ä?XÌsíó?mGòå¢?_x0001_\¦_x0002_oI? NÊø8óÄ?</t>
  </si>
  <si>
    <t>761110d06d650b898a2a6619e5079380_x0004_	PªôX¡_x0006_³?%åR!*¥?À´Ð(:¾?_x0004_áÑ}_x0005_~?®HÂ¿?@©úöV? þ¹¤´?_x0004_°vzÂ\?@Ä\¨_x0002_?çá_x0008_f²? _x0017_fã%£?ÀÞW_x0001_µ?_x0004_àÓZ8`?7%Ø´i·?_x001F_!n?_x0004_ø¶_x0003__x0017__x0003_A? _x0018_M_x0007_:i ?_x0004_YåÄí?ÀËÁ¨²?_x0004_\Ú_x000F_e?$$eTL´?_x001B_ô;ë?Aç_x0004_ö?@Õ§ÛtÙ?_x0004_X×f&lt;U?@sc¹?ì_x001B_l:Ã?Dgzi?¯P_x0019_Ýs?À\_x0011_0_x000D_¿£?_x0004_ñe*~?_x0004_©JE_x0002__x0003__x0018_t?1Àn?_x0002_)Sghå?0z_x0013_gìÝ³?_x0002_|_x0018_¤×Õ£?@:_x0018_úÛj?Àø_x000E_qRe²?ëï¥Ã³?ÀÕ7ôñZ?àçÂæwÓ´?  ×Ò]ö±?_x0002_dôÍÀý?_x0002__x0014_Þ«!?²aØ©?_x0002_ZÒ_x001C_Á?_x0002_Ñé? ÂQÇÓW¶?_x0002__x000D_úx%x?_x0002_|{_x0017_«?æ_x0019_¬_x000C_1©?`ÄZØ¶·?_x0002_3¥¿T_x0016_?¸_x0013_ºAÜ[Ð?zÅp_x001A_§?à_x0006__x0007_^_x0011_E¬?	º£ÉÂ?À^Þ_x001B_É?sgÕíZ?_x0002__x0006_º_x0001_©V¶?}2\p?pxîúk¹?_x0010__x0017__x0012_^n±?_x0001__x0002__x0001_¾_x001E__ÍÌc?ÀÕï²s¼?ÀÄT_x0012_x_x0015_Å?_x0001_Z&amp;_x0002_=?¢?p"ási¥Î?_x0001_Ú_x0007_÷ø?Àoª*è?_x0008_þ(ë_x0008_ÞÂ?ÀQ.b¥?_x0001_=_x000C_×øq?_x0001__x0019__x0001_Ø~?¤³õF?@_x001C__x001A_93?@´ízd±?_x0001_ ©óÄ_x0007_g?P¤&lt;Îô_x0012_²? !U	¢;¤?_x0001__x0001__x0008_]û&gt;_x0001_g?`dJ©? °ý^n»¬?¼È»zã?_x0001_Îj©©»¿?_x0010_æÈ?°Rvo¸¹?@_x000D_ë_x0012_ÂI?_x0001_ Ë(_x0016_¤7? ¹_x0003_Â_x0015_º? _x001F_._x001C_Ù¤?ÀbÆZ&amp;£?_x0001_p!PC,g?1ê¼Hµ?Àÿz_x0001__x0002_{­°?@à_x000C_ã£M°?¨õçè?¶_x0010_µ? ð·ßÍ?i¨±?_x0001_6b©?_x0001_¤X%â²? 7:_x0017_þÓ§?p.N9³?_x0010_'_(X_x001B_·?@"¹x&gt;±³?@&amp;ÑÖm#°?&amp;Aï1§? _x0006_5T_x0012_è¬?ð¥=Ñ(s°?àü(ºÅ®?_x0007_aµ)_x0007_?½3ä®-?uñnFÛ¨?88_x0018_¼½Ð?ºäéûh?óM¸Y?_x0001_VvOÖ? g_x0011_+°? &gt;:ù_x0006_¦?_x0001_l*¦è§?@l9[ë/?I_x0015_É¥?_x0001_Þqåab? ¦p¨_x000F_Ó©?_x0001_&gt;ÝV"_x0017_?_x0005__x0006_ÀýýÐ`n?4c.i¹?_x0005_åqÙSz?_x0005__x0004_1Ã_x0012_¡?@øyK ?3¾_x0002_?ðá"öoÀ? I_x0008_³¹¢?øÃ5[ÙÒÇ?_x0005_|_x0010_°Õ?`_x001B_ÚÜ¾n¨? c¾_x0010__x0006_o¹?å2õW?À(\ø£ª?@ÕK%§x?ÀùzÁÉY?_x0018_Å_x0005_ª6Ã?_x0005__x0006__x001D_êH?_x0005_¥¸Û_x001B_?_x0001_go0?ÀyO¾w?à¶ÂN¯?À¤Tý½«?_x0010_¨_x0001_ék²?@îÉô£?Ü^¼1_x0001_tÔ?_x0005_æL_x0016_`?ýJWù¸°?à_x001F_Øû\«¤?`_x0015_-#d_x0013_ ?RöúV!?c_x0003_g_x0001__x0002_L?_x0001_*`_x001E_Ê_x0016_?°Cç_x0005_\º²?@åk\f?@_x000C_vêÐ?_x0001_Ù=÷Çi{?@¶-÷`?_x0001_Û~§ôð?_x0001_´Jþ? ÔBæQ ?ù?M?Àüg(&gt;: ?À_x0016__x000B_¤°Ú­?_x0001__x0007_Å¢Å«q?_x0001_0ýFÊa?_x0001_DÌÁy_x0015_p?@+3åý_x0001_?&amp;~*þ-?Õºíú¥?P1J_B\¸?_x0001_P&gt;¿/_x000F_?_x0001_ú»^­(?`4þ£Õ¤?Àñ_x0005_ð?@_x0011_¡ì^ó®?_x0001_XÙ)_x0017_«? + ×Ô®?_x0001_»R_x0012_»~?à_x0015__x0019__x001F_É¢?`æý	Õ¯?~~.?6l|D?_x0001__x0002__x0001_d2n_x0016_ü?0Åÿ®Õ·?Àÿ#§D­?_x0001_?Mú×	?@âÈ}|Ò?@¶T	õs?_x0001_¦¶ög«?_x0010_£_x0012_»D°?_x0001_À_x001A_ul?_x0001_àµm_x0012_5?_x0001_ý0B? _x000C_$"]¦?_x0014_á_x0010_ö±?Àþ0W? pr¼ã¯?°åF¨%´?_x0001_úy_x0006_*?À¶BÁ=?_x001E__x001F_,xø?_x0001_"áw)q?_x0001_ô_x0003_ú,¼?_x0010__x000B_åmí°?_x0001_&lt;¾zØf?_x0001_0r}&lt;}s?_x0001_Ë9\_x0001_?@ÿwåÂ¤?_x0001_$¼T_øf?°_x0018_Î$rµ?&gt;\ré§?_x0001_ÍôòÙ?æèk-?@:´_x0001__x0002_»ö©?_x0001_ØÊI©£?_x0001_eôÂd?_x0001__x0014_ÝÏ?_x0001_¸_x001C_Ül?àp¼Ù_x0006_î«?@`ûp?_x0001__x000C_r$%[?xGð;êÅ?_x0001_Ü_x000B__x0010_¶a? «4¸ n¾?øðx_x000F__x000F_eÄ?_x0001_ô%`G~?@¥m­§%¶?ÀUå¹H?  _x000F_áÓeµ?_x0001_i_x0014_àcªv?_x0019_ i©_x0008_?PËåÝ_x0003_¿µ?@¬0_x0004_G?ÀæZf¸_x001A_?ÀäF? ôw?w­?Ð~0²°?Ð_x000D_(_x001C_1®±?ñ_x0015_\%Û§?°p³	h²?_x0017_dÃ_x000E_q¹? (¦p´å¡?_x0001_°á*Rm8? _x001D_z&lt;åâ£?LYÒä??_x0001__x0003_àréaõ²®?_x0001_þd_´½?ÀOL$37²?_x0001__x0002_Ò*w¹?_x000B__x0001__x0001__x000B__x0001__x0001__x000B__x0001__x0001__x000B__x0001__x0001_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 _x000B__x0001__x0001_¡_x000B__x0001__x0001_¢_x000B__x0001__x0001_£_x000B__x0001__x0001_¤_x000B__x0001__x0001_¥_x000B__x0001__x0001_¦_x000B__x0001__x0001_§_x000B__x0001__x0001_¨_x000B__x0001__x0001_©_x000B__x0001__x0001_ª_x000B__x0001__x0001_«_x000B__x0001__x0001_¬_x000B__x0001__x0001_­_x000B__x0001__x0001_®_x000B__x0001__x0001_¯_x000B__x0001__x0001_°_x000B__x0001__x0001_±_x000B__x0001__x0001_²_x000B__x0001__x0001_´_x000B__x0001__x0001_ýÿÿÿµ_x000B__x0001__x0001_¶_x000B__x0001__x0001_·_x000B__x0001__x0001__x0001__x0002_¸_x000B__x0001__x0001_¹_x000B__x0001__x0001_º_x000B__x0001__x0001_»_x000B__x0001__x0001_¼_x000B__x0001__x0001_½_x000B__x0001__x0001_¾_x000B__x0001__x0001_¿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_x0001__x0004_÷_x000B__x0001__x0001_ø_x000B__x0001__x0001_ù_x000B__x0001__x0001_ú_x000B__x0001__x0001_û_x000B__x0001__x0001_ü_x000B__x0001__x0001_ý_x000B__x0001__x0001_þ_x000B__x0001__x0001_ÿ_x000B__x0001__x0001__x0001__x000C__x0001__x0001_Pq_x001A_Ã¾? käS­À?0&lt;|]ñ×Á?ó	õOU?à_x0014_Ú#TÔ¨?# ]ð?`731I©?_x0001_°tÝ¨? _x0015_½æK³?_x0001_ÊÑ_x0007_ó{?ÀS:U~¥ ?Ðk_x0012_,]_x001D_·?_x0010__x0002_[)1~Ä?_x0001_îÓ*~?_x0008_Þ¹ÁÀ?_x0001_þÎÊ3£?@ÆgÞV?hþ&lt;_x0017_d_x0007_É?`&lt;îß¹?ÀÇ9FofÇ?@è¤ýå? _x0002_0_x0003_/ø¢?@´­ó²?_x0001__x0008_ãªã¤?ÀÔéF_x0012_Ï¦?ÐY¢º¿?Bó_x0003__x0004_x¹?@øâÝ¥? ÉÊÇuÙ»?À(_x0003_tÓ&lt;¥?_x0010__x001D_Yßä_x000D_µ?Àè?Yx? mÿ«? w¯òµ¨£? E;µ?`Q*ºª{Â?@b7/p¬?_x0003_¨w1áª?@­ºP§s£?P/by¼?M_x0007_¥Î?_x0003__x0006_qÍ{~?ü§æ |?@øáIi§?_x0003_"_x0014__x0002_l?ðÆ¢ÔaØ½?pb_½h±?àÀ-ø¤X½?ÀX³À?4åª?_x0003__x0010_K¬Ðs? Re.¤?À_x0012_3S&amp;_x0017_?_x0003_°_x0017_D_x001A_§?ð_x0019__x0005_UÖ?À	&lt;Î_x0004__x0015_©?@_x001B_Ég_x0001_?ÀRÈ_x0004_ ?_x0002__x0008__x0010_]ù6_x0015_À?_x0002_ZÀÿ_x0007_¦?_x0002_{7R¿³w?@_x001B_M"_x0015_{½? Åvd5Ý²?0Ôì4jZÐ? _x0016_v_x0001_¸?_x0002_XÔ ,?À3ßÉµ? _x0006_Äì¨©?À_x0004_ñ_x0006_ Ø?0_x0001_sn ¨?]g«½{? ùòW_x001B_­?ø_x0011__x0015_\Æ?_x0002_èÖx­?Ð¾Kä°?ÿ®ªL7?à1_x000E_ÖDä ?Ä#òß¸? ¡¹Å{ª?`,ÂÏ="¥? l_x0008_8E³?`i_x0016__x0005_s_x0003_£?l_x000E_ H¡¶?²kiR©? dã_x0002_¦?`.N_x0007_«f¤? ®¼v'¡?°ÌI&lt;ª³? ¢,îeâ´?À÷ø_x0010__x0003__x0004_áû»?_x0003__x001A_ln|r?_x0003_£&amp;}Îe?þ#]2¸?_x0003_ZAy±Ì|?À½^{G¬?KdçÎ?°W¤!_x001E_º?_x0003__x0008_ñ_x0002__x000B_hx?_x0003_§öÉ_x0001_}?Ð^"å'_x0008_¹?êzR_x001B_¦?_x0003_ô§_x0004_e? _x0002_ýX«?@W2_x0013_H¶?®Ã²ð£?`u_x0019_põª¡?_x0003__x0010_$í_x0011_&gt;J?_x0003_@¸¤£SB?ÜÒ_x0001_(Ö? àoóI¿?À{_x0014_°k¾?ðÓ9_x0001__x0002__x0013_³?@:¯à$ï?Àð7û_x0019_ë¢?°°MkR»?àÜ­ÌÒ§?_x0003_T_x000C_&amp;t?_x0003_&amp;'$§g?n«WC²?_x0003_Å£[Ó¬p?`ãVÅ|²?_x0001__x0003__x0001_ú&lt;+5q~?¥ok=Z©?`(_¤¥D»?_x0001_:Õ§?@HWÝp¨?_x0001_¯_x0012__x0011_Õ?_x0001_Î²ëÚfd?b4=À!¼?p×cÆ¹?àU_x001E_Á®_x0002_¸?°:&lt;ß_x000D_þ¾?_1J³?àu°MÌ'»?`é½Ðe²?_x0001_æè¹ïw?àe,­é«? Á_=m¸?@$ê½*O¶?_x0001_ì6_x000F_Üd? |äp°?ÀGÌ¶w±?_x0001_0ØîÎ?F?5ÈÕaÚ?_x0001_·Ì_x001B_óÉ?_x0001_,:nJd­?ÀJ_x0010_ÖÜ?_x0001_ëG¶q½?_x0003_I_x0001_øÛ?`_x000C_HA3³?à_x0002_\Û×¿½?àæMÞû²?@ÞsL_x0001__x0003_0s?_x0001_X$!æL?Æ_x0002_@Ü6?@Ò_x0010_6÷?°²3Ð©¼?_x0001_´0Ñþ?_x0001_õ¯_x0011_?À_x001E__x0008_Sp_x000F_?Ào­_x0013_Im°?_x0001_B_x001E_L]¯?_x0001_tÛ*Çc?`æ_x000C_û_x001D_À?DF)~_x000C_Ñ?Pi_x0014_õ)ï±?@{%gì¥?Às1r1?_x0001_àBì_x0008_&amp;?IV_x001D_­5?à¦_x000C___x0001_£?_x0001__x0006_÷3¦æ{? NGC»+¹?rÂ#¯?@$_x0013_$zP?@nsòNo?_x0001__x0014_2µ|?éc¥ÓQ«?ÊÜïã_x001A_ª? ¨)_x0001_!°?__x0018_Aði¬?_x0001_ÇôÏÊ_x001D_?@¤ør­É±?òu_x001A_\?_x0002__x0004_à¨¶m® ?à¥¯_x0013_¢V°?_x0002_´¥5i?`¾¨ä??_x0003_±ì?_x0002__x0018_Y&amp;ñ`?@T_x001A_"×òº?pDåfõ¢·?_x0002_Y¤?_x0014__x0014_?@³øÈé|?&lt;³_x000F_®?_x0002_ãì_x0010_+x?,à_x0004_Â&amp;Ð?_x0002_;¨×C_|?@~-R_x0005_?À¹º!_x001B_²?_x0002_¦A_c?_x0002_.lí)ùÑ?ÀÌB÷_x000C_³?_x0002_Bmo§? d#»?_x0002_ô_x001C__x0001_O£?Þ_x001E_¶ú_x000F_? Ó_x0006_¾S½?@óÇÛ:_x000E_? è=1&amp;î©?_x0002_áeJkª?à_x0015__x0007_0Âª? áóËt­?_x0002_YÏÜÁr?ï&gt;ë_Ì?à(_x0010_H_x0001__x0002_ð_x0013_µ?ÀP/_x0013_·?ÀÍí_x0006_í'«?_x0001__x000D_öó?g}?_x0001_&amp;X^,S§?_x0001_&gt;_µ_x0011_´¿?_x0001__x0019_I!G+? lÙô_x0001_ª?à8Y_x0017_®?¢ÌLJ±?cCd¢?@_x001F_ÐÄg0¥?À__x000C_Y&gt;_x0001_?ÀÓ2L ?_x0001_@_x001A_Ësd_x001A_?P½úåÊ"°?@_x0003__x0019_"2¨?ÀÍ¸²¢? cÛ?À¦?ÀFX_x0006_?@ïªK-ú?_x0001_¸\eÖ²«?_x0001_­ÖÈÀ?p^Ác0Î°?_x0001_TRá=£P?_x0001_pªë&lt;_x0005_|?_x0001_gôá¿îq?X©²EÍÉ?;6È9é¶?@.²H_x0017_/©?ïL +*?¤_x0011_=ùÁ?_x0003__x0004_`l_x0012_¦_x0017_´?_x0003__x0003_y¶É c?Ð69ð¡v³?ZÇVHO°?_x0003_\4ßÐ®?ÙÀt¾?ÈåwÇ´Æ?àîÎÁ0_x0005_ ?À©Ç_x0001_?s`}µ_x001D_ª?èxg6Î?$µv²?0N¿_x000E_ ³?çZ[À?_x0003_zØÄ6? Ø_x0003__x0013_¦¦¡?_x0003_(okr?_x0003_f_x000F_]?_x0003_ÊÚ_x0008_~=?_x0003_H¬ìÃ`?àÍ­ £?_x0010_¸Jö»?@}á?_x0003_yc¢¾?_x0003_.»vó?À _x000D_&amp;1Ý?_x0003_È_x000F_^£öm?_x0003_Ø&lt;¾ª·U?­_x0002__ÈÁ?_x0003_P_x0010_gk? Ø!_x0018_#¦?_x0012_¨_x0001__x0002_ÈÈ? Î_x0006_Å_x001D_¯§? _¡u¿y ?¢Ñ_x001A_³?_x0001__x001E_é_x0001_OYx?ÀÇûWY³¨?à_x0005_×èO_­?`¿Îþ_x0018_¶?_x0001__x001D_3ç¿¡?_x0001_C¦~_V?_x0001_z8O æª?¸_x0017_=¶o?àQ)¥B'©?¡Þ«¶?Àïú_x0013_Ê?_x0001__x0012_:TÇçi?_x0001__x0014_|¥_x001D_?@ÝÈ£¡?_x0001_®rYêJ¡?ôø6_x001E_s?0ÄÖ+×$°?_x0001_²*ïK?@Ü©¯¢?_x0001_I(¶Oh? 5)«¥?_x001C_PiÖ?_x0001_©TË?@DD_x0011_0? nò¾_x0013_W¥?_x0001_³M_x0005_î·?ÀJrþöØ¤?_x0001_Q&gt;ÏÈQ?_x0001__x0002_$tK/ÇUÝ?_x0001_å×vÿ_x001E_v?æPkß?_x000C_¢Ù­=?§SÙ¯?@°ÃPÀ`?Àn²ABR³?_x0001_Û_x0005_IO?`6 Þ_x0010_¾?àx_x0008_âx¨?¨Kº©À?ç*M_x0015_Â?_x0001_^ô#k&amp;?_x0001_ÒÝÅ³j?Àèrá½Ð?_x0001_|­)Ø­?À~×_x001F__x000F_¶?&amp;o#_x0017_FÑ?_x0001_Àë Æ_x0019_?_x0001_pÏÕÕo?èwkÎ%ÇÅ?_x0001_lþÑ·¦?_x0001_;_x001E_÷_x0002_©?À1(Þ¸? &gt;¹æ¾æ¢?àB¢_x0001_Ô³?àKC­ÿÅ ? îæ+ÀU¿?à»YD/¶?@ö?rÕ®¹?àCäXè4 ?`Oq×_x0002__x0008_«,¨?_x0002_	Ið_x000D_~? àU·{¼²?Ð¿þ;-ÝÆ?_x0002_À;_x0003_Õ?°Ô)?¹?_x0002__x001A_yÑ®©?	P_x0001__x0007__x0005_?_x0002_4ìÁ_x0006_f?_x0010__x001F_È_x0016__x0011_{¸?_x0002_hÊk0ÿx?Ð_x0008_é_x0006__x0011_¬¶?_x0002_A1'&gt;}?_x0010__x0004_­2BÃ?pÚC'm´?_x0002__x000F__x0005_¨I?_x0002_²¶_x0006__x0004_Cg?àÁý³?_x0002_s_x0016__x0002_õ?àÊXv­°?_x0002_5UK«?_x0002__x000B_{q_x0003_0?_x0002_	:_x0005_»¥?_x0002_Hý_x0016__x0012_D?_x0010__x0015_d:_x0003_&gt;É?àüdø£?_x0002_¤¦_x001F_ü£{?° _x000C_t.;±?_x0008_GÆ_x000B_?_x0002_À¨9Yy?Àé§Lé?@;l}n8¥?_x0003__x0005_Àë_x0014_ó¤? 2£Ógº¬?0&amp;W_x001B_ØË³?_x0003_P_x0019__x0010_Åg?r£ìø¾?ÎXG¿?ÃîÏ?À¡¤tA?ð_x001E_F(_x000C_¨°?¤_x0017_8q·?_x0003__x0019_ßUé?_x0003_Hc¥S?ð_x0017__x0016_Ãh¸?ß_x000D__x0004__?-åÔøL?@Û!»a§?_x0003_Áu?@Ìù_x0018_?©?_x0003_oÈ?_x0003_A[YRiª?À_x0018_Ï9÷v?ðîá)t_x000D_º? j°P©?_x0003_ääsOtª?_x0003_º[_x0010__x0003_n? íÄ¯¦?`ùÁ¾2_x0002_¦?p_x0001__x0003_cÖô²? ´_x0004_Kèk³?`~äçvG ?_x0003_¼}P_x0015_?@Øø_x000C__x0001__x0006_??2I§sÁ?0Ëeq_x000C__x000C_¶?@¨gv¢ñ?_x0001_JÕ­Ò»?_x0001__x001E_ _x0002_v?¨´³N`NÌ?ëw_x0005_ð1«?_x0001_Ê¤t?_x0001__x001B_¦ã_x000C_N? ï½ý§?_x0001_ÆÌÙ_x001A_Û ?_x0001_xc_x000B_)l?@¼	¹?P³o&amp;M´Å?±ò§þ_x0005_µ?_x0001_GJùÁPq?_x0001_9@ÆNÙ?À_x001E__x0005_¬8U?_x0001_ßëãüæy?_x0001_,ï!Ps?b_x001F_?ý#Ë?@îÆO_x0004__x0015_§?_x0001_§¼Õ"?_x0001__x0008__x0018_x[]O?_x0001_7Uã?P_x0003_dÂ_x0015_·?ÆÑñB_x001C_¶?_x0001_¿_x0016_,?ð¦a«ë©¸? ï7_x0015_SÜ¥?¨Ú_áTIÂ?_x0001__x0002_ Z1Y _x001E_­?_x0001__x0001_¥Ö	­|?_x0001_å_x0007_e_x0002_Êµ?_x0001_ØÎK£j?ÀO8j?4ù,§_x0006_Â? ËÃ\&gt;©?_x0001_LÞà:U?_x0001_DÊi52j?Àk{K?_x0001__x001A_nËWõ?¸_x000D_øgÂÂ?ÐÀä`Û²?Àé¹Ô õ«?_x0001_ÐÕtÞk§?@_x001C_c +?_x0001__x0018_ OY`?øî_x000B_fÖùÈ?_x000F_yÀÌ?0øò_x0011_ ²?_x0001_õ¥·Üs?_x0001_vºîôJ?P?¤ñÇª²?_x0001__ð:L?ÀÝ_x0010_ÊI¨?_x0001_?¿÷Y?_x0001_7_x0007_Ä¥l?hKA]Í?@(Ù6¬]?§ñNÙ?@ß0d_x0003_/?_x0001_íäð_x0001__x0003_?£rÖ_x000F_¹? *_x0010__x0018_	å¶?ø](Ç/_x0018_Â?à§|³ã:¡? 3	£æ´?_x0001_ö]ÃA_x000E_¬?@ìí_x0002_m?_x0001_~^ØÿÖ?_x0001_+c_x0002_a?0.~Uî_x0013_±?_x0001_9Zd_x000E_v?HKNÁFÁ?@_x0008_[Ûx?_x0001_^_x000E_3Ë?ËU_x000E_¬æ?àG:_x000C_'®?©&lt;ÁO/?_x0001_°Fæ+?hQø&amp;Ã?àlÍÄÇI¬?_x0001_Ì¿$Z?ppåÐ_x0015_µ?EF0?À]Ø¹Ãà?_x0001__x0003_ãñ²?`©ÓÇç§?@Tñå?`E_ËD©?¨õÁ=æhÈ?`|Yfqþ±?à_x0007_î¯ë¤?_x0002__x0003__x0002_Ähd_x001D_ÙR?_x0002_]r_x0001__x0017_ª? "w? gzöç«?pqgé_x0014_Ë²?Î`5tá?@ÉQ_x0017_)Z?@²~¹}¬?_x0002_´&amp;2?`lÚÌ#À? ï_x000F_ó_x0014_¥?_x0002__x0007_¤FT§?_x0002__x000B_o*ù9}?Àj@äa¬? ûÆa9Ô¡?`èû_x001A_é¸?_x0002_·	@±?u×¹? ·wW&gt;²¦?_x0002_î_x0006_rJ?°,¶Ü9½?_x0002_=cRÃ«?@,Ú_x000C_¿¡?_x0002_CNB·d?°à³·kÄ? ZaÆµ?`TøÑÓË¹?_x0002_~*Ói_x0014_}?Ð·Õ£ f°?×_x001C_ÿ&amp;?_x0002_ä[_x0002_§m?ªç_x0001__x0002_ó=«?@_x001A_²¸_x001C_«?`ö«I_x001B_á­?@;f}ÿ±?_x0001_i_x0018_^¦?àå!ÃË¤?_x0001_\´ið£?@XÕi0s ? ÔØzé­©?_x0001__x0002__x0007_ßU]?_x0018_ï³ý÷ïÇ?_x0001__x0001_&lt;( 9ÿ&gt; /a_x0010_ê£?À3Û_x0017_7·?@Ì_x000C_þ¤?_x0001_P½_x0014_7@R?_x0010_¸_x0006_HUÃ¶?ðW_x0017_»D¸?0P¦S&lt;¶?àKMêO­?}_x0017_lÑ? _x0001_ÁÞ_x000D__x000D_Ì?_x0001__x0013_1[Ç³?_x0001_Ý¦\_x001A__x001F_?"ÔÊ[}? _x001C__x0001_¹×Å±? ÞíH_x0019_«?tÝëX?@âNgþT?`ç_x0016_	%(§?_x0001_`«_x0007_\©S?*S_x001A_O?_x0001__x0002_ -ê=9ü¥?_x0001_*¦B»?_x0001_Dã Â-?_x0001_#M*_x0019_p?_x0010_ý¬!¾´?ÀÚ._x0001_?4_x0004_*é½Ð?à[+[ô¥?_x0001_ÔÆ,×P?à__x0003_êù¹?r9¶'¤?_x0001__x0001_Y¹OÁX?_x0001_ÃÅ_x001B__x001B_?­êÛIL?@¹^àÉ¬?_x0001_ÑG&amp;É?7_x000B_÷_x0016_¡?Ûªorh¼?®Òse­?_x0001_·û,~?@	Ýöq?_x0001_ 	_x000E_;¨?@HAÎ_x0007_X´? ~0Î#£?0ûþ_x000B_û´?Ð÷¥_x0004_´?È{AFæ%Å? R_x001B__x0016_¡÷ª?¡¨p?¦¥`!?_x0001_¡ïä_x000E_;?_x0001_â%Ä_x0001__x0004_¢J°?Ê?_x0018_ð?_x0001_t¬û]2k?$,_x0010_Â+èÐ?_x0001_Ù_x0017__x0007_ÿk?8jâVªdÂ?2%yq?_x0001_­§àl@?_x0001_À,b÷ft?_x0001_S5tª5y?Àø_x001D_üýÑ?uGL±?_x0001_0Í¶ö_x0005_R?ÀÛA!º¥?À_x0004_è¬Ì? K_x001C_Oå" ?`Û+_x0002_¡?_x0001_N×xj`?ÀS	xi?0ð-l¿Ò? o_x0004_¢¿D¹?ûô0º6¹?_x0001_s¹­?_x0001_nÂc¸?ÀùA_x001B_â,¬?_x001E_I¨§¸?@_x001A_EÍ¯?_x0001_$4¤Ð?_x0001_b_x000F__x0015_P?P^_x000E__x000D_ÂÞ¿?_x0018_§âª_x0003_Â?_x0001_S_x0014_«j?_x0004__x0005_`n®ß¯¯?@_x0010_|x¢?ÀAQZ«?_x0004_¡ÊÞß;t?_x0004_ÿ_x0011_A~ú? )K°Ö_x0001_¨?@däyG²? ý_x000B_ñÆ_x0003_¨?@_x0002_nJ©Ë?À¨¡³_x0016_¶?_x0004_¡_x0015_UÇP?0!6Y_x0004_¿?h_x0008_¨õ° ?ÀÝç¸7'?_x0004_{Ê_x000C_Ôu£?_x0004_¶_x0006_Vá_x0002_x?_x0004_£ï_x0005_/¤¥?0¥hÑ28±?À¯§ÅÅæÅ?`_x0001_Ös{®®?_x0004_òßv?@ê#3&gt;¥?_x0004_¿&lt;_x000B_?7ºñ!?QeN_x0002_Ó? X_x000D_)ÞÁº?	ÔFiï? j_x0004__x000C_é©±?Àà=Gç?_x0004_àB6ã?àÊ\ºVO¦?_x0004_pÆ{_x0001__x0002_ûF?@*$àÍ_x000D_¶?_x0001_}Fhgup?èZÈ~»?·³ó_x0014_¨?PÚvy}·?_x0016_n/8?à_x001B__x0008_&gt;Ê«?ßÓXH?&lt;_x000E__x0014_|à?ðCla{öÁ?§}ñío?°ý$_x0011_µ×»?mñ_x000E_à?@z¢¤J?_x0001_½Þ_x0012_-? ¡Hùå_x0005_¡?@´yÏÑµ´?tGÙ¬_x000C_?_x0001_üTuÊf?ÝÖjU³?_x0001_×AoGz°?_x0001_Gfç´?_x0010_,dº_x0005_µ?_x0001_x¾_x0018_$mS?Påè_x0012_S±?xÜPÎ±«É?_x0001__x0010__x0019_£_x0017__x0005_w?Àøá¢`¹?À_x0008_ÛDÖþ? ÔC:ú+¡?_x0001_¥]¨?_x0002__x0003__x0002_Ñî_x0016_W#?_x0002_XNnA_x001E_t?_x0008_,ÄóSÁ?¨L_x0010_i_x001B_Í?_x0002_ù_x0003_´¦?_x0002__x001C_®ü&amp;? ]ï]'Ø±?_x0002_5¦_x001F_x?@sL1¡_x0002_µ? í{pù¸?_x001D_í_x0019_G"?@cÄ_x001A_µfÆ?_x0002_`æb7?àÉ_x001F_d©?è1[°_x0015_ÎÇ?_x0002_·¤ÒM8u?_x0002_½_x0015_,×q?À?{½£a?ÀZpuÇù¤?_x0002_°ZÏ"dD?_x0002_J,µïOb? Æ½_x0001_î«?ÀO¶Ki±«?¤R__x0003_¿?ÀUm_x0017_)Æ¤?@G¤ÇÚ¢?_x0002_î	Ðï)?_x0002_] bÖó?«ÒA+?ð#þå4¸?_x0002__x001F_xÒéÏ?ôÆÃ_x0002__x0003_R&lt;?@t_x0001__x001B_Ø?`®@¡?ÀF£Wx?_x0002_¦_x0001_íî=d? _x001C_ú_x001A_°?_x0002__x000D_ó(0é¢?_x0002_%²z_x0016_?-©ÉHï§?_x0002_pRâX)\?@ÄF\«?_x0004_fªI±? ¯_x0002__x000B_µ?_x0002_êÜ0[£?_x0002_Ù-B²_x000D_? ?ûþ+_x0019_ª?_x0002_&amp;8{ s?°6Ñ»N°?@h&gt;A®­?À_x0002_9V¨?à 7¶ò ?@÷	9p?_x0002_X7Ý7³J?`\_x001F_|ºúÄ?àá{ìò»?XBVA©Þ?_x0002_JàåQ`?ð»|_x0004_w»?_Øu4k?À_x0011_ø_x000F_`x¹?àÅ£­³?_x0002_7Å!ä]?_x0002__x0004_Ü¹CgÃ?_x0002_ÎP5qz?,äZ¶?PsOj:­?¨S_x0002__5Ã?@êlü£?@wéã&gt;ô£?pÏPºé·?_x0002__x0003_¨Øª?_x0002_Â^_x0012_Æt?@_x001D_Gé ?@G^Û_x001F_^¤?À4Ôw?@¶H_x001D_ÃÌ?{o·Nk©?ÀJ³_x0001_?_x0002_Dl3Ü©´? «ýhþ¤?_x0002_´¹g¶_x0004_V?,IC&gt;Ò?ã&gt;%?_x001B_?@âVò_x001F_?_x0002_YÍfNÈ?_x0002_é=p0»¨?pg#ÌÈ´? ¶(Q»? zTWY¶?_x0002_,$©#	v?8~	pÄ?@Q_x0014_,M¦?À_x0003__x001B_æaë?ÂT6_x0002__x0004__x000B_n?ê],ØÅ? ÍþÜÂ8´?_x0002_Ð¥£ø3?_x0002_ÙLIÆ_x001F_u? µYh6¡? @T"ô&gt;¡?zC_x0016_µH?_x0001_gÆIÏ?_x0002__x0008__x0013_ÇÁ?/?ÐLÇ¡?N_x0004_ð? äT_x001A_ö ?Àú_x0015__x0013_N¯?ÀÁÇþ?8hÌìç´Ã?À_x001F_¥åm¾¨?À_x001D_­ÞìX?_x0002_I±·]?à/]ú]P´? *_x001E__x0017_ûÔÀ?_x0002_À]_x001C_/l?äáGý²?_x0002_)¦cQñ?_x0002_ò[_x000F_Vì}?_x0002_¯$­?_x0002_ëªYøã«?_x0002_®Û1_x0004_Du?ÀÊ+_x0003__x0008_E?àâñÙæ_x0004_¤?`_x001A_g±S ?ÀÈÎ§.Â±?_x0001__x0002_pé¥0¾?¥ûÛ±? ½©z_x000B__x000D_³?_x0001_Æ_x0007_Zðf?_x0015__x0011__x0006_ÒnÃ? ÆùV_x000E__x0005_©?_x0001_n_x000F__fÖh?  qÝ¤à¤?À1÷%bÙ¦?ÿL®Ö°£?µÒ³Ú?6¿]ÑÏ?ÏE_x000E_®¨µ?ÈÊí4wÀ?p_x0008_ìS_x0014__x0008_°?_x0001_»Õ5¤®?_x0005_]}v7¥?_x0001_-X_x0013_:'³?°Éµ9Ji°?_x0001_9Os­H}?_x001B__x0005_ìK±?¢_x000F_ì©?ÀdU]e?í¦_x0006_fQ?_x0001_5a_x0010_®?Àô=a÷º¥?àlI:? ±#ré§?@B=vÒp? Ç¤Ü/ ?0þ¹)zu·?@_x000E__x0004__x0003__x0001__x0002_J­? -ºaF ?à5_x0008_|_x0005_º?Ðð;33ìÚ?@:oÅê? þã_x001F_@q¬?cÆw´?_x0001_bU_x0007_,üh? _x001F_ÌÒl²¯?@k¯DIÉ?àîóQ ?@$ÊL_x000F_x?_x0001_Ú×:_x0011_|?P»_x0010__x0014_±?°_x0018_*ö_x000E_Á?ÀÈ"n?º	a×?p,ÿ_x0017_³?zD_x0011_4£Â?@_x001A_·ê|§?_x0001_!_x0017_¦D?@¬ÑÂ_x000E_C¬? L+Sw;¥?@ÕË7­_x0019_?_x0001_ô¹_x001E__x0006_S? Ùú|_x0007_¯?3À_x000B__x0017_î?@¤_x001A_ß?_x0001_Ptl¸ª?P k_x000E_x_x0001_¹?@×_x001E_?¹{?@Aéz§'¬?_x0001__x0003_@×5_x0012_¾ò¤?@;¦p|_x0007_ª?_x0001_yR$2Dº?_x0001_s R&lt;ë?ðçºÚ)F´?ümüX§?HN_x0015__x0001_Â?µªdèY¦?_x0001_ÕE®}? öåê\¦£?î´³A_x001F_? {ý©DA©?PT+y¶?_x0011_ç[?_x0001_ê¡¡)%o?ÀåxMà?À¼ª_x001D_t?·_x000B_Lëó©?yd+}6 ?@étÈL?@Hiõ_x0002_?ðH]%çØ°?_x0001__x0010_ÔÝB&lt;?à70é¶¥?ëñ`_x001C_?`Ï½R½¶?p©Wi±¢Á?_x0001_P_x000F_§¤L?°_x000D_SÐFÞÍ?1½àl:?_x0001_Æ_x001B_`{?àg?8_x0001__x0002_ØÚ£? _x0013_ù¦Ú¥?@"S?°_x000C_lRU§±?`+d¦s¶?µÞ j£?&lt;&gt;A§Ì?mÀê¬¼?%]_x0007_Ë?Pÿpü[Õ¶?¾3'Á?0a«±?@_x0015_*ælî?(Ü*¾;?&gt;|_x001E_YÈ?_x0001_XúR?_x0001_ÈÎÖA(?@Öf_x0013_³¤?_x0001_	^v¡?fnwÎ?_x0001_@ºDkË]?_x0001_ïQrB¨?àöÛQúÈ£?ÀgËº[?_x0010__x0001__x001E_U)³?uw¡\·?_x0001_ïÛA&amp;_x0014_q?_x0001_4R)n÷T?_x0001_üA©J? ìl"´µ? ú_x001B_¼yò§?_x0001_3 M_x000B_5?_x0001__x0002_îØ|u?À_x0015_*¯? ÐÜÂQª? ^×³¤¢?_x0001_¼×0z}?_x0001_vAz:õc?À»6ÐIj­?_x0001_x*/-I?_x0001_BX7c@i?ÀØû¤? t_x0004_4Ï«? _x0012_äcÆ§?Ö:éã¼?`RjIé6«?_x0001_¢fÄiÞ?_x0001_H_x001E_U_x000F_@?xV°_x0017_&lt;:Á?_x0001_ãT_x0017_Á?Àj´Ì»°?0HËí_x0001_²?_x0001_!T¤Ý_x001D_p?_x0001_)¹Ïc?_x0001_d²@Õ_x0014_w?¨_x001A_Óº}?À?àÓäpº¶?Àreº»ý? ¹ç¶®?ðÍSæ(;°?_x0001_ìÞµS?_x0001_cS½? µÏØ¤?PGö°_x0001__x0002_ÅV¹?¸Fó8{'Á?_x0001__x0007_ÞãP{?_x0001_Èð_x0005__x0001_V?ÀE-t["?Jn_x000D_ã_x001C_?`d(WC¼?àSûT\ï«?`_¶}Vð¸?`	GÕåª¼?×æ m7?@_x0016_ûd§¥?_x001C_g,à±?_x0001_²áàå¾s?bo7__x0018_?_x0001_ÇÖ5.u?@Ñ7,å?(þÅF? 7µ_x001D__x000F_¯?.L¥q¦?@WCèpæº?_x0001_ Æá_x001A_ÍV?`$úY¿«?`_x001A_êø_x0001_®?_x0001_SÓi¢?ì7D ÷?_x0001__x0018__x0003_ë|£?0*¤:M³?¸_x0017_õ¯÷ÀÉ?àðR ?¯?Àî÷t©¬?_x0001_]{©'?_x0002__x0003__x0002_^o/Ì`?_x0002_,°úuW?@|¬_x0007_1à?ð_x000B_G/¸w°?Q¯I}%?_x0002_nw_x0002_^_x001B_h?_x0002_þLùT?àø²ÕÑU²?p9}Ü_x001E_ì²?¸êk"ì_x0017_Ñ?­ _x0001__x0017_+?_x0002_+ýv@?_x0002__x000D_È$ÏÆ?_x0002_l_x0010_´È"l?_x0002_ËÒé®?_x001A_o=jO­?ÀæäÈ¾ó?Àav¤?T§É¦c?vQéË?_x0002__x0002_µ_x001D_Ý¢?Z4_x0008_dm?_x0002_ Ëû»_x0010_?_x0002_&gt;åkb^?_x0012_oû¡?Q-/Óc?_x0002_d0fl¾?@k*t_x001A_.­?@Ùj_x0001__x001E_F?_x0002__x0006_Pbx?WÞµù|³?_x0002_üT2_x0001__x0002_+?_x0004_MÖØ`?_x0001__x0001_Të	·6?_x0001__x0008_&amp;ü»&lt;n?_x0001_©Ð_x0013_Á_x0004_¬?_x0001_zUúf?_x0001_¦Æ//n?ÀÍ_x0002_Eo, ?_x0001_ÑÂ8ì¾w?ÀûÖÈô_x0019_µ?_x0017__x0005_)_x001C_@®?_x0001_0YgT¶?ÀLÛJ«?_x0001_Ôê?N{û$Ó­?0¬ö¤&gt;·?_x0001_V$ó¥t?_x0001_áÔæ?$ÂØ¸¨Â?ÀßdV_x0016_©?_x0001_`×´vÁn?`GG#EÄ?@ã2¥_x0007_µ?"îQ²°?°v(	C¬±?_x0001__x0008_4_x001E_\§? GOt»µ? ¶´¤Ó®?_x0001_}!Sóp?eÌ|É?ÀWZ0Æõ­?¯ØQQ_x0017_?_x0001__x0002__x0001__x0012_ÞQÝ_x001E_¦?à&lt;!	8­?_x0010_ªáË¬Ï¹?j+´8?_x0001_î¯_x000D_{7¶?_x0001_5é«v?_x0001_p Y_x0018_ã?_x0001__x0008__x0007_ê+£?_x0001_R¬(ê?`ËAûÓ©?8¡ÎÞCÅ?_x0016_¯ú_x000D_¡?_x0001__x000F_ÖjYV£?à_x001D_ûOa·? _x000B_c§Â«?_x0001_ÚM_x0019__x0011_­?ÀhÐ¨?à«!_x001D_ìÿµ?@+_x0002_±?@_x001E_TÊ¸þ?ËfI_x000F_?_x0014_K+D*ÔÐ?À°_x000C_"¤E¯?À|Ûl;q?,¾CàFQÒ?¢Óô?_x0001_ÔûìS_x001A_m?Àk³TKÊ´?_x0010__x0005__x0019_â_x001D_®¸?p_x0004_T_x000D_®º?_x0001_Îo_x001C_Ù?_x001B_ì®_x0001__x0003_f_x0002_?@_x001D_XHLmµ?VU÷Ä¦?_x0001_P_x0002_å8H?0æÉÓX³?XÚt_x0005__x0008_¸?À¡}Àk«?Àñ(²5¢?@@ ´}Å? õMø²­? =½SVB£?COÊµ?P_x000F_&gt;^3~½?!o_a?_x0001_ÜèEOV?_x0001__x0012_uÏZv?0'Òp§¹°?PÏ¥Ë_x000B_G¹?ÎÆw_x0016_¤?ÀÊôkt?`gïTg£?à)[Ð_x001F_b³? ¤~|_x001C_¦?@0WATª?ÀWw^á?_x0018_·£D´?Ê?¼_x001B_}_x0014_?@Ðá¼6Ì?  N,À¤¦? ËÐèç9±?_x0001_É8§q?_x0001_PÊ¥¡WG?_x0002__x0003_@_x0007_á¹¶E¡?_x0002_Î_x0017_ð_x001E_6?Àûh5_x0001_ª?_x0002_Uq_x0001_Æ?_x0002__x001A_ûbî?_x000B_9OÔ¤?_x0002_Æ	@oÚ¡?ðh³µï·?_x0002_Í÷ah@?ÀÞf_x0001_&lt;_x0005_?`ÃIÇoS¡?@ï*_x000F_?@ÕÎ_x0006_¼Á¤?_x0002_àÓ_x0005__x001B_q¶?@-_x000F_r«¨?_x0002_¯:J_x0005_£¥?_x0002_ºCï¦? _x0004_Ú_x0006_L°? 1ö_x0005_\B»?ã_x0019_Sð?@4æ0þ­¡?qò^@?_x0002_.ú±¼7?Ê_x0001_£É;?_x0002_·j_x0010_?@ùÈÚµ?°A_x0012_«f¨´?H¶hÈ£?ÀÙk¹_x0003_?àßq£¶µ?à-¾¹l~ ? Z\¶_x0002__x0004_á±? POÍ£?À°_x0011_à{ ? Jj_x0019__x001B_¬?_x0002_Ò_x0007__x001E_»?ðÙ3õÚ·?@P_x0003_a+3¢?`r¹Ì«b®?0¶_x001E_·?päã²?_x0008_{_x0001_Ë?ÀÇ_x0001_«&gt;?pu_x000C_ÌLµ?@Ä±³Øù?Ð³üñ­_x001F_¶?_x0002_vkúîê?_x0002_lé_x0007_ì?_x0001__x001E_yñI?ó&lt;&lt;:Õ?_x0002__x0010_¹Î_x001B_m|?`1Zù¡?àÖ|!üy¤?ðæ_x001D__x000C_²?_x0002_É3É_x001B__x0008_?_x0002_§:ù?ÀÕQÛc?_x0002_wFè?øhÝÊÈÆ?xùíÀ?`)öî_x0016_¨?PëÑ_x0008_qyÀ?ÐM­Ì@¸?_x0001__x0002__x0010_ü1¸yA¹? _x001C_w_x0016__x000E_Ù§?`_x0002_¸Tà»?À²Üî_x001E_?à©¨_x0016_As¦? _x0001__x0003_NÈ? VÝcø ?Pª_x0003_ßË?´þ¬O×aÖ?@ìn»¥¡?àW*_x0017_Ãp©?÷V?_x0001_ÃQ~½r?Àdw_x0012_[?ÀZShkF?ÀÓ_x0007_ÈÍ?À#rÎjø³?_x0001_Q_x0017_ÿ¢q ?_x0001_íMþ_x0006_{?Pu_x0012_æÁ?à F'jU¯?_x0001_×]xM?ÀÀmD«?wsÝx3?A©²®? ÔÄx_x0001_±¯?_x0001_ZÊ[=ã±?_x0001_«µ_x0003_Q?à¥_x0004_#r,»?_x0001_È¶-_x001D_VW?_x0001_÷î/|q?_x0001_f_x0004__x0005_Uê?_x0010_¤_x0015_¼_x000F_´?Àf	æ_x0011_L?_x0004_S_x001A_©é0¡?@_x0001__x001C_Ô²?_x0004_ö_x000E_:j?QØ¡? mh¾«­?@_x0004__x001D_Dû?_x0004_!VèMâ?_x0004_Ìuj|f?_x0017_FÏ?_x0004_mÛÚÞº?à~YbNÒ¥?ÀMGk$²?_x0004_«î_x0003_Åº?_x0006_ì¾&gt;DÀ?_x0004_9 Vª?÷ÅÚø?Ñ_x001E_ó_x0004_ð?_x0004_)_x0019_ÊC?_x0004_lzáR{Y?_x0008__x0002__x0006_[uÂ?0¬á_x0002_sL¶?Ð#,°×R²?PjÅPâ£³?@q5E?ÀUá;-?_x0004_i_x001E_ó4_x0006_?_x0004_p8ÑM?_x0010_eÇ_x001F_Ò¶?_x0010_öI^_x0006__x0016_¾?_x0001__x0003_@uÉÎ_x0011_?@l*xA?? lçß_x0013_¢²?_x000D_ÕÐ@v?ìÔ_x0001_Õü?_x0001__x001C_ÌÊ_x0008_ñw?À&amp;_x0017_E!#¶?ê_x0013_A©¤?@v½uÞ§?Tª;¹ÕØ?_x0001__x000D__x0001_Bd_x0016_? &gt;Æë£_x0005_¢?@ö¼Ü_x001A_4?À,_x000B_ª!£?_x0001_Ùó¸?_x0001_¥*®+5»?0\U=oÁ?ø³_x001F_Òý_x0010_Á?`é¼Ë©¨?à_x0014_§Ãé«?_x0001_P+Õ_x001A_àE?Ð_x000C__x0008_ºN&lt;À? _x0002_Õ_x0007_pÌ¬?À_x001F__x000E__x0019_!²¬? qx©¨§?@Àzþ?p-ýhU¼?_x0001_¸Ê?_x001D_L?`ç{Ü9¶Ä?ó£aÑ0? kG_x000B_{©?_x0001_ÍãÏ_x0001__x0005_[«q? jõ_x000C_0¦?@¸g#¾? ú\k'_x0004_­?À|-ÿ8?Ð_x0012_[r.×²?_x0001_ºsÐÿq?@_x0004_s_x001C_´]?_x000B_º"ÅÃ?à¡\%§?ðR/½à°?ÀZ^Ý_x0004_{¡?Àød(¢½­?ÿ¾0î[Å?sÈÉ_x0003_?@í¯?ðÁ?äÁ?¼ 4ç? ô ©÷¦³?_x0010_CX_x000C_À¾?»_x001D_)_x000E_¾?Ã*ö¢?àÄ_x0004__x0013_¾Á?_x0001_0äºón?_x0001_4tD_x0016_ÍÅ? ÅiZa_x001B_¯?°Ó[É¼?0J6_x000F_(4À?_x0001_ßvS_x001F_?°~&gt;Éé_x0002_³?Ï_x001C__x0016_v²?_x0001_Û_x0013_ù¥?_x0003__x0004__x000F_¤íú©?_x0010_Ö\SY²?_x0003_Åjf_x000F_p?_x0003_Ë_x000D_w-{?PH4"¸ä±?_x0003__x0003_­H_x001A_«_x0015_?_x0003_ÕçpþF?Ä~â$?_x0003__x0015__3Ûï?_x0003_X)}d?_x0003__x0002_M°_x000B_&gt;s? ®Çëíº?_x001C_uõ2_²?_x0003_é_x0016_CÓ*?_x0003__x0006_r n? làÂ¤?_x0003_°ØÊ£`?_x0003_Þ/w?_x0003_8^_x001A_ pC?øí_x000C__x0012_nÂ? ²&gt;WI_x0011_¦? æÿª§?Àð?àüwöÓ ?_x0003_V?_x0003_×|S~?_x0003_Ê"G@m?%¹#_x0012_?@`Öû¡?àé*L_x0001__x0006_§? õ¶¬_x0019_j©?_x0003_Õó_x0001__x0003_t?À_x0005_êX_x001B__x001A_?AÒs? ò\ã¡? TdB_x0011_Õ¤?@ÒX³PÇ®?ü9Â?À]Í9)°?ozL/?À_x0016_×ºt_x000B_?!_x001C_N£?_x0001_ÀÁ{u_x001B_W?_x0001_v_x0012_x[? Ü¤´°`¢?@_x0005_ÏÕÔ_x0002_?@Åc?@4;å°qÂ?@\÷`0&lt;?_x0001_©è²"	?_x0001_¥	ù~Ë?_x0001_=*Ówv?`¨Ì-¹§?+(Á2? Jì±_x001E_ù«?àÂ¤_x001B__x001E_¥?_x0001_P#U;Gc?À._x000B_E5©?_x0001_ÐúRð®?ÀìÒ ý_x001D_?@Ì7í?à¤údüi¦?`BgðB·?_x0001__x0002__x0001_i2#&gt;?_x0001_þhÕxF?_x0001_j_x001A_!æç~?`Âï­?@ç_x0016_²I_x001E_?À_x001D_hx_x000E_£? T_x0015_çð¸?ðiþ¢¸¹»?_x0001_ÕìÃñî¬?@_x0018__x0010_¦?ÀpE_x0002_é?@â0¢O~´?¸0ßÏÃ?_x0010_·è´»?n_x0015_àW,¸?_x0001_ÃºC¨?@_x000B_oÊ£_? &gt;ç&gt;m¤?_x0001_5r_x0013_¬? þÇ¼¿;¢?@è_x001C_æÈÑ ?_x0001__x0003_|^æv?_x0003__x000C_~ä?Àh]ÚP9?_x0001_&lt;íß^?@_x000B_ª~_x001F_?wgº\?àÕ¿KR§?_x0001_K8X9ò~?À¸@¦#Þª?à°uw®? ±3_x0001__x0002_Õ2­?¸÷èÁÄ?_x0001_Öóßv?À«É_x0010_¢?_x0001_h_x000C_\2Ük?@ÿûþõpÀ?À_«Ç[ ?à{W_x001C_/,£?À.-_x000F_þU¢?°æÛÐ_x0014_í³?_x0001_þýË­?n_x0006_OÝE±?ÊS,â¯©?^T(Ï¡?Àï+NO±?ð+Ö6µT¶?0}_x0005_ù¼?Ë:&amp;G_x0005_È?`¨«ç4z¥? _x0001__x001E_³ÿ_x0011_ª?À(:}V?_x0010_9WA[^Ñ?Àñü&amp;Í¿?Àµ_x001A_n_x000D_F?_x000C_É1?_x0012_õ}¯?hÀßÀ?_x0001_ÉIµµ?_x0010_Ú*?Ðâµ^Çêº?_x001D_ù¬ænÀ?_x0001_&gt;ªzÑ?	_x000B_	_x0019__x0006__x0005_,y?	&lt;_x0017_õ¶?hÑMzÃ£?_x0008_lT_x0007_]À?	Dù_x0002_|W?	à@z]?@iJ¼É_x0014_´?vU_x0018_g°?@ÒZ¢&amp;?	«'àS? Ó_x0002_4_x0006_Å?@Áð_x0005_¾k?2_x0003_ð?Àí­NÑ®?`§­_x0004_Ìy£? SJËC5¯?Àòç}ú?	°æ_x0008_I? ÁhJ"Æ?ì¦_x001C_ÿ¡Ð?	±ý|8º{?	}¨Ë_x0001_¡?`­ÍkÜ_x0013_«?	s,Êñ_x000C_?	_x0015_®po_x0015_? XO(_x001C_n¼?	eoÊ?`áN,êñª?	_x0010_¡},v?(JTèt_x0006_À?	_x0010__x001F_)¢? _x0018_#|_x0001__x0002_Tn¹?0$­1a³?_x0001_R¸Îäê?_x0001_ùðXC|?à_x0017_d3Î¡?_x0001_ºÝ_x0007_`_x0001_s?`Ô&gt;Öö§?@éÏ]?0©"R_x000C_°?p_x0001_·Êý­Â?Gê· ?_x0010_(LS"ªµ?@_x001A_îG??(¡s®Ç?Øª½O_x000F_Ë?_x0001_ß5]? fX¸?öïâq¢?°_x001C_Út`Kº?Ð)¯«maÀ?Àì_x001D_9À?¼&lt;í·¯?ÍîÌ_x0008_¢?øñ_x0007_qì_x0003_À?_x0001_ê(Ö?°_x0011_G`ÉR¸?pt_x000D_ÍÌ´?¡[J·? ËÜ_x000D__x0003_d¦?_x0001_Dp_x000C_MÃy?_x0010__x0006_Ö:¸¶?¤¯_x000F_²?_x0002__x0003_ºåÔ?ì®uÂÍ±? mú_x000D_©?p¡zN+½·?_x0002_R³_x0013__d?@+tyß ?_x0002_iXÄ ?`Sqw9u«?@×|®¥«?P·ÿ%º	³?_x0002_ÆY¾?_x0002_Þ§ÿ.«?À'_x0006_KEµ?_x0007_ô_x001D_4­£?  @_x001E_§?à_x000F_Ö¹µ­?°uøç_x000B_?_x0002_¨7Í®×£?@¤_x0001__x001F_Ë¢?0Ý¬è¶?@PfñÛ_x0006_°?Ö¿»³å?ð_x0005_Ñû_x000C__x0016_»?k_x001C_ôTª?Àý4E_x000D_í?@µMÑX²? ù_x0002_y÷¯?öW?0°t}_x000E_²?0F¤s³?p MV.Á? ìþ_x0002__x0002__x0003_ÕI£?©Ô$l? xÖ·¨®?_x0010_ò_x0007_ü¬µ?_x0002_Ðj@ý7?_x0002_Ðî¼7 ]?_x0002_×Þ_x000C_y¢?p§AÙ©_x0016_Ì? TÊi_x0006_­?_x0002_½f_x0002_ÝAx?_x0002_	Iüß±?`@±s+·?ôá¬?_ºO©?_x0002_ìWVg_x0004_T?_x0002_àÕ_x0013_÷q?À-·6Z®?Hn­Å?_x0002_÷zÊãª?`#_x0016_Þå ?Å¡_x0019_¦ ?öLâÖ?áÂ:	?_x0002_¢_x0018_ÿ_x0007__x000D_?à\BØÇ£?gð_x0001_f_x0019_?ÈQ`ÇÑ?À]y_x000C_³_x0001_?PÉV0×G·?à\\CÜ_x000F_ ?·@Å'? D±8?þ¥?_x0001__x0003__x0001_´ÕÇªfi?ðGågs×·?_x0001__x001A_;¡Ëo? (Õí©?_x0001_Ô"£$º?_x0001_ÇE	á?PëÀu{Å?_x0001_F&amp;à¸?À;¯3ý«?_x0010_ _x0018_*Z°?01!_x000F_Ôô·?_x0001_¸U3NA?ÀSjÐí¡?À}Z¦_x0008_? ÖE¢_x0002_5ª?_x0001_;ÂÁØy?@_x001A_§©rã? -]ÊS}£?Ð7º_x0013_&amp;´·?U²DÍ_x0010_?@K×ç%q?@tv9?PÄôÔ_x0010_KÃ?_x0001_g_x0004_±¾?QGÉIÒ©?_x0001_ÔÈ_x000E_cj?àxzá_x001E_{¼?_x0001_ZóûFe?@ é_x0001_.?À_x0003_Ü	_x001B_¯?`î	.ä§¢?_x0001_ÓSp_x0001__x0002_¦¯?_x0001_]m¸î©¦?@_x0018_îQÆP?P!Ç%Àq°?_x0001_O"ýú?_x0001_Â_x0001__x0003__x001B_?_x0001_¥_x0016_Mõ?_x0001_Ëô5ÕV?Io í?Àk_x0014_Ýì¡?À_x0003_Mo?ÀÂZQ; ? "$Æ=b¼?b)Êì¸?|T_x000F_¹½¨?`æÜÍÕÆ·? °ÏN_x0018_©?à_x001F_Ì4B¶?À;_x0004_ó§?_x0001_®ÑE_x001A_Ay?À_x0014_ð;öA²?Àüêäã©?À_x0017_ÊÙ«?_x0001_»üñ%Q¯?°mwü»Æ? »N)£v´?_x0007_Ø]Dç©?äá%Æ?_x0001__x001F__x0016__x0003_¶?_x0001__x0007_jº_x001B_¤?_x0001_Urêös?0÷ýá_x0001_uÃ?_x0002__x0006_&gt;3aÔH«?@_x001B__x0015__x0003__x0001_«?_x0002_¥x¬â+v?_x0002_@_x0015_É7ôI?À!k{_x000B_· ?àÝ_x000F__x0010_mö°?_x0002_Å_x0017_®¾ë?@"&gt;ª4Å©?`fC£_x0005_«?_x0002_üûL¾? ½nÝ]º¢?_x0002__x0011_e_x0001__x001B_?À4a_x0018_&gt;?_x0002_8³L´­?`ç¶f_x0012__¥?_x0002_Ð\û_x000B_N?_x0002_tø¼´_x0006_X?Gq"Ý?À;_x0003_¡¶NÂ?c{_x0004_H?_x0002__x0014_ËK%?_x0002_²ÊÚ_x000E_?_x0002_b \â_x0015_l?_x0010_ê¿_x0007_f_·?_x001A__x001A_ù¾­Á?À_x001F_Kw¦?ÀOÍyP¤?@¤$N@ó ?_x0010_ØxÑ^¼¹?_x0002_ÊÆ²¿Sa?@_x000F_ðìI8Í?_x0002_WDç_x0002__x0004_·? ì_x0018_&amp;Ý®?_x0002_rôkar?_x0002_h¬&gt;èë?`;ûÉÅ«¤?¸e_x0011__ÝÕÁ?_x0002_&amp;_x0003_5x]?_x0002_{ß±ñü?_x0002_B5úyn?`Qa±_x0005_§?`ckè!«?Y@¤nÙ¨?à@¿a/xª? J_x0008_ÿÔ¬?_x0002_Gôs_x0004_Yz?×}_x0013_­?ÀXoý¿M§?_x0002_BeQ%:?&gt;ÆF!?@&amp;jæß? ´_x001A_áb­? 8#o_x001D_"¬? _x0017_Ã_x0008__x0010_Zª?¸GºÿÃkÃ?_x0002_|ü9·t?Àü_x0007__x0013_ D¤?à7à,iv¢?%ñ_x0002_?@z_x000E__x0001_³?pÍ_x0017_ÝçÃ?_x0002_&lt;á_x0007_L-? áî+?_x0001__x0003_ ¿4 *j«?À¯Êì3W ?0_x001C_/´?@é©TÔ?_x0001_kvÍtô§?_x0001_±&lt;]Æv?_x0001_¿C z?ð6-¦_x0013_¶?_x000D_TTö?@¸ü=_x0016_&amp;?_x0001_0À$Ì?@Í'Ô?_x0012_Ü&lt;9?à×àê}e¤?ÐÖ5¦p?à'~Ô´_x001D_¥?àüµÊë¯?_x0001_\Âïûd?`çÞíIÜ»?ÀõzíCR?à_x000F_97A ?À_x0008_é_x0008_Ís´? ÈëkÍ ?_x0001_ÝQ_x001E_bR¥?à_x000B_å_x0002__x001E_¡?_x0001_òî_x0002_ñ¢?À_x001B_ v?_x0001_9_x0012_×ý? ?¨@: ?À¨«?_x0001_®Í± _x0005_?°_x0006_þº_x0003__x0004__x001C__x001E_³?_x0003_&lt;Î_x001A_~b?ö_x001F__x000C_\°?@Ùnb¿D?_x0003__x0017_Ú¤ã©?ûÒ¬ä|?°q_x0001_k·È³?À¥,&gt;?ô?@_x0002_T_`_x001E_¾?_x0003_"emÒ_x0007_z?à1Í£?°!x¶?_x0003_Ý%_x0008_iÞ ?X©¸÷?`Ï[(N­¶? æÌÌpü®?Ù$­*½?_x0003_¾¯!ÂT?@¸±_x000C_3? ¥CÉüÝ¹?82CLï_x000B_Ê?@¹'*®ç?ÀÉLÑ³?_x0003_D-È_x0002_^c?p%Ë`½?_x0003_äü¾ÙÒv?_x0003_8_x0014_×Jw?àÓÛ_x0017_E²?_x0001_)&amp;_x000D_Æ³?_x0003_ÓÈ_x000B_´©?ªÿPRÈ?@ãÑ_Ä?_x0001__x0002_òz|3§? ©7_x0017_:4¤?ÈÄ0·_bÄ?@Ðb½©?ãûÄèÈ¢?¶_x000C_·h®?À_x000C_ï_x0015_X£?_x0001_{*ÇC?À4÷_x000C_?@,¬æd§?_x0001_\âl!9°?`_x0003_fâj»?`³¬èü ?_x0001_G_x000D_K+}?ç[W_x0001_­³?_x0001_M«ou	w?àÐÕ²º?_x0010_Çøù²?¥Fªm? _x0005_._x001B_û¯?(ýy)À?H*_x0005_iÈ? _x0019__x0001_u©¢?_x0001__Õi÷?0C_x0001_qP²Æ?`úsÄGÎ©?À.t_x000D_ù? 8cú®ûª?¼1%P ?@_x0003_WÞa?²®·§?PÁO¡_x0002__x0003_Ã³?¿&lt;W¢¼?_x0002__x0019_âêò? _x0002_¥Q«@«?®[¬?À{¢é]»?_x0002_°#_x0001_5Ëh?_x0002_ Xþ½¹?_x0002__x0016_k_x0012_mp?àæ¶êÑ7¡?_x0018_YöÍâÀ?XËkq[üÂ?_x0002_T¨tHZ?È@¸_x0016_8Æ?_x0002_XÂ¢ìIy?H¤^ô_x0012__x000C_Å?_x0002_ÑOH? ùH7,²?_x0002__x0008_H[[¤?@i]¶Q_x0007_?_x0002_æ*#H¯?§EÀ®_x0019_¶?P5_x0004_þ_x0019_¢·?_x0002_Iò¦g_x0004_?_x0002_h½Éõl?Àî¾²{_x001C_´?_x0002_ÊúkÝ?_x0002_xìFQ{?@Ì_x001E_K°?_x0002_àA¤?`_x000C_WO©?_x0002_  b5)?_x0002__x0004__x0010_ÍaÓÑåÑ? HçBá±©?_x0002_bNxsFf?ÀùªÆ-?ÀaKû@N?ðç_x0013_BcË·?n[&gt;·p?@xPÌøj?H_x000D__x0005_Â¤À?_x0002_Þú_x0003__x0004_?_x0002_êN?_x0002_÷=­ÂÖ?_x0002_ÈNhCuo?_x0002_¡À _x001F_?_x0002__x0001_Z^Üc? ü	²WÌ²?_x0002_ª·_x000F_©k?_x0002_^íõ!ûe?_x0002_g°:? îJ_x000D_û«?_x0002_ð_x0001_ÿ/U:?¶&lt;kyÀ?_x0002_ëxaè¿v? ãÙf?îª?_x0002__x0002_³¼º&gt;_x0003_?¸oP­½?_x0002_Qr1?_x0002_¡A_x0008_ë¾z?XDÐò_x0006__x0013_À?@§)Ãj?_x0002_u ¥ê!?_x0002_-­n_x0001__x0004_Û_x0001_¥?_x0001_øm_x0005__x0001_È?@{_x0014__x0008_	ê? vq²³?`ÁY_x000B_Tä¿?À{w_x001E_§P­?Ås¿ÿ?ÀcR¶ì§?ÁÌ(ß_x0010_¥?_x0001_j85_x0008_\¨?_x0001__x0008_8zB|?`	_x0016_¡?P+»_x0011_Ñ'·?_x0001__x0004_ËìTVv?*Aä1?_x0001_D¡Ëg?_x0001_D?])3w?@_x0003_]¸¹?@_x001D_.í7µ®?`õßß¿¢?°×§%æ»?(z_x001E_E_x0007_?_x0001_oM­[¤?_x0006__x0015_Aª_x0002_?_x0010_âsjr_x0017_±?_x0001__x0018_ýqð_x0008_\?PÁ_x0017_Fí´?ÀþyNíÊ¥? ÑÅ_x0004_Í¸?ùéc_x0006_¯? M£ÈÿÒ¤?@Q®Ã9 ?_x0002__x0003_@Å=®¶? òÜQ¡Ú²?_x0002__x000B_wÐà?_x0002__x0016__x001C_¦Õ~?_x0002_Rð_x0004_bkf?À_x000C_\öm?_x0002_5_x0017_­?_x0002_ÿxQÃö?@Þt_x0012_r?@ûD_x0004_|?ÐÊ¢R¿ñÄ?_x0002_&gt;_x0008_]gk?Àì¥l/?é)o¶Â?0+ÞÖ{´?À:Ã7çW?@±Ãq6U?_x0002__x0001_ùÐH{? f;Â¿Ê ?_x0002_.ýÁ+Äe? ¨*_x001C_¤?ÀéÜ2¦_x0018_?ØÔ1_x001F_#ÍÂ?H8Ñ(Á?_x0002__x0004__x0001_=µ?àeÄY[d»?`Ú.ñ±? _x0005_ÏÁS8«?àTðZâÀ§? eïoÔýÁ?_x0002_Ð0ùís?_x0002_°/_x0005__x0002__x0004_tñS?_x0002_,§B?Èàò3Á?p¹k*eµ?åìÂ_x0007_¬?Pk_x0002_ðÜÂ?P}£_x0003_ÊÆË? ª$½B°?ÀQô_x000F__x0002_:?_x0002__x0001_}À9_x0008_?@{X$²|?_x0010_N'_x0001_è]¾?`¤Þ_x0014_,½?Ð»åAO%±?_x0002_7OR_x000E_¸¤? uEÐÊ°ª?d²þßù?_x0002_¸6°3ïl?@G_x000F_P±b ?H&amp;x._x000F_Ã?_x0002_àÜ4GL?0déGió°?ð_x001A_ÁkhÚ±?ÀðI_x001B_¡-¿?_x0002_|Bo³_x001D_}?ËKýÐ? _x001E_ã¥¡?_x0002__II*¡?_x0002_Ïí(çÃ?_x0002_Á'Z¢O?´_x0016_ÍO? |_x0018__x0015_´?_x0002__x0003_ ¦_x000B_}Ê¢?_x0002_1àWä?_x0002_ÅÎ_x0005_?_x0002_&amp;¿_x0004_5_x0018_z?cí3«_x0002_? sãgF_x000C_£?póè±i²?`ÝÈxzê¢?°ï_x0003__x0006_«Ã?_x0002__x0006_¹v?_x0002_ôb¸¸òy? _x0018__x001C_á_x000F_¢?_x0002_Æ¨1Ä6?&gt;_x0003_HSÉ?p¡ø_x001A_ücÐ?_x0002_¿_x000B_Ú_x001F_h?@_x0012_u7_x001A_æ?ö¶Æú?Àõ4Ô9÷ ?_x0002_Ñ¦wÞ~?_x0002_¬Qaþf?Pá_x0016_DO²?®±Âu?`Ã/u4¦?àÇ@ìß¬? Û4RA_x0001_§? ¥cY4¯¤?@zÁ{¤9?`0î?*¦?_x0002_Ûì7"Ë?@_x0005_¥¤òb?Àú¶Z_x0001__x0004_?Ù_x0015_Ý?_x0001_Ì¸j´çt?@ÃÈð_x0014_Û?u0°_x0003_m?p_x000E__x0008_W}_x001C_Í?_x0001_^ÿpÞ¦?_x0001_)Cû_x0010_z?_x0001__x000F_¼r?ÐG¢_x001F_çÌ½?ä¥~V#¡?_x0001_ÃGñ@{?@_x0014_PËêÑ©?Àh_x0002_õ%±?àªú»%Ç?_x0001_kçîâ_x001E_§?_x0001_VgÃ3?P_x0019_XÚ³?9Ýßù?à«®sö7¸?ÀÉÓd?Ðn^Ê«õ½?ðn_x0002__x0011_Àý°?_x0001_§­ÍÕ?Ð_x0013__x0002__x0001_Â·¿?Ð£á Òý³?_x0001_V=Þ_x0014_?_x0001_ùÕÎÝ?c#âù%?@a_x001C__x001B_È¬¤?H#_x0003_Ö*Æ?`ò_x0003_ø¨?_x0001__x0002__x0001_a¤)_x000B_¦?_x0018_ï ?À?P_x0013_¦?¤à_x0007_?ø4T¶XÍ?À_x0013_m@iÇ?ÌY!_x0007__x0019_Ò?_x0010_«¶kì3±?@Xúþ?ÀÅÖ´?à2&gt;Ä¯¨?ÀáO²97?Òø£Ú?_x0001_`C¡ÓÃ*?_x0001_KFãC?@î4£ð ?à_x0003__x001C_®«?À_x001C_+_x001B_f?_x0001_Ûgdä¦?Ò=Á_x001C__x0015_­?_x0001_Þ û´ªs?¬KsÕª¸Ñ?Àþl¡ ? }§½L­?@­j_x0003_?_x0010_ùhå¯Á?_x0001__x0004_cp¡?@G_x0013_È3©§?ÀÝ_x001B_S¬?á^_x0006_¼?pô²Ó_x0014_(°?'ÎM_x0001__x0007_À·? :§%d£?½ønâ\¹?@ßk_x000E__x000F_°?à|NÑÉÏ±?_x0001_¥ó_x0003_Âò?ÀFÅY\ô?r |ªq?_x0001_ÇK¦­?`_x0005__x001D_«_x0012__x0015_¢?_x0001_íM_x0008_ ?£_x001D_¨H?¨dOÂ¸Â?_x0001_AnÐ_x0004_gv?¸¾l_x0005_ÚÁÀ?_x0001_ì©ÛÙZ?_x0001_D53N\n?_x0001_`¡jë³x?ÀÊ	æ É?_x0001_ ¨÷c)? ªó|2-®?_x0001__x0003_ú8-ó¨?ðßý_x0011_À?`FÔeÁ®?_x0001_`-ìÞb? (ü_x0005_Ga¥?_x000B_TÕ(Ó?_x0001_ì&lt;Û9W?_x0001_TEa?GÝ_x0002_ja?±_x0018_J|_x0006_?_x0014_¾/D?_x0004__x0005__x0004_Jÿ"_x0019_C¡?_x0004_ _x0003_Øæ÷F? 9tÆ?_x0001_©?ÐáYN?_x0005_°?ðW@_x001C__x0017_µ?X_x001B__x0013_3~_x0001_À?Öüêt?X4tuëÀ?_x0004_­_x0004__x0011_r? ?_x0017_yÆ ­?À6!ÒÚò¢?ly}0g?@_x0011_u_ø_x0014_?p$«°f¾?@¶Òñ1? o_x0012_æo½£?Xçâa©?0_x0008__x001E_gå?_x0004__x000E_Oó¥¨d? ëD_x001B_½_x000D_ª?_x0004_7vÛi?k.ûû¹? %®¿¹¢?_x0004__x000D_ÖKH®?à_x0002_t_x000B__x000F_Á¥?_x0004_îZzanl?`_x000E_ÜzrU®?_x0004_ôV³_x001C_U?_x0010__x0015_ZjáÉ?`YÂÏÍå¥?°A_x0018_ãÌ¹µ?ÀÖpÖ_x0004_	_x0015__x0008_?ðt$á2º?@ª%B¥_x0005_£?Ðq¡¸[W°?*å~èI?À'ý:ÚU?`Ç£j_x0007_ÕÏ?_x0004_ñD"qL?_x0004_ûhdT? ðÚÚF¢?_x0004_¨ì~¾?à_x0001__x0016__x001A__¬?@:E'Ð?_x0004_Qý1Õá?@â_x0017_Ëç ?puó_x0002_þÂ?¥_x0002_L_x0008_÷¼?0¥Þô´?_x0004_¢|ã;]?ÐÌ+_`Â²?àÌÀ«_x0003_Ú¿?pFÙh´ì¶?x_x0014_%CïÂ?_x0004_p_x0006__x0018_­r? ²ø_x000D_§®?0fÐ¼-º?`_x001C_:_x001F_¡¨?_x0004_üÃCr?Ø_x0014_Ö_x0011_@ËÇ?ÐÈ;ésé³? t&lt;GÜÄ?_x0004__x000C_y?_x0001__x0002__x0001_Ì_x0017__x001C__x001F_j?¥Ï`Ï?_x001F_ÌÍ?à¯t&amp;+µ? gÜÆ¬?À¯²§_x001C_?_x0001_Eú¿P(?_x0001_aXÿ¸ø?øth¾ÝâÉ?@_x001D_Æ¤_x000B_¥?_x0001_&amp;²|:Ù? _x0005_V¢,©?_x0001_Uèt ?àË´÷*B¢?_x0001_Îñp?`¸õ_x000B_¹	¥?@¥»ÿ« Å?_x0001_7 3Eô?Às­tÂü©?Àm_x0017_ük?_x0001_ÛÀ_x0001__x001B_Ì¥?_x0001_Éq	||?ÀZïè_x0008__x0013_£?Y]Ö?ê@×?_x0001_ô_x001A_~´ýd?@,"ü?à~Sî_x001B_¡?)_x0018_¤bGÅ? Þ¦ñ¤?_x0001_j~OÌá¾?(Òíu_x0001__x0002_ªÈ?h»µÊz×Ã?_x0001_0+÷á]M?0rí©_x000D_°?_x0001_ðÇ5¡m?@ÃüþÞ?_x0001__x001D_K½ø»?À_x001E_whûÀ¤?_x0001_¶ßmà?FàOÛ?ù9Eô?©}ßyµ?pNV"·?pÛy_x0004_NÐ?_x0001_&gt;`Õ?ü_x0006_8é?Àö_x0013_ðX?ðFpx$u¶?_x0001_ÆÈ_x0011_'©?@_x0012_@Tè¨?_x0001_,!Ú°?_x0001_ Só¶C?P;®ËJ_x0011_¼?0¥_x0005_¢¹?@øBõ½¦?PÊ[î³¾?_x0001_xd_x000C_h?_x0001__x0007__x001C_à£?[Â,y? 4Rs8p¢?`¯_x001C__x0012_§?@´ªÞµE¤?_x0003__x0005_À4_x0004_!Q«?_x0003_(_x000B_ypb?@Ä[m_x000E_¯?Àm÷è)?àXrÉÜ¢¤?_x0003_K¢èÝ¬?À¡íD"[?'á¿½§?:ÞÇô?_x0003_¦µc§í?_x0003_µQIHG?_x0003_*+¾_x0002_¯?Ü×µb)_x000F_Ô? ¥ï¨ø¥?`~aI`¶?¨";¡/åÄ?@hu_x0001_û3«?À#@_x000D_¥T?`t­cß¢?H¹³ì_x0012_SÀ?@?¢y_x0008_L¬?Àÿ:&lt;)§?pÌ+©ÖÇ?_x0003_)+_x001B_d.?0É×_x0013_Z»·?_x0003_\Bö$?±ö_x000B_;³?À÷E_x0014_ºÀ? ÅH®S_x0019_£?@_x0015__x0012_eðI¢?À¢-k¢?»!³_x0001__x0002_)Æ?_x0010_ÍÂ_x000B_f½?à._x001B_s¨?_x0001__x0001_&gt;Ùõ_x001D__x001C_?_x0001__x0014_ER?Àµ$m_x0008_?`	eòe¬?`$hz½õ°?°p)_x0003_j?_x0001_7¬º¡?_x0001_ñ_x0001_µXã|?_x0001_ªSP«?Àû©F¶¹?°º¼_x0003_ùuË?_x0001_0Í_x000D__x0003_Å?_x0001_X_x0017__x0006__x001E__x0017_P?¹Mõ?_x0001_M±n?_x0001_÷Ú Û_x0011_¤?Î\zÙè?ÄI_x0011__x0013__Æ?_x0001_dvp/a?_x0001_¨@º;ZÕ? _x000B_SÛ_x000B_«?_x0001_~~ÁbF?À_x0012_þ gØ?_x0010__x0001_=0Q¹?_x0001_×0°±[?!LRU_x001C_£? _x0017_IT´°?_x0001_Þìj?`h¹[A[¢?_x0002__x0005_à#~¼+G»?,ÂÛ?¸ó ½ÃÈ?ÀbËèó?_x0002__x000F_=_x0004_!¡?_x0002_4ûü?@AY:Ò±?_x0002_®§_x0005_ël?_x0002_XeEkF§? wXß÷¤?l]É¬?0û_x0015_öÞå²?°»Õ¯EN¾?àxÇ2/ëµ?p'ÐMå?_x0002_®$¯³?_x0002_gÉ¬Ó_x001E_x?_x0003_#Ø´^?×ÐÈõ ?ÑôF«?_x0002_,_Y?_x0002_NY´Êz?_x0002_ò_x001D_Z?_x0002_Dº!Qy?@õ¬'?_x0001_¿_x0013_C¶?_x0002__x0002__x0015_Æµ3?ü²úR_x000C_¡?cDÔZß?à'%M¥?_x0002__x001E_M_x0016_í_x0005_|?±ôT_x0003__x0004_ì?¼Õ_x0011_à,Ð?_x0003_õO?À_x0011_@ùÈ¸?@ÏßÃ»)¿?@ÿ`_x0001__x0018_·?¸m¦&amp;c°Ã?@³ï(µ?_x0003_`p×1_x000C_O?_x0003_VÝ%¶¥x?ËÚ_x001E_N? _x0017_¸Ì­?_x0003_UoQ?_x0003_=¢´ì_x0015_?_x0003_ÿü_x0008_M?_x0003_¨ÕI_x000D_~|?_x0003__x0003_j:-_x0010_°?#UhÚz±?_x0003__x0002_$x¤&lt;k?`«ÞÂ&amp;e²?_x0003_ß_x0005_Ü_x000B_? Ô_x001B_g^©?pÿ=_x0019_ºn¾?_x0003_)_x0001_arq?@_x001E_¯¥_x0019_?`_x000B_nE0§?_x0003_f-,¡µ? .ú¿o®?_x0003_ú/öÂ_x000B_y?_x0003_N»Óõ÷a?¨Ó_x001F__x0019_·?@Ë©_x001D_N?_x0002__x0004_°_x000F_uÛ_x0001_¶?_x0002_p"#å?`ôÝíÓ°§?Àm FåT?_x0002_£_x0004_²·öp?X¾D}ÿÎ?_x0010__x0016_Â_x0008_+? Åc_x0013_.¦?|h47¬£?ÐoI[Í?_x0002_ôÖ_x0007_µ£?_x0002_qòôþ?ðQZ\fÌ¸?@*à:½_x000D_?@_x001B_«ÄªÀ ?`W\_x0011_Î¥²?àú_x0008_i&lt;½?_x0002_×]_x0007_G¢q?àP_x0005_¬Ï³?_x0002_àÌ4÷2?`k j= ?tY±Éð?À^çA¤£?Ø_x0006_+#|Ã?¹Rû§?_x0002_ÜV&lt;?_x0002_|6bë¨o?_x0002_±²Ü× ?_x0002_¬_x001C_å·_?_x0003_"L&amp;?øÅ`²ïÃ?_x0002_f9é_x0001__x0003_,Ü¨?âàU&amp;?àw_x0014__x001F_ä¥?_x0001__x001E_3Ñ_x000E_u?@:BÙ¿Ä­?æÑOS?@ètïð®?_x0001_ó5úë]?ù@wçN?ðE[n9·³? _x0002_`êvÀ¼?_x0001_öª¾AMe? ß_x0013_aÝê°?TYCå? Páöªè¶?_x0001__x0016_rB«e? c__x0004_\2¦?°MÅª¶²?T¾Ûl_?_x0010_ßÙ"¹?=åMnâ?_x0001_#DÐ?@±z÷,g?_x0001_xÎ4ÿ5^? ^½¼´?_x0010_®ys'§³?_x0001__x0001_ÐNÊ_º&gt;_x0010_¬.´?@;_x001E_lE?ÀOüF_x0018_J?_x0001_eö_x0018_sK? ç7o¤?_x0002__x0004_°_x000D_gñÁ?_x0002_½/_x0016__x0011__x0015_¦?_x0002_¬ð×â0?_x0002_ã!ý? 0¥_x000B_ ?@~ûËÀ:®?`'_x000E_¤d¡?@_x0005_4f_x000B_s?_x000F_W¬_x000C_»?_x0002__x0001_Î¾öÁ?_x0002_ê«Ü?ðWm¿wÂ?Ê§Ï_x001F_Ý?3csO§Â?@_x000E_ÎøÉ?_x0002_D(ª&gt;_x0001_i? _x001D_Ã`_x001B__x000E_ ?_x0002_Õ×&lt;:Qr?_x0002_èì3¢!¨?¹¯Î_x0018_¾?pÆ4îÀ?_x0002_X¡¯&gt;?À_x000C_Ê_x001E_Ç²?ç/&gt;³ ? ¤xQÅ?Àýfs_x0006_·§?p_x0016_Îï-_È?_x0018__x0018__x0003__x001A_w(Ä?_x0002_Â+_x0012_kw?_x0002_Ô·üwÉY?pþ öÎÿ±?@Q_x0001__x0002_Û?_x0001_hå_x0014_dêA?_x0001_òK©±? C¨AÐ§?P^k_x000B_ß^Ã?à¼7¸Õ	µ?îd_x0019_u?@½¹_x0019_÷_x0013_?_x0010_ÏÒ|pæÊ?JO²î_x0017_¿?_x0001_bÂ¨#?À_ _x0014_Y!?Ë_x000D_õù¥?Jô\3u?@_x001F_Q¨¸_x0004_¢?àGt¨_x000C_¨?àÞ8®|¡? ðàSðØº?Pëö·?_x0001__x001D_B;_x0019_?wÏ6L¢?_x0001_Ø{ð:v±?À´ÔL¡?À_x001A_kãô«?p_x0016_þ$D¶¸?àurÄ~¤?àì8t§?ÀnÙé ?À·Ä®_x0005_ä¸?_x0001_èÇì]{?[7_x001A_ü°?_x0001_)_x0002_æ%?_x0001__x0002_},¡*&amp;?`ëÅ!á²£?_x0001_@ýA_x001F__x0011_?_x0001_Vµð_x0015_?_x0001_Å§1sf?@&amp;I²æÃ?_x0001_[_x001D__x000D_Ì?@&gt;dÑ«?Ôq2²?_x0001_ò¨ Tu?À^_x001A__x0011_ç1 ?è_x0013_,?`»¹¯6¢? ÈÍ_x0019_á_x0012_¿?_x0001_îÅ9_x0016_E¥?_x0001_¢¥øÓwm?_x0001_ï_x0007_ÄO"?°v_x0014_x»²?_x0001_Ëë_x0004_z_x0007_?ÀB&lt;ä¤?à_x0015_Qþ´¶?àÔç_x0019_ño¥?_x0001_¢¤7_x0015_?Ð_x000F_^s°?àZFQC«±?À±+«ñC£?@p°ÇÊ?­øU_x0019_?_x0001_J·Ã½^?_x0001_´f_x0012_.t?_x0001_ªox?_x0001_hM_x000F__x0001__x0003_ö6?À_x0019_:§¤o?p\_x000F_[_x0014_ÄÀ?_x0001_@Oz;RÄ?_x0001_ìD½g?_x0001_«ºÇ´Ä|?_x0001_ØbÝ¯²?_x0001_û3$`p?_x0001_|_x001D_Ð_x001E__x0003_£?Àä_x0004_Òã;£?_x0010_vÌwh³µ?_x0001_Èöx\6E?_x0001_¶º¬$i?_x0001_ö_x001D_×Ø?d°¹À-Ñ?&gt;´ûµ?_x0001_0t_ó^?P=ëAx¶?ÀãÀÉ2_x001D_?_x0001_ÐÄE²èS?ð_x0002_Q3(²º?_x0001_ Uâ\&gt;?s¾¾"h?`_x0004_Qª_x0007_©?_x0001_×gc=u? ÝVQG¤?¯_x0006__x001C_i·?@hY_x001D_É? pÏwe¨?@ª;,_x0005_µ¯?Ú_x0015_µzÿ?_x0001_æPlyü}?_x0003__x0004_À(3ççñ¢?_x0003_(´_x0005__x000D_e?ÀB÷Wø?Pdh7¸}¶?ø_x000D_å_jAÒ? ©s¥G_x0004_¡?`&amp;¸;Í¹­?`WpÄ¸?_x0003_cÑ9?¯"3? _x0001_QÁ_x001B_õ¤?à¿Û_x0002_Ä?qbD_x000B_½? 6î´	¬?_x0010_lÞ*~Ò±?`ÇàCI¡?À1_x0012_Ü?°_x0006_rò_x0004_¸? Ê^d:\¼?à_x0018__x0008_ãÕï¡?_x0003_ÆEch(?ñ_x001E_C¿?xÓì½_x001A_OÄ?@®§Á¬¯?`¥Ìâb3­?ÀÙ_x0014_wG=?`3~_x0005_´?Ûæ@º·£?@_x0011_SL°?Ð.!¯ÚZ¸?àÈûÜ©¹ª?À/áA_x0002__x0004_Á¬§?_x0003_Àmêª? _x000B_ð§¹?_x0002_¬el,ïy? a8­³? Àâ3×¯?Ö\_x001F__x0010_t?(@IG{È?_x0010_ïÄI$·?04ZM,ÃÃ?HqØQQ_x0006_Æ?`ò_x0002_*²? FÌA?$§? ¸:_x0017_ì_x000C_¦?þUÜ]¿?_x0002_'Ã©?¸Mmx_x001E_À? ²øûÛ³?ÀÕ¥Ñ?PE±¦µgµ?À-Æ×k_x0006_¦?_x0002__x001F_õÇ_x0007_z?°_x0001_÷_x001C_âÖ·?_x0010_igEæ³?pÿW½¸?`¶C_x0019_Á ?[¥¡?@Þ}SÆc?@ÿð5L?_x0002_J_x000D_à¾K?_x0002_ì65D?àt¡Õ[_x0010_µ?_x0002__x0003_Àâ_x0004_ö?ÆX?ÀÉJ-­ ?ÀMW7îS?`u\w¬?_x0002_f,vR?_x0002_ð_x0002_àpÞn? Üv!,¤©?@]2ñ¨Õ?_x0002_»Ï_x0001__x0004_z? .5½¢?ÀHxÌÚ9?0Ê_x000F_g±?@#,&lt;üô¹?(_x0003__x0019_}ÏfË?à&amp;n¹\,°?_x0002_^¿Ý_x0010_Ê­? Ëú*g_x0003_¯?ÐÝ^_x0001_Yµ?_x0002_kÈ_x0017_Îw?_x0002_ð_x001D_hÙ¬?_x0002_HI;?`urµãä¦?_x0002_\nhiLY?à4¨+wº?¾Sau¹?0&gt;§ &amp;¥°?ÀëkFlä?_x0002_XFE:?_x0002_=i_x0010_±?pÈÖF_üÀ? ÍÑ_x0002__x0004_g±?ÉÊOFu¨?àüH_x000F_£l¸?Àº_x001C_lQC? u©òù¡?°_x001C_qÚÚÝ°?À15;¨?ÀFØë¸¿¥?_x0001_?!_x001A__x0010_³?_x0002_¿¿­¦_x0016_?¸Pë2=dÂ?_x0002__x001F_©ç)_x0010_r?_x0002_Vßà?_x0002_Îá:-|? 1_x0016_d#_x000F_§?@H¤±MN´?h&gt;úUÃ?8&amp;ØB¬MÀ?_x0002_pÎHeA&lt;?_x0002_Å_x0011__x0004_1Ó¡?_x0002_¼[¾?_x0010_@²Bøµ?(DálÉ?À½&lt; ±%£?_x0002__x001C_H_x0008_'A^?_x000F_ÛR_x0003_G?_x0002__x0007_£¼Yu?_x0002__x001A_¢_x0019_Z? ¶ìÊ£¬?_x0002__x0018_­X n?`I¥? ¿_x0014_Â'_x001C_¼?_x0003__x0004__x0010_³`B_x0002_±?P_x0005_]®+õ²? ÷_x000D__x000E_§©?Èc6æcË?g_x001B_¿_x0001_¹?_x0003_x=ñ@?_x0003__x0006_Ë0Râ?_x0003_j_x0012__x001C_zy?`S0OzÁ±?_x0003_~ÁÉÞ?P£©\Úþ»?`ÌN_x0018__x000D_ò¥?_x0003_ò_x0004_PSõt?ÐhUÌÔ±?@=ó¥±?_x0003_èÑ2=8?ÂËÙÏ°?_x0010_÷|SE(È?_x0010_±Ki³?8îð¹Ï?_x0003_Åeô´?à:G%i¥¦?_x0003_/ËZPæ?_x0003_ÀÀ¤Äb?@Èi¿Ä«?_x0003_Ã_x0013_d¢|?`&lt;llµ?àÍ{_x0002_÷Ä¢?¸ûª_x0018_Æ?_x0003_¶&lt;÷¨ª?`oª¨?_x0003_J2_x0002__x0001__x0002_k)?°hÅèö(¹?@Wµ_x001F_¸7À?`Õ_x0019__x001F_nP¦?:Ñ_x0001_ÔC?_x0001_ê	  _x0015_º?`_x001B_)9_x000B_ù¨?`ÀÆøüÙ©?x_x0004_ûáMúÉ?&gt;Á4V?Ð_x0012_©s_x001D_¶?ÀÊ&gt;æ¶_x0016_?_x0001_©oÅ4?_x0001_¯ã[iâ?@¤Êçän¦?à®HGãË ? Z¥°?¸9ÜL_x0019_?_x0001_M_x0004_^?_x0001_Z&gt;Ñ´}?­_x001B_î_x000B_º? ÆÃ·RÍ§?_x0001_»£_x0003_!]?-tgn£?_x0001_.qLõ}{?@Ð3ÅÅ®?_x0001_¢©_x0005_Á§b?_x0001__x0014_9_x001E_hi^?âÂ8_x000E_C?_x0001_£cØ½ës?_x0001__x0001__x0006_éJé&gt;@QÀõ¶?_x0001__x0003_àí_x0006_¯&amp;¨?_x0001_*×\_x0019_¹a?@d_x001A_\ ?_x0001_*&amp;iI{?ÀQRjv£?ð:_x0002_rpP³?(O_;d?@¬uO*\£?¨M_x000B_[ÿ§?_x0001_&gt;0ØVuc?àûÝoèB³?ÐØP$­ûº?I 9áº?_x0001_Ó\Í?Y?_x0001_dÆ¸úV?à¿ÌÑýy©?_x0001__x001A_t/_x000F_9f?xM:~?Àí÷Ý.è?_x0001_§Ü´4o£?ôÁ*ÕÚ?_x0001_.nÂªw?`0d3_x0002__x000F_©?_x0005_í00o?àÊ_x0018__x0001_§«?_x0001_rÃôX¿?ÈT:H?@&gt;_x001E_)c_x0006_? Æk_x0003_)¾¤?_x0001_¨ÿ¸LÁB?_x0010_ç~ñ²?_x0001_Z2µ_x0002__x0004_Äc?X¯¤fÖÉ?_x0002_°¹_x0013_§)p?Àwg1bØ«?àù+ß)_x0019_©?_x0002_Ðg_x001B_7;?_x0002_V+U3Î?X4zÉ¯Ä?Ðº_x001B_±?@OD­Ëy? g°Lêyª?À[Ë~_x0014_ñ¥?_x0002_àÊ_x000B_va?_x0002__x0018_J`¸hX?_x0010__x0001_îã+º?@$_x000D_T+"³?À¯k_x001A_Yç?ðµ_x0018_f¡x·?_x0002_¨ßiâ_x0007_F?g_x0003_sÖÁ?`g £rÈ«? ÊÛÀ?_x0005_d_x0005_ ?_x0002_µm'Ô­¢?_x001A_³õQ	?À_x000F_¾h1Ì?ñ jó?0ðcÎ9:°?_x0002__x0017_jH#Çx?Ã(¬	?Ðàû©k²?ÀëÐ[?_x0001__x0003_àVØ_x0005__x000D_s¥?P{¾åêl°?_x0001_|ÈíaÕ?_x0001_`«Ô@qy?°_x001C__x000B_Åù­²?Àâú|_x001F_X®?@ËÕ=_x000B_ñ?_x0001_é¢(_x000D__x000B_ª?_x0014_TäØ?@w_x0018__x001F_¢? zÀ_x0002_d®?_x0001_N)@¤?`_x001C_¼Í`º¯?_x0001_á¤Þ]§~?@â_x0011__x0011__x001A_/ª?_x0001_ÔÞ%Y¨¥?_x0001_Pt¤?`U"³¤? D_x001A_¿_x0016_¬?ÐdCös²?ÀAÀ)Á¹? ¬_x0012_¢¢?@xÒZ7 ?@_x0018_Cµ:3¤?-¨Im³?_x0001__x001E_vÐ_x000E_h?I_x0013_+Ç?à_x0008_}ê¤o­?@Ó9+nd?_x0010__x001B_&gt;_x0001_õ&lt;²?ÿÞl`Ä? Vÿ'_x0001__x0002_Çì ?_x0001_#_x001B_)±H?/_x001F_¹ä¨?ÐÎ[_x0005_¿´?h_)1?¼}ë´?@!õ!¯? ÍÕ´_x0002_®? çe_x0012_S²?_x0001_¸9BÂ?Ø_x0019_?H6Ä?_x0001_tdH_x001D_gw?/D_x0002_¾?À=ä|bï?°êVøÖ½?_x001E_ºmÛ¬±?@4zà¯¥?_x0001__x001E_Ôò.~?`Q¦N'·? _x001F_gSX¤?ÀÔç¢?_x0001_4Åû:¤?`¸_x0007_N^_x001F_¡?ò P?_x0001__x0014_Ô,Ýp?_x0001_·)Ý_x0013_{s?ªFêá³?_x0001_æd­%_x000F_j?Ðxò±?R¤t/cÈ?_x0001_×¬_x0015_©?À£Ñ2k?_x0001__x0003_ _x0013_¥@K£?_x0013_¬Ø?(klt¯À? 9_x0013_z³?_x0001__x001C__x0006_Û®ýp?_x0001__x001D__x0007_¥ä÷w?@Vî5_x001A_ï£?°-)Sb¶?ù[)Ò?HäbzÈ?_x0001_:_x0002_u_x0014_x?_x0001__x0011_ç#Lx?_x0001__x0008_¤Ù_x0018_O?À¥s_x0014_v?_x0001_1c+?_x0001_bâ·%?ÀØ&gt;ç?_x0001_ÈÙ_x000D_uý`?_x0001_Ó_x0017_0}Çp? ¶PgJ§?_x0001_'|¥=G?àö_x001C_ïþÀ?@;ì_x0006_n?°~ýØý6½?5K_x000D_óf¶? ²âäõêª?Ð@_x001F_»±?_x0001_JKË"(?þS_x001A_¬°?àÔÁÅ·¬?À_x000E_ºB_x0016_¯?ÐO_x0014_è_x0001__x0002_üÞ³?k!æ?_x0013_? XÞ¹êe´?_x0001_g3_x0013_¼?0_x000D__x0002_k¦µ?ðÉ°Ú»_x0012_Á?@jì¸¦?(ð_x001B_¸_x0013_ØÄ?­ÌØÜ?_x000F_KTÅ?ÀIV_x0007__x0002_?l÷( ?_x0001__x0014__x001D_²ã_x001F_k?PÜ_x0014_Ä? Ø~h»½?_x001F__x000B_d*?à¹¸&lt;$¦¤?¸xëGyÃÂ?àiú@K¬?@»6&lt;±°?`¡àÞ_x000B_¯?À0rM?à\µÀÜ«?À_x0002_3U¦V³?_x0001_Ã(_x0018_&amp;?À_x0014_ôø_x000C_§?_x0001__x0006_7Æ3{?CÐõ(Lª?_x0001_&lt;·º«k?ÀcØ_x001A_^3¬?_x0001_0ïGs3r?_x0001_ÇúfS_x001C_?_x0001__x0002_ÐÝ_x001F_bs_x0008_²?_x0010_j_x001E_Z_x0011_ß°?8µ¾ÈQÊ?@õëçþ²?ÀÂ_x0014__x0017_ê¦?° &gt;l_x0004_­»?ÒÂÈ_x001B_ä?ì±¯X´?8u%£±Ì?_x0001_´_x0007_Nár?@ò«m§?_x0001_K_x001D_¿¥±¢?ðM¿UÁÏ°? Dk4Úï¤?`â9ÿnÑ?_x0010_&lt;]Å_x001C_0À?}±_x0014_D?_x0019_¦%w/°?xZNÿÀ?(¶à~åìÃ?_x0001_îMf§Æ?_x0001__x0015_ûÈÌ?_x0001__x000E_^ÄEH¦?@bÏ(âX?@Bõ¥û?ÀcD°Ï?°_x0013_o_x000B_M_x000B_±?_x0001_äµÊåÒl?@0^çö¾?M_x001D_²_x0018_©»?JF_x001F__x0007_©?à"G_x0018__x0001__x0002_]°?àkN:©?`°P_x001C_7?_x0001_Xv¨Îy?@_x0008_b_x001D__x001C_Å?_x0001__x0007_kg_x000C_s?@D1³ç?ÀßKFØ¬?@_x001A_}øÔE°?Fn@¶ñ?P_x0016_ë_x001A_£¾?à2ù_x001F_ÍÙ ?_x0001_ZUx3ys?`4ÿ½ò£ ?_x0001_×øÂ_x0010_v?¡_x0001_¡"_x0001_?P_x0015_ð_x000B__x0004_¹?À_x000B_©_x0005_Ä\¦?_x0001_ê*¯29|?D¡õÿ¨?_x0001_ü$?jå±?_x0001_Ë!N_x001B_h?ðåB4·?`I&gt;Ú2_x000D_¬?ö¾g?ð©òpÉÓ´?qÖq7r¡?¹ÖÈ¸º?_x0001_¸¿1_x001D_|x?à*-Ô_x0010_ ?Ðéüm_x001A_¸?_x0001_H_x0014_Ìm?_x0004__x0006_àY_x0014_ræ°?ÐúYD#Å¹?Å¦UþQ?_x0010_Ú_x0003_¸XÈ°?ð¡¦ÔVÕ°?_x0004_f_x0015__x0005_`äm?ð_x0018_abÚ¤Ã? _x001B_d¯_x0004_ó¬?À/áCq?0Fª%f±?à_?²X/£?àÓPg£Ø¸?_x0004_¥½Z_x0008_x¬?_x0004_}SØÜ}?P\a&lt;_x0018_·? \_x000D_êñ\¨?_x0004_ç»°äF?_x0004_ü¦&lt;x¤R?_x0004_VÂD? ½*çpjº?X:¸7_x0005_Æ?`~upUf©?°'VXB¼? Â}ïr5¤?_x0004_ïÁ÷tw?À_x0008_ß_x0002_½®¡?À__x0017__x000F_D?@_x001F_É5§?U_x001B_Ã_x0001_Æ·?_x0004_°/æü_x0019_?@·ºÐ _x0004_?@('__x0002__x0004_¡Y³?@eò~_x0017_?@É_x0015_xû?@a4x(l?P_x0001_ýõ·?_x0010_±Î{ÐÁ?à¥çª±?`?'öÕ©?p¶H_x0017_æö²?@j â:m«?_x0002_Di¹«?@¯&lt;åã¾§?_x0002_Æ1_x0013_e÷?©_x000B_Rå?@"_x0002_©êe­?_x0002_j aë@?@§!Ë_x0005__x0004_?_x0002_Î¼Vn_x000E_?àâb+.Æ¶?`ï¼±_x0010_³?¡¤Nµ?@vªÔ´5º?@+_f|?_x0002_&lt;¹´k¼?P*/_x0007_zÇº?æ_x001C_¨? _x0001_¸Sç§?_x0002_Èó\_x0005_Âj?_x0003_?_x0008_@+?mhôûÜ¶? ßqÖ6¬?_x0002_u#Óöo?_x0002__x0003_hÜ_x000F__x000E_Ð?àz·í²ª?_x0010_æíY_x0014_èµ?_x0002_A,¬c(t? 5¹_x001C_/¸°?àw6Ù¸ó­?L_x0004_l_x0002_4Ð?_x0002_Z(/Km? fäTì«?àt¦Ù=½?ðü_x0005_÷äà³?Ð¶[Í´²? 9Â_x0018_¥®?_x0002_Ròßq|?_x0002_5`P*?êÒSQ»?À§_x000C_þoÉ?`_x001E_&lt;¸Z³?x_x0001__x001F_B?º^¶f?àoJ&amp;Ê_x0006_¾?_x0002_Ð%¾Z?_x0002__x0012__x001F_a?â{?@@eìÐÃ?_x0002__x001D_}Í_x0015_r?_x001D_p ?t?ÙÈÚ¤?_x0002_èdp_x0004_r?`¼h_x0012_4g©?_x0002_ø/î2tD?Pá÷:ï\°?_x0002_ú¬_x0002__x0003_W_x0015_ª?_x0002__x0012_ÁÁzy?_x0002_·_x0013_ù_x0001_?_x0002_¸p_x0002_.Úw? _Ât)¡?#ÆuÆ!? )t£G¨?Ê_x001D_°}»¯?_x0002_|äe_x0017_v?`T_x0016_U_x0005_ú¢?@5þøÑ_x0013_¯?à¢ã^Ý¼?_x0002_Y_x0005_Z¤:?uì!aÐ?@M@_x0012_û_x0004_?_x0002__x000F_Zt_x001A_w?ÀÏ,_x0007_J£?à°_x0008__x0004_é½¥?_x0014_É_x0014_ºT?`Ê¨)â¦?dRü×?ÀaÉÕ\s´?à-sªô¡?_x0002_õ¹jáw?ÀSAò_x0006_?@þ_x0005_«Zº?@å(¡¼N¬?_x0002_Jye½t? ½_x0010_ø_x0014_¤?À_x0011_®n¡? _x0004_N¥ÛÖ£?ÎBÑa_x0004_?_x0002__x0004__x0002_3t=fâ?àqÌçF¶? |üå¯?ÀÓxv×?0'i_x000D_qÑÂ?À§Ö^®p¡?_x0002_ÛåHOo?.»á²?_x0002_WÆ_x0003_¤v?_x0002_æAízð`?ãAà£?_x0002_ìÈ¿t? /QV×¥?l4k°WÑ?àÊç_x0005_¯¢?ôhJ¤Ë£?ÀçÅ)#?_x0002_v_x001F_Íu×w?_x0013_T_ù±? _x0016_aLmÄ?ð_x0014_ÄÍ7Ç?Ðd	°? ½_x0012_·?_x0002_Ñø­"? \Ù_x0001_%J­?ðaMyiï³?_x0010_÷p_x001D_}_x0015_¸?@+´ãµ?_x0002_SÌm×?{Ö_x001D_@?_x0002_|Ó¹w?_x0002__x0007_ `_x0001__x0006_w´? ê}Oá\¬?_x0001_Z4J°?`_x0002_,Ü¢«?_x0010_ªÛU=¶?_x0001_Ã_x000D_?_x0001_=Ð_x001B_5Á´?	Ô=Á?`_5_x0002_	¢?_x0001_y³66? ¼þÞÞl¶?°Ø_x0004_@´? fé¶J­?_x0001_ø¿µs?_x0001_í&gt;_x0008_]½?@¦._x0001_Il? ÙÖ¨W¦?_x0001_òQ ÕÝ?_x0001_Uì^e?@3ï_x0016_\?ôT_x0003_Î?_x0001_T:ìS|?pÔó¦á_x0005_Ä?ÓºØÏ?@/ëQÛ	Ð?_x0001_0?&lt;Ï?Ð¥VôYÉ¹?_x0016_°$Z?@üÆòQ_x0011_§?Íú´0¯?V_x0011_®?xi¼ntº?_x0001__x0002__x001B_ÇG¸¢ª?°H8o×¶?@_x0008_ºê8ª?_x0001_HË^?ÈÀ¸M?  ZUÓb«?¼_x0012_'~ý?_x0001__x0010_Åág¤w?_x0001_¥rgÞ7?_x000E_ÿBïb²?Àºk!Ë+?ÀÂã(&gt;_x001E_? _x0004_%\JÊª?_x0001_ª(_x001B_ ?_x0001_êí²®?_x0001_®_x0019_$Ïþ|?_x0001__x0003__x0008_=lg§?_x0001_0°Ö«v?ÅËeQ¡?ÅAëêÒ¬?_x0010__x000D_Å&gt;dï¸? Ø[Ï/¢?@Mõ_x001D_t_x001B_¨?¸ñ_x0006_o_x001D_Ã? ISK¿?_x0018_ó[ú?è_x000D_))\&gt;Â?¼d	Ò?@_x0001_2ò´?_x0001_v¾¢ï) ?@ÛR±á_x0001_? ê_x0015__x0003__x0005_ù_x001F_µ?Î_x0018_ì"?8É-.`^Ä?_x0003_d¹Ý#p? Ä_x0014__x001B_Ò¸?ðÆ_x0004_ßlÆ»?_x0003_¬«Öâ?@K´ò3´?ÀÑ®_x0005_ç±?._x0001_/Æ_x0019_?YÅ_x0016_'L?@ ^ô_x000B_À?ÀãÙü]¡? ±&gt;Dùù¾?_x0014_ Bÿº? !æ%N?³?_x0003_d®,o5e?@$V'PØ¬?_x0003_53~?À_x0016_CF¡?_x0003_­_x0002_º?_x0003_~fÃÏ:? ©_x001B_!ú ?_x0003_çã´_x001D_q?GA£?_x0003__ô3ò°y?_x0003_­Î_x0014_/³?_x0003_±'þCßy?°_x0014_é£U_x0015_¼?o_x0008_Iª?ÀScZÊÆ?_x000D_H8_x0019__x0016_?_x0001__x0002__x0001_¦W¼p;e?4?_x0011_¥_x0001_¬Õ?_x0001_Z0Ë~?¦&gt;âä?_x0001_ðÓÕ?_x0001_ÁZuö©¥?_x0001__x0006_ü¾`n·?©_x001A__x0019__x000F_¢?à_x000B_«ï§r¸?_x0005_0&amp;_x0003_Ä?_x000E_ef_x0013_Õ®?H¥¨Ä_x001C_RÅ?°JlP¤õ·?Üº}hÂÈ?_x0001_)À_x000F_Ì?_x0001__x0010_ÝR3?¢e&lt;(?_x0001__x0011_ìÅò|?0Íd0úò¹? _x001F_ù_x001D_¬? ÚD&lt;e1±?®STØ_x0013_?^ßøÛ¨?À#O¹_x001B_?à9î=ð_x000C_£?_x0001_Þ%Ys?_x0001_q$^Û?ÀUo¼yM?_x0001_%ê_x0018_&amp;§?p_x0007_b_x0013_ñ¸·?_x0001_9_x0018__x001F_%Kp?Àd_x001F_¢_x0002__x0003_A?_x0002_¼!¶Ôq?_x0002_zÈ_x0019_8?BÇ.`@?_x0002__x001C_Èú_x0006__x001E_©?._x000C_5sF?_x0002_ÄIÕÛ¤?@eðx·µ?@:C_x000E_Ä?q¤£?_x0002_&lt;&lt;?ñ¹?#èvØ?_x0002__x0015__x000E_Ó¿l¡?`_x0001_1_x000E_&amp;°?_x0002_âé®_x001B_Ú?`_x001D_Åùev²?@DÅAb ?`á¢«?p¶BÓ÷º?_x0010_î_x0002__x001B_ÂL²?»òV¹?_x0002_TjW_x0001_k?_x0002_Æ_x000D_Îcm?ø_x0016_¥Ã,È?_x0002_p¼&amp;säT?¬9_x0008_?_x0002_©+¨_x0018_I´?rÃ `²?ÀÉÁ_x000D_b/¯?@Ù^%"_x001D_?_x0006_&gt;¢6?ql_x001C_R?_x0001__x0003_Âåìò?:	Dþi¹?afq7?_x0001_õõ_x0011_hÞ¯?I+³??ÀM¯õ_x0018_¥§?Àu_x0017_ø!µ?Ù_x000D__x001B_T?àßÝn´j½? :¶ÍOÑ¯?_x0001_&gt;+_x0008_ì{?0_x0004_BË×°?À_x0012_ARýì?_x0001__x0010_3p./A?ÐªvèáØ³?Àùj(E_x0019_¬?UUá_x000B_$±?À(/}¤n?Ào_x001F_,Lè¦?_x0001_&lt;_x0005_VZ?_x0004_Ù»Ú_x0002_?1Z_x001B_Ô? B_x000F_b_x001D_ ¤? 8_x0006_?À&gt;ú|_x0013_?G×_x0008_,Ê? Ó$öö ³?_x0001_`^Þ³G? ÅÍK¥£?pÎ«­8Ãº?_x0001_Á[CÉs?_x0001_ô}µ_x0001__x0003_0ÜY?w£PcþÌ?@_x0019_ñ_x0008__x0006_Ú´?@sh+½?9B÷&gt;,?_x0001_!ÉîÖz?Àf¡|R?óð¤?å'ú	­?_x0001__x0004_ø(0ìY?@5)Iù?_x0001__x0016_÷_x0011__x0002_h?à:_x0011_J=°?P_x0003_Vµ[g½?(·YÏ	Î?à_x0007_	Þ_x0011_ó²? _x0012_ µOÁ?_x0001_J»õ0?@ÂÛ_x0015_Å¨?XÒz¦õÃ?_x0001_\_x001A_Ë_x0011_ R?@B&gt;­LV?`ã_x0002__x000F__x001F_÷£?`_x0019_ß1ô¹?_x001B_ütÛ?_x0001__x001C_½qEq?à&gt;WãEo°?@Ðì?ð^a_x001F_Èc¸? !4F°?_x0001_F?gÜì?y_x0019__x0012__x0004__x0005_?_x0003__x0004_àkµýÆT®?@ÊüóN?@^¾_²?à_x000F_w_x0015_°?@Lá¡®?_x0003_Ü¥r¬?¬!Jáë?@º3í`Ý? à5_x0002_d?§? Ð5eo³?_x0003_:]%QA? uDr'?p_x0003_ñ_x001C_xÊ?_x0003_é_x001C_Ònd?_x0010_}äçF³?_x0003_È_x0015_NðO?`pÐ_x0014_e¢?_x0003_b_x000E_Pç)?@0_x0018_ä÷M?_x0003_+,¨5{?à³á5wÃ?_x0003_,â7_x0015_|?ÀÝÖ[Z]Â?J_x0007_ºÐ_x0012_È?_x0003_]7kÆª?®C6?_x000F_]®ú?_x0003_°§_x0016__x001A__x0001_&gt;? t/8?à5zZ_x0002_°? 4síí0´?p¡5â_x0001__x0003_o&gt;¼?_x0001_µ2{Q/?_x0001_ y¢ö\t?_x0001_Ìîw´ ?P¤_x0011_tÈ¯º?_x0001_[ò!_x0010_±?ÀXiz?`{2,H ?P_x0013__x0002__x0004_àÂ?£l_x001B__x0014_é? H±2°? &amp;ÓìÐo§?_x0001_5*«ìr?Mýlzm?@øK_x0008_±N?àÐ_x000B_Hä_x0007_¬?_x0001_Z_x0004_j7¦s?_x0001_Î´¦&gt;+m?@V´åØF£?àEuØµõÊ?_x001D_û?Á?À±¢BÂ?À±ò2f?Àà_x001E__x0015_ç¤? o®¢~3³?Àµ²F_x0014_N»?`&lt;Ó·ïï¦?_x0001_»\(Óö?_x0001__x0014__x0005_|_x0013_µ?_x0001_ìü½û!a?R¦w?_x0001_6ô­_x000D__x0008_º?_x0001__x0003_À1 É_x0017_¤? Ju»À­?àÉðù ¬?_x0012_ÜÌ)ï?`ür¨µ ±?_x0001_b;3é&gt;w?_x000C_ÄuT ? ùO_x000F_÷¤?_x0001_Â.¹£`v?@¤Ë1¬®?_x0001_´±êo?_x0001_\ØD?Àì_x0014_4|ª? ú_x0019_n¢?_x0001__x0008_Þ%¿1c?ÀÈtYÔe¸?å@ f?_x0001_ß¶uÔt?Çò_x0002_ýWÓ?_x0001_]_x000E_¾ ?YGÎ°4?_x0001_]Èúì¤°? ä^µo¯?&gt;ÚÂ]«?_x0001_äÞW?$?ô$,O_x0015_Ä?@ÚøP?°¾_x0008_2ýnµ?_x0001_°ÅÛ? éÌû¦?àXj½,Ë¿?wù_x0003__x0005_¤-?_x0003__x0005_\_x0008_éÁ?àýÊ_x0014_¶?_x0003_°}zX7?P¾ü=.à²?_x0003__x000F_9%ÙD?_x0003_RÈ_x0015_;z?_x0003_7Ö_x0015_M_x0018_q?`TõRÇ^´?sÔ Ç_x0001_?_x0003_øLÌ4? ·_x000B__x0013_B_x0008_®?Ä_x001B_7ø_x000D_Ð?@n_x001C_VM®? Zÿip_x0017_º? öUw¨¤?&amp;_x001F_øµ?í0S_x0002_j³?_x0003_1_á?à¦_x000C_ê.¡?_x0003_8ç¡?_x0003_ìDÞ_x0005_X? Ü_x0004_n?_x0004_²?`jþ_x000F__x0016_¨ ?_x0010_)g{òC¹?@ÃUÊÔ³?àvN_x0011_Èù¬?ØvºùÆ?¨N_x0002_mqÁ?4_x0007__x0015_9WÂ?À7©Ç-¦¼?ÀÛ§åÑµ?_x0002__x0003_ _x001B__x0008_fO¨?@_x0010_8_x0015_?_x0002_¬ìÒ¸æg?`¼²6Ê_x0018_§?hþØ¼sÃ?_x0002_dcy¥_?_x0002_Äü»&lt;b?æIµ34?_x0002_é4Vácq?á\Ô²d?à}_x001B_@M²?_x0002__x0018_ÍX§P?9Æ)Õü?À¯Ç#_x0015_5¨?`Ø_x0010_(¼d¨?¬ô©ØÁ?Òð§?Ø0ºÒ%¢Ê?ã¸?PúQ_x0005_?Àá§_x0002_&gt;?2ùs?@×È±?_x0013_vzÙ·?_x0010_²_x0019__x001E_î_x0001_³?@&gt;@Î$1£?_x0010_ÃÞô_x001B_?_x0002_@_x0018_9xl?_x0008_¾¶H®zÒ?Å0µ_x0010_V·?À¤[	Î¸?Àr -_x0001__x0002_d«?ô8_x0013_É?à7ÑÊÐå®?_x0001_ÎÒ±ÑS?àhü.@¨?@è«½3¼?_x0010_ý÷gÉ_x000D_²?_x0001_iÚóL_x000F_?p/_x0013_&lt;d³?$,*´ô¢?eùA_x0004_?_x0001_ÀÌC_x0002_"C?_x0001_ËÀm¥_x000D_?Ð»à)Vq»?_x0010_jÛQ«`»?_x0001_]tà_x000C_? Äæ¼g¼?_x0001__x0011_À6»Æ?pÕá|I¶?_x0001_å{.3_x000D_?À_x000B_"òjÐ¶?_x0001_)Ô|£¹s?_x0001_Û§&gt;:?_x0001_±_x0013_ «?_x0001_ú_x0003_ü{?_x0001_hÀ®²²?À_x001D_®³?_x0001__x0018_¯I~?ðe_x0017_×-²?@É§_x001F_{?_x0001__x0012_"«3s?à.T¦_x0002_²?_x0001__x0002_\-÷£ôÐ?%I¼ä?@~ò_x000C_!» ?ÀýSþ6ÊÒ?øñ+ÑÊ?À_x0018_@3ímª? _x000B_PzþÉ¦?øÅõtæ®À?XV_x001C_&amp;:~À?`_x0002__x001A_M¾_x0011_¡?_x0001__x0001_'÷àM? `¤."ð­?_x0014_^4äï? n#f°¥?_x0001__x001C_÷=ZJ_?`!Cä¶?_x0001_4_x001D_©ËY?_x0001_.)@_x0007_¡?À_x001E__x001F_dZ?_x0001_BIº_x0001_¡?@&amp;M¥_x000B_¤?8_x001A__x000C_ZêÀ?_x0001_R{fea?`_x000B_té¦?O0Îh@Å?_x0001_çÎ%ïõ?_x0001_ÿaO_x0018_Dw?W¨¦P?ð½_x0019__x0015_¨¼?Ð¶aeÜ¾±?`Åi~1¥¯?_x0001_ÀF_x0002_	_x0001_~?_x0002_{â|n? Ý&lt;Ï¯_x0015_«?°®lóJ¬¹?_x0002__x0008_ÖÔÞ&amp;?pÄÍ;_x000C_É? _x0013_ñ5ë¨?_x0002__x000F_®Q?àõ	®§?_x0002_º_x001F_kðª?á_x0001_þ+ã¢?0_x0007_Ø_x0004_9|°?Ð1|Â+5Ä?_x0002_Òº2²Rl?_x0002_ÐÇÙêÑr?y_x0003_Ò_x0006_ò?øÚ`=Â?_x0002__x000C_u=??à£$ß2ß®?_x0002__x0005_ ÃÖ#?_x0002_þ¶_x0019_;? *J_x000B_þÔ¯?_x0002__x0016_³­µ¢i?@pÞ`×®?_x0002_n&lt;«_x0015_?À_x0008_éxY_x0005_«? æp^_x0004_(¦?p¬_x0004_Jd¢?@è¬&amp;¬?_zqñÀ¡?à8ÞÕ¤?`çC¿t&amp;¿?_x0001__x0003_§ÝjOÃ?_x0001_Qà_x0002_p?_x0001__x0013__x0007_#_x000F__x0016_? pfOM©?_x0001_;¯H}å«?_x0001_à.®l?_x0001_Mm'Jks?_x0001_¬Ì_x0016_ñü?_x0001_¨_x0014_ _x0008_ðO?_x0010__x0004_©_x0005__x001D_4Á?_x0001_Ó)ñïG?Àïäã}õ?_x0001_s`,	¢?_x0001_¡_x0019_F6A?@_x0012_íTÝ ?_x0001_$nvI¼? ³Ë_x0017__x0007_ ?à_x0011_åh	L§?°ZESaL´?_x0001_Ép¼?°ä®_x0007_ßp¸?ÈÖù_x000E_z_x0011_Æ?@·_x0006_Kº?@©ÒñM,´?_x0001_ðëæÎÊÀ?`I_x0005_yv_x0017_¯?¨!Û_x0017_pìÁ?_x0018__x0014_:Î?`û$æ¾?_x0001__x001A_Ñ2_x0014_`?x-p}àÈ?_x0001_PCv_x0002__x0004_»8=?@Ó÷ÝP?_x0002__x000E_l _x000D_g?ð_x0019__x000E_(?±? 0[ì÷¤?_x0011_y&lt;¼_x0017_?@c ,W¡? À{_x0019_}_x0001_Â?p,ß_x0019_·.²?_x0002_5?Ê*	?óåÐ_x000E_X?Ð08Éoê¹?È²0_x0007_¥{Á?_x0002_ø±a:w?ÀÇrÍÚ®?_x0002_ÎË¢*s? ãj'¾°?¥½râ?@úÃÆ¡?FØxÁ_x000B_?_x001A__x0010_¤DZ?_x0002_«ß_x0003_¾H?ñNPx'?À_x001F_TîKäÃ?_x0002_ÓÂöF]y?_x0010_¼ßªDP°?À"_x0003_"V³?_x0002_DMòjÄ?@õ-ò0É?àòEg«?_x0002_ Ù±Á9l?þ^	G³?_x0001__x0002__x0001_Ñ\?Àÿquã¯?0ªòo-_x000F_·?_x0001_RkkP?_x0001__x001A_Ñ0__x001D_ ?_x0001_R&gt;Pª?p_x000E_.§Oü·?_x0001_þs_x0012_â?ÀQHN_x0017__x0002_¶?ûµ$6? ó&lt;_x0018_?¦?`Aj(Ç?É±ç&lt;.?_x0001_Q/_x0006__x0015_W|?÷F_x000F_qU­?rô_x0015_]?ø=õ±ò`Â?á{Ûa"?5	_x000E_×? ]É_x0003_+­?_x0001_ËÕø½¤?À_x0005_¬_x0018_¤?+=;¦?à¾ö-,¾?Ç×Ø¡?_x0001__x001F_Î_x0002__x0018_ý?éø_x0015_¡?@A_x0005_TÐ¡? jw°½7°?ëg_x0014_Ý½?ÀÑåK%?&gt;f_x0002__x0004_g®? ðÛ®_x001E_:¦?¸u:_x001F__x000D_0Â?`·¿GM©?_x0002_Ð©ßªv?þø_x0004_4_x0019_? Ë¤ {µ?_x0002_½Lõ_x0001_r?ÀÕÑyMm?ö`_x0017_E_x0003_ ?@ £ËÛº?0Áu&lt;±?ðY_x0016_éë_x0007_¿?@Z°Ü¡?¨ì!ÞzÄ?À_x0015_õ_x0014_(²?p_x0006_NRþ¿?Rë¿°´?_x0002_ò¿WÖÕ?_x0018_ô§$â°?À_x0013_³ a³¢?_x0011_½ ?_x0002_¤_x000B_sy?`@§$ÜU ?À_x0014_ùÌ[?`ÂJdQ¶?_x0002_'û_x0007_q?ðâR_x001A_7¼?_x0002_È¾Éí¥?@ò_x001F__x0013_³è ?ÐÛ#Õ;¬Ä?ÃËB_x0011_f?</t>
  </si>
  <si>
    <t>9089090a554256cd2909e77526f1a7da_x0001__x0003_P¿Tùé]±?@è_x001B_ë»#?_x0010_0¬¯®Ã?@þkKª_x0019_? $7O]§?Ð_x0018_r«2öµ?°ÍrËÇ(±?_x0001_Àå±Ph?Xp¥;_x000D_ÅÙ?`õ;Æm ª?_x0001_MB®(Ä²?_x0001_¿ÿ­é?6_x0004__x0007_£?01ÍÄ±?_x0001_¼³íÆe¯?_x0001_dK9K{d?À_x0017_t÷ÔÒ?_x0001_ºáä_x0015_a?¹à|A_x0019_?0.Q/_x0017_ÉÂ?@ÊÌ4}_x000D_?_x0001_#_x001E_Ô.Ý?_x0018_Ok&lt;IÀ?_x0001_Ö-0ôï¨?Àmè1Mö? _x001B_]_x0003_@§?ÀñQo*º?À@«ûO_x000E_«?¥D§?è~òy? 7_x0002__x0015_nµ¡?_x0001__x0012__x0019_y_x0002__x0003_&amp;ïu?à_x0001_Áf4_x0005_·?àS_x0011_Ç­?pvrª$Îµ?_x0002__x000D__x001D_£õÚ? ÿjBW3 ?wìº?À_x0003_NxûÕ°?_x0002_ü)_x001D_R?_x0002_Àë(ð=£? ¬Ëvk ?à¯9S¨·?Èø¶ÁtÎ?hÓÁ_x0011__x001D_óÀ?_x0002_10_x0017_}?@óÒ[_x0014_?pÍË.:_x0005_Á?º_x001E__x0004__x0003_§?@_x0010_[yÒù?_x0002__x001C_©Hîb?@_x0016_Ó_x0012_ç0?_x0002_ZÛ ²Áp? ¾üñ_x001D_¦?Û# @Ä?ÐqÒ_x0002_ã_x0014_³?@äz.&amp;?_x0002_Û'_x0003_S?_x0010_}N±äàÀ?_x0002_¨*¸ÐãF?_x0002_¦t¤{? àytà¦?_x0002__x0008_%ýª'ª?_x0001__x0002_@ª¶ûBª?~vÞ¾Â?înÜ_x0017_x¦?_x0001_g¶,«?_x0001_ÄÑG¿	?[ÓÁ}µ? A°ì2±?_x0001_W_x000D_F¿®?Ò5@©WÇ?_x0001_ià­´c´?Àß&amp;¢? SCæ§?(_x001F_f4_x000B_êÄ?Ð5wÈ¼? püJ¡?"n°A½?ºf_x0007_K?@ÿâðW_x0005_¡?_x0001_ûìóD?Ð7Ýuajµ?_x0001_v2l/? !¿¤º?_x0001__x0015__x0018_Ò_x0006_?@è½Þã?@ßHÐ¶?@Û¥ îý?`±¤å½Ë©?_x0001_¤¾{Ê§?x¾._x0018_QÆ?_x0001_Ä'g_x000E_`l? °o|L!¬?_x0001_jp_x0008__x0003__x0004_Í¯ ?_x0003__x001B_8§rd¥?pW°_x0016_¬_x0016_¼?µÌ·³{º?À2MÂ¶Î?Ka_x000D_}_x0017_?dF,PÑ§?_x0003__x0016__x0002_ÃÜh?_x0003_Ì^_x0018_AÒj?ØSBñ_x001D_ÓÍ?_x0003_!sZ×Ç~? øÔÃê8¬?å×£f%À?{!²í?À%L¿P0±?_x0003_þP&gt;¶Õ? É´W_x0001_à·? éct±?_x0003_¤ã,gOX?e_x0008_ûÜ±?`_x0015_XÓó_x000F_²?À¹[¹Ù¬?@ÿ²xúz?@J1ù*³?ÀIÚª9?~?&lt;ü?_x0003_ëÔMèA?à?æÈ.ß¼?_x0003_¹$)]£?@jd_x001A_%?À^ç_x000D_?@_x0018_4J§1²?_x0001__x0003__x0001_6ùlæïm?@WCÌÆ?°ç-Â?@Ué_x0002_Ë?®9ãc&lt;?_x0001_`ì©t? P.=_x0012_I¯?ûX©ZO? DÉ_x000C__x001B_î¢?ÀåüP{h?_x0001_X_x0014_®Å_x0011_S?ëzü&amp;¬?_x0001_`Gx³Õª?À_x000F_S_x0008_­§?86¼T°?à+Ö,åµ?ø³EÌìmÊ?g¼¿_x0003_??¸\êiàÅ?pG6n|M³?@B.ãd? _x0008_½K¦?à¦_x000D_«¥?_x0001_Áv'?@åñã)?_x0001_:½V7p?@_x0010_9aÄi¡?ÀMí_x001D_·â©?`_x0014_ë_x0011_½ª?à`ÕZ&gt;¬?à_x001D_d_x0011_´y¸?@,]x_x0001__x0005_t?@ákµK_x0001_?À_x0004_-è/QÓ?p3_x0002_å·?°ìá?qº³?tF²¬¤?åPþÊ¬?¨Ö_µÓsÐ?,_x0002_¦^? ïÇøZA¢?pxÕ_x001B_±?@.{_x001D_ç_x000C_?@&gt;ýÁÊÞ?_x0001__x001D_çki$t?_x0001_¡²Á3Õ¢?èýä°¤Å?ÀU]_W?_x001E_oîk?_x0001_¢ò³)ª£? Ä*_x0010__x001F_µ?àÄ¹¢_x001B_X±?_x0001_	;_x001A__x001F_?_x0001_¸·s[W?P_x0003_¤PÃ`±?`®LuÐa¢?_x0010_J×¿°}º?_x0001__x001D_Yágñ­?@ønÚ9½¢?_x0001_¶_x0003__x0014_®?ÀMôº¦_x001D_?¸ Ì±=Ç? æörþb¨?_x0001__x0002_`;|¾_x0003_Aº?È§(_x0007_ýÏ?'_x0001__x0004_«ð¡?`|È"W2¢?À$j_x0011_J|?@c2ß×t»?@×_x0011_[__x0015_²?_x0001_e&gt;ýu?_x0001_'É_x0005_©Æz?_x0001_¼Úx_x0010__x0003_o? ùÈoÏ²?|&gt;×ë¾?MKÜlr? ÉSå\_x0014_ ?_x0001_p*Ýÿûv?À§0£B) ?  ðû\_x0019_¸?_x0001_ÖÒÅÐ_x0019_z?@g×g.?@_x0015_*,X_x0011_?÷QK¿±?`	ªB·?J³ù8«? !_x0018_e} ?@,íþÜ®½?_x0010_únÎr_x001C_°?+µ0Ô?_x0001_2I¹M¥?Àdé_x0017_c? _x000F_x;¨»?_x0008_1;&lt;FÇ?_x0001__x0003_bÂ_x0002__x0003_&amp;ï? á9[³[½?_x0002_ Ù¦·?`u_x000E_=_x0011_³?À	6[åÄ?_x0002_4ÈÉ_x000E_?§_x0010_L°u³?_x0002_N_x001A_6Á_x0012_? _x0013_ª_x0008_0,¤?_x0002_Z/è}Tf?¸õ¥c9Ä?À¼GÓþz?_x0002_Ft³_x000E_\u?_x0002_#ðÇñá«?5ZÚg?_x0002_E¨ôÔ?\v_x0001_ÊÒ°? û¶.Bî¶?_x0002_X_Ez)@?àî¥_x000C_ª_x0011_£?_x0002_'ä Å0?@?ë?@iÓ©°[¥?_x0002_©sBz$?  0_x000B_±$ ?y3}_x0015_}?_x000D_èIÓ?_x0002__x0001_ÐÍkw?À4³·ò£? ±_x0005_õ­¦?_x000D_L¾þ?À#é_x0017_Ðw©?_x0003__x0004_À¹âÿ?_x0003_Ì_x0014_®&amp;R?@_x0001_,[VF?`A_x000F_+©³Í?_x0003_Ì×?æög?_x0003_ÄNü_x001B__x0007_?_x0003_µ_x0005_¨Ð±~?_x0003_Þo_x0002_=ó?@&lt;1sµØ¢?`ô_x0002_=r6§?P# ³?Pe_x0019__x0014_Ã?§ÔÇgo°?_x0003_ ¯ßF b?[_x0018__x0017_Þö?_x0003_|RãEo?_x0003_ÓJ_x0010_)q?_x0003_ìÂa	H?àõÆ´A9¼?@^å	=¢?_x0003__x0012_5±_w?°_x001C_Vî¿?@&lt;ýEØÆ?Ðý@Ûü_x001B_¹?yk_x001D_?_x0003_&lt;ºG¯M?_x0003_Ì§@µY?_x0003_zî:êÐ?_x0019_Ä!E5?ÀÅe@~Ö ?à_x001C_Ðr°?_x0003__N«_x0003__x0005_Û³?_x0003_sç _x001C_J? _x000C_uh¦?_x0003_%tveÎ?0Ð6g·±?_x0003_A­öz?àqûQ_x0007__¢?@ÇC%ºÄ?_x0003__x0003_Q??ÐuÙ¸É6¾?@^_x0012_yp_x0014_»?@ÕÉbÂ@£?^²VT-µ? öï]_x000E_´?Ý_x000D_¢ò{«?Tä½½·Ð?@ ¥/_x0002_Å?_x0003__x0010_ü©?_x0003_\È¼T?Ð;¹À_x0006_²?ÀkéQô'¡?@ä]MÏí?_x0003_ÛpÍÄu?0­U6_x0001__°?cEyò4?@8_x0013_û_x001F_Ý?_x0003__x0004_DÌ¨p?_x0003__x001C_Èa1qt?`LÈYá¤?À_x0001_÷_x0019_;?pÑY_x0008__x000E_?_x0003_Äã£'(|?_x0002__x0003_à]%JXü°?À	ÊFRó?_x0002_=^Afy?°W_x001B_¢;åÂ?d2©?ði¡õ!¿?WÅPâ?_x0002_éò_x0014_(¤?@©R9¯?@_x0014_1ã ª?_x0002_2_x000E_M_x001C_{?_x0002_C6×hP¢?À%_x001A_U3'?@À^|£?_x0002__x001E_^à_x0006_?_x0002_ÈéwWP?_x0010_®_x000C_nÙ_x000E_Ð?à ¬?`Õ_x0001_Ô p­?_x0002_ø3_x0018_e~?_x0002__x0008_k`Í©?¶&gt;È@N·?_x0002_ÇmÈI~?^?1_x0004_¥³?@RÛ?¨øR_x000B_+Ä?7¼´^ì?_x0002_ëÈ1ñ?T9_x0017_Ð?ÀR_x001A_æ_x000C_Ä?°_x0012_q+Ì¶?_x0002_K©_x0001__x0003_©Âµ?@&gt;_x0010_'3U¡? BZf¹V¯?_x0001_Ñ/ë_x0011_? ½_x000E_ö`­?`®ìdºÖ«?_x0001_Ku0_x0007_x? {ÿÿü¢¯?,_x000E_´ó©?[ÌMÇ_x0011_?ðÛRz»³?¤íèº? ^sË´¸?_x0001_ûØ_x0013_ñ_x001F_©?a8W_x001E_?à!ßjÅ?_x0001_b_xÌD~?_x0001_V¡%à_x000D_? åËöàd°?_x0001_ÐU¨Ô*h?0ÿÒbèº?_x0001_jÿ_x001A_yíf? _x0001_±VÇÝ¦?Àµ %_x000D_+?_x0001__x0016_kì£)?àÈä_x0002_6_x0004_¦?@ÂÞà¢?ÜÄJ ?ÀlwÍ¥?èÍ_x0002_kÁ?xÕ_x0013_ðQ_x0015_Ã?ÀuÑù×_x000C_?_x0003__x0004__x0010_Ëy_x001C_y_x000E_¼?_x0010_~_x0007_Ú=(À?à8¿_x001B__x0010_¿?0_x0004_X_x0017_?_x000D_Uë?À|±Î0?à^Ø÷q ?-+_S×?p¨ûÆï_x0008_¾?_x0003_K_x001C_ªeñ«?À_x0016_¼_x0006_Ût®? G)Ï¬Ì¤?P8é"¾? #3­¹ì¢?±6	î§?ÀèÕi?À"mX¬úÃ?Õ,º?_x0003_ÔÌ°ä^?_x0003_&lt;_x0013__x001A_³´m?_x0003_Ô£_x0001_±=m?_x0003_â	î¶t?Pk-pt°?Ào?4Ó?»=({ ? ·_x0003__x0002_"´?_x0003_Ri¦&amp;q?ÀF8_x0017_ «? JÐË²Í¶?_x001F_;_x0016__x001F_?WÏì?·_x001D_­_x0006__x0007_¤¦?_x0006_v`_x0004_ðCh?äAmÖ_x0018_°?_x0006_\@Å_x001C_?@Ek_x001E_U?_x0006_&gt;ºß¤?¬_x001C_ñ_x0016_Ü°?_x0006_çPÁ_x001B_Ô?à«:_x0002_·¨?À#ÁÔ?èØ&lt;¬2JÂ?_x0006_ \#±ëB?.=×e_x0013_}à?_x0010_FÀ^òA³? /l_x0019_¹?Ü?¯F¡?°KÞâT·?_x0006_Øf&amp;å_x000C_?`_x001D__x001B_Æ·_x0005_±?\×_x0013_*°?À_x000D_Ä`®e?_x0006_´_x0019__x0011__x0001_?_x0006_w±§¼ª? b­ÚÑ_x0018_®?_x0006_¥'C_x0011_?Àêù_x0014_½?ÈA&gt;f?àý_x0011__x0003__x0008_«?_x0017_-Pl?_x0006_¬5½;i? *Ø!å7£?@¢AñX÷?_x0001__x0008__x0001_¤Ò_x0010_v´d?_x0001_Ô	iÆ\?Ç½_x0018_·?_x0005__x0002_¡Ç0?'Ú4ý?@×&gt;A'Wº?àjØÐë¼?_x0001__x0003_V¹}? '_x0012_ãêC¡?`d._x0012_$Â?¨kÐ?ÀpÑ_x001D_	ã¶?x_x0006_êÌ«?@¼Ð_x0004_ó¯?_x0001_dÝOB² ?_x0001_¶Ðgª?_x0001_U_x0011_Üc¡­?@_x000B_Ô×%?äºëª?°Ñ°½Ó½Õ?ÀÙËY)í®?HÐÖ9Ã?ÀûÎ_x0005_2?@_x0018_Ï(êx??^_x001D_§V?àÕN_x001A_Q_x0011_¢?_x0010_a&lt;ªúx°?°6]TbEÉ?@{é¾_x0007__x0002_?_x0001_p¥D¯6?ÀF;]ý?_x0001_o(_x0002__x0004_?@cY7Û%¾?_x0002_Îä;$d? _x0005_YÅ_x0001_U ?_x0007_ÐÝµ?àÁºÅ6¦?_x0002_åîhØ`?ÀfÈ_x0010__x001B_¡?_x0002_+Üp_x0010_Þ?_x0002_¨&gt;od? ._x0011_©?ðRQU¾?_x0002_ó_x000F_¶ã9?À1V,X?ðüHEn³?_x0002_@¿Ä#l¢?¸ÏB¨?À"Ý~?@4ÍX_x000F_Î?àqk_x000E_^A¦?°ù_x0003_Ö_x0001_Ê¶?x_x001D_ý/Q±?À;êFèT¦?@þÃQº·?À·¼¾ñ8©?à'¼µ¥?@_x0012_&lt;¤_x000D_e?à´ý°Â_x0013_ ?_x0002_ß«Sñ?_x0002_+_x000B_Õ.? ¼_x0004_7Ú_x000E_¹?ÀÈ]0S¯?_x0001__x0002_\/nèµ_x0015_Ú?_x0001_~d¤Ä}? ª¡rç¤?_x0001_È?"³:{?_x0001_ ý»_x001F_)o? \vàA§?_x0001_r01É?p&gt;]_x000D_nô³?4+?ñ_x0006_ÑÐ?î2¼_x000F_k?_x0001_"ÍF×_x0014_?_x0001_§¦ê_x001B_s?_x0001_QTJ_x0017_3? «4*´¸¸?_x0001_pºåu? ·_x001D__x0004_·_x0003_´?_x0001_ÉG6-%~?à"ÛCë_£?_x0001_n&gt;_x0019_àèb? §_x0015_$`ª?_x0004__x0016__x0011_ÚBÃ?À½i´ÞÒ¨?°óN	bG±?¶$ø¥Í?_x0001_&lt;ßü»`?KzeY?àuRæA¿¤?À_x000E_èc?_x000B_«Ù_x0011_?_x0001_F¨Ç/?@_x0005_£q¯?ÀùL?_x0001__x0002_É|®?À;ÙÖP?QÆ÷Øe«? î&gt;%q¸?_x0001__x0005_ZQ¨?_x0001_X_x000C_|g?_x0001__x0013_9_x0004_º?@Õdq_x0017_?_x0001_0îIô¦? ¥ð´ðú«?©L´?y	ã_x001B_? Q¹?Èº?°_x0007_À_x0007__x0015_a¸?_x0001__x0018_v;ß¬?Hm¼ç_x001B_§?àÜ}Ê_x001A_Ù­? "±_x001E_ò½?ø_x0012_+ÉÎ?ÿY_x001E_û_x000C_Ä?P_x001E_7p4#¸?(á÷þ3Ï?`®~_x0018_ÿ¥? ¢ÍÝ5?Àw]ÅÜ?_x0001_ën¿íÑ?pLKZ¶?À_x000C_Ù´ø?_x0001_E½_x0003_Uî?P×oÎzÉ?Öaj ?@±tÞ¨?_x0002__x0003_ é°P_x000B_«?_x0010_ÎOÜ·?@¿Fñ?¤aA_x0002_?_x000D_°tTµ? td~«¢?_x0002_O¤_x0014__x001D_?À×5ì¦+¦? [V*_x0002_§?_x0002_&amp;Ì_x000F_B?ÀáÎ_x0001_¬_x001C_­?@~ý|_`?_x0002_öR@Òfc?_x0002_ñ.º÷?àC­?_x0002__x0011_d©N?ÈD_x001C_K&amp;uÇ?@~Ð6A¯?_x0002_^_x0016_®M|?Àk_x0016_lh_x0013_¦?0c_x0014_AÕ¨º?ÏÒð¶_x001E_?Ð·7_x0010_@¾?Àêvc7×§?@}zÛÆ_x0017_ª?_x0002_º~D­»n? )%Êâ ? È×ðõaª?_x0002_£,Ýä^ª?8i«ç_x0012_øÂ?_x0002_ó6Å ?p¯;å_x0002__x0003_½_x0006_³?°wÃNî­°?_x0002_²»ý_x000F_P?_x0002_/ä_x0019_\6v?À&amp;_x000F_Þ1?_x0002_@T_x001B_Q? AN]_~ª?@h?q%?ÀíE%Y?@A_x0002_³L4?@ RïÓô?'õbfz?_x0002_$±G?P;x­ïþÔ?à_x0010_ãKÀ?°¹Û[é°?_x0001_&lt;Ð_x000D_­?@iè;³³?à¸Ê·å_x000B_¢? ¯_x0010_Ó`VÅ?_x0002_`TM}9?@öaþ&amp;ê?_x0006__x0003_-ßP?_x0002_ùþ_x0019__x000E__x0002_?ÀÓ:±Û?_x0002_N_x001F__x0011__x000C_úu?_x0002_^_x000F_úR?ø2öÈëÆ?_x0002_Þu[\ã?_x0002_«_x001B_,D`?@_x0004_Í_x0003_^º?_x001A_4þº©?_x0001__x0005_ ÅRÿ\£?Ðïeb±Ú¼?_x0001_ª=¡áÇi?À_x001E__x0004_Èm¿?UH±À? EìOPi ?@·ì¥R?u_x000C_?_x0001_\y8k? aàíC«?«6_x0002__x0002_&amp;«?`_x0007_É¢9?@deFÍ_x000F_?_x0001__x0018_ÐÎ_x0010_}?Ày~³4? À-²W  ?@oóÅ³´?@¥Y!÷ï?ð+¯Ë_x000C_­?àè_x0008_Ý_x001E_£«?_x0001_&gt;õC_x0003_ëc?à$Øn?¡¢?@2?I»q?_x0001__x0018_"*RH?_x0001_T¬þ÷_h?_x0001_~B±á¶?_x0001__x0010_º,%ÂW? *Ê_x001D_¸_x001E_ª?`t0^í ?3Äµ¼?_x0001_ßÍ&amp;Åu¼? _x0008__x000C__x001D__x0003__x0004_P_x0003_¢?P°^ºð´? «î_x0012_Á×¯?`læo},Ã?_x0003__x000C_sJ_x001E_»o?_x0003__x001B_»op¤?@,»_x001C_«?_x0003_ÜÁº_x0019_?ÀAxâ_x0015_?_x0003_F`±éþ~? _x0016_âÀµÔª?_x0003_Jº_x000E_*G?_x0003_kbª÷¶? Wo¯'µ?g[ñDÕ?À_x0003_±A? ·ý¢ò¸? x@?2ò´? ýAÞñý ?_x0003__x0016_{_x0004_àÂµ?_x0002_C#¶?_x0003_Å|â5? ? _x0001_*â®@±?_x0003_B=öúX?ÐL_x0008__x0005_¹?_x0003_äVº9p?`_x0004_B¦8¯?_x0003_ÒÆªê­? å_x0003_îZ¥?_x0003_XbÝIpJ? íãÕ¥[³?_x0003_ô_x001A_FÀ«?_x0001__x0003_`ÍUÇ¯b¦?@Á¼n ? µ_x0005_ÜQ£¬?@é_x0012_ä¦È?À_x0013_Ù©_x0002_T¾? t_x0017_2Xé«?@¤¸Ë_x001B_¾?àa_x000C__þ_x0006_½?ð_x0003_çª´È?0"_x0001_Ï¼?@qú_x001B_Z? _x0008_Ý¸ù¶?_x0001_ÞXL_x001C_|?PÜ4R?pC3_x0007_j¸? ã_x001E_=¨¦?0Ø_x0011_° jÀ?à_x000F_Ó,_1¢?  ý¸_x0019_¡?ûÕÍ_x0011_?_x0001_ñ_Fz±q?_x0001_øWu1ëV?\.¦_x0013__x0006_¦?`ãÉ}¡?ÀY]ÅáH?_x0001_ðv¥_x001F_!?àÑ W)sÆ?_x0001_yX¦n_x0015_ ?Àwäö±Ê?À`}ÄS ? /ÿã³F°?_x0001_~5&lt;_x0004__x0007_"åq?_x0018_ÿ_x0014_?P_x0018_êºÁ?_x0004__x0018_ÄÝÌa?àª8&lt;4\¢?`Pÿz_x0011__x0005_²? '$Å»Æ ?_x0004_~ti_x001E_±?BTè"¨?àP C~r¿?ÀîºÝ7Ï³? Í\Ì]¢?+Ê/U_x000B_Ó?`í³¡aBª?p÷9í«H´?Rf×%?_x0004_LÜS)q?mY;µÀ? %di«[¡?_x0004_è_x000F__x0002_t&lt;v?_x0004_îW³ºÅg?_x0010_nó&gt;Sº?lÓ_x001F_)R°?Àæ_x0001_"_x000F__x0018_?#_x0016_^_x0011_²?@_x000C_íA4\?ØÕãç­®Ë?é_x0013_½²Ï?`_x0005_©¸Ë?_x0004_Z¹_x0006_/s? ®}íG¸¯?_x0004_ÀûC_x0003_?_x0003__x0005_ã0Ê@¥?IAí®õ§?@_x0016_ë·Ü?¾£N¼@²?à_x001F_y8¢?@¯¹ð,I?à}þ_x0010_C§?@6ÿöJ¦¥?Ð_x000E_ñTÁ? ¨_x0012_5_x0003_ ´?`@_x001B_´Ô²?_x0003_WùÈ0?¥¶B?_x0003_íÖ3_x0001_G?@'ÿ&amp;?'n_x001F_ñ«?(Ö_x001A__x001E_ÊÄ? _x001E_u6-«?À9S2Y?èàfêfÀ?@cO×{_x0002_?*OAV²?@áÇ_x001D_Ô%?ÀË1$Ò¾?_x0003_Ât_x000C_ð¥?_x0003_øa_x0002_M\k? &gt;_x000C_uõqÐ? _x0005_6o±·?À{efæú¤?_x0003_±_x0004_6mwt?_x0003_D9#_x001C_?_x0003_Ü²¸_x0001__x0003_ºp?À_x0016_@_x0017_?@~ÌÔÄM?XÑ9_x000E_Â?_x0001_»6¯;¢u?_x0001_Â_x001C_L)¯?@öØuÎ3¡?_x0001_9_x0004_dí_x0012_¡?_x0001_/ç÷ðr?@_x0006_E§A®?,í'q_x001B_4Ñ?_x0001_¡µàßª?@XcrcÁ?à±EXæ9·?à_x0005_Tt+«?_x001F_Üè?_x0001_¶tFÐn?[wÜãú¬?@ÂØ6³?À$÷3_x0019_3²?@© H2®?àì1;_x0002_ò©?À´[_x000D_Âa?ªßî]?_x0001_}Û_x001A_Yw?_x0001_fGëX}z?_x0001_éö_x0016_µz?_x0001_wp_x0019_)a?_x0001_úv_x0018_´µ?@¤ÉËÍ·?_x0001_ã£ÿ w?`¾FvÈ»?_x0003__x0004_`ÿ?ù_x000D__x000F_º?_x0010__x0005__x0019_a¤·?_x0003_TïInoU?_x0003_¼_x001F_O³_x0010_?_x0003_±¸ëÄ_x0005_?_x0003_Ty_x001D_5\?°ò¤`¼?@íY·A?_x0003__x0006_«vÁt?ðà"û%b²?_x0002_ïxz¼?Ð=_x0001_u¯°²?_x0003__x001E_÷0r?æÆ?_x0003_ø3\78?p_x0013_í&gt;°?@6_x001D__'*?`h_x0016_pS¯µ?¡Pæ_x0004_P?ïP,_x0003_î£?à2P«ª¬?ùÅU_x0010_ùª?_x001A_5 9_x0012_¨?:_x0008_Qb?À_x0015_má0?ÀÚ4_x0019__x0012_¦¨? _x001B_,É¥?_x0016_{Ó_x0012_o²?_x0003_m«_x001F_M?_x0003_&gt;Sb6¤?@îí6£Æ?àN_x0001__x0017__x0001__x0002_3§?Àk¢¤VGÀ?ð&amp;U_x0007_«¿°?_x0001_)ù\jù|?I#_x0019_hÏ?_x0001__x0008_ê_x0006_û_?#_x000F_X­´? wÝ?Tu¡?_x0001_Æg?ÀW~ÜÒå?_x0019_AJfu?û_x0012_û¨?_x0001_ÈRLÑÈ?ÀUÈS_x001D_¤?_x0001__x000C_Ü_x0019_Â£?@7ib¨?_x0001__x0008_fºÇI?ÀK9|w|?ÀÞÌBÁ?_x0001_8JÑ)Z?`_x0006__x0019_ÜÀ³§?_x0001_ÈÈØälF?T¯{}Ò?À-_x0010_á¦´¦?_x0015_¶_x0011_°?@ínjÍ®?_x0001_ìQÚÛe?_x0001__x000B_éNDM¤?_x0017_È_x0011_??¤ru_x0003_×?_x0001_4io_x001D_µ?ÊÑ´=?_x0002__x0004__x0002_Uf_x001E_yðt?_x0002_&lt;]_x001E_3¿[?_x0002_£ïd&amp;v?Àà_x0005_f3?_x0002_U_x000F_yë_x001E_?_x0002_&lt;³_x0003_Ïd^?ÀÍ×õx??_x0002_=¯¬f2?ÀLrþÄ~?À_x001C_æPÈ¡?_x0002_ç_x0013_¹Ù¯?_x0002_Û_x0007_0ö¢?_x0002_ÁáÂÖ?ÀºÑû°E?@i­_x0011_±¡?Ú´oÙ?_x0002_ÀoPÖ§i?_x0002_ÒÔfg®?àz×Râý«?Ç_x0002_	Æ`?°ò_x0008_5Ç?_x0002_x8U_x0011_«?_x0002_;¤o$z?@e_x0013_Ó_x000D_¢? gg_x0001_pG¦?_x0002_i"¸êI? mÏ¨ÐS°? ¬zkN£?_x0002_èèÕpzA?ÀQ_x0008_àê»?UJ^¸?_x0002_+¦¹_x0001__x0002_{æ?V¦~»&lt;§?_x0001_é¨_x0011_:? _x001E_~÷m¬ª?ÈýÅwQêÇ?_x0001_FS^ÇÝx?_x0001_àû_x0014_ÚK.?àE1òµ?`Òªòi¯?À33"_x000F_´?@{©@e?KÕ2[ºº??î0fÛ¤?@mª?_x0011_	?Ê½_x0014_úy»?_x0001_°ãmÊþ?DHWÛæ?@O °_x000F_ý?_x0001_µ(×!©?@º¶.Í¯?nhÔ_x001C_ë?àvæÃp·Á?_x0001_C_x001A_ñI»z?_x0001_îäË¤io? _x0007_­7LI³?ÀCÐs$èÀ? OÓ~§?_x0001_VÉ|Åc?ÀUYÔË?à¡8&gt;þº©?_x0001__x001F__x000B_')?_x0001_ª_x0015_5RÏk?_x0003__x0005_À¬Pï_x001E_/¨?_x0003__x0014_&amp;ê:­f?ÀØSy$S?_x0003__x0004_w³i%?_x0003_tãqÈ¥?  hxþ¿?_x0003_¯Â_x0014_©)?@Ä~©?_x0003_^Ï-Ák? ºWÝ4_x000C_Æ?_x0003__x0013_WÙP½¥?_x0003_`õ¸o?_x0003_:+[£å?/g¦¥±?_x0003_*Õ¡W~?À!KÜcG?ÀAæ_x000F_¦?_x000B_¹ébç?ÀÙ­L_x0004_Ä?À	Þ©Ô¦?`ÔÃe&lt; ?1_x0007_ü:??_x0003_h _x0004_Vy{?@ÿ_x0001_­_x0003_Ã­?À_x000E_Õc_x0002_ ?¦_x001A_ÝÕ¡?`X/dZ£?@m×ò~²?@d_x0018_ü¢?À¬$¸³*?_x0014_YÒ_x0019_?À%_x0001__x0001__x0007__x000E_¥?_x0001_½¥o]v?à&amp;=+·Z­?à_x0016_Üë_x0013_ª?_x0001__x001C_¬X_x0003_?_x0001_,w_x001E__x0006_~?àZÜXKÄ?ÀM)Î1?_x0001_seõÐ?_x0014_£»ª?_x0001_Ä¦Ôu?_x0001__x0007__x0004__x001D_oe?¨¤8[·eÀ?@ÀÍ2¯³?_x0001__x0001_,ÿâ¡_?_x0001_N8_x0014_3?Èz¢_x001A_;¢?ò_x0005_9H.±?Ð__x000E_v÷·? ùIjµ@¨?_x0010_é­£Ý4±?_x0001_íÝù°?]7ªÛÜ©?0_x0019_Â_x0013_²²±?º!Õ3¬?_x0001_ú_x001D_N+? o;£±? /_x0002_¨	«¯?_x0001__x0001_iéÏ"ò&gt;ÔÆÍj°­?3¼µË¥Ç?&amp;*_x0003_*e?_x0001__x0004_àéeÎ´?pkÀ=ê²?^×¶_x0001_Í? ±sÁª?à._x0018_O7¶?pbÐ´q³?@_x0011_Í¥·?_x0001_r%É_x0002_÷?ÀÿÕë_x0012_Q?ÃÂ¾5?.ïÂ¼4°?_x0001_fo¼&amp;#y?ÀdÊP"§?°Ð(éÚ¡?_x0001_Ïmp±?Àæ_x0018_Ø?_x0001_Õ_x0003_Ò]ø?&lt;_x0002__x001A_É?_x0001_k®Úôv?iôGù?ð3¤ËF_x0007_²?_x0001_=úÃ¬¸?S_x000D_|?Às_x0005_¨w7?@¬_x0008__x001C_o¨«?_x0001_p_x000E_ìè0?[Íë¶ÔÉ?@£r¼Õ_x0015_?ÀGã_x0008_?°?_x0010_P_x0002_¥N&gt;±? 7»0è¦?_x0001_ucî_x0003__x0006_|u©?tß&lt;y?8_x0016_¸ÿ9À?_x0003_P1!1×J?ÀJR`_x000B_?_x0003_À5=»2?à;Ån3"¡?Dëôð{?@¨ºì_x0004_÷¾?ÀÀÖ ¼?_x0011_âñÆ¥?_x0003_(8Û_x0019_0g?@¸ìÑr¯?_x0003_hþ_x0017_qu?_x0003_X,P½©K?&lt;ÁUÐ	?8_x0002__x0005__x0016_úÀ?ÀeÝ,e_x0005_?@_x0019_M|6?Ôû\»¿Ï?  Ô]_x0008_{§?þ_x001A_&lt;`Ô¥?`uí	£?àå^ííZÂ?à_x0015__x0001__x001A__x0004_I¨?À^ºÄÝ÷¦?_x000C_%¥~?_x0003_Ïqá	`?Àôôè`Ó¢?_x0003_º+Û¬l?_x0003__x001E__x0013_þxÏ?@Aq5äÀ?_x0003__x0004_ _x0012_L§Ò»?_x0003_ ?ñØØ?_x0003_j_x0008_Aät? ¨æ¹ ?à¾/2Ö³?ðó@£{"¶?_x0003_T_x0005__x0016_aº?_x0003_ çú'?@RÒÊKR¦?y_x001F__x0008_ç;?_x000E_ÚÅ:_x0015_É?_x0003_¼_x0013_à?_x0010_:¶ôÂ?À~ûÂè®? ÐBGl!¦?_x0018_^Ç×/¡?@­_ø?_x0003_®ù#_x000E_:?_x0003_hd0ÝÛ?_x0010_-àôÀ? Fw*Ç[­?_x0003_:6ÝÚ^¿?Kà@®I?pªêw¦HÌ?Ð_x0002__x001D_|F×º?@_x001C_Í0? ¶_x0001_$_x001F__x000D_¤?àbzÚ_x001A_¼? 1aìU#«?àï_x001D_~Öº§?À¥êÕÁ`µ?@×_x0008__x0001__x0002_¤¦­?PÐïÈq±?_x0001_4äÑ/M\?Àè_x001F__x0019_Gp?@¬u4W©?@wÖÄ÷Â¥?_x0001_D_x0006_òÆO?_x0001__x000B_ÂmÆ?_x0001_Ý)÷CJ?@_x0018_ßë&lt;¡?à8J\Kü¶?àl2hH¢?_x0001_{_x0012_m³à|?_x0001_ÖûM_x000B_!r?QK÷ã?_x0001_÷º»T&gt;?@_x0017_åWè_x001C_¨?âjSp# ?@+3_x001E__x001A_Ý¤?àBõÔEX ?`¹Z¬àê³?à¿ó{ã§?_x0001_D_x000F_k?ß](ð?À_x0007_ùópb«?_x0001__x000F_V¿£´?_x0001_$"MEmh?@_x0004_w	!Õ?&lt;»¾? $Ï_x000F_ðò³?°ö_x001A_è_x0017_â¹?@å³6j¨?_x0002__x0003_ÀÍö[1?èmT%6_x0017_À?@_x001C_êß[?h~g©QÖ?õ&lt;&amp;_x0016_rµ?ñô?_x0002_í0ý_x001A_Ì?´_x0001_m?  qp´?_x0004_¯{?°ºþÎ÷°?_x0010_ÏíËàÑÁ?@F¹Mº%? ï6A?ÀÄTÅ2?ð_x001A_Ü/._x001E_´?_x0002__x001A__x0008_û?_x000C_q"½?ÀËñ,?_x0002_]_x0012__x0004_ó¿º?P GÙ2z¹?P©6ä_x001A_°?0o	_x0013_MU°?Àzf±ë?@Xå;O?À:®«øvË?_x0002_@R¦0?`ÿ3³üþ¡?@Nú_x000D_C¦?M¬|¹ë?Ã½£(³?_x0002_ôñE_x0001__x0002_,»?aÉÌ¸?_x0001__x0006_L_x000D_­?_x0016_¦¬_x001A_ª?à_x0003__x0005_³?ùu:	?_x0001_¦ò_x0012_[Ûu?_x0001_lki×$S?P@&gt;³_x0002_êÍ?ÀüÊN¼ö¦?À_x0004_UÌÒ?_x0001_%3Ý_x0012_ß?_x0001_Apõ &lt;µ?`Ê´e¹?_x0001_8_x0011_ÓM&lt;Z?_x0001_è*8cÔ? ø¢¯Åµ ?°z/d/Á?_x0001__x0004_¹'ê_x001F_¥?¸?Ú_x0002__x000F_Ç?ÐK9Ø0»?_x0001_í±{"W?ãÂ_x0012_³_x0014_²?0_x0001_:	»? ÄÛ¥·ì°?àC\¶¼ ?_x0001_aiX?_x0001__x001D_¡ë_x0013__x0019_?_x0001_¢T¥±]?_x0001__x0001_õùïo?@íg¸? _x0012_Aw¤?_x0001__x0002__x0001_ö´_%Æ{?SÙQî2?àúó?X_x0016_7O;Á?þv_x000C_âÿ?X_x0001_ø_x001A_ð?vâÇB?@s_x0014_a9¶?ÀX)ï#?ð_x001B_´C¾«´?@ÜµÐ©û­?PO'ì5/·?ÀBeÿVä?_x0001__x0005__x0004_ëð_x000F_? «DÂ÷é¤?à_x0012__x0017_â_x000D_!²?_x0001__x0013_´?jïèÊÁÇ?(;[Ð{Ã?­vüÓë?ØÑ4Hé"Ê?`t_x0012_Â°?_x0001_yÕÕ3Nu?@_x0007__x0017_¯$¢?_x0001_q_x0011_{.J?_x0001_NÖÛ¸w?N_x000F__x001A_MÙ?`Îùä\Îª?Àz&lt;xy? ¸:yÍ¬?_x0001_krV_x0012__x0018_¡?1n_x0001__x0003_þ'?À$¤o_x0002_?íQgú?à _x0002_$ç¥?À2ÝÜí_x000B_ª?À_x0017_c)èô®?_x0001_±_x000F__x000C_s_x0014_{? iöâå¤?0± ö¸²?½È_x0017_E?_x0006__x0002_Ì¡?_x0018_G_x0017_?ûÊfãÛ?ð6Vò,=»?p±%]¸Ç?_x0001_0L]l?nA£?_x0001_ñ#³R¡?PtTÎÙbµ?_x0001_Ä¿í£?Ð[7"_x001C__x0002_½?_x0001_±b¼?_x0001_¾³r_x001C_|h?õr_x0013__x0018_»?42êpÒ?_x0001__x0004_Cÿ?§Fº_]?×do~ó?_x0001_[_x000D_	0í?_x000B_Ý§á²?¸ê=úñ]Á?9_x0017__x0005_¶º?_x0001__x0004_Ñ®_x0010_à_x001B_?`?HÑ±?À_x001B_*'&lt;?_x0010_&gt;ÞÙùÔÂ?_x0010__x000D_ü.þ?Ô_x0006_³EÐ?_x0001_¢-_x0002_;ïk?ÀIégN ?@_x0001_j&gt;_x0013_?_x0001_ÄÃ_x001C_×n}?À_x0017_ìçÖ?@³³%´' ?_x0006_n]Ö?À85þï?ü_x0010_+ù?_x0001_õBN?_x0013_B$´?_x0001__x0007_i_x000D_l?p_x001B_áRî³?m_x0015_b{Q?_x0001__x0005_ÚÎ}?àu_x001B_A©Å£?_x0001_þ~]_x0003_ß?_x0001_íßs¸u?@@¡(òóµ?@_x000B_lGFÈ?À_x0006_c_x001E_ù_x0019_°?/EÂ?_x0019_U	v_x0005_?ÂM2ðí?@ëHrY±? h_x000F_°_x0003__x0004_ENÃ?ps_x0006_å*u¸?àM9_x0017_¡¨?7éz_x001D_ö?_x0003_/çéQ_x0017_t?_x0003_ÁbU?VîC_x0019_k£?`\;Eí_x0001_¢?Õ5ô­ ?_x0003_6áUr?_x0003_.&amp;_x0013_CÙs?_x0003_ÏÚr?ØoÍ4_x0006_PÂ?°¥û#Z´? z_x001F_G ²?_x0003_1q:á?_x0003_8+cZb?_x0003_lSÙ_x0002_7V?_x0003_þ½_x0005_§¶?_x0003_èUJ»4o?_x0003__x0018_­pãf?_x0003_#_x0013_3Þë?_x0003__VjKj? W¸_x000F__x0007_¦´?àFKÞ_x0012_¾?àr¦äht±?PE$ìô¾À?°¦_x0001_£¸? _x0008_*pz¡?_x0010__x001B_Ñ_x0018_J²?VîÙ?ÐçqÞE¶?_x0002__x0003_@2¾­ã¸?@)_x0011_¹¶f?_x0008_yoôk´?_x0002_eUÿÉÓp? qµ`_x0004__x0002_©?à_x0011_©S~=¦?0_x0017_º_x0010__¸?_x0002_Á:_x0019_m²?à_x0008_ºâ_x0015_S´?¿ÀíGô¶?_x0010_JL-«]·?YúèT{£? N`­Û ? ¼_x000B_áÙ§?P %÷µ?_x0002_ê_x001D_:_x0011_É?0B Ù"¹?_x0010_¨rD  Ï?_x0002_ë5 ow?@'}n_x000F_­?À3üw©?p_x001C_@_x0019_?Àý_x0007__x0006_È©?_x0002_4ÙL_x001C__x0010_¯?_x0002_=ú_x0001_äÃw?`kbðÀ¶?ÀØ	 ÃË?ø³_x0012_äÁ??Õä¦Ò?à0ÀÖÍÁ¹?_x0010_¥wF½°?@´±Õ_x0002__x0003_Q?B9XÉ?°¸l_x001D_|À?0(½ùn´?_x0002_ÏRJ¸Ä?_x0002_ù2_x0019_?@re×©?_x0002__x0001_øÍØ?_x0002_ ä!úy?_x0002_hM4¥?_x0012_&lt;þ#?ïHRN_x0011_?è_x0007_÷R§Å?_x0002_î0«NAl?ï{J_x0011_&lt;?@SI«_x0002_?_x0002_°mws?&lt;êý¨?è)_x000D_åÎ?_x0002_¾_x0019_Þ$?_x0010_(úÆ;V»?_x0002_ùGm?@AV`d±?_x0002_ð6i3F?_x0002_Ð_x0003_7F[r?èé¿_x0018_Þ?p_x0010_¤®7õÅ?_x0002_ÌçË?áÓpU±?)Ä_x0003_M»?@_x0004_n1vþ¬?_x0002_ÑEía,?_x0002__x0003_`úQÞ?Ë®? úð[B¤?éÁÁ9:³?_x0002_Eo__x0001_v?¸odyÏ? C_x0018_%ïë©?h'Ë|_-Â?¥áWt|?ÐÁmä}±?_x0002__x0006_#bvÅ? _x001F_&amp;@/[°?èæËõ_x0016_%Á?Ðkº2ùµ²?_x0002_Àom_x001B_Rc?ÀQCl­?íÎj?_x0002_@ï_x0011_O&amp;?_x0002_bÈz?`ëãM?¡?_x001C_aðy'ÆÓ? ³ìÄ¸­?_x0002_æ_x0001_Sö2?|© ­þ_x0019_Õ?_x0002_Èp¼þ?_x0002_ä­p_x0006_ln? úo_x0018_º? Á	êC¬?ð&gt;lzÀ?HG_x001E_´_x000E_	Ç?_x0002_Ø8_x000E__x0007_?_x0002_²B_x000F__x001C_z?hTàÍ_x0002__x0004_azÊ?_x0002_y*}_x0010_?_x0002_Ïw_x0008_? Á×8ö¨?_x0002_süà_x000E_"?à¯åûÊ¡?_x0002_:u?Àq4×:?ÀèÔP¶Å?°M_x0013_ë±ø²?@ßaô v ?ÀÝ_x0003_?_x0002_·³äÛ~?_x0002__x0004_üõÔ_x0007_a?_x0002_î#_x0014_}x?@!ÍÓ¡?`R¤Ô§Ð? ¾÷_x0015_©k¡?À£ î_x001E_à¢?À¨LÐ]?_x0002_µáãÉm?À6çÔ@?@_x0005_Àln-?_x0002__x0010_§³_x000C_q?À'§_x0001_ó_x000B_©?_x0002_ý_x0008_e{?ÈÚ5eyëÂ?_x0002_Ô_x001F_í_x001D_?®_x0018_t?pS­-N;Å?_x0002_ýz¢\?`4Úã¢±?_x0002__x0003_Ðcî_x0014_¼? ½Hp«?_x0002_äyUç_x0019_i?_x0010_LûÅO4Â?Àõ;º?`qç4Ïä¼?À/(}íÞ¡?@H9_x0006_äÂ?``åx#j²?àöm»+D ?ÓxE½?_x0002_`Aèu?,äª/_x0018_³?p÷dx'¶? §_x001B_ìæ- ?@êÒ_x0001_	K¨? ÎW&lt;D¢?`§â)»°?_x0002__x0011_½¨&gt;ó?_x0002_~¥¨ø~?_x0002_Í&amp;¼`²t?_x0002_^aÎBq?°_]ø_x001D_NÁ?_x0002_Ðß1tq?`_Êg_x001D_í¡?@±l{kæ?À"Â_x0003_±?ÅÑø_x0015_­? 2Åìª_x0012_µ?_x0002_w9_x0013_ez?t})é5¾?`@M?_x0001__x0003_£´±?N_x001E_oÐá?@bíèl§?¸å_x001F__x0002_RÃ?Ðï*à/,°?_x0018_Ì«*¬?_x0001_4Õ^*Íd?_x0001_LY.Ðo?ÀÁÉË¾?_x0001_2Ý_x0001__x001B_?`½%nÁ?@·WmþN?_x0001__x001C_ô&gt;j?À5V_x0012_¥?Àø1ÜIvµ?t_x000B_Ã_x0015__x001F_°? ¯7c¢6°?Àok{$Ã?_x0001_·ÙÃ&amp;Ö¥?_x0001_Çváß?Qù§Q¬?_x0001_Më;s?_x0001_¶_x0017_µ¯j?`[¦¢?ÀªR´$yÄ?_x0001_!GCÆ#?_x0013_Åþ_x0003_è´?ð_x0007_¨7µ³?_x0001_P_x000D_³c_x0017_e?_x0001_¹_x0010_¾'¬{?$¸\÷?_x0001_ÚJ_x0001_-`?_x0001__x0002_m¾óýÇ¢?pT_x0006_ñ¦¹Ï? ' L_x0014_°?_x0001_õ=_x000C_?@õg_x001B_=«?u_x000C_÷È?_x0001_¸ù?¹?_x0001_ÞçLïü?_x0001_°ä_x0012_½þ9?à±_x000F__x0012_®?ð´´À°?(ÀÅ²^Ê?_x0001_0 ¥÷ú?_x0001_Ö5Í	s«?_x0001_KsU¥k?pª_x0019_¨_x0005_»?@ñWKl?pæ{4&gt;º?_x0001_èE]V?8wM°[ºÅ?.UlW?_x0001_lwjò¼m?x°_x0003_JhÅ?sõ_x000D_ÿg?`Oª/nw¯?Ð_x0010_©d}A°? ,ÜHq£?_x0001_©×æ²_x000E_¨? }¹Á³X¸?­`_x0001_¾cÍ?ÀM,_x0016_$?_x0001_¶_x0007__x0008__x0018_wr?°³éfab´?_x0007_NjÓ_x000B_m?Ïèàuå¦? óY&lt;¿?0¥`_x0018_U¸?PÕè¡?Ào_x0003_û_x0016_?°c£=¢°?_x0007_ô_x0016_RA?_x0007_Íèàé_x000C_?hÝP	P_x0002_Ç?ðR$P:2·?_x0007_H_x0011_c·?è¶|_x0004__x000B_Ã?òðÛt?_x0007__x001B_Õ_x0003_b?@¼È_x0004__x0005_¨?_x0002_¢ëûT£?¯_x0002_ýx?Ø UúQÁ?_x0007__x001E_Ã_x0015_h? |ó(_x0003_·?¼ß_x0004_Ñ? _x0006_";¯±?Ö0T7?zéQ_x0001_²?ð_x001E_ÖJ"eÃ?_x0007_¥KC4#²?À_x0016_jBn?_x0007_pNv5?àðS3úb¡?_x0001__x0002__x0001_¼_x0016_ U?_x0001_örZ? \÷ðè»?°¶«þ¿³?àôø¨ý_x0019_º? nÙßf»?ô¢;_x001A_?À&gt;u_x0016_D?`_x0010__x0008_È[Xµ?_x0001_XõSÔy?à¿ó]¶?àEùf~³?ÀÒ¢Ä¦? á{©·?&amp;Õº_x0003_?_x0001_0GI¬?_x0001_¡[Ü§÷¥?@®ý_x0006_g¥?_x0001_°[¢á\? to_x0013_WI²?@#mwÎy?\V_x0003_[F­?Àîîä9£?ÀpÒA$¥?_x0001_(dsom@?@ÿTý_x0011_¦?_x0010_¿/w}$Ä?ÀW½ÿÆ?@á·Ól?_x0001__x0017_q&gt;Ñ{v?pÅ%(}ÔË?@aÚÓ_x0001__x0003__x0017_?_x0001_©%õaÀp?_x0001_9ÜLw?­-ÒZ?Ð£_x0004_J~¾? ×_x0018_ßòÁ£?_x0001__x0001_ü*y?ÀÃ4õÆø?àÀ:ib¡?  ¸_x000C_s1Ä?_x0001_£Râ_x001F_¼?à¾²£_x0012_O¤?QØ[&amp;s?ÀL_x0004_¯Ûm?@\ÇAõ?_x0001_-Ð*Í_x0012_w?`üÆ@éÄ¨?@-sOæ½? _x001C_S§Ã? &lt;µ_x0001_³?@×\©?_x0001_¸(d_x0006_§?÷¾f_x0011_|¢?äA])¾?_x0001_0Õü±F[?6_´î]?P$_x0008_í,ì·?Iê²Pb£?£÷sé?@l¼C­?\Oá_x0002_L?_x0001_@S,»_x0013_?_x0001__x0002_@e£ê ¥?_x0001_ZS\£f?0ñ``Ób±?_x0001_ª+&amp;°?Àr|ýð¬?@¿¾nÊÆ?°k&gt;»`°?ºi_x001E_b¤?@§F¬'°?Ðï? 8j_x0015_*è¡?_x0010_k"9mg·?yWxD_x0004_?À¥ç¸ö?@__x0019_7&gt;ã?_x0001_I_x000F_r? øÁo3ý¦?°SöeqË¼?_x0001_ÎÁ_x0001_¡f¬?øÈ_x0003_]´?`8s6¥`º?&lt;t¾? _x0008_ÜõN_x001C_Ä?p`!¯+²?_x0001__x0018_À_x000F_¤?_x0001_rê¹s?_x0001_¯¨_x0013_§? ~ÿ±±¥?-­9½j?a2qQ¤?_x0001_Èû¯°Rp?Ðn-þ_x0002__x0003_8_x0004_¸?@Õ6_x001E_¢¡?_x0002_üX;­?àÅ%ï _x0012_¦?ÀÎ-ÊH±?@_x0014__x0008_9M1Ç?hõ³è£zÂ?°&lt;àÝÐÉ°?_x0014__x0010_rÛ?±_x0015_¬:®?àíÚ~`©?_x0002_ÈÉº/2?@$e+ãê­?_x0017_	(õf?ÀC_x0002_=W±?è&amp;#ü¶?_x0002_¾_x0016_4Oà?_x0002__x000E_Ão_x0001_°e?@,¨"ãÛÂ?`¡Â.ÿ­?±_Ó×Þ?@ídJó¯?6òïwÌ?À&lt;sp|?ÀÛ+°_x0007_j ?_x0002_±­ÛõGr?_x0002_2_x001A_ãÞ¤?àÍ_x001B_Ý_x001E_ ? 1UîIª?Pº|ìùº?_x0002_Zê_x0003_Î}?_x0002_qÓÉKÚ?_x0001__x0002_pe+þQ¶? _x0005_ì´3©?@HÄÖ_x0015_¸ ?eÔõK?î{jP_x0007_?×Ö´?0ã_x0005_r{_x0012_°?`_x0001__RÂ?®õ¸?¢å´Ë?`öÑÂ_x0017_J©?ØTÔ6µ*Á?PõÏ=¿?_x0008_Z_x0019_Åµ?=_x000B_÷ð?d±+0­?`}Ä_x0015_»¸®?òqfFÁ?@²w_x0013_À¢¿?`/E/é¡?`rÓíêF¼?À|kU¢?ëáâB?_x0001_©éí 2z?ðÑ7¾`¹?_x0001_Fë¨î~?ôyÄÓ¯#Þ? z X,¯?_x0001_vù?06_x0011_)Ý±?_x0001_èñg:B?_x0001_!å_x0002__x0004_Ë¢¶?_x0002_&amp;õ~|a?¨Û¿ÄùkÂ?@¶È{·?_x0002_Ó_x0003__x0012__x0005_õ?_x0002_D©j_x0001_T?@.g_x0003_sT?_x0002_·V#Q?ÐA|×ÛZ¹?	%´¸?ÐÆèãM¹? i_x0010_Â´?`0³_x0014_@_x001F_¯?ÂXç}?_x0002_ÏIH6µ?àëpQ_x0005_N«?Àgtû,?_x0002_0"7¯Â_?`­µKKV¡?!_x001B_Ï1³? óM:ÅV¥?_x0002_\¹í«tk?|'_bþ	Ò?_x0002_ÐüØ_x001E_s?°ÄûÊ_x0016_G¾?@Ñ_x0011_íUØ?ÀâpÿÉÑ­?0_x001A_JÎÀ?@*Î_x0018_­	Á?_x0002_âÐayÿ?p_x0004_==õ_x001B_À?à¦¤s¼_x0010_«?_x0002__x0003__x0002__x001F__x0017_y,?)½«ñG¾?p(üLa±¸? ã¼»ï­? 0Ûß  ?S½_x0001_?_x0010_yû½y0°?($_x000C_¡_x001E_¸? b1Õ&lt;Wµ?_x0002_¾Á½ûw?_x0002_oVÄX_x001A_£?y­¿?_x0002_\bqãh?@û%¯?_x0002_ñ	(ò×?@Ü¯4Å_x0013_?i.íÉ£?Àc·óp_x001D_?04Î¤Bµ?xãàø×¦É?@­B|Ms?àónÔ°·?_x0002_nzÝÞt? ¦1QÊ5µ?_x0002_ÒlzLg?°ã¨¶¯-±?P_x0003_­ Y?`ü2È®?_x0002_Ê®8'w?_x0002__x000B_.ûç²?àÁm¥·¶?@_x0014_¢È_x0004__x0005_ÿ-¬?_x0004__0|Úºu?ÀZ4_x001F_"_x000E_?áÁ_x001D_(Ä?ø_Ü°³WË?@ßw ?_x0004_/_x001D_6Òf?AóVÞ?x*$_x0001_/	À?`_x000F_Zgg ?`76_x0002_tÙ¥?_x0004_ê@F_x0018_þr?òç3®º?Ù):Å?_x0004__x0003__x0004_í÷g|?_x0004_Æ5£ß°?Àoú¿fp?ÀAQ_x000E_îx?_x0004_2§n?_x0004_þ1`7a?`?¦üÎ£?_x0004_ü/¡Á_f?@Hà£G?à÷m¬¸©? Àÿïbº?_x0010_ûXfV)¼?p|0_x0015__x0012_+±?_x0004_îÚÞ#Nj?("T{_x0006_VÉ?_x0004_LÓÎ?Ïé9b°?pÿÑîî¹?_x0001__x0002_@ÑÝ¢)p?_x0001_j#/îû?_x0012_Áb/Þ?àQÑ{nr£?_x0001_Îöû×? _x0016__x001A_ß@m¨?@¨Êÿ_x0007_³?x²¯Ë5_x001E_À?`ì_x000B__x0012_Aâ£? _x000B_3Ê)£?À_x001C_¬x_x0003_à£? @Â_x000F_@E£?à_x0016_^*_x0016_Ä§?_x0001_\_x0011_ýçp?ÀflÆ¯?_x0001_ë­X±¹?@zÿÝfª?@kIî	_x001E_?°4¨Ó»?Pi½ª_x0010_s·?_x0001_ºs¡ü?_x0001_V7Zçø?@C4·?@M_x0019_´o­·?0B°^×°?_x0001__x001B_÷_.?¸;¥±?`x0Ë_3¶?@8_x0003_áÁ?_x0001__x001E_­_x001E_mÅ£? lrU¾¼?_x0001_ÄÒ+_x0002__x0006__x0011_íu?_x0002_Ð_x0018_j__x0005_U?à_x0007_Ütæà§?@à@_x001B__x0007_´ª?_x0002_O²_x0008_J?_x0002_áÖ~å?_x0002_ÒÑáPÍ?_x0002_ü×c[]R?¼_x001A_R_x000C_?_x0002__x001D_¨qîs?_x0002__x0004_uxqx?pVf-8´?7Þ}uÙ?P|IÃ_x0003_¼±?()$G_x001D_XÁ?_x0002_@ä_x0001_RwX?_x0002_ª³²So?Ç%Dë?àÁÖ÷J¤? _x0012_&gt;n¤?ÒîYØ¹?_x0002_R6k_x0016_o?_x0002__x0014_Éó_x0015_?_x0002_¯5ªÈ(?@(YM¢?Ænª.? ©Ð?¶?_x0002_ÕRE{¶?@þò_x001F_E²?ðû&lt;Õv´?_x0002_ ²$_?Ù6ç=-À?_x0004__x0005_HühE_x0006_ÀÊ?xåÌÎ¦À?håÝÇ?t_x000E_7Ér®?_x0004__x0012_jd$M?¡¶ù_x0002_? §0WáÆ?Þ%LIÄ?àôªÊnÐ¦?_x0008_§ÌÊ? _x001E_i&gt;È¢?°v_x0004_K_x0018_ÎÑ?`^ØbüE¥?_x0004_'_x0019_Ø2?_x0004_ÿ_x001B_ É? ³R_x000F_Y©?_x0004_L'¬ðÒZ?_x0004_îÝî(x?°¥¢_x0005_J×±?À'g½¦ÿ?_x000E_*4?À_x0003_È÷AéÂ?_x0004_EÚû£ ?sAéº«?°Að_x0001__¶?_x0004_ÖÙç9ü?0w½%{Ø²?`Ï+#ä»¾?_x0004_N_x0012_Þ_x001A_æ³?À¾âµ«?_x0004_°3|ùi?_x0004_p_x0005__x000D__x0001__x0003_ .D?Pª Á{²?À ·ì__x001D_?_x0001_ïiÑÊ³¤?ÀÏÌk7¢?9òØóñ?%.%:Ü? _x0019_fýFm ?ð@5¡h¿³?`uBR_x001B_À?ÝqHOµ?@@&lt;&lt;½?@Tþ4~Þ¡? pAÞÆ?J{_x0019_£f?0#_x0014_e&amp;Ô¹?Z¿_x0003_È?@¤b_x0018_­&lt;·?_x0001__x000D_ápÙx?_x0001_¿¿hW?Ðídbû÷°?_x0001_+è½¡?_x0001__x001E_'Úþ_x0002_?´¨\_x0007_W¨?_x0014_új_x001E_?¾(_x0014_n_x0003_?à1-f¤¯?_x0001__x0007_Í&lt;/p?_x0001__x001A_UNj_x0014_?`1ëÜÀ?_x0001_éMÇà)? ê©Z¾|¤?_x0001__x0002_0´kÊàº?M×_x0006__x0001_]Î?_x0001_¤_x0001_ßôè_?ISzÍ?_x0001_ò.Ñc?ØZi¶ð2Á?£ÅZëE?¹¼Ï¤?ÐÐ_x001B_´ñ!´?ÀI_x0011_	 X§?@Rµ@¬_x0010_»?àY_ïxW´?à+KA£±½?@-,ä3¬?p°Óµ? ×v:¡*¥?íÜ26v?À²»µX¬?Ècæv_x001A_Å?à7zX×¦?_x0001_°X´u?@{eÆ4?ðÛ.Ñ Ì±?ÀaoN.¢?_x0001_zÈÒ?_x0001_P3èu%? u_x0011_D¬­?_x0001_Ò_x000C_:ºðb?À_x001C_ñ_x0005_-\¾? ·Àè£R¤?zÚM¥f? *Í¤_x0001__x0003_Kû³? ÝIá¢?_x0001_cKº_x0003_Ä?ð7Ëxj_x0005_°?hùN_x000E_Ã?Ð«¬_x001F_8v¶?_x0001_&lt;K&gt;X_x0014_?(ËuÕä?_x0001_²Ûc¹_i?@Æ_x0002_6)5?`ÞâÔô¡©?_x0001__x0012_©u\m?_x0001_k7_x0014_t?À_x0010_95{?àd·~k¶?8ËGÔ©Ç?_x0001_»Þ?e°?Àb_x001C__x000D_i?_x0001_t_x001A__x001B_?0ö¡ö^¢´?_x0001_x_x001C_£$øR?0¼%ÐÎº?_x0008_tNìyKÎ?_x0001__x0015_ÄwT?S_x0008__x0010_2²£?àÚårËxÉ?ðl5m_x000B_À?0eÿ"QÐ¸?@H_x0018__x0007__x001A_? r0iÉÄ¯?_x0001_åPùï©?Àeê_x0011_#?_x0001__x0004_PBYØ$@°?kÿ|&gt;_x001C_²?_x0001_øA_x0012_=«y? AVpÁ¬?À	`Ç¹²?Fû_x0016_NÞ?_x0001_}_x000C_8_x0011_	?PïNh_uÈ?p*_x001A_¸ñ°? î7Ë ?ðMfj_x000B_µ?èô¤_x0002_5Æ?R_x0002__x0015_4?_x0001_!P×_x0004_±¡?ÇÄ5sÙ?@¿uR·¥?_x0001_°)ó{4?0LË_x0006_Ös±?_x0001_¸)åQ?_x000C_`_x0006_æ¶?rc¾½?°Û_x0003_µ	±?_x0001_÷Í[?_x0001_ºº¢ómr?àLó­ª?_x0001_)R_x001F_à«?@Å£ªcW?@Ñ½N_x0008_¸?_x0001__x0001_®}Ð._x001E_? ³SlÁ©? =Í6×¬?7=7_x0003__x0004_Bé? 4Ç¨Í?`^¦&amp;H¤?_x0003__x0012_qüª?@_x0012_Òûî?_x0003_t¤ñ¹l?_x0003__x0004_wÎOl? ,6©'÷¬?¸#KïÒÅ?Pç2Ah¾²?@J_x0008_`¾? bþÕÞ_x0015_¥?à»»*®?ÀÎj_x0011_w?½äGD?pí».ºS±?_x0003_º)ëöf? bU"Ò$©?/3)z/¤?àw_x001A_f_x001B_¤£?ÐÇ¼gÌ³?_x0003_H}[xÜz?_x0003_é7Þv»?À*8?à$°¬O_x0002_£?@õ_x000C_¿Ôdª?_x0003_Üm_x0001_§?@cí×}? MUBDþ¢?¶êr&gt;Z?ÀHY÷É¤?_x0003_3\µ?_x0001__x0007_ð´r¢Q¿?@~_x0004_¤_x0007_?ì×Â©?]_x000E_|BÇ?z/ó¸©°?_x0001_Kåà?ÀYîÛøO·?à_oY¿Êµ?_x0001_l1ir¦?_x0001_À÷ø±T?ð­_x0005_1ì8¹?È?)1&gt;*Á?_x0001_ÑÔ_x0002_ñ? _x001A_5_x0006_È½?_x0018_·ò»?PF O9³?_x0001_°©_x001C_¾?_x0001_Ëõé}_x001A_®?_x0001_þ@xiu?p9vî_x0014_Rµ?UwØ_x0014_?ÀiÅ·ú?ãýº«&amp;? ÉjH_x0014_¡?_x0001__x0005_­¨-6?À&amp;Ì5ý?_x0010_ÏfÂXû½?_x0001_«^£??@ÐÜ°Ûtª?_x0008_!_x0018__x0016_Æ?_x0001_ÐÅ_x0003_Ô22?_x0001__x001A_`Ì_x0002__x0004_m_x0014_¬?_x0002__x0004_9"-_x000D_±?_x0002__x0018_i_x0019_?À_x0018__x0003__x0004_!?@ªfÎÿ³?XÉÜÿÑÏÄ?PÔ©R_x0002_ØÃ?@¹g­Ã#?`Õ¦_«?~AIâ_x001E_±?_x0010_9üØ)­Â?À6qªY_x0016_? _x0011_µ±ôµ?@ºÃU¶?_x0002__x0002_Ù³¡_x001A_ ?t'Ð.â?_x0002_&gt;Î_x001B_@?@ä­&amp;*ª?\_x0017_¥EÃÁ?_x0002_PÀ	}õL?RfÖ[_x0004_Â?°YU{.°?F9t_x0001_C?à÷_x000C__x001E_zõ³?_x0002_QÊR¿È?_x0002_sî%{?,_x0002_u½°?Àx­Í5?p_x0017__x001E_T&lt;°?_x0002_t4Ë_x001B_¨?`×kd	_x0007_¤? ùJsé£±?_x0001__x0002_`_x0001_G9$²?_x0001_Ø[~«?Àkz©g?Á6s!?ÀþµvB\»?Xí"Æ?ø_x001A_¢èCÂ?{þËl=?°)¦bÁ?`?Äj¥?àëú×Ñ«?}Íªò;?Àfm[?½¡?gl_x0004_íÇ¤?_x0001_Y6MH0z?_x0001_ø´=îi?`vrÅ=ª?=Ó_x0007_F?ÀP_x0006_&lt;d_x0003_¥?ÀØÓÆÈ=?ÐFæÖ^&amp;¸?Àx/_x000D_â;?_x0003_·FÅ?@eb¦q?@ä¬ï­? ·4]²?_x0001__x0019__x0018_&gt;¦Cv?_x0001_°Ë»1?@_x0003_­=¡§?`RÈ_x0006_h¨?_x000B_´Ü Ý´?_x0010_;'_x0002__x0003_ä|»?_x0002_Ëî(S?ð×ì_x001C__x0001_°?`ÂÏJa®?àª7_x0004_.t°?WSä_x0010_*·?0ôoíÆ ¸?_x0002_0ìy	:K?Aí%?ØÕ&lt;ê_x0019__x001F_É?_x0002_ä,ó´y?àå7¦È¥?_x0002__x000D_?eÃAt?¨:âñÆ?@7r&lt;Ýu§?_x0002_úã8-b?_x0002_®ìØÏ?_x0002_¸gç_x0003_?_x0002_k_x0019_@_x000E_¹?_x0002_ax&gt;+´?_x0002__x001C__x000C_*]U?@BIAf¦?À_x0002_teØ×¡?@ÜÂ¥È½?¸ÉNXuNÀ?_x0002_b)_Ø_x0007_?Ð7T×éµ?À~JÉ:MÊ?_x0002_°l*§? çJÇ¿?_x0002_£_x0017_ý_x001D_´?_x0002_à_x0015_K?=?_x0001__x0004__x0001_Eà¼B?@à_x001C_µì?ÀkÀ_x0001__x0001__x0003_?_x0001_Sxëxð?ð ÂÄÉ³?°dÉÛQí±?_x0001_Å~k]&amp;¥? ×ÜÄa(«?@¿4ý?_x0001__x001B_­hÿ?_x0010_0_x0013_xÖ&amp;º?@VÇý7??_x0001_6$*§?)¦m7Â?`_x0018_Î_x0004_,_x001B_©?Åd\X£?_x0001_.lÄÓ?@_x0002_ÿnÂ¸? ´«gy«?øØ_x0017_+_x0007_Â?_x0001__x0002_ _x0005_ÌÌ?_x0010_*ñ_x000E_?_x0001_À¼8í!1?'êÏg_x0002_¬?@¸þº?_x0001_ø ,*M?_x0001_h:´Ád?@ó_x0003__x0017_¼À?ß-à»­?ý_x0010_ÌKa?@eÈqÖvÁ?¤:_x0003__x0007_û_x0019_¿?_x0003_ì_x0004__x0002_¯Õa?@_x0005_W9*K¥?Xàgã´±À?^ÖyG?_x0003_yJSZ?À¡?E3R? ¾_x0016_zeU¤?_x0003_Ã@{ÔÊt? æ_x0005_Wf¡?êÆ_x000B_Ë¬¢?À_x0019_« Ù? °_x0017_\ÛS­?H¿ÂìÁ2Â?ðàb¹r²?0#_x0001_â_x001D_î²?_x0003__x0013_õ÷ó¤?´GÜ ¯? f.Ïe¦?à3e^_x0011_û¡?_x0003_E¡kOÒz?A·&gt;_x000E_?_x0003_±\X?r?@í«4Kò?_x0003_,_x0007_5èäd?ÀØYõØ®?_x0003_òÜ=ÞZ`?àªÿÉùü£?@_x001A__x0006_EÀ®?Süg?@ÁÐ ¾®?7ÈÔ	l?_x0001__x0002_@#:hÄS?È=bJG?@3¾I	¡?_x0001_¥ÚUTz?_x0001_Õ¤þ?à?pª§_x0003_i¶?@OX§Ç¯?@O«y¾&lt;?Jñ=A ?_x0001_OÜëpùx?_x0001_t=æG@Q? X0! ¤?æ}ö?_x0001_n?_x000E__x0013_?_x0001_¹íïô3s?À²}3_x0014__x0010_¶?ðJ_x001E_´?_x0001_;Ìr8]?_x0001__x000D_Å"nH? Bß_x001E__x0012_¸? :_x000D_¿ã­¥?_x0001_¦×D0?_x0001_;Îaª}? ü Ñ_x001F_¾?_x0001_HØ1â?8s~{Ó?©P3e_x000D_?@A¸~À_x0012_?¤´f|6SÑ?°¨Ä\Z_x001D_Æ? ¢_x001F_¯s_x000F_¬?Ñô_x0011__x0003__x0004_Ú÷Ã?Û9)ÙG¥?À IÑ{¥¤?_x000B_zC $»?_x0003_åÀPä¬?À_x001D__x0002_5? ¾W¸8©?°_x0013_;_x0006__x0001_Å?_x0003_W&lt;òý_x0016_?¿©rµ®?_x0003_4_x000C_Ê&lt;_x001D_?Ð_x0004__x0010_d_x000C_ß¶?_x0003_=0Í±_x0012_?`_x0019_w3÷®?_x0003__x0018_qp¨G? þoµa?_x0003_²4?ÁÚbtnÈ?À _x000B_/_x000C__x001B_?_x0003_[!Óé°z?4»ÛN?_x0003_ n_x0003_|?À_x000B_ê\W?PBNÂ÷_x0011_Ê?_x0003_6#&gt;_x0016_?°l#X_x0003_òº?xG_x000E__x0019_]_x001D_Â?_x0003_XßOM?_x0003__x0006_"t_x001A_¥?`@±f_x0012_¹?@±)_x001F_÷?À¸i¶l_x000B_?_x0002__x0004__x0002_8fÄ(ªD?àÐ×_x000F_â&lt;¡?¶búæ?ðÎ¾GÜ¬¿?_x0002_¶_x001C__x0005_# ? Ìº0íT§?_x0002_.)üÊdj?x1_x001D_g®Ã?_x0002_7Üa?_x0008_7Æ|óÂ?_x0010_~$¹æ;²?yat?_x0002_ù_x0001__x0012_Ä?_x0002_vnrs?_x0014_Éµ_x000E_c¥?_x0018__x0006__x001C__x001A_	Ï?mNãA_x0008_?4'ßÊ¬¢Ò?ÀÅ_x0006_ÏöÓ?«hÈgb·?'aöè4²?_x0002_ñ_x0006_A²Õ?_x0002_Âòð÷é®? _x0005__x0019_êÒê§?à?rÓ¥&gt;¢?`¿ï3÷£?Ðer_x0017_UÇ±?_x0002_ ~oá_x000E_t?DÂì$¸?p	78*Á²?n]s¡?@8_x001E__x0003__x0001__x0002_T?_x0001_ò]î7o¥?Î3?À*@ÅFe½?`;:¹TC¥?Ð_x000B_=UX_x0001_Ê?`DmÆP«?c0d?]_x001C_ïìó°?ÐVËÅÐ?1_x001E__x0006_Ý£¤?wÉê ?@úe	ù ?_x0001_ Æg±Ï¯?ÀÁ¹__x001A_Ã?_x0001_õàÑÅG?`kZ_x000B__x0001_±?_x0001_´G_x0003_»ºf?_x001F_Ùå?_x0001_¡UY8?@³d1²Á?À¼"?_x0001_+_x0014_ôªI?¨	¸U±ØÂ?°wAJwA½?ðï6u_x0007_¶?@;2ûáÿ?_x0001_@{[_x001F_,?_x0001__x0007_æ? _x0005_¨?-ª?Iu_x000C__x000E_µ?ãL&amp;F3?_x0001__x0003_ÀÝ°P?i¨?@[_x0016__x0007__x0010_?¸~ýUÝ_x0012_Â?®êÈìó?_x0001__x001D_Ç_x000D_æ­?°"#~fF·?@_x000C_H^_x0008_¥?GdU&gt;Ý?_x0001_ç´8|l?@åÿ×|Ë?p³Psû´?_x0001_ä+UU?PÍî9°? 0µn½?_x0001_`E_x0005_X?®öt±?_x0001__x000C_êåx?_x0001_º_x0018_?_x0001_A #Ccy?ØM¿PÉÅ?_x0001_xÛy&amp;²?Î¥ßä?_x0001_é{Ë´_x0002_?@4^{â[²?ÀÒ¾¬ÿ? TR·¸?àa¼?_x0001__x0003_XZ­l?_x0001__x000C_Ò¶Ù}?@ÓçY¿?Ð1ãÕ¹Öµ?¬8.h_x0002__x0007_]Ò?PB1l_x0003_Ê·?À_x0004_3_x0006_±?_x0002_y=7äÂ?`pþã&lt;¤? üÿÜ_x0012_ ?`._x000B_Î­?_x0002__x000C_hT_x0001_Î¦?_x0002__x0018__x0008_s¿¬V? ÷Þïn?c#	¼?¦áÓâ¨?@(ÆÅÈp¤?B½Îs:¨?çÕñ¨£?s{o?_x0002_Ð¹¿?À©Ïa´?_x0002_ \È}#X?@Ô,ºuå?À_x0014_lG°Á¢?òÁ_x001F_Øi±?p_x0004_ûÊ_x001E_Ì?_x0002_DÔ_x001D_Þy?B§Û·È?_x0002_è@ig?_x0002_í:rd¸É?_x0002_)6G_x001C_4x?_x0004_h1»?å_x001D_üµ?ð9Ø_x0005_µ?_x0002__x001B_P_x0006_o_x0008_£?_x0001__x0006_ðTÝÈ_x001E_Î?_x0001_Ó27ß\? .î[ïî¯?LLÑEÊ¨? =0ïµ´?ÀD-_x0011_©?0}_x001C_ë¯Gº?_x0001_ÒP64ç ?@î__x000C_j?_x0001_ZïH$_x0019_c? ÛÁ¹_x000E_¥?`Â_x000E__x0002_®?_x0001_´.íÿP?P3ßÊ_x000C_L·?_x0001_n¾Ü 3?_x0001_0ÖÞ1?@æª_x0004_×ö?0Tx4&amp;_x0004_±? ýe^`ï²?_x0001_ZëeÖ~?ð­t©¹?_x0001_Â)®?kg·àb?`_x0007_Ng® ?-Jv_x0017_a?_x0001_"_x0018_4L×¼? ¸(%?$æR_x000E_î?à;_x0003_­Ä¯?¨È"sÁ?ø_x000B_7_x0005_Ø?`ý_x0005_½_x0001__x0003_×[±?`äð&lt;nÏ¥?QG_x0005_-?_x0001_ä6¶_x0005_d?_x0001_	&amp;±g?ä&gt;yß¥?_x0010_ zZ¼? h_x0014_¼_x0017_¯¬?À_x0012_*_x000B_¸|?À²qEã?_x000B_ÔÌ?_x0001_Ì¤®ÅÞW?À_x001F_m_x0004_à_x0007_?_x0001_ÐÓ0H_a?_x0001_÷·6ùÊy?_x0001_`ç«Y_x000C_a?x&gt;etvrÀ? _x0005_÷qKf®?ð,Åûc_x0002_·?p_x0001_Ë¢»¶?_x0001__x0013__x0001_ÞR?_x0001_8°ît¨E?_x0001_ÛÑ_x0012_Ñë?_x0001_W@Wå¨?ðür³?_x0001_&gt;¦f_x0006_z?.Ùë®?_x0001_6qAÚ?òFÈÜ?@b_x001F_Ø'?@ÆÂûpT¨?zdô_x0012_?_x0002__x0003_à«Ýwò·?7*¨?_x0002_@i@ÒÌ?@`hàöC?°_x0004__x0003_&gt;óË?ÀYó%_x0001_? ÂárÜ¦?(íí´X$É?Íé_x0007_dv? @õ_x0003_í¯?_x0002_OÏ.?`¸µcxù°?à"6#Á¿?À_x0015_·&gt;@_x000B_½?_x0010_û®Ób¸?Ð8½hªÅ?@ñ_x0010_ëà¨?àÝlm±/ ?ÐNÏ¡@é´?S¿&amp;_x0011_´?_x0002_?)À{?_x0002_sÆäw±¨?@-]$? è_x0011_{Ã?_x0002_u_x000F__x001B_mv?@eõöõ?_x0010_6wÔ?øII7º?×8Ð2=?3ßçü|«?`îØ§he ?aÓ_x0004__x0007_$É?ÀL_x0011_³?¨bá_x001B_E_x0017_Ê?_x0010_&lt;¤Ië±?W_x000C_4Ø9?_x0004_+_x0011__x0006_a?pÈÊNÛ@³?ÕV§´¹?_x0004_pÆùD#h?Ìyu,?ÀJCí¥¹? ´Yà°?°_x0007_LhçX·?_x0004_vÝ³ K¸?æï_x0005_ú?à_x0011_1(­?°r§­5±?n¹ám?_x0004_êµ$Dª?F°­6é? ÎÂæP®? ÑÜ^ü£?_x0004__x0003_w_x0001_P?(Ù_x0002_)··? á?ãÿ#¡?pí»_x001F_ñ¹¸?_x0004__x0014_ø¾K«?@fsL¥É ? MIîÇ¥?_x0004_PËQ·@?à_x0019_]?È ?=¬¡;Bº?_x0002__x0003_À_x000B_ãzZ8?À! @:&gt;?@öõÐ_x001F_?_x0014_föQ_x0003_?j_x0005_»»®?_x0002_¥·ì5? &gt;/3Å?X^4VÞÌÔ?À_x000E_G²_x001B_?_x0002_esjh_x0018_?_x0002_÷ÞJCÜ?`È&lt;5¡? =,Hô_x0010_¡?`S_x001B_Ï¤?Àõ",?à®=çþª?_x0002_Ë3_x0007__x0001_­?_x0002_²³?¬Ðx?@_x001A_]Á¡?_x0002__x0010_»ØÙn?_x0002__x0001_hD?ð¦OWb¹?_x0002_ÏØ¼Ñ¦?_x0002_Hç0_x0001_áD?_x0002_ØG_x0012_ôUS?_x0002_­*_x0019_°l©? óÖ¸?0¬sI¿?@mÆ1_x001C_%¦?°_x000C_ñ%@Á?â¡gÄ?_x0002_ÆSp_x0002__x0005_]?_x0002_r_x0007_üõ_x0001_{?_x0002__x001A_Ï_x0013_9q?ÀoBÌ¬¥?`_x0011_ü¸EÑ¼?@³f,ð?_x0002_À	ÿØº^?_x0010_P_x0004_Ë¶?_x0002_¦íã¨m?@_x0014_=L)7?@2Ú_x0008_Ô±?_x0002_ÿ_x001E_¾_x0004_?@Õ3'Ü_x001A_?_x0002_ncôr1?_x0002_,¤z§Ø{?¨_x000C_ç¢Ä?@»_x000C_"Û? q¢_x0010_î)¨?¨vVèÄHÃ?&lt;Ø49? ñ_x0017_Üóp ?*=Jc¶?Öyí_x001C__x000B_³?@×àf_x0017_£?_x0018_]_x0003_rqÎ?_x0002__x0012_Ln§cu?_x0002_P&gt;°î??_x0002_PBÔ¼g¢? y_x001F_4Pn»?_x0002_!îáºh?_x0002_ÕÚ_x0005_58?_x0002__x0002__x000D_#_x0016_P?_x0001__x0002__x0001_ù7ZU ?ìw_x0007_'H?PÔ_x0016_},É?_x0001_øÈâ,?_x0001_R_x0004_2*u?_x0001_­ ñO?_x0010_Õò¯+À?0 qz¿?èLÒ"}Ì?z_x000B_r_x0013_e?_x0001_%Ð:J_x0019_¡? ±y4îj«?8Ç¹ij`Å?_x0001_Äõo__x0015__?Àþ_x0010_Ý±?_x0001_ö_x0018__x000F_µ_x0001_º?_x0001_¨ÝªêØm?_x0001_Û©¥Q?Æ_x001F_»_x0013_G?_x0001__x0012_ûË.ç? F_x0005_w_x0003_z¯?À&lt;_x0013_|_x0004_É? ÊLóJ£?_x0001_`	²ô+?_x0001_#?Óø!®?ÀhßÂÊ?`É#½)_x001A_¤?@_x000F__x0007_z,Ó?Ðô¢_x0019_1_x001D_±?_x0001_£._x0008_e? #_x001E_Ñ!_x0008_¤?_x0001_Òe&amp;_x0004__x0006_ü/?@_x0005_÷@?_x0004_æP"J?` »jè­?_x0004__x001E_g²b?_x0010_»ë-a°?_x0004_ÿ/ì§¤?@z¦Ã/¿?@Sã_x0008_­?_x0004_Sd`Pm¦?¹Õ_x000D_?_x0004_v¾ÿ³¨?`_x0002__x0017_Ê_x000E__x0003_Á?àÀd½$¬?ÀDòì´? ÕhLRª?¦&lt;ÇÀÊ?hVWÓLÎÁ?_x0004_0wvKv?@ö$dÏ¥?°w(	+»?@_x0005_Eª=?°Éu_åx½?@G¹2-í¦?_x0004_PM5ka?_x0004_Zù«G?_x0004_&gt;ÑÏ?_x0004_Ø±éóÄL?_x0004_6mÿÿ³?ÀzZ4_x0018_Ã¡?@ùKèè?_x0004__x0001__x0007_«_x000B__x000C_?_x0002__x0005_`WWï_x0001__x0002_ ?_x0002_é.eä­?$rÂ£_x001E_?À._x0002_¨_x0010_¢?_x0002_#_x0013_Gá\µ? 5#_x000D_y¬?àmÅ»_x0004_¿? YRÞ_x0015_É?  më¢?àÜ_x0003_ð¬§?Ä¡_x001D_ì½?þ3_x001F_?À`îÀ+4«?ã|_x000E_å? ç3Ñh9§?_x0002_r&amp;ýh?÷¤~_x0008_Þ?_x0010_Ø_x0001_ÛÚ¶?_x0002_±ÿ0_x0011_Æ­?_x0002_4óç¨$U?_x0002__x001F__x000B_Ì"|?xº_x000B__x001B_u?à fHB±?Åd_x0007_Ðv ?_x001D_üyT?Ï~+øÏ£?pBÁÒ ·?,â¢¡o?@Ï5X ?_x001D_Hé_x0017_-?@8LkLã?_x0002__x0010_pî_x0001__x0003_¯Q?_x0001_ä}?_x0001_ @2äâr?_x0001__x000C_¯½Ë_x0003_?_x0001_Ö9¯¶Î?`=#k¾×­?@Í¤õ&lt;¸«?0O|=_x0018_è·?_x0001_b²ÙÆ2v?_x0001_**Yî ?_x0001_óå6W¢?@ÉY3¼??[xÙO?À_x001F_[ñ ¿?@Ã53¢á?_x0001_7DÜøÁ?_x0001_ÀvmùÅ-?ÀØÎr2_x001F_? wâø¹_x001B_¬?(D2@È?Â?_x0018_R_x000D_ó?@!UÆV?_x0001__x0003_y_x0003__x001A_b?à_x0002_v¦°? _x001B_L¥¥?_x0001_Ñ×bXí?`_x0003_A¨Ç5­?@}.q¼¨?ôýâüä½?©Z_ãK¸?_x0001_éÿ.p_¦?V[ÁqG¸?_x0001__x0004__x0001_ë¸ÑIKw?ÐÎPùÈ?ècp_x0018_(Â?×q_x0015_R?_x0001_^neog?_x0001_ï0ë9r?_x0010_}mý_x0002_»?_x0001_SÑj¤_x0019_?_x0001_Á­ç_x0008_Ë?Ão!_x0017_?_x0001_ V:÷?À^Æ¢t_x001E_?@#_x0004__x0013_xâ?_x0001_	keñ?_x0001_ðy_x000F_ì}K?`×ÆÕãZÃ? Í"ªº?@T£(¯?_x0001_Gº_x0001_k°?p_x0014_Ô7ÔÃ?+_x000D_#"3?_x0001_["x_x0003_Ö?ÀéÜJg9¡?_x0010__x0007_÷W_x0002_hÁ? ¶uC:]¸? á_x0007__x0004_ï¬?¤?ÅU]?À±è_x0005_ù_x0006_¬?0A6_x001F_6'°?_x0001_r_x0016_¨î¦?`È%ßÄ;¤?_x0015_p_x0001__x0002_Í¢?ÐÂkSRiº?÷H£¸±?`Æ7¾©Ð¢?ðÈÃº¤¶?_x0001_n£_x0019__x001A_Øµ? çï_x0019_+_x001B_³?_x0001_3_x0012_d?l$¿öRÜ?@n2n_x001C_Ä¤?_x0001_"c®±o?Øn| ¾Â?àIS,°à¥?`¹Ú_x0014_&lt;7¨?0÷yÊL'¹?_x0013_+@Ë_x0004_?_x0001__x0001_´_x0007__x0008_0?_x0001_2ª+¸h?_x0001_Þ¤ÅGäp?@ü¨'±?@"1Ï[?_x0001__x0008_2Ñ? _x0002_XvÒþ¶?_x0001_¼3_x0008_?À_x001A__x0017_dºÉ­?p3_x000B_¬¼»? ù8_x000F_î_x0016_²?0ë¤n!Ì? §#hx-¡?Xh&lt;ù	_x001A_À?|_x0002_±?_x0001_¢ÊÝ­?_x0002__x0003__x0002_6È_&lt;»?ÀVQU«?¯Aÿz´?(ñ;K?ÀîöÛm¸³?ãö_x0005_µA?ÀÔÆ}ª_x001A_?7©lJ4É?PÛ¢T_x0013_´? F»:£?æA2?_x0002_·_x0007__x0004__x0003_Âr?_x0002_ó´Xães?ðTtÐ_x000F_?@íýüB7£? £ß:¦ç£?àWXb¤?`¸W_x000D_ö±¶?_x0002_¿¯¹ÅÄ?	S¤?ÀEõK3¦?¯Ëk]?à±ûu¾?p_x0014_Òoi°?_x0002_H	¢.?ÀúCëß ?:ù_x0001_-³?hóý_x0017_àÁ?@GX3´É?Àh·_x0018_4?_x0002_3@&amp;¤ã§?!ÝX_x0001__x0002__x0003_»?£¾ å?PE_x0005_@ð¾?` ¡_x001D_»?_x0001_ÿ6_x001B_K}?ìÎöºS@Ð?w!æäÃ?à_x001F_fÁÌn½?@ò_x001C_._x0013_¥¾?_x0001_@,/_x001E_Z?_x0001_PN©_x0010__x0002_g?_x0001_ài?ÀÖ{Wâ?@_x0008__x000E_ºI¥?@û¯øÃ´?_x0001_â÷2? TÀõ'_x001A_ ?_x0001__x0016_fäô¸|?àÌ2EX¦? /Áßï_x0011_­? àE°¡?_x0001_·|_x001F_?lè±_x001B_?8¦_x0012_	r_x0011_À?ÀoäO«?ÐIáÿ0º?_x0015_2¥jè?_x0001_i¥_x001B_±?_x0001_îgxîã?Ò'CÇÎ?à1ËYS7²?àñ¸ÎÄ&gt;£?_x0005__x0007__x0005_Ññ¹Aûs? _x0004_ÄLs©?Ô#®sÛ?Ì\FÈµ¼?À_x0019__x0005_Ó8f¾?À_x0004_Í|m¢?5ÿ/Z²?ÐÚzG²?vIÞÁ×?_x0005_î$_x0005__x000D_n?À÷ÐÒÄ?@4;_x0018_¦ª?_x0005__x0005_+6*qQ?_x0005_»÷7A?_x0010_ÄYqê°?À7xPí¤?ÀM,ªã¶?_x0005_ípn*?_x0005_;Ý®ê_x0006_?_x0005_:Ý·í_x001B_d?ÀK}_x0012_ð?x¢ÔÏ!õÃ?_x0005_ðw:@²c?_x0010_àâR2¿?pQd&lt;_x0003_À? ±.NÏ¬?ðÖ%_x0001_,ã·? ¡¹_x0002_ZÏ?@ú«Þ_x0017_?`ð-e¥µª?_x0005_ÝvÒÿzw?¨yï_x0001__x0002_N_x0019_Ç?ð_x0005_8_x001C_Õ¸?H&gt;_x001A_àÀ?h:à_x0011_ Á?_x0008__x0001_×?Ðüâ_x000F_:²?à_x000B_=_x000D_¿_x0015_¡?_x0001_]_x0015_®a?@'sµ_x000D_?HN¸_x001A_1*Â?@_x000C_Êv1?H_x000B_Z89Å? ähßh¤?_x0001_o_x0017_Y]}?_x0001_°ø¬j_?Fèü?À§Óö½ì?_x0001_êçÆò¡?_x0001_7ÏÑx_x0011_?ÀÄ.N_x0006_`§?PC­&lt;÷ðµ?Ø¢cLÁ?_x001C_¿|_x001D_?Àa_x000D__x0019_ê_¤?P¥HZB6·?@ÓÏfá;?ÀL£(¸?À)_x0005_I_x001A_Â?ÀÃ\¡È?×ÁX~#¨?²~6á?_x001D_»_x001D_3}¸?_x0001__x0002_ øÿHx³?_x0001_$¤¬ü_x001C_?_x0001__x0007_íÏIu?_x0001_)|Ó²_x0019_¢?à`zR«?pS8ÑF±¶?_x0001_©Î^l?@ö®ã_x0004_í­? _x0015_ú¯&lt;ÈÀ?pf1yN¿?_x0001_ÁnÉË?_x0001_TØI;_x0015_?ÀRÅ²?À_x0006_CØ?@W_x0002__x001B__x0008_? _x0003_u0}Çª?_x0001_,_x0008__x0016_+­?_x0001_Hó_x0007_ºu?_x0001_¦_û¦sx?_x0001__x0014_âS«?ÀÊÔæà}¥?àøQGC¢?_x0001_8ÿ0+¢?_x0001_æ 	Èæn?_x0001_¾ßë;c?À²ññe?_x0001_ÄÿÅø?ÀG1e\?@_x0010_ßZu¥¿?Ã12_x0006_e¹?(R(9ð?À_x001B_7_x0016__x0002__x0003_«F?è¸Ô°³ªÀ?ð_x0019_]_x001D_$ÛÁ?fxBI?äêþâ`? ¤¢1Ø_x000F_ª?p_x0016_Ú»Úãº?_x0002_[_x0006__x0006_×z?]¨s¸?_x0002_pÆè©h?@_x001A_'Ýå?æ¦ª|m?@_x000D_:I°?_x0002_x!#_x0002_ d?_x0005_"_x001A_|? (]yÏÂ?0ÃÎÆ°?`_x0019_%yu¯?Àx¦ýw?_x0003__x0001_2¥?_x0002_0*a_x001C_Êb?_x0002_P_x001B_Ý,c?_x0002__x0014_2`V³a?@¡_x0011_®?@x_x0013__x0011_&gt;?À0­_x000F_/?@àKË­Ô?_x0002_5ÒÕD|?` ý_x0018_ ?`?ÓÉ_x0018_¹¥?@åQû_x0019_µ?_x0002_(_x000E_·?_x0001__x0003__x0001_ÜBu+vR?_x0010_7a/ù´?_x0001_EÁDr¥r?°äÒ_x0010_°°?`þz84A­?pKn¼z·?_x0001_²ÇsÁ_x0010_?^ª³5é¿?_x0001_k_x0011_î|?ðN,9¶Ë?À_x001F_åé_x0004_¨?À_x0007_ÄÍÇ´?`ûìõÉÃ?òBF_x0002__x0002_? 7åçýµ?`¢_x0019_7È¦?_x0001_*þö¨Öj?_x0001_ú6ßB¿?à_x0006_2¾e³??ªavÍ?ÀÑ_x0004_&gt;ò¯?`~,gxä¢?Ð®½CÙ6µ?_x0001__x0010_8[È?ÀEÎæÏ?À¡q%A\?pÈÙ	¸o·?_x0001_Ô&gt;å=_x0008_? ·!_x000C_¯?PÑøUêÊ?`¬@&gt;³« ?PÛ_x001B__x0005__x0006_Þ±?\c_x0003_)7?ÐK÷³?_x0005_öÆ_x0001_?@¤ê!ÅØ´?_x0005_@óº=t?_x0011_o	)?_x0005_¸ÖÓª\x?°åWµ¿%¼?Ðª¥jyÜÊ?_x0005_@w~1q?Ð¾daÞ4½?_x0001_*Ì?Ð_x001D__x0004_ç_x0002_´?@ÕÖ_x001D__x001D_¥?0/_;ïRº?à¼\]\¦?_x0005_L_x001F_îÂ_x0005_X? ä&lt;{p1¹?ðY°É`Ë?X*ÔUñÀ?_x0005_&amp;c¨[Ëw?_x0005_`_x0013_[²v? âÀ5A ? ©QVhª?àÐõ)Ïé¨?@}ï¶_x000B_¾¸?_x0005_Q_x000D_Ç·?0é»LRç³? ­_x000E_Qûµ?²6¡?ÐÈÝ\«Â?_x0001__x0002_ ËØ¸Î ?Èó¶_x001C_sZÁ?ÐÐâÓS¤µ?_x0001_[&amp;&lt;u¯Å?_x0001_R~#qJ? D_x0018_o`î¦?_x0001_@U d?_x0001_è"V²vZ?_x0001_EË4vu?À_x0002_¹¹vÔ?_x0001_RWS}äe?_x0001_F¸x'[?_x0001__x0019_Ózx(z?Àäðb_x0015_h?À_x0007_=!î?_x0001_DJ}_x001D_f? æhÓ£?_x0001__x0019__x0018__x0012_áh?À¨h_x0017_X?=ìU&gt;Ð?@l{aðS?0+_x000E_b÷1°?_x001A_(éC?_x0001_ÔèÕÈ¶b?Qµ&amp;«°?_x0001_½_æ÷¿?àúó%y#¥?PbíÅûÄ°?Ðâ,aêæÆ?`ë%o¥¨?_x0001_N¦.èw?Àc_x0001__x0004_å¸? Á©¿?@À¼i?¼SEØQ?@A5ö_x0013_?_x0001_SÐNüÆr?[Ôç&gt;_x001F_Ë?`slUúI³?@NkY? ¤Ø_x0012_}Ï¢? M#»¤C ?¸1(_x0002_ë-Å? ºÀëÏ©?_x0001_æý¿_x0015_©u?à²_x0003_ÿ£Ìª?_x0001_jÖÓJÌ»?)	Øá[Ç? 1A_x001A_\«·?_x0001_e¤¯×|? d_x0011_òm¥?_x0001_')ü««?@zæòJÅ?eu_x0019_Á?_x0001_í÷àñ[?¨n¯g¦?°%k_x001D_t.³?P2âÀ_x000C_õ±?@_x0015__x0002_åN?@G¾_x0014_ýè£?Àß&amp;åÁ¯?ñE·sP¸?_x0001_#_x000F_j_x001B_)¸?_x0003__x0004_Àã¯m±±?_x0003__x0003_«Ø ?aêÑ«¥?_x0003_c"_x000D_YÕ?À_x0003_ëMÿOÆ?_x0003_@S_x0017_¬_x0013_?_x0010_¬µªñ°´?`B¹Ì§¾?_x0003_ßo·&gt;³p?_x0003_xÔ_x0001__x0001__x001B_?@h&gt;-´?_x0015_sê§?_x0003_³H_x0017_v{? Z´2i_x001E_Ç?@"@_x0001_Ó4?ÌÒ_x001A_B.¶?À{Sß]o?cçúµø?@2!L'ì¿?_x0003_)Þ8¤?@_x0004__x0003__x0006_ì?@âYÑ«­?ÀgÞâ_x0002_¢?_x0003_yÏüÃs?_x0003_!C÷_x000B__? ÄÉD_x0016_E¦?_x0003__x000E_m¾û_x0019_?`c|Ïª?À°íÚÖ?ÀVÜ¥D?¨4_x001A_âaÃ?PÖ_x0003__x0004_TÝ¬?À¦` eK¢?ÀîÓg·c?_x0003_ª_x001E_çñz?_x0003_Tháq;_?0¾iw/(±?ó%_x0013_d;»?_x0003_HÍ_Ó}?_x0003__x0008_G¬½Á?0_x0006_nï°?_x0003__x0010__x0008_`àZ? bÅ''u¦?_x0003_#¯(j¤?_x0003_Üm1õª[?pýLà»?_x0001_¥N­?_x0010_­´_x001F_ßÛ¸?p	[Ç?¸ÍÌâ«Æ?pS_x0015_4GäÏ?à/e33¯?_x0003_ý$[_x0002_y?_x0003_}wº|¾x?°M5Léj¿?à¯°_x000E_9_x001E_®?_x0003_ÄcÙ¤_x001A_V?_x0003__x000C_¼ÿæ_x001F_e?`ÒÜ^o¨?`ÕtN¦±?nÅ ?Ðþ_x0010_kªO½?@r)Ð«?_x0001__x0003_(ð¿Å?PôrSÃ?_x0001_h¹Â]n?_x0001_¤íãñ?_x0001_èuW¸V?w!w1ª? _x0015_ö_x001C_@î°?_x0001_¬_x0007_ÈUàa?à´qæv¨?|ã¯c?àôCAÊMÉ?Ð{;-Ã Á?¸ê/\gÂ?ÀÓB4_x000E_S¹?³LnÔ?@Èðw?°g!GO¸?_x0001_Ä`y?_x0001_¬_x001B_wÎr?Ü_x0005__x0012_Ì_x000F_¸?_x0001_Ù_x0003__x0019_X?L{øä!¢?vçõ¯´?H!¡#"/Æ?_x0001_:h×Vàp? ßÆ&gt;QÓ¦?À~69_x0005_Á?º1 ]_x0002_?_x0001_ÉH#.·?U_x0019_ãòk?_x0010_a`_x000E_=]³?  ¶^_x0001__x0002_Þz¢?=Ýipã?_x0001_¦)_x0014__x0006__x0012_º?P_x0005_´³3¹?_x0010_Ú_x0008__x0004_"_x0018_°?_x0001_7Çu_x0016_÷?_x0001_þ5ªI_x0001_?_x0010_õÃ_x0010_Aq³?_x0001__x0018_yyJ	c?ÀÔã2¤?_x0001_U_x000F__x0010_k_x0010_?_x0010_-8I¢I¶?eÙ¥è?_x0001_è3·äP?_x0010_MåÕÑ_x0012_²?_x0001_¬_x000C_Q)_?0bGs_x0001_È?ÀÚ²u¦r¹?À 2T¡Ú?_x0001_FZW7Jn?x{³+/¹Ã?_x0001_	#óÉÔ?ð0[ù»r³?ðRu?_x0001_Ä_x0002_&gt;à_x0002_?±Ê_x000E_}Æ?[ñd¬_x0010_?Àêº]a?,"_x0006_(â ?Ðÿ_x001D_×¿h»?_x0001_åød6#©?6M)ßH©?_x0004__x0005_ÀÒ«Ut&lt;ª?`Ã@ä)¤? ¹¤Eö¬? |ÿ ìüª? ÁªÜs¢?0~_x000C__x0011_pµ?ää_x0002_¯?àA@Ï·¢?_x0004_§_x0012_¨¢rv?_x000B_®Ñ_x0001_6´?_x0004_&lt;ëJÊ|`?@c_x0013_Ü?_x0004_ónèÜ^?¦C_x0014_£?_x0004_A­_x001F_àùz? _x0012_¬v_x0003_z°?@£_x0018_-ñ©?Ð®Û_x0018__x001E_H°?äñÐ_x0013_?à¥&gt;¥Vû¸?_x0004_Ë_x0002_;ë_x0006_¥?_x0004_æ_x0010_/¡Oi?_x0004_Êø_x001B_æ®?àlr¡?XáÙìÛ?_x0004_:&gt;kî2?àì&amp;(üª?_x0004_='·_x0007_1}?%Ü_x0008_.?¸%Ú_x001A_û@Ï?_x0004_Çð¬_x001A_Úq?_x0004_Â©Ã_x0001__x0003_O	? _x000D_Ô°Ê§? xú;´?@þd7¼ñÅ?å¨á¨? ú ÂO¡?»Ü_x0002_ é?À_x0014_£«?ñ¦? ¶G¬J ?p¢ÐB!¸?PdJ¹oº?¬_x0017__x000B_@²?@MpCà?SÜÉÐåµ?_x0001_ÞOìlLq? _x0001__x0015_Á÷¢?h¨HõÚÐÀ?àI2Ø©?ªe|Éx¡?_x0001__x0018_EUPGi?x?êØ#XÈ?@¸ÏâÆ¦?À*r$SU©?_x0001__x0016_¼_x0012_¤y?_x0001_"¶íUkz?®£w°?ßòÓ_x0001_?_x0001__x000F_&amp;kP£?ø_x0003_,dÊ?ý»º|_x0015_?°&amp;rÊï¼?_x0001_Êlñ&amp;_x0019_b?_x0002__x0005_ÀØhV¢³?_x0002_Ú_x000F_³ñ?`z§ èmÆ? ^¥_x0017_Ðè¯?@¶ÂZ÷£? ô_x000C_Ó@´?_x0002_Ó_x001E_oìP¥?_x0002_à/Ïðh?p®îà?_x0002_¦N¼_x0012_c?_x0002_áµ«?Ð9_x0010_ÆHÒ·?@Úð×&lt;?_x0002_ÂnzKk?_x0002_ÁeßTµ|?@Ë·|?à(_x0017_·çT¥?"eÚcA?_x0002_æ«/%°?_x0002_`»_x000B_¯? MW_x0001_ô_¦?ÀX[_x0018_z_x0004_®?²v3_x000E_S?_x0002_ëE/ð?_x0002_iÃy&gt;?_x0002_Æ_x000E_ú_x0003_?ØMÉñ?@:«\_x0019_³?ÀÐg_x000B_Ã?_x0002_¤8¬V?k&lt;"­?`ç¾ü_x0001__x0003_Û°?@*Õfª?$÷Õ±_x000C_? 4¥_x0007_«?_x0001_ã:t6¥?°dBýÒ±?_x000E_Ø_x000C_â?À± ¡_x000E_?ðNz_x0012_¡Ñ?_x0001_¾CÝÆ¡|?@l%,_x001C_¢?_x0001_ª]_aø?/ÄoÁ	°?_x0001_ü^AÁ_x0008_ ?àý}_x0015_£?ÀáOðÜ­? æ_x0003_äî`¨?Àí_x001A_A[7®?ÀCÉ³9É§?$Ëþ bÔ?_x0001_nLs_x0015_?`_x0018_yÄF?àDt_x0018_{×¤?Eb7£?`_x0013_(Ë^¡?¼¢v5×?ð¼_x001F_KxÄÁ?_x0001__x000C_¨Ðÿ?@¯_x0008_¦_x0002_ç¬? þf´Ü)¥?_x000C_.C_x0010_¡?_x001E_=Ù,c±?_x0001__x0004_2è%­?_x0001_À_x001F_Ì1¦O?À°_x0004_ô?àF`Ý©?Uwxf-?²¦L_x0008_W?_x0001_h±ªÇ?0&gt;&amp;S­Uµ?_x0001_ë_x000F_Pí}?_x0001_¼_x000F_J C`?`¹rÎ±?_x0001__x0003_ik_x0002_t?ð_x000E__x000E_KóÀµ?À&amp;áÏ¼º?`T¥Ý¿?X9ß­_x000C_Ö?_x0001_ðÉ¸Èv?_x0001_Û_x0014_¼NPv?°ÔeV}¹? ¬wí_x0015_c¬?àcè_x001C_8` ?àÄ¾}®\ª?_x0001_.¾Øå«?_x0001_ØòÈêP²?_x0001_gAd	Z?_x0001_*ùëÙ÷?_x0001_·'_x0018_=&amp;?à ºéà ? øuB¯?_x0001_ØéÕCq\?_x0001_òCS¦_x001E_m?0Ã|Õ_x0001__x0006_çtº?B~_x0018_õ_x001C_?îÄ²?_x0001_lË®y,P? ÀÇE])´?_x000C__ô?P{_x001E_x©ëÅ?_x0001_rÌÒÛ_x001B_?P¤_x000B_è¨¡¹?@ %î_x000D_F¢?@_x0003_ñ`gB©?Àïæ_x0012_g_¨?ÀduÅ_x0002_­? 3_x000D_ ¢?à_x0017_ò'A¨¡?_x0001_Z%¨á"?_x0001__x000E_F"y_x0004_u?@ÊÉ_x0017_p?@©­5X­?@)_x0006_«c?_x0001_ØâIÔõz?À4è_x000B_o¡?`»¼_x0008_^¹ ?_x0001__x000D_Gö@Î¢?@_x0015_éÃà¸?_x0005_Ê_x001C__x000D_z?H¶_x0012_cÄ?_x0001_Nÿ,k? Ã)#Æ_x001C_ ?_x0001_ïóöÆ_x0004_t?Ç_x0017_º¬D´?@ü9.G_x001D_²?_x0001__x0002__x0001__x001F__x0017__x0015_:O}?_x0005_Wáè½?_Ê)&gt;?_x0001__x000D_#j_x001A_mÇ?ªÕ¸«_x0005_?à&lt;ÐëJ¥? ©|:òµ±?_x0001_W&gt;ZáW?õ_x0006_tf¯?ì+_x0014_,Ò? ±ÀUË±?_x0001_·_x0014_Zµ?`t(Ö¹Å®?_x0001_+Óy?_x0001_Â_x0004__x000D_Oq?ÀN_x001A_ê&lt;-?/§[#Á?Ð_x001C_Ö¨W;¸?ÀA¿_x000E_	_x0013_?àc¬t_x0016_§?@¬^®uò?¨_x0002_Ý'¢ÁÁ?@qö&amp;Rï½?_x0010_%CèìÒÅ?ÊBomw?ht«Ø_x0015__x0007_Ã?_x0001__x0002__x0008_Àtz?_x0001_¥ìB¡Ì{?ëêÒ²¯±?ÀÎ¢4µY¢?_x0001_xuÀG_x000E_d?ÀyÚF_x0003__x0004_M±?ñ_x0001_Û.ì?à¿_x001E__x001B_Ã¬?_x0003__x001D_Ç,^®?_x0003_¸²ÞdDª?àäK'õn¯?Cç?H§	FìúÁ?_x0003_Ç_x000D_j?_x0003_D¾ôW_x0004_f?  Ë¯´º?ðêQuµ?@vw_x0003_º¨?ÀöwT u¤?À_x0005_w_x0003_}÷±?_x0003_¤éë?ÞB&lt;ïµ?@Ë?D ?_x0003_ô¢Û#æX?`á¤×wÕ­? N{-0_x0002_«?{©)®?_x0003_v½«Wjh?F/üÜ?à);/&amp;H£?ÀÆc:¨Å?_x0003__x000E_ç%s­?Ð*¦ÈÒ}°?_x000C_yh±÷Õ?ù#øÒ²¢?_x0003_fÿ&gt;§0i?_x0010_d¹T!t¾?_x0002__x0003_àÌ	¿u¯?!«$E¸?ÀK¥þu?_x0002_4\_x0014_÷\?_x0002_4ì_x0015__x0013_?ÀbÌ7_x001F_?ÀãVË1_x0018_?Àÿ_x000E_æ_x001B_·?_x0002_ 49_x000D_^??_x0002_BvMÖ_x000F_?@î¿ Ñ?_x0002_@5âÈ¶r?_x0002_u_x0007_PÈµ?@3gô	¨? uKO/!¦?à[Î§_x001C_ú°?[A_x0017_7¤?_x0002_.+î? áí_x000C_tÂ?_x0002_Aèù*ø?ÀNf¦ú®?wÁ\b©?_x0002__x0002_Äõí? _x0001_²òO_x0010_¨?_x0002_&amp;6ôÈ_x001E_®? BÔH/_x0002_­?tºá?Â?_x0018_(Z åÈ?ÉòÄ:]?_x0002_î·XùDt?èßvÞèÒ?Àn_x0004_ÿ_x0002__x0006_¤ù?ÐFM8_x000F_±?@%¿a_x001C_ý?_x0002_N_x0001_4K®?pþæn+À±?tQû_x000D_ÎÔ?_x0002_£$ü_x0010_I?_x0002_ÉÏ­Öx|?p. _x001C_3µ?_x0002__x0004__x0001_ _x001B_u?ðe_x0018_ÿÆ_x0012_½?æ_x0002_Déä¡?ÀI?$tþ§?È§«m_x0018__x0016_Â?@I_x0011_v¨¹? qß&lt;ðg¡?ªJ/D±?ðT±µ?÷i³_x0015_?ð¡{_x001E__x0003_k²? %bb¤?_x0005_ó÷_x0002_(?_x0002_M_x001E_÷_x001A_?_x0002_a:_x001D_X»p? _x0017__x001C__x001C_°?_x0002_ÜHÿ_x000B_U?À5yX§?à:o[§Á?0¼³¥ZÅ¶?_x0010_	ÆT&lt;ÝÄ? ü}è±¦?(Êâ} ÖÀ?_x0001__x0003_©¹WÎþ?I£C_?_x0001_ôåkPáo?XPç_x0019_éEÍ?ðtUø;_x001B_´?_x0001_p_x001F_Êv_x0005_?`çh¶î5¦?À	_x000C_Á±¸À?_x0001__x0015_ÔP_x0007_`?_x0001_|§úÀêw?_x0001__x0017__x001D__x0010_ðÞ?àÈì5µÿ¼?E·$à_x0008_?PNlýJÂ?_x0001__x0013_É,_x0017_?ð×³½r5³?_x0001_~G_x000E_?&amp;À_x0002_©_x0002_»?0òsz¸¼? 	µ³_x001E_â¥?_x0001_Ð3½Yt?J&lt;5ë?ÀÅ` ç»?_x0001_à8'¯ì?ä®4KL¥?×Ó_x001C_"Ç?Péúqg	·?@_x0014_vÀÃxÏ?uT,é]?_x0001_6YIü ?à&amp;Ñº_x000E_%¡?_x0001_·2_x0003__x0004_´ ?3_x0008_¢¿â?p?º7\¨¸?faàá¡?_x0003_kÍPÊrr?_x0003_ð_x0012__x0019_È_x001E_`? H_x0005_©M_x0010_Ï?¢ÿ©?_x0003_ù®b6?`ká »?_x0003_)ÂÕ_x000D_m?_x0003_ú0_x0003_ ?±j_x0018__x0006_ ?ÀÊ®_x0017_S¯?aéðn£Ê?`f7ê³{ ?_x0002_ÂxáËº?°R)1"±?`OW_W§?_x0003_ÉÕÅ«?À'	#Â¦?L1ù'?à.´/_x0008_ ?@­²_x0001_[µ?pcvu«Ç?0¼ÍkÏ»?p_x000B_ªÕ÷k±?`ø±µµ«?¼F_x001B_y?@8Qo_x0008_-ª?:´T_x000C_?ÀòM_x0001_,¥?_x0002__x0003__x0002__x001E_±Bò?_x0002_p6Ø&gt;?xäÉ º?+v_x001F_èÉÌ?xKd_x0002_Å?_x0002__x0013__x0017_ ùA?HYæé_x0011_?Z_x000E_!`@?0á¦Æ_x000C_l±?_x0002_Îöéâ!|?¸ükõÀ?g0ô?!F¼Õ_x0017_?_x0002_`_x0006_e_x001A_Â?_x0002_-_x0001_Û_x0018_ùr?_x0002_ÎÄ_x0015_mÂ¡? _x0008_oß_x0005_À?`'%u¸?V^_x001D_F?÷å±¶? Tí|Z7·? ØLïÕ©¶?_x0002_¾kÒ_x001C_{?H2F±È?_x0002_?_x001C__x001E_?h­?àãK¹Ì¾? :'ð_x001E_n©?èåLÂ.Õ?_x0002_X_x0011__x000D_Yn?_x0002__x0013_C+_x0015_U{?0_x001A_A7_x0012__x0018_²?[_x0016_?_x0003__x0004_í_x001A_Á?zF_x001D_Á·?pýr¥|±?@0hR	u?À¿W_x0002_^ÂÆ?À«î'b×?&gt;ôz?`=f_x001B_;oª?_x0003_Ðî_x001B_hé{?@F~_x0005_ì8?Àõëd_x0005__x0015_?à}j_x0017_ ·?Ð"äÃ¦_x001F_Ã?@&amp;lÀéÅ¬?_x0003_ù_x000B_Ú_x0019_?°o°¤_x000E_a²? %é¼ ?_x0003_F¥dpL?`y¢È·¡? 2TÆy¼?@¶HÕ¢?p.¢(jº±?_x0010_Í&amp;ª_x001E_¹?_x0003_uùa¨Fx?_x0003_	_x001D__x0005_â¸~?_x0018_^ßÞ³×À?_x0003_.:dÉq?_x0003_ÔBsýÈ?ÀÅ_x0019_«¬?¸è²_x0012_c.À? ìÏ7_x001B_»?È»á_x0001_æäÄ?_x0003__x0005_vÍ=È?@ò±_x0016_?d_x0011__x0014_íB?_x0003_øº_x0018_}ãN?_x0003_ ´ÒÊø"?_x0003_FÂU^¥z?àêk_x0013_H¯¯?_x0003_¥+Ñ&amp;u? ñÏáû³?_x0003__x001F_!¢á}?_x0003__x0014_0¦Åâ¯?_x0003_ýÁ'°?à[|_x001B_·?_x0003_ç:_x0004_g?Ð²F_x0013__x0014_Òº?\ì?z8_x0001_Ó?öD,_x001D_? Msò³?_x0003_0\_x0015__x000B_ø;?_x0003_1LÉ?_x0003__x001C_ëÝ1M¨?@Ñ8Ë °?_x0003_­Z_x001C_~?Ps_x000C_µ;¾?(Í_x0013_ GÈ? ÞÁÉþ©?_x001C_»õ?ãsA4&gt;Ó?Ø_x0012_®[&gt;¤?@®Økí_x0002_©?_x0003_ùnk_x0001__x0004_kEs?_x0001_0É:ª?_x0002_,i?_x0001__x0003_-3§?×_x000C_,ÚA?2·Áÿê?@)©JÈ} ? Lm^£3¨?]ÝÇsÓ?_x0001_ù²æü°?`!ÛÃ¤? Q_D_x0008_±?¶&amp;_x0006_Ó?À CI_x000D_¸?`é_x0003_ùý¹?ªÚ_?`zùJ½? ¸s²F¡¦?_x0001__x0006__'k?_x0001_a_x0003_+Áw?_x0001_°_x0001_&amp;í¤X?àî7N_x0014_¢?P±æG_x000E__x0019_´?_x0001_t(.ú_x0015_y?0[±6ß Â?¥ø&amp;ï¿¬?B¢éw§?@_x001E_Ë_x000E_?_x0001_HJåp_x0011_y?ùÑM±?_x0001_ï_x000D_GÌ¨?_x0010__x001E_9â^Úµ?_x0001__x0004_EæjDDÁ?_x0001_!_x0016_Fý?Pr±ûµ?_x0002__x0004__x0011_2´§? _x0015_¤D¨?P7"%+ÿ´?À~	;D7±?`Qh_x000B_W5´?öÃV_º?# ÕV2?_x0001__x0016_©ÓÀíx?0[q~J­´?P®;(²?ÜäïÓJ?@µÅ_x0018_Å?8_x0006_sGÐÖÆ?@S_x001F__x0003_Àò±? _x000F_"_x000C_·f¢?_x0001__x0014_æ^z?@_x0007_Um5È?N£óo+?@Úé_x000E_µ%¨?0o©+gí¾?pªû'ÿû±?_x0001_*ÉÊ_x0006_?ùK»$2¨?ºÈ_x0005_d¹¡?à_x0007_m­Q_x0013_¢?À~]#ã?@Ã§_x0004_Ós?_x0001_Ç_x0007__x001E__x0019_?°Ü³_x0018__x0004__x0007_ÏÁ?_x0004_¦ åã­?_x0004_+_x0005_Í_x0015_St?_x0004_Ë_x000F_S`N?À_Yr_x0012_çª?_x0004_1ö_x0018_ßî´?`º¨_x0005_®¤?ª§c·_x001B_?_x0004__x000E_|Ý_x0004_h?À|XÆ¸¤?ÑCo_x0015_¥?ñ.ØkÇ?_x0004__x0015_'úyÖx?_x0004_&lt;ûU,?_x0004_«nÁ¶??_x0004__x0002_È'}jp? 6_x0007_M+«¥?_x0008_Xm±ÁÌ?ÀP}ü&amp;K?Ò_x0001_¨0»?_x0004_Õ¾ñÍêp?_x0011_ó¬_x001B_:?_x0004_ç_x0012__x0001_!Ät?ÀÆK_x001F_B"?_x0004_1ù_x0006_h/?_x0004_U_x0003_Æý7?¸gN.Ì?_x0004_U®{£ê?@ö_x0012_X¢?@Ka_x0015_`?ÀGÖ0ì½?_x0004_ä^ÃL_x0005_m?_x0001__x0002_ ÝÍûÐ¥?÷¤_x0005_Á°?pà©°©ï¶?_x0001_°kô_x001F_»9?_x0001_u_x0010_7_x000D_Tw?@b;MX§¬?_x0001__x001F_Ä_x001A_ìÌ?àÅÖ7§?í_x000C_í5?À_x0002__x0008__x0011__x000C_ü?ÀÁ³A_x0008_? Ò_x000F_ÅÆ¥?ÀÜÊf­º¦?­Òü?_x0001_Ð	â_x0012_¢?õVi_x0008_¨?_x0001_¢GDS|?0:õhù~Á?&lt;-ÚF_x001B_Ó? ÇÞ:§ §?@ã_x0008_Æ½b?_x0004_;jH¨Ñ?_x0010_N&lt;ÀK¸µ?_x0001__x0013_A÷½_x0003_?_x0001__x000E__x000B_¿q?ÀWµF°?_x0001_¶¾)^s?@£_x001B_Ì~¯?`Ö2&amp;&gt;{¯?_x0001_ÄÝ;l¢?(r_x0019_{O?_x0001_À_x0017_Í_x0001__x0002__x0013_¬ ?ÀKµGn?`_x000E__x0017_a{v¬?_x0001_à]Ê_x001C_$?`ã_x0003_8N½?@&lt;UY¤?s_x0002__x0014_B?`õ9ö_x0018_k·?_x0001_I_x0012_»_x001D_´?p¥´_x001A_Ty²? Ý÷ýQ£?_x0010_^_x001D_v?`PtÕå¢µ?_x0010_ÄõAv°?òÉïcÖ?à¹¡;_£À?À&gt;Èþ?_x0001__x0004_jÜ:?_x0001_õw9O? _x001C_fßÏ ? _x0012_5Gk¤?´Ï?Wo/Ø?_x0001_kåÜ_x000F_¾?_x0001_Ýe_x001F_ñÑ?_x0006_/µ ?@]_x000F_é~¹?_x0001_P_x0018_§&amp;?_x0001_Xºµ;ª?_x0001_Â©Ò²3?_x0001_.q½{Æ?ÐÒ´çì¸?èx(X_x0013_XÃ?_x0001__x0002_@GËm?+?`_x0011_R^Ñ½?c/í£²?à}ßTz±?_x0010_d¹Ù÷Ø?_x0001_´ý?pO£_x000C_±?,3Ãç?`Wp_x0002_5_x001A_¦?hV_x0001_Ä?hUe_x000D_â?À#^^3?_x0001_ÁäXvz§?_x0001_¸-çÖ_x0001_q?à_x000B__x000F__x000E_r_x001E_£?@ Ú¼L¹?`"0Úò£?_x0001_b£_x001E_ÉÂ}?ÀÕßDLlÆ?_x0001_¹_x001B_I/¦? »íP¼ø©? _x001C_cÀ"°?fÃ4ò{?_x0001_0Åì¯y?@bÓ!Úª?@È_x0017_ì»?_x0001_Ê§x?_x0001_C7!NW}? £2#DÍ¡?¸3 _x0011_}´?_x0001_ék_x0003_¾/?ào_x000F_Ä_x0001__x0005_ÛÌ?`´;Å¯¼?_x0001_M#ê?_x0001_à_x0019_æs6?_x0001_øËeñW?@0óQB?`î4DÓ1³?ÀLqÿñà®?_x0005_Ø»`Ô·?_x0001_ÕÒÂ:x?_x0001_åÅ_x0003_!s? b	1G³¡?@Ýì8?_x0001__x0011_'§vl¯?h_x0019__x0001_xo?Ñ'¾jlÀ?H«\ è_x0006_Á?àÑzíY¡? _x0018_õu|§§?_x0004__x0016__x000D__x0015_&amp;?È7-r_x0006_ÝÃ?Éð{^,?àI°QÏD·?`_x0017_¤v´µ?]÷£=?À¸(ÊÁt?à_x0002_¬5¡?p]â|øþ¶?àÊ\Ô¤?è~.æý?À´Ãz&amp;M ? Pè_x001A_¨Þ«?_x0002__x0003__x0002_£Æ¹&gt;_x0001_?jJ-_x0003_ïÁ?_x0002_òIÀß?_x0002_¨m}[? "ºåh®?_x0002_'-Ûu?ÐADSº?@`ßj?_x0002_ïOÿ_x0019_?DÑ»å_x000B_? |µ¸¯ñ³?_x0002_ ë¡_x000E_Ü?_x0002_xS+ó_x000B_b?_x0002_ßrÅÀ_x0013_?p0á~Æ¥Á?_x0002_åp_x0008_ö?Ò_x0014_dÝ?_x0002_fÉ_x0001__x0010_(¢?_x0002_6wÒ®"?àß¼êñ¶?ð_x0014_KNk²?_x0002_$!m_ ?_x0002_Ñ_x000C__x001A_þí~?@y°À_x0016__x0019_¨? T_x0011_ª¿§²?a¸i_x001D_¸?_x0002_ ã_x0003_^g?_x0002__x0002__x001D_©f¹? ­Ð±Hª?À_x0013_C_x0006__x0007_?àÓ«&gt;Ù ?À¹C'_x0001__x0002_A(?á¼1ö/? +_x0015_/Aª©?_x0001_QãÖ-R?_x0001_à%Õõºg?ÀX_x001F_Ýz¥?pExíY¯?_x0010_LbH&amp;-½?_x0001_±,_x0011_A?_x0001_=·Jx_x001C_³?_x0001_%_x0016_wî?@¯D°²`? ·§ák¥?À_x000D_Ì¸¬?_x0001_®¦ÙÿÊ?p/V?@íÓ_x0006_Ì?_x0018_ÈÎÔAØÅ?@ß_x0010_}ó_x0018_±? ¶Zú_x0001__x0010_µ?kÕVÙH?_x000E__x000E_¯?àt_x000D_s!ö©?`_x001F_0¼Nª?_x0001_îm¤?Êï(w?`L_x0016_/~*©?`¯ïUÐµ¨?4Þ'°¦|Ñ?@M_x0017_ú^ñ?_x0001_ô3_x0003_Ígr?£2]@Â?</t>
  </si>
  <si>
    <t>8fc88f36482c25fffac57d3265e518ab_x0001__x0002__x0010__x000C__x0012_ À?_x0001_Y_x0015_`?@²ë&gt;¿¬¡?_x0010_Æ3wa+¶? }ª°x_x0002_ ?àÿ`£Ä ?_x0001__x0001_m¸û©a?_x0001_­_x001F_8úB?øÞñ_x0017_Ì? n=Þ8#¢?_x0001__x0004_tÕëe?à_x001C_ÝMõ¬¦?_x0001_°y_x0006__x0018_&lt;S?_x0010_8']V¶°?_x0001_ÓFA_x0016_s?_x0001_]Pä?-8:? »æ¦û¢?_x0001_Ù:v?À2Uô¬?@AZÜ_x0002_®?_x0001__x0004_A¡Ü­s?_x0001_VýwUYq?ðgæËãc°?Ðßp¬³³?@ó½E!Ã?À0¤w'?ãò/?ïÛÿDÃ ?_x0001_lÐ;ø\?qC±_x0013_¤?_x0010_2ZA_x0001__x0002_ÕJ²?ð_x001F_ µ:µ?À¿oýý_x0001_¯?p9´hÅ½?_x0001_X~]_x001B_AI?_x0001_,M²@X?à_x001C_@î¥?`oªãD.£?pP±üÁ´? Ì[_x0005_qì±?_x0001_íqV~?ÀMîý¯?_x0001_ñ3#£ãv?p_x0001__x0016_Þ_x0018_{´?À8]Áh?_x0001_ ªxÏp?_x0001_,x#^? _x0019_ÿIÁ¡ ?`Â%ø?µ?À¦·'¢?ÐÀ{³÷¹?_x0001_Bà¤_x0008_}?³nt¥?À¶èWË?_x0013_ÄÐux?_x0001__x001C_ãó ?à%Ì+qZ¤?À_x000F_¤_x0007__x0003_?c@¨_x0005_~?Po_x0010_S´?Àê_x0014_ë_x0017_ê¼? yKÕ_x001F_U´?_x0001__x0002_p@÷ìíd¿?@_x0016_Ä  ¸?_x0010_¼x*52À?_x0001_'ÏÌ8q?_x0001_`fÌ­b? ôNé1×¢?_x0008_P_x001F_ç?Ð&gt;³{±?MÖÝ¨?_x0001__x0001_ÞÖÏÛ(?_x0001_HÌ_x000C_ÁFU?Àêx&lt;ð²?0Xx¶úêÐ?_x0001_ùkð{¨?PK^!&lt;ÃË?_x0001_hw·_x001C_Th?_x0001_8±ö£?_x0001_A²T_x000D__x001C_y?_x0001_0r_x0012_=Ìn?_x0001_èºòGr?_x0001__x001A_·ùÎk?À¦_x0016_Ä_x000E_¡º?ÀÎ×ÜÀ½?@8K®_x0016_t?À¡lèîi?ÛH_x000E_%?¸;¯cGÒÃ?À¢]Â_ ?sÄÓÖ_x0018_Á?_x0001_ _x001D_õ»:(?ÀUöý_x000C_B?ÀÌà_x0002__x0004_þl¬?pVF&amp;Ý Î?@ÒXÊ¢&amp;²?Àt_x0010_;_x0003__x0014_§?ªa$^É?@)ã¦ù?t_x0016_8*x?_x0002_ßê@£?ÀÉ6m¡?_x0002_º¤mù`b?!Äß=È²?pÿvã»\¶?@¾,I_x0005_¤?öN¢_x0012_?_x0002_u¸¡õ¸?_x0002__x0002_È_x000F_é/?Ðà_x0014_,0Ë?X«ïmåÀ?@Ccô2i?@¸_x0016_Ä;¬?`5c_x0001_À*Ì?ÐÇâ_x001F_´?_x0002__x0007_íðð:?_x0002__x0006_/Ù_x0004_ä`?@'_x000D_ó'?Àw&gt;_x001F_éä?_x0002_Bë§É¡?À!$¨VÞ¢? +_x0004__x0015_¶I ?_x0002_¿Ï¼_x001B_ôq? ¦Y¯½³?_x0002__x0008__­?_x0001__x0002__x0001_å¼£Ö_x0007_s?_x0001_-à£;?_x0008_×pçK.Í?_x0001_Sãd@_x0006_?_x0001_ÓäIÏF«?_x0001_§§ê?_x001A_&gt;óD"?_x0001_ÌÓ"¢?_x0001_.t_x0012_Ôi?à×&lt;V	É¡?uµu&gt;®?±ö²´¼£?``Èû?À_x000E__x0012_täP?_x0001_TRÏ??àéölªv¥? JË_x0017__x000D_®?T£/qÈ¼?INôÜÐµ?_x0001_4Q/_x0006__x0016_p?8qÙ9ºdÌ?_x0001_Ü\Þ £?_x0001_@YÃBýa?_x0001_ß¤(Ä}? [½ñC´?°jÇ1	Ä?_x0001_ç¿àÿÖv?@i]P?_x0001_ª_x0014_&lt;?P¼B-½?@Ë·éº?ÈZ5_x000F__x0001__x0002_uÌ?àù_x0002__x000F__x0015_/Ã?û_x001D_ã·?0®XøÞy¿?@¬a9Ö/¼?ºÿÍúW?_x0001_¹êÿ_x001F_? z_x0007_ì®¼?_x0001_C9¨_x0004_³? ¡¾YÀ½?_x0001_Í_x0001_É_x000B_£?`Ä3%NG¨?W@H_x0001_ðÈ?ÀKä_x0008_×¡?_x0001_þ.Øp¯f?_x0004_+7ÛCÝÓ?_x0001_Ôµ-ºE?À_x0011_¡%L«¦?ÀD_x0015_cÑs§?_x0001_)V·¯®?_x0001_ho_x0015_¾êq?_x0001_¨Eÿ®0N?'/å8¤?À_x001E_Dÿ:? ]_x001B_iüÊ¦?_x0001_µ_x0010_a_x0017_{u?à_x0014__x0016_U_x0011_æ©?°ÅH?àÇ*ö²?PCsI°?_x0001_À_x000B_ 6GI?yôìM_x0010_?_x0001__x0002__x0001__x000B_Mö?_x0001_¨'dÌ§?§ö_x0011_Ì?aõqëàÌ?\_x0003_Ùíµ?_x0001_´8_x001C_³\?ÀÌNT£¨?_x0001_/pqE?_x0010_:ËÒ&gt;´?S®êi¡?qI_x0003_øT?O_x0015_Á!?_x0001_Äð2ïp?_x0001_rj·¬ñi? Ð8Ù¡?àM3wÃª? Mb@f¹?{_x0006_¯)i?_x0001_|Ðç93|? {Wà_x001B_Wª?@q²E0ì£?ÀæÝ_x000E_ý&lt;?ÐûÑÐäû³? A|·¹f ? Ö\_x0005__x0002_­?_x0001_öý_x001C_Úw?`ÀØôþº? X}/h)º?_x0001_'ó_x0011__x0003_=¨?P_x0005_À÷Ó¶?Ø_x0018_"E_x001E_Ä?_x0001_ooG_x0004__x0005_!ø¯?Pó_x000C_£Hµ?Ð¹_x0017_*_x0013_É¶?ð_x001D_Y¾ ¥½?À~¢@ff?_x0004_6À-ôB?_x0004_gë¤¢x?_x0004__x0017__x001F_Kz?@ÕV³/?ðULy¼?àù$¹N¬? Ez-_x001F_¤¢?P_x0013_ò_x0019_Ö²?_x0010_êà)×_x0016_°?x4É_x001A__x001D_[Ï? _x0003_3ó³Á?`µ}³$¤?ìF@ÈK?@Ê_x0017_d3¡?@_x0018_?´_x0001_¥?_x0004_@_x0007_­Éù?À_x0011_¥×+P¥?_x0004_Ç¶*Ýg?_x0004_0_x0018_|P?ÀÉ_x000F_DáY?@_x0015__x0016_¹?_x0004__x0002_C®7.?w¶·´?°_x001B_Çü_x0019_öÆ?À)m÷?`ìÝØ·$®?°Ëú_x0014_+´?_x0001__x0002_{Ë~Õ?Àe_x0016_Pª?_x0001_lÓÄ?y\?_x0001_â_x0014_M_x001B_?@6æa³¸?àK\Å7¦?¯+²_x0014_£¹?XØj!?@_x0016_j_x0016__x0002_?à_x000C_l_x0004_Âe·?_x0001_ðë_x0006_¿_x0019_H?;£®_x0002_³?!´_x001D_Ð¼?_x0001_zUR2?_x0011_/À/?_x001A_ê¤É? çSR¨?_x0001_Âä{­ç°?_x0001_xÖ_x001A_²? G_x001B_)kú·?_x0001_ÎÓA_x0019_j?Àc@»¬«?À£Ó_x000D_`¡?_x0001__x0001_åÖ _x0017_÷&gt;°_x0018_/z®R±?uPkL?_x0001_¿$ÈØÔ?à{ñ_x0010_e¥? 2%c®»?ÐðÄ+Å?øÏÝº? Vªç_x0001__x0003_ýNµ?_x0010_Y_x0008_k_x000D_.µ?_x0001_(_x0006__x0018_?À];_x0002_t_x0018_¦?_x0010_É«wi]¿?xí_x0016_&amp;øÎ?ÐHþ`±?Àmc£? ²ß!¢?çó¼-§?_x0001_»õ! Y?_x0001_´F2_x0012_Â?_x0003_KA_x000F_¦?_x0001_|Ûè´+§? Ø]DÖW¬?@_x001B_k¤£y­?À+ÞÝ?ªùú_x0001_æ?xSº_x0012_òyÆ?_x0010_«zg_x000D_§?0Fï:?ÌïDY×?·5×&amp;«?@¨kt e?à+,_g«?_x0001_$Àß]2T? Äe_x0018_ï_x001D_¨?@Wn¿_x0018_­?à)o~Òr©?@ñ,y©_x0007_­?@dº+e_x001D_£?_x0001_ôés1p?_x0002__x0004_ +Óíe¨?{rgPAµ?_x0002_¢Ëbèa?_x0008_ü5SÇ?hqL2ùÄ?_x0002_IFþæv?_x0002_mbÍK?`_x001E__x0007_æ¹¨¢?À0,¨w?À_x0011_[Ì°?à:vo_x0014_/²?Þ¸`¶?_x0010_T_x0005_zz³?uÀ­_x0018_?pb_x0001_ÍüÔ²?X3N_x0003_'_x0003_Ã?`gÐûYl¦?_x0002_'Ü§W?_x0002_Èý³"ø½?à1ö@]q¨?_x0002_£_x0004__x0004_¢Î? éb¾ÖüÅ?`_x001E__x000E_¨¾ó»?_x0002_m?Gé²?à:j_x001D__x0016_é¬?_x0002_vÓÅtua?@Lÿ_x0015_6¶?¢Ç_x0018_]&amp; ?_x0002__x001C__x000C_[_x0011_u?©3j_x0013_»? "_x0011_S	_x0011_±?0xÒÖ_x0005__x0006_ì_x0012_Ã?pApL8ç²?_x0005_}µ¡¦?_x0005_9_x001F_èo{?À_x000F_5(ÈH? hõ_x0001__x0003_°?`ÿWåÆÿ²?àG9_x000D_K½«? 	ï1_x0004_¡?_Ö¼_x000D_?@_x000F_íé"k®?_x0005_ßG|?_x0005_H_x0010_´_x000C_øj?ÀÃ_x0002__x000D_ê?_x0005_Â±P_x001B_»y?(bs)VjÍ?_x0005_=D³³r?_x0005_G¶Çôò?ÀÑVLx´?À{_x0003_iª_x000B_³?_x0005_|nå_x0008_"n?_x0005_p·:I}Q?`qS©RÁ¨?8_x0007__x0016_ÓØÈ? _x0006_@_x000F_¹¾?_x0005_¦à-_?_x0005_ï84?_x0005_ Ù^? ¡o_x000C_iÃ?À¦ù_x000F_u?_x0005_~§l&lt;W?_x0005_$D=Í_x0008_u?_x0002__x0003_@_x001B_^_x0014_{®?@ÿ±_x001D_\#½?W_x0007_I_x0001_@ª?_x0002_òÄr0f? ä.'¬Ä?_x0002_ð9¥¨ô]?_x0010_1ë_x0003_8È?@Çó[m?_x0002_Ô_x0006_.i?_x0002_@§X*:8?`¤ßÆ_x0017_¨?À_=_x0015_? ¹u]®?_x0002_T_x0016_87[?Jß@2·Ì? §Â!Ò¶?_x0002_æ"?`Ìu?_x0002_÷_x0004_þÓ? tºyR_x001B_¬?DoÍ§??_x0002_&amp;ç!¿¹q?_x0002_ç#ùÎ¡?_x0002_âìªu?_x0002_ QuwG"?ÀMj_x001B_-?_x0002_´É'úNT?À¯Ô?_x0002_-¹_x0012_S?àÂ¦pY§?¼èS;~ã?À6_x0008_ÞH?ðÁhe_x0001__x0003_e~¾? ÓtV¯T¢?_x0001_äzÂÔ? ^¸Ü¤U¸?À9B²b©?_x0001__x0015_buØ_x0003_{?_x0008_6Ð«Î'À?p7fLDû»?_x0001_ý2_x001F_Ñ?`w	Õ_x000D_"¤?_x0001_.òÛh?_x0001_dðX?P[áXÝ_x0003_º?_x0001_y¸_x0013_Õ¼? _x0001_g¥}_x0017_¦?øñÙéë²Â?_x0001__x001C_/4_x0018_E?_x0001__x0008_*h_x001C_ì\?À_x0014__x0013_â¯?0_x0001_×Z±?ðe¶_x0012__x0013_²?_x0001_m8ø,?À5ovÉZª?Pg©Á_x0003_½?@ZÂ=´´?_x0010_sý_níÀ?_x0001_?_x000F__x0002_¤?Ðfo_x0015_Õ_x001F_³?°o([£½?ã?_x0001_ÛV¾Ö¹w?ÀM¬rÇõ?_x0001__x0002_` ¦0p¶? cÝQÁç±?_x0001_g »lò?P¡xë_x001C_ý±?@e½¯îM¼?_x0001_iaHP?_x0001_#2_x0012_pÌ´?_x0001_t¶-]?_x0001_o_x0016__x000F_Wd?àíIrMó¦?&gt;V0ä²?`»Ýn¶Ö´?pÇò@Ò²?_x0001_Ã_x0014_¥?_x0001_©²@_x0008_}?é){¸?)ï6´ß?°s".GUÂ? y_x001A_Á1?_x0007_.À¦¤?@q_x0011_F]±?ÀµÚ·.!? Ä;¢Í_x0003_±?_x0001_V¶k_x001C_g?°­oTÁ?°~_x001D__x0003_¦°?_x0001_Tu_x0013_)d?Àâ)þeL¯?0_x000F_â»?`1Ó'&lt;§?_x0001_÷v_x0005_x_x001E_?_x0001_ÇäQ_x0001__x0004_Ï"½?ÐÞ3-_x000C_Á?X_x0013_7É¥¥Ï?®_x0002_|{·?_x0001_¡_x001F_4)ô?À_x0016_öøÅ?À_x001C_·72^ ?@µ¥dU_x0017_?ð´PÄ#oº?ý"I4?P7Û_x0002_í»?±Ï×¡»?_x0013_íC&gt;w?_x0001_Â 6_x001C_l?PYý)R·?À*C¢?_x0001_tH×_x0007_è?_x0001_Ö6/_x001C_m~?_x0001_Ð7Ú_x000F_`?_x0001_¬ísÛÄ_?@¶)ÁÎ¦?0º4_x0019_9Å´?àEýø¥C®?³_x000D_øßµ?p.±¤_x001C_Ï¸?@Üz_x0003_ð°?_x0001__x001A_ào_x001A_±?Ø¢ÍG¨hØ?_x0001_COe¤V?h°]_x0014_@À?_x0001_õ.|¤u?_x0001_Ù·_x001B_Õ[?_x0002__x0003__x0002_N·ý÷@?_x0002__x0003__x0001_½K]?À.qb??_x0002__x0004_øÎ»p`? ?Î_x0011_¨_x0016_¢?`)+*!v¢?`¤Ü+¶£?P_x0014_ztÎ_x000E_·?_x0002_aýÇ¨?Ð.ÖõÕ¿?ðe³"ü¼?pà;ÑÇ_x000E_½?päA_x0017_Ö&gt;¼?@¡\SÂ¨?_x000C_¦7_x0014_?ÀL®Á/¬?ÀKÌ´Ã?_x0002_»xIÇu?ø&gt;´¾Ã? ëæ8ÉÀ¶?`aóÌ#Â½?àxZ_x000D_×s¨?_x001B_Y;q§?0Þ²ø.ö±?_x0002_0v_x0019_ÜGE? _x001F_zn0ò ?×íá|_x0004_¿?_x0002_/_x0003_Ö?_x0002_+	Áj?ÕrÔ?_x0002_M_x:W?@`±_x0001__x0004_¹¢²? ùñ§_x001A_¾? 	{ubB¥?Ýè	\Â?_x001C_Poo?Àä^_x000F_î?_x0010_	Fë`	´?ÀûQöù±?]Ö¿)?_x0001_¯)_x0016_.å?_x0008_7+_x001C_AÄ?À_x0014_'³´Ð´? _x0003_Xt©?À³HÝÀ~?_x0001_·BwñÙ?@}_x0007_*r_x000D_?ÔOÄð±³?_x0001_Ztß*`?_x0001_öÏz4d?_x0010_ _x0002_àã´?_x0001_0BÎSCa?Z_x000E_¯'_x0006_? ²ÈÃ?\¡?@zåµ+?_x0001_På]­ãH?ÀIgæPý?`_x001D_Z&lt;¨¦?_x0001_	_x0003_B_x0003_? u	M&amp;Ï£?_x0001__x0006_7Fü}a?@_x001A_éÍHN?_x0001_3E+_x000C_?_x0001__x0003_PG_x0010_Ù¨³?ÀÊØï ú?bÃ9o|­?ó­e,?¨ÛX´?ð_x0005_cÏÎ²?Kq_x0002_?Àñ Ú0?à÷cÏ³4¹?à°ïÎå_x0002_§?@ä©Áz¦?_x0001_ÌÓ._x0017_{?øÖ\.?À~k?_x0001_À E_x001E_?@_x0016_xpa;?_x0001_9A=?P½C6_x0015_´½?ü Icá?_x0001_t½`­_x000E_x?88º½?_x0010_&amp;¿_x001C_+·µ?È_x0018_|[_x0001_cÀ?_x0001_é3®ýÎs?_x0001_TÌÔ«_x0019_[?øê#¡ÝËÁ?_x0001__x001A_äÓ$¹?;$_x001A_î?_x0001_Ìþ_x0001_±~?_x0001__x001E_ð_x001D_Å_x000B_r?_x0001_Ó^È_x001B_àz?_x0010_òÁ3_x0001__x0003_ó_x0002_¾?_x0001_Ì:_x0012_¤?_x0001_ gG´_x0014_^?_x0001_|ÕÒy?@_x001F_Ó_x000E_Æ²? ùîAà°?¨WàQÁ?_x0001_(è_x0018_Gt?às2LóÑ´?_x0001_·Ó(ëê?_x0001_eÔÅb?Àw²\î_x000F_?ÂXkû4?_x0001_D_x000E_övJP?_x0010_³® ^g¿?_x0001_\&gt;Y6~?_x0001_nÎ_x000F_Xw?_x0001_?PºM_?P~a&lt;	&amp;´?àkèqt_x0018_¥?p&lt;éGXÀ?ÐX.ª_x0016__x0010_»?@ÝÜæî_x001C_?P"=Ö·?_x0001_¾_x0012_Gâu?_x0018_µ_x000E_LSÝÁ? ÇKÖÏ¿?oùú_x0003_g?+@ü+1? K_x001E_"ë¸?_x0001_.AÍI?ÀJÈ/_x0016_?_x0001__x0003__x0001__x0014_&amp;¦9Ù?_x0001_P$3_x000F_µ&gt;?_x0001__x0010_]$ôz?"DkJ_x0010_?@_x0005__x000C_À?A¤?óþþÑ¦?_x0001_ÀÝÈ"]?_x0001_ Ñ_x0003_Q%? "E?Y£?_x0001__x0004_*Å%T? }¸ô!²?Óý=ß?@¶Mùª?hñ_x001F_P¼ÁÓ?_x0001_\¹ÿCØg?àe¹~N¡?_x0001_x|Íe?_x0001_lm_x0001_«·?à}½©?_x0001_c_x0011_f^?NL&lt;"+²?¡×1ëb¤?_x0001_®_x0001_xª\£?`¸Év"Æ°?`h8Tº?à¢)_x000D_9Ã§?@7£=V?_x0001_ÔKr?°¿ºÔÃ´?Àý³xn?¨0ëû_x0002_#Ç?¤_x0014_,_x0001__x0003_pU? âÊ)&amp;ÉÄ? ðó3°?_x0001_ÓK§_x0005_+¨?ÿA´_x0019_?_x0001_{_x000C_è\q?_x0001_½±æe?_x0001_sé)	?_x0001_GD_x001A_¯´?_x0001_L*Ñpi?_x0001_ÐJ#@6b?_x0001__x001A_ñdÐ?_x0001_U¨¹ÚQs?À/¶vG¿?_x0001_ÇÃbpÜ?u_x001F_õ@g?_x0001_,t·þY?_x0001__x0014_ÍÞÝc?P`Ò¡°Y¹?_x0001_ ¯_x000B_üYe?ÀumJ°:¥?_x0001_f7O? ár,Ì¯?@È:_x0004__x000F_¡?q¨xrÛ? Q+_x0015__x0003_A¡?_x0001_x¹®å_x0002_}?@Cõq;?ÕÀ°«?_x0001_B LßCs? dÃ{ä³?4_x001D_þÙ[µ?_x0002__x0004_@jê@le?àÑû7Õ ?p(Ë.½Ú¸?)/ÔU8? fw¤¡?_x0002_M* ;?à¬ _x0005_½¬?@_x0018_û±? k _x0001__x0006_½?_x0002_è_x0006_BÒSY?À±ò_x0017_ü_x0006_·?_x0002_=ñË`óx?_x0002_ë4Ë_x0015_$?@»,E'é±?_x0002_Ö_x0011_Ý q?@0,Åª?_x0002_iJ}:b? _x0008_.uce£?_x0002__x0002_4`Õ®_x000B_?_x0002_]²_x0016_òi?ÅÖkV¼?_x0002__x0010_9_x0016_h[? 2éæ'¥?ÀÔ)I_x001C__x0002_¤? ýFë}_x0004_¼?_x0002_F£4{_x000B_i?ÀôÞ®mí¹?H?þºÎ5Ê? ¦_x0007_)h¨¨? Û,!j´?_x0002__x0003_Wmh§t?_x0002_wÛ_x0002__x0003_6»? ;&gt;Ù&gt; ?À¤¥¸ê¨²?_x0002_C úW¬? ºM¨¯?ÀçÜ\9®?_x0002_¤Rí%Ä?Èæ_x000E_ÂaÇ?_x0002_ð_x0014_B9y?púÒ|0µ?_x0002_±x±ä£?`&lt;|Dàó¡?p¹&gt;Ú_x0012_þ¸?&lt;Iv¸?_x0002_0Ç ¬?`_x0011_÷_x0011_ä¬¬?@­eLÜÐ?_x0002__x001C_ËÅSïj?_x0010_@_x000D_çÎS³?_x0002_·kè1°{?U7_x0017__x000F__x0004_¤?_x0002_¶Þéýãl?ðMCÊÇ^µ?_x0002_zEãs$?à.¹_x0005_è·?_x0001_Æñ? +.Iº?_x0002_sP¥N?À¬hkåTª?_x001C_DE@_x001C_?_x0002__x0010_&lt;_x0016_`¡g?_x0002_$¬£,?_x0001__x0002_ {npÕ}£?_x0001_Ì_x000E_	wÝ³?Þ¾_rÅ?\¸_x0008_þ_x0005_?_x0001_ÉB!/_x0011_?ÏG²ÆØ?_x001C_¼y7?¸tæÔR¥Ë?_x0001_¹äv_x0005__x0001_?@OnjQ_x000F_? gx¯}¨?P}òÍWÂ?0ÙþÔ¿_x0001_Ì? s)_¢È?_x0001_´fàÖ"W?_x0001_@»fC?_x0001_v_x0002_HV"¯?@|"T²?_x0001__x001C__x001C_¡p?_x0001_¼Øí{Ò¹?_x0001__x0004_U_x0019_Ø[?_x0001__x000C__x0001_y_x0019_G?0#tÏ_x000E_Dµ? øì6{¦?_x0016_Òn¸ô¿?_x0001_D¥o´k?@3ËNN=¹?ó¬£¦?_x0001__x0003_¬ìXîv?_x0001_$ÄêÜ¬?hIf%9_x001D_Á?@XD_x0002__x0004_Jµ?_x000B_¸ç§Î? ^_x000D_×#yµ?_x0002_½1¹_x0001_è?ÀXjÉ_x0008_Ú?`}ïçß¸£?_x0002__x0010_$,ú×t?àD5yJGª? [½N_x0006_¼? ÞKa_x000C_ß£?_x0008_ÌêÆÄÅ?`_x000B_æña£?@9çÊ_x0012_²¬?@_x0017_²?4ÿ¢?PÑh6_x0010_Å?_x0002_ûÖ®Ì¨?_x0002_/;_x0008_³D?À¶+¸På?`¯ÍÓ ô¨?_x0002_ zÚ_x0002_6O?À_x000F_hæwý?_x0002_´}öutY?H_x0004_ò*¬?_x0002__x0014__x0003_R_x0007_?ü_x0014_)âû?@j_x0003__x0007_q»?à¤w	Y³?àö#_x000C_	¤?_x0002_¬¯á_x0013_[?0=_x001D_üÜN²?_x0002_V5g_x0019_r?Pò¢ß_x0007_È±?_x0003__x0005_¨_x000E_/±_x0012_?@À\ z¶? %7,¤&amp;¢?_x0008_Q¶ÒÁ?0É°% _x0002_Ã? á_x0019_(J5®?`)0û¤ª?_x0003_f_x0005_Ì©?@'ô|b?`ûplÍ_x0018_½?_x0003__x001B_\_x001F_q?ø6iüÞÃ?mJrÛ'?°8KõRµ?_x0003_¤¶þ§\?@³×¡ó?r¹4_x0017_gº?~{1ëå?_x0017_r»Î¢?_x0003_¥ëÐ°m?àaU¾¯?Àêö&amp;ç¢?_x0003_x¿_x0006__x0011_¯?ÀEgÞOø¡?_x0003_®ÆÇç_x0001_?_x0003_  ÓÑ£?_x0003__x000C_¹Î6©?X­¾t^xÁ?À°_x0002_»He?_x0010_hB`Á?,_x0013_ºp? _x0004_V_x0014__x0001__x0005_Ø_x0015_³?@°-3?`Õ5-¸@¦?_x0001_Åa4öÛ£?_x0015_,Q.?ànI&lt;¸áµ?À%ý(z?_x0014__x001B_½_x0006_¶?°-¥_x000E_£»?@Ü®_x000C_òr¢?ëºâ&amp;²?_x0001_]_x0019_	?_x0001__x0015_ôC_x0017_Fp?@&amp;°s=¨?@_x0012_÷??Ø_x0018_"Kê;Ì?ÀR@7I2£?è¦ÐÔ£PÀ?0à_x0002_f_x0011_Ý½?àJµ7U±?@_x0006_W¬?_x0001_t_x0012_&gt;u?_x001D_w_x0007_5a¡? êj_x0004_(Æ¸?_x000D_îÖÝ®?_x0003_¹_x000C_¤?à®²ë´_x0004_¥?_x0001_Ú¦¿ Ü´? ÁD_x0017_h¡?@_x000B_ß_x0015_èÁ?P_x0001_bL7_x0007_´?`íìsòY ?_x0002__x0003_À_x0002_XÍÅtÄ?_x0002_©_x000E_%ú£?_x0002_±çP?_x0002_c+¾§?¥CG, ?_x0002_F_x0001_ã_x001F_¡?jB_x0014_¿¢?_x0002_¾y¼(?&amp;î_x001F_?_x0005_ j}`?P_x0005__x000F_|¶?¨åþº ÜÎ?@½S_x0003_ðÀ? _x0013__x0018__x0002_°?Ðßc:_x0012_·?  )Á_x001B_¥?Gû7_x001F_²? P¬Æ¡¦?@æðb¾?_x0008_Ñ&amp;Ô»OÇ?&lt;3O?_x0006_óv ò?_x0002_"ö\_x0014_?_x0002_5^}¸°x?_x0002_rÑYÐ?_x0002_QÕ¸_x0004_?æauö¸?_x0002_"¥jÔ§­?8 ÁÉ?_x0002_V&gt;_x0006_í?_x0002_ö_x0008_ey~?À3×_x0001__x0008_	9µ?p±(P_x0013_Ç?_x0001_&amp;CMÌï?`Ê÷¼_x0002_ª?¨¯©õ_x0005_âÁ?(¥èÃÓÆ?_x001C__x0006_#_x0018_Ä?à-¹Ô9ÅÂ?0ðIr*Å?_x0001_·øÄ´¡? û¦?äâ?@_x0015_&gt;ã_x0014_?_x0010_×¦_x0004_²?_x0001_·_x0003_mx?_x0001_|_x0016__x0012_]±`? _x0015_»_x000F_§w£?À&amp;Ílü¤?_x0001_Q[_x0015_bp?à_x0005_`?_x0001_¸º£Øãk?|õìK:_x001B_Ð?À_x0017_¢wî?O´ò_x0008_Å?_x0001_&lt;WØ_x0015_í?àR§PØ¼¢?àÓ°ÊÂ³?_x0001_Qa4¨?à_x0004_+¥L½¦?_x0001__x0007_*ØSâ?_x0001_Ðæ_x0011_´²?vÁóV?_x0001__x0002_ð_x001B_ç¡G&gt;¿?à¡~H6¥?@_x001A_P!G?_x0001_SÑCd?@×Ù=¼?_x0001_*E¶e®?CmH§? Ú=ãìFµ?@_x0001__x000E_R?_x0001_?&amp;Ú0®?À^Ü_x0016__x0012_?¥?¡Bbà_x0004_?àÒ'ò$a´? ÆK_x0001_,±? ðYÖµ¢?_x0001_]B9û?»Î«íº?@=ZÑ_x000F_?_x0001_"¶&amp;æ_x000E_k?ðf­Çä°?@¿»ÚnX¤?ô)?L?À&lt;XgOª?_x0001__x001C_Ú:_x000F_C?`S_x0008_A¬?  æÖÇÍ°?_x0001_ßÿiÈ@?(¾-UÊ? _x0007_¸Ï»? väZw\¯?_x0003_uÿ?@¼ûü_x0001__x0002_w_x0002_?`&gt;9D²3ª?`*.y]O¢? Õn_x0005__x0004_'´?@@±Ýóª?_x0001__x0004__x0008_ûp?ð0×¯É(³?_x0001_ÅÝã!Á|?h%Þ_x000C_À?_x0012__x000E_Åº?r7)¼Í?ÀÖ¦,­?jÑv_x0011_?_x0001_)§$?ë_x0012_ø_*?`P{°6i§?@[¯¨m?_x0001_ïÈþz?_x0001_6Ó_x000C_B\?_x0001_?«24v?_Týh¥?°G.i´? .ÙL§Í¤?@êÐ+Í'½?_x0001_Å&amp;Ü(ö{?ÐÒ¯}w_x0014_¹?_x0001_\_x0010_YßïZ?À_x000B_8" ¦?`1Ù÷+µ?U_x0013_ÒwÐ?¶¦¸_x0013_6?_x0001_I\=¢?_x0001__x0004_+X×^? ÈñF©?_x0001_&amp;_x001A_ÿ?_x0001_ÜY÷Cß[?¾_x0005__x001C_ïª®?À_x0002_Ô ?@Á»'¨ð¢?b©rq?@_x001E_zè	Ñ?ð[Eåkº?0_x000E_a'Åá´?0Û_x0003_Ök¬²?_x0001_G­­Ä?_x0001_.À½¼?Àò&amp;Ñ_x0001__x001D_?xÆ_x0002_øG_x0015_Å?_x0001_ø¨Y?üK?_x0001_¥Ë«]&lt;¨? FÀò#'¦?@h_x001C_y÷q¥?0_x001D_U_x0014_Á?²ß§Ðó´?À\_x001E_n£­?À°4_x0005_®´?ßô'±¤?_x0001__x001C_þÁrZp?HN%E£øÄ?dÔ gÈ?_x0001_²_x000E__Uze?_x001F_çïV?_x0010_q_x001C_÷®q´? Dú_x0001__x0002_ôÄ¥?0â"¿à8Ã?@onOÛÂ?@5f½­?ÀZm'¨?_x0001_­¨ÂÃÂ?@Q _x000F__x001A_²?¾}_x0015_O?`_x0019_~ÜY¤?_x0001_ØôáoaT?Cæ_x000E_âa?P¥mÎ_x001F_¹?-.Ô_x0011_&gt;Á?ÀHï¾ª? Q+H^³?_x0001_D¹o&lt;	^?àá8Peg´?°EvÆ~°?0_x0006_(H_÷´? Ò]Q%Ð¨??ÑÐ'·?@,_x0001_åµ«?Ð_x000D_úuë¡µ?ÀÎ@6ML»?Õ §2?À_x000D_=uõ¥?@ãä2_?¸!òÁ?_x0001_[§	sæz?ÀX­Øå©¡?_x0001_ê´£¸_x001F_w? É7zS£?_x0001__x0002_ ,3'_x000D_°?_x0001_âp1g?h?_x0001_Pòo!$?ÐF#d0Ã? Rùd_x000F_Q´?_x0001_lD¼-5`?À¼©|í(­? ¨_x0013_ó6µ©?õ	&amp;záÇ?_x0001_CîUe?@º;7U©? _x001F_éó£?ÐçÚ­O¹?ÐÙ7e_x001A_á°?àV`d_¡?üq'hæ?_x0001_Z7s_x0014_9g?_x0001_¢_x0008_i_x0013_Í ?üýÐ_x001F_D­?xp ÃxÇ?_x0001_P»Öb¹&lt;?@qð? _x0002_\¼üÍ?ðÅ¢3?Å?Ð_x0008_¥_x001B_Õ¶?à¶Íwþpª?+Ý#H?ØC_x000B_?_x0001_ÄÄ(_x0019__x0003_?0²dL_x0005__x001F_½?_x0001_A?ÝôBp?_x0001_¯T\_x0003__x0007_S_x0007_x?@6_x0001_8Pp²?@²:&lt;'¯?_x0003_¥_x0005__x0008_&amp;,?´_x0007_,È#¹?À-$Q_x0004_õ´?`Î[BÙ¢?P_x0002_é&gt;S¨º?_x0003_n"Dm©?ÀØ­@tK?(^#Á?à#_x0011_hn®?à6?,Lé¥?[_x0018_þR?Pé+/Ä? X£V­?ÀWiW×_x0010_?_x0003_qd¾ZZ?àv{;_x0004_ ?À_x0013_h¿	¦?_x0003_MP~?@è'1¤?`§;ÔJZ¡? _x0014__x0011_-4_x0006_¢?@_x0012_ª|à?_x0003_)ùBq?¸&gt;q9z?@=¸Íb}?_x0003_ªêCÿ?@Ø÷°3 ?ÀÐ_x0002_SÊö£?_x0003_n_x0016_S?_x0001__x0002_`£dó¶È¥?àê¦Õtß¶?@_x0010_­áÄZ¬?_x0001_z_x0015_êÌ,r?á×ù¹?à_x0004_Ø_x0002_p«?À¢_x001E_Ç3_x001C_?ÄD^Ã_x001F_Ó?ÀéªöÝ_x000E_­?zÄÏ«¾? gS_x0012_zâ»?8×4?_x0018_-Öúú?_x0002_¢u¢? 8üû_x0008_ª?ÀõBo&amp;*¼?Àd}_x0002_à&amp;±?¥Õß_x001C__x0004_?@On6§?_x0001_Jf÷w¤?_x0001_ÀO&lt;¢;?_x0001_eÿö}?_x0001_S_x0007__x001B__x001D_¢?`lÑ$ñ§? 3ª%ÉÂª?_x0001_vÃVTì?_x0001_ðÉ_x0017_{?àa·¥*¾?@_x0007_²1¬¯?ðØ¸~Ú:º?ÀÑ2_x000F_©?Å_x000F__x001C__x0002__x0003_ÛÃ°?À/&lt;zJI¦?_x0017_i1"÷?Php£Ê¾?åßÏ ?D7íý_x0014_¸?_x0003_t¥?ÀÃ²e¡¤?PÀp+G½?Pï&lt;@_x001A_O±? Oaó]ÿ£?_x0002_Ë_x001E_Ø#v}?0@¼1T³»? ì²µ¶¢?¸Á_x0007_®òË?ÊµÖ:«?À[æ!? §Oè5¨?_x0002_ªíf"?_x0002_äòÁ_x0012_¯?_x0002_.í&gt;;=?îâ_x0005_ÔãÂ?_x0002_ ¢Ìto?_x0002_à5ú!^!?_x0002_RHÞjäx?_x0002__XÜn?_x0002_ _x000B_¯?@«siµ?_x0002_¼:`F[?àôÎM¿²?_x0002_\_x0001_r£\s?_x0002_hR/{?_x0001__x0003__x0001__x0014_MfÒT?_x0001__x0002_Ó_x0013_&amp;?ÀJÊ_x0002_2§?à¾;ª#°?_x0001_4ìiK4?@DèQÃª?ÀmU~_x0007_¨?@æ(ã[´?@í¸_x001E_µ¨?@s_x001B_Â_x0011_?_x001A_îL5&lt;´?@¦(±?àù_x001E_Ó¯?°_x000E__x001B_ãÅ?\âFê_x000E_?_x0001_öãÕíO? r±_x000D_DI§?à¨t7 ¡?ð[À®_x001E_´?_x0010_*@_x0004_²?à¬i6}n¢?PÄ_x001D__x0017_kcÁ?`«%4sÀ?_x0001_Ëñ'K?_x0001_²¹î_x0018_³¥?G²v_x0010_?À§{Ï_x0008_¦?ÀM@\zù? ícXíÀ£?@_x000F_±§D£?_x0001_sI»+%?_x0001_,]ð_x0003__x0004_N\u?Ú)\Õb?_x0003_ m»*²i?_x0003_î®¢[À?h&amp;Ûu÷À?Ð£=ð?_x0003_?Ñ-*ü?_x0003_*Oóàc? äö|Q¢?qV_x0017_Ïª?à1¿_x0013_#_x000E_¥?_x0003_4&amp;Z4V?@^§Ð±Õ¾?pLÉè¹·Ê?_x0003_ýZu?ÀÕþÜàs?¨~©GÌÃ?_x0003_ÿ]Öm_x0014_?À_x0018_e ?à_x0005_çA·¥?ÀËöü¬?È B·TÎÃ?'pÏ·¢£?ÀÙÏRjV¤?_x0003_Y"5OX?_x0003_wP"ü¡?_x0003_ea¹_x0002_J?_x0003_¹_x000D__x0001_ ?_x0003_`ãâp?ðTÒ»Åp²?PÕOf¥¸?èòZTXÄ?_x0002__x0003__x0002_ cû&lt;§7?°@drû´?@å{_x0019_CÀ?_x0002_m8Ã_x000E_ê|?H¯¢î|rÂ?@£¤¦=¡?-|_x0002_ãí¬?ÉDiW?_x0002_²õØ¨Á~?@É¬c%·?@{_x0018_Â_x0017_½?@J.hÜ¯?_x0002_TEH©T?_x0002_}cn¨|?_x0006_IWmÄ?Zù¾±²? W_x000E_s¤?°_x0011_âè&gt;?²?H#ú_x001B_È?Àg)!²&amp;?p¬óøV±?Py_x001F_OK¶?¾.ð?_x0012_É1_x0001__x000C_?_x0018_ðÁ±øÅ?ÀÜÑ4E#£?È`Æ.EEË?_x0002_yêy?_x0002_áÝy¦? +B¸?¢? 7ußÂ´?"°W_x0002__x0003__x001F_ËÈ?·±é.?!_x0001_@8¥?_x0002_´jC5ä?À}qg_x001E_Æ?_x0002_&lt;¤7?+þÑ¡?@Í_x0008_¨î÷?ÀÚ_#ýÐ?ðRÆ;Á»?_x0007_éÖ?P·­ón´±?`_x0019__x0001_}{¬?@_x000D_½µ¾á?éZ_x000E_@&lt;Ã?_x0002_vdMÛje?_x0002_¡¿ÓÎ?_x0002_yò_x0001_l¬z?å+ÛB±?_x0002_ú_x000D_Þ_x001E_g?ÓÐÆÚ?_x0002_.Ò¼Q&lt;q?_x0002_`÷Pa? ]i¨Õ¦?àï#X¢?_x0002_ð­«F?; Ú¹¼?_x0002_|¦»²? =À_x000C_Xµ¤?Í'öÀ_x0012_?xWo±?Uõ_x0004_ú?_x0008__x000B__x0008_Ð_x0002_ym?_x0008_	?h&lt;h}?ÀÀ?\Ñ­?_x0008_CRv@~?)lrZ?_x0008_ªñù_x0010_?¨Û±ãóÀ?_x0010__x0017_ÂÆ?ðñc§½?_x0010_óçþ·?_x0008_@Lîø°R? ²+_x000D_è&gt;ª?@¸_x0003_­¡¯?_x0008_Ü¹_x0011_&gt;~?_x0008_ãè	p?_x0008_«q"~?@	ËÝ_x0001_H±?ÀÈ5âkQ¨?(­_x000E_3jåÉ?ûö_x0005_6+?ÀÙ _x000B_'I?tGWH5£?_x0008_ë«_x000B_3t?_x0008_M_x0001_Ê_x0004_r?À_x0006_ß_x000F_º? 6Í|ù[Ä?à_x0002_èþ½¦?Àz_x0002_Y_x0003__x0007_?@ùOËj§?ð¤|'tÓ¼? UÛI|¦?@ÑôÚ_x0002__x0003_|?4x?_x0001__x0018_¢?_x0002_?º»?ÀûOZä?¨tAÎ?_x0002_ÆÎq?àQ8_x001C_kõª?_x0002_µæ¬Ðq?ÀDºÚ?Ø8@&amp;7eÅ?_x0002_¸X¿:ºA?ÀóWWG§?ÀÕ_x001D_ì_x0002__x0004_?@_x0010_LL? %±O§?Ào4°¸­?Ù2H÷?_x0003__x0019_dR?(ä'ø¶ÃÄ?_x0010_¡_x0008_Á/ß´? Jò_x0019_Ý£?À_x0015_!Êò?_x0002__x0012_:îò?ÈÄ­Ô¹4È?P´_x000E_,À? JLÜÜª?_x0002_ô{3pV?pN_x0002_õ¢.¼?0nÎ&amp;jà½?_x0002__x0007_ôî? ÀT_x0008_V_x0004_°?`åö)¸´?_x0001__x0004_À¹;¼_x000B_¾?_x0001_È_x000E_DGÛ?ÀNÎk¡?À"_x001B_$ª?_x0001_5ßun&lt;?à!æ]&amp;£?_x0001_ÌþL_x0003_V?À»Ó®h$?pêµÿ,àÌ?_x0001_®#òt ?&amp;ü(ÝÒ? N7Ênx¥?vì4v¿£? ¼Ï?_x0017_¥? _x0002_µ6Ô^£?5ºê"_x0010_¤?_x0001_!L8	?çÓ7 °? ª°L¾¢?_x0008_]ù_x0001_À?@¥4=ì_x0011_?0Z_x0015_Ë_x000C_!±?_x0010_Úé_x0019_SÔ?@ÕDKÄ?`tR_x0011_Êé¡?_x0001_¨|J_x0004_?_x0001__x001C_&amp;èùP?_x0001_:×ö}}?Ð_x001B__x0014_©rS°?à¯¿P©À?_x0010_õ6!gÆÉ? _x0017_¦J_x0004__x0008_Oø­? ¸¼û_x0013_h£? ªòZ»¥?_x0011_n!_x0017_X?_x0004_á_x0005_âgÁx?Àc£¤ñÞ§?/Ð¼_x0005_?_x0004_¿¡ÝX?`uyæ0[·?_x0004_0D_x0003__x001F_f?~ö_x0018_tß?å5(Æª? 8Óü _x0008_¦?_x0010_½wþ¹´?ð2Ôì1\º?+_x001A_ H?*¼	_x0001_±?c«vJ?_x0004_@ë®Y?_x0004_&lt;¨æ_x0012_Íb? _x0007__x0006_õX¨?ÀÃ¶ÖÙâ³?ÀYlÉ±y?_x0004_6Ô_x0018__x000B_·?&lt;_x0002_i«¿?Øs©7v?_x0004_ÀSá_ë?`ÙâuÔ?`û[¶Ý_x0013_·?_x0004_øW¯³M? æ¤_x001D_°?_x0004_µ4¦_x000E__x0010_?_x0001__x0003_à¸õÄ\!Å?Ù{,¥?Q:èÖ	? }¬:jÕ©?_x0001_&lt;^Ôð_x001C_?_x0001_%ñ_x0006_!_x000D_?_x0001_hì3_x000D__x001A_Y?_x0001_nµVÄ's?_x0001_ÇE_x000F_o?(Höì¿ÇÍ?X_x000C_ûW_x001D_:Â?_x0001_¬Ù,I]?À_x0011_áw_x001D_ÿ?pùX}µ°?àÈ÷í~­?_x0001_l´4$Ûe?_x0003_ñ&gt;ð¨?¥_x001D_r{¥?(²e'¢Æ?àÙ­z*î¨? aë­?Î¶á5@»?¸·_x0003_0ò¥Ä?_x0001_ª_x000C_å,?PæÛÊÙ±?D·ÌÑ_x001B_?_x0001_ðñ*Ï&amp;0?ÀRJ±¸_x0015_®? ,¡¥¨+ ?_x0002_}ØØ?0?"_x001D_/¹?Àí{_x0001__x0002_å?_x0006_Þ÷,¶?_x0001_¶ä_x0003_ÀÇ?l`îY¥?_x0001_èû_x0019_ÂúO? ËÆaõÀ¦?_x0001_°Ê_x0001__x001A_í8?_x0001__x001A_§|?_x0001_¿Âýì9?`_x0018_éN³?_x001D_WÕ?_x0003_Ç_x0019_?`_x0002_¿ed§?_x0001_óþú^?Àb(_/?_x0001_xÄ1Iæj?_x0001_1&gt;¬`³?_x0001_ñ-tñ¼?_x0015_R]HZ?àÛyÑµ¬?_x0001_ÖY´¡yp?¸{T³Ã?_x0001_öFÝî?ã_x0015_ãA?àÞ?ÿÍ9²?_x0001_ÌQ$ùÕ¹?_x0001__x000C__x0006__x0003_/*r? Ææ}M¡?_x0001_¾_x0018_òd?_x0001_§5Ë?0STÑ²? &lt;"´ÏÞ·?_x0003__x0004_èÇb_x001B_(Â?0ª&gt;P¡â¾?¢Îv	_x000E_?À´ðXø?ÀËÉ_x0008_2§?wí¯®_x0018_?_x0003_G|ù3Bz?ð¥åÚ¹?Ð·o_x0015_õw±?`=@q~_x0012_ ?_x0003__x0002_¯~°&gt;?_x001E_ÔP_x0018_æ?P_x001D__x0005_äÆ¾?_x0003_Ô³\_x001B_d ?@.hý·Ý?_x0003_·_x0017__x0008_ÛO?àµÓ÷Éª?ð_x0003_KÒF®µ?­0öá|?¸Bt¶¦? ³_x001B_é©?_x0003_&amp;_x0012_sÿy?_x0003_Ø_x0002_òDÞ]?ð2â\?s¼?_x0003_`ìfv_?@¯Þ_x001F_uÊ°?ÀKT×4Ê?_x0003_# LRõ?_x0017_Û}f¼¿?@_x001E_#u_x001B_§? Î&amp;_x0001_k-¥?Àù_x0006__x0001__x0001__x0002_²S?@cÛì_x0008_« ?À_x0016_|]hÀÆ?à#ý$5·?_x0005_+ùà?_x0016__x0001_%º?¶ÎL+{?_x0001_gG_x001B_ò_x001A_µ?_x0001_ÉM9})y?_x0001_aN¤¤ñ?`*ZTIª?_x0010_£è1"W¾?À3ÿÈ¶Ã¼?_x0001_àÜÝ#?@`ì*·?_x0001_=t¶Qw?_x0001_Àam[Ø¾?ß_x0004_´Ñ¨ ?ÀÑ_x0018_#³?_x0001_Ö!ÂR?À±$s?°_x0007__x0007_2¸µ?*X_x000D_­¨?p-:_x0011_¸Á?_x0001_c~_x0011_ ?Àç4Ô_x000C__¤?_x0001_±î&gt;?_x0001_¹àU?_x0001_#Ã;ÿé?_x0001_O¨*_x001A_?_x0003_é_x001D_²?_x0001__x0008_nåíº?_x0001__x0002_¼tí}Ö?À+à­N®?_x0003_&amp;cq?_x0001_öq9ô_x000E_u?À´}rYØ?ÀË_x0004_óS¦?_x0010_a_x0016_MÜ±?÷]#ù? qò_x0002_7Á?àP&lt;_x0008_9·»?@å8[½7ª?¨_x0001_$n?æ_x001F_¾Yd?_x0011_Ac?_x0001_ï+ÛÁ?À¼g?(aÑÌUÀ?¬Ìs_x001D_BÆ?@8w½0s?_x0001_è_x001E_\B]o?àm];#­? ßvå¿?p¼_x000F__S&gt;Ã?_x0001_Éµí_x0018_q?ÈÑ&gt;i+÷Ì?øÌ¸wÇÇ?¸4údu¶À? ¹àvÆ7»?àMwS_x0012_¬?_x0001_ª_x0002_=Þä?GH8cò?_x0001_àè_x0001__x0004_U=?_x0010_Yí5ÉÓ½?	E Á?_x0001_4_x0004_iÆI?_x0001_çFxvÓ? 0'íÆ©?_x0001__x0016_wÿjþ®?_x0001_X_x001B_ñ¼Ô?ç_x0008_Óï?ð94UÞ²?à°Ù_x0002__x0002_¨£?_x0001_ao_x001B_-D?`Ñ¹Êyø§? zHÎß³À?_x0001_GµuÈ?_x0001__x0015_Nwn_x001A_?ÈÆ_x0014__x0016_mÈÊ?À)_x001C_A¨ê?y@i?ÐéÍÇJ´? þC6¯£?°çà=_x0003_¼?_x0001__x0015__x000E_¶ß'?re­%£? gÐÌÆp¦?_x0001_dn_x0016__x0001_w?_x0001_Ú_x001F_õ;2? R_x0002_¢/®? _x001B_sêYk¬?@åÚò[á?ÐñÀ\_x0013_½³?àÞ­3.©?_x0002__x0006_ X¶b)¢?Xî¨ÆLÐÀ?'éWµº?_x0002_ÌÉg_x001D_Q?_x0002_+YýY?ð1l-_x0005_ÿÆ?_x0002_}Ù	7Sx?ñü2yw¡?_x0003_çç_x000E_¿?@ ão*_x0006_? ñ~Ä_x0004_¢?à9þ_x0001__x0008_ ¢?Ð³á=_x0017_©?_x0002_h|èÿ!Ä?à03½_x001F_ë ?Ð$@¹?Z&gt;S4ü¿?àëcUM¢³?@¬ÝCËt?@_x0016_Wv¢?@8Í_x000B_Ó°?ÀYÈìK¤?ÀeåbñÑ?À­J2?_x0002_S¾Ý_x0008_©?_x0010_f±/uCÁ?@|bzÙçË?£ 8_x0013__x0015_?@òMOFW?_x0002_ÐVÓ_Å?@Cðw}¢?d_x0018__x0001__x0003_O_x000C_´?_x0001__x0010_GaÝQ5?à¶kÑ¡§?0_x000B_BI*_x0010_±?@G'?X61ºÂ?pÊüjd ´?&gt;ð-? S_x0016_j&amp;¤?_x0001_Üè_x0016__x0012_3Y?@_x0012__x0018_×?@Êµ_x0017_ ? Í!Ö¨?ÀZ8ÎK?­?7ï~|6?ÈþÇk¹?_x0001_z÷OSF?ÀiØ		Nº?_x0001_iÎ&lt;Å?_x0001_n_x0019_mÜú?_x0008_;5_x0018__x0006__x0017_Ä? _x001B__x001F_2ç¹?Àzßî¥¤§?_x0001_»Û3×®?à¿²0¥?óçB%ý?_x0001_C_x001E_å//?toË´Ò?_x0001__x0002_¦b_x0015_íd?@as_x0011_K¡?_x0001__x0010_µ:Xd? ÂÇøh-§?_x0001__x0003__x0001_0_x0019_ó+°u? ÄgRFR ?¤g_D¡?à²\î¨³¦?0i]ñ³?µomÌ¨?_x0001_õæ»¼i?05_x001A__x001C_Þ¾?øõGMùÇ?_x0001_g_x001A__x0019__x001B_v?`ï)Å¬ ? ÊCùCe¶?_x0001_ _x0001_D_x0011_±=?`eî-12»?ð)gÙ*_±?_x0001_~v+_x0002_*?_x0001__x000B_8: «?_x0004_©Y@v?@Î£J©?ÀÉ_x000B_mÁ&lt;³?ÀÈÃOb_x0016_¹?ë"$&amp;ª?UQ-áD?ÀÂâ¦·?_x000D_¹»oz?_x0001_±]óº§?@á_x0019__x0004_?_x0001_Ï'|×?_x0001_ËlITÀ? Kø_x0003_ÄU«?_x0001_ êD_x0001_N?À@^_x001B__x0002__x0003_í?_x0002_$ê-9¨?à©oË¶¦?_x0002_Yª_x0002__x0003_x?_x0002__x0014_½!Ýg? 2¨_x0011_ü´?@JûFmú­?À#W°?_x0002__x0002_bÅ2b_x0001_?n¹pµ?@Ï_x001C_=!I?ÓÂÎ¹À?_x0002_uB¹Ê}¦?5Æ?àd»Ø,¢?_x0002_@²'YJ?_x0002_iqCT_x001F_°?_x0002_ÈØøÃU? _x0017_úÝ_x0003__x0018_§?¹øñ`e?F;8I¼?_x0002__x0018_Ý_x0012_¦T?P;&lt;_x0003_s½?_x0002_m²Ð_x0006_? ­§_x0002_^°?`±_x0011__x0002_Ò¢?ð_x0015_wYÀ_x001E_¿?_x0002__x000C_ïð_x000D_Å[?Xu_x0014__x0017_î_x001F_Å?àqÍ¹3_x000D_¨?ì&lt;Ê7?È?_x0002_â_x001E_Íé?_x0001__x0002_´CÙüs?ÇÄÝ%3?`¹³~ö¡?b®§ð_x0016_?×àxó?_x0001_)_x0002_^~?àT8Ócë¡?@7]¿É©?_x0001_HwKRQ?ÀÜ½_x0016_x?Àz#Qe?_x0001__x0006_8¹ª?°;¥_x0002_¥GË?°JÍS_x000E_À?_x0001_@(³ðPk?À¿_í?À_x0006_Çé_x0008_·©?_x0001_TpÅxT?KJ}=?_x0001__x0005_ÙÏÂ¾·?@4ãTD#µ?à_x0004__x0013_k^Ìµ?ÞoYû½?_x0001_A»L_x0008_ùy?_x0001__x000C_u+RAS?_x0001_Z_x0005_-Íl?_x0001_l_x0012_~?_x0001_l_x000B_Íl!j?_x0010__7´5Ë?ð_x0013_5)_x0007_¦·?`ÖI]¥?_x0001_ à-_x0001__x0004_HK?À_x0003__x001C_6_x0018_?V¶?_x0019_IÖsÈ?hTÀÏ_x0002_ÆÀ? _x0012_ñ?ÿÙ¦?`Á{_x001A_È ?_x0001_RÀä£?_x0011_Q_x001F_p? _x001C__x001E__x0010_ì8¿?_x0001_ªDÿXu?ÀãëÑñ"?_x0018__x0015_^P'Ç?ña_x000D_I_?Ðb_x0016_féï±?@¤kð.*®?_x0001_dTõÎ?_x0001_9t_x0014_Öp? æWá_x0016_ ?_x0001_`3®?°P0gÿº? °J^íy¨?_x0010_ò	ÜD°?_x0001__x0006_jAgx?ÀLÌ_x001D_ÙA?°îA+}_x000B_¹?@TýøY?_x0013_ùºÓ¢?@VYhâ3£?À_x0004_|²_x000F_?_x0001_ zóû_x001A_9?@7bâ¢°?_x0001__x0004__x0010_	Ê²?Ó!=pJÁ?°m$)­¾?À_x0012_¥Á.¸?_x0001__x0001__x0005_ßö_x000F_? ùïÔt_x001F_¬?ØÕ?4_x001A_xÀ? _x0018__x0003_BS©?àåpu$%®?@âdÀç?@D_x001B_:Dæ? \ªyyÄ ?À_x0007_eZÆ¢?_x0001_WäÙKt? É°P_x0006_×Å?_x0001_êé0¸{?Ñ»_x000F_cü? *G¢Ï0¸?¿_x0002_"]ä°? x)ÃRÃ¢?_x0001_vvÓ_x0008_ÿb?ÀG«Y1Uº?_x0001_ÈVê_x000C_y@?_x0001_;*v¯ ?ÀïÚ,_x0014_?0_x001D_a4Ë¸? _x0013_Ëó&gt;	§?ÀçÆî&gt;à?_x0001__x000C_Ü?`ÂëýÒº£?ÐµÇ±mý´?@Úµ_x0001__x0002_Äÿ ? ¥Bhb¯?_x0001_XvÀ/¿S?À|*Cf?_x0001_¨×_x0012_¯}©?@6^Çê¥?_x0001_Õcý_x000E_ï}?_x0001_x_x0003_*XÒ^?_x0001__x0011_ý{_x000F_³?XdWÆ?À´_³?_x0001_ü´¯{o? Ï¤ð_x0011_£ ?M(1£Ä?ÀB	 S¼?_x0001_Tý;8§j? _x0018_ëNÞÈ?;k¥[?ðûÿ9¸?Pa£_x0004_¼?_x0001_)D3¢r?ÀùòÁîÇ?_x0001_Ðù^õ½R?À_x0015__x000C_½æ;?PhsÊöÔ´?°MçÒ_x0011_n±?¸³âÆÝÂ? ±ÄÜ¢?óíötf? þ0yþ_x0003_µ?@Ö|¦À_x0012_±?`[µEG_x0005_¨?_x0005__x0007_¸j_x0014_Î?À_x0002__x0018_GÿÄ? _x000C_MþY;¬?@_x0003_Üw_x0007_?A_x0013_·¼Ã?_x0016_ÛvÒ?_x0005_é_x0007_&lt;y?_x0005__x0010_R_x0017_Ü?^â©]S?_x0005_«C?_x0005_Q[ñ%Ø¨?'_x0018__x0006_ÞÁ?_x0005_nÙP_x0003_?_x000E_,èõv¿?_x0005_Ñó_x0001_(+?_x0005_P$_x0001_ A?_x0005__x0004_esBÝ\?_x0005_ð^¾î&lt;¯?À/àÆÁÜ? ùÚ_x001A_´#¤? _x0013_Û6C°?_x0005__x0016_Î:f z?_x0005_óÕ»c?àêÒ_x001E_ôÔ«?_x0001_p'q&gt;?P_x001A_v«L¼?cçÿ_x000B_?@_x000C_¨n~]?_x0005_Bnãqe? :¢_x0001_­©?_x0005_&lt;£À£Ó?`P_x000F_Ì_x0001__x0002_ÅÐª?êÏóÑò®?.uT_x0002__x0018_­? ¤_x000F_Üv©Á?_x0001_ÌJW?_x0001_I_x0003_Ðç?_x0001_iú6T_x0014_?_x0001_9!xE? Nß_x0012__x0005_0¶?_x0001_@Ò?G4?_x0001_&gt;Uh_x000C_Ñ|?`uÀî_x000B_®?`|kké «?ðò8ä@?_x0001_7âøÕ§?_x001C_]Ï?_x0001_,7ìo{? 1³_x000C_Hº¤?ð;V×_x0012_ú³?_x0001_¼°äÕ{?À¢î$_x0011_?_x0001_AÝ_x001D__x0017_??g5E¼*¤?_x0014__x0018_¡üýÓ?_x0001_OêU_x001C_þt?£xÐ_x001D_?_x0001_XgÄÙ:~?`G_x0004_q^¨?àÓ/-/¸¡?À@@MQ8­? {6t_x0001__x0018_«?~A`Â?_x0005__x0006__x0001__x0017_Ä*õ?X8ÁÒ?`k3³x²?Àùjö¥F? _x0002_2Ny®?xäÞ^À?_x0005_ðí7lÍa?`/=ë_x001D_G®? ¡/ÿ.íÑ?à_x0012_úiY¡?DGpíÍ?`ÝÅÊ_x0012_©?@ôdñÙ°?@_x001C_º?íh?_x0005_2'6_x000E_k?À_x001F_,fÁ.?_x0005_ãcqy;?_x000C__x0011_!_x001C_ä?0çáõLx¾?_x0010_pL8&gt;ZÀ?«´©v?_x0005_&amp;ªÂwj?SHÊÁ?ÀÉ)À _x000D_¥?_x0005_`4Q³^?`sbü§?@´´¯¼_x0004_?_x0018_V3¢? ¿1_x0016_y_x000B_¡?_x0005_Y_x0003_lóý¡?_x0005_Ã_x0002__x0011_~?_x000F_	¸_x0001__x0003_(y?`Bøî}²?Ív°¬²?`³1¨?(c1j_x0002_?îOê_x0008_¢?ë[3 _x001F_¤?°{þñßßË? ¿4¾æl£?@_x0013_W6ö°?àl[ÄK©? A_x0011_ÛPÂ·?_x0001_ÞßQº¸k?@ÉV_x0001_¨t?KÏ) ?p_x001A_rîh_x001B_º? _x0018_é¾_x0015_£?_x0001_~ai«»?pþ8¿Õÿ½?²øéZÏ·?à_x0007_3_x001C_Ñ¤?`J³AFÂ?0k_x0002_Ë»/¾?ÐÇ`µ?_x0001_B_x0012_èª'}? &amp;22¸? _x0002_¦2o!È? Üæµ_x0017__§?X/bÅ_x000F_Â?_x0001_QÓT_x001A__x000F_?óE¤&gt;ü? _x000B_ßà_x0010_Å¤?_x0001__x0002_à_x0019_M_x0016_±?@$Ozó¬? _x0015__x001D_¹0¨?¿¢4Ï?_x0001_¥ø¡_x0005_?_x0001_{£Ä£(?_x0006_¼¤íÍ§?_x0001_ÃJ_x000F_Æ?`4M»r!§?°iêTèä¹?h¼å±_x0007_Í?o´g¿©? ¡÷XëA¸?XP_x0017_ÄH±Ê?`SFâþ¦?^ô4mQ?IÄíÔº?_x0001_ Û·_x0013_?_x0001_ï_x001F_zÂ_x001B_¢?``¦ë¬?ë$EÈ?@ÆÂ½¯n?p_x0007_{&gt;Xg³? |o-Èo ?`%fi%³?ÀtpI_x0016_H¡?@ýëÝ_x0008_&lt; ?_x0001_T&gt;jÍ¼±?à4ÂÐ-_x0002_´?_x0001__x0010_÷:?À_x000F_ùÎ%?@MQ_x0001__x0002_¸? õ-Vx!»?@7Ö_x0017_j_x0007_?`ó:æ£? )F½_x001B_½?_x001A_V8¢J?_x0001_¬Õ¶lq?_x0001_K·Ó_x0016_~?(ÿMc?SURMÎ¨?_x0001_,,s«íQ?Sêh?_x0001_mê°¨¶q?`_x0016_)_x0003_71µ?=_x001E_´ù?_x0010_è	_x0019__x0011_=¸?_x0001_ÄYæ$_x0002_q?_x0001_M?f7×B?@Ó=_x0019_2ê¤?ûE_x0010_ï®?àåËt·z¤? GÊ¿DË¯?À_x0013_wUO¸?_x0018__x0008_E¼½Ö?ð^&lt;h =Æ? ¦Øà¢? ¿Þ¥{µ­?¢ÉÉä¥?ìÙÙò´?Àz(Òu¡?CÙ\_x001B_E?_x0002__x0003__x0008_\ê_x001A_võÇ?_x0002_8P_x000D_0N`? 0h.aE¸?_x0002_"á±_x0004_âs?_x0008_D_x0012__x000B_¿?_x0008__x0015_%_x0016_~"Â?_x0002__x0005_¢_x0004_ú¦?ÀÂ`S4¶?p%öG)¶? È%D7­º?ðbñ¡É_x0011_Å?pÍîª)&amp;µ?_x0002__x001D__x0015_Øxq?@ÎÀ©@¥©?Øþ_x0006__x0008_É_x0001_Ë?_x0002_Wi-¸ß?_x001C_«©_x000F_m?_x0002_E_x0010__x001A_I_x0005_ª?_x0002_Ü+5f]?_x0002_8Â?_x0002_´_x0010_j0©?à_x000B__x0010_Ï^U¬?»æ@;©?s®û.±Ç?ÀïÍr_x000F__x000D_ ?@_x001B__x0006_Ø#ª?`½Ìt¡?ð0Æ¿_x0002_´?_x0002_ÌL9Þ_x001F_}?_x0002_»3¾æ¶}?_x0002_®§ßÄ_x0008_j?À7@_x0002__x0003_´Q?_x0002_ p°GäU?zbb,-?`¤	_x0012_FÃ»?Àâ6zYÓª?_x0006_ûòkM?_x0002_ù¯_x001F_ß©?§$ó[_x000C_?@Õ_x0002_"fg?ñ~0û_x0001_?°_x0005__x0007_7¯¾¶?Ôi_x001D_²â?°2ÓIÆ?@©ûÉ©Û?_x0002_3_x0005_Ä0«?@ÀDø_x0013_ý?¿ïØ»¤?_x0002_miöpDz?_x0002_ge¡Wx?`_x000B__Î(¯? _x0010_ðÄ_x001C_ä®?_x0010_¼ÞdÉ?Ð3¥/îÄ?À)ÖuÈ_x0015_½?_x0002_e¡_x001F_n'?_x0002__x0002_ð×²C ?ðí1@k±?ÐE¤`Y°?@_x0017_;D_x001F_£?=_x0001_QF?_x0002_2pr_x000E_ü?àCª&amp;ªª?_x0002__x0004_@[_x0001__x0006_ô_¯?_x0010_TÞ_x0019_VfÁ?@é×3??`7ËO_x0003_È§?à_x0015__x001C__x0017_N@·?_x0002_À?)Ízt?ú_x001E_,-£?@Õ¤æõØ?Øº`±y¹Á?ÀTËâõîª?_x0002_3ÛÁ_x001D_¹?Ð°&gt;(tC¾?À-´¤Ç(£?@?èÆÁ³Â?¸ðÓh×8Æ?@Ñ}ýË_x0004_¢?À&gt;Öó_x0002_È?@Â_x0014_6Ê¨?À[ÁíU?À±p¥²?À×_x0004_Ò2_x0010_£?_x001A_­x ?"ÐsqÙ?`SK³ù£?¨êá^KlÅ? _x000C_ÿhI¹?@P"n4? £zu­_x001D_¢?À(·Xv_x0019_?_x0002_díÙÄq?@0K0¨8?À®c_x0003__x0003__x0004_Í_x0017_?Ô»QÐ?ö[_x0013_§Ä?0_x0001_áÅ¢¼?`:í_x0015__x0019_óÉ?_x0003_:ñ£=w?Pø:_x000F_±¼?´W¢³?_x0003__x0003_O(£K®?ðfÿÈ#_x0002_Æ?¿;Ð:¡?_x0003_&gt;'^Hy?@ìm1íèÃ?`_x0017_ÃZ_x0012_Ù£?_x0003_ _x001B_¯IeN?_x0003__x0003_Äê9*ä&gt;_x0018_CÊvÅ?_x0003_5_x0010_$À?¡\0ëC½?_x0003_GbBÒ ?`Ýß¦?_x0003_ßÝE-s?_x0003_üðÍ_x001E_9?_x0003_\:ä_x0011_v?_x0003_&lt;¸_x0017_±O¾?`_x000C_J=S¢?À_x0019__x0010_sÍì²?ÐR&lt;ÇÓ0½?_x0003_~©Á_x0005_}¥?xpq_x0011__x0014_ÕÎ? ´dÄ¡?{·o_x0015_?_x0001__x0004_ cÈnaÕ£?`]Ñ_x001B_»?_x0001_OÊjt?À¿é%Q¦?_x0001__x001E__x0014_T_x000D_`?_x0019__x0003_Ý	 ?À¡´_x0008_p?_x0001_È_x001B_j?`j@û^à¡?mHÊ_x0018_à? _x000D_SEbã¬?+%_x001A_x«?ªó]Iâ?_x0001__x0014_§Ä19Q?_x0001_óß!Ù?6â^_x0015_?¸mEÃ?_x001E_¥*&lt;l?_x0001_x_x000E_ÎN_x0011_B?_x0008_e_x0007_?ÐV*÷ÀX»?`óÎî!±?ê_x0014_÷Í? Ð`CÃ¦?©Ú£EÑ°?_x0001_ ¬dÁ%?_x0001_«_x001F_þìi?@ýö_x0001__x0013__x0002_¢?bk]T£?Ó_x0010_¼? ò_x0002_K|D¡?°¿Êb9:e¶°? ºPA¡?9_x0002_irV?ðJ0¯8%´?_x0001__x000C_99_x0002__x000C_99_x0003__x000C_99_x0004__x000C_99_x0005__x000C_99_x0006__x000C_99_x0007__x000C_99_x0008__x000C_99	_x000C_99:_x000C_99_x000B__x000C_99_x000C__x000C_99_x000D__x000C_99_x000E__x000C_99_x000F__x000C_99_x0010__x000C_99_x0011__x000C_99_x0012__x000C_99_x0013__x000C_99_x0014__x000C_99_x0015__x000C_99_x0016__x000C_99_x0017__x000C_99_x0018__x000C_99_x0019__x000C_99_x001A__x000C_99_x001B__x000C_99_x001C__x000C_99_x001D__x000C_99_x001E__x000C_99_x001F__x000C_99 _x000C_99!_x000C_99"_x000C_99#_x000C_99$_x000C_99%_x000C_99&amp;_x000C_99'_x000C_99(_x000C_99)_x000C_99*_x000C_99+_x000C_99,_x000C_99-_x000C_99._x000C_99/_x000C_990_x000C_991_x000C_992_x000C_993_x000C_994_x000C_995_x000C_996_x000C_997_x000C_998_x000C_99_x0001__x0002_9_x000C__x0001__x0001_:_x000C__x0001__x0001_;_x000C__x0001__x0001_&lt;_x000C__x0001__x0001_=_x000C__x0001__x0001_&gt;_x000C__x0001__x0001_?_x000C__x0001__x0001_@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R_x000C__x0001__x0001_ýÿÿÿS_x000C__x0001__x0001_T_x000C__x0001__x0001_U_x000C__x0001__x0001_V_x000C__x0001__x0001_W_x000C__x0001__x0001_X_x000C__x0001__x0001_Y_x000C__x0001__x0001_Z_x000C__x0001__x0001_[_x000C__x0001__x0001_\_x000C__x0001__x0001_]_x000C__x0001__x0001_^_x000C__x0001__x0001___x000C__x0001__x0001_`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_x0001__x0002_x_x000C__x0001__x0001_y_x000C__x0001__x0001_z_x000C__x0001__x0001_{_x000C__x0001__x0001_|_x000C__x0001__x0001_}_x000C__x0001__x0001_~_x000C__x0001__x0001__x000C__x0001__x0001__x000C__x0001__x0001_@_x0008_x(Is?ÒHV¡?_x0001_ÈJ4t? _x0006_v¤}¾Ä?_x0019_BxJ?À®é¡_x0004__x0013_­? s¹ª_x001F__x001C_¤? ÏUÕ_x000B_¡?_x000F_«ÆûÇ?@w&amp;_x0019_tÄ? ½"°¦?_x0001__x001F__x000C_ìkÓ{?}¬æ?_x0001_jn[5j? ­_x000E_-p_x001A_¢?`&lt;/Ý2	 ?`_x001F__x0018_xè¨?R4"_x001E_v? ³¬;ÊO·?tAI[X×?_x0001__x001F_ça²ªw?_x0001_1ekþ? s&amp;ü¨?0_x0018_7ÕY&amp;º?_x0001_áb¿Õ_x0008_©?°òÄ_x001E_¦¼? jàF F¤?_x0002__x0003_ÀÔ¤_x000E_³_x000C_?`»ëÇ`ï¾? jô_'²?_x0002_ìG¤?¸-£0=¿Ç?Ð³[G®Ã?PÊ`Í,x¾?p#¢Ur±?_x0002_¾t_g?_x0002_"éËäb?Ïû·_x0014_¾?_x0002_Ø£¤`?Füü¿«?À_x000F_æææ?_x0002__x0001_VÑØÁ?@óP¡rQ°?HµP*ã_x001E_À?_x0002_éÃ_x000F_Ùp?_x0002_*LÃ_x0011_?@´`_x0013_kÓ?hO'-í&amp;È?_x0002_´«ooZ?Q_x0003_¬_x000B_`°?°yê|lä¶?_x0002_P¼FÄf?bHçòö?`q!_x000D_ë7¢?@¿Ü\ÿ?à±_x0015_±?ðrÕ&gt;Þ¼?_x0002_¼£|lÒy?x_x0012__x0015__x0001__x0002_'~È?ÀN÷©#?à,_x0018__x0016_wã¤?yÈ·|?À_x0016_-_x0011_¤%?_x0001_8ÄP­Y?_x0001_l·¥(GY?P!K_x0003__x0004_º?ðÛí_x0006_ìµ?_x0001_¡§rh+u?À¡òOW?¦?_x0010_ÎÈ×äªÃ?_x0001_¤23Ø}? ÀxÇÍ¥? Ó@¤¯?@R-ÜÛ¤°?_x0018__x001A_&amp;ý¢?º¶j)?plv,_x0007_µ?_x0001_J¡iä?xoôE? _x0016__x0014_¤9¢?_x000E_Ñè_x0016_l³?_x0001_à¦§q?ÀA\4"À?ÀVéeT?å ~¸µ?	&lt;÷_x0005_¦?_x0001__x0010_ÙvÌ¯?À­¸_x001E_? _x000C__x001D_Éá¦?_x0001_{ý®à?_x0001__x0002_@´3_x001E_&gt;x«?Àzj¥¾? YòÅ£/¯?ðÌ(õ¤*°?Ü_x0012_JXC²?_x0001_ÏÊ¢j?_x0001_@s'Ñ©M? âIs°«?pÈ7çë?´?àÞÛ}_x001F__x0013_®?0í_x001B_°_x0006_Õ¹?_x0001_øis¿R?àXU'X°?_x0001_Ô_x0014_¸Éj? mVöÈó¡?¨:q½ÐÁ?_x0001_)¬¯×w?*²_x0012_Ò?_x0001_p¯Q¿_x0002_?@ÜiËÛª? ½yúj&gt; ?@æA1º?_x0001_*r_x000F_­éf?`ja»ûý¯?@ÏÒ½_x0011__x001C_?@ÊmÈi«?kÏ) ?`´URø¦?`ä÷_x000E_Jl©?_x0001_ÃÈ©÷p?PÃ_x0001_x³?_x0001_'V_x0001_	ì/?_x0006_¢_x0003_3?`¹!=aª®? Ä_x0015_ÛÕ°? ç¶êa¨?_x0001__x0001__x0010_ý_x001A_p?@_x000E_»V¤¬²?_x0001_×_x001D__x0004__x0018_ ?»	_x000D_+²?`Ù_x001B_j9¨?_x0017_øj&lt;°?_x0001_ ³_x0003_F?@_x0015_È&amp;Re?ð_x0005_ÜõLÇ?_x0001_Me_x001B__x0006_?_x0001__x0012__x001C_²Í~?f}síð±?'YÃ@?@_x001C_EÃ%¨?`½_x0007__x0005_«?_x0001_g_x0002__x001D_Ý_x0011_?ÀÀ_x000C_ô÷è?i-_x0008_&gt;ÂÇ?à@_x0014_4¤?È_x0002_E-õ|À?àù³àL_x0014_º?_x0001_¤Oh?e?_x0001_Ä3kVj?@'­&lt;ÊíÁ?_x0001_ÈÞ¸í_x0010_M?À8òGcë?Ðê_x0002_?²?_x0001__x0002__x0001_ß!·P¦?_x0010_®7ªFÑÂ? 8_x0002_÷_x0005_§? __x0008_G_x000C_V°?¨ôÜòmEÄ? dU_x001D_óÕ?@ÄÆÁÌA®?_x0001__x001A_0_x001E_Üux?_x0001__x000E_ã_x0005_¼*?_x0001__x001D_yQHg±?p)ÿ%çÀ?@_x0011__x0013_æ_x0017_?§? ÝÕf_x0018_¡?¸_x0015__x001E_dX?@ë8­h? ufÉ(£?_x0001_fó­ ?èTJß?_x0001_|¼âØ·?8 AÃµuÁ?_x0010_øQÞì´?_x0001_}1º?_x0001_¦¸05s? z±«Zh¤?_x0001_¸ì t?g_x0006_LF?ÀóKV¶&gt;¬? ¬.Í_x0012_«? yèó_x0018_ù­?_x0001_ØÝU«ó?¢$LÞ? _x001F_Úà_x0003__x0004_÷µ? ª¬uú­?à6ô)Ë_x0018_·?ðq_x000B_&lt;_x0013_	µ?àsþG ?p²ðÁ~éµ? )_x0010_-÷³«?_x0003_4aÂ_x000B_k¨?_x0003_+ù«`~?_x0003_ìõò\=o?_x001B_©®ò?_x001E_;ßÍd·?ÀZ]h§¼?_x0003_m]Q!£? Ó_x0001_¹× ?_x0003_naÃBe?À¶×^?ÀydsV?à´ÝN_x0008_³¶?KSå?H$×æfÁ?_x0003_}_@w?àwïÃ¬?_x0003_ß_x0005_ék? £ÍÀ¤3¬?`_x0010_éïÅ©?_x0003_LÇ¾|d?`Ú=õà£?@"fÇ?_x0003_À0o_x001F_PC?À_x001A_`Ñ¸Ï£?À_x0002_°h®;¯?_x0001__x0002_@óân§?_x0001_cnJæAv?_x0001_PnÝ_x001E_Û=?×_x0011_ìü?_x0001__x000C_¬ì?_x0001_"Þ¯È½a?0q5&amp;æ:¸?ð_x0017__x000C_Q_x0015_5¼?_x0001_NT}mn¤?°_x0017_x±_x000C_&amp;À?ÀÔÀ+_x0005_T¼?ÀÄ_x0012_|®g?`o¹q×Ðª?!©ëd? ø%)ÃÖº?@tm-J?VÅøOh°?HZÍÇ9Á? J_x0014_I¸ÉÌ?ÀIÁ¾ ?pV×§ø»?pè6Â_x001F_¶? ú{E¡?ÀÎ_x000B_0nw¥?0_x0003_èbø@½?° ?&amp;+|´?ÀchK®ï¬?@º¤Aâ»¢?_x0001_&gt;_x0014_aÓz?°%_x0016_Ûf_x0011_¸?ÀRê¸¢?ÐyÙ_x0001__x0004_³Ê?ï*kè»®?_x0001_,_x000E__x0002_W&gt;?ÀKC_x0016__x0017_¥?à"n·ýµ?Àº_x0013_ Ã_x0015_?`'ä_x001F__x001C_Æ ?@D_x0011_Xø§?_x0001__x0004_ë_x0006_÷_x0017_¥?Ðc_x0019_«[#¹?_x0001__x0014_g`ñV]?UÝÞp_x001C_?`_x0018_¿o_x000D_£?4¥Vò$?_x0013_p~Ò»?%|ç¯K§?×®i~?ïÜß¡?0Ðè{UÆ´?$æÁ? _x000E_Ï*¥?_x0001_ý®ï;%?þ`D_x0013_³?À_x0015__x0014_íÍ¡?_x0001_d¢¨?_x0001_²_x0003__x001E_,¹?°_x001B__x0017_a_x000D_¸°? _x001E_Ñómª§?H&lt;¶vjÁ?_x0011_ *@?ufì}?_x0001_bÑPÉ?_x0003__x0004_ð_x0002_a?2=¶?hy4Un?_x0003__x0014_¢t²x?_x0013_û©x_x0001_À?_x0003_¨$_x0002__x001F_G¤?qfu?@_x0007_sB_x0013_?`pÐGø¨?ðè&lt;_x001E_ç4°?pßcQ¡?`ÿÓ_x0013_´ê¨?_x0003_/_x000E_i°?°»¾¿ð~¼?ÀÞ_x0014_À:þ¡?_x0003_3`zñ¥?@yÄ_x000F__x001E_Ó?@r²0_x0005_j§?¢ôI_x0007_g?_x0003_wå*I£?`¾_x0012_1o-¢?_x0003_ À×=_x0006_?°p´	D²?À-4ÈÆú?_x0003_é_x0014_K?°W©_æv·?`Ó ýÇe´?_x0003_´=Í{?ùû5¡?_x0003_%á_x000B_:|?¬1$3^?h}]Ä_x000D_IÃ?_x0003__x0012_¨+_x0001__x0003__x000F_Éj?_x0001_b(âÓl?0Â%ÿÓº?_x0001_	·.c?ÊÁ=Í?\ñ^?7¨?_x0001_]Ûh«?_x0001_ÏAM_x0010_®?PBQÏ¸?_x0001_%Õ&gt;_x0013_´?h_x000D_Å'¥?_x0001_	WN??A£çÊº§?¨Njø_x0018_Â?¡_x0002_´_x0017_3?_x0001_©·Í_x0012__x0015_?`Ý¹­_x0002_ª?²´w?_x0001_û}ö?_x0001_* ¼ÃÝ|?Àºhl&amp;û? EÁZ]¢?`ÞI4ÀË?0_x0018_5¢Âv¿?Ê}P g?àÈ'2þ¦?_x0001_:ß ?@ÿJ¨_¸?_x0001_î´V`?ÀéÍ'_x0011_¡?ÀgA{?@kEJ_x000B_¸?_x0001__x0005_h¢FT´?_x0001__x000F_!ëyq?lú_x0003_Z?a?æÌ±?_x0001_!b¿Y?_x0001_¡_x0014_Þ?`:´^«Ä?_x0001__x000E_¾Bá? _x000C__x001D_¤úS¸?_x0001_· G_x000B_?0n`ö_x0018_°? 2ÊôÕ1¨?_x0001_Ð_x0011_HZCD?¨_x0008_+ì_x0002_?_x0001_$æ_x0001_b¤?àa¼_x0004_Iµ?%_x0008_âÜ?_x0001_µÃAÆ?ãD_x0005_¬?_x0001_¨_x0013_z?_x0001__._x0003_l&gt;ª?°nóýÍ¶?@PÀx%°?_x0001_½sµ|	?_x0001_«'9?XW_x0015_~üg×?_x0001__x001C_~¯ëVU?_x0001_ÉÇÛ$_x000E_?ÀÃ_x0013_Pê$?ðËn"_x000C_? ós¡´?_x0001_ó=ð_x0002__x0003_&lt;_x001F_?_x0002_0¦RÎ]5?_x0002_áîÊ&lt;R? Å´½.Ì²?Àû=A:_x000E_?t_x0005_g_x001B_dçÐ?³Xk_x0016_?_x0002_¸òOb"v?_x0002_`_x001A_xS?p6c×%[À?_x0002_³ì&lt;®½}?ÊÄÞðÍ?_x0002_v£_x000E__x0002_N»?_x0002_Åá_x001C__x0001_G?°6ðIdÄ?_x0002__x0003_L8»? 0=jª±?p5¸÷ô½?PÅ¯ÄÖµ?ÀîæeÔ? å|{$ ?±D?mËä_x000F__x000B_?_x0002_ÆÑw9?0¦âaH¹?_x0002_8²úÚ_x0002_?_x0002_ 	ß`Gk?_x0002_&gt;ÞoÝ§?ÀfÖö½_x0001_?CÚ8?_x0002_RvóÑ?_x0002__x0006_æd@5?_x0002__x0004__x0002__x000E_W*_x001F_se?(u¨µ_x0019_Å?Ð_x0015_Ê&gt;·±?@_x0006_úF¶¬?_x0002_&lt;ÔbÂ_x0006_Q?_x0002__x000D_í±Î?ð_x0004_Ó_x0003_=~¶?_x0002_2E*#öv?ûÎ¾_x0003_è?@g¬¹$£?_x0002_CÝ_x0001_3§?@_x001C_Þ?¨û¶î_x0012_ÇÎ?_x0002_ô_x000E_KÏj{?`{K°¸?_x0002_·§?à8kaCa­?s¿µ[3?æàQ»?_x0002_U¿v?_x0002_Ý_x0018_ÞD?_x000E_Á±&amp;_?_x0002_E°Ìå{?]þöª?_x0002_$&amp;¡ï!?_x0002_¼i?mGT?è¤Þ?¹Á?Àþ(R_x0014_{?ÀD¼ïKD?@_x0011__x0006_ÇYp?_x0002_ÈÒå£?@Ù_x0019__x0001__x0002_ãG? û_x0008_ï_x000B_Ø±?_x0001__x001A_fäÛ_x0019_k?ÀðÈ?`Ò_x0007_ØÕ"¾?jü*G°?pÛK0Ç?Ñ_x001D_¶Ó¶?_x0001__x0006_SP5øx?_x001D_©¤&lt;?_x0001_hôSä?_x0001_8øÔhì?_x0001_¾í_x001F_i?_x0001_J1_x001B_??_x0001_ÓSãQðµ?å j_x001D_?àÑº_x001D_¢?ÀÜ~ ?_x0001_@Vp³?à~Hqû¢?@MÙt8?_x0001_ìTÌ?_x0001_NO6?¨zqá_x001F_Å?_x0001_ ÖH_x001F_}?_x0001__x0001_ ¸_x001A_¸o?ÀHa_x001E_½ê?àA%ý_x001A_3¢?ÛÞ_x0007_Yû?À!ä?Àï#]C_x0008_¯? "¦\T1Á?_x0002__x0003_ÀÑWÜ?_x0002__x0006_T_x0008_MEx?p{JYµ?à_x0018_[åû ?_x0002_,E¢¯H?À*U¿3_x001B_?_x0002__x0015_\_x0011_Yx?_x0002_*;à_x000F_ëe?3)yÍ?_x0002__x0001_lö&lt;?_x0002_Ô_x0006_Þö_x0019_[?_x0002_¯_x000E__x0006_Ê?_x0002_°­ï±? ól§­v¹?ð|_x001B__x001C_k?0ïúi½?_x0002_?×ø_x001E_¼ ?_x0002_TÒ]rcU?­DuÇj?_x0014_§Vg?pEEë_x001F_È?_x0002__x0014_oáV?À_x0003_ -Õ¨µ?Z¹&lt;+?_x0002_ÈÍQqw?_x0002_ßB/¸?@Ex _x0008_©?ð¥ðÇÌÇ?_x0002__x0017__x0017_´¾?ÈT\¿Ã?_x0002__x0002_$§_x0016_Õ_x001B_?_x0002_¶¾y_x0001__x0004_Áök?_x0001_&gt;íÚ®s?ËsÌ_x0003__x0011_?°KôTÜÈ°? b_x0001_M×Ä? °`EÖ­?Àà:¹_??¦_x001A_¢c³?ÀÖÑ_x0002_B¢?ðÛ_x000B_p_x0004_³?;oÎ?_x0001_Íwwn?Hêâ u©Â?È3lúX?_x0001_R_x001D_:°w?@°1k?@ªp£2ü? ~ÙQªº?_x0001_°B_x001B_qÏ`?_x0001_ 7Á	??@B¤vÎ²?_x0001_~Q_x001A_|?Ðã»«j?@,»j'Q?À×©C²?_x0001_öïÑË¶r?_x0001_ö_x0003_1¦"?_x0001_(_x000B__x0006_?À'_x0011_Wh®?pThù_x001D_Â?Àç:`i?À=_x001A__x0019_ÜE?_x0002__x0003_ _x0016_¡_x001A_ö_x0001_§?_x0002_¹¡¥J­?àSÊó¡¥?P_x000C__x0013_8µ¼?@8'2P?Ø´r=@Ä?Õy¦è»?àN=M_x0019_¸?¤¨,øoIÙ?_x0002_±¬3ìH? i±¬ÕU»?àå_x0015_Åx£µ?_x0010__u_x0003_«	¸?À_x0011_ª*Êó?@_x0005_\Ñ?ð79'?À:_x0013_f!?à¤¢NÜjª?_x0013_xSºò°? (¥n"Å?_x0002__x0003_B_x0007_m?À _x000D_¡S?_x0002_ö_x0016_Ý¹vr? aíóä_x0001_¾?_x0002__x001D_Q²_x000B_s? üøî«?@U«_x0017_&lt;?_x0002_oò¼»Á?ÀË_x0002_áå_x001B_?ÀÒEWÑ?_x0002__x000B_$_x000E_Ç?à_x000B_µ9_x0001__x0003_r^¦?_x0001_"Àê?_x0001_( Ô{?_x0001_ºU¥*o?ÀF_x001D_ËÂþ«?prïº&lt;Á?@7J½{¥?&gt;X+¡_x0002_?@ÞN1?_x0001_UëK¯?Hy¿TÉ?8ðT.?«_x0010__x0010_|´?)±U"Ä? _x0016_àI{¨?_x0008_æà_x0004_5«?8áuXÁÁ?@aÂeÀ?}\&gt;}Æ?@_x000C_2_x001B_ï_x001F_¨?_x0001_­KB±?«Òç@hÃ?@ö¯_x0016_â_x0007_?_x0001_8_x0017_Ú¶?_x0001_fî»?(_x0002__x0015_¨}{Ä?Àý_x001A_2Q?Ø¨G[_x000E_ÜÁ?@F_x0016_/]_x0018_?_x0001_¯×ÿË}?_x0001_é_x0004_7_x0003__x0003_?_x0017_â_x0016__x000C_?_x0001__x0002_P:Q_x0017_ìm¸?@Õ_x0013_g ï ?_x0004_`¢Ö?è×¿_x001E_yÄ?_x0010_óS	_x0016_·?@_x0008_³º`¦?_x0001_ÌäULÍ^?_x0001_þ^Õòq?_x0001_AðÈuúu?_x0001_Ïc6Ü?_x0001_%Ùþ?_x0001__x000F_}_x0014_ç±? P-TÀ¥­? &gt;Á+9nÁ?@eíðb?_x0019__x0006_]BFÉ?ào¶¿·? _x0001_Ë|°Y¨?_x0001_¸Lé@×d?ðÈ[ùGÞ¶?_x0001_Õ_x001A_ª;â|?íÕ_x001D_.UÅ?_x0001_cæÈ_x000C_Ø? Ü_x0011__x0019_ÀÐ?_x0001_O82¥Ys?_x0001_/_x0007_m9w?ÀùRæ¡û­?_x0001__x0004_ýQ_x001A__x0011_²?_x0001_®|_x0001_WL?Ð&gt;Úçº?_x0001_Zd&lt;±!?øÛ_x0003_Q_x0002__x0006_ÿ6É? e´f´£?_x001E_[ßñæ?ÎYX±º?_x0002_ðÿ×_x001F_©?_x0002_P+Gé¡?_x0002_$À_x0006_³? ÷_x0003__x000D_Ó_x001E_§?@t·Ð?_x0002_q´ßóz?_x0002_½â?C|?_x0002_¡È_x0011_hy?_x000C_;Ö_x0010_©Ø?0_x0004_,_x000F__x000E_?ÀãÙWC©?_x0002_øÑºMçT?Àä&lt;ÔM¡?è_x0005__x0010_ÅÁÈ?_x0002_Òña_x0007_°|?@IÀ¹¸ ?À®óÏÜ_x0001_?àÄQÍþõ§?ÀACùDÍ?pQ¶ìí¼?pwåFæ¶?`ÕoÛö¹?2_x0018_.Öw?_x0002_-_x000F_Øóa?0;îMRj³?`I0®?`¯g7­¯¶?_x0002_Mfj7}?_x0001__x0007_8 _x0014_HÄ?@á+_x0010__x0015_§?_x0001_&lt;¥_x0006_qW?XÌåû¹?@~-K)?Ð_x001C_O¼¨_x001E_¹?À$éÃi?¥?@_x000B_\"!÷ ?XÃ^_x0003_~RÃ?@_x001B_bÀáb?À«´^_x001D_Ð?_x0001_®(Sª_x0004_?P&gt;)S6¼?_x0001_;r_x0011_¦Ýw?_x0001_ø$Æé+E?_x0010_2Æ4¹f¼?_x0001_ãúo×Gz?_x0001_ X_x0018_ÊÑN?PN%_x000F_r«¸?_x0001_x-Æ_x0014_?Ð)Å|Ê¨? 7ÔÜ¬?_x0001_ÆÂU)w? _x0014_s2_x0002_^µ?_x0001_ÌÝ£{Án?$1nA_x0011_?+=®_x0001_º?06£fÍ±?_x0001_@U_x000B_Ðy?°_x0015_ÕL_x0008_Í?_x0001_ÊýOÜÐ?¨_x0005_q_x0005__x0006_d_x0005_?_x0005_48ùPk?`¥/=_x001B_¡?_x0005_3W3Ë?_x0005_®MÐ/'t?à*!_x000C_&gt;s¶?_x0005_kº8a?ÀæÜ_x0003_î?@fðülN¤?ÀiYîþ¡?_x0005_"Õ¯NUi?_x0005_eì,ÇR?ÐËÿ_x000C_v¤²?X\ÍÉËÐ?Ð÷¸Ì;È?`õj?_x000B_º?_x0005_e(*£Õ|?/_x000E_L*f?puÊjá÷°?_x0005_ö_x0003_mj°y?ùFóT?p®Î¥Ï Á?ÀXx+!&gt;°?ùäÉÛ?_x0005_/Ð_x0001_z?_x0005__x0002_í_x000C_@k?e$w÷?_x0005_­Y_x000F_èÂ§? kÝ_x0004_ÖH¬?p´¡âµ?­ø²ßc?@{©ü&gt;?_x0001__x0005_ ïú5è³?á@óï?ÀM¤+Ñ?mÑäü?_x0001_ðBÚÀix?_x0001_ê,P_x0008_âo?_x0001_lÓuð|?_x0001_9*lÎh?Xí¤¥î?@_x001D_@k|_x000E_?_x0001_½Æ-¥p? Ã'ÖY	¡?@ùªïª¦?_x0001_(zt_x0004_h?_x0001_@u¿?ÀB@8q?P*|¶yµ?@ØÏRÒ?w_x0001_±(§?_x0001_¶½p?pbº¯âx²?_x0001_ìwÉsX?àÈ1ä?Ã£?@_x0015_åV?_x0001_°_x0010_ýePV? y _x000C_¾¨?_x0001_$Iln_x0015_p?ÀqO_x0013_`¾?@³_x0002_6¦?hyÈ_x0019_Q_x0010_Æ?_x0001_xK_x0003_È&gt;~?_x0001_¥á_x0001__x0003_ÆÌ?If"®£?_x0001_ÊÁ`C,£?Oß_x0015__x001F__x0003_?_x0001_OÔ_x000E_)Ù?Ò^ Ò8Ç?H±_x0005_¹_x001F_®Ê? _x0003_µ#ÿ°?àW`ª6?@}ÇXØ?à°_x0001_ìì§?_x0001_ð§j±~?_x0001__x000B_rabKx?_x0001_àÃH¹¡?(kjËù?`øc_x0005_ÿ·?Î_x0008__x0006_&gt;¸?ÀðùB-?¼Ç¾h#¦Ò?_x0001_¯e@à_x0003_?àdÑ=ÏÓ«?À¾¨íN?Øp¹ àÅÊ?3±?ZÊA°? gJ&amp;-Ý¡?_x0002__x0011_TÝ?_x0018_ì.WjÅÅ?ðßfðâ½?_x0001_J=û3Ñs? Øï7¤?_x0001__x001D_ ´q?_x0001__x0003_`_x0002_ðºÀ¡?_x0001_}U÷?Pó_x0015_Æ?À9ø@!³?@,VA`g¡?_x0001_Í×È?_x0001_ä_x0007_ØÏP?_x0001_P¹_x001B_bçO?`Í¹#â_x0012_¢?@\¥Vvä¹?_x0001__x0014_éü@?_x0001__x001E_Ò_x0012__µ?_x0001_ÕLMs?_x0001_~i¬dg?_x0010_ÕÏ§ãn¼?púN&lt;Ç¹? Ôü¸¦?@ÙPT_x001F_?_x0001_ÐÇ²ÈÔe?À¿Ù_x0019_Ááµ?@DÂÊÑo?_x0001_fR'hb?Ð_x000C_ÅÀ2_x0005_µ?à_x000F_¶r_x001C_ÙÆ?`Æ@i¾? É\ÌT«?µ!ãé_x0006_¥? ßÚÔ«?`Ô_x0002__x0012_jc¬?°¤Nº¹»?HG±_x0019_(Å?`9=M_x0001__x0002__x000E_Ü§?3úþQd?«6YÕ&lt;§?®ß¤!?0qFhÄÂ?À¥VVsï¦? ¸[0´Ã¨?à8ï£æ2«?ÀÂ_x0006_¥¨¢?@G}Ìðó¥?¸_x0016_Ó6? GØ¸_x0007_è¯?PU«±_x0005_Þ´?_x0001_xßY¬YÀ?_x0001__x001C_öé_x001F_?_x0010_!ÜVÃ&lt;³?ÐÊ^ÎÔ¿?_x0001_ +¶?¸@_x0010_¼å+Ç?ÀC_x000D_®¶? kúW_x001A_m°?àÅ5_x0017_ ?¾0_x0002_ÂJ¯?»&lt;	¯?@fÁ`­±?_x0001_N_x0011_:_x000D_1m?_x0001_®g¦¢¡?_x0001_Êf%?wºEÚ^ª?P`´_x001F_û·?_x0001__x001B__x001F_'¦}? Hs|Ã¨?_x0003__x0005_@$ ¥Þ¤?0¥höþè½?_x0008_[Ï«½Â?_x0001_A5K?4áö_x0017_?_x0003_ £âè?_x0003_¾Í¹¤¦?_x0004_L1Ðu?jæJYÍ?à8È_x0014_Hg ?_x0003_.S$ñË?{µ6Ö#?À±2l%ô¢?àáPÃw_x000D_·?_x0010__x0014_rÅdÓÉ?_x0003__x0002_W1_x0005_ã?@7)_x001F_6*?ð_x0004_³­Òï³? .)Â_x0017_¡?_x0003__x0008_ãÆn?°µÊµ'Çµ?_x0003_ð#²	b?_x0003_Ï_x0014_¹?@l_x000C_»v°? éäð©¥?PÊAQ,Á? _x0015_§!ß§?_x0003_¸[Ê?ÐÖK8é½?Í9Ã]?LÀô_x001A_?_x0003_&amp;µµ_x0001__x0002_Í¶w?ð_x001F__x000F_ÿÉ¾?p_ÍW5`´?ÀñÒtò?_x0001_4{_x0018_S®c? _x001C__x000D_b§?&gt;z?Î?ð_x0010_	_x000B_©ÇÀ?4\d/s?_x0001_íÒ_x0002_×¬?_x0001_Mí~Å?À·ò7ß&lt;¨?v;nÏ?_x0001_ªm´ÁÆh?`Ñb_x0005__x0002_e²?_x0001_ÓÔ_x0001_{o?ÀØ_x0019_ÃO_x0016_?_x0001_H©h¸?À£ÎwÒe?ÞàI_x001D_½?à_x0005_èÓÅ?ÀÉezL?_x0001_QÓ«¡?_x0001_q^û} ?ÕÈà"?Ð¹Å`ì=¿?³ÚV{§?à:l)I¸?@VVÌ6?@_x0007_ÕÇet?À0@_x0013_{A?_x0001_²¼x?_x0002__x0006_ ®_x000F_Ö_x000E_ª?pf_x0006_Äjµ?_x0002_àÒ_x0011_,?àU×_x0017_·¨?_x0002__x0002_Hd,_x001F__x000D_?à6l_x0008_3§?_x0002__x0011_@_x0004_E?ÀC¨¢'?Àè&lt;¾Ý_x001D_?_x0002_Ê ò	x? AÔC¸?`.g|[_x0016_¶?_W.97?0_x001C_vC_x001A_Ò?iÙØÛL?_x0002_Rk_x0004_!d?_x0002_$¤_x0012_=?p_x0003_sþ4u°? ®Ù(ÁQ³?_x0002_rÆ&amp;ÔÃy?0¨&amp;Ê2²?_x0002_yÞWæ?_x0005_ðv_x0011_ø¢?_x000C__x001E_qq?_x0002_²HJùrµ?_x0002_¦_x0001_WJ[p?`é5 ?ðþ/+ÛU¸?_x0002_7_x0016_ºI¾?1zTÀ¼?_x001F__x0011_¤â«? Ñ®ß_x0001__x0002_·_x0006_¬?@bÇ_x000D_ì¬?_x0001_Qeø?_x0001_bâ±çj?ûìÃ?_x0001_@+ý*ö_x001E_?ÀQÑ9½¶?_x0001_tôN¶_x0010_c?jò­ß?_x0001_ø!® Y?_x0001_Ø¨MâÙU?_x0001_«)?å*t?hc¢._x000E_Å?_x0001_zûèBZv?{íÁK?Àð_x0018_ÌúÆ¤?àz8¹4¹?ÑòéAc?`_x001A_÷b¨wº?`Úõô(«?_x0001_z·_x0016_?_x0001_°9P/^G?`·e3»?_x0001_¨¨h_x001B_&lt;j?_x0001_È!x¯L?_x000F_AÎF?@/Ûñ ä°?_x0001_ ×6'8?@ÚÍ°_x000E_k¡?à&lt;f__x001F_'¸?_x0001_·_x001B_?Ms?_x0001_HxbµS²?_x0002__x0004__x0008_©ÚdUÇ?_x0002_s9Íô©?ÀbN)ê¡?_x0002_z_x0001_ø_x0013_8?_x0002__x000C__x001A_t_x0003_?-BP©? _x0005_UÝ»&amp;¤?»IÚ*?_x0002_Ðñ_x0003_²p?à5_\_x000B_ª?Péoh_x001B_Þ¸?@üÉ8I?_x0002_`Djx_x0008_A?à¹DÕd³´?àQÌ}\óª?@zPã¾¤?àÅM@ÆÑ¼?àãÜÜTG¯?_x000C_ v¶Û?À¥õ_x000B_¦?£ ^ê?Àj*d?_x0002_P»ÜN?_x0002_£è=_x0005_ã ?°ÒSÑV1¿?_x0002_Èr@N?¡LS@xÄ?_x0002_A¹d?_x0002_\Eævì²?­etqd?_x0002_Â(o%¬?_x0002_6Ys_x0003__x0004_kW?_x0003_J{CG«f?ÀÏZFSA¢?_x0003_ÖÔm_x001C_Qe?_x0003_­?·Oç?ÀjÈEö?_x0003__x001B_ªôJ?_x0003_æh_x0010__x0002_»{?P¯Ñþ0¾³?_x0003_7_x0013_ßF? _x0006__x0008__x001D_¢£?_x0003_}æíÂ)?@=¹_x0003_e­?:*_x000D_|?ÈÍõ_x0008_`Ê?à^_x0012_ãÄÃ?_x0003_Ok{q.©?»_x001E_ «¿?_x0003_ÎÍ_x0012_°({?àq]§?°Kä+c\µ?@Uòñ/!´?2LÞ?@Æ_x0007_»ø_x000E_¥?_x0003_H­&gt;È?À»_x0001_4g´?@ÜpÂò³?aª^_x0018_Ü?_x0003_pZjêº?@¦êÜ¯Ý®?_x0003_Wä!Ë¤?û!g¸¯?_x0001__x0002_Àzx½¤?ôðì6¤?`&amp;Tu}Z¼?_x0001__x0016_¨_x0008_¸_x0012_b?_x0001__x0002_°}t?Ð\Ý¶Ã?ðJ `wJ¸?wcêP?xz¨³C°Ã?_x0001_¤_x0010_t?à\^z»?_x0001_=ãïÀ_x0016_{?ð&gt;_x000F_ô-4°?_x0001_üBø_x0016_f?@&lt;_x001F_M_x001F_¾?@¼Õ¤?pA£ é?0D$ó¸°?p_x0019_£1_x0013_ú°?;Tðì¨?o_x0001_À?_x0001__x000C_y8uxo?ø»Z$_x001D_? ÿ©YÐ¥? ±lR_x0008_O¨?À&lt;¥É ?õ9Á_x0017_J?%FqÂ_x0012_?_x0001_Éa-	?_x0001_&gt;¦_x000C_ð!h? ÿ"r/F­?_x0001_;i¥_x0004__x0007_ºÿ? ®ìç~³?_x0010_Ðj¿´_x0002_²?_x001E_xÂ¾°¬?_x0004_1ZÔÎ? xÃQ_x0014_²§?@ðÉ_x0003__x001E_ý¨?ÀÐ!DÆu¡?ð_x0018_í¦_Jº? ÙHÜt¤?_x0004__x0006_UA×	?_x0004__x0003_[Å|ó?t%Ýì:¥?ÀÉ_x001C_ì-«?_x0004_J»Q_x0014_H?_x0004__x0001_Ak?@_x0013__x0005_6dE?Ðw_x000E_.õ7µ?_x0004_3ö7§? _x000F_p_x0012_bW«?Àôõ9÷É¬?Àù{_x0005_²?àò_x0015_ípV«?`×F?M¬?_x0004__x000D_sYÆ?_x0004_² ¥_x0001_i?_x0004_2tÞ°b²? q*Aûýµ?öAE±ª?_x0004_ÓØ2?_x0004_X·D_x0008_d?_x0004_èÍw1?_x0001__x0002_`¶_x000E__x001D_º]´?PÔÕ	íÅ?gÒ!?_x0001_sÛÇ§? {Ë,.®?_x0001_ÜbM?@_x0012_%`_x0004_ø?_x0001_W_x000E_+ÆÓ?àfNÖ&lt;¦´?`eÝA?pæ_x0019_¹¡²?_x0001___x001C_ß =z?_x0001_E^Ò(_?°'Í]Ð¾?ÀÂC!_x0006_?Py§		ì´?_x0001_÷!D­?^ï_x001C_a¾?pÂàhÅº?À¼o¥¥t?ÀÖÌÓ?_x0001_CEÊÄt?_x0001_íóQ»_x001E_?_x0001__x0018_R¨È?Û7¼¯?_x0001_Á$3¨ç?_x0001_93©­b? _x0013_#ê_x0010_¤?)ÏÛÙ?`_x000C__x0016_bÒ³? á_x0015_Û_x001A_£? )yQ_x0006__x0008_ô­µ?_x0006_¦àé£­}?_x0006_lXN7·?_x0006_Óvs¡µ?_x0006__x0016_»uyc°?ð¸)³36µ?Pºwv!(´?V_x0006__x000F_÷þ?0¹ÅÁy¶¾?`ß6×_x0001_P±?`Å_x0004__x0019_þ°?_x0006_©_x0016_Ô[G?`I ,â¡³?ÀS@0?_x0006_à2Í¡§?@Eóì¹ª? á0_x000E_$¬?0Î_x0007_O	¹?ÙÇoâº?À)_²¶?þ5HG?ÀÇ)×ÞÆ?_x0006_åzéÅ?×kJV½?_x0006_éêcà?À_x0007_¬{É½¦?ùï&lt;?À_x0003_Ã_x0002_Qò?p_x000E_=ÐîÈ¿?à_x000C__x0005_É/¡?@¡xº_x0003_¨°?_x0006_ªÅé,v?_x0002__x0004_`«à_x0005_ÚÃ´?W_x0010_¾[?_x0002_t ô3[?ð@3_ü$°?&lt;Ût_x0011_?_x0002_ã"_x001E_g®r?_x0010_nÙ&lt;%´?À_x0015_ _x000B_]d? _x001E_`Æª?ÀÙÉ_x000B_Pr½?÷õ¬¡? _x000D_ÛøÍÚ­?öøoä?`_x0001_Ì@6_x0004_Å?@6J_x000B_]?d­_x0012_vñÐ?  _x001E_si»?@Ô\ÄxÇ?_x0002__x000D_­|ðz? òr³}¦?_x0002__x0013_õ²ãs? Ðêà_x001B_£?àÜLzGZ¥?Ù.­_x001A_#?`_x0007_1iª?Æ@ÉN^? ~_x0010_¨À­?@_x0005_^_x0003_Á=®? Ü (_x0004__x0006_¡?_x0002_RWð_x0001_P¥?@	+!Aè?_x0002_à	Ú_x0001__x0003__x000B_þ? ¤E:Xª?`_x0015_q_x0017_¥a«?_x0001_zûÀF? »MÏ_x000C_h²?@ß&lt;A±?ñs¨½ø?_x0001_"Rû_x001E_e?_x0001_÷Gê°{Á?pîü6fúÅ?À_x000B_EZHg?½'Ö&amp;®?_x0001_ÎeØ*}?_x001C_yþ4s?_x0001_IZ§Æ?_x0001_f._x000C_I ?uiPD¶?À'³6BÖ?_x0001__x001F_Rã¹?_x0001_ð{ÃúdE?_x0010_÷¸(À? d7î_x001D_¤?À«ÚL·Q§?k³Zt_x0006_¼?@}_x0002_8Fÿ?¸Ø?+)¼Ì?_x0001_¥4_x0013_ô?@ÿäªó?_x0001__x0001_`[_x0008_$6?[-_x0011_ÔõÏ?0Ó_x000C_^¶?Ð²ÅÒ´?_x0003__x0004_ÀÚ_x0006_%3=¢?PðR_x001E_°?`Ú_x0008__x0002_±{©?àg55}ëª?@_x000F_~¶Ê?`ÎWz_x001E_¢?ÀÒ2Ø_x0019_?_x0003_@Í;G!?N"&amp;»?`r§_x0008_nÇ?k¿vswÇ?Êê`)D¹?0ÆP&lt;_x0002_ç°?_x0003_{/ºõ@?@_x000D_(ÎÆzª?HcäÒ%Ì?_x0003_Ä_x001B_ÿ_x001F_e?è[b_x0010_ü6À?_x0003__x0001_bÈI?@BÙÝÓÑ¤?_x001E_ëÎ?_x0003__x0007__x0017_SPÃ? }®¢rñ¤?@jx_x0008_}é¸? ³#¾_x0013_?HhßÐfØÍ?_x0003__x0011_¨©I?@d=©qÐ ? _x000E__x001D_uV_x0010_®?_x0003_úg_x001C__x001C__x0013_?_x0003_[éeOR{?Èªov_x0001__x0003_OaÚ?t¦_x0017_8¤?ÐÊÂ×ÔË?`X_x001F_Ü\¤?_x0001_úV`?X_x000E_ß_x000B_7ìÂ?À9@é_x0018_Ü¨?_x0001__x000C_éaÏ¨?ÀÊþIã-?~Xâ·_x0018_º?*ò&gt;_x0008_º?¬Fv¸?_x0001__x0005_y&amp;)t?_x0001_Z(?@_x001A_ `Ó£?Û%_x000E_7µ?_x0001_X_x001E_¨q^?0³ìcVã¾?àZñ[¸+£?_x0001_Æº±Ö½ª?@¯ÿ_x001B_Ëi¡?ÐÛib"´?ÀýöäAk?_x0001_Î_x0001_¿\?pÏ@¢Á{¸?_x0001_ëø_x0012_r»?ÀÌpÈí?ÀZ_x0002__x001B_Öé?_x0001_x_x0018__x001E_7¯?hþl F_x001D_Ì?_x0001_ép¬Ä?_x0001_Déîb?_x0002__x0003_µa8_x0004_³? +_x001F__x001A_|@ª?_x0002_®Mý?á'	n!?°Ô_x0016_¬½?8¨a@gÈ?_x0002_pÔA B?_x0002__x0015_p_x0014_þ?(ôt?À_x000D_%_x0006_ä_x0003_¥?sÀ`»°?0¢P» )¶?_x0002_ª_x0005_-+ù?H÷§£ßMÊ?_x000D_Ðpg1?JáR%?_x0002_£*t_x001B__x0003_v?_x0002_"_x0008_.¤?_x0002_ÌF_x000F_#¡?KH#Ó?ÐzhqÑ|°?_x0002_Ø_x001A_¢|¢«?_x001D_ýöºô¨?_x0002__x0007__x0001_H£v?_x0002__x0016_oèJ?(_x001B_\Ç·3Ï?½¥Òî¤?_x0002_eãdxË?_x0002_ø&amp;*FI?_x0002_È£®EÙu?`Ø´D¸®?_x0002_IïÝ_x0002__x0003__x0005_´?_x0002_¤¹|_x0004__x0016_?@çÉ¡_x001E_?°¡lcs´?ÀxÖÎu_x0010_?_x0002_Xÿ#_x000D__x001A_²?_x0002_Î&lt;0Wt?à_x000F_;¤Þ; ?(ÂÇ±vÈ?_x0002_J4¶?_x0002_Rx²"T£?_x0010_çÑì&gt;&gt;³?_x0002__¤09k|?_x0002_Xå¬vz?_x0002_~Ãg ?ð5Ø¬_x000B_eÌ?_x0002_V¾^g?_x0002_þø0$_x000C_?0¹êÞ/´?Ó³j^?@Z|ï^?_x000B_Ú`Z1¥?À&gt;ÇÙ_x0001__x001E_?_x0002_=	_x001E_#_x0013_?@ñ0tÓu½?_x0002_þÙ·nae?	H;¹%Ã?_x0002_°5ey?0±_x0015_`&amp;º? Ñ¡BI§§?@Þ}p¡?_x0002_y_x0014_ç®[?_x0001__x0004__x001A_ùÅ_x0002_ý¶?qM_x0012_´?_x0001_¸_x0006_õòu? ÓKaª?ÝiDw?ÀÛ¸ÿ'~?_x0001_»=ßõ?_x000D_I£?@I_x0008_Qÿn®?¸_x0003_C0s¯Æ? V_x001B_ë¡?ÀN_x0016_å4«?àmM÷Ë_x0010_¾? Ëã¯'ª?_x0010_³áÊ`µ? _x000D__x0011_)LÁ§?_x0001_ö5m7¿Â?Ø¬Ép~Ã?ÐºÔ_x001A_¼B¿?Ä-Ó_Ð?_x0001_cÙ¨Ág?_x0011_Wî"Ù?Ðxí(Ú³? ^ÏZøv¦??_x0015_'_x0003_¬?_x0001_w_x0006__x0018_o'¦?_x0001_±WÉ?_x0001_Yvñ­?`_x001A_HÑÉ§?À3½h¨_x001C_ ? TÒ_x001B_|[±? t&gt;_x0003__x0004_T^Ë?_x0003_ò-Ú?@ #[z»?_x0003_gê£?³?°Õ\L(M°?°_x001E_ÅÓ`_x000E_È? _x0016_½z×²?@XìU¹?zD_x001A__x0002_Ä?ÂS¨Ò_x000E_?_x0010_õº_x0008_¼? HÊaª?px×Ý_x0001__x0003_Ç?_x0003_.Û_x0004_£C? ö_x0005_y&gt;Ä?_x0003_½×ð¨³?À½ñ]*y ?@_x0007_¢¸õÍ§?À\ö/Ý ?_x0003_ðyF_x001A_&gt;?Àî'|Ñ?ÑÑÙ¸?`±Jü_x0007_,©?°A3Àq°?¢,²·A?Ði¼ÁnR°?Ø3Ùª?_x0003_W¡èÈ?@µ4«x?ÀßeÁ8?_x0003_Äk_ña?ÀEÕÎ)Î?_x0001__x0002_¨?_x0001__x0003_b,Ë1¡? ´±¾º ?@¸3Sn?à+*]f)¥?[_x0018__x0001_´?_x0001__x0006_°YÖâe?_x0010_ÛÎÞ"Ô±? (	u%ª?_x0001_®«ö­ze?_x0001__x0004__x001A_\W­?_x0001_­,¦M¨?Ð~\±Ì°?_x0001_°øii?_x0001_ÜãÄd­?ð_x000F_¦_x0002_£ùÊ?_x0001_n"Úq×o?À_x0016_l1ÆAª?H¹»j?_x0006_}1ôÏ§?ÀqÎoc_È?ð9»%»?@o[\ü/?0bý¤U*µ? |_x0006_/_x000B_ Ä?_x0001__x0015_¤eIþ?ÀÌ³à°¬?®&gt;_x0018_GP³?_x0001_hýFY?_x0001_+!µ¨{?@o;×ÖÃ?@Ã£â_x0003__x0007_k¤? Õý÷Q¶¹? ãì«Ê¥?@¥Fç_x000F_&amp;³? ¨lµê÷»? -É¤¹ý£?ÀÑ_x0005__x000E_ë?_x0003__x0001_Qû_x0007_?g¡×J?8º_x0006_sÂ?_x0003_°¸ýAp?ÀÒC3É4¡?`rMh_°?_x0004_C*Ö?°3ï|u\½?T÷åu_x0002_?ÊÞ4Ý? {_x001A_;¸?`M­©ê0¹?_x0003__x0005__x0018_ã%?ÐÄ¸:Ã?Ê4©ë¥?_x0003_³ÄW_x000B_Â?_x0003_¼_x0015_!þ?_x0003_Á5)_x001E_U|?p_x000F_DaÄ²?_x0003_µàõy?ð_x0001_ße¿6³? jÉM*´?°YÌB ýË?Î/½õ?_x0003__x0010_âùD?_x0002__x0003_à¥%60U¤?_x0002_8Ù_x0003__x0016_+^?\_x0015_ÒH?ø_x000D_AË_x0007_À?ÀSh_x001F_ß?Àu|¶b?ÀëPôg?L_x001D_8¡_? _x000B__x001F_ùW¢?ÀÍ_x001C__x0014_i?_x0002_S_x000D_l½_x0004_p?ÀôâøÔ¯?_x0002__x0001_2_x0011_+_x001E_§?på/_x0017_v´?@õ_x0015_Èé? MIì¢?_x0002_quâõè?_x0002_\Ê	ÇÑ_?Ù"\_x001C_?®5îÙI£?_x0002_|þO÷Þ?&gt;_x0008_-_x000D_?P|zd_x0005_ª»?¤=8ÅÌ²?_x0010_ûÚß={¼?4j%¿?2­_x0010_yD? [Ý_x000B_ô·?H¸eöJÄ?_x0013_3E.Þ?þúÒ&amp;?_x0002_¸_x0012__x0001__x0002_Ghp?@oª°¥ ?_x0001_iÄ*/_x0006_? õK\6¥? ´_x0006_Ø_x0015_´? ª_x000D_ÜÙ`¤?@zÒúì?@¼P_x000E__?1³-ë³?_x0013_¶_x0018_Lx?_x0010_Nãi_x000B_)»?_x0001_Ö_x0019_g$×¢?@:,D Æ? u8/¢?_x0001__x0018__x0005_A_x0006_D?@OÝ?°Ç|Ðú²?@l°ü(¯?_x0010_¯ç¥5´?_x0001_Å_x001F_/_x0005_®?_x0001_QrÇ_x0019_Z?0sfÅK³?0=×_x001A_Òÿ±?_x0001_._x001B__x0011_M)x?À_x0010_ì*\«?_x0001_Në`_x0003_ü?`k_x0007_+Ï¾?è¤o¢&amp;_x000E_Ã?_x0001_H±Ð½A?àìº*¹?_x0001_£êîpí?À_x001B_,_x0005_Î³?_x0002__x0003_¸_x0008_ ý¸?PÕ2Ñ¢F±?`,P#Ü?_x0002__x000D_{èH?@ª\¼Óê?Àª¾j)î®?S}ðÍ¶?À/Ã)«?_x0002_ÎÝÔò_x001A_i? _x001F_TU_x0004_¿?j7¢YM?M_x0002_e@?à£_x0002_¾X¸?¶×\ç?ÀÝÌ¢jí?_x0002_¢_x0001_[`?X_x000B_uô?0vêy 9´?À;._x0011_Ûh ?à¨ÇØ%Z¢? c«ÿ¯«?v@vz?À¶Y_?Øûn:?À-Ü¿³¢? _x0005_»ç¤?úXÖ¡? ³{ûR®?_x0002_À_x001E_9~? ?üÇÄ·?¹±_x000F_Ã?_x0002_¬}_x000F__x0002__x0004_§?Àx¥CÖ;³?_x0002_áùg¸_x0017_}? Aí7_x0005_¶?_x0002_7ßÆNê¯?_x0002__x0014_f÷ëQ?²3BmV³?`áa×¨ ?ÀxXm,o?_x0002_ªÅCV¡c?_x0002_ÙDêÞ? ¯Ô_x0003_Z¤?_x0002_}#]_x0012_v?_x0002_Xb¢_x001D_Y?À;'î¢?ÌïdN¤?¢H&gt;°? *lµ?µ?¾ß(n}¡?À¿_x000F_1ü_x0003_¯?_x0002_¾_x001C_Ö­_x0018_ª?t¬´ñ ?@v~&amp;£ù?àZM\à ?_x0002_|v_x0011_ÐW?_x0002_P%àæ_x0014_4?_x0002_¶?ï³¶?@TWÏÏ?À_x000E__x000C_°è?@ _x0001_úÒ6²?@¼_x0002_açÈ?j!¿YÊ?_x0001__x0002__x0001_ÀÍÒm? Ø)ÊG_x001C_§?_x0001_ÖÄ&gt;?f?Ö0m_x0005_?_x0018_²úù¡?à-_x0017_~ô_x0001_¤?@Gß_z½¢?àM¬ µ?|	_x001C_	?ð2á_x0002_û±?P«À_x001B_óÎ?0_x001F__x0019__x0013_;²?_x0001_à¥_x0002_mp?PKÜKä_x000E_±?%æf$­? ß¬éýý¢?ò¼Â/?¸Ì$Ï_x000F_ÿÀ?ÀÍÓ?PBl	¬æ·?À^]Ê£?_x0001__x0013_f^_x001B_´?_x0001_kõïT?4ÔME÷Ð?_x0001_®_x001D_Å_x0011_? O NÝ¢?Öõ¾Ö_x000D_Ð?HøoIÀ?ÐGÙCbÀ?_x0001_Êg-]³?Ð¦¤«³?@Rµ¿_x0001__x0002_±èÁ?_x0001_øYyw&lt;\?_x0001_Ïçu½%?_x0018_å¿È§Ä?_x0001_ût¢H°?_x0001__x000B__x0003_ìÆ³?_x0001_ãÉ°s_x001C_?ðY¹ù^²?_x0001_]@v¨?_x0001_¿¿jÙ]?_x0001__x0011__x0011__x0017_±?Kö_x001D_Õ³?_x0001_ªÚþ_x0010_¢?P:à7±_x0002_¶?+_x000C_âl§?Àp0×FÅ¢?âòìÁ?_x0001_\û÷\ i? X-½¥1 ?Àv7êæÒ?_x0001_yJ+?@`ôÓ_x0013_«? _x0002_ø¼Þ¬?´±o£?_x0001_Ð!(Ñ¨?PÎl4Ê²?@ÉaÓ«É?_x0001_¾=µ¥Y|?_x0001_1_x000C_4Ë?@_x0017_3oñ8?à_x0006__x0002_iZ-²?2£_x0016_gt?_x0001__x0003__x0001__x0007_ù1ª?mEj_x0002_?_x0001_&amp;_x0015_bíÔ£?@Ðv2Á?_x0010_£EþëÒ?_x0001__x000E_¹ 7Øz?àN¡I]v¤?°ì¬ÙÄ?§Éý¹ç´?àÐR¶0S£?ðûD_x001A__x000E_Ù¶?[_x0012_"ñÃ?_x0001_d_x001D_ì¢[?	Ï3Ô¨?À_x0005_x~ü¢?.dH¢?°Õ"~_x0008_Kµ?È8iÌùQÁ?_x0001_D =oh?àjqk_x0011_÷«?_x0001_îÉ.\?à_x0014_ãêÑ¾©?_x0001_ÀJ£/:+? «{)à¯?À÷_x001C__x000C_º¥?_x0001_ø¦á3X?_x0001_5º_x0016_}­?Àæ"Ê¾\Ó?Ð=¯Y~Ã½?ðEn_x0017_¼¹? ,5ç¨?ãf¿_x0004__x0005_õÕ³?_x0004_Osp?NÙ_x0017_¶½?¨:_x0004_·×_x001A_Â?_x0004_XO_x001C_XÍU?`ðx_x001E_¸?Àªà°òg»?@Çtð¹?_x0004_öKJ°?à?4¦¾?_x0004_Sø_x0008__x001D_~?_x0004_'ûê_x000D__x001C_|?Äa?@É§¦ïl¡?_x0004__x0013_­¯Áëu?ð%ì^0i½?ÀÀMâ0?JØß?_x0012__x000F__x0001_|?_x0012__x001A_¹_x000C__x0002_³?à_x000F_8æ{ ?@gÀPÜÙ?Ð_x0002_åäo±?ø»_x0016__x000C_Ê?P¼(JÒµ?@ÿvG_x0003_/¡?ÀÉ·o_x0017_º£?}hzå?,®´E|¤?_x0004_þ¢ì_x0001_g³?V_x0010_ÛéwÃ?À·ÈË7?</t>
  </si>
  <si>
    <t>91a8ca00c3bdf7e381e286a8a2b8aa86_x0002__x0003__x0002__x000C_23|½¡?`)k_x0001_4¥?_x0002_[*?öèBÓÞ?í¶_x000F_S¡? Ò¢{mv¨?_x0002_Ý«_x0011_'$§?@:v_x0018_¤¢?ÀÉö÷e?ÀÍ=D_x0013_¦?à²ê_x0008_È£?_x0002_RCC_x001E_§?_x0002_Ì_¢]Â?àÅU°üM¤?ðª¬á_x000F_Á?pè­¼wµ?MïÝ1`?ó_x0004_C^&gt;?À,FÒ"þ ?Ð§ ¬£¯³?³Úg2©Æ?_x0002_®¹ûÒF?_x0002_O_x001D_Âü?_x0002_~Rç ? £ñ_KÍº?O-L¤Ú¼?¸"%HnrÈ?_x0002_V#s­Ër? !·df¨?÷¹¢é?_x0002_(_x0007_·é·T?@j¬_x0002__x0003_cSÀ?GÌ_x000C_Æ¡?@_x0007_ÏßeÓ¤?@ö"KP§?_x0002_Le¨£x{? ^ ?ða³_x0016_È2¸?;ýÁð?À¿_x0015_É?À»_x0001_´¨?_x0002__x0005_	NF±?_x0002_æµ?µÎn?@ÐùY÷_x0017_¤?_x0010_H_x0014_!_x0007_²?aý_x0012_"Ê¢?_x0015_þb_x0014_w?0\G`nSµ?_x0002_í·Ct¬?Àò_x0017_C:h¿?Þ,3%?_x0002_~¡_x0012_n? ÷i|¢?PØ_x000B_`t)Å?_x0002_Î¬¬A_?_x0002_¦`ý¾i~? i{_x0008_îî¶?_x0002_nº_x0013_½_x0010_?@ªÚÕ­­?à´`Ä ?_x0002__x0012_Ó÷ßÁp?_x0002_m¢°ü(?¨`ØW òÄ?_x0002__x0003__x0002__x0012__x0001_XRM­?@_x001D_³³c;?ËÞ¾»º?õGø\_x0006_?@ULÉ=, ?`0{_x000C_ð©Ç?_x0002_¨Ë´Ì[H?_x0002_Ób,¦?_x0002__x0002_cóÄc_x0019_?´çÖ5Ì?þî2ù¸?à_x001B_"E¦?@ü8!Æ_x0008_§?ÀÔéL¦?­f¨È?à_x0006_#Kæ¥? ¼·T^»²?nc-)\?ýÿÀWò´?à_x001B_ZBÄ§?±_x0002_gL_x0017_Ñ?Àp|â*S¿? ÐÃ¦Ñ7Á?0æî&amp;4º´?_x0002_ì£f_x000D_C?_x0002__x001A_Ê_x0013_i?`_x0010_¢?Ú¢?e&lt;®\lÈ?_x0002_Ue¿¢?_x0002_Üàôèo?`FmOÈP¿?ÀÓË_x0002__x0005_Ï? ÷vøt¾?_x0002_èH{ÞL?`uÎ)L_x0008_°?(«lÍ_x001D_ÉÆ? cÌsi×¯?_x0002_`J_x0018_Å(I?_x0002_çÚ_x0004_,±¦?_x0010_Úÿ_x0008_©Ú?0õg_x001B_uÀ?_x0005_³óSö?ðBc\¹A³?@jäòé?_x0002_Õ¨.ì_x000B_?_x0002_uîeUVz?Ð_x0004_µ_x0006_ÇY¹?°¨j&lt;_x000B_n¶?_x0002_T*dO?_x0002_L¬¾_x0010_8?_x0002_&lt;å1K?hÛË(Ä?_x0002_yÞòp£?PGøB;»µ?_x0002_¼ë~&lt;Q?_x0002_Q_x0006_Äs?ê®óÙ¨? 2ËVì­?_x0010_&gt;ö_x0008_¤ÿ¸?_x0002_zt_x0003_u? ¹_x0019__x0001_ûN¦?=;AðÉ¦?@_x0004_q_x0011_¡?_x0002__x0003_ÀÃe_x0008__x000B__x001C_»?Yé_x000D_J¹?_x0002__x0011_TV»"¤?xcÓå_x001B_ßÃ?ÿ6Q_x0001_?ö_x001F_tT?_x0002_×Vw²?ûäªw_?p¸MRJU¹?_x0002_ Å¤E_x0012_Q?_x0002_t-P)ÏY?_x0018_­óC²rÀ?(_x000B_;a¶Í? Lµ_x001E_¥â·?Ø_x0011__x0010_$_x000E_(Â?_x0002_IeG}?_x0002_ÞE­°`?Ô_x0005_K_x0012_LÒ?@N _x0019_Ù¦?_x0002_Nm|B§? OApF«?@&gt;Á%ê?_x0002_Ðj©±?`_x001F_¶_x0010__x0010_´?_x0002_´m+? T+~Í_x0005_§?ðJÛª_x0002_M¶?_x0002_¾òK­I?`ô([½?@_x000F_¦ÃØ¨?¸R_x0010_S?_x0002__x001F_-_x0001__x0004_%{?Àh¬ã5µ?@"ú*MÉ?_x0001_i³»Dãw?Â.³0,? m_x0003_YÜ¨? r_x0016_~¦?_x0001_²ý_x0003_(­s?_x0001_Ê½÷	æ?àt'lé°?à¨ä_x0005_·¡?@}2àGb­?_x0001_&gt;Wgá¡?`_x0015_ËMìÂ?ëlÇ?_x0001_Rfw¶p?@²&amp;®®÷¶?@Ù;b?x)Úbt`Å?_x0001_b3[ï?ÀGz_x000E_Ë?h÷k&amp;FÈ?_x0001_H#AbéK?_x0001_?Zì_x0014_{? _x0002_ÔoB@¬?_x0001_ÈsHª]?`TG¯'Á³?_x0001_ú&gt;ÀÍ? Hf:_x0010_¸´?_x0001_¢_x0018_ë?©~¶ºº?ÀÔ+â­·?_x0003__x0004__x0003_Ûé¿Ë? ÷é ©?`×_x0002_´ÿ©?pZ^6_x0012_'¹?@Aû9Ý?_x0003_[Fÿ?à¡_x0001_g(?À®_x0012_}Ëô?À¸àÍÁ¨?ªsÐ×½?_x0003_¸Þj?ÀÌî_x001E_ï?±üN_x0011_I?ö_x0003_ûi?ç¥¼?_x000E_ õ¿5?P$A;3µ?boò¶j°?0Aé[×½?_x0003_¶^÷äxx?_x0003_Tz©_x000F_Ël?àt9OW¨?°qZ_x0001_g?o¶×_x000D_ö?_x0003_»F¤,+?_x0003_òÅ_x001B_v?_x0003_é_x0018_1³S?_x0003__x000D__x0003_å,¬?0±DÇ²?Pú®H?@ &lt;_x0008_µ6?Àô*;_x0006__x0007_h_x0001_ª?°_x0008_[04Ð±?à_x0007_1Æ_x0005_I«?_x0002_2Âú½?_x0006_Ñ­ï;?`@Ðj_x000F__x001C_¯? h¶;_x0007_n¥?_x0010__x0002__x001E_»ª_x000C_³?Æssþ©?°æ_x000B__x000C_±ý¼?_x0006_¾ÀX³´`?àìó¹ ì·?_x0006_f|à)tr?@n£äé?à[÷pî ?_x0006_ä]ä?@ß{µ_x0004_ ?àA\áú'­?_x0006_ ôX?°&lt;³_E/²?e¸Ò_x000D_?_x0006_ðXÞBC?ìãös§?À_x0010_¼_x0007_	f¬?à|²UÛì©?_x0006_õ6N}d}?_x0006__x0003_¿Çç4ª?_x0006__x0018_[5#x? §¯2º&gt;©?°H4xD°?]4V¼³?_x0006__x000E_I?_x0004__x0006__x0004_W$_x0018_m?_x0004_\f_x0019__x0002_?àÙ½ò_x001F_«?_x0004_P_x0002_6²ýB?_x0004_(x&amp;*áB?À_x000F_çG_x001C_¹?@{Üál~§?á¶tX)?Àî_x000D_hÊ?_x0004_ÑrÆz?à2wÝ½O²?VØým§Î?Ðî_x0019_ÑÕÂ? ð¢7ä¦?à.£(_x0005_;¢?_x0004_½_x0001_á²b?_x0004__x0001__x001D_°_x000E_?@BeG_x000B_®¡?_x0004__x0007__x0003_|? G^¾£?à?_Öò¬?_x0004_°_x0019_:1v?_x0004_¯{"ò?@l¾#2¨?_x0004_ðâ_x0006_¬£?ýz_x000F_8=? | ãýÈ·?_x0004_N_x0013__x0006_w¿?«wö[û?ÀZå®D{¡? Ê_x0001__x000B_¹Á«?@ÑçÍ_x0002__x0004_&gt;?à_x000E__x0001_ÿ­¯?øö2ó_x0015_Î?_x0002_PHbz}&lt;?às8éJ ?Ð²Kzæ_x0003_Å?à¥UC-£©?_x0002_pD¸9­?_x0010_ÔÞñ)µ?@*÷d­¿? @çæY»½?_x0002_,ôGY? _x0010_B?cLº?ðè._x000F_?à_x001A_#»_x0002_®¥?$»HN0©?ð_x000E_fÚ\À?_x0002_©Ñ_x000D_"_x0005_?@õ_x0001_ßÜì?1_x001A_Ñjr?ÀÑ¯Éù?P7|3a¶?à¬Øq¦?`_x0002_±S¢¹?Im_x0011_)õ¥?ÀkÆoi?_x0002__x0002__x0013_ýÎ¦²?0ô~	ÝÅ?@ý¼)_x0012_º?_x0002__x0013_Mæ¡p?ª $?p_x000C__x001F_·³?_x0003__x0005_ G§_?_x0003_-Ó5_x0018_?@J=-B$³?ðÎyY­¼?`r*2é§?_x0003_½6Æh?0MT_x0015_²?Ñ_x0013_{Æ?_x0003_LÊæ;¢R?_x0003_ó2Ïm?_x0018_Q_x0004_ÉEöÂ?_x0003_ú_x0019_¤8?@£_x000B_@ë-´?`}Öy©?°©sÓî_x0014_¹?_x0003_ï6«)î ?Z¢ú?'QM?_x0003_$ê²_x0016_~?`Í-_x0001_ÙY¥?_x0003_Ø_x0018_àW?Àï_x0002_mw©?_x0003_f|ý_x001A_?@R U)°?_x0003_¢}/áès?_x0003_¥z.*? _x001F__x0015_Uíµ?_x0003_aW£-¾? _x000D_qAd,°?_x0003_½x´_x0008__x0018_£?À&amp;U&amp;_x001C_f§?ðv«Õ_x0002__x0003_Qµ²?P³ÀÑ¢©²?_x0002_²_x001D___x001F__?°ÁæÜ]è°?_x0002_z+í¶Ob?À]àG+ö?ÀÃûÅ¨¸?_x0002_f_x0002__x0019_¼½?_x000C_:Hî?ª´K¯Ê?@½_x001A_Ï~¾?@1©8 Ë¼?_x0002_S ¬`Ñ?Sf´pÐ?_x0002_½®_x001D_Ã©?à'þ¼Þ¡?_x0002_&gt;Més_x0002_?Jè@ñb°?3èõ?ßô_x0012_÷ð?P_x0015_¨2:³¿?_x0002_&gt;Ò?_x001B__x000F_¹?_x0018_¶®4³Å?_x0002__x0004_þþæ?_x0002_ÍïT=u?PÂ7Ë¹?_x0010_u9é_x0019_°?P_x0001_¸_x001B_\;Ä?°_x0012_:ö4Â?_x0008_¢é?°,aGÐÅ? e~sç·¤?_x0001__x0002_à{_x0012_)_x001C__x000D_«?@oxc&gt;2¥?	wózÅ?_x0001_ðÉ7l¦n?_x0001_Z§´q? X_x0018_ú"¥?@_x0015_÷&amp;M_x001F_?_x0001_Zµ®Æ¼z?`¹ë¿ÒÑ ?À{Y&gt;«N¥?|;è_x0013_ª?»vãÜÕ?_x0001_ëÖ_x0003_¸?_x0001__x0010_Rv&amp;E?ðÙÀNöLÅ?_x0001_©³Lo_x0018_¶? ¶Í¸¶?°Í÷bSi³?Àè-ÏL¬?@c$¶?_x0001_ö;y?à©£lö£?À_x0013__x0016_c#¨?`GÁ~Á­?xFÅ%¾Å?¦']=?_x001A__x000D_¡Á_x0006_¤?_x0001_yù{|º?@ìÁm¶?Ðu¸®D°?`@ìqh­?I,¦_x0001__x0004_;|? ¢_x0003_¹}ý§?ÿ_x001A_2_x0018_ù?ÀËà§»?_x0001_%¸yx¥?ÀYÁÚ_x0007_¦?_x0001_Ô_x0010_q"¦w? !_x0010__x0008__x001A_:©?_x000B_x#þf?_x0001_$ÒRÙ}?P{û®_x0013_	¾?0Çå ¬±?¬ÔcöÅÑ?pcSyrðÇ?_x001A__x0001_W_x001B_·?_x0001__x0007_çl¨?_x0001_d²_x0005_c_x0016_T?_x0001__x0011_\ÊYï?_x0001_¤ÜQUð?@sÝ=e?_x0001_Gß_x0013_ä"?_x0018__x001B_G6éçÃ?_x0001_´ßß!|?_x0001__x0001__x0015_¡È4?à_x0019_$PV¼?pÓ_x000D_Þzú¹?_x0010_gD~AM³?@½û,?Ð/Îæ!±?ÀÑ_x001A__x0002_Y?à]\¿Ô ?p\'­! ´?_x0001__x0002__x0001_ïbâ{}? RÍ©ñT¢?`_x001B__x001B_h®á·?Àq1Êu_x000E_©?ÉnF4?_x0001_1_x0005_6zÕ?_x0001_7Á_x0013_BË?à=%»Ûó¦?Vx°¤?Ôstß? È1_x0012_,®?`ÇÜ3C¼?_x0001_ÒtJ¼-b?ð¹ß6È¶?@@s67©?_x0001_¸Í¢*e? á[ÛNH½?7_x000C_QN?ÀÝg]_&lt;? {+_x0011_¹¦¤?`_x0013_D_x0017_¬ê¤?_x0001_MÇëä?_x0001_hFåg~?_x001F_|_x0008_U?_x0001__x0012_¼.q!?°.ò_x000E_©9¶?_x0001__x001A_³LVÇf?8Ë.ôfÂ?_x0001_r{V@wf?_x0010_&lt;_x0001_ºï,À? òäÌZ´?&lt;ð_x0017_¶_x0001__x0003_ÎÒ?_x0001_än_x0017_Ñ¤g?_x0001_´6æk?_x0001_``·_x000D_&lt;3?yc)aWÁ?0rj+¸?_x0008_o$¾_x0015_À?à+Èà¸ù«?qç¿t¦?_x0001_¸^TM¤K?¬=_x0007_`_x001E_?`Ú«_x001E_Sý ?_x0001_Ï¤Zë¹?_x0001_¨O¡Ý©?0Ó'_x0002_¹?p;æ¸¸?@X_x0004__x000E_¡?Àkl|Ï©?@³H5ÔM? ËÇ?\Zx¸Â?À2Î_x0011_?_x0001_.®_x001D_Öb?`ÐÆ_x0008__x001C_©?À_x000D_Ï$m¿?@w1¥åÆ?+Þ_x000B_Eµ?_x0001_jO_x0001_y?@[rÃ*$¤?_x0001_q\#¯I?@ _x0010_w­Ì?_x0001__x001A_Ò_x000B_¯ ?_x0001__x0002_ _x0014_fBëµ¬?ÇÜ¦?_x0001_ù2Ö´±?_x0001_{ßsæ?@SP,9?_x0001__x0014_#½9n­?pdi¼? zT?@l¢?_x0001_8_x0007_S_x0004_o?À_x0011_ô_x000B__x0015_¨?_x0001_R_x0014_I	ã~?_x0001_¦S½5÷?@©áM¢?_x0001__x0012_»NÂu?_x0001_Y^À.?_x0010_ÀÖ_x001D_.6Í?ÀT~¿¦?¯¤Ë?`¬N_x000C_ê¼?@4_x0013_´_x000D_?àö~ù}¥?Ó(Ka_x0010_?XIÝ[_x001F_ûÁ?àq¨_x0011_à4³?_x0001_°Ñ_x0011_Vn?_x0001_hø_x0006_?_x0001_`²wOfk?_x0001_f_x0005_h?_x0001_`'aÃ?_x0001_½2_x000D_`q?`¸íK·­©?ÀëQ_x0001__x0002_gÆ£?T!{?èC&gt;,²?ÀFLäÎ?`öþ{éf£?_x0001_µÉ°1}?ðÈÃ´Jf±?"_x0010_ÝÄ¬´?_x0001_p_x001B_{Ì!1?@}?»_x0006_Ê?_x0001_Ú_x0014_[OÀ?ÞR,Ï_x000C_¯?0x-²PcÆ?à&gt;z&lt;2¤?_x0001_SÞä×? ëÆñ_x000C_4®?à ¹_x0011_ª­?0^_x0002_zÍL·?_x0001_dYÞ¬^?_x0001_ÈpvNiF?`¨{ï¤? _x001F_åE²o©?_x000C_fØ¸?_x0001_Ë_x0011_üG_x0001_?_x0001_½¤_x0006_ó_x0016_?kk_x000D_«k?_x0001_ZÕÉc*? á_x0019_]!¥?ØÀ¯â	Ô?_x0001_8£6ñ/z?_x0001_Òí_x0002_^_x0012_|? ç_x000D_äp_x0014_¡?_x0001__x0002_`_x000F_Ãrå©?_x0001_xré7À{?´Ò_x0015_mS?`__x0002_bÈ:¿?_x0001__x0008_Ó©RÿM?¨ [3ÉË?ÀjW_x0002_Û?õÂ­?&lt;$	P?p¥_x0007_8(N´?_x0001_)¾Wñ?_x0011_IwL_x0014_Ê?(/-WêøÃ?sM&amp;äY¡?À_x0018__x0019_IU«¥?0ÏM¡0µ?`_x0017_ç_x0016__x0002_¥?_x0001__x0014_ú¶o?_x0001_ie!~Î?_x0001_ÀmAä_x0016_?_x0001_P©_x000E_ÁÏ?_x0001_ÌÁmT? ÓÙïö÷À?_x0001_¬²_x001B_1È¡?ÈÊð¡¼É? DÜ¤o¹? Öá½7_x0008_¡?Øª_x000F_2ÊîÆ?Æÿ£ñÂ?_x0001_ô¤öÆ¦p?¡ÚF³ò¶?Àä_x001D__x0003__x0005_*;?_x0019__x0012_£?ð¥6f)Gµ?ðÛö_x0014_Ô?3:O¸?_x0003_¨\ü¥o?_x0003_ÿ«_x000B_¶Þ­?ÀAàª³?PÂmæÅ¹?ø_x001D_®_x001B_Æ?_x0003_Å_x001E_ýÚ^|?ÐLÎí_x0001_Ò?`ÈªkqÞÀ?_x0003_K_x0002_ïz?ÀÙ«á%ý¥?_x0003_«wä@!?_x0003_}|ü®?_x0003_+Î\sì?_x0010__x0005_TÝ_x000B_?_x0003_,S_x0007_dc?_x0003_¯Á?þE~?@Irp¥4¡?_x0003__x0016_-!'á`?ð_x0007__x001F_¬_x0005_;¹?ÀÇg,å_x0004_?À¨	}zè¢?¼8³¨?_x0003_h§Õ¤_x0003_]?_x0003_îÜ&amp;¾«m?Àâö_x0010_¿?ÐØ,Â~_x001A_¾?_x0003_»H"nj?_x0004__x0006__x0004_D°X#óQ?@£¡Á}_x001C_?P¦({__x001B_¼?ÀÛ_x000F_o0?@µ_x001C__åp?_x0004_ìÿÛ_x0013_ùt?°éä¤ DÁ?_x0004_÷¦íçº?_x0004_D*^"?_x0004_kûÓ_x001D_?WØÕû_x0016_? ÙSëÌ_x0015_©?pß_x0005_¾_x0018_¿?_x0004_ØB_x0006_äA?_x0002_e_x001F_¼ ?kÝÍì¡?_x0004__x001E_v¼Iù?¨ûôÔI_x0003_Á? À	¿j¢?_x0018_Ñá"óÀ?ÀïkxÚ6£? fñßÔ·?Àá,-¶?_x0004_È_x0001_«Î]?_x0004_Nnæ.x?3Öý_x0006_²?_x0004_úoY_x0017_?'Èß4?_x0008__x0016_* _x000D__x0007_Ò?_x0004_(Å!G?p0ÔKS_x0003_±?ùáÐ_x0001__x0002_æå´?@ä9æõN§?_x0001_à¯~ÛÄ:?S_x000B_ø7Æ?Àª7S&lt;©?_x0001_Ô_x0014_Á_x001A_t`?_x0001_ìIe×{?_x0001_jì3_x0003_?ä'§Ar?_x0001_áº·Qp?_x0001_,ø3%½U?_x0001_kê¹¾ê?@r±äA_x0010_Ã?`Dn¶¥©?ù®r_x0001_ª?à2ðGÿå ?@iÆé/?_x0001_Èÿ½7?0ÐVèµ­¼?`=pþiö¡? Ö_x0008_aÅr¡?¬¤_x0013_"[tÐ?_x0001_}c4_x0018_Ê?À®_x0005_¯]f?_x0001__x0016_å&lt;m¤`? {k_x0006__x0018_¹?ÀU`I]d?à·wâÈx¢?@´2¦?³/Õ¹?_x0001_#¶ïP?_x0001_îý%?_x0001__x0002_áä¼ØÃ?@µAµ¼+³?_x0001_KíÜ'? Í~ýk¥?_x0001__x0010_«6-f? uÌ¢_x0015_`¨? JwßçÒ²?þÁR5ç?0ÖÂÄ´?_x0001_oRÛã?êqUä¬?ÀF¡7c³?¸ÓGÈ%%Á?_x0001__x0001_=íSê_x0011_?_x0001_±_x000E_Ãé~? ¼ówfo¢?_x0001_û_x001A_¬}«?_x0001_P¼l?À_x0006__x0019_]òh¸? J¶ÖN«? UiÑö_x001D_´?@õ²£?@_x001F__x001F_ÇßR¡? u%¢ ?_x0001_tzÑny?ÀÊH°}·?_x0001_=|T?µí]»?_x0001_à´H-a?_x0001_@i	?¶Q?_x0001_9Õw_x0013__x0015_?_x0001_|Qt_x0003__x0005_5g?_x0003_ÞY¾Û_x0019_?_x0015_f_x0003__x0002_¥?_x0003_¨ðñs?¸¢®_x0018_Ï?À_x001E__x001B_Øê&lt; ?_x0003_¦²lEw?_x0003_¦Þ#Ç?@JQ9\?_x0003__x001C_¬[µnt?pû*cµ?À5I´8¥?@ÿSDx´?ù_x000C_WSE?`ñ_x000C__x001E_jÇ?@d_x0016__x0001__x0004_Á?_x0003__x001A_.hÊÌw?_x0003_Æ2ãtü§?àÆÇù¤«?ÀC{ nY?Üë_x001A_?_x0003_ÖU*r6?§·_x000E_Ü«?àBÅe(_x000B_´?@ra#_x001A_Þ?ð-á­¥·?_x0003__x001B_LN_x0013_? H£nzâ­?°ÓÛvò½?Àä_x000F_v@2?ÀÃ¥V¬?_x0003_\_x001E_÷YF¢?_x0005__x0006_ð!ïÐkA¸?¨c_x000B_ÐzÀ?éx}?»?PXÜF?_x0005_Ät¦+V¤?@ÑçÐ_x0002_4?_x0005_zßVU=?°5ÆL¥²³?_x0005_µ5ve¡°?ØùDÚI5Å? _x000C__x0003__x0004_Î®?_x0005_¨üp×V?_x0005_B¸Eþe«? M_x001F_¸_x000E_í¥?ÀbüTó? éMjü¿?`©ä_4Ç¢?@z«H?è56&amp;Â?@°_x0014_µ×¤?@_x0017__x000B_uX ?_x0005_waÌö&lt;{?_x0005_­WJz?_x0005_ÞÖËly?_x0005_|P_x0011__x0004_? Ì4±ä_x0001_©?p [Åiº? ×ï_x0003_»?åÛN	·¸?_x0005_I&lt;ïnu?çQ´?_x0005_y=_x0002__x0003_Àr®?wCøzR?_x0002_AÝ&gt;ü_?_x0002_ª÷W_x000C_y¨?£(È?àg°ÎN®?_x0002_Yf?gll^?À_x0005_FO³? ¼,jæ_x001B_½?_x0002__x0011_ÝÒÿw?_x0002_NO*Éê`?_x0002_"_x001B_y'f?hO6-} ? _x0011_Ð"ZH¥?0Ì_x001D_k´? u_x001F_L5£?_x0002_´B)ïQ?Ñ_x0005_¬Ø¤? fv_x000E_Ù¢?`Á®ä¥?hæ×=©_À?p_x001D_8Õ·?i¨Ýµ?Àp_x0017_9ßÜ¢?_x0013_cTÎ_x0013_ª?_x0002_ö_x0007_@z?à·_x0010_ÉI ?¯û_x0001_öÈ?À?0_x001B_o?_x0002_ÍT·f^?_x0002_4_x001A_8ca?_x0002__x0003_«+5¡Æ?À ¥öóL¥?áç?ê¡?À_x000C_´T)£? 2?òÆÉ¤?_x0002_*6ÿX?X1èð:?_x0002_lâxF?_x0002_dïÒ?_x0002_&amp;³ë×?À°MËÛØ?_x0002__x0006_qR_x0018_?_x0002_PFO?@_x0001_"=_x001C_¢?@_x001C_qô$t¥?@n{Qi?`ûæ_x001A_+±?_x0014_dó_x0017_Ó?@Mh»D¤¤?_x0002_&amp;Å &gt;ßÁ?_x0002_x:¡àI?_x0002_ÁëËg®{?_x0002_(´ð|gu?_x0002_~*÷\®h?_x0002_ËM(ÒÙz?Àß§._x0010_¢?.4~%`?À_x0008_¯R|J¬?ÜÐH_x0006__x0017_­?`åDØÆ©?@_x001F_`gS;?Ñ	ª_x0001__x0002__x0004_^Ä?`8¯u±©?_x0001_x_x000E_´q_x0019_h?@²Ñá_x001A_K¡?\5e*eMá?`´e(ü³¬?$(ï_x0010_g?_x0001_îK_x0014_ÃK?_x0001_r_x001E_§VÈ?``µ=1Ï¢?_x0001_@SÞî.?_x0001_|xPÀ¤?_x0001_¸±Ïác?_x0001_Bó_x0002_à¤x?@_x000C_ój?(ü_x0005_Æ@Å?@ü{2»_x000B_?ÀnÁN&amp;û¢?§_x001B_i^?¿RRPO­?_x0001_V«yV?à°Kw±?ÈÛ_x0005_uÝÐÇ?_x0001_LHI/ÛV?_x0001_a[å?=_x000E_ñµ¡?_x0018_%Î°Í?_x0001__x000D_»°{I{?_x0001_=Çr~´?_x0010_qã@|?_x0001_°}_x0010_ÕçF?`3(+zË»?_x0001__x0004__x0001_rO\6h?À¬Â¢_x000F_&amp;?ÀCÞ©a«?Çæÿ)¢?_x0001_`øvÙC?0F?_x0014_Â_x0008_±? ÷Æ¾·_x0002_®?_x0001_ãy_x0006_ïÿ?ÅË_x001D_º?¸©ú;_x0013_Ê?`B¬¸?°?\Ìü¦ ?_x0001_ç·ÿó?@_x001E_¥ã.û?`%u(ê_x0016_²?PË®¶ç_x0003_¶?Àk«æà?_x0001_p&amp;Âq?@õÐ_x0007_,_x0008_?_x0001_äàÑO³l?.´ü´?_x0001_VX9}l?_x0001_­SV^~~?ìÈcèTÌ?°_x0011__x0006__x000F_R·?@Ö|iJ?p_x0017_­ÚMË´?`Z	4pø¯?.ô/¬?à§A_x0008_¢?À=%ãôC¦?À_x0004__x0005_³_x0017_?`4oËÆ°?h¬Ñµ³Á?_x0004_Ò_x0003_o¶E?_x0004_·ÎÍÄ~?_x0004_ÖQNX? _x0005__x0008_¿[§?#äaîè ?_x0004_2Ä`w?@öÛ¾4¯?ðÔé_x0003_jo½?_x0004_üéoZvy?_x0004__x0008_j?_x0004_&amp;NäÕ_x000C_~?_x0004_n¸ð{ª«?(»Oñ?_x0004__x0006_ ÷+x?_x0004_êï½Ð¸?`æ_x0017_ÃQ&lt;­?&amp;ÊÁÇ¥?_x0004_MË_x000C_Ú?@ N,á?_x0004_äk_x0001_£I?ð¹äËéò¿?@b&lt;¾w_x0006_?_x001B_³_x001F_Ê_x001B_?PP_x0017_W´?Àû+.ôZ? _x0002_üÁ^"ª?_x0004_ÄàO¼?_x0004_&amp;°ïU?_x0004__x0006_ÀFÀ_x000D_k?_x0004__x0007_ÀÑU·B ? 6½_x0018_3©?_x0004__x0010__x001A_É?À±,Qi&gt;£? _x000F_)_x0003_ºà©?_x0004_à{¬?@_x0017_wöÇ¬?_x0004__x0006_ÝAÒr?_x0004__x0002_¥i?_x0004__x0004_4Ê_x0001_tM?À!__x0005_ß?²#;nrÆ?ÀÐ²l_¨?Àlþù_x0008__x0001_¨?èuÍ_x001D_ÏiÃ?+$å¢¦?_x0004_f_x0005_g¦?_x0010__x0001_6_x000D_:T³?_x0004_pî¨®°?_x0004_w/8Ñ²?_x001A_\{_x0016_Ä?_x0004__x001A_©_x0008_ËÞv?¦lÁ__x0003_?0·»ßd´?_x0004_¢¡ÃW? ûèÙ¥C¥?àëí_x001F_·^µ?0RR_x0006_âÀ²?_x0004_è~^£_x0001_F?¡RåØ? ªþD@ð¡?ÃX_x0002__x0004_?§½_x0013_`?_x0002__x0003_ÒíO? þ¥èev ?qÏÀª?_x0002_²÷bÅpf?¬ñd¶Ä?g"`Lr?p	Ò5×á³?_x0002_©V	,óp?`Ú_x0015_/F1«?_x0002_£ó!Ðqv?_x0002_»ö¿¨?kv@*e¤?ÀQt[ªÑ?_x0002_*_x000B_Dòæ?_x0002_k4´¹?pµ_hAN¸?ÀVµ _x0015_¹©?°Ã÷e)³?_x0002_|_x000D_©*i?_x0002_¡üïÖ_x0001_v?`4ðµLR¥? Ø_x0005__x000B_ëª?_x0002_Þ_x0004__x0017_Õ»p?Àÿuù¬9¨?_x0002_~(Và¥?I_x0017_âùÂ?_x0002_ÁÀ;tT¯?@ìÕè_x0016_A?°_x001D_(k³?0ÎºÈ3Ð?_x0001__x0004__x0001_Ð×_x0003_vc?«­7Ã~?èI¢_x0003_wÄ?_x0001_¸Ë_x001C_N£? Q2IG@¶?ð_»p¶?À°@RÁ®?ÀvÙ¹Ò?_x0001_Reõá×?`E©_x0015_4Á? ?_x0010_t_x0011_×ª?à/_x001A_aI\¡? _x0002_E°_x0017_®?`P¨£?@_x0001_ØG¹L´?°${-¹uÍ?_x0001_å¼mæv?]åQ7«?`^¸D%°?@_x0016_ÀGøs? )Þ:oü£?_x0001_´Iy¼_x0013_^?_x0010_®ùd·Ú·?_x0001_¸j5ãR? Ôcì"¨?@Ò/Z½¸±?°2»qÇÉ½?@_x0018_o¡_x000C_øÄ?_x0001_v_x0007_k^c?`Rn_x001D_V:¡?_x0001_° _x001E_IX?½dX_x0002__x0004__x0005_´¡?_x0002_Df_x0004__x0017_f?_x0002_#&lt;Ë_x0002_3?_x001C_^_x0002_e!?_x0010_ûBS³²? B¦t;¢? ÚEÖ_x0002_=¨?_x0002_#¤;¿§? v_x0012_×pª?Àº»_x0017_J?Ð_x0007_K@h½?ÀTÂ,Òt?ýj¼_x001E_|?@mÚïT¬?_x0002_ÀS ô_x0015_J?àZ½!__x0003_«?_x0010__x000C_°î_áÉ?_x0002_ð_x000E_?ª«5?;kÂ?À_x000E_õ½2¨?_x0002_äÅÑ.±?_x0002__x001C__x0012_Q&gt;_x0001_?_x0008__W+ÌÄ?x±Ü.¤?_x0002_LÓß´t?_x0002_d_x0002_µM,e?ßöi'Ü?ÐÇVÚõ²?`Õ÷8â¥?@_x0006_¦_x0016_®?_x0017_%øYd?&amp;_x000F_#îñ¡?_x0002__x0003_À&gt;¶??_x0002_bÜùl?_x0002_â(×Ý_x0003_?°¬·Ç¯³?à×_x000D_	i¥?À_x0008_^IÆÊ?@ 	7r·?@_x0001_uÁÆ&gt;?_x0002_gé\v?_x0002_¶_x001B_½M?IC_x0007_ÎM±?_x0010_¹1T¤Ä?@åU:u\±?vyÍ_x0003_6»?_x0002_hèkIbz?ð¥_x0012_M¹×µ?@÷#ûó?hf:&lt;w¦Ë?_x0018_¯÷¿?Àizªô_x0011_?_x0002_"5*!y?ÀÃÏ_x0003_^¬?`»öîA_x001B_²?À÷lmÆ_©?_x0002_~_x000F_ä6û?À£Æzlì?_x0002_¦¤`ñ?À´'ß&lt;c?_x0002_RòSOck?@_x0002_`URW¥?`ø_x0008_~¤?h¦_x0001__x0003_M¢?_x0010__x0014__x0003_q_x0011_½?à¨_x0010_©;¦?ÀIêà»Í?Ty_x001C_çÇÀÓ?°_x0017__x0002_å_x0002_Û´?%ÐIÊ?°_x0002_ÄC]¨Á?ØÆ_x000F_$_x0018_É?_x0010_2ÖßêU¾?_x0001_ú_x000D_S d?@ÂþòüQ?°^_x000E_ß¹?x_x001A_në&lt;?_x0001_ë4Eí?_x0001_=F!_x0016_t?Q_x0012_Æ®Í?_x0001_óÃÃ_x0011_ª?}ÉNÏ¾?_x0001_,Ø_x001D_C)§?_x0001_»Ý¥O?x¢Ä^DZÆ?ÀÅ`Á.l?_x0001_ãm?`£·ÜÒÙ¤?p_x001E_å^f¼?`9QU6R¤?_x0012_8Õf?@_x0016_TS_x0014_¹¶?oºâ{Í?À~Ýè¼?_x0001_÷¬ÀÌ?_x0001__x0002_ _x000E_Ó_x0004_u*ª?dº_x0016_Ól?À|ðyp?_x0008_°,ÝË?r_x0010__x0014_?ØÜâÁ_x0018__Ã?_x0001_[ÿûZ_x001C_}?_x0001_*qÎ¤_x0010_«?@åT_x0006_ás·?±·±¶?_x0001__x0016__x001F_Jeq?@oíÉ`á®? ^Ë¢±?_x0001_yé¤¯Ût?@á%Ã[&gt;?_x0001_8éÓÙÒD?_x0001_I_x000C_Ó4:?_x0001_?×¶±\®?ªTVs_x000F_?@÷îÜU»?nÇ_x0007_Ï_x0014_¦?à	x_x0004_¡_x000C_¥?_x0001_¼MFwU?àËQ_x0011_"¶?_x0018_óõgKTÊ?_x0001_æ_x001D_Ò6|?¼G_x0018__x001A_?ÈÿâÌ3äÄ?_x0001_}ýáf¡?D¸Ù×±Ò?_x0001_Ç¨ C¨?oäÒ_x0001__x0004_D?¨^ÁR/Å?_x0001__x0002__x0017__x0002__x0003_Þg?WV_x000B_N?Ð²Ü·»?¸×Lsí?@'O03¢?_x0001_»âi)Ó§?_x0001_v_x0001_V\´d?_x0001__x0010_ ¢¸&lt;?§Ñ:Áõ±?0Êm¬&lt;/¼?@ÎÀaÓ*?@M¯«y¥?àuûcÆ?iÅæ`?_x0001_C­æ7ôw?ÄvÑã?À_x001B__x000E_u`E?ÐÚY'~?à×BÿÕ´?_x0001_áéÿS0?À_x000C__x0016__x0008__x0010_§?@Î©«ïê§?=_x000B_ñ¤_x0003_¢?_x0001_D`$v?_x0001_ÊH£_x0019_±?Ð¹ºÛ_x0008_¶?ðÂÐ¼¶O´?_x0001_B_x0015_ÛDR«?p2AææÍ?_x0001__x0018_\dÉz?_x0003__x0007_`Õuª£Â·?_x0003_ê²D!?@FÑÀuÛ¢? ¶QÔ½¬?p&gt;_x0001_ådÝº?À·_x000F_M,g?_x0003__x0006_d°À6 ?Àw6¦6­?@ÏF©ÃÀ¥?ðiXo?@¦»z)Â£?@xð¡uU?W_x0002_¯Ç4?°äì§Á¶?0ËKª#«?_x0003_FFN¹a¡?_x0003_¬â_x000F_È¤?_x0003_Ú¢ÿ;2x?0_x001B_§w¶ÆÒ?_x0003__x0003__x0010_§Á_x0005_Û&gt;°øúZ_x0007_Íµ?_x0003_àÆþD?_x0003_C^á?_x0003_ýjKes?@´ô_x0018_£?_x0003__x000D_µxSù?_x0003__x0016_ôè¥}¢?_x0003_ÐÖ¶? %©_x0004_l-¿? _x0001_±_x001F__x001B_/ ?_x0003_ÝYÓq?Ð_x000E_A3_x0004__x0006__x0002_Ê´?À¾Ç ©?àHbK¤?_x0004_FÃ$Ir?S (½Æ¨?_x0004_v9_x001B_V?¢¦Î?ÀÿF./_x000C_¢?ôÃÖßY?p_x0003_l³0í·?@Oþ×8?Àk©i?­Üº_x001D_~?_x0001_ãk=/?_x0004_M5_x0014__x0008_?Àº"_x001E_Ö?_x0004_è_x0002_Ñ9³{?_x0004_{Ì&lt;_x0005_1¸?¨_x0006_&amp;? ýâÒ]¹?¤6é`¹?_x0004_üg%±a?À_x001B_Cæ¼²?_x0007_ýC0G³?_x0004_N3-ô_x001C_l?`×SóÃ¶?­ÈÖd©¦?àKÁ\3¹?0%ã_x0003_(ç¶?àc_x0005_Þ^_x0010_²?@»_x0019_Ì´?1&lt;Ú_x0019__x0008_£?_x0002__x0003_@M_x000D__x0008_k»·?Àf_x0003_á_x0018_®?À¨¤½¦?_x0002_ÈÑ_x0014_[kD?@¼%-_x000C_?`U_x000E_E R¦?_x0002_=¯Îkr?Xe_x001B_éé[Å?_x0002_Â+ÆKK?·9Ä_x0006_ú?õ£¼W¶?_x0015_ÅTØ_x001B_?_x0002_Z¡­ò-?"¥;]\?_x0002_pO²Ó^?d7óô©¨?À®¿_x0015__x0016__¡?Ð©úõä²?_x0002__x0004_ó_x0001_Ö_x0011_Z?_x0002_ô.¶Ð?xS_x0019_·¬íÌ?pF1_x0004_=K¶?@áð&lt;ª?_x0002__x0010__x0011_ÎD}?@õmÃi	?@Ì³þ?@1`da®?8ÝeðÊ?@Æ|d;ó£? Òíqø£?W;_x0008_´?à*d_x000B__x0001__x0002__x001D_£¡?_x0001_§Úâ?_x0001_ðBÕO_x000E_T?Ðý9ö=º?_x0001_£º{?_x0001_ÜIJ¼/¥?ÀîÉÍ_x000C_?_x0001__x001B__x001D_nôö?@Ê7BOm?hÊýÚÆ?`2-õÉ¡?_x000C_ùjA6/Ó?_x0001_nU/âßx?°Ë(HEÏ°?À¿'_x0002_Kí?_x0001_ð(2|?_x0001_Oµiv? nÊHJû±? Ð	`«%¥?°`~v_x000F__x0008_·?Z(þ_x0008_¢? _x000B_)VýH¢?Løò&amp;?ð{£_x000D_Ë¸?_x0001__x0010_7_x0018_¿i?À&gt;_x0005_á_x0001_?_x0001_.Ñ_x0019_ý?àLq|z_x0003_ ?_x0001_¤aÆº?0¨¬Âæ?_x0001_gü:Ï?_x0001_kdpW?_x0002__x0003_à°½k=Æ§?_x0002_þ¨ó+ ?ÀOMr_x000D_^¿?_x0002_¶¨ÔÉg?Ð`ßÿ{³?@1FjI?`»D²öª?@_x0006__x000E__x000D_¶³µ?@A_x0019_¼åÁ?_x0018__x0001_^÷üÂ?`Z¢Ç¤¤É?Iv¼ ½?À"dÖbo¡?_x0002__x0003_Ô¾?ÀÃôx_x0013_?À_x000B__x0006_É_x0018_¡?À¸½*?À?A,d¨?_x000C_&lt;?É?à21OOª?À_óÐÁ\?PÜ§£´?_x0002__x0003_sj®z?_x0002_Å P¨U~?_x0008_°±¨ËÉ?_x0002_mð±_x0001_ ?@ª_ é`?ðe$^[´?_x0002_à8q½n?_x0002_7_x000E_¢µ|?_x0002_¢_x0010_âüBj?_x0002_h²_x0004__x0001__x0002_ec?0Í_x000F_ùóõ¸?@Ã7|¼? Î	Ý°¥?à¶ÝÚx_x000D_¹?Àç©?Ý_x0003__x001D__x0018_±?_x0008_|:ñ&amp;LÍ?Àßh¦_x0019_?è_x0011__x0019_f,_x0004_Ì?@c-)(°?_x0001_ÁW 9?dñÀ'ÆÞÑ?p³Â³»¸?_x0001_ 19«õe?MþCÂ?_x0001__x000E_H_x0015_û?kD(?ÀýÐ)é ?`ÑxäUÉ?_x0001_&amp;Ak(?ð²°PTçÇ?_x0001_BE&gt;ñn? _x000D_s¶¾|¹? A½¤_x000F_?P7_x001D_±ÀÌÃ?_x0001_û¤ñ¢?U¬gb?ø¥ änÇ? Ñ¾ãä¡?páuEge²?_x0001__x0018_}M{?_x0001__x0002__x0001__x0016__x0012_ÈL?_x0001_yÛâ?_x0001_ÎGì_x001A_n?èIú_x000B_è?0ùpÖêÉ³?_x0001_ñãh]ç?_x0001__x0015_´RO?_x0001_è¼°\ÌS?_x0001_ý¿2?@_x000D_»4 ? }ìo¥?@_x001D_1Wk:¬?p}ÇÔ	²?@ú!¼?àË_x001F_w\ôª?u_x0005_Mì¦?¥¨'Ô?Ü'_x0012_K´?`Wÿq¯? 6òT¨¿´?À_x0008_±Àµ°?_x0001_MC_x0004_®s?_x0001__x0005_`s×÷}?$ä_x001C_uÁ¹?À_x001E_ðÑU[­?À¼_x0014_A? ²ô_o{¢?@Y _x0008_àº?e´1¥_x0011_¹?_x0001_¨^Ý¼??_x0001_ö*Nõ_x0008_?@ÉKt_x0002__x0003_ã_x0012_?à±_cÀÀ?Àf¬k"T?ÀQZE¾?Ì²Îù¤?ítÿ~r?PÉ@ªA±?_x0002_ó_x001E_Î8_x000D_?_x0002_¾q pb?_x0002_ëûØ?øë¸_x0001_&amp;Æ?Àlsr,A?_x0018_ÚNõÂ_x0002_Æ?`	,fÎ¥?_x0002_p}_x0005__x001A_W[? ­;HW§?_x0002_å&amp;kdú?_x0002_%&gt;Øa? a8~Ï_x0001_´?`°§Y¤?À_x0013_Þ´³?_x0002_à£¨¹ç^?_x0002_%¿&amp;µÉ?ÐáúÃNµ?@+x¥ª?xÔý¯?@ÿÛBÛ?_x0002_Ê÷T0?ÀXx]3ª?íE³_x0012_?°éç{×ºÅ?ÀÚè,®¶?_x0001__x0002_@´ê4±?_x0001_h__x0014_xE?`_x0006__x0013__x001E__x001C_À½?_x0001_sN¢æ$?@Ä,K?àÎNcí³?à±2b¦«?À@Jí_x001E_¡¥?àÍ«ø¾?ð&lt;×º_x0001_¿? _x000B_}8£ìª?¯Í½?ð°ò&lt;ìãµ?_x0001__x001C_lß?_x0001_Ù«Yw?ç*ìBj?_x0010_×_x0014_MÁ? hÎ_x0019__x000B_§?_x0010_ìÍ?±?vE¹_x0003_?p'Áæo9±?_x0001_iú ëý? _x0019_Õ36_x001F_°?@_x000B_sÏ\O?_x0001_"/0!y?°­g_x000D_#Ç³?_x0001_þz_x000C_;Z?À]Ó¿:µ?_x0001_:«ªÍ §?à_x0011_åò¹?`_x001D__x000C_Ú³®?'ê¡_x0002__x0003_+¨?PÛ%û9p¾?Ày_x0017_LM_x000B_?_x0002_é&lt;ðrá¬?@à_x000F_o_x000B_¼?ÀX¥åâ»? _x000C_ßêwt®?_x0002_¨IÅ_x0006_z?`_x0011_v _x0010_Ý­?@wÀ$p«?_x0002_°_x0005_ëJ?_x0002_AâÌxû{?_x0002_Lÿ_x0012_-Y?_x0002__x000F_H_x0018_`a©?°_x0013_Õ_x0001_ø¶²?_x0002_×R¿2M§?è~åGß_x0012_Â?°ÿ_x0012_Àf­¶?PÑÐjì¾?À_x000B_ÎÅ9?sº§_x0006_5?_x0002_(ðãâ?`rÕ¥§?_x0002__x0014_ß¹Â?ÀÍbó¨?Â:Z¶?_x0002_^_x000D_øZ?`Ø ¸&lt;!«?@×m?±Õ¾!¾?_x0002_:J_x0001__x0012_m?píØ_x0008__x000E_´?_x0002__x0003_n«Þa?_x0002_øT|Ó\[?_x0016_ÿLmªª?`a!mD4È?_x0002__x000F_4£î?_x0002_/¹_x0016_õ³?àDÈÜ_x001E_R²?_x0010_Ï÷®?°À"È2Õ? _x0006_â¡4¢?Æ¶ÄÑ?_x0002_G_x0013_S? _x0001_(_x0001_©¡¦?@µæÏ7_x0001_Ê?@²ë¢½¹?PvY,vÀ?àúÈb£?_x0002_lË³cr? 6_x0012__x0002_®?)iBÞä?@¦¼Í_x000E_?êf -?@M³_x0017_Å? _x001A__x0019_Ô_x0019_¿§?úwStð£?_x0002_ÍÇv_x001A_?í^î×á?®q®Æ_x0004_À?ó_x001D_Ô&lt;I©?_x0002_xxüT?_x0002_N_x0013_XÊ_x000F_¦?_x0002_øa_x0001__x0002_²åM?_x0001_¥_x0014__x000E__x0017_%?à_x0001_)g\¡?p_x001E_±`e_x0005_±?0MÌ±"­?ØÁå%aÂ?@Ú_x0015_&lt;­?_x0001_YèÌ¨tq?£Ó¹Ã_x000B_?_x0001_o¶¦­Ýp?PKm_x001C_m¶µ?_x0001_`áGª?à²_x0004_ Eh ?_x001D_3_x0017_ó#?ØVWC¹ÄÂ?@LQ»H=? í¤ËèÑ?`»_x0013_I5bÀ? |Â,¢ä§? _x0002_Û?C®?ÀÀÙ:Á?_x0001_@t@v__x001A_?ÀpÀ¿Ö? _x0005__x0007_g-äÆ?À8®Ý?_x0001_ntø7? OÖý´¢¬? ÓÑd+à¤?0Á'¶}Á?b¾ú&lt;õº?@v_x0012_ó:_x001D_°?@&gt;á_x0008_ç¹?_x0002__x0003__x0002_1A0¥í{?_x0002_ÄêsEt?ÀÖ6ß÷?_x0002_Æ+`S?_x0002_?O2?à@_x0001_Òtä¬? F²êk£?à´Kæ_x0010_À?h°_x0007_§l?_x0002_¶z)rô¦?ø¡Z1{GÀ?¨ç_x000D_1Ø¹À?PÞ[_x0003_¢[Ò?_x0002_ÚJ¸"¢?À_x0018_¼ô?X4$_x000F_ÎÀ?`_x001D_zôgeª?°:³¬°#Á?{?î?GÄ_Èª?_x0002_¼_x0002_uÙ?`æ_x0018_%®«?_x0010__x0019_ü!PO¼? ZëX_x0017_¨?Ð®Âë_x000C_²?ÐPÒé_x0016_¼?_x0002__x0018_xÌg?ÀÜ#HÜÞ?_x0002_rÖiÀö?_x0002_{_x0015_&amp;6?_x0002_Í¸J"_x000E_?_x0002_1Ìå_x0004__x0005_üù©?à#êÏ©_x0003_¬?ÀçüAÕ¦?ð_x0013_'!ôÈ°?àÑ_x0001_z/Ç­?_x0004_ß»= _x0002_£?À,\P¶? ¨Ù¡?ys_x0010_j?ÀÍ@?Ù*)X?°_x0003_ÄND'É?ÀÈr_x000C_wÌ?àzçÖ¯?_x0004_+õ:dst? ² _x0005_£? kÝÃ¸?_x0004_h24_x0002_µ?ÀWÊºÍ÷?_x0004_vK¡_x001B_ë¥?_x0004_Í_x001C_GÑp?@_x0011_È_x0013_ö_x0017_?`:_x0003_ÆpK£?_x0004_?Å_x000C_Õ?À7_x000E_8e­?_x0004_v5«r?@_x0006_9aÇ©? ³_x0010__x000E_É «?@+K5?¸|_x0003_?@§_x001F_ã_x0005_?©Ü0£?_x0002__x0003_À:_x0019_K_x0003_?ÀBØ5â/?@Üî·_x0018_ú±?°_x0017_'º°?_x0002__x0006_dÅôâp?xI&amp;_x0001_Ã?@_x001F_«D?Ô&lt;_x0006_§?_x0002_¤´o?_x0002_Þ_x000C__x0002_i?`q/@®?_x0010_tÏzJ_x0018_²?_x0015_/6®Ã?Ð|Å__x000D_z¶?_x0002_tÖ0z|?ðBûPpzº?à_x0018_°Y _x0003_¾?À_x001A_ê_x0001_,8½? £a%ì¤®? Æ¼×°Û¦?_x0002_º:_x0016__x0008__x000B_f?_x0002_S_x000C__x0004_ü?_x0002_e]ë\x?à5©@à_x0014_¤?xî_x0013_	NÀ?@Z¿_x0003_|Äª?S¡à|?_x0002_©_x001E_Óy¤?0+ÿ|±?_x0004__x000D_Ò]¼?_x0002__x0005_¹4Ì¦?¨&amp;Kz_x0002__x0003__x0019__x001E_Ó?`KÍE_x001B_¢¤?à+&amp;ÿaô¤?àKFtQ¾?@²ø7þ\? é]=Q|¯?_x0018_6çç1Ä?ÀA`V_x001C__x0017_?ÀØ2!_x0012_!?_x0002_8_x0004_´_x001D_Zy?Ðº_x000E_ÂÆ¯°?_x0002__x0013_Þ1~YÁ? ÙÆÔ_x0018_É«?ðÞÀ¦#Æ?_x0002_å=ï_x0004_d? [_x001E_âª?Àãg_x0008__x0008_? »ÅÃ!¦?`L@ó²?_x0002_|Òµ_x000D_?_x0002_sg]9ªy?Å}?_x0002__x0017_A_x0001_+¿|?ýë_x0014_Â?_x0002_5Ë_x001C__x0019_?GåóÆ«?Àúôã`§?`eÊ!¨?ÀÈ§Uð?_x0002_bOøÄ±?_x0002_ðîstý¹?_x0002_¯çíh_x000C_?_x0003__x0004_@kFhÊ©?Î9B?_x0003_â_x0018_Eîö?xgx_x0013_çÁ?øþ_x0005_E¼¨À? ²"ßÙ±µ?@ß\;Ñ&lt;®?øÛZXöÃ?À}=@C±? ­K³þ½?Àì&amp;ÌØï¶?_x0003_`Ì¼t3?P_x0014__x0012_J&lt; ²?_x0003_|¤\2Ùv?_x0003_TLMÌ}k?À¤jc²? K~@¡?À¦_x0005__x0019_ÜÐ¡?/5"_x0019__x0017_Å?_x0003__x0018_;Ù:?_x0003_¦x¢Ú~?_x0003_|_x001D_1?p¨_x0005__x0004__x001C_*Ê?@_x001A_TÃJ? _x0010_ðHE©?¨BÂÅ?_x0003_Ì|W_x001A_7?K:"	A²?À¢Ã_x0018_{Å®?_x0003_r_x0002__x0016_s{? ³¶O %±?ß_x0001__x0001__x0002_nÑ?_x001F_ ÚFW£?_x0001_sÔ+Ú@?_x0001_/¾qì?¸Î¶¹_x0010_À?_x0001_DG_x0010__x0004_?_x0001_Ð_³ÆÛn?_x0001_æ øAel?@ ÙÃë_x0007_?À­"_x001E_^_§?@_x0004_,	p_x0008_?_x0001_õ_x0019_õØ?°Ø/Ïwp¸?`1]~:§?`º3=Ùó¹?@Æ _x0014_T?|¥«ßèÑ?@äûÂO§? Ô_x0017_¡_´?_x0001_ßÃéh'ª?@«ÎÓöº?_x0001_²ÊH°j?_x0001_XÜJkmP?@ünCöå°?àLïàÒ¤?_x0001_^Àuîaw?ÛÛÀDU? ß±Bùª?ÐÉgÚ_x0016_3·?×_x0018_¢´£?`é÷ª³_x0006_¢?_x0001_YÐ^_x0005_»y?_x0001__x0002_ÀwB~w»?@&gt;Ô%Fü¢?_x0001_ÊÈ²Ó²?àä÷¯)Z ?ø$Ë¬­1Ã? ´ÒDö ?]zT_x0013_±?ÀXAY% ?@ºèn_x001D_Ó´?^ÏÿÞÛ?_x0001_Úi&amp;_x0019_?¦_x0003_¯?HMÆ_x0015_?À?_x0001_#ñ_P¸?_x0001_(,¥ª?_x001E_çOû§?_x0001_a5*ß8~?°_x0015_fßS»?_x0017_7_x0016_d?? ð&lt;;¯h£?°§_x0014_Æ=µ?_x0001_OËÙÞ?_x0001_oñë¨_x001A_?_x0001_Vò÷ÈI?ÚÎã4?89n²AØ?V_x001E_VC±?¨?K_x001D_²Ç? ª§îpó®?`ß7°_x0015_%©?pÆá3Äl¹?_x0001_éâ_x0001__x0002__x000D_À?_x000E_ö®}?`,fBÉV¦?_x001A_ÿûÛP±?à83ûO ?à¤*_x001F_9¢¡?he&gt;F_x001C_Ô?×iH§£? o±/3¢?â,ýlA?@ñh_x0018_Çµ?Ü^æ?_x0001_¯_x0004__x0017_A±­?Ek\ll?_x0001_*mZùu?_x0012_[O­?_x0001_6ø_x000E_z?_x0001_âgÑx?_x0010_Dyé²]¶?À2=&gt;»ñ?°G_x000E_þO(²?ÀÊtS2Ó¿?@~ÃTþíÉ?À~ªôe¦?@-_x0007_g?`¤9#±°?À_x0016_ÑÇ?_x0001_Ì¶d¿Dl?À/_x0004__x0007_0ª?à_x0006_¥l_x0007_Â®? _x0001_Jíjg¶?v'S©?_x0003__x0005_ _x0002__x0015_ ¨ç¸?_x0003_¬ÃdÒ?@â¤W¶? ,cm_x0007_f ?ÀJq=à¥?_x0003_ _x0004_¿?(._x0001_Æ¯?_x0003_ßBµ@¡z?P&gt;¤¤J»?xiÛ4Ã?P_x001A_Hë´º?°o_x001E_Ëç_x000C_°?_x0003_&lt;ô5_x0015_ýr?0~p_x0006_¦Ú½?ÀÜ§_x0001__x001C_Û£? EÝ] u¨?`nÏc#_x000D_ª?&gt;fâ½?_x0003_Ùh_x001E_»?_x0010_?î¦(³?°_x0016_ÝàÐX³?_x0003_hl4t? ³(E½? ý)X¡?°gfæ_x001C_±?0já p¯²?_x0008_ý³áÁ?@`wMR½? _F_x001B_Ú8°?_x0003_³þd_x0002_Å~?_x0003_.D&gt;}?zÛ_x001F__x0001__x0005_h¥?³b®®?_x0010_"rS=k´?ÀÊ¥zux°?_x0001_6á»k?@?éÚ?NhÝ¥?=ÿNÆ³?_x0001_gâ[?À~÷{Ù4?_x0001__x000E_¬ßÈ ?`?ãÐ_x0008_ò°? yáh¸c£?_x001C_&amp;Þ"£¥?_x0001_µÔ_x0005__x001F_r?@WB_x0002_µ¢?kÙ_x001C_U?_x0001_ê_x0004_©_x0007_«?@,_x001D_»c?Ö_x001B_=á?_x0001_pM×¤â?À_x0004_ÁYÂE¿?_x0001_nPDf?_x0001_´çt½r«?@j_x0003_înÑ?_x0001_Þ³_x000B_ïl?_x0001_C_x0005_yv{?@[¶^qä¯?_x0001_Ø	ÿuR?@(Î_x0006_C»?_x0001_p¹!ë_x0007_B?_x0001_¸_x001C_ v*P?_x0001__x0003__x0001_½l.Î¾?_x0010_¼,b_x000C_Á?6É_x0010_1Ê?_x0001_y¬h!?_x0001_ÐòÃ?ÀÒMtØ®§?hÐo"n?ð®0³ô»?@Kã¢SÊ?öüeØ|?_x001F__x0018_²Oè­?ÀgÎËÙJ?_x0001_æ¤ÀÎx?Ð5:d3.½?À.ì_x000C_ó]? ßV×0m¦?N%_x000E__x0016_°?I)?ÀTÙè¡?À_x000E_PîãE²? +vË$»¢?_x0001_/I;ßª?_x0001_¶7¼£? Áü_x0003_N¥?`OÚ5_x0002_&gt;°?]_x0013_¸/æ? _x000D_fH£?_x0001_R¨j¥?ÀþÙ¡°?_x0001_$9.F?_x0001_òy_Þy?ÀWE_x0001__x0002_-£?Ào@u²ÿ¢?À_x000B__x0005_J½?0¤O87û°?ðÎÁ-Çx¸?@K_x0005_ìÌ?@UaÙ|¡?_x0010__x001B_%å´?_x0001_Y§Q?_x0010__x0017_Ê?À¼[Üâ0?_x0001_å_x001A_ï÷?_x0001_ÃM_x0013_¿Z?¦1Wí¡Â?`¶öû©G§?ø_x0002_Ãdð°È?2'?l9?À_x0013_K{ïf¯?`L_x000F_hé£? T´'»?_x0001_çFÆÿ²?Pæ$Ò(¸?À`N­? 2_x0014_;_x0010_¼£?_x0001_4¦£f?_x0001_O5O;{¤?À_x0004_3R©~?_x0001_*}Kößf? ½AFµ_£? mH=©	¨?Ð¨1_x0014_Á?@_x0015_æ_x0012_(L¨?_x0001__x0003_ªLx0°?e¼¹~¥?_x0001_no&amp;r7z?_x0001__x0017_¯ÛÒ_x001A_¡?ÀÚ	º_x0005_Ò¨?_x0001_ð¶¸D­@?(_x0014_êzÑÆ?_x0001_:_x0006_&amp;qÉ?`4ÁI°?_x0010_yùWæ²?²æ_x000E_¤ý?_x0001__x001B_PP#~?_x0001_ØS_x0006_#_x0016_?_x0001_îk_x001E_§?@j_x0005_7·¨?_x0001_Ú]´(¾s?¨6_x000F_¢ÊìÈ? Át=ßJ³?_x001A_ýu¬?@ÕG¤µ?_x0001_J_x000B_³_x001C_?ÐIA_x000C_°?XXðß  Ä?_x0001_KDtu? jg_x0002_·?0}Ú$Þ_x0018_»?@_x0015__x0017_zK¤?_x0001_L_x001F_k&amp;_x0015_¯?_x0001_-6}@õ{?ÀG2e_x0001_ë®?_x0001__x0006__x0004_&gt;y·?°éõ¾_x0003__x0005_B_x0005_À?ÀiYë»? ò/;v=¼?6ØFq;£? \bs_x0017_Ä¦? GÑ_x0017_j«?`-_x0004_4ÌÊ£?&gt;ugH¿¤?6)_x0012_º?Àa/Ö×ª?Pt5ÈfÀ?ÀD_x0019_î»¡?@ »ä£Í£?S±_x001E_s?¨òÖú!Ï?`2!Î$ ±?à_x001C_JíÃ°?_x0003_%hFþ_x0014_?À^_x0001_×ó&lt;²?_x0003_/ík_x000D_r?_x0003_ÐLù&amp;õK?Ï&gt;7ï?@Ë_x001B_Ü=@?dKç/OÁ?UxÍ¿?'àÍÍG?_x0003_Ò§_x0003_£¥?h;û2/ÛÃ?@³ø_x001C_?H[PãÉOÄ?à+û_x0002_¢_x0017_Ã?Àd_x0002_ pª?_x0001__x0002_À:è§½{?_x0001_õï³&amp;Ü? PïYÅ+¯?_x0001__x0015_t?º±?À«¸M_x0011__x001A_?@ÄB@=_x001D_?`_x001D_»²qKª?à©Ö_x0008_£¾?_x0001_Ì6à_x0007_:b?Ðå_x0019_p8´?_x0001_ÀBEÖ_x0017_?¬Ù Òw?èÂkû_x0014_²?.ÕÜù¿?_x0001_|_x0018_°Z?ÀvFGq?`ª:o£ß´?{_ª#?À_x0019_ù`¼?`¨Xqé ?ÄYL:×?_x0001__x0008_;Þs_x0012_¨?àÊe_x0016_¨¼?À¾Ì_x0008_æê£?Pô#&amp;_x0012_Ï½?Ð=_x001D_7û_x0002_·?À¼?ÊíÎ¼?À_x001B_è_x001E_¥N?À¢ã¡ü?ðJrU_x001F_´?àWR_x000D_®¤§? _x0014_jb_x0005__x0008__x0017_·?_x0005_8_x000F_¼vaB?$&amp;×?_x0005_ôºAÅ|?´uûÅznÒ?_x0005_mèv&gt;q?k¦y_x000F_?ðXò"_x0006_¸?xüð{û?_x0005__x0005_ÍÓ_x0001_[?_x0005__x0011_î±y?àgiKÕ¿¡?°t£·l ¸?@#^î_x0007_%?_x0005_ùZÏPæ²?_x001A_ê¼ê_x0008_¦?Àü«_x000D_¢á?0­k¢_x000B_µ?¤_x0002__x001B_Á¥?_x0018_&amp;áUS©? ´ªûûÌ©? _x0003_WÙUª¡?_x0005__x0011_Øl_x0008_â¨?¨PÑEÂ? £ìp?ør^F!EÐ?À~)Q?_x0005_¨½qãH?Z7T_x0006_?Q.Üñ±£?à5d¨_x0004__x0004_¦?_x0005_/bÀ_x000B_?_x0005__x0007__x0005__x0015_P7Y}?À_x0008_t&amp;¢?_x0005_ÀnJ¼?_x0005_&amp;¾¬_x0008_h?_x0005_}_x0018_?_x0005_4ºtÛ_x0016_? _x000F_WÓ_x0003_q¡?_x0005_?z,¶1{?@ÉÜ{_x0019_Ð£?l(D?_x0005__x0018_e9_x0013_x¼? ½ð_x0002__x000D_Ë¨?_x0005_òÆÀV?@÷æ¨_x0010_Z¬?·Ó©Ý?@SZîù_x0001_¦?°Ff_x001C_#Ë?PF&amp;Ä_x0006_sº?@Õ{0ØI?ðC{$;Y°?à2q½É?`{?;_x0002_A ?ÀÏ_x001B_*Ó¼?º_x0004__x001F_ò­?_x0005_-ZFÕ?À­¡a¥Õ¤?@ßÔ ê² ?_x0005_mû_x0004_´?¸¦_x001B_,§_x0014_Í?_(Úu¬?è¨.&amp;?Õl_x0002__x0005_·0?ñÂ&gt;dß£? I_x001D_q¿_x0001_­?Pc±_x0002_;½?@õdò¬ë ?@_x000E_NÕu,?@®_x0011_&amp;Ï?aDÛ_x0018__x0004_«? _x0004_úAbÀÌ?¸_x000F__x0019_Éì¤Â?àJ*P4?À2õw½\?à*QÄ{q ? ´Ü¿ä­?_x0002_·ë;_x0019_q?àS¡û8¨?`´­0h ?@£n_x0003_L©? 3í0Ù_x0005_©?_x0002_?_x001C_Mq?_x0002_¶_¹j?ÀÖ`´È?Ð	g³_x000C_¶?_x0002__x0004_U²gæu?_x0002_&lt;_x001C_ø¿GP? á0QË ?_x0002_ÒM_x001F_À7`?_x0002__x0011_Äâ Ì?_x0002_TÔYbd?_x0002_ÔIû*?2¤ï÷?_x0002_æ_x0008_o"r?_x0001__x0003_@Ö_x0012_1©?P%ÇRÛ¹?àõfÀ'©? '/º_x0002_¶?_x0001__x0018_.k¹îª?0C^_x0010_Å?_x0001_	ÇËÚ?_x0001__x001C__x001C_^eq?@Ê&amp;aaOÃ?@(_x001F_ÅU½?_x0010__x0007_'È¸?¶«ú8¬¾?`æãª¢? G¤£¹¡?_x0001_GØ_x0013_?T?_x0018__x001B_WA?_x0001_§ÝD_x001E_y?@î¬Ý_? _x0015_åy¨? QöE¨?¯É_x001E__x0001_Æ?_x0001_®}_x0014_qÄ?°(­-#»?ô¾C1©?_x0001_	¥_x0003_þ?pêõåée³?@h}F_x0004_­?Àdp{©ü?P7_x0011__x0018__x0001_e»?_x0001_D¹¹þ?_x0001_#_x0014_¥`?;[3_x0002__x0005_µ¯º?_x0002__x0016_¬¼Ú?Àùm¶_x001C_«?P°s±¯¾¶? wÌ3n°?PµL_x0015_Û?_x0002_ªIèp?°ÛN_x001B__x0016_¤Á?ÀK[{­¦?Àí«­:H?ÀC¨F;?_x0002_±)_x001B_õq?_x0002_5_x0016_(_x001A_}?P_x000C_«,,³?0R»?_x000E__x0013_jÙ_x0005_ ?À¹_x0015_/Öã¡?`_x0001_td£?_x0002_êfê? {	ó&amp;§®?ÀüGÿ~6?_x0002_'§êµ?_x0002_T_x0003_?P_x0001_ÿ«_x0004_|¶?ë·e&gt;?àûÛ_x000F_Ää¸? Ü_x0015_ò_x0017_²²?_x0002_V%Ò çy?@_x000C_¯î$·?à_x000C_¹]L¢?0»_x0004_MÀÓÃ?_x0002_Qâ½lß?_x0001__x0002_`_x0008___x0003_ù_x0019_³?8µxsÁ¶Á?_x001C_ÒÐL?ÀÖâ?`[©_x000E_Ç¸?ï=ÀS·?_x0001_®CÅFa?né¢Ù_x0006_?_x0001_5éÉèª?ÀÏ7?´?_x0001_¾_x001E_a¤? Aöàï§?í¥_x001C_)?0Ëoî}¼?õ!K_x000E_"?:RF_x0010_£? .nÖX¢·? _x000D_RáOw³? ùÊ_x000D_ ?À_x0014_®Ñ¹á¸?þÂöð?À~7¾ ?_x0001_ÍêïØq?@=ªºIb?_x0001_uÞ¬&lt;?Xø¬{±?_x0001_®ÏÞÜxt? í_x0015_¢1£?_x0001_¢×«¥b?ý£«½? _x0004_ºÀ«°?_x0010__x000C_^_x0002__x0003_Û_x0008_Ã?/Ø_x0006_é²?üao_x0004__x0004_½?  ÀY2c ?Àú¢?t¤?P_x000D_Ö_x0016__x0011_NÂ?5nT¯?À0Ñ"_x0007_÷¾?_x0002__x001E_+_x0005_·á?_x0002_	¤¤?_x0002_"	­?_x0002_V_x0017_{r?_x0002__x0006_é2uï?_x0002_D¯±_x000B_òb?@°®öíE?Èf_x0002_Ì:_x000C_À? Ñ;©H¶?@ØÀø¡?èû(ÍÎøÂ?`½ÂÉM¼ª?ó_x0001_Pç_x0013_?À_x0019_A_x0017_âÈ?à_x0013_:_x000D_÷®µ?_x0010_ö713±?`Þ	1®?`f¯÷Ð®¥?@ÐÈàãÚ?8×_x001F_Éì_x0016_À?`@íÐTª? jA_x000C_»"¯?°;_._x0006_¸º?@i_x0012_]Â?_x0001__x0002__x0001_Ãà«UU¥?_x0001_Bg5u? ØÖ_x0018_«?à.Ù	ü¤¤?èô{JPâÅ?_x0001_¼hÂ©_x0012_?_x0001_4u?v°dÄO?(]Ú²ÀÌÀ?_x0001_¨_x0010_-ï?_x0001_HË~¦g?ÐËUÔ¤¿?_x0001_^_x0013_ ï?_x0001_\ÝgnV?À_x000B_=oªV?2À2_x0013_ ?_x0001_·N­?_x0001_Ç¸A÷E?`JJ_x0011_©£?_x0001_7iZaÃs?À¸q_x0012_çò?ÐÕ ¹_x0017_÷¿?0ýÝZ={É?_x0001_ëD_x0018_ôý?Àkÿ¿?T¶?ÀF _x001D_vM¨? ×_x0003__q¬?_x0001_9?gTí?Øû4JA_x0018_Ð?_x0001_ï\jMc?_x0001_Ì&gt;_x001A_Ô}?õÔc_x0002__x0003_ê±?_x0002_û^Ö_x0017_×?Ðû@¼?À_x0018_ÂVãc«?_x0002_VÅ¢xäÀ?È_x001E_i_x0018__x0019_Ê?`l]x¦? ù[,×úª?_x0010_-ß½M_x000E_°? _x001F_Ó_x001C_a.Ê? Bâ_x000D_P¯?éÜÃy?9_x0016_7Öê¶?ÀÁÅDÝ_x0016_§?Ð_aE.²?°ú"·`³?_x0002_(T¼H¯?_x0002_99Å'z?_x0002_Ìë.D?_x0002_n´X`_x000C_{?_x0002_g_x0004_Uo!t?ÅëF_x0003_¬?°hfø8¹?Àtk#_x0001_?_x0002_/_x001D_órh}?_x0002__x000E_çósá?_x0002_­Èx_x0004_?_x0002_Q¡kH¬·?_x0010_ý_x000C_ÌÓÿÄ??_x0001_? WWI_x0019_Ó±?»gE#?_x0001__x0002_èßè½?à°~_x001C_­?À-¢?Ç°³?ï¼¾»bº?_x0001__x0004__x0013_]ã"Z? æ¨_x000F_%H¨? 0_x0016_XÙî¡?`Ä?Æ»?@u[;á`?_x001D_¤´*Û?_x0001__x0008_óÛ_x0018_.`?Ôý7_x000B_Ú¥?ÈÖ?zÐß¯?ðàáÜaÏ²?_x0001_ló7?c?hüyÀ¨âÃ?_x0001_pmDÚÎ°?°ô_x0016_þ²?_x0001_c_x000B_ñ5Õ?@ö_x001F_ól ?_x0001_Ä~+ñ?Ð=È³F%Ù?ùVÒ_x001C_,«?_x0001_ôø_x001D_vl?_x0001_í¯-5L¦?0jÿç_x001D_¾?ðÂ«±l_x001B_Ã?0U_x0008_`Rò·? ¯	_x0007_O§?_x0001_Õ_x0010_ ìr?X&gt;_x0001__x0002_ó`°?0Ù)§¯×·? ïTó¥?_x0001_.l_x001D_¸_? &lt;|_x0012_¡?_x0001_å{J&amp;u?_x0001_7_x0005__x0006_ì?@j\7&amp;f©?@hiFâ¯?àº­«·?_x0001_LÎ/R?@_x0002_ÝtÆ?_x0010_O_x0011_×±?@K _x0011_¹}¨?_x0001_9á&gt;|«?°t`Ê£²?ØÇÞ§MÃ?P*_x0004__x000B_Î?k_x0018__x0004_ö»?PÓ_x0003_×@h»?Àp8ú?0=Ë2Þ_x001D_µ?pÍ_x001E__x001B_8¾?P´¡­Þ¹²?_x0001_o¬Ý_x0014_{?&lt;_x0019_:QAuÑ?_x0001_'ÜºöV ?pKZ__x0002_dµ?_x0001_qOÚ³s?@ª¾ßº2?_x0010_¹Pü*ý³?_x0001_:®_x000C_U9?_x0001__x0002_@A¿md?_x0001_Õ¯])´?Ì.&lt;ÅÍ?À_x000D_·_x0012_Íÿ?õ¯v_x0014_?ÐzÀX_x0013__x0019_À?_x0001_pÎªC&lt;^?ÀÓþ_x0005_Þ¤?hE±rÇ½?_x0001_é_x0018_'¾&gt;v?@_x0013_~Hà¯?À('¢¨³?_x0001_÷Ö÷Áw?àJ_x0012_¨7£?_x001B_.´g?Àµ=¶_x0015_»? _x0007_ú0Ru¥?à.$°n¢?Pþ4Â´·?_x0001_§.Û_x001B_²? Ö_·g¿¬? _x001D_#Ø(¦?@±_x001B_M?ªëè_x001E_±?@_x0008_ý¢C}?_x0001_ð¬×7@?rvC¥­?nÿ*sa?pF©­±?À&lt;VÈH?P«Ì&gt;_x0019_È´?_x0001_®X?_x0001__x0003_³(?_x0001_ù°? ÃT|_x000C_±?ÀgeC?P&lt;©¡n=´?`*&amp;À«?_x0001_PLM1|? _x0002_c_x0005_¥?_x0001_50_x0005_ÿ½?Àøf¸Åõ ?ða¶ÒpÈ¼?_x0001_oS-?@òK_x0004_åª?àJ_x0006_¯?_x0001_Å_x0007__x000D_ ~?,RÚfÁdÐ?ÀZúià&amp;¬?`¾_x000F_l²?_x0001_¯¦à}Þ?_x0001_4~jr?_x0010_`DtüÀ? R0_x0011_0£?ÐGA_x001E_Z±?ÐÅIR};¾?òÕS"?0dg¯)¼?ÀÀÚ5ÒÚÐ? ·x¨Wª?CP¼ö´?pTy×rs³?_x0001_hÆT6Ñc? \ºã¤?_x0004__x0005_àò	_x0017_`_x000F_ ?_x0004__x001C_¸~²}?=ú(­?àÓå¸Í²?_x0004_¶-3Lh?K_x0002__x0004_8g?@×I%×?¼_x0001_Ê¿_x0004_^Ð?&lt;&gt;_x000D_üµ?_x0004_Èi_x0013_ßCu?_x0004_,O®q¡g?_x0004_#ÜìNd?_x0011_!¥Ð?ï/a?puû_x001D__x001A_Z·?@øûí8?°ü?}ýlÄ?@_x0001_¼oÚª?`Á_x000F_Ô_x0005_§?_x0004_:_x001B_Õûz?NgIéº?À_x0015_í^m,?@_x000D_â_x0003_,?ÀÞóì{Â?_x0008_8×0*Ã?@Ê0ö_x000C_c?(ÞÚWü°Å?(=V4Ò?`D_x0016_»­f¢?_x0004_Òû_x001A__x0016_Bo?àÑE;_x001F_­?_x0004_¦ÜT_x0003__x0004_ié?_x0003_Î5_x0002_ÛY?_x0003_ü(±[?_x0003__x001E_Ûs?À}b-_x0013_Y?iJ©P¤?_x0003_H¾ÍmL?_x0003_§_x0001_.Ìa?À©ñà+?±?30#©°?_x0003_¼2ü­? _x0006_=_x001A_ß¾?à:ÊÖôô­?Àò_x0001_¬Ç´¦?_x0003_©^DÇ?§#=³§?#DÛI?_x0003_Vh_x0011_ËPc?Ð_x001D_°è¿Ù²?@ñR)n£Ã? ãJÚ·À?@N&amp;ÿE?ÀUÄ_x0006_ª?_x0003_ì²gñ#o?_x0003_e_x0013_"1?_x0003_À2&lt; u·?ð@éL¿?_x0008_´_x0007_°È?@Ã	ÂÃ³?`&amp;pIWá¡?_x0003_L|iê_x0011_?_x0003_(ÞÆ_x0008_Ó¥?_x0003_	_x0003_8"Òrs\?_x0003_¼_x001B_ë"?àË§_x0005_[¸? {YÀ6²?p@b_x000D_ü°?`UÛå£ª?p_x0011_©ë_x0016_¹? !%Þõ_x0017_±?°f_x0007_ÔÑ¹?_x0003_?¨.ct?ðò,G &lt;»?PÛ2ÃV¶?_x0010_Ê_x0013_Ør±?¡DÅÀ?_x0003__x0002_i&lt;r?æ_x0017_"â?od|kj?uç$M°?_x0003_´_x0015_óæ_x000C_±?jyvÂ? -_x0001_eñÃ¹?ÀW_x000F__x0006_þB?¨_x000B__x0007_qÅ?_x001C_ÒäH³?Î_x001F_¢_x001D_[¬? BOS,V¢?_x0003_Ô_x000E_r¾¿?_x0003_Z-_x0015_ñ*p?_x0003_9,_x0008_ò[}?_x0003_.{a·/?À¹Qr:x­?_x0003_\%_x0004__x0001__x0004__x000F_ V?@ p_x0003_/_x001B_ª?_x0001_®ue¹Æ¯? RÖ3*Z«?_x0001_@PS9?Àßw_x001B_`Þ©?Wê=?_x0001_&amp;¶8?à»ÚEíj ?_x0001_Úâ»@y?_x0001_6­Õ_x001A_a?_x0001_ÞyÌw?0_x0013_rJSÎ?P1õóûýÈ?_x0001_d_x000C_·g?_x0001_Ôjõ?_x0001_ÚýÉz?@`çÈL?%_x0002_ä[ªÀ? w_k'K¤?ÐLì_x000E_À7·?@®$lT+?~_x0015_·?¨?`òêø:Y­?_x0001_`Á;[ ?_x0001_ßÛìT$w?Îb&lt;QÁ¦?01iµ4+°?_x000C_l^]Î?¨_x001D_?r^Ì?_x0019_«	4ã¢?Y_x0010_ÀÆ¤?_x0001__x0002_@_x0017_)N1(?à²½í¼?_x0001_·aði?@'_x001C_ª_x001D_²?@©H¡?,CÝÀÀ?àö5_x001A_Ìc´?BÈ°_x0008_z?À_x0007_¨f¢â?0]_x000F_lÀ?_x0001_åöNÈu?`îI­ù_x000F_¢?_x0001__x000B_An_x000F_p?!a¯§?ëèD4?@_x0015_í¡!W¤?`_x0003__x0002_*á_x001A_¯?Ø­°_x001C_RÈ?_x0001_Ñõ_x0006_À'?ÀÚKê¤Ä©?£Q£ô$?@_x0017_IBZ¹? Î_x0003_Ì¶?À_x000F_¾¿¬?_x0001_ÕR8¬óu?_x0001_¼¡×0? ì&amp;_x0008_°¡?Àø9K¼?@F£Ú)K¢?_x0001_p_x000B__3Á?PáZøR_x0010_Ä?@½êÇ_x0001__x0003_Ðh²?ÈÃ_x0001_=ä?_x0001_x©¼¥P?ïH\_x0005_÷?_x0001_¹wñ¼×?P'ûÖ_x001A_ð°? Óøøõ·¢?0A_x000C_Id¿?_x0001_ÛäM®¹?À_x001C_ødË¡?¼&gt;_x0018_­?_x0001_pÊ¸y?`H_x0002_Á ¡£?_x0001_©DWEv¼?Ú½ÕÃ^?_x0001_ÌÈÇ_x000F_¬?_x0001__x001C_`¹_x001B__x0002_¤?_x0001_¬aÊ?_x0008_&amp;ðÜ_x000D_cÁ?ÀÛ_x0006__x001A_?ÀÆ7`YÎ?$`_¯ã£?@y8K_x001A_­?_x0001_%__x0016_65?_x0001_jÜ_x0004_êi?À·(_2ç²?À|¶ó?³?XÆ_x0003_è¯®?_x0008_ò_x001E_ý¤yÉ?0à5DÛ·?@í×o$_x0005_? Ýþï£?_x0001__x0002_X"_x0010_M¶À?_x0001_éí5ãEp?@©P&gt;î_x0011_±?Òñ§Áô?¦å¡_x001D_&amp;?ÀÅDÎ;UÀ?ð_x000E_Ë_x000D_Ës°?Àøië3?_x0001_¶I_x001D_}?í¡O_x0005_a?_x0001_úop#	a?_x0001_m YÊP?_x0001_§ø/:?_x0001_}_x000C_d±_x0007_}?_x0001_ØîR*Á?ÀÞÏÝ_x0007_?oÆÂx_x0017_?_x0001_*_x001D__x001E_8ÕÑ?_x0001_¶Ò³Ô?àªÒ5Í¢?°u~_x001E_Q¹Â?Àé&lt;_x0019__x001D__x0011_?pNç#â¤±?¸{_x000B_C\çÈ?+7e_x0017_Á?ÙA(?6°¿ÿ?_x0001__x0005__x0001_®Ù7{?_x0001_¶£Y­a?_x0001_4(r?xA?_x0003_Ä%Ä?``&lt;_x0001__x0002_ÁÓ¬?ÀrL:÷Õ? _x0013_Ýf9³¥?_x0001_á~_x0012_?¡Ó?_x0001_ß+³_x0005_)?_x0004_"íq7¶?à´ílöJ«?@Üûìùõ¤?_x0001_È0-ñj?à&lt;ä£2r«?ö_x000E_ÃÅ_x001A_?_x0001_Pc_x001D_DLO?_x0001_nôd?p!ö\Gþ²?_x0001__x0012_T(3bÁ?_x0001_X5Uï?g?À_x0016_w¹§¸?_x0001_¦®ïÞëp?@%_x0002__x0008_Æ¹?`ÐT0_x0003_,³?`NÍ_x001D_KU°?_x0001_ª®_x0001_	p?_x0001_ _x0004_¼¨Ì?Àò÷}Øª?À:ÿªµ?@5áLî?Äë0Û ?à_x001D__x0006__x0003__x0001_¦? @;ºú¬§?ÐêFRI®Å?`xk§ÃQ®?_x0003__x0005_à*`Å©?_x0003_*_x000F_XµSy?gèms?`V_x0005__x0001_0_x0011_¨? ?_x0007_ü_x0011_³?_x0003_h_"\Z?\­gôieÑ?_x0003_¬²a£y?_x0003_ËhGÜ¥?_x0003_i_x000F_õQ?ðIÇD!¼?û_x0004_´_x0002_? °W÷v# ?_x0003__x0017_+õqá{? [ÀP%©?À)Ã*È?Àüw1?À¡îé_x0010_ ?à	_x000B_ÑÂ¶?_x0003_!Ý÷?ðëº®²?°_x000F_ _x0003_£?°ß`_x0010__x001C_°?À_x000B_4k¼?_x0003__x000E_5W ®?_x0003_î*4¿?_x0010_½(_x0008_ìØ°?`kBpª? !_x001A__x0012__x0003_©?_x0003_tà_x0015_2g? fæÕ?³?ÀBÚR_x0001__x0003__x000E_|?@_x0005_bÓ§«?ÀÈÈ9Cà?ppUÁ_x000F__x0015_³?_x0001_&amp;FcÐ-¢?À±_x0018_fØ£?@_x0015_ÃAg?_x0001_¶¦'Îa?_x0010_éÒêy²?°1 2ª_x0012_»?'^`_x000F_5?_x0001_Çæ¯é?ÀWt-¤_x0019_?üM_x001E_²Ñ¦?@_x0007_O_x000B_ìÄ?`_x000E_Õ[¡?_x0001_¹_x0002_'s¨?+å.°Î?_x0001_Ë_x000C_` Ì?_x0014_)_x0013_^«?`QB¡?òç _x0019_Æ?_x0001_Ð.m_x0018_g?_x0001_c¡lÝÄ?_x0001_;bI_x000C_u?PúÈ±±±?ÀrdÉ=±?@[¼.	?À4³ÆK«? ~_x0019_uÂ'Ä?p¦^Í_x0003_²?_x0001_­Haï_x001A_?_x0001__x0002_RÀbôë? ]JÁ_x0012_¤?À&amp;ÈôSSº?_x0001_¦_x001B_¢	½?`ò_x0014_L±?/Wd6_x000B_?_x0001_EÆ1Ñö­?@kzDÆ?mäò_x000D_ø?À¨¸Ùªæ?_x0001_Niz_x0018_º¤?pFGV´b±?´øÑ³ËÕ?ðmá³KLµ? #}?¢n¯?ÖÖÙæ±?_x0001__x0010_,_x0004_LGN?àÝÏ._x001A_«´? iBö_x0013_¨?ìÚ-?@á,:bò§?À%-_x0012_&amp;µ?@ðÁi?_x0001__x0001_Ö_x001F__x001E_&gt;«?_x0001_¯þ_x0017_X z?`÷ìØÞµ?Ü_x0002_$p ?_x0001__x001C_AgR?àQ£µ±?_x0001_YQ¾_x001C_^u?(ª³ï?@Y­»_x0002__x0003_ç_¯?_x0002__x001E_~¸ h?_x0002_9(«Ûùs?@_x000F__x0002_G.«?_x0002_(Uÿz y? Yý_x0002_Í~ ?@$µQyÂ?È.5E_x0006_]Â?_x0002_T3YÉ¡W?_x0002_ÄQ´?_x0002_¢Êiòæ?_x0002_1BF=ª°?@^_x000B_òÕ?/Þ4_x0012_. ?_x0002_LÕn\?àè_x000B_«M¯?°ð/b1_x0007_Ç?_x0002_$VqÌ?_x0002_@_x0002__x0002_&lt;`?¨º"_x001A_ºhÁ?àM_x0011_1£?_x0002_xK­@ª?@: 1®_x0003_­?`aI_x001F_Cw¬?À÷_x0001_=í_x0004_?àî}!Í?_x0002_òïO`?`23²2_x0007_ ?_x0002_s8ä'?8³&lt;\?@"asµ¯¤?PXö.¡×Ç?_x0001__x0002__x0001_¾Ê·ãkq?À_x000C_Â±_x001A_µ?@_x0007_-&gt;5u?_x0001_Y¹d¾?_x0001_:K¯h?@ÍJm]Æµ?_x0001_`Ûà~C?°îÏ}µà°?_x0001_"_x001A__x000F_w?_x0001__x001C__x000D_x§z?_x0001__x0016_Ð`Û¡|?_x0001__x0008_f3»r?_x0001_òû×3r¥?¨I1½?_x0001_ß´Y`ó?_x0001__x001F_![à)w?ØC!¨l°?àr_x000E_3´Á? uåæ_x001D_­?_x0001_Å` |_x0019_¥?_x0001_h_x000B_ê_x0015_?PYÞb¼¶?_x001F_QÚY?0êÄ!·?_x0001_º«ÛÐæg? Ê~_x000B_!ò²?ÀOÌ0å¯?_x0010_KáÄÜÀ?@¶ínw²? ±!U¨?ÀTH&gt;ÇH¦? ØUÆ_x0002__x0003_'ª ?@äÞ_x000B_¨?ÀCrÞÔ#®?ðZr_x000F__x001F_µµ?_x0012_b¸?_x0002_ ¼"²*?½3â_x000B_¹?_x0002_PK_x000D__x001B_y? ¼w]e¸? ³Æ¦ü¥?Ê_x0014__x001C_X1?@Z°8Ë ?_x0002_H 4n?_x0002_v¨|oÆy?H3¨íÀ?_x0002_¶&amp;ú_x0001_W?_x0002_ÐBÏ&amp;&gt;S?_x0002_¿_¦ºË?_x0010_Z_x001A__x0007_¸'·?ÀË_x0008_²ðÕ§?_x0010_3M%Lc¼? T´_x0012_ º?@ùÜkËÒ?ÑÀYçÌ?ÀÌ"¼ì²­?ÀHÛâ?ÀêwÖd{£?_x0002_^_x001A_æ[L?Pÿ=&gt;±Ë?_x0002_6x\rm?À_x001C_Ù¡p¦?_x0002__x0005_@±ËÄ¥?_x0001__x0002_@K_x0015_£¤£?_x0001_IjJ_x0008_[y?_x0010_Gõ1Ç3¾?`Þ°È¥?_x0001_ÿ_x0004_}?_x0001_Æßr=%?_x000F__x0012_J#? «Âh|Ð©?ÀW5ÄiX?[w¿0?@50¬¬?_x0001_ÜìlÃ_x0010_R?_x0001_ÌÜfJ_x0019_½?HN:xÚÞÊ?_x0001_Füþ¯e?^"_x000E__x001E__x0015_¶? óO[è±?_x0001_¯¥ð7¦?à ~½¸¬?`@ÈOw¡?_x0001_é_x001F_\_x0011_õ~?øýá_x0005_×Â?@Ø÷Xí?7Øi´?@h¶,(Æ¿?à'o_x0008_W®? _x0017_?ñ_x001E_5³?_x0001_µ»XQ?©?·á¸?_x0003_Å_x0011_]Â?LÊ_x001B_mT? _x001D_._x0001__x0002_Æµ£?Ä#_x0013_òÁ? f¢_x000E_R ¢?@Hm)¯?_x0001__x001C_,Ö?`b:9(Ã? =_x0013_ð_:«? +kuá ?_x0008_4Xyz_x001C_Ä?º_x0011_§?ÀteÅ_x0013_b?_x0001_ÂÈº_x0007_q? á!Õæµ?ÀäË¨´¾±?_x0001__x0006_?Þ_x0018_]?ÀWeèc¦?_x0001__x0004_ÿ¥æ:?_x0001__x001F_Røù?@'t_Û?_x0001_Ï¤%Qiz?ð/à£o²?_x0001_ÞÉã%Ô?@ÂI±Æ?à½ü2µ¤?¸_x0016_lø~²Â? Bìào­Ç?`®¬2Ì_x001E_¹?ð_x001C_,_x0002_æÉ?_x0001_._x0014_S¨­?Àh}¬?_x0001_E_x0001_/'?_x0001_/?X?_x0001__x0005_¬¯DÀo¯?ÀEB9Ä¡?_x0001_bPÍY¯?_x0001_@cÀ$?»üÞ2Á?8"_x0005_0Ù_x0015_Ì?Õ`sÐ_x000F_½?_x0001_Õª_x0006__x0003_ít?_x0001_³?7ë? _x0018_[_x001E_Á¨?_x0001_¢æÄÔP©?Ç°mýü¬?_x0001_´ð~´?_x0001_5mº_x000C_t?ÀZ ñØ_? ÔbÜ_x001C_Ç?0gd_x0018_&amp;é´? RÐºc¶?@ÑPóó	?à&gt;Ð ÿ ?À¸_x0004__x001B__x0003_å ?_x0001_r_x0007_xn?_x0010_ûØ´oÎ·? ]Ø_x0019_­|¾?jkS ­?¸¹¡º&amp;_x0015_Ä?À¡9}N ?ÀÃËÝ?_x0002_Aì_x0012_?&amp;æØb¸¹?ð§CÚï0½?_x0001_w¼Í_x0002__x0005__x0012_¤?@-Ý[ó2£?À_x001F_)åO? aá±_x0006_¨?ðÂqÒ¬/´?ÿAÄÎ¢?@½ÚE±H¢?°í5æ¢Âº?_x0002_®!íëT?ÀGGY¤H´? Ì_x0006__x0019_|Å°?_x0002__x0003_`Û¼_x0001_?Àá'^K?ÈÞ__x000C_VÄ?àÓ×!æ'¾?à&gt;_x001F__x001F_üÕ¨?`»Âp÷¬?_x0002_ î© ±f?àã¹?_x0002_û3~¡?_x0002_þ_x000D_aÂS? XÍ2H_x0005_¡?_x0002_Ðq¥Ú6?X_x0004__x000F_?_x0002_ä_x000C_?0Gyu-Ã?_x0002_Ð5_²9?_x0002_ê&gt;×Qx?h_x0002_!?ðî_x0016_)û5¸?_x0002__x0014_ø~_x0007_©? ©2aS_x0017_µ?_x0002__x0003__x0002_ª:I¯¢?!p/Ò+Í?p_x0016_ËBçµ´?_x0002_e_x0010_&lt;½~?@_x0019_{C7? gOwêÀ©?_x0002_W-A¥?_x0002_;°yýÈx?Xó,5¦?_x0002_¯Eý,y? 5.ÆR8«?ñi´#®? ð&amp;_x0019_w?½?`µË%!°?£Ä9Æ?`køÚü7­? jÁ	-¡?ÀdùdÛ¯? ÐU¿_x0004_Ð¬?ÐI_x0001_lí°?À[_x0005_ò?À?MÐ6n¨?_x0002__x000E_Oì_x0005_-g?À3_x000B_µ"?»ªR&lt;^³?À&lt;«1¡W?_x0010__x001B__x000F__x0011_p?_x0002_QÁ¶_x0008__x0003_?À½tO7ª?ÀI_x0006__x0005_Îs¬?`&lt;_x001A__Ö¦?êo3_x0002__x0003_«_x001C_?_x0002_Û2ã'ßÄ?À[âK;?ðaSêæ¬¾?_x0002_;©B®´?fà_x0008_Ù?àgNòúÑ¡?gA_x0015_ý)?pÞµ+F_x001C_Á?_x0002__x0018_¨KJ¤?@#Ð»þ{Ë?@ÌhÐs_x0001_²? òD3öÁ?x_x0003_iJkÉ?û_x0001_%ÅSÂ?_x0010_Àwý_x0007__x0001_°?@úàmmG¸?_x0002_ûAoìÁ?_x0002_'ªØ"_x0003_?Àéæ°Ë?_x0002_8·^÷¡D?P_x0005_àß_x001B_Ûµ?_x0002_[_x0004_Â\Ä? w_x0004_In_x0011_£?ßº_x0010_h_x0005_?_Ùâ°~¢?@¿aöTÒ?À_x000B_O©7t?°«Kö{Ý²?`¶Õw ?°xQÐc½?ÀýH_x0012_MA¯?_x0001__x0002_0×ø_x0013_X¸?6@ÑM?xÑ_ªHÀÃ?@µ7_x0013_cª£?ÐÉVá¼=·?_x0001_®ÙkwÖp?_x0001_óî,_x001F_¥|?@¦a+qX¦?Üò_x0004_}ß?EY^!E?`~¥oD¦?_x0001__x001D_«Çy_x0017_q? 164Ñ¶?ànQ/5_x0008_¨?Ò¦H{*à?À_x001F_hðñe®? i'ø_x0015_ ?_x0001__x0004_l1ëè¬? _x0015_` ¥?_x0001__x000E_¹o_x001E_? ¬}_x0016_r¨?à_x0011_4RÍ°?c.#?Ð¤mm´±?¬3,}]üÒ?E;_x0014_£m?_x0001_ëÇI¹?_x0001_@_x0016_WL8_x0015_?Pª¹_x0010_¿? ´|_x0019_»¢?@ïËbÆ_x001D_¡?À&lt;&amp;_x0005__x0001__x0005_4ï?à?)hQ¥?Ü_x0003_éâ-?_x000C_à²F_x0004_Ó?@wz&amp;_x0014__x0006_?_x0001_Iý_x000F_ð_x000E_y?àmÌ©?,_x001A_«T_x0001_?ðt_x0008_}¨_x001B_¶?_x0010_AT'¿?_x0001_ºó_x0007_e?pm_x0013_MGº?À\ýV¾#?_x0001_¦¥{^Ùm?_x0010__x0015_é_´´Ê?@_x0002_KÂ_x0001_Ç?ÀËKÞb? Õj¹-q¢?Pëx½A;À?8äù¹ÃÄ?_x0001_·ÿ|¼n}?_x000D_î?`@ÈðV¿?À8­oàa¨?Â_x001E__x0004_6°?pciIÀ²?@«¾kåQ ?_x0019_ò%U×?à6_x001E_¾F·?È;°qvnÃ?û§_x0002_Ñ¥? _x0011_e&amp;	¯?_x0002__x0003__x0002_ÀeÞ?_x0002_ª¼_x000D_É_x001C_z?_x0002_à"g\h2?_x0002_½¢óuà?Æeëc1¬?_x0002_@wT¦Rz? ÞÈ¾_x0018_ö½?ÀøÊÙC_x001E_²?_x0002_ðY\_x0001_E?À±}¹^×¹?_x0008__x000C_â_x0003_Ú_x0006_Â?h2;}?­±_x0010_?Iví|³?_x0002_&gt;læØx?_x0002_Íåw¬A¨?_x0002_¤w/}%]?_x0002_À_x000F_«û?@Ðt,;²?àñM¶?ÓÑU_x001A_úº?`}_x0015_ªV?Ø5_x001B_ò?_x0002_ÑÎ_x0018_O?_x0002_I_x0007_¶òk«?À'¿];°?_x0002_×V\Z?_x0002_Ö$%ên? ú?Y³?ÁÞSÞ¦?_x0002_ÿ_x0013_Jn_ ?_x0002__x0007__x000E_ _x0001__x0002_é5r?çu.û´?P6ä_x000C_¿?_x0010_RëÔGr»?È_x001F_ÃÿN? ²InÂ?_x0001_¹Ó]U§?ã_x001D_h_x0017_.µ?P9aæãÊ?§-tS­?°ç Ð Ã?_x0001_OÄÃÞ¦?_x0001_|ÏY7?_x0001_¥ë_x0014_¸q?Àp0ãá¤?_x0010_Hl.æ³?@î2Ëå³?àzÔÜ² ?_x0015_¬Qçz?_x0001_{UÃJ\?_x0001_&amp;îq¥U?Þ_x000E_±_x001F_:?`I_x0006__x001E_ù²¦? 3Ñ&gt;À? ¼jÑö]±?àZJå1±?`$!»	ß½?_x0001_1r_x0006_T?_x0001_ßù¤E	?Sß!ê²?ÀÅÄBùD¢? Bªï¦£?_x0001__x0002_@¸_x001E_Ì2³?À¼ýðÆVº?pÖ-¿úUµ?PÙ¥r°?_x0001_7'_x001B_(?_x0001_$½%qï\?_x0001_Es_x0008_Z{·?p»%ïûR±?ÀWådêF?_x0001__x0007_^_x0017_ÈA¥?_x0001_SºXÒ5¶?_x0001_b°¯äF³?Ã_x000E_io?@´_x0014__x001D__x000D_?@° ÅÃy­? 6ÕÛ° ?_x0001_Ø	Êb?À_x001A__x0004_'_?_x0001_¯l¿fC?à]î}_x0002_»? ùU&gt;e"¢?øtD_x0019_¡ëÀ?_x0001_|#ùL_x0005_?_x0001_ÖÝ»;_x0003_µ?(YJÉÝÌ?_x0001_	r_x0010__x0018_Â?À_x0002_Ë'o?¹_x0017_Uö_x001E_?_x0010_ÜÍ®¸?T_x0005_¸¦? _x0006_·ôÝ¤? ÷¬+_x0002__x0003_=_x000C_¡?_x0002_Þ %ÿül?f_x0013_40ï¥?PB_x0008_¬$±?°¬ÉÉ$c±?_x0010_÷ß©õ|±?@(îN?ê2t_x0006_?@_x000B_ËÁæ?À_x0011_$U1?_x0002_Ô_x0006_Â?À¤¼D¢³?ÀØç6Ãª?_x0002_p_x0008_Kê?@pÕé¦³?0Ãü-ªx´?vGY5ª?àL±Sé®?_x0002_,¸_x001A_6r?.F_x001B_±&lt;±?þ¡_x0006_Gý?_x0002_y×Ã/¨§?_x0002_Rp6ìG²?@À£_x0005__x0001_ô?ßí¥k\?_x0002_¯é_x0012_Yh?@þ¨r³?@fûÊ]?@°Þf(¦±?_x0002_Gßr½?_x0005_ÚsØ·Â?_x0002__x0010_ù_x0003_,´?_x0002__x0003_`_x0007_Þ­ovª?ðMT¨?ÀªG_x000E_g¶?_x0002_2ò¥ÐJ?Ð¬ûñÝ¾?@|·´²?ÞÍ_x0019__-±?_x0002__x0003_YqÈ ?_x0002__x000E_7k_x0017_%m?1õÔ_x0017_ÕÃ? _x0001_tÏ?¨?@M¸²l·®?@ÓÞë§?¹o_^?¿R7&lt;O?_x0002_¨cðQzc?À¯_x0017_#£_x0018_£?_x0002_¾_x0003__x0016_J_x000B_l?@&amp;È²¡¥¢?`F_x000C_¹P/­? 89¹á¯?ÀAHH»¼?à&amp;Ûu ¿?`yó_x0017_mí¿?_x001B_°%áî?RyVÌ?ÀÕc_x001C__x001E_¶?¼._x0014_ C?àáÄç´§?@A)Xá?`_x000E__x0006_e]Ð¤??L_x0006__x0001__x0004_?ÀJëgDæ¦?Ào{\û\¨?_x0001_Ædð;p?ð¢}°?ÚGO§? ªò_x0016__x001F_î§?¾r_x0018_)¼?_x0001_aô`[G|?X³CgRÒÀ?ÀNræ±·?Ài±_x0003_!?àÏï\Ëh´?`è£_x0011_B_x0015_«? È`_x0003__x000F_Î´? &gt;oS»Ñ¨?_x0001_+v!¯«?_x0001_S4²%s?_x0001_b&lt;_x001D_hÃq?ðä¢Í{à¼?@ø_x0018_õï_x0001_?_x0010__x0019_õ4Ú³?_x0001_1ÜÑ ?ÍÛaÒyÁ?_x0001__x0004_Ér6_x001C_?ÀÆã7_x0018_Ü¤?@Î`_x001F_Ks¢? Ö¹JZã©? 2¦OÚ_x0002_³?_x0001_!BN"¡?_x0001_&gt;µ¿ã?@]]ë+?_x0001__x0003__x0001_«_u[@Â?0)&gt;ýSB°?@4­?À+fÙ?@_x0017_ù¦ïñ«?À½_x000B_zØ_x0015_?P	à`_x0010_§´? 8Äê¯Æ¶?º|¯? ª¤_x001A_#úÍ?ÀÇeÀA?_x0001_À_¸{_x000F_ ?_x0017_åy¬?ÀØù%·?à+LÁ%­?_x0001__x000C_ae~? òY¯ß¥?_x0010_Éoºí»?XÁ´Þ­ÉÂ?_x0001__x0018_ø;_x000B_&amp; ?@ïL_x0019_?_x0001__x000B_à½ÙC?_x0001__x0001_9¢ô4?_x0001_ÂW&amp;¨j·?À½Ä|É_x001D_£? ¶*Ù¦?°_x0002_Aµg|°?@Xë%=fÍ? =M_x0016_³2­?`Îç]ÜãÁ?@__x0008_r0¢?Ð_x0008_ú_x0001__x0004__x0011_¯±?@ÚAéø³?3õ_x0019_Õ³?_x0001_åUÜ{×?àÑ_x0012_ÖS5 ?À0Ö°Ö¸?à$û^_x001B_À?Àú¸&amp;²B¢?_x0001__x0018_S {ï¢?@ÉÌqó¾?æèð_x0003_¹? ,_x0002_i¢ ?_x0001_@êß_x001C_aM?@³j_x0003_!É?°b1©$¦°? Ï&gt;Ö.Ä?_x0001_g_x000E_(w£³?Àò¢Í?@á»]w ¡?_x0001_ÔjKw?0KL¸&lt;¶?_x0001_)`¬_x0010_q?m&lt;V×?îèÕ ã?p­_x001F_Bý°?°¯8q_x0017_¿?°êËTÖ_x0005_Ã?_x0001_5ðcÉM?_x0001_Ïì9?£ÏFXË¥?_x0001_´±y|{?À#gÇà?_x0001__x0003_ÀJ	Ù?_x0001_rÜH#c?àÁéçãIÂ?_x0001__x0006__àù¦?¤ûÊßÓ?à¦&amp;i½¦?æ8_x001B_CÁ?_x0001_¾|_x0012_?À_x0004_uÕðÝ ?_x0010_ `é_x0014_Ä?`q¸jã«? _x0002_Ç§_x000C_Æ¬?_x0010_[SëòY¹?_x0001_d_x000D_ç¢ku?P_x0016_¬_x0005_Î·»?_x0001_4_x0011_û-??°(#²¬±?@Ó ö"U?_x0001_¼$× ^?À_x001B_à_x0002_±¯? r_x0007_­?ð¬h¼·?_x0001_ßÀU? ÜÈdÒ©?_A-²?àfIÈUµ?@ôÀ_x001E_«?2øgT_x0004_?_x0001_.¿Ü&lt;?0-îª£º? ÿ_x000E_ì_x001B_È¸?X_x0002_L_x0001__x0004_Á?Ã?_x0001_zMTz?_x0018_®2n:Å?`ySm3_x000D_»?0Å«Ýhµ?@VF¤í\?Àê¶g&gt;9¡? 9_x001D_×_x0015_¥?ØÑ¥»_x0007_ÉÄ?¦p1_x0007_?À´_x0018_õ_x0002_m£?ô_x0003__x000B_?_x0001_0Æ[?_x0001_¹ñ_x0013_j¨?ÐCDüCÂ?_x0001_¬ZÞðs?À1çÒ1_x0019_Ö?_x0001__x001D_Ç§ZC?p`_x0004_ÌÅ²?_x0001_%½"ce? oq,q¹?_x0001_Qº]zo¤? ç_x0007_°_x001A_eÄ?_x0001_¢Vðn_x000B_n?À âCgë±?à!ÖCu¢?_x0001_o_x0003_¾¹h?_x0001_-eñÅºt?_x0001_tèum»?@_x0014_*ï\T?_x0001_ñEªÆm? ¯_x0015_TÔ¾?_x0001__x0003_@=&gt;©Ï?@ÝÑ	Oj¯?_x0010_ÄÙ_x0002__x0004__x0013_¶?À_x001B__x000B__x0006_XÆ ?à'ÇÃxÙ§?_x0001_V_MÂe?ø¤Ý¤¾Ã?_x0001_d&gt;0*7_?÷P$2?`?1	O±?o_x001A_. o¨?ÉonCÓ?_x0001_$éS¶`?_x0001_h¸èöúb?_x0001_Ä_x0019_tz_³?@ó_x0006_Þ1°?#ÈµÊh?ïª_x0008__x0007_á?_x0001__x0018_ ¦d?éÚ{_x0001_?t,1S[¶Ñ?_x0001__x0006_us_x001B_?ÀÐ_x0004_i?_x0001_P¤øs)a?@IÖäX_x0012_?³E®_x001D_M? h\1Õ®?_x0001__x0018_u_x0010_Z_x0012_u?_x0001__x0017_¾©eQ ?_x0001_0²_x0013_¶??_x0001__x0007_5(Ç=x?_x0001_"_x0016__x0007__x0002__x0004_k?p_x0018_O¤ÃÁ?0êíQ¦Rº?è®"=_x0005_vÁ?@ú_x0002_¬?ÐðÈGQc³?@@Q³p?qiv@.À?^â»ój?@ÚMNn	¿?&lt;_x0017_U_x0003_Õ?Xã«_x0007_'_x0007_Ï?Có5°´?_x0002_,÷ï *¤?@28¬_x001B_¬?_x0002_8MC°k?pÚÄ)÷Æ?`Ç]I6¬? _x0011_Î_x001A_I¬?ðÏá¦Ô°?§ðr$¨?â·iÙ_·?À ªJs?pm&amp;ß³ÂÀ? _x0001__x0016_Wg²¥?@Ë¶Äïó?_x0002_IÂEp§?_x0002_Ý_x0011_Ôt?À+A|hé¦?@sh¥G_x001A_©?_x0002_¼-£·? !faÉg©?_x0003__x0005__x0003_0_x0002_±Ò5?ÕÒ$r_x0004_?_x0003_xÆ_x001F_,Ä?Àä_x0016__x0008_cj?_x0003_=½Ô°t?@û'Z³£? $«'£?ÐØEÀVà´?\o¿êÖ?_x0010_¸ôÖ"_x0011_È?Àb_x0010_ã! ?À\lB¡?ðW&lt;¤"Aµ? }Ïuâ_x0001_¢?_x0003_¦þ_x0003_âXq?@$ÎygÃ?À_x001D_xApÃ ?·_x0018_v	 ?F°´]?Àõ&lt;£q´?_x0003_¡gÝÞ"?`_(O_x001B_lª? ×]ûÝ¬?_x0003_µ-EÎs?ÜÑ_x0004_¤?B®_x0012_Á?À®_x0013_(ÿ»¬?_x0003_eÅU&lt;b?À¨ZÉ!B©?À_ÿ¤eU£?@lqÓð_x000E_ ?@_x0006_Õ§_x0001__x0005_Ä?h@!ÛHÙÀ?p_x0002_QÑù? ý×æGE°?_x0001_£â;Gy?_x0001_¿w°Ã_x000F_³?@éA÷zb¤?_x0001_Ê}ú_x0012_X¢?PGX_ß!²?_x0001_à_x0013_®)Þs?·Â¦ò_x001C_Á?_x0001_@2æ¶Y:?Hù}_x000F_?`[_x0019_,¥?à8¢ßÜ¨?Hâ)ãNÔ?61_x001B_?_x0001__x000E_[¿YÚq?_x0001__x0006_od? N_x0004_äË¥?½w¯Âö§?_x0001_Uv{ÇX?Àã®ó¶Y?_x0001_ÙD_x0003_eï{?ÀÆrã?xZEu&gt;ìË?_x0001_äLºc?1¡¬Ù?@_x001E__x0006_»_x000C_Y?@N_x001A_GÈ»?  ;ií­?_x0001_ü"På?_x0001__x0003__x0001_=±Esx?f»WWF? Dõ+n_x0007_»?@d%ÌWÅ³?0B"·O±¹?_x0001_È_x0010__x0003__x000C_w¯?_x0001_2ºö§ê?_x0001_SÎÍ_x0001_q?@D+bKY§?ÊD*Ø®³?_x0001_q_x0012_8_x0002_ls?ÀÜ¸_x0007_ÖB?@ò_x0014_Ê__x000F_?ðéÿ±ÅH±?_x0001_ÀJP8_x0014_?ÄHúÕ-? _x0014_ð*I¡?_x0005_ÎDÐS?@q½¹?_x0016__¹£?Eª2ª?øóåv_x0010__x0007_Å?P±_x0008_Âmáº?À_x0011_ÔGÞ±?_x0001_bÿwâ_x0004_?_x0001_:~ÅÀt?@DË&gt;ó?PÉ¯_x0010_¹·?@ß_x0010_?_x0001_Ñ ?°`1&gt;z}³?_x0001_¾Ü2q?_x0001_F,Û_x0001__x0002_9?°öì+ü_x000E_À?è,§©?@.«ûÔ¯?Àùµv?À\R-ø°?PdþÒ_x0010_±?%5ö¨¹? &gt;_x000E_O&amp;¥½?Ø_x0003_OeÛÄ?_x0001_âìÒ?_x0001_|*ö'+?_x0001_±P_x001D_O?@ðZO_x000E_?_x0006_	UÌ?_x0001_¸bM¯e?`±"¼¶¡¢?àÙ_x001A__x001A_ËÝ?_x000F_L\)ã?¸é"_x000C_ü?»J_x000B_©?_x0001_@M¢!ÔY?À8³o¾_x001F_£?_x0001_y=_x0011__x001E_Êª?H² öóÁ?ÀT0°(.?_x0001__x0007__x0013_Â_x000E_?BM 2´?Ð/ÆP¶³?|_x0007_^U?_x0001__x001F__x0003_õ~?Bà×_x001C_?_x0004__x0005_P'ÿy;É?ÀDazê³?`QÒåßfº?À 8L§9? ®~½ H ?_x0004_eÅ¤XÕ?_x0004_øª9ú(¨?hã/ö_x0001_Â?Ðý_x001E__x0002_3Ä?_x0004_Å_x0002_±ÔX?`_x0010_;4¡ó«?Ào_x0004_$Ô¥ ?_x000E_·_x0016_©¿¼?_x0004_VÝ_çx?@Wu_x0004_Ö¾?ÀÙ´ï¼?_x0004_~_x0017_Ìoª?_x0004_ähÓ®cp?_x0010_V_x001E_LÓ±°?_x0010_¹eáÉ?_x000C_û¿?_x0004_JKt?Àæî~(¤?ÅÚóÇ?p_x0003__x000F_¯ù¶?_x0005__x0015_À2?_x0004_ô`pÜ]?@&lt;ðHÄ¥? =Tä}4´?He_x0013_3Å? Ù¥`	µ? H§_x000C__x0001__x0003_0&lt;¡?°p*_x000C__±?_x0001_PÅþRcT?_x0001__ À#? NØ&amp;&lt;¢?à¤_x000D_¸ÔÈ£?_x0001_é_x001B__x000B_gm?@÷öÊp££?_x0001_Ê]¹fU?_x0001_§ö_x0012_ÇÊp? î¼fÛ¡?`x_x0019_c¯?_x0001__x0019_ðXþp?_x0001__x0001__x0019__x0015_¸ `?_x0001_Z×Øy_x0019_o? %µ*®?@¬¿°Zoµ?ð_x001F_¡:Ñ+·?_x0001_mÎR? û_x0002_I_x000D_×­?ÐÐÝ\J¨½?_x0001_ëe/_x001C_{?à_x0005_îÓä¦Ã?_x0001_d-4!_x000C_¿?_x0001_-Ð¸¹B? ÄS#2¢?pRoT­ ³?_x0001_UüB?À+?¾?,Ñ? Fr³&amp;¾¯?Àäj,?_x0001_¡2Ö±«?_x0003__x0005_@_x0003_è/j? ¡fA_x001E_{²?_x0003_Ðt_x000B__x0004__x0012_I?0_x001B_ìÊX¶?@­_x0016_Â¨Þ?_x0010_+ÈßVq³?@ÜùÒs¤?@Ú!¼éÎµ? _x0014__x0002_B5£?¦M¸y£?_x0003__x0011_ÏzSºw?_x0003_Á±_x001B_.ì?_x0003__x0004_3Æ_x000D_«? ÔJfÇÌ ?à_x0015_i9§?ñ´_x0010_Ô§¨?_x0003_®Á_x0017_/»?P_x0003__x0005__ôÇ»?_x0010_¥Ñ/³?_x0003_Û_x0011_kÂp~?»ÄìJ?_x001A_w·(?@Û·ï_x000C_ú£?_x0003_0ÞÓ?_x0003__x0014_ì.¯?ÀhÚ©7Ë¿?._x0001_e¼5Ô?_x0010_LÂúW_x001E_±?@r:È=¦?_x0003_à×ß«FA?P'õx¼?_x0003__x000F_é_x001D__x0003__x0004_k_x000D_x?_x0003_¾P?@«, g_x0018_?_x0003_[Ò_x001F_N_x0007_|?&lt;êlÞ? KA`_x001F_s²?_x0012_«ÞRà? {r+Z°?pJ	âC¾?P)º_x0011_±?@sYý°a¯?_x0003_á@HW´?@_x001B_¢Ç?_x0003_éª ©_x0003_?ðm_x001A__x001A_Oß¹?ÐÞÓëI_x0005_¾?_x0018__YÓg?ÀÊD_x0014_òõµ?À__x000B_Uù¢?¨³Êý¢3À?ÀE¸¿@_x0015_ ?@*,à_x0001_¥?àþ÷-à_x000F_¨?_x0003_ÜèL¾?¤Z'È_x001F_?@«0q0²?_x0003_e±_x0004_¾Ù?_x0003_,×ªah?ðC_x0010_Î`±?À¤¤NM¼?ðÙ¤_x0002_?ñÅ?`_x000D_õóM²?_x0001__x0002_àÂ_x001D_£P²?_x0001_fÝ³_x0010_Þ}?û ú«5?_x0001_8ÓLXÔ¥?_x0001_@ÕJß¨?À20OÎ·¿? z»õø¥?_x0001__x0003_Då?`úèCs£?º Ú©?_x000F_ã9a?_x0001_¥UiÚ?ÀöÏ½M¢?@R_x0012_È ±?_x0001_µ4_x001E_x}?_x0001_$¶«ÞNf?pk	 ãò±?_x0001_à±_x0006_g¶z? Ìþa&amp;¿?@!hâÓÉ?_x0001_à¤v1t?äº ÔÁ¢?À¯_x0010_ü_x0002_)½?@_x0019_µróÕ?à÷ïç]D¬?_x0001_¯l(bÚ?ð­D(µ?@¢ORP¹?_x0001_J¦^ñ?0Úp_x0011_¥8Ä?P!.WDìº?ÀQ¥g_x0003__x0005_C? ýçÝA´?_x0003_&amp;ÉQàq? ?e_x0007_¸^©?`Äý_x0001_ó_x0004_¡?p4ù3u²? _x000C__x000F_E_x001D_½À?À_x000B_È`:¾?_x0003_ð¦_x0018_H?_x0003_LEÚ_x001B_[? Èu_x0007_w«? ñ,_x0016_!Q¼?_x0003_o_x001D_À'1y?Ü=ùd_x0002_Ñ?_x0003_!V?lÏÀ?ð"$iRö³?_x0018_*¨­Ð?@I;_x0005__x0006_f?`Q¾Í+»?ðhL¥J¢½?ÐoEº.Þ²?0Ç£?3·? ú}_x0014_òW±?ÀUÞÀì?_x0003_S3Ú_X?_x0019_Àoï¯?_x0003_J¹æi?¹y_x0005_#F? ã_x001F__x001A_ßð¡?_x0003_±u²_x0003_?_x0003_èÛ¡_x001E_Z?_x0003_Ò_x0006_¬0_x0006_?_x0005__x0006__x0005_ï_x001D_rW4¤?ô÷_x0019_??Ð_x001C_¢Â_x0006_±?Ð	^²B·?@Vv¹¶1?ÀOi½/ø®?À_x0001_Ñ*ÁÈ²?ÐL÷5½»?_x0005_Ó_x000F_Ø_x0018_¢?@b_x000D_À®?_x0010_r_x0002__x0005_?`ä¸E ?`3wu _x0008_ ?@Ù^ºvõÅ?PÀ_é²Ø¸?àé²_x0002_.©?Ã_x001D_´Ä?h'rÁãËÀ?_x0005_ä_x0012_ zm?_x0005_¹ê0ª_x0004_?_x0005__x000D_£q?_x0005__x0008_ü±Ú_x000C_?_x0005_O¡9­? 9çºù¡?_x0005_$_x0004_øj?@èWÎO¶·?{ØpP?_x0005_7µÜá_x0003_{?.ÅÊ´_x0016_?_x0005_\	x?_x0005_È_x001A_f×_x000E_o?_x0005__x0016_âÑ_x0004__x0006_©´? g7¯¾®?_x0004_3Ø0s?HÃ³hâÉÁ?_x0004_ü_x0003_pÁÏ|?@n_x001F_»CÊ?_x0004_²aåc?`_x000B_æ_x0004_Tñª?¨+!³ë¶Ë?p_x0016__x001B_Òæ»?`SÈ_x0006_*i¢?@I%D;R?_x0004_ÄÇ·PS?Ð¢ìÌæR´?`YÕc$¢?_x0004_Â_x001F_knU¥?_x0005_Ð_x0003_ÚØ?`Ú`nf¢?_x0004_0ÿyäÚ8? FE#ÀJ¥?_x0004_t«ÍôN|?»JÀ=³¡?hø):\Â?@±î^ýG£?@{OÿxV?_x0004_î³©¬Qª?ÀU8õ_x001A_é?À&lt;J_x0001__x0002_º?àÄn§éI·?ÀØN~u_x0014_? _x000B_ð_x0015_+£ ?ÀÂXþj_x001E_«?_x0002__x0003__x0002_LÜ9öV?PjÕu£Ã¶?_x0002__x0007_¼ÂH¦?_x0002__x0004_ÐÞNZ?Ð_x0016_xÂ?ËþÏ3£? kÍ³Ý·?_x0002_ø_x0017__x0016_Qf{?_x0002_}çæRØ ?@³îÌÄ±º? _x0017_ó­ª?@ßiÓ¬ ?_x0002_(·_x001A__x000C_@?{B? £å_x001F_Ï® ?@.êÔ?à?¹Å_x0012_7¡?@ê')8¤?_x0002_ú¢ò~?Ø­_x001F_ÉOÈ?À_x001A_¿ñ:»?_x0002__x001D_üH{¨u?Ù_x001F_û&gt;?@ôâ_x000E_°·?_x0002_üV_x0013__x0001_?àÂ_x001C_b_x0008_¤?ÁÍÒë?pÉ;¶cL°?_x0002_ôæâ?&lt;®_x0018_Å«?À£Õ~?ef7_x0002__x0003_a5?ÈÖR_x001C_¤È?_x0002_Ó_x001C__x001E_@K?x¬áLk?·_x0017_ÇXý?@ç÷E²ª?ä_x001F__x0007_øI?@_x0001_!¿ Ñ?_x0002_øþTÉz?Pì_x001F_Èlv½?_x0002_l_x0016_\MR?Ð[`åÀ?@RÍ¬©?°EÏ_x0005_ÂâÎ?_x0002_ ÕÙþÎL?_x0002__x0004_;À¬à?_x0002_bXW_x001D_m?rh]¶?`Ù8_x001A__x0013_£?¼Wþÿø¦?_x0002_¢ð'?_x0002_`F _x0012_c/?`.ªÜ!Ð?_x0002__x0013_@_x0016_å`s?_x000D_Z_x000E_èÏµ?  _x0001_uî´?_x0002__x0003_§(?_x0002_~_x0018_é"?ð_x0002_MÈx°?__x001A__x001D_O?p _x000D_w1À? ¨­#½_x0001_¡?_x0004__x0005__x0004_"¶ê Ôª?ÀâÜ;_x000E_n?_x0004_	»È"úw?xYj«_x0004_{Â?À_x0002_­Ã*?_x0004_s{øg`²? ù^Ó½Wµ?_x0004_÷_x0004_»_x0003__x0019_?úù_x000B_Ý?èõæóÛ_x000B_Ä?_x0004_Ùs_x0001_zi?`­K9/ù½?Ôðâ_x0003_7dÕ?_x0004_ãÜÄ©_x0001_?Àóu[cE¹?P6g_x0018_qÂ?Û×õ_x001A_­?°µë&amp;±?_x0004__x0019_þÃåÅ{?±.àû_x0014_©?_x0004_@ü½ï_x0014_\?_x0004_Qlãr?A_x0010_ûÄ¦?`_x0005_\×®?hQ©à³Ã? á×}ú«?_x0004_j_x000D_±~j?08_x0002_,v±?@CÝzlÛ°?Àg½_x001D_¸û¶?ð_x001C_x;òYº?_x0004_zñ¹_x0006__x000E_lh?`_x0012_z_x0015_µFª?I&amp;_x0018_,?`ñ[_x001C__x001C_¶¶?Õ_x0013_C°?pù¢Bæ¸?À_x000B__x0017__x0007_?àæÜ¨¨?40æ{?_x0006_¤	#Z¦?@Æ_x0005_Ê_x001B_¢?Àm%Â¨?Kb3Æ?sMP_x0003_·?_x0006__x001A_è]³j?_x0006_*_x0013_M-?_x0006_È_x000C_JË_x0004_?_x0006_d_x0007_bB?_x0006_ú_x0007_öââ?Àµ¬+¸?ñ0Æ¢FÆ?À_x0006_h&lt;?À~_x000D_@ï)¦?âº ô?ð38c°Ã?_x0006_Pï(Ñw?G	Å?_x0006_e]L9Ö?p¶_x0002_N½aº?_x0006__x0008__x001F_¿ÎAO?`$·F´&lt;¡?°_x001C_¯_x0001_$Æ²?</t>
  </si>
  <si>
    <t>b7578ca84d9a6a2567fd4b927cf98d6d_x0002__x0003__x0002_ÃI_x000F_V3v? _x0017_¦¸.¾?_x0002_Å£IPq?`7_x0018_Â_x0001_¶ª?@ B7ÂP?°uÂÿÁ? 3qº?°æ¢_x0002_EÃ?À{ój¼?Àéæ³hã?_x0002_Êï_v_x000C_ ?_x000E_¸!øå?_x0002_à®rÚ ?EéË?À4tÑÇ_x0017_©?@ZÀ_x001A_ì¹?%_x001F_¹k«¨?°!_x000C_Ä}?jºø¨%?_x0002__x0014__x0011__;?@RMÝ|_x001F_?fø\Æ&gt;?À_x0002_*óV?_x0002_;Es,n?_x0002_¥ªC@4©?À_x000F__x0006_V_x001B_Ð?_x0002_¨Ð¯_x0011_Ä`?@ÝÆ×#?ýkzæ_x0014_?ÀÜ_x000C_|$9 ?_x0002__x001C_u`Ø[?Éµ_x0002__x0004_vØ?_x0002_LJ_x001B_Ã_x0011_`?_x0007__x001F_¢ùT? ¾0P¢?_x0002__x0014_pKR?_x0002__x000E_~Gûø£?ôø_x0003_÷¡?_x0002_U_x0008_Tuî?à|)5¨? ý¬?¬_x0010_º?_x0002_^_x001C_µü_x000F_?p×E@·?P-4Aw_x000F_°?_x0010_Ô_x001F_{%K¹?°_x0015_v«Hé¹?_x0015_^÷YÜ·?n:4?_x0002_Òf2üJ? $ÿÚ}¯?_x0007_þrëý?péb%²?_x0010_P.ä_x0003_Ë?Ø¨_x001A_Î¾À?ÐØøÔxÌ?SÀ£_x0003_ê?_x0002_±Òæ_x0001_:v?`÷_x0010_îk²?ÇD#r?p_x001F_QÅñ_x0014_µ?àzÈ_x0016_à ?3y_x0015_?_x0002__x0007_ìR¡?_x0001__x0002_Nó¸A?_x0001_ì_x0013_¢_x0003_ô¸?ð_x0001__x0013_¡íÙÂ?_x0001_&gt;ä[?_x0014_S~Ø¢À?@)_x0004_U? _x000D_¶ ÛÀ±?_x0001_½_x000F_R_x000B_b?_x0010_3òåeÕ³?þEúî?_x0001_÷[&lt; }? ùÿqõ'¬?`ª²?¯T´?_x0001__x0013_`#_x001F_¡?À=S_x001D_·?Ót&amp;?àÕWø§§?	|ýY²?_x0001_n&amp;Ý_x0019_x?_x0001_àVLç(K?_x0001_Éú¸ï·?À_x000C_æóà§?_x0001_²°o?8 _x001E_õ_x001C_ùÁ?ð²ÎÖä%³?ÐÐ_x000F_û_x0016_´?@.Òb_x001B__x0019_?@&amp;lG?p	_x001A_ÏcpÃ?@!1²	«?N)KÔ ?_x0001_Ø_x0010_¹_x0001__x0002_¯+~?@à¢_x0002_ô?G[ÖÕ?PÕÞ¡E(¶?_x0001_°ö£¹$p?@É]yf?ÀXz~kô?_x0001_O½?y?@ÃÙAê_x0006_¸?@Ìs_x0019_Â´?xÀ`ô?À1\z'¯? &lt;-?tz´?`×?J_x000E_y¢?Àl@¢6?_x0001_D}_x0013_?ø^òc9Â?À¯&lt;«V7?xJôwpÆ? n"bÒb¢?­_x0019__x001A_?ølß_x000F_O¼Á?_x0001__x0007_/e_x001D_·£?_x0001__x001E_i·-_x0012_v?âh_x0003_ÿ?ÀWU3n¬?uÙu¹h¹?_x0001_±_x0015_,¸Ã?_x0001_íõ¾_x000E_û|?_x0001_Ø:_x001D_ÕÎ¡?_x0001__x0016_ãö?_x0001_¥^JAt?_x0002__x0004__x0002_¦s¼ºÑh? ¦+R*u£?ðí£,_x0017__x000E_µ?°&lt;dÂÇÅ?_x0002_ÚÐF_x0001_[?_x0002_@NÉç&amp;?àmº_ú¨?_x0002_&lt;_x0012_-ë?`0$ë·ª?À4®_x000C_½?þ_x000E_¸_x001E_?_x0002_5j_x0007_[u?_x0010_¬9ïã·?ÀPMüeÃµ?_x0002_&gt;_x0008_hJm?@EF©b?d}¾Iñ?°éìÕÑ¦Â?_x000C_¾à³§¥Ñ?@ÓV	í¼?ÀZG Ã?@j`_x000F_'?ð0_x0018_t_x0012_n²?Î&gt;à¸®?_x0002__x001B__x0003_Øó?_x0002_à¯Ì3?_x0002_D­õ¼­?øüÀ¢?ÀxÀ¤ýx¯?_x0002_À½._x0010_÷=?_x000D_7_x001C__x0015_?àKç_x0005__x0002__x0005_wa²?@]$²_x0001_¦?_x0002_/Ä?_x001E_èßÑ Â?`ï_x0013__x001A__x0008_®?À¦V-R_x000C_º?×5N_x0019_?_x0002__x0007__x001C_Ü_x0007_C?à§OTgI§?À9·_x0017_ñ^«?øFóe¼?À©²±_x0003_?À)vÍý3¦?_x0002__x000C_Ù_x000C_Ì`£?@_x000F__x001B_[_x000D_p?À°º±_x0014_?_x0002_J_x000D_«¦h?à~ý_x0004_2_¬?°]%ëÌ_x000F_¼?@ÅÃÝª? _x0003_íuæç¦?PC¶+8¹?p _x0005__x0006_pÎ»?Àv:s­·?_x0002_VÞp²m?_x0002_»ÊàØ0?àõñ#_x000D_ª¬?`nO5eB«?Àê¤à_x0017_?PDRM_x001D_Ö¶? ³åSÚø°?`_x000C_%skZ¾?_x0001__x0005__x0001_ÕäQ:? òDé³? ¶ã£¼¨©?_x0001_Ze÷|ém?_x0001_Xø&gt;_x0015_FÃ?_x0001__x0006__x0017_JÛ?_x0001_`7_x000B_&lt;?_x0001_næ_x001C__x000B_R?ÀÇÈ_x0015__x0019__x0010_¦?èM_x0016_jÒvÅ?0øÂ|ø·?ßY]%·?_x0001_¹Bcf9?Ppð&gt; ÷³?_x0001_ÄÌ^öáZ??xô¢?À¦í_x000D_³¤?È$zö·? P¾Cs§?@ôbÓIa?@_x0003_Ìï_x0015_&amp;?À_x0004_Ù_x001A__x000E_?À?`_x0006_?Àê ?_x0001_yaË_x0015_ät?0-m_x000F_¦¹?_x0001__x0018_4ü_x0002_§v?Ð®è_x001C_çÆ±?_x0001_c`ªðt?_x0001_] ¦¶?À _x0017_3Å?0=J_x0001__x0002_nO¶?_x0013_ÈÙ«? ´ÖEºÁª?_x0001_Pp¼5_x000D_?`N_x000E_%°?`fWË#µ?À¦(?_x0001_]­_x0001_´?°4dÜE»?_x0001_óMzÉ_x000F_?@±Cÿ¢¢?`~ÿº¸8µ?8Zá[n_x0010_É?À_x0016_"gô²?_x0002_±ô ?@ÇÆùB_x0015_?PzÔÝ	h°?_x0001_Ìmî7l?_x0001_ò+ø\×?@¹hVó¸?@¬âÓ³? ¨õ¾L¥§?À&amp;h6Ö§?,¼j_x001B_=Ñ?@Xë'±L ?8Ü_x0008__x0013_)Ã? õx_x0004__x0014_Ç®?@Qî¦Ö?_x0001_óð_x0013_[¸?_x0001_áòOÍy?À_x0014_P é? ì_x001B_wX§?_x0002__x0003__x0002_ÚÝøv·v?@_x0008_nG??_x0002_3î_x001D_ÓF?0¬L+ì)½?EGÞ?`ßn*Î¡?Pé0~.ì±?L_x0003__x001A_@ ?å_x0014__x000D__x0007_­Á?ÀW/ÆÏO£?ÀTÏ8­	?_x0010_¾øjÂ¾?_x0002_YúÃ¡?@uX-K0?0ð»Ç_x0004_°?_x0002_}_x0017_k«ù?ÀK_x000F__x001A_(°?_x0002_@]×_x0010_?@È¼sò_x0015_Á? b§öÜ` ?_x0002_?w_x0001_??BØ_x0007_P1¶?_x0002_j*_x0006_X? Æ¡_x001F_S¡?ÀÃdm_x0006_?O#+ãø?_x0002_ÏO=å?Àø·_x0001__x0005_õÃ?@_x0011_ë;I?às_x000E_¿2¨?;R%s ?F2®_x0001__x0004_#Ù?P?g _x0017_Ä±?`;Ù|Ò_x0005_ª?Õûüc?@rhvä_x001D_¢?ø¤» R?èav%ùºÆ?0éïUÃ?à_x0015_òá7«²?ð¦²±ÜÀ¾?_x0010_Êix¯²?_x0001__x0002__x0005_â_x001E_Ó°?}ÚGT?À þ,_x000F_­?_x0001_¯VÀár?À1Ý¹_¢?@è_x0003_þµZ?J!s¬?_x0001_·n]!S?_x0001_Èìf`2?ð æýrÇ·?_x0001_Ê²±°¯h?Ðum­¸³?_x0001_íLrÛk?À¸~Ù?À5ßµlí¸?Ä^ÐÂ0?_x0001_]¶9h_x0004_?_x0001_Ê_x0012__x0005_gx? ©¥p_x0016_3¡?@ 7¨¶?_x0001_d_x0016_ÑiX?_x0001__x0004_`_x0010_²àí­?ð_x001B_KJÜ±?_x0001_ÜØ7ÑAm?`_x0011_S÷f¬?Àè¨úÔ?_x0001_*_x0011_]_x0019_?0?_x000D_9±?q_x000E_Ït¹?_x0001_Ã~ýä´~? gÀqÉ?°³W!±?À;dÞOç¡?_x0001__x001B_vË1¿?_x0018__x0019_+gÒlÅ?ºþ±àÏ?@èMÝ8?sáßzÓ? ²WJQ¯?_x0001__x001B_f"ên´?_x0001_ñf_x0015_¤á?_x0001_&gt;H®C$¦?_x0001__x0019_]§?Je®£? _x001C_sJt¦?@.}8xD?À_x001E_ÕÒ_x0005_'?_x0001_)ýx%¥?À_x0003_½Û_x0015_?_x0001_o¼¯_x0002_s?_x0001_È?ªÖW?ÀëD?)e?@_x0003_O_x0005__x0006_;È?	ôì¾_x0002_? Ò_x001A_`Kt£?@Nf_x000E_v_x0001_¼?ò=R°?¤ë_x001B_x{?_x0010_0¿¥y_x000C_²?`ed/î·?_x0005_,8,it?0:_x001F_ÿ?ÀaÛ_x0002_»´?_x0005_?r88Ãu?_x0017_ M_x001F_?ÀÅ°3â£?àm«BÍJ±?Áþ]î?À&lt;?_x001E_?_x0005_`_x001A_rá~?Pº¤@¸? Ç=_x0004_¦¨?p,¾êG«¶?_x0005_%q6?_x0005_÷Q._x0018_Ît?_x0005_fáq´Yi?ÀG¦_x0003_62§?[ U'»?¥2_x0011_*¸¾? ¦_x001D__x0003_©|£?ÀÉèû»±?_x0005_Ë-±Y}u?Àÿûf°'®?@_x0006_CÇÁ?_x0001__x0003__x0010_ mt¡¶?pÒKÅä0º?_x0001_&amp;X_x0008_Ug?À@d×_x001E_?*_x001D_#å@?01ÿ°L½?@_x000E_0þÞ?_x0016_fà_x001E_º³?_x0001_°ÚÜÌ¡?8µªà_x0017_?_x0001_¤?cûc?à¯_x001A_i¹_x000E_²?_x0001_ô/_x001F_Zë?à{áMï©?_x0001_Bâ_x0002_2?_x0001_èÒMÒ¼Q?_x0012_­_x0015_À?_x0001_üwqº?` J²5ï­?À_x000C_¼3W\¥?DWÀ?°.pÅg´?_x0001_s"_x000B_Æ?0Ð_x0017_ò°?_x0001_~7s?Ð_x0019_Ôâµ?0;ôAyn³?_x0001_gw#Ú#?_x0001_HOÛçJ?@êNt,&lt;?À,æBþ©?j0 _x0001__x0002_£:°?@_x0017__x0010_âÄ_x0002_?_x0001_H_x0004_Ù_x0007_~?À@¬"û_x000C_?_x0001__x0001__x001C_ÖÙKé&gt;@=«¹·?¨W¥­9Å?ðWe]nÃ?°ór_x001C_º?-.þ*}?Ð*ÀÙÌÖ? 	çáö©?_x0014_¤ÿÁ?_x0001_Ç»a?Àb_x001A_i_x0006_­?` ´_x000F_"_x0018_¢?`*÷Â¯?@²óêÀ ?9¨_x0015_Dµ?°Í^Tã_x001F_»?XÌ)!u±Ï?`ô3T2 ?r9^Jì ?_x0001_¦Viîºf?@iøYf6?à¡Ð%Â?_x0001_Ü¤õç;W?À_x001F__x000E_£'£?À_x001A_rïvk¬?_x0001__x001C__x0014_µÂv?¼(¹2?àO_x000B_Xp¥?_x0001__x0002__x0001_¼¥{µI±?À_x001C_ C¹ ?ÀS_x0003_¥Ò¤?_x0001_,ûFûv?_x0001_#_x001A_º§?ÀÿwMæÌ?@5ô_x001E_Ï2?õÈiº?_x0001_|eÎH? Ø_x0001_rW£­?Þ&lt;?ð¢GlEØ¾? îó_x001A_C£?_x0001_Àô!Ü_x0008__?X_x0012_D×ç?DûÇf? «_x000E_n¦,Ò?_x0001_´³ª_x000E_0?ÀJ¸_x0019__x000D__x0017_?@ü¡¹;¹¤?_x0001_ ùúN}?_x0001_ÈÉú^?_x0001__x0007_B÷Ñk?$èq_x001D_.Ð?_x0001__x0005_wb4~?_x0001_Ð¹:_x0004_e?÷Í*L_x0017_?`-$ðGI¥?@FÉ9â? §/iU_x000E_£? _x001A_#òÓ®?	ÁÕ_x0002__x0003_m?à{ å¾´§?'¿§Øñ¬?`¯¨_x000D__x001C_¡?Z&gt;è8¥? ?t_x0014_.b¦?_x0002_¦Ã±Ñ?_x0002_LÇ_x0004_sWd?Ài|ç½`¢?_x0002_4µ_x0004_uÎ|?Ü;9j9°? =,_x001A_QÀ?_x0002_¼¼_x0018_dÿ?_x0002_K_x0001_í_x001C_v?ãci_x0002_¯? kéT.cÉ?àUá_x0017_út¸?0_x0003__x0004_ºNÊ°?à÷	ê*_x0007_´? î½±ûB­?_x0002_Pó_x0004_¶:k?_x0002_Øê(Q{I?²_x0018_Ú?_x0010_^QÉÇ_x0013_²?_x0010_ëÆ_x001B_à³?@0_x0001_ðÅ¦?s°?áÒ«?_x0002_S_x0012__x0006_v? /£äi¦?_x0002_Ø_x0016__x001C_±?GïÄ_x0001_?_x0002_`å_x0017__x0012_Ha?_x0003__x0005_àÁTõÎ¤?°_x001B_ÂïôN¹?_x0003_öæÑ£?	Õlé?_x0014_óîQ@¤?¸L0	&lt;Â?_x0003_©&lt;_lÂ?@[½a_x0006_¦?@$*V_x0014_?_x0003_$0Í|?_x0004__x000E_I_x0001_8?0s_x0017_ºx±?P_x0002_ýæç_x0004_±? ÏÈ³Å¼?_x001C_¤à4ä?_x0003_ÉÝ_x0013_Ò_x0007_­? Í¥º&amp;§?_x0003_ðö'^b´?`ßuNÿ¬?_x0003_TúN±?_x0003_¾d_x000B__x0005_e?x«:Þ_x0002_Ã?¸,É×B_x0008_Á?Ppú_x0012_¥\¶?_x0003_ã_x0003_¨-?@_x0002_öæó_x0004_? c×¿(IÁ?àóx¯¦?_x0003_e_x0008_û±?`]`©?_x0003_vP0_x0015_qz?_x0003_&amp;R_x0019__x0001__x0002_²?_x0008_h´zÃÚÀ?@Ë]_x000D_û¦? ù[HÙÈ?Pª?ÐjÊ·?_x0001_]ñÏ³?¤ß¦3Í?_x0001_´«õR_x000E_?@Ý;_x0018_?@ãÞ²rÃ?à=H_x0003_g¦¦?@Åfjhm? sÕ_x000E_,k½?ÈÊ$5BÅ?_x0001_Îðô_x0004_k?À¢ÍÇµ_x001C_¸?_x0003_1ôc? j7Þ3_x0013_¬?_x0001_®_x000B_t¶_n?_x0001_¾G¸L~?^¯+É?@¯_x000B_|m?_x0001_Äv5w? Z½§,¬?°©,_x0011_âà²?àÙ`?¢_x0011_¦?À_x000E_äù«¸?a¿õ_x0001_ ?_x0001_Èágöt?_x0001_2a«ðP?_x0001_0ä)/0Z?_x0001_nOê%?_x0001__x0004__x0001_Ìggi{s? S_x001B_Ì§?_x0001_Ð_x0013_d¡?@5àwpÁ? ú_x0002_ùª_x0003_©?_x0001_EPOt?@hP_x0019__x0013_?_x0001__x000C_Ü_x0005_.&gt;?_x0001_4Méâb?_x0001_:LàÔ?À4Ø¯?_x0001_È!oqN?_x0001__x0001_T%×4:?p¿_x0006_ítÂ°? )ª»·Ï®?_x0001__x001F_Ø|°z?_x0001_þFß¶?@-Ô¶?L_x0004_q¥ü?@_x001A__x0004_è? ý_x001A_{Ô±½?`pÃÞSµ?0Ùç/ÏÂ? 0 ^ªy£?_x0001_r_x0006_ù_x001F_Ky?_x0010_Hð5þ²? ë#ÜF_x000B_Ê? &amp;Äæ§?4_x001B_ÁVö·?_x000E_Q_x001D_4?_x0001_$_x0018_Å~?@ØÝ_x0001__x0004_:?Ã-_x0002_ÅO?@_x0006_ÂëU³?P=r¶?_x0001_æÍâ}? _¼ëé¡?@Þ®ïÛ_x001D_?_x0001__x000B_®j?_x0001_ÖzÏÉ)h?Àì/À2¦?_x001F_QdÂ?@*_Úå? `ÿïc§¥?À:Ó6´?_x0001_²ó/V?_x0001__x0014_vã¾Êu?_x0001_jã{±Á?_x0001__x001B_;íå&amp;?Ì26õÐ?X¼J+viÆ?@¨~ê_x0016_Æ?_x0001_¾_x001D_ÓwUq?ÃAi¤?À_x0010_Ö_x0010_Ø"?_x0001_êoU¸La?_x0010_$@¢h·?_x0001_&amp;¦Þ1u?_x0001__x0003_b÷½x?@¬q³B¬?`;FCeD·?à³vO_x0016_.¥?_x0001_Ô´	u@?_x0001__x0003_pª'ÃÈ? á+Uà°?_x0001_Èíç_x001E_1[?Ù[¡°?Bu_x000D_ò_x0018_?_x0001_¿r_x0012_»¢?_x0001_á'- @?_x0001__x001A_0Jsa?0 £ìjË?&lt;_x001C_ï?âÓ÷½Ë¬?_x0008_F~_x001C_d?À´Å_x0014__x000C_ÿ®?f_x0010__x0003_¬?ðV¡WK³?8+F¼þÆ?_x0001_SÈn?_x0001__x000E_­°µ?Àó¥pm¨¦?_x0001_kO¯_x0014_"?_x0001_ÿ{e?À_x000C_¤1?ÒâÅ_x0002_¨? IÙ_x000D_9ú ?Àj®ì?_x0001_áL_x0018_í&gt;?_x0001_èÂ;n¦?àK_x000D__x0015_Ñ¶§?À½hù~¹?:Ï±-? è_x0008_¡ö_x0007_½?»w/_x0001__x0002_­ñ±?_x0010_Ä°_x0012_m´?_x0010_ø [°?Þ¿1_x000B_J¾?À_x001A_õ|Y¤?_x001A_ñNòý?_x0001_QÂD?@ò.sû¹?`¯q6Á?À®ÅÎu?_x0011_UØÕ_x0017_?@9_x0018_ax¹­?@¥É4?_x0001_­D7S°£?À9'Äg?À ¥_x0012__x0012_v?_x0001_`Òy_x0013_O?#_x0012_"â¡? Eouµ?_x0001_Ö¡¨»n?_x0001_F_x000E__x001B_fô?_x0001_¼ÛOñÓ`?_x0001_©BÞµ_x0011_z?  ê×ï;Ï?E&lt;!Ù? _x0012_%ZT²¡?_x0001_N{È«·?__x000F__x001D_n&lt;?À	vú©¯?_x0001_ô ¥?½V]?_x0001_-1à[Mu?_x0001__x0002_`&lt;_x001C__x000B_¨?`D$|þ¾?_x0001_$Óúão_?_x0001_N·Cü?À_x0007_A_x0013_{®?0´¹¤Æ?_x0001_±6ZÒ6?`¬_x000E_'£?à]_x001F_ñæÔ±?_x0001_ÐûwTËZ?ÐpWn£?_x0001_rëV._x0002_?`wh_x0002_»F¦?_x0001__x000E_ÜòÎ¯q?.8 _x0011_?_x0001__x0001__x0003_lz`v?À5qM?_x0001_È¦_x001D_GX?¶ô©ÏÖ? (=_x000D_¬?àhÈÝ_x0004__x000F_µ?_x0001_Þ:È]ï? 'PÆ½kÔ? XHôÕ_x0018_Ç?ð¯´I³?_x0001_ÀÂ_x0018_AÞ\?_x0001_h£ø º?08_x0015__x0017_â±?_x0001_¨Ø©¨¾³?ÀÑ;¾èÿ?àIÖ_x0005_Â_x0010_¯?@_x0018_³_x0001__x0002_Û\©?_x0010_½ÔqÔ½?_x001F_P_x0007_/?_x0001_q_x000C_´Î?À³_x000B_5B?ÀßÃ_x0016_¦Å?_x0010_3ysJ_x000B_±?p_x0014_µä_x001D_Ì?éX}6¿?_x0001_Ê³_x001C_9k?  â·_x0014_£?ÀÐÁ_x000C_ë?@¿ó°_x0010__x000D_´?_x0016__x0012__x000C__x0019_Ý?ÐÙ³Î¹?`G»$®_x0002_¹?ÀhÆHpn©?@,®j$Ã¡?ÀÒC¶³l?P¡ÛÈ³°?àcUQO(¢? ÚRßä®?°&lt;å//É³?¦Ï­¯d? _x0010_´Ê	BÇ?(6ÂöµêÃ?ð_x001C_pÓ½?_x0001_h8ðîU?ö^N8»?_x0001_®­_x0007_Ñ?_x0001_hödðS?_x0001_ò{ÖÑÉw?_x0002__x0005__x000C_¨Ý,Þ?_x0002_ò.ã´î?_x0002_zïr_x0018_7? ·®m	²?çÄ¶_x0015_?EK¥K&lt;Ð?o&amp;/_x000D_?`µÒ_x000D_®¬¹?ÕRÏã÷´?P2TY·?_x0002_*ëò#q?_x0002_iîW?è_x000E_IºÔÄ?ÀD#_x0003_Å{?@[!_x000E_%×°?@}²ßÜ_x0004_¢? )y/a_x0002_§?ãÐË:ë?_x0002_8ræP?À_x0003_fÜ®'«?_x0002_¦ãù_x0001_? }ûÅ_x001A_ Æ?@¾ôõì(?_x0002_ä¸_ò?_x0002_»àÖYm?_x0016_æ)¤?ÀÂ¥Î_x0017_Ó?@ÄöàC?@æ¶i?_x0010_ê^ÆL.³?@_x0006_ÍgC§?ËØ_x0018__x0002__x0004_n§?`iþß_x0012_.¹?_x0002__x000F_Û'?Pñ_x0007_J^ÿ´?_x0002_l*ÿ§Àv?_x0002_ÿ	fÒ¯? Á§u¶?_x0002_fc¾@_x000C_c?_x0010_Ü_x0017_¶2?Àjâ:ÛÒ¢?`_x0001_[_x0019_µ ?0\ÊìË³?_x0002_¯_x001F_ãm?Ù_x0007_\.?_x0002__x0014_X5ã;º? ¹Ø_x0015__x0003_ª?À@ÈÒÝU? ðj_x000E_é_x0011_Á?(º_x0018_¥wºÄ?À`Q_x001A_Ç?_x0002_/H_x0013__x0008_Ä?x3_x000B_eHæÂ?pÖÊ+¶?_x0002_Ü!_x0017_%? Ö_x0008_m&gt;Ä£?à_x000E_8Q%_x0016_¡?××³ù? ysdl¯?àáe¥Õ¥?_x0010_Ã_x0015__x0002_³? yk¤~£? {r¤¿î¿?_x0005__x0006_þ²DÞ ?_x0005_N³s_x000C_if?@.V(wÇ?_x0005_à"½$? e_x0006_N_x0003_j­?_x0005__x0005_&gt;c*A¤?àýúÕÖd¹?À$_x000C_,MÃ?ÀÃWhñ«? ¡ôù©¶?àdX¤1å£?@ÎÈáx¶?_x0005_Dîs3?_x001B__x0014_vñ¦?ÀlÞvGü±?@­_x0013_Yd­?@_x0010_1_x001D_©_x0001_?@æ_x000C_äa¹? ùùxq§?ÐJ_x0013__x0007__x000C_-¶?_x0013_ _x0004_ß?à®öú%¥? _x0019_{¨?ð_x0013_êË¶?*í`âæ¡?@§2c_x0002_l¤?Àô&amp;CÄÄ°?_x0005_Ç¦(|?_x0005_Saòøµ?(J£]À?gNET_x001A_?@¸Ê_x0003__x0004_7_x000F_?@¦½ÇÐ?è¾ââ_x001E__x000E_Â?Í+_x0001_J&amp;?Øg¦_x0014_éÀ?_x0003_C;fá¿?ð_x0001__x0007_Ïx/°?@XQxA§?_x0003_ ã+_x0003_=S?_x0003_î'_x0014_?_x0003__x0016_Ë]ò,s?_x0010_K_x0013_Pr¨±?_x0003_9_x0006_&amp;æÛ?`î+bø_x0001_¡?Ø&amp;_x001C_²?P_x0010_)Ú8_x0002_±?_x0003_a	ß}É?_x0003_Å+¼e	?@&amp;v&amp;à?èè#CY«Ì?_x0003_©Òç8¬?Ð!_x0015_í]¿?ÀÇyzå?@ÚÉªl_x000D_©?à!®Âç ?ÀÕÐ_x0012_x¡?â7FË­?'Á_x0006_2_x0011_?%/Ö¼ë©?é0Óø¡?_x0003_Æà88`d?_x0003_M}×ç_x001C_?_x0001__x0003__x0001_N¿_x0012_ÊD?¥mÎ?P®_x000E_/»?-E9O?jÂ_x000F_Êº?@àè­¸?_x0001_å]Ãöø?L_x001F_êÏ«?_x0001_èÛ_x0002_?Pë_x0017_¿¼I½? V_x0005_BÇ¯?_x0001_I_x0017_°Ë?Àz®_x0018_(x?_x0001_@CýðÁo?U£M	&amp;¼?l'RÛLÃ?à:&lt;Ü_x001E_¤?µ{fzÏ?_x0001_£Í×Ö_x0007_u?àRÂ.Ùö²?_x0001__x0019_Ð1Är?_x0001__x000B_úGDq?±_x0005_Â½? 5¤Kã'¡?_x0001_P¥x_x0018_|?a_x001F_oÎQ¨?àMóÌ¹Z²?Ð{VÔ_x0008_³?jc&gt;~? _x0012_`æ_x0016_%¤?¿_x001F_c¥?_x0002__x0003_¢2?àß}}_x000B_à¡?@Q×9ñ?à¡,x&lt;±?@jl_x0016_w?@Ýñ_x0001_ò¢? _x0005_Y)|F¬?:*_x0018_{ô?Àëîe_x0007_L?_x0002_~øì(_x001B_¦?`;_x0012_f¼¤´?_x0002_+NéFR?¾¡¹¸?_x000F_qÍ_x0004_r£?"_x0012_È¬{?ËÊVÝ½?À_x0018__x000C__x0007_*Ë?@Õ©±? P±²? ö­&gt;o_x0013_¤? ¢Ð·B¤??}ÉÆº?@/_x000E_bO¬ ?àÊ'"êÔ¶?À´Véj?_x0002_Øóä3e? àÏV_ñ³? ÃÏ³ñq­?_x0002_x9* þf?@w÷ !e? d*@#&lt;¤?_x0002_ýcë!ª?_x0002__x0003__x0002_ëÿz¦?wÙIJ³?_x0002_»_x0004_©ú_x000C_?@â:_x001D_ ±¨?jS/be?À_x0017_Åf&gt;H?(_x0001__x0016_ &lt;À?_x0002_n¥ûX? M_Þð¼¥?_x0002__x0010_&lt;÷\°©?_x0002_®_x001C_õic?À©ÅßT¦?_x0002_%@ÑJ¯?ÎêS4?_x0002_éD_x0002__x001E_~©?_x0002_¾ýC&lt;|?_x0002_¨ÐÀ°+L?_x0002_åûð5¢?À_x000D_Æ_x0011_Ã½?H6¿ì8­Â?_x0002_ÆÏ{?K?(I?_x0002_õSIj?S_x000C__x0002_¼?@×³:l?_x0002_ø;ävz¡?_x0002_`ðEKc?_x0002_RÙËH? h?Â5_x001D_©?àZL½&gt;.¬?_x0002_[÷Gô?"_x0008_¦_x0005__x0006_Þ/¼?`¨\ÚZÕ©?_x0005_BsÚ¡+q?@ß@h*_x0016_¬?X(­ÝF_x0013_Ñ?_x0005_ 6tÔ~?ðöwwò¸?w³_x0018_b?_x0005_(t_x001C_øm?o}_x0005_T?@_x000C__x0018_\T×? oIFCX¡?öñ_Å?@·Y{§K?ÈÐ_x0012_WêrÁ?_x0005_Ù¶_x0006__x0002_&amp;£?_x0005_}np:s?Ànæö9¸?Ð¤V48Éµ?_x0005_ó¨GËv?_x0005_2Å8ãy? ýv9·?À2&amp;2Å¬¨?_x0005_Eéhiüx?ç|Øø?0E×æÜ°?ÀÌW_x0001_«?@@ßÓc?_x0005_Ûé_x0003_Àmq?@ú¬&amp;&amp;â?F_x0004_«sö¨?_x0010_óv?_x0002__x0004__x0002_ ´ÏeG¥?`pX_x0003__x0016_&gt;­?íd®Iþ?À·_x0001__x0014_Nà«?_x0002_p¶_x0008_Ö0?_x0002_±ÎG°¸?«¡ùÝº?àIïæ¾v©?_x0002_ê%D.Zl?@_x0018__x000B_F±´?àòÆ_x0013_ÀÏ?_x0002_ÐRÑÕ&lt;n?_x0002_Î&lt;Z&lt;à?P_x0006_ë._x0012_´°?_x0002_þ¨_x000F_ô|?_x0002_rAçâ{?_x0010__x000E_ ÉÎ±?ÀðAÎð?@b_x0019_çâ¤?ÀÙ¿p?_x0002__x0014__x0007_¼	ýa?@oÑuy¹?_x0002_RØ|_x0019_? _x0005_pM}¾ ?_x0002_à_x0017_Éqíw?°ï!_x0002__x0013_w¶? áìlI©?'Ü:GÙ£?ªèCZ?À»l?bô_x001C_Ñ ¹?_x0002_"_x001E__x0017__x0004__x0006_ÀHª?_x0004_4ñç_x0001_è?@i¤Æùÿ«?_x0010_³_x0012_G ?öÇ_x0010_g_x000B_?_x0004_ K_x001D_þõf?É )?@PÈØH?_x0018_Q)_x001C_¤_x000B_Â? ½ÇÁZæ±?PV_x0002_ÿL_x0010_¶? Fx«_x001B_³?`_x0012_tÐ,­?_x0004_T	S¦?_x0004__x0007_3±_x000F_6? Ýî¿_x0005_°?P:æ¯lº?_x0004_òÌuò?_x0004_&amp;6)Nm?_x0015_-Ô3?À_x000C_­ÿ¯?­EzF_x0002_?@þ_x0017_Ôö¢? D¢NÈØ¹?é_x0003_f·?ÙPqnâ?_x0004_ão3_x001E_?àñ_x001D_9·?`Ú¹_x000B_e¢?Âä-Ü?_x001D_l_x001C_Ü)?@öÁÞu³?_x0003__x0008__x0003__x001D_ÎµÂÎ?ü½X¤_x0007_°?xðy/ÊØÁ?_x0003_¦÷"Ú?V_x0002_iÆÁ?_x0003_eîúT?_x0003_¾¼ò¤Db?_x0003_~ÑUÀ¶u?ð_x0005_$_x000E_¦f¶?àâ?*E ?_x0003_ÞËâ´?_x0003_GÇY^ëx?È«r|_x001E_(Æ?ð_x0002_¤_x0002__x0001_Ä?bZ&lt;Ý? {&lt;_x0007_ñ@º?_x0003_IâÕþ_x0012_?@ó_x0006_ì«?_x0003__x001E_!z"j?`_x0013_Â¬ ¦¬?_x0010_®G¹ °? Ê6_x0004_Ñ°?_x0003_·º.þÂ?_x0003_"ãväpd?u[Xä©?ÀóGÓå_x0019_§?±_x0011_¼Üz?_x0003_üjrnb?_x0003_ÿ5êÂ?ÐvvFcGÌ?¿Ê*G?_x0003_,Úh_x0001__x0002_ÑIz?0Ä_x0011_4¢YÃ?ð'®ýx~¹?\ÌüÉÌ¦?_x0010_Æï3M_x0006_µ?8H -Á?_x0001_Q!-îkw?@qçI°º¯?_x0001_Ù_x000F_a{_x001D_?Gyð_x001E_?±anX?zÊO?_x0001_÷¢Ø_x0001_{?`¸²fMr¡?@u-Ù¬?À¿¨U÷Áµ?_x0001_hÚÓÍ? Ë_x000E__x0012_º[£?/1?î_x000D_§? µüÓ¢? ß° £À?V&amp;øì?¥jvíf§?_x0001_ÞMã±?¦?XCU/ËIÆ?ð÷ÒuÓk¸?àK_x0014_ç¯?p_x001E_Z¥e°?_x0001__x001F_â2Âj?@úú_x0003_¾´?_x0001_yØOñ|?xG®J_®?_x0001__x0002_@ÛÂ_x0017_l±?@ò@¡?ÐY·_x000C_º? ºbX¤Q­?@ÅË4¯??_x0001_º«æT_x001D_?q´_x000B_Z?_x001B_	,,_x001A_«?ïâò;?Àm"n_x000E_®¢?_x0001_5­ñÞ¢? Ñ²_x0018_Ðc¡?_x0010_W%òSAÎ?_x0005_«g??_x0001_h±_x0018_ïc?@ÅT_­?ÀÝµæ?@ïî©?_x0001_}q&amp;-?_x0001_§®!¶a{?@6Ñ}	´?@c,_x0012_*?_x0001_	²ñ+?Àqú´Ö?@dUý;¦?¯¥r?_x0001_Uls¬?_x0001_~×ó/o?@©j	?À_x001F_à_x0002_Ät?À=óÁã?à_x001F_	_x0003__x0005_ÐÓµ?_x0003_@¾ù_x000E_}?_x0002__x000D_½Ã_x001F_?_x0003_)¹_x0001_§_x0004_?o&gt;Q£?°(¨_x0005_1±?_x0003__x001D_&gt;Â¼_x0007_?@_x0013_,¼_x0001_? _x001E_´^Þ|®?päAN_x000E__x0013_Ã?_x001E_s±óÖ±?_x0003_M{Èäx?_x0003__x0011_ÿ÷þX»?_x0003_ÈIúß(g?	³_x0006_â| ?ø å_x0005_Á? _x0008_ÌOÕ;·?_x0008_^ßÄ°2Â?ÀäúÐÂï¨? °K_²¯?_x0003_¢:ÀÀö¦?´¬Ây¤?à\/øü7±?_x0003__x0016_T_x001B_êÄk?ÌªKÁë?Àcôäù?8÷T¼È?@Ì|¯_x000F__x001C_?_x0003_`F_x0006_ª?ån­_x000F_´?_x0019_¿7_x0011_°?_x0003_ât*ÃÏa?_x0001__x0002__x0018__x0007_%lÀ?_x0001_@òa_x000D_v?_x0001__x0010_4YP%c?_x0001__x0019_áARñ?_x0001_ìg¾Ih?@ÞÅ_x001E_Nõ? O&lt;NÂ¤?_x0001_ÚâFÊ_x0016_Â? ¸lÙ_x0017_o¬?_x0001_¸ël3p?_x0008_Ìóÿ_x0016__x0016_Á?@_x0011_CDÄ?_x0001_ÂÆHø¯¨? ©^ªâ?_x0001_+&amp;íÆ4t?àNkÊ_x0014_ ?`±jE²j®?_x0001__x000F_,WµL?KÌð¿Ö¥?@çú:._x0004_?¶'3&gt;´?n[²u?[æµ Ú¶?°¡r±_x000F_»?_x0007_Âªs¹?Ã:èR¬?À__x0006_×´=?ý÷?ú¸°Ç?Ss_x0019_Ñ? KíA.¹·?@_x0019_qV_x0001__x0002__x001F_ñ? _x001D_}HK_x000F_¯? -N`²+§?YÍhj? |#_x0019_¾$±?_x0006_uß1?`µ%érº?_x0001_ð*÷Ü?°Ä¥ßÏAº?À_x001B_ËF6´?`ãèÖëLÀ?_x0001_/#É?@_x0016__x001F__x000E__x0011__x000E_¬?P¸mÁóP°?ÀK]ÿÂ+?hw?ØÕ?_x0001_T&amp;?Òè?_x0001_ÑÏxyu?j« º¨?À+ÞÂÈ¨ ?_x0001_bçwú¯?`å]YÔ{¨?_x0001_á¼lov?`ã³.¨?0_x0014__x001A_´?_x0001_.Oza?p_x0014_ÏÓ\#²?À_x0012__x0001_&amp;G?_x0001__x000F_« ?_x0001_,Ún/ô?_x0001_°i%ìÚ?_x0001_È¹ÙH?_x0001__x0004__x0001_òUÚÝ?@£¹é_x000E_Á?H©d_8È?º|_x0005_¿?øÞ|ìÈÀ?_x0001__x0003_z_x001D_»P?0¾Î&gt;A$¶?_x0001_ßéNq?@Ø5á½?k=uÈì?9Ìá_x0002__x001F_¨?À_x001A_Q?¢K'ý»?À?á_x000D_sn?ð_x0019_.ÂÛ°?¿8g_x0008_q?`_x001A_XL:Ñ?_x0001__x000E_ÉËx¢¦?_x0001__x0008_3GÚx?²ÿàwÏ?_x0001_+­v|k¶?à_x001C__x001B_eù¼?`®¨RÒ9¼? _x000B_ê{_x0001_±?P_x000D__x000C_÷&lt;+º?ë/¶¦?à_x0010_àÒ_x001E_.Â?_x0001_¾7)Ö«?pH.Vlû²?Àa5u?_x0010_øàwé×²?`_x0017_[_x0002__x0004_'wµ? p _x000E_	@Æ?_x0002_¢#RH¶?°ÁehõÀ?_x0002_Âö4_x000E_?_x0002_ºzÐÍ_x0014_j?_x0002__x0014__x0012_P¡ä_? øK_x0013_ßv®?Àû_x000E_¥H?à ,Ä"Ñ®?@*¨§_x0017_3?Ð+'iôÀ´?_x0002_¾_x0015_ñ?`¶S÷_x0001__x000F_¶?_x0010_;¸ë_x0005_3¶?@Ý²ò_x0019_¬?_x0002_rí_x0014_çØ?_x0010_TkÚû·? 7g)µ©?À	«¿­]Ç? B+h¡?_x0002_0_x000C_¨?Àì©¯_x000E_&amp;? ,ä  ?ëÎZ?ÀÕÌ¸Ä?MëuW¤¯?_x0002_CÞh­À?ÀNâ_x0003_? /Ý­.ª? B¸ÕD¥?@^¶n°_x001D_?_x0001__x0002__x0001_¤°Éd?ïü§7{? dÚ1d´¸?_x0001_·ê\Õ{?_x0001_p_x0005_·?PÏ_x001B_b\fµ?_x0001_Ü2(ÃòU?_x0001_pùmDJ?=Þ'_x0010_°?_x0001_ûÿê±ñ¥?ð+\Êé²?Ð_x0018__x0019___x0005_O¿?@úâè?àL_x0011__x001E_É­?¶=Öà`?_x0001__x0017_£÷SÈ?@ñÔ·_x000E_?ÀtÑJ_x000B_£?_x0010__x0005_áÂ"Ç? EÔ7_x0004_ ?@_x0004_³â?õÞ_x0012_Tâ?_x0001__x001A_ýçÊ$?@â_x000C_³?h Ó h?`ZÄÆ´©?ÀNº÷©?Àmì_x000E_§?_x0001_8´S&gt;WA?_x0001_©=_x0012_óª¡?Üib_x0011_´?°=Ì_x0001__x0002_ÜZ°?_x0001_Qg_x001E_O?_x0001__x000F__x0015_¦]ô?_x0001_:[	À~?ÀÜ?_x0016_Þ&amp;?_x0001_o77ÍÅ?à`°íû¬? f_x0006__x0003_£?_x0001__x0010_¸&lt;¹}?`,%ÉZ¨?`êéï¦,¤? Po¥¿ã¿?@è_x001F__x001F__x0016_X?_x0018_ó_x001D_g­_x0005_Æ?p._x0004_¾¸Å?_x0001_?_x000D_åX q?_x0001_©_x0015_[À?@K_x0012_5m? u_x0015__x0001_LI·? ¼_x0004_1WpÐ?È1ß¡ãÌ?À´Ê_x0014_=ó ?_x0001_ýÎ4#?ÀþEl´Ï¥?­#Ú1?`¤)_x001C_þ°?&lt;!_x0003_ÌÐ?_x0001_H_x0008_ÔSu?`«î/:³?_x0010__x0005__x001F__x000F_éD³?_x0001_Jò¡_X?_x0001_æÚ[?_x0001__x0005__x0001_ìµ²«?_x0001_àhKEÍ#?_x0001_ªò_x0010_³Ùg?äáãl´?_x0001_ó_x0008_òMð¨?È£º_x0003_?mð_x000C__x001D_?P Õ¬vö¹?êÜÑÕ?@¨P&gt;?ÀÐåbtª?_x0001_b|]«ø?`øÄØÚ¦?_x0001_$ýQ±_x0002_u? ±	]_å¨?_x0001_×_x0004_Jè_x000D_¢?#å6_x001E_?_x0001_ã[Ár?«_x001F_Ð²?@þ¦gáë?@FçõBO?_x0001_`=Ã:?Äwqié®?_x0001_¤pk\S?ØawÇ?À®á_x000F_õ£?Àéõlg?_x0001_L°ø[j?_x0001__x0017_åÂ_x000C_Ø?_x0001_:%_x000D_ùJ?_x0001__x0001_1P&amp;r?ÀïíÞ_x0001__x0002_Û?_x0002_u_x000C_xª?_x0001_f¡hU?_x0001_²KÏ"? 	b:°?_x0001_¿zb]o|?_x0001_k_x000B_¾ôA?X®ê{EÄ?P°d`rnº?(J z®?zG²?@_x0016_±ê?_x0001_|r*ÍB?@ÚÌ_x0011__x001F_Û?Ø°ÞÛ_x0007__x0007_Ä?`{ªëÓ¢?p_x000C_E_x001C_]°?À/¼WTi?ð!ò_x000F_cî²?y_x001B_Y_x0010_?PÁ}©´? GúU¸?_x0001_Öº_x0019__x000D__x0006_f?_x0001_§_x0001_cÍA?_x0001_!¢c s?pjØ3vº?à°û¤,¤? ðß¥Nj¶?_x0001_Ç»¼iK? ÿ/­bÁ?_x0001__x000E_¥ø_x0014_ßd?hKùë°?_x0001__x0008__x0001_iÔ!_x0003_C?_x0001_¾_x0011__x0005_W? ¼^0_x0002_?¢?à9_x0007_DaØ§? Ø¦f»©?_x0001__x0006_ù Ü?Á{3á©?_x0001_ôCÿ_x0014_z?_x001A__x0004_þZq?höpÊ¯Á?àJ?ÙÙª±?@_x0012_÷S¡Ü´?0Ù«ï{³?G_x0015_²]©?ðc$_x0010_H¹²?@P0¯?ÀGjõOÂ?°-Ù/R²´?_x0001_0_x001B_¶E_x0015_?p¬9_x001E__x0015_¬¼?QL°Í×?`zîßm¶­? Å²|w¢®?_x0001__x0018_O_x001C__x0003_x?·q_x0004_Ùj?ð_x0007_#½WÂ?_x0001_õUßt? =ÐPË*·?_x0001_P+ì_x0011_%¶?¸,¢_x0007_?_x0001_æ"=u¯?:_x0001__x0002_!ì?ú_x001B__x0006__x001E__x0004_?ÐÏÏs³?_x0001_î/î?ÀõpT¦?À^§¡?@¾YÎ?À¨k?@'°§©?_x000B_/Ê	_x001B_°?_x0001_D×_x001B_	n?@Ã_x0004_cL²?_x0001_^¿&amp;n?_x0001_v®åÝa?Àª¸éñ?Ð3kÊp±?_x0001_é_x0003_	Ìs?pO¢_x000D_ÞË¸?ÀìµÝaª?uä©@¨?ûíÍ®_x0005_?Aûu¾_x001C_?À±ý·Ù?dO±­£Ô? GõÔÒ%²?Mâµ¨®?_x0001__x001F_rtÄý¤? _x0005_XÒB_x0013_¿?¢\Á[ö?_x0006_p¹¤?_x0001_ìf_x0002_-y?ºÜV?_x0001__x0003_ÀpvRÿ_x0016_¸?E¥V¬?p`Y_x0002_%?¹?@_x000E_'}¶)²?7(C®|¸?_x0001_feêM_x0015_g? ä_x0015_waØ¢?_x0001_üD³ë_x0004_£?ÀV_x000D_®©¯?@2Óuð©?_x0001__x000F_#Z*Ç?I]_x000E_ú?_x0001_¤ÂùÙb?Ã¥èm«Ï?_x0010_úá_x000D_²?¨ÀæyùÀ?_x0001_DX_x000F_ÑÕ?_x0001_QÆ¿?ùR_x001E_!q?_x0001_óRñýD?`ô_x000F_Ã¦¤¨?@@°_x0002__x000D_G?_x0001_¬Hgaw?à_x0007_¨%ô*¡?bè¦?±Ô_x000F__x0008_Â?8_x0007_¦_x0015__x001F_mÀ?àËÞ|lâ¤?@ÕG1?À&amp;gsS§?°PV&gt;?àQÜ_x0019__x0003__x0005__x001A__x0013_À?(§\A..È?@$æÚ_x0019_Ù¡?`T¹Á´?_x0003_^n_x000B_Zh?àGºl±?P(_x0002_h_x000D_§µ?Ø=M§ÚÂ?_x0003_ÜÝ_x0005_UÌ?À²^!?Ð(môÂ?@¶À¡sk?_x0003__x000C_öb_x0008_j?_x0008_+Zm?_x0003_°Üù }?_x0003__x0001_Ú n¤?DÉ{×Ó?qÐÏ0?0óù5_x000D_¸?_x0003_ÙUªQx?_x0008_Ã_x001D_&gt;T¶Æ?BMX_x0004_¨?ÀGû-?ðÖ.=Ä_x000B_Ç?_x0003_°¿¼»?pk$äOº?W`½_x0018_§?_x0003_pÅ;)_x0019_w?_x0003_±]´w4?@Paz-G?_x0003_z·:¹_x0002_l?_x0003_ £ l7?_x0004__x0005_ PØ0¥u¬?À2T_x0019_®?_x0004_¡g»7§?Àúg=Ôû? k³©ÛÅ¥?_x0004_Oq._x0011_~?_x0004_¬t4? zÅä¢?@CZ^Ó7¥?_x0004__x0011_&amp;_x001C_è?@¨C¾_x0003_S?`áÐ_x0014_T ®?ÀéNFq?ÀÎÌaZY£? þ­^ÎÁ?_x0011_!ä¨?0Úï&amp;§bµ?@_x0015_î{ã÷ ?@cà_x0010_ÀB¦?à¹Dtz3²?@ýÐ0?_x0004_åñ?ÀDptw?_x0018_S@ú ¿Á?_x0017_h&lt;å?À_x0002_ÌÕSù³? Ð"Ú_x001C__x0018_¦?@°PÍ®? _x0014_&lt;Ë	j¬?_x0004_àæ¹R?sïj_x0012_Á£?_x0004__x0001_;_x0001__x0002_Ny? ý » ¤?_x0001_¡Ð78x?Ðþ"`)°?_x0001_p\_x001C_Ö?°ýs_x001D_ª_x0013_¾? ÿèå¢?_x0001__x001E_õ_x0002_s#?X5/kÂ? Eòò4º¶?à_x0003__x0011__x0016_¦? 9d_x0019_Úµ?@8­Aâ!­?_x0001_vXa?@Dm3	_x001C_?_x0001_ß}Z?Àõx¥_x0006_?`pû	&lt;§?°îH&lt;µ?{É_x0014_G:?à2¢æy«?_x0010_núð_x0002_m³?ÐÙwfp·?°4ûV(_x0001_·?`_x0014_A.nF¶?`_x0013_£ôÙ#¡?_x0001_yÅ¼?Ø_x0005_EzîÂ?@FÂJë?_x0001_×9_x0012_ÓÄx?@@Î1¿ó?_x0001_Î½Ý#æ?_x0003__x0006__x0003_³¤øÔ?`eX¹»;ª?HN	ùGÂ?@~#_x001E__x0012_¦?_x0003_.¯ËÙwb?0¶X_x0014_°?C7	_x0014_o?ô/U+ª?_x0003_YX_x0010_?_x0003_æa*­?03l¡äÚ»?À_x001F__x001E_éÓVÀ? ç­¥?@Ñ¹»!È?àÓÔê¾u§?_x0003_4"ÿç?Àåc_x001B_®? _x0004_üüÓ¦?ØàGGÅ?_x0004__x0002_#_x0006_µ?_x0003_/.0Áí?ÀQçUö?@=ÅAß5?+Õ_x0015_q?_x0003_ô&amp;_x001D_ ¢?_x0003_GÿÔ_x001D__x0001_w? "ÚÀÌ_x000F_ª?_x0003_f¡íMÈ?@ydz'_x0005_?ä_x0007_1_x000F_4?àIZO«?_x0003_Àô_x0001__x0003_bE)? ¼ ´_x000C_®?X/!ÿb·?H_x0014_ÍOíÃ?_x0010_°×_x0013_dÅ?ÀIÐ9;¯?_x0001__x0007_a¶Òx?_x0001__x001C_Yi?×¬:ñu? AÅ Lª?@_x0016_u_x000B_,¢?_x0001_vP,Tg?°9oíZE¾?à:ÌÛa¤? _x0005_ñ¥?_x0001__x000B__x0014__x0013_[m?`tÌX_x0018_·©?`Nø&gt;ÿ¥?àv`s_?£?ÀbO`ù$?`NJ!tN©?àö_x001D_Eß7Ê?_x0001_E_x0005_íÀ ?¸ûS}#_x000E_À?@××Ñ~_x001D_ª?_x0001_&gt;_x001F_$©?àQQîÑ?Ðóé_x0002_#Â?±L_x0010_7/?À_x0002__x001D_¡¦ñ½?_x0001_ñ/Ë÷? ¢c!ÏÆ?_x0001__x0006__x0001_jÊªó;m?ÀHÈæ_x001A_9?'nò_x0017_?`&gt;òµ`«?@UHKwl?°LÏ _x0017_*¼?_x0001_¦_x001B__x0002_¸¼?òp8_x0018_Á¿?_x0001_+_x0005_òO_x000E_?À)àò_x0002_Z©?P@mMS{¿?°_x0004_}Ô'¢¼?_x0010_3f_x001C_+Úº? ã×´¹]¥?_x0001_1W_x0007_¥å¥? ö_x0008_F´?È`Ï_x0012_VË?@5.ªÐç¾?Àí¬Õó_x001F_¯?_x001E_'æó«?à¯aRé¨?àI»µ#¡À?@§ý?gk?_x0001_ÕÐèç^t? Or]¤Ä­? ¡¾_x0003_z_x0013_ ?ÈªzI±bÂ?_x0001_N_x000F_?¬O?@Áòå?@c´ô#?@ÇÎÈ?P¢_x0015_T_x0001__x0002_Ñ°?@Ñ(p»+¶?_x0001_ß²o?_x0001_È¦¥r?_x0001__x0012_0_x0011_i?`ê$Ö|²? ìÓ³«_x0011_©?_x0001_÷eDÞs?@£ó¡öM?°Í½m£&gt;¾?@ÚH_x0012_´ª? 	Åû¡¸?ÀYcUhé?_x0001__x0016_Ði	?À]OÙ*_x0008_?_x0001__x0011_¸òå?@åj'!Þ?`íA_x0001_Òm ?õää©?S;Âßõ?`Û'{÷¨?_x0001_'§1_x0017_°?À_x0004_0ö¼°?`tU_x0017__x000E_¼?_x0001_Hiã{!i?`Ü4_x0017_½«? ª¨?Þ«?`À¨¾â ?_x0001_{þGô\z?Î `i9?_x0001_ÝgJ?_x0001__x0001_/ø_x0007_H`?_x0001__x0004_0J&gt;_x0013_ÄãË?_x0001_Enø)? ­':;ÀÆ?I4pVäª?Ûâ_x0011_Ñ¹?_x0001_Écó-?_x0001_ÚÛ_x0007_¾d? Ì1Ii_x0003_²?ÀVé_x001E_õ?Àx±øÛC?@J@yjB¯?@_x0014_\i¦©?_x0001__x0001_h}Ý¡ó&gt;0Ö^ÍÆýº?ÛF=¥?0|S%ÜI´?&lt;_x000F_Kñ&lt;?_x0001_k/B_x0008_$?_x0001_©_x0004__x0018_Ò¥?PYÛôñÅ?À¦¬é{Ó¸?_x0001_KTÅ^¤?_x0001_Á8³ë? _x0007_ì^'_x0006_«?_x001B_}í?pQ¡_x0008__x0016_ZÈ?Í+B_x0010_?_x0001_Tv_x0002_»?_x0001_ÕÄKÐr©? ÂèÖH¢?8PU&lt;êÆ?_x0010_Ó__x0004__x0008__x0006_I¿?àþ_x0008_'_x0008_Î¯?PY÷Û_x0003_·?ÀpzGõØ?¶ë¡å~?Àë	Á ¥?_x001C_»Ì ¦? ¨¾C,§? oÎÅ®Ú«?wz~^? _x000C_	°æû©?`_x0004_Ï¥_x000E_¤¯? Z!Ñ_x0018_ê¢?ï_x0004_ÃYO?/EØª?_x0004_M_x0005__x0007_ù?À_x001E__x000B_	ôò?_x0004_Þ/fo?h_x000C_¯kmyÎ?0_x0017_%_x0017_ß¯±?àeÁ&amp;O_x001B_¤?@ügÝN_x001F_?_x0004__x0001_ªoI_x0001_?`*åõjU©? r­	¦¡?À_x001D_l÷V©?¨NÌc(CÀ?_x0004_½ædQ_x0018_±?_x0015_P))?`_x0007_y_x0002_´?_x0004_U[]æ¤?_x0004__x0013_å_x001A_LÒº?_x0004__x0005_ ºÉté( ?pdVí_x0012_ðº?à{°_x0015_°?ÀòO	·"±?@ÿMz_x001F_~?_x0004_H^)w§?_x0004_¼,b	!U?_x0004_¶ý_x0001_Hq?_x0004_ä0ú¸?_x0004_ý\ú#l?_x0004_T1_x0013__x0018_Z_?ÀÑrâ]¯?@¿+cK?àãy¹Pg­?@í¨ò_x0016_»¿?ªv*Â_x0008_?_x0010_.csßº?_x0004_J´}&gt;d?àeE6»2°?_x0004_ÈÐÝ½²?À.AIk?_x0004_¤äY¤§t?ÎY*)ç?@_x000F_FËÆq ? 5ò#öv£?_x0004_ ¼_x0002_/?_x0004_¨_x0003_$_x000C_¦?àÝ¤rÓ^¥?àQ@:(¥?_x0004_D_x000B_Vc?_x0004_É¢?_x000E_?@B_x001A_|_x0001__x0002_MùÄ?_x0001_ÿÉ_x001C_ë?R#q_x0003_¥³?ÀM9ëYÂ¡?_x0001__x001C_p_x001E_Èx?@WAÃ_x0013_æ§? ]Î­¨_x0007_¹?òÖ¢¶?ÀYÁ_x000C_ã?_x0010_¡_x0017_Cô=Ã?ºb&gt;?¶þÁM?ÀN%ÏQ¨¬?0,Ñ_x0015_½?ànöi*Â?_x0019_D"_x001F_? tð86ÿ¨?X¿£,Í_x0004_É?@ä_x0015_3_x0001_ ?Àg¼ìD?_x0005_I:ü0?aíÐæ_x001A_ ? KË#T_x0007_¥?äÍ.)@?_x0001_ß_x000E_­­Ú?ÅÖï£?`äí1¸Ò°?`ö_x0006_ñ0¢?_x0001_×_x001F__x0008__x000C_|?p{µö¶?_x0001_H_x0010_u*è¥?Àû,ît?_x0001__x0003__x0001_Ï¾Ø!4§?_x0001_m~¾_x0006_³?_x0001_¶,_x001E_?pp¦¿;´?_x0001_Ì¸×«mª?_x0001_«ðQdx?S_x000F_Ó[_x001E_ª?_x0001_òmLüÆ? ql_x001C_½? _x0004__x0012_ °?°6f»_x000B_³? ¢oÅ¢?_x0001__x0004_&gt;à_x001C_?àõôóÒ}À?p1ý_x0005_R¾?_x0001_²csi?_x0001_Ä]Côc?@u0e£?_x0001__x001E_¾8D?ð_x001D_©Ýµ? í_Üt²?_x0018_È_e®SÁ?@_x000F_¸	_x000D_²«?Ø^6_x0014_~_x001A_Ã?¨;ôÚÅÿÀ?@!Ãe?'U m±?_x0001_¨ _x0002_Ôf? fYúÙÑ¸?@~9\¥-?_x0018__x0003__x001D_]`Õ?_x0001_8Ý2_x0002__x0003_÷]? W1ê_x0015_ÐÄ?_x001E__x0005_z5ð?Àð5_x0019_Á_x0015_?@[úHst±?`ßnFÀT¬?_x0002_Í%_x0014_û¶?@Ü©æ¢¶?ÀËéÌ»?_x0002_êôæÆs? Ù«¦uä¤?_x0002_êè_x0015_ÓV?@ù_x0005_Åk?_x0002_,ç_=P?_x000E_DÏäà¨?hqjÌ9Ì?®úgâf¨?_x0002_×Ð_x0011_? *¬ãcr¤?_x0002_p Ç$M=?@¦,àò«¤?_x0002_Së¢;"?îÆ!?p¼!_x0012_ûÃ?À.µî±?`E¾]\¢?`_x0001__x001E_¥)¬?@á&amp;Ârÿ?qN_x0002_X?@Go_x0007_Þ_x0015_ª? rH¦?ðe_x0012_`TÂ?_x0001__x0002_ iT}©?È_x000C_·_x0005_Á?¾{3h?(ó!íÅ_x001D_À?ðÒû¯Ì*Æ?EÆ¿n¬? ÊýCª¤?_x0001_8áý%_?_x0001_â_x0006_«l?4ð(ó?àÉ½Þ®½?À_x0003_ÕS?pZB)k_x0003_¸?_x0001__x0017_óÈì&gt;¡?`VÒ÷_x0016_L¡?_x0001_éPV_x0010_? &lt;\|Ñ"£? F~8,{°?_x0001_²$F?.Mj_x0019_·?àÎðø¬?_x0001_+u¾?_x0013_g.·_x0013_? °bzl®?0cBAÔí±?@{T¡s¯?@¶QðË£?xýÔë_x000B_Ë?_x0001_ðvç_x000D_eI?_x0001_GNTZ\? P :Ö£?@y_x000D_È_x0001__x0002_&lt;?_x0001_Þ" ¯/o?;â_x0013_hÌ?PÆÈ¿ðÃ? :R-Í]¤?À{QirË ?à§(Pí²?_x0010_¥Q£qB¶?_x0001_V¼~ëz?PñAîO³?_x0001_nù¿N_x000C_a?_x000C_©_x001A_b_x001E_µ?¤Ñrr_x0013_¡?X_x001C__x0016_¥ïôË?±´q] ?ZAwÝ_x0010_?ßüÓ(?ÀwÄg%+?°[Í¬X²?ðæÊjãÜ±?`Â¿¹Lò©?_x0001_ß_x0001__x0001_ýq?ï0u? pCQ_x001A_³?:£I¦?iÍ#Þ4?ÀG_±Û­?_x0001_Pu¢P?_x0001_ßõÓ?Ø3mæ%À?_x0001_l_x0003_h¥  ?5ý´_x000C_þ´?_x0002__x0003_@íÿ~cä°?°_x0004_y7_x0008_·Ç?_x0002_½Wï_x001A_v?_x0002_Ó³	U¡?_x0002_lÉÊE{?_x0002__x0007__x000D_eW?àNväv¢?_x0002_N-_x0017_î\?_x0002_7Hâ?xú6éy_x000F_Ë?f[_x000E_Ñ¦?_x0002_æ_x0001_`·&gt;d?øb©2dÃ?À«Þ_x000F_h]¦?ª_x0019_ÿT²?¸¬úÃ_x0004_Î?@=ªü?_x0002_¦I_x000C_D¢?_x0002_^d0)it?°à±¹º?%rÇá? _x0002__x0005_¢_x0015_ÌÏ?_x0002_nr,èq?_x0011_=&lt;¯?À7êä«-°?ÀÄLÙJª?_x0002_º¥GûVn?àÙbrHÏ¦?@ðÇ©,=?ðÕD_x0001_ÿÌ?_x0002_72áÄ:?_x0002_ôÁ_x0002__x0003_»Æj?0ßÞ_x0001_øÂ? Q_x0011_G¡?_x0002_5âYþk£?_x0002_^.D_úy? ÃTô¡_x0015_¢?@d|à§?0ÖÆ_x0001_¾°?òÈj;ÿ?»_x001B_ò¶?Öò®éì?_x0002_ÄMÖÄ?_x0002_p_x0005_yCù_?X^8_x0001_?0`HV¾¸?à;_x0004__x000D_JÂ ?d)kWØ?s_x001C_ÐiÓ?@749Ò¨±?@[lìÎ?_x0002_¤oxçh?:ëº?_x0002_Bªù¿_x0001_ ?¨gJ	ßÆ? x_x000D_³? ðÐßz­?_x0002_³¾*t?_x0002_Ð7mí³g?Àü,s2&lt;¬?_x0002__x0011_ZR!Ñ?PpFo0±?ÀS}Ó{¨?_x0001__x0002__x0001_ Z§n_x000D_P? òËU;§?_x0010_{¤×Ú-¾?ðØÕÉ¶?4!±ÈÇUÐ?@[åÂ_x0007_E?X?ÖÜÐ?°¬kÐ&gt;?`hieÛ_x001F_ ?_x0010_û~´È±?_x0001_ÜÊ_x000E_¬ª?À_x0008_5]lEª?àîØ_x001F_Oj£?ðÚV_x0015_H6±?àêt&gt;+\ª?ÀÐÔyºæ©?°_x0019__x0015_¼È`¶?@ÂÑÀaÐ?`ô3m\_x001A_ ?_x0001_5b2æ?_x0019_Yû&amp;_x0003_? /âó]]¼?_x0001__x0018_¸Ñ|?@.3_x0018_(?_x000E__x000B_¿[É¹?h\x*?`ã_x0014__úÒ¬?_x0001_·¨ïò2?@Q5Dåº?yø_x0011_­¾?_x0001_ûÝ¶Í?_x0001_û_x0001__x0002_Ië?_x0001__x000C__x001A_E_x0004__x0013_?_x0001_ ¬´ÁPP?`3wÜè«¢?_x0001_-µ]ã§??¼_x0004_Á?_x0001_cÎO&amp;%¡?Ñ!J_x0011_­?.q3+¾? _x0015_Ù9ð_x001E_³?à:¯o_x001B_	£?À_fgÎ ?_x0001_~`6Ò?°_x0014_¹m_x001E_;µ?_x0001_½_x0014_þ&amp;_x0007_t?_x0001_W_x001C_U_jy?ú%7¤?°9Ë	þó±?`ÿÐ_x001A_¼¥?_x0001_=¿uç??_x0001_à¼1³Ù)?ðñ$;_x000B_t´?`F~Sç£?_x0002_Oß`_x0013_¼?_x0001_Ðç&gt;?ðG_x000F_à%Â±?_x0016_í \s?_x0001_Ô¹«x?À4Äl_x0010_µ? _x0007_¢W¤¡?ú@!9Â? C¾_Á¯?_x0001__x0002__x0001_ù)5ù?ÂæÙ,Y?_x0001__x0004__òU?j;oØÅ?`PJjN¢?À_x0019_ÍúmÜ»? [´ØÐ­? ì¿y ?_x0001_1g­ßu?@'£Rn?ÆðH'"?_x0001_8:ôS2?_x0001_èýî6ww?¦Îg}? ëGñ¦?_x0001_éì/|1?xeö®tHÉ?`­ïþsª?@Ðåâ_x001B_4 ?À=ü_x0014_ÝX?@O%_x0003_@@?@ÎîÆ¡?_x0001_sJ}}z?½¡çc¢?ðm0qÁ°?_x0001_NPðE?ÇU_x0015__x0011_Ú?_x0001__j&lt;³?ÀÄðÜF©?_x0001_¶Þ°©_x001D_¦?_x0018_v#_x000B_Í¨É?à}DÖ_x0002__x0004_Á¬?_x0002_è^¬?Xv?Á_x0004_ V¢?_x0002_c°_x001B_Æ¡?À7_x001B_O?_x0002_úTØ_x0016_¤?Àf4Y_x001D_?_x0002_à%s b?bñ6_x000E_?Àö¦)_x001C_?_x0002__x001D_º_x0006_E_x0007_?Â_x0012__x0014_Ë?@ã²_x0003__x0001_.­?_x0002_ _x0006_P%?@¾_x001D_	H2µ?_x0002_âêø²ns?ø~&lt;_x0004_ÀÊÂ?_x0002__x0014_»ÛXou?À_x001E__x001B_hª?_x0002_¯ú¸ "¥?_x0002_fÆ-?_x0002_Iñ_x001B_p	¦?_x0013_!"s_x000D_?àÎ&gt;×}©?_x0002_`_x0005_LÍ@?@(É?A_x0006_È?ÀcY·tL?`ZYíÊ§?_x0010_mi®â¶?`|®O&gt;«?Å_x0003_U{,?uK»¶¬¦?_x0002__x0008__x0002_ iZ0?¸_x0012_avéGÈ?_x0002_hòÏkWW?_x0002__x001D__x000F_áw? 8_x0002_°!ç®?@Rü÷Û®?@K¢Ì?_x0002_)_x0006__x000D_Nö?@y_x0007_F ?_x0002_£_x0005__x0012__x001D_'?Ít&lt;¤?_x0002_¶ØÖB?Ímþ®Â?_x0002_`µdP_x0001_~?_x0002_0;·_x0005_}?ý)Þ(Â?`­ö_x0001__x0003_¬?_x0002__x000D_ª	Ô?Ô»*¸ú?_x0002_n ¾Æ­?_x0002_]®è?_x0002_Í¹³¬?ìvÄaûÒ?àOBE?_x0002_ïFMp£{?_x0002_f¢îd?_x0002__x000E_b¨'ú}?¨_x0004_S@GË?Xq«Q§?àÝ³_x0005__x0005_Ò£?_x0002_ëäæ_x0015_V ?@Û«J_x0001__x0003_4V±?pvÜ¸m¶´?_x0001_àwQÃ_x000C_V?w¹ûÖÖ?@-Rý_x001A_?_x0001_S4½Ô;?¸2§_x0002_ÍèÅ?_x0001_y¡±x7?Ðý¡_x000F_·?à¥fâ,F£?_x0001__x001C_9'âÈe?_x0001_+­?_x0001_.7_x001A_¯ñ?@ö_x0005_Ü_x000B_t?`z_x0008_%·ñ®?_x0001_¹EÊ_x0017_?`wQÏ¸ø ?_x0001_@Pù?0Z+¿¹?»ý8kC½?_x0001_Û_x001A_²-V?ÀXH.ú?7uÄ7^?`¾I¯à®?'.íVw?_x0001_CÂpEKr?µr¦ó¶?ðØÐÖ7¿?_x0018_Ï5_x001B__x000C_Æ?_x0001__x000C_X[¼×?@Ú__x0015_¦Ð?_x0001_ÐèÓ#_x0010_X?_x0001__x0002_à,&gt;W8 ?ÀÑü _x0002__x000F_¤?@ÄûÅþ?_x0001_{_x000C_-Ú²?_x0001__x0011__x0006_#gÏ?ß@4º?_x0001_¨";Z9¦?Ù_x0003_áÃ¥?_x0010_×BR¤±?@¨X=GÜ¸?@_x0002_(õ_x0012_©?_x0001_Ì¬F`_x000F_d?_x0001_L·Û_x0005_Il?_x0001_üy_x0002_`?À_x0008_Ä*_x0011_? èAûí_x001F_°?À¾§é_x0019_¶?_x0001_±_x001D_õõ?X¿_x001A_WÛÇ?¡Ç½)ø?iÚÓ8?_x0001_X^æ§Q?_x001F_êúé_x0019_? O$Q«C¤?ÀúÃ_x0004_ù+?Ø);Ú_x000F_/Â?°iÉQµë¾?_x0010_ÚðT$F¼? _x0007_«_x0016__x000E_¶?_x0001_@_x001F_&lt;Ãp]?@BH¿î?_x0001_pÁ_x001D__x0001__x0002__x000D__x0011_l?Àå¯_x0018_m«?ðÞ%L¼?2ø_x001B_Ø_x0006_?xóÈ_x001F_KÀ?ÀÒ¾_x0002_¤?_x0001_döíÃ'd?Àý6²¥¨¥?@_x0003__x0004_µ_x0011_ä¨?£_x000C_VÀ?_x0001_ÿ_x000F_4FÍu?Àb}µsi±? _x001D_åÿÿ»?`$Ìòn$¹? Öë¤x¤? ä[äë­¦?_x0001_û¢­Q¶x? t|æ_x0016_±?°Õn_x0004_Õ?Á±&amp;_x001F_£?_x0001_.ÎL_x0018_'~?àN/x»?_x0001_®Ð_x0008_¨£t?·Ú_x001C_?_x0001_(Xûüþ?t/-#¢Ù?_x0001_Rô1_x001C_øi?@+Bo_x0018_$?p_x0013_E.Æ$½?pði^?à8è_x0001_¶? b&lt;_x0008_Éð«?_x0001__x0002_=ï×?ÀO_x000D_Þ¿?ÀÖË_x0004_¢!?_x0001_ü`_x0014_Ju?P_x0006_i)_x000C_²?b_x001A_Ù_x001E_¡?_x0001__x001D_øÞYà?ãY®$_x000E_¥?0ßg½?[à`¸?õiÿ_x0011_Û? ßa©_x0006_º?_x001C__x0003_Á£&lt;?_x0001_è_x0002__x000F_iP?_x0001_b»áñ?_x0001_` ®õW8?@÷c)?à«üx_x0013_[¦?èÀp_x0005_z&gt;Á?@Q?%?Ç6Í»?pf¿ç"¿?_x0001__x0014_dS¡_x001A_j?_x0010_²têº]·? vh[Y©?À¡¾~{¦?Û¿©	¤?_x0001_°$dÚr?3Æ+Ù?"Ûè?`Òem_x001E_Ç¥?@¦&lt;__x0001__x0002_íæ¬?°Ê_x001A_}æØ±?0åsØF¶?àýi_x001E_Ýf¤?_x0001_K_x0010_5»?pQd	|\»?_x0001_[}_x0004_ ?ÀÆÊ³@/§?À7kÓD?ù_x0015_£r?`_x000D__x0013_4¬µ?ÀpL)_x0019_§?_x0010_hgÒ£_x001D_º?_x0001_¡á|Æ[?Àc_x0017_kÉE®?0Eó3®»?°äSÑOóÏ? ¤_x000C_ú_/ª?W_x0005_Ö&gt;·?@	N©Õ?®Ë@Æ?_x0001_ø.ÿuK?_x0001_¸û_x001F_®?ÉÏùç¢?õCL½T?_x0001_Q&amp;f´?è.3 àNÅ?_x0001_+_x000F__x001A_%?àWâ_x000B_E¯? 1÷jP¾­?Àbæ!_x0018_: ?þÓoëàÀ?_x0001__x0003_0_x001A_ZB_x001F_¾?àEx_x0002__x001E_®?_x0001_TR6X?@CçÔ¬?@Û·Â ?ðÔg#°?t9¯?G§¼Ì?_x0018__x0013_:SN±À?`Ìð ª?`Uhdì½?P_x0007_¹l~°?À_x001B_TÛm_x001B_?8þw¨ðÄ?_x0001_0_x0018_°Õdr?·1®ø±?_x0001_=ø=;Øy?_x0001_8/9B?_x0001_]p+-µ?CÖ°2_x0007_?°0M_x0016__x0002_°? ®Ql À?_x0001__x0006_&lt;C\2d?ÁÖ4Ü?à_x000B_ö_x0007_¶?@X°_x0015__x0013_t­?_x0010_as_x0012_êD±? ?-JÉM¸?P¦§·?°WX·?_x0001_x©ã_x0003_?_x0001__x000C_÷Ú_x0001__x0003_._x0011_]?àÜ¥Ó&lt;_x0016_µ?_x0001_@2_A^9?_x0001_ÈbceR?@_x0014_éÃ6_x001F_¥?À¸8û³?À:¡©Ëd?àtKÜ_x0016_ª?þ5áÏé?çX½_x0012__x001D_¥?À»hì¨?_x0001_£3ô«5?@_x0011_0¨""?@Ú}½¦°? v^ÃÏ³?_x0001_!öÐCË ?ô_x000B_À ?_x0001_ü Lm?ð_x0018_óÇI²?ÀÝ(Â¢?}·@ùÀ?`Ó­¸¯_x0003_¢?_x0001_J5!®?ª'_x0007_É?_x0001_¡qõ?çÝ_x000C_vüª?ðZ_x000D_¤N·?Âñ_x001C_óô?_x0002_£_x0007_dk?È©ÁÔ½6Ã?à*(AèxÀ?ÀÑ%_x001A__x0014_?_x0002__x0007__x0002_¬^÷]?_x0002__x0018_ëê¸½«?@À¡éõÒ?_x0010__x0016_tñ(_x0013_°?_x0002_w_x001E__x0005_r?¹×rd÷?PÏj_x0003_×a¼?0_x001A__x001A_Kë/°?`®Þ.Î?_x0002_×_x0006_PR}?èþß²°É?@]_x0001_ÿü_x0013_§?0JÚ,Küº?_x0002_{dH¸â?_x0002_Þé )6c?X_x0004_×cù_x0004_×?0Oì[¯Ð´?Pui\@K²?`³FÒÒL¡?_x0002_§2@_x0008_Ö¡?_x0013__x0013_ö_x000B_#?@{Ôu_x0010_¥?_x0002_&amp;ß)F?@@;&lt;!/?_x0002_6¾¤&lt;?_x0002_ë_x0012_L_x000E_À?ð¬°?vì¤I¬¤?@ÀM]q?_x0002_1ÊaÑ	?0¤_x000E_H@Á? _x0004_6_x0017__x0001__x0003_yÌ±?¾ª_x0014_ÚÛ?Phª_x0018__x0017_º?_x0001_É¯ª3È¦?_x0001_ÑÉÈSb?àâCà±?_x0001_QM¢°Is?_x0001_ªJuÄ? _x0017_4SµR¢?`â-ý·½?_x0001_ÎÅØxl? _x000E_ÓÞçµ?Àÿ6_x000E_¯?@ßz_x000D_%?Àäs_x000E_p¿? Z_x0005_L_x0003_M ?_x0001_ÆíÉs¢?_x0010_j_x0014_íJÑ?_x0001_85ýKdQ?_x0001_6_x0003_{p? ¥Øp½¾?_x0001_Ð¢_x000E__x0002_£?iÉkyË?ä'?ª?_x0001_ë«3?_x0001_àQê¥;?Y_x0014_ÈS?_x0001_y]¸ÐT?`þòÐ_x0007_õ¡?°4G_x0011_ß_x0014_·?_x0001_³T®X?@X¹ÏK_?_x0001__x0002_@D_x001E__x0018__x0011_7®?àäûëýú¥?°\éCÊ_x0005_²?&amp;À?À¦Ñ6X?ÀzöÑc§?_x0001_b6I·O?`xsÂCÍ«?àá³Õ¼? #à_x000C_±¢?xèßf{ÀÃ?tç»:?_x0001_ësq_x0018_Ò?ÿ :ïB?_x0001_2ØÍÃmd?_x0001_g&gt;eMN? Õ_x001C_°##¬?=²¦ÊÊÍ?¸ãBZ÷ÈÁ?_x0010_?_x0004_ß»?_x0001_¯ZÀ?_x000E_¬¡AV²?_x0001_ø³_x0015__x001C_Ãm?_x0001_ÈTþ Kn?_x0001__x0010_ó~Ð? á_x0010_¼{Q£?`1óW9²?`ÚéÆ-èÄ?p/tex?_x0001_(ËÎo=i?7 =òU? Æ-û_x0001__x0002_µê¦?ç£ÌU_x0007_?@$6!Ø»?@J TÞ/?@_x0008_|Æõ¢?@Ái®s¼©?_x0001_`!ÊÆÜR?ø×ÚbÔÏ?_x0001_½ïhÜM°?Pt¾_x001F_o¶?_x0010_J_x0003_p],Ä?_x0001__x0005_Ój+0?ÀÒK*Zm¹?_x0001__-ñ¬?üA£?Ð=_x0004_ø#b»?_x0001_¾8þ¼?@âd£ñå?Àbb_x0004_ ?_x0001_b_x0008_Ê¢? í×8³?ÐÒ_x000C_5ä5¸?`Äl÷¬?_x0001_H/¨ö£X?_x0001_l=ngÛj?¦ËFæ°? Qÿñ4Q¬? ÷ìé!µ?àÊyà	·?_x0001_'X~¾¢?_x0001_ðãZHk¾?8-ãêÀ?_x0002__x0004_Àú_x000E_Mì«? "Í5Y' ?`¦5î¬®?Ê_x001F__x0010_[)?Ðà]¨¸0·?À_x000F_FRN?ÀÁX(ÿ°?àl_x0005__x0012_aÚª?_x0002_¨Å%+ü?¥_x0011_¢µ®?@_x0001__ÕÊµ?_x0002_ÁÁÎ#çw?_x0002_¨èú_x0007_?_x0002_\K_x0008_&lt;?@¥Që{? ´û¿ù6¯?_x0002_Á_x0008_82?_x0002__x0014_Ó[·?_x0002__x0003__x000F_è³ä? Öã*_x001A_¨?_x0002_õüwá?ÀÙ_x0006_°/î?@Oú_x0013_¨º?_x0002__x001A_ñFt~?=·åF?ÄãÄô±?`Û¼Wó×«?_x000B_Áô]©?@_x0005_û¾§¯?_x0002_nÃ&lt;Ýì¢?_x0002_5ð_p?Ì_x0002__x0007_È ¢?ÀCýä¾?â2÷_x0003_ó¯?@G_x0005_ÇU?°Dë*è¢´?à_x000D_¼*@²?_x0002_ìv1«Ú}?f ô^CË?p±»ñs_x0015_À? Ü&amp;z{µ?0ÈïMÌ;Ç?_x0002_ÀmF?_x0002_;_x0006_ Ì?à3Ïöd±?_x0002_~Ô8A«¯?_x0002_Tï³w?_x0002_¶®bFS?_x0002_ü~üòj?ÐY_x000D__x0006_·?°U_x001C__x0011_Ì_x0012_·?_x0002_Ìp$P¥l?0pJ?_x0002_ÞqÒjÂ? ÕóÚH®°?_x0002_?uU=Cr?Ðq`'T±?_x0002__x0001_F_x000F__x0006_t?_x0002__x001C_XýI_?_x0007_÷ÊTz?_x0016_G_x0013_1_x0019_?_x0002_@ð_x0004_@9?_x0002_è#_x0005_^?_x0001__x0002_@æ&gt;@p%¦?À_x0008__x001F__x000E_~«?¸YüdJiÀ?@_x0008_6uY_x001E_ ?_x0001_y_x000E_V­? _x0010_N9Ý£?_x0001_Î_x000E_ðH©ª?_x0011__x0013_¤e?À_x000F_ùñ´?@rQ³N	°? Iz_x0005_V;¥?@IÏ_x0007_á?_x0001_FÇ#§?@a\ØD?@¨ØÏ±?_x0001_|¿sÅ_x0014_?ÐRÃ_x0002_ÜÀ?Ài-*®?h«ü_x0002_\ªÁ?÷"ÃqÍ«?`1ÉþU¡?zæe¤D»?Íh÷?à§°_x0010_?§?@_a´_x0017_P? ~ìÅç«?_x0001_ú_x0013_%Ì¤?_x0001_Ëêj_x001F_¤?_x0001_JR&gt;Æ?@_x000E_APfÚ?_x0001_&amp;¢ü_x000D_w?_x0001_½_x0002_¤_x0001__x0003_{S? !4¾ç­?_x0001_h_x0011_jð8? 9q_x001E__x0007_d ?_x0001__x000F_ðrØ?Ã¥&lt;¢ª?_x0001_Xl_x0013_ØÁh?P_x0017_â3þÕ´?À_x0016_"ÀÈ³?`_x000F_¿;y?PýU_x001E__x001A_¼?_x0001_I6-_x0016_¹? 7û@Ã?]nÖ¸Ã?_x0010_A_x0002_´_x0016_ö´?5 ])?À(c*Õº¼?_x0001_kÆ?ã?aç6áÂ?0_x0012_Úb~SÄ?oa=ì5?_x0012_!íü»°?`)à+¶¥?`ºæÇ?_x0001_,t?·C¢? ÓOG&gt;)©?YÝ³¸?`A=Í¥?`®_x001A_^È£?_x0001_&lt;ãýù2?_x0001_L$KÖ_x0015_?@±P§_x001F__x000E_?_x0002__x0007__x0002_!_x0011_¥Q?@x_x000B_n_x0006_¤?_x0002_D­®nz?_x0002_¬_x001F_v_x0011_m?-ï_x001F_^¹?À»Ò_x0015_Y_x000C_?ÀyGû_x0005_í?p·«ïø¸?`'æÏ_x0018_¯?	Ö¦Á8? ÐÝÐå§?ð_x0003_kà@³¼?_x0002_HI§_x0004_³O?{¢«¨?Eít?5?+nÈî×?ða²_x0004_ò^°?_x0010__x0018_ &amp;Ä×´?_x0001_~"az?ðSG_x0014_&gt;´?1a+_x0010__x0007_°?_x0002_Èé«fÛl?²ðÔ\x?_x0002_è­æ	z?@ ZÆuÖ?_x0002_D9½X?_x0002_¨µ¬C;t?·Ðû­DÊ?»¾hg? ºáV_@£?¥@;ªµ?Hã'_x0005__x0002__x0007__x0011_¯À? lBú_x000C_û¹?°Í_x0011_JàÁÉ?@Þ_x0011_­Y?`Â9Hñ¶?°PSÎè·?_x0002__x0016_©Ë;?¢þS_x0005_?ð¶ð£T±?_x0002_Ãê¦Ëq?À_x0001_:_x0001_*?_x0002_®_x0017__x000F_åh? p¼ö[¯?Ïú_x0006_F?@ÛDD)ç?À_x0015_Æî+R?_x0010_7_x0017_&lt;_x001A_i±?_x0002_CúuY?_x0002_¬áfÿ§?À9_x0007_Ì=¤?_x0002_~y`_^o?äA_x0005_¹?_x0002__x0004_Y_x0003_Û e?øÕôä 9Á?ÀK¢£?@¿ÈÀ¶r¸?_x0002__x0002_ZAZÓþ&gt;_x0002_ aÙíG?_x0002_ÎÇ_x0013_Íw£?@VhÊ~J®?_x0002_§LÖ_x0019_?@	÷_x0008_dpÀ?_x0002__x0004__x0002_` _x0006_ê,?_x0002__x0018_Úë(k?ë$RlÐ·?0²,ù_x0016_»?_x0002_â(º³?`Ùñ?ød¥?_x0002_^&amp;\@¹?_x000C__x0001_|Åø²? Ó3_x001F_F÷¥?_x0018_ÎJ'?_x0002_`ZyG?_x0002_à}&amp;j¿-?_x0002__x0019_A{_x000F_?fìíÝ?X|¥&amp;9?è:¢Ss»?_x0002_Ö×ö©ðµ?Àø£®_x0003_É? fÞßÖS·? tl¬¼£?_x0002__x000D_«&amp;Ë_x000F_¸?@_{S_x0014_®?_x0002_6Ù_x0002_§,?_x0008_±F7m?mZ5Ì_x0008_? Ì#`zË®?@_x000C__x0006_ðÐ¢?pä_x001A_FD¶?_x0002_Lè¾Ø¬?pör" ·? õ·Åö°?_x0002_ÜN_x0003__x0004_ìâ¼?`_x0003_?õãµ? p¦O3s´?À¤ôRâµ«?_x0003_ö½ãç@­?_x0003_syÔó/§? kß¾_x0014_­? nÊEÛy¦?_x0003_ÙÇ:*ß?_x0003_f÷§Ò?_x0003_?_x0002__x0004_©?_x0003_ZL&lt;Ú_x000E_g?_x0003__x0001_p_x0004_}T?À*³Ù_x0005_O·?oÛZ£_x0004_?_x0001_Æ5þ)? õ¼@¦?_x0003_UÄ«px?o\á;?@aEö·_x000E_®?@ zeI`·? /fvô) ? £°CÍª? 9ý«_x0016__x0016_£?/eaâ5?käçª?_x0003_aôK_x001D_p?_x0003_íZ_x0018_²ìy?_x0003_|,Y"÷`?ÒÁ®_x0011_u?@ñë__x0002_¦?_x0003__x001A_p!x¡?_x0001__x0002_`.Û}t¡?úòn_x0014_/?à°Ý¤µ_x0006_¯?_x0001_YýÜ_x0014_»?_x0001_Nå(_x0003_§~?SdYA?_x0001_óG]Z]?".KrÄ?;_x0015_ChÂ?_x0001_¯pQ_x0003_r?zÊ·_x0016_	¬? sÛõ|y«?Àwø&amp;(?  Á~^ö¬?_x0001__x000C_Îõ£ó?_x0001_µ_x0019_&amp;i¢?_x0004_r_x0010__x000F__x0007_¶?_x0001_æm¯_x0005_y?~4°y©?nø_x0003_æ?@yåÜ¿·?_x0001_xøk´~?@ØÆV¼µ?ä!P"7ÈÔ?Û4%Õ¼±? Ýìú¸é«?_x0001__x0007_v~ó)y?èk`_x0005_Q?_x0001_½§ÍìØ?°?w_x0010_ä[¸?_x0010_rT(ø]°?ÐÖ»O_x0003__x0006_iÃÆ?ÿ¨©_x0005_º ?_x0003__x001A_	ôKw?_x0003_íÿH´?  Xâl¢?_x0003_¡¤_x0004_Û©x?àz«áæb©?'ïØ?.£?_x0003_LnB_x0019_­? ÖÍT_x0002_¸§?@Üf$?²¢?_x0008__x000D_òÁþ_Á?@úõJ®?@&lt;¶_x001D__x0007_±?_x0003_t-°/?_x0003_8#9­­n? ~jÔ_x0016_hµ?_x0003_»W_x0017_*l?@´.M«Ô»? L¢¾Ó¡?@ËÚÒM?`ÈïèN3´?ÐpÓ¥»?ÈÎ4#_x0001_"É?_x0003_uiê4?_x0003_'û&lt;¦+?`ä_x001B_Y©L¹?_x0003_¬_x001A_ºYf?`O²2¬? Å"^¥î£?`AîÁ²¼?_x000E_Gé(?_x0001__x0003_sï¦&amp;¡?vàd«¬? v,Göh¦?@1~_x0015_ã³?_x0001_6¯w?_x0001_uðG~@?`X_x0002_õ_x000E__x001C_¬?Ú§+??@j×æ_x0016_ó?_x0001_¹|^?U_x001C_ìëÏ¸? N¼çFH­?@R!?_x0001_hxhìv?ÀÄèå?_x0018_S5®:IÅ?Ð}q³ô°?Åhoø_x0007_? _x000D_Ï÷âº?©S]ù´?ö_x0001__x0006_Sª?ÀYÞI¨?À|÷_x000C_+¡?Àtkx¸:¤?àÚ°´_x000D_¨?à[°­_¾? iQ_x0014_è¦ª?!kó8? ï6_x0012_5_x0004_¨?_x0001_kZ_x0019__x001D_?`¹`2 ²?_x0001_`_x0017_Ñ_x0001__x0003_ÖH?0×©&lt;`c¾?À«Ô_x0003_?@Ë_x0012_É±?_x0001_¯È_x0018_ Up?ð'PL-»?«OâF?_x0001_Ã@ç×ì?_x0001_ÔG®hd?@OiÇË ?_x0001_0ÁÒh? _x001B__x0014_ê ·?À²:9?0%äâxº?_x0001_Ð=¬£?L¯1¤?_x0001_Gæ®&lt;?`ª~¬I®?@[4_x0002_q_x000C_¬?_x0001_Ò_x0007__x0012_²u?_x0001_uE_x001B_Ê?_x0001_¬TN÷«?_x0001_Ì_x0006_I6·?_x0001_[ªYä?ÀTè_x0012_?Àëb³ªp?_x0001_ÝÂ­þs?_x0001_©JÔÒxv?`A('¢?à_x0006_Ñ©y¬?À§·ÙwW?J¡Q9r¿?_x0005__x0006__x0010_Ï&lt;ª¹?_x0005_Ò7w1ü?ÀäØ\@¢?À½´ûã?±?_x0005_]b%(¾ ?`{_x0001_Y¼Æ¡? õÇ_x000B_f÷¢? ¨_x0006__x0004_¥?@I(_x0010_Û/?_x0005_(_x0018_?_x0013_Rp&amp;|¡?Ø¾_x000E_CÏÃ?_x0005_ü?Í$ìq?²nà®t?øuz¤Ê?E·_x0002_·?_x0005__x0004_UëÍý^?ø¨K-Á? n_x0017_ì£?p8iõ*´?q_x0004_KVh?@H_x0013_®é¤?_x0010_öªn_x0002__x001A_Á?_x0005_l_x000E_n¢Ço?_x0005_¾ZÓ_x0003_þ?pÆ×o³?@&amp;&amp;a%¯?ð¿þ©óµ?_x0011_ó¡_x0018_¾?ª»&lt;x_x0019_?@0+ö7u?Ð¿L+_x0006__x0008_0áÁ?_x0006_dïâMy?Ào_x0013_¯ V? 5´Ö´ª?_x0006_¦^¼A?@_x001A_r*i¼«?_x0006_]Mí?@óâ.É!º?«ý_l?À]U½_x000F_¡¬?à./¯äÃ»?@dîR9ª? IÔWãB°?`ó_x0007_vå«?0£~MÀ±?"Ü_x001F_{õ°?_x0006_WÎw_x000F_*?_x0006_ª»_x000E_h/?_x0019__x0004_Q_x000B_á¦?ÐN%&gt;^Ã? Lc7_x000C__£?ÀÅÌÇ¿³?À_x001C__x0001_`ÚÍª?@F&gt;ÄÈ]?_x0006_kX_x0002_*_x0005_?_x0006_kU=û?_x0018_Çå²_x000B_UÏ?_x0006_ì%yZr?@$_x0010_i_x0014_¥?_x0006_¨_¥æa? hb_x0003_5½?À¨¬Î÷}·?_x0002__x0003_`£V^y}ª?@I6C/¶? 5 }º?@¼º!±¼¡?àMi-§í®?_x0002_Å&lt;G.-?àÄ¯?_x0002_ü°t? ìdM®?_x0002_²2¸võs?_x0002_;_x0013_×·?_x0002_Û¦°Sr?Pl¯}?Ðøàbeþ±?`g0&lt;rO¡?_x000D_¹Þkú¸?_x0002_.¤gK]?`Ø_x0011__x001A_z¤?àFÊ9wO°? ®sÊMª?_x0002__x000C_wéüo?(æ*I4?_x0002_P(S²¥?¨[ósÊ?pî_x0010_Ëé ±?@Ñ:%T?_x0002_&gt;Û)ððr?`v_x000C_mTúµ?_x0002_Ö/ª_x0001_?¦ÑÍb_x000D_?ÀMì®­?«Ln_x0001__x0004_µ?`ÍDñ£?_x0001__x0002__x0003_x\ ?ÀËRH³ó?_x0001_ÈÑ??Aü¢éx§?_x0001_L|[|¨º?Àyð¬_x0002_	?h ²	¬Õ?@_x0018_WuÑ?_x0001_ÄZi»_x0014_R?@)mUb®?pSÑÏ¿?À_x001F_x/_x0010_Ë¢? lò ×ý¡?0à½²3y±?£ï½Í?`Åqé_x0019_´?b_x000D_îÞw?@¼_x000D_Ô÷|§?Àæj³õV¬?_x0001_dæ/½[?à2oñ_x001A_¦?_x0001_ÓO_x001C_ùvs?ZÊ ?_x0001_à²ñÓ%(?Pù_x000F__x0002_rµ?¶7XT_x0011_?ÀÎ _x0006_? 	ý_x0019_Úæ£?@ÒËP#q?_x0001_gõ_x001D_8È¨?_x0001__x0002__x0010_è(îÀ?_x0001_ÉCY´S~?1»«'?XãkElÀ?_x0001_«Ç[1?_x001C_"_x0004__x0010__x001E_¬?ð_x001C_N»Ê?_x0001_{+9!?_x0001_ÖÔÊY_x001E_u?@Ð©°	?ÀÌ_x0005__x001E_?_x0001__x001A_AãCØr?_x0001_·ÀÉ/w?øéxfhIÇ? êb¾L©?D3`E·_x0005_Ð?àÆ,Ä¿xª?_x0001_äøQl ?_x0001__x0002_áÙÛ²?ÀEâÝU¿?_x0001_+å¼£?Ð1_x0019_1	º?_x0001__x000F_¡±|­?_x0001_öÒ#±p?ÉÊ*¶!©?(øÚk±?@ð@ôMµ?_x0001_ýr1?_x0001_»Õ«&gt;?Qª»jB©?p©gÆ¸?@µCg_x0007__x0008_@a ?_x0007_æÂ5Ë¿c?_x0007_eÐ_x000C_p? S@hÕ¢?­yä_x000F__x0015_?]9_x000E_©¬«?@_x000D__hïQµ?@Î_x000F_âD&lt;£?ø¨=#ñ?hÓ+­À?Àÿôcf¥¿?_x0007_÷¶ª¯Ì?@XçÌÁ^¡?_x0007_à±(_x001D_P?à[GÁí_x0002_¢?ðÅúõÏPÍ? _x0004_M%÷û¤?@bëQ~þ?@)¶ÉÚ?À_x000B__x0015_$,×?_x001C_)_x0006_ßÜ	Õ?@_x0010__x001F_?ÈÄ1¦èãÇ?_x0007_@¹¡_x0003_	U?_x0007_K_x0013_&amp;é	?_x0007_Km»?@Ûb¶Q¢?_x0010_lT]i°?_x0007__x0005_ó ÈF?q_x0001_ìÔ9?·¤ðÆ? d	bg`¥?_x0001__x0002_àÉj_x0002_TH¡?_x0001_Ô¯_x0001__x0012_r?Cf!'ÖÁ?`L©þö_x001C_Æ?_x0001_4¤j]Dº?@sÑ¨Ó¶?;Ú	;Ô?@ùm_x000C_T¹?Ø_x001B__x0012_F!Ê?ÀçÅ_x0005_ëp¤?_x0001_øØÅ4+W?ÇÊAµ1?àd¢Î¿Ð·? Èöô.y·?¸¬df8äÂ?_x0001_Áí|&gt;¶?ï4ì¶?@_x0003_|ÑÎ?àÛ»I4_x0019_¤?`Vo\fÑ§?_x0001_-lwb§?À°yU7?@û|üv¸?p¢$Ç)±?_x0001_W_x0013_öÉ|?_x0001_DD_¦d?å¤]är?à/¼b"kµ?@åN_x0012_µr¾?_x0001__x0014_øwNµ\?y¤Ð_x0014_?`ÝÆ°_x0001__x0002_ö¼? _x001F_Ñúy ?@¬ºê? ´;%ûµ±?@è(7?a/? wzkê ?@_x0008_Û&amp;ñ_x001E_·?àþ=_x0017_^mÎ?Ào­ð¨?OÀ¿´¤?_x0001_¼ø/úQo?@æ½Ár?_x0001_õ­_x0017_u?ÀBS?õ? êä_x0012_±?_x0001__x0003_MB{'°?À¡F¢_á?_x0001_5ÒÀ@Û?po_x0018_X²»?`-ea_x0002_1³?VHÀ_x000E_?À6×Ò_x0015_u ?_x0010_\Æü´? v3!î µ? Ìlô±?°Æå»)¹?Ð,Y ¼?³z_x0004_´?B¦_x0016__x0017_?_x0001_ «¼_x000B_£?×6¿ñe?_x0003__x0004_(Þ_x000E__x0006_üiÅ?_x0003_ÌÔyõûp?0_x0012__x0018_áoÍ?_x0003_à_x0016_mç?_x0003_2%rpl?_x001E_²_x001E_K? Ú_x0019__x001D_~¥?_x0003_y_x0012_íLq? ª×îµ?@ÕQçU­?À6_x001A_]=¯?@Ä_x0002_²Z£?_x0003_B ÔÁ_x0013_r?_x0003_{fMã±?_x0003_ñ´(x? ¸7á_x000D_®­?@]%¸i$?@e_x001F__x0010_£$¯?_x0001_?_x001B_¸?-O¢Îº?·@X¦X?_x0003_B£Ùü«?_x0003_úu]?_x0003_³¸ñ_x0015_x?âó*&amp;[?_x0003_2gn?_x0003_dH'mv?Ää p_x0013_Ô?p_x000F_¡Bö°?RýD½ö?PãÎØ_x0006_¾µ?_x0003_´¸_x0003__x0005_,Ö ?_x0001_â£?`$ä?é_x000E_¢?_x0003__x000F_äÒl?_x0003_Q_x0002__x0004_³v|?@ dùÚ?`@_x001C_DFí£?_x0003_ævhB? ?_x0003_»_x0017_ÏÙ¥?_x0003_e¦íæQ?`_x0018__x001A_»L[º?íÛ/ß?Àe÷hq÷?À©Ez½§?Àj_x0013_º«? ¦ùª,_­?_x0003_Z)ýÚ²?`_x000C_Ï­?À«hi ?_x0003_b#÷º|?_x0003_oþÝ*Ã²?_x0003_P_x0004__x0016_=?`_x0008_T5£Ç?f¶¶_x0013_´?_x0003_hvtj?ø·¼×iÊ?_x0010_[eq:ý¼?`Üîå²ë¤?©å¨õ?àþ_x000B_w_x0017_«?à=-1µ¯? VÐ_x000C_&lt;«?_x0001__x0005_Xòª;ê¸Á?_x0001_WG_x001A_Ø9?VSZQ¹?_x0001_aÙ\Ç_x0003_À?h4Xj.èÂ?ÀÃfÁ_x0014__x001E_?@.éd°â?@_x0016__x001F_JÍ?_x0001_U&gt;%â?ÁËcUE«?_x0001_Àí¯_x0015_½I?8n_x001A_³?_x0001_ì~BÍ?@_x0019_Ù¶§¶?@ÉPÜ\?À_x0007_8_x0004_£?_x0008_J¯iË?"cÔgÀ?_x0001_^Ú2I²?$wz_x0002_?0¬¹9WÉ±?@õuM² ¨?_x0001_8ìª_x001B_÷¤?Ø!_x0007_áVZÅ?@M(7_x0018_?ø_x001E_Ë¹Ã?_x0001_×C_x001C__x0007_?_x0010__x000E_²¨ä(³?_x001B_&amp;©¢Ë?`û_x001B__x000E_Y®?`Ì¼oÊg¢?_x0001_·³0_x0004__x0006_&amp;Òu?°G®%9_x0007_±?ÀÒNL¹?_x0004_ú&amp;óv?ÀÖ}¸I[³?@_x001C_^À?ð_x0012_±H3H¼?ÀÍKY?(í«z¾&amp;Á?ÀPx3¥?geöY¯?:Á¿¶{?`pO4_¹«?àfkav­?Uáaù? ¯rÝ³?À£ó_x001A_ìa?ÀÍ_x001E__x0005_U°?¶´)P/?°ñ&gt;½"÷É?_x0004_öKÖZÝc?_x0004__x0002__x0019__x0001_· ?à±Ù_x000F_§çµ?PJ_x0010_¤+³?_x0004_@ZÑf8p?_x0004_à!{_x0001_¥$?_x0004__x000D_¿÷åå?àc)Á÷R¯?_x0004__x0008_ð_x0003_ui?_x0004_ß4FÍr?_x0004_ä Zw?Ð7¥^É?_x0003__x0004_ÀþK)Á?_x0003_tj_x000E_÷fm?_óa?%(Û3_x0011_?@²_x0007_­aÚ?_x0003_EG_x0002_Ô1?_x0003_0)2î&gt;?LßbpE¨?_x0003_14ïÈóx?À°#ñ9E? åÌ¹Ìþª?_x0003_l_x0017_üds?@ò¿È_x0016_÷?j_x0006_n$«?P~âßÜ	±?_x0003_ÚÍÅTs?ÐØ¸µzÃ?°QCk_x0015_Æ? Ëtq/4À?_x0003_¶_x0001_1÷_x0015_q?Àl¤bñ?³Ø¥¶?vós1?_x0003_ÿq_x0015_ý~?À_x000E_ïOÀ_x001E_?_x0003_®´¸âÄ}?_x0003__x0004_,°_x0007_Ô?2!\mµ?@t_x000E_(±?_x0003_bøt2¾?ÀMËS_x0014_Ñ±?0·&lt;_x0003__x0004_h±?À_x000E_­r_x000F_5§?àùfìp×¡? l+õ¯?àbû°_x001E_7°?°_x0001_7_x0008_ßÙ¿? ÕàüY®?À_x001A_µ_x001D__x0003_¥? ga_x0018_ö0 ?âOÓÈ?_x0003_5\î_x001F_w?P)/;_x0002_?ÎÀQ_x001C_¸?_x0003_Øæ)ïX?]³oA_x0018_? Gð½Ó³? _x0018_ÉÝ¤¢?_x0003__x0018_}âÆ_x001B_\?7{_x0012_|?_x0014_³öv_x001E_¦? Õ7fU¡¤?XO5ù? _x0011_K_x0006_ýµ»?_x0003_öÔôïs?&amp;käY?àâä¼FË§?@Ã_x001D_¾Zô? Ù_x0010_h»¤?PW¯f¹?@çlõÎõ¯?ÀxÚ2Á¸?_x0003_éc_x0015_)?_x0001__x0002__x0001_ 4E&amp;?NA8íÃ?`®2~±?xzC9_x000F_^Ï?_x0001_Ëj°º½?ÕîÁM?@E6_x0017_wÜ ?Úq_x0017_j©? 4ôPpä±?@_x0019_»äªi²?`ã1â­]¬?_x0001__x0011_W¾óê²?_x0001_ø_x0005_¾_x0007_s?À§C_x0019_/¡?°¿Ã·_x0015__x0017_³?_x0001_£Ã_x0008_tð?_x0003_%°»?@â¸.Á»?_x0001_&amp;Ä´¾l?_x0001_þVu_ß?_x0001_ã½3[?_x0001_Ñ_x000E_ol?_x0001_Æu_x0019_a?ð	_x0007_3¹?à¤|_x0017_]«»?Ð¦hóP©²?èÇÞÂÊÓÊ?_x0001_æÖVÓi?»o_x0015_C´?@.*à_x0004_Ù©? ºë_x0011_]	Ä?_x0001_ÕÁ_x0001__x0003_y÷2?_x0001_ÙXº=? 1_x000F_Uö®?n@ñ×jÄ? L&amp;Þ¯?à¥eØ¤?_x0001_$÷ [èi?(£µ_x0002_eÀ? ÇA"é©? _x0010_·4j©?ÀÄõB?_x0001_2¡Zú?_x0001_&gt;«Þ®µ?_x0001_PØ´_x0017_@U?@_x0017_¼&gt;5®?ÀAt¤ ?_x0001_!.8ft? _x0008_ÿ"û_x0002_È?`õGÀ%_x0015_¸?Àø_x000D__x0007_S?_x0001_Cð$Pw?@@së.ê±?`_x0005__x0004_zf_x001E_³?À³T´§?`K-B_x0014_°?À]\_x000F_1­?Ø·NíßÇ?À_x0003_øþùW¯?.ÍÉ®?\¡¼{v?_x0001_æ¹_x0015_,¦?Àbu_x0017_Ï­?_x0001__x0002_è%È´-_x0015_Â?_x0001_jË_Vp?_x0001_Þ_x0004_[{k?`h¼ÓÓÒÔ?!S_x001A_5_x0012_²?_x0001_A9	1Q?àlGsòÃ§?À_x000B_jöÀh?_x0001_¤_x0011_8³Ð?À;\_x0014_ä½?È=Ëy?_x0001_öq+T_x0015_?Àâ_x0008_bH.?ÀÇlía(?_x0001_4_x001B__x0016_Ë²\?_x0001__x0019_ª'úÊ¯?@;Lù¡?_x0001_7Ëìb¯¡?é+#_x0006_?àÀ_x001C__x001A_¡? çÐ¥¸?àÕNªF_x001A_¨?Îí¦?_x0001_6vÄKo?Àÿï~Q?_x0001_ß_x0012__x001F_Ó_x0012_?@Ø_x0004_¢?Ü¨_x001C_º?_x0001_R_x001C_ÒÞe¡?à§å¤Ô¡?;æ,òà¢?_x0001_*ã/_x0001__x0002_©a?_x0001_pHðéu?`¡¹S9º?ð_x001C__x001E_]/º?_x0001__x0018_¸(ðý[?À_x0018_K.xD?À~_¡qü¦?@ ¤_x001C_#Å? _x0004_:Ã7¦?À_x0016_E}H·¢?_x0001_PÚØ_x0005_ï?`¸¦=_x0015__x0005_¤?_x0008_F_x000E_Æ_x001E__x0013_Ç? Î_x0002_E.!¬?_x0001_Hýï_J?`qÐòDs©?àÛ_x0010_õýN£?%èHÒ?_x0004_wKþ?_x0001_¹¡L-H?_x0016__x000D_d¶_x0014_¢?_x001D_îÕU?ÀbÞ_x0013_Ç©?_x0010_ö_x0012_'}²?_x0001_º ?Àjá_x0004_ë ?ÀÕ_x000E_l¶h?_x0001_cÄ	p¿¿?_x0001_äµñ'?&lt;÷_?@Å¢_x000E_»?@w?¬î_x001B_¥?_x0001__x0002_ð_9Tõ³? ¬5Éw²?@öâ`(A«?\íl+Í¨?_x0001_4ÄÛÌ5²?@éËØnZ?`eûÑ`¡? fbCª¹?pÃ.»å_x001E_¿?@²Ó|»?_x0001_Ààásm?àøÞØ6_x0012_µ?@ª»,8¦?_x0001_¬5_x0003_:Q¨?ÀÖæÅÉ?@_x0006_y«o°?¸Ö¨Íê]Á?_x0001_,J¤?¶ÐµNÜÂ?pÜTaË »?@_x0015_}a_x0006_©?pHÌB_x0006_¾?xÐJÕfÅ?@%v_x0011_Õ? HYgÖ»³?à¸Óò¶¾?_x0001__x0001_5Õ·&gt;è6tuPVÁ?éù?®ü²?_x0001__x0014_ºLÃ³v?_x0001_Å_x001E_$?]²?_x0001__x0001__x0002_in?_x0001_Ò_x001C_ñNr?_x0001__x001B_óô¢?_x0010_ð2v\²?_x0001_ZKÙÊ¼b?3ÚRÕM?@¿_x0003_±Á?PBJY9(¿?_x0001_Ij_x0006_f´½?@_x000D_ut?@D_x0018_j_x0014_£°?_x0001_îânA?_x0001_ïxÆ91p?°¯Q|gGÁ? Äz_x000E_´¹?@ä½H¤¬?_x0010_Ç$d¬±?_x0001_ìi7ü¡?_x0001_JoZ¯c¤? tnkª8¡?_x0001__x0001_uÃ(_x0017_;?Wç½7å?_x0001_.¿Øò_x0006_y?À¯ßðr?å×Áû_x0004_?ÀzåÜYÆ?XôÌ_x0017_ïcÇ?_x0001_©A¶_x0016_? ï_x0008_µ ?Ò_x0017_yé¿?@ïÀ_x000C_f]?;*ãÛÁ?_x0001__x0002_``ªú)ü®?`E¯×_x0018_¢?_x0002_þZì·? Éÿ_x000F_¸á¬?_x0001_ä3î_x0019_?_x0001_·ÌtÏ? *­9£?p&gt;*½@;²?ÐÒò¨·?_x0001_ÑµF¬?0ßÐ±?ñ6Ìêû?P_x000C_\£]º?ðÚÙfÞ°?ðX´'q²?°ÁÁ_?RG­B|«?@wÈ_Õ?@e¦«_x0003_v«?_x0001_AyÐBñ}?èö|jÏ?n= ¡? ;_x0018_ð'¡?`)c=º	¯?r¥¹B7?_x0001_*|ßpc¥? pô_x0005_àÎ¬?ÀÏøÞè.¦?_x0001_êªÀðY?_x0001_G/*Øq?  Ý¥\£?_x0001_:Ö_x0001__x0002_Ö_x001E_P?Ø_x0018_ýñ²Ä?_x0001_Õ_x0002_¿_x0002_t?_x0001__x0018__x0018_TÓëR?ßC³÷?_x0012_Ð«_x0019_?àÞÛ"ëRÓ?&lt;::­"?`_x000C_áøMÌ­?ø¸­ÞÀ?_x0018_È©K±_x0019_Ë?_x0001_p_x0008__x001D_ÈÌ?_x0001_è3LiJd?_x0001_mI¬_x0007__x000F_? |ýÉÙ®?HÝOVÄ?Ð_x0014_ÓX¶4º?EDm_x0005_Ü?À¦D_x0015__x001B_É?À`ë(C?_x0010_w_x001F_`ÍX±?_x0001__x0006_Áì¬y?@»¨? K_x001D_n¡?_x0001_¤Å_x000F_­_?_x0001_WêdB(ª?_x0001_öZ&gt;¾T ? pè&amp;º9­?_x0001_;6l_x001B_? Þî_x0012_Aè¥?_x0001_¹_x0017_°?ð£IBy³?_x0002__x0003__x0002_Y&lt;Ø¼_x0003_?_x0002_Ã_x000B_="s? Ó!Ìó_x001B_±?pA~Ãõ_x000F_±?_x0002_@}{8]?[;æ½£?_x0002_ÓR!Î?ÀíÕe¤»?`ôm`¡_x0013_¯?Ñò_x0004_/¤? T`j-_x0012_ ?Àì£)_x0002_Ì¥?.5ó+h§?«Ô§9®?p »d&lt;üÌ?`Z]a_x000F_¡? Çñ|Óu°?_x0002__x0002_´Pæ4ö&gt;@û&gt;úuü?_x0002_¤(]üú?@%'Ï©?_x0002_óÙmó?@ñCflõ?àµfZÚ_x0001_®?­#óR? ò½dýÁ?´Q_êÞ?ðá¡WEß³?ðÄ'&gt;T°?Ø±5Úê_x000E_Â?_x0016_:Þ_x001B_H¤?Àè·Î_x0001__x0002__x001F_Ò?À÷¦?ø_x001C_ø{_x0008_É?à_Zü_x000B_®?^(®¡ü?_x0001_ÞÏUu?ðRo´Ç¾? £Ú¹RË«?àk,@¼f¥?h°ç Á?_x0001_Â¯¤¶i?`/MhÛ£?D4|ÿß ?_x0001_ûìVF?_x0001_ ¤ótç?@þx_x001E_ñÂ­?ÿE_x0005_?À_x0007_4Fk»¦?@9Âº®G?_x0001_Ü¦Ò_x001A_fQ?Ð´*Ü¸?ÀÄ ¶Km­?_x0001_¨¨ß¥EB?À_x0012__x0012_Æ_x0005_?[£S!_x0003_?(&lt;qÝ_x0014__x001E_Ü?_x0001_.üz_x0018_ro?Pz"å,Ë±?KpT_x0012_?àÛËkr_x0007_®?àR±hÒË§?@¼l¶?_x0004__x0005__x0010_¼]§!_x0019_È?_x0004_Ê_x0002__x001B_¦A? 6¨odÀµ?@@ër_x0014_?_x0004_vÿYÃ6?_x0004__x0018_f÷ÕÓA?À_x0014_t&amp;AÎ¹?_x0004_Ù?+J?ß jÂñ?_x0004_¬ìòú]?_x0004_N^ÉSQt?Ð@UøÅL¾?ì@_x0015_ A ?_x0004_¬¢_x0015_£Q?`_x0006_ÎÚ¡?_x0004_@«_x0019_W?_x0004_l¦ÈkâX?À¯­Ñ©¾¥?_x0004_Qõ_x0003_&gt;z?@BãNª?_x0004_&lt;_x0012_Úë}?_x0004_Ì:ÑÌÁT?à_x000B_¥_x0004_¢?PCt_x0012__x0010_²?_x0010_h×Öñ»?_x0010_OJæ%¸?_x0004_Ö§?¿°?_x0004_î_x0001_j$ÿi?ÐTd~¶?cËo¿°?À°[ÿ£?ÔU_x0001__x0004_£?`n/¥_x0003_¡?PåÒÕ·?px%U_x0001_Û±?_x0001_­_x001E__x000E_Ý?ø:[éÁ?bF¼§?_x0001_ø­b?_x0001_H¤vh_x001E_M?ÐF´t¥â²?Ætn_x000B_³?à¤z©4²¾?_x0001__x000C_ç_x000B_E?PÞá_x000C_¬º?Ht^TSwÊ?@@OIª?@·_x001C_´?}ØUØË°?@_x001C_ÆÂÿ©?°#½ù{½?`VúÍÒ¨?_x0001_}Äv£¾?]ðÀ?_x0001__x001D_Ä²¸{y?@Ýºy±ï?Ä.ÃÈ?_x0001_æ	_x0002_|zw?À7Õ_x0014_1?_x0001__x0012_2BÒ_x0012_¥?_x0001_'6M_x0019__x000D_?_x0001_¸¥jñ_x001A_?_x0001__x0017_.2e²?_x0001__x0002_X´AÅ?@xú¾$_x0017_¢?_x0001_f?g_x001D_x?_x0001_&gt;6~	? ÆÃ_x001D__x0015_k¦?@ÈÒ|dû®?_x000E_È',?zéq?_x0001_ÌÇfdPv?À­%&lt;?»?_x0001_$Ü´7_x0001_S?°&lt;Ý ðº? e?¥)¢?@R¨F.s¼?_x0001_Óøj_x0007_î¤?_x0001_ùl­_x001D_=u?À_x0011_,?iã%þ7²?_x0001_1[³È8q? "·¶IS¤?@Q_x0001_â_x0012_K?àÌ6¦¿ª?Àùöóó´?_x0001_`ç_x0018_m¸N?0g_x0004_ÅyC³?_x0001_ðÈÇÜSk?Ð_x0008_vðËÁ³?_x0001_æw¤|§?_x0001_"Ò_x0003_Ü?@úô_x000B_®ÿ?b_x0019_	Ø³?ì&lt;_x0003__x0006__x001D_~¿?_x0003_Ì_x0007_M?,Ì_x0002_#í?_x0003_ØVZJa@? ñI¦Þ" ?_x0003___x0007__x001A_ÝÕ?_x0003__x0010__x001C_¡}â»? Í÷"ÿÔ²?À_x0005_u_x001B_g?_x0003_Äa\$ýh?_x0003__x001B_K_x0001_dm¨?_x0003_`××I¢(?"~?!,?_x0003_.»_,Éi?@¶\à`_x0004_?_x0010_Mq´Ä?xi_x0017_«? ãKÂåa½?_x0003_høX_x001B_ög?û_x0001_Â1|?U~êÍ? $@dÞý¿?àéàO8à¯?_x0003_ä$_x0018_#©?À_x0016_Z?å_x001E_Ã?_x0003_,yæFóY?À¬åÞY?`¾Ô_x0005_WD´?À?©Å?X_x0008_ñçO Î? Âê6f0¨?¯_x0015_¹"®?_x0001__x0003__x0001_,"¬@®ª? é_x000D_ýF»?_x0001__x0018__x001F_$ÛS?àä«ª§ë¬?_x0001__x000F__x0002__x001F_ç?àY_x001D_mÅ_x0014_¬?e@`_x001A_?_x0001_^:å©$?á_x0006_pê¿?à±_"­³?_x0001_¤ZÐb?ÀÕÌôÅ? A·ôâ¶¦?_x0001_¶¤âqW?_x0001_0î·Õø?_x0001_`_x0013_ 9_x0001_?§_x0003_±í_x0016_?v3_x0003_ °?_x0001_©]½Ò¸?@5_x0004_ß¥»?°_x001B_Aô÷±?_x0001_ í&amp;Æ?à=;¶&gt;Ý©? _x000E_m$2_x0004_¤?_x0001_&amp;/_x0013_².?@R¶_x0016_Þ¼¨?ðÊ×#,²±?Ä{·Æ?`rí?_x0003__x0017_³?_x0001_(D{lg?p)Nu´?@¦_x0015_}_x0001__x0002_N_x0003_°?à±à%9¥?¬xKAÇ?_x0001_Üýºu?_x0001_E ×_x0014_d|?_x0001__x0017_²I?_x0010_Á\^?-·?_x0018_ùôÈOÆ?@æ_x000C_[y¯?`¾TóFÓª?(R_x0001_È?}çéÑ1Ð?@°¶¹ö_x0008_¢?uè#_x000E_J©?@Ð53-ç§?À&amp;ù¥W?pñ ýÁ?_x0001__x001B_µÔ´;±?ÀXræC»?àcg¦®?`ä¤i§ÿ­?_x0008_ÈLwÛÔÀ?_x0001_¾è_x0004_?`d¤è6_x0008_³?_x0010_:_x0015_=a?°#mø_l·?@_x001A_ÊÕ_x001C_? ¦të_ò¤?.C®¿P?_x0001_¸¬®ð?`µx?_x0008_«? éè[XCÁ?_x0003__x0004__x0003_´gA"Ór? ?/GÒ_x000C_¦?×Iz?À(_x0014_ß4?_x0003_¢­'.r?°í0NÀ°?Y¢_x001A_Z®?ÀAñ×Ü¶? ÛÓêg±? _x0001_G¸_x0003_ó§?_x0008_È±b]¥Á?_x0003_ªæ©_x001F_~µ? ÌµõS ?_x0003_HÌÎ_x0007_?îðÉÀ?Àll_x0002_Îø¤?¨K½ñ2þÃ?_x0003__x0006_¦­p?P¿ûeÙ°? _x001B_?Ép	®?¨¶*U¼ËÅ?·Ùü`Ö©?@ÿ?vËN¬?_x0003__x001A_Rqgè|?_x0003__x001C_{§Ûq?À¢3wåù? *Ùé¶ ?p#	¤?ÀË_x0017_éÄî³? §Á__P®?À.?èû?àEÝQ_x0002__x0006_¯¬?0øï«_x001F_²?P)¦úÂé»?@ë]9W·?5&lt;±mâ?	àåú©©? Çj­Ð¦?_x0002_6C_{l?ûxóN?_x0002_d	T®y¹?VN_x000C_­?_x0002_waåz?H_x0007_±¨Q+À?_x0002_ê&gt;}vB?_x0002_ w_x0001_K]?`/ïºÜþ¬?P_x0010_µ?_x0002_à_x0010_"ãÁ;?(íËzZÔÁ?Ýó@_x0003__x000B_?à©Ua7§?`$ 3é_x0018_¬?_x0002_Ã_x0011_a_x0004_x?_x0002_µêÈØû?_x0002_ý´ð-[ª?_x0002_r_x000F__x0006_Ì6?_x0002_"+.«Ø?_x0002__oº_x0005_ ?_x0002_ð,c6?Ø_x0017_LaÂ?`³xo$²?P¦qN££¸?_x0007__x000B__x0007_{L&lt;j?_x0007_0,,!D?_x0007_`U	½½G?ÀÌgfâ°?Ê}HÛ^?ð5_x0010_÷å¥²?úôî´½?_x0007_V_x0017__x0001_d@s? ·»Q2E§?ÀS²K_x0015_?àé(i¿?_x0007_O_x0008__x0003_Ùr?Ð8ë/f°? !ÙzJ§?@±üêB¢?_x0007_gnBeÞ?_x0007_iWE3³?_x0007_HÜ¶c?@r_x000B_«_x001A__x001D_?¨qÃ4_x0014_?_x0007_L¿GZ? Ó`,®¤?@Å_x0002_á¥?À_x0004_&gt;\}sË?@TO!f_x0013_?{_x0011_tcÖ?À1¾v? Ê_x0005_í¶­?@+5cJ=?@Å¨`Õ?ÀÌõî_x0006_£?@"_x0002__x0003_^#¸? 4Ç`&amp;«?8$À =Ã?°o&gt;à_x000E_1°?_x0002__x000C_þ(QY?ÀÒ¦×¿ ?À_x001E_xÐÐ_x0001_?@Ëb246¤?À_x001A_s¢_x?0ýv*Ñ¡µ? áÎ?¥6¢?±_P4®?_x0002_a tè¬?@-k_x000F_e¯?àyÍ|a¬?_x0002_àR_x0019__x000B_?? 7?å_x0001_èª?ÀQu	[_x0012_? ³/Ûç¸¥?À&lt;_x0006_×«k?_x0002_¸_x000F__x0014_s? _x0008_}_x0008_ë6©?_x0002_óÐ'ÿ¤? ÌÓpY³?¥¶vT?xìÁAÀ?0	¡'y°?`{SG_x001E_¡©?_x0002_îØjÊlr?_x0002_xäVi_x001E_S?_x0002_®ªxÙ?À_x0015__x000F_ÿ-,?</t>
  </si>
  <si>
    <t>9893c818133cd66f2265568bfeb0e339_x0002__x0004_è¼Óç?àv_x0014_Yn§¢?_x0002_Ø_x0003_#î?Ô+_x0007_[¢?ÊÊ_x0011_³¬? 0#Vª£?_x0002_ FËù_x0008_ª?@tî-éO¤?ÀÐnÍËR?_x0002_³/x.2?ÀfQÊ!ÊÃ?_x0002_8O|tA@?_x0002_Sò50¦?|äâ½?ÀÜtp?ß¤Ä¤?àNÈ1Z¢?_x0012_?_x0007__x001D_&lt;Æ?@_x0013_9«?À0Rê)_x0007_?8Ìâ¼X_x0013_Ï?_x0002_ÐQ è? ¤oÇGá¢?HÙo³Â?_x0002_2R1Ý	? _x0003__x000F_nå¼? ¯IúÅ°¤?_x0002_ïö?'¨?ðÅ_x0013_Qì°?_x0002_FÕÚ_x0001_4Ç?@_x0004_rÃ¤?pÆÄ_x0001__x0002_}ï¸?_x0001__x001C_A¢s? ~«È.þ³?û9*H$º?@ª:_x001D_?ÀEé_x0006_K?HÉWc_x0012_?Ð_x001D_MlÝ_x0012_Å?@ø« Å?_x0001_ï_56?1u2u?_x001D_è¥:S¶?¸ä_x0001_ðn¨Å?_x0001_0HèÛ?Añx?_x0001_ßÁôçÜ?HjLxÂ?_x0001_mÆ_x0002_? eCî¯?ÀéçZæ?Àµ²Ý`ý?@!¼_x001F_¬ì?_x0001_Ò_x0018_®~?_x0001_ø&lt;=T?UTH_x000E_ù?_x0001_ð-6p_x0003_§?PH_x0004_ààò¼?_x0001_°ßâ	¼7?!·Á®? iyÌcÚ©?ÕÆ¢êÌÈ?`ªÍV_x000E_³?_x0001__x0002_Ð÷o_x0005_¿º? d×G¨¡?_x0001__x001E__x000C_a¢cª?_x0001_ê	_x000B_`k?&amp;í³Oµ¥?@_x000C__x0007_ÂÒ°ª?àÝÙ&lt;Í0¦?_x0001_w_x0011_d-?ÀÄ©_x000E_d?T¨ÑÁ?_x0001_7öyç_x0017_s?_x0001_ÕÓý¬¢?X_x0012_©ß?_x0010_]ÑðYµ?_x0001_É_x000B_E_x0005_w?_x0001_äu5?_x0001_ïgü_x0003_C?_x0010_QÚ_x001D_ÖÀ?Ðlu»ß²?@&amp;àB_x0003_? 'Ûºáï´?`2_x0008_ïX3¯?_x0014_v£)¡?_x0001_¸_x0006_^°M?_x0001__x000B_SÏÚz?_x0001_ìCÉ_x0011_Âe?_x0001_ã!r_x0008_?|Ô@_x0015_?@_x0004_t,É ?`ÉÆ±ç)º? _x001A_P_x0013__x000B_·?_x0001_ÀI_x000F__x0003__x0004_Y?À®;õr§?_x0003_d\Náúq?@_x000C_iE?`_x0002_?9_x0012_¤?_x0003_KÆ5Kv?péÞ*{RÆ?Hj¹}(ÝÉ?_x0003_,!ÿg±m?_x0003_sR9ú_x001B_?PÌªq¸ï²? _x001E__x0013_o®?_x0003_µù*¤?_x0003_#÷_x000C_È?_x0003__x001A_D_x001E_ev?`ý_x0017_æbu¦?Ìý³_x001B_:Ö?ÀÒÎ&gt;_x0003_?Àú_x0006_6!ç¢?_x0003__x0010_|O?À½_x0001_§ÈD£?Ð2&gt;wíÍ?_x0003__x000C_ìgLp?_x0003_ãyHä³À?_x0003_«Ü0_x0018_?à·7Ø+±? º¸×Ò­?_x0018_Æ$_x0018_v[Ç?_x0003_À·Ûw?_x0003_T³Þ¡?@ôÞ	ýÿ·?@d@_x0019_µ?_x0005__x0008__x0005_à»ì¹P?`B_x0001_æ²§?|5Ø©¨?À_x0019_	;æÈ¢?`rkÔí_x0001_½?àýüLS¦?(.½_x0001_¢Ý?_x0005_ýï¶rC?ÀËHäS_x0016_?_x0001__x000C_"°?_x0005_&amp;b$_x0004_ùr?_x0005_×ySãv?_x0005_Ym?_x0005_m^hao?_x0005_ðÝ;-ÒQ? _x0005_óô´?`_x0014_âl¢ ?_x0005_&lt;_x0004_]_x0007_g`? ¢uãÖ×¥? _x001F_üp_x0013_¸µ?ÀÒ_x0003_SØ®?i@ _x0014__x0012_?¸_x0016_|æ_x0002_9À?Þõ³ÞÈ?@©Tmp_x001D_¨?@Ñ_x001D_¢_x000B_,¨?_x0005_Îzàu\?#_x0006_a?°pG-þ°·?_x0005_Ñ¹Eþ?_x000E_S¯î°? ây·_x0001__x0002_o¦?_x0001_]_x0007_'èXÂ?_x0001_´6¢?À/¨ÿ?@¯¿ªqú?_x0001__x001E_û_x001D__x0017_Ïv?À.ùr_x000D_¤?àøi_x0013__x001C__x001D_ ?_x0001_¤Üx?àV×uh¸?4iö¥¥?_x0001__x000D__x0012_l.O}?_x0001_'_x000C_Ã+l?À_x000C_;_x0011_¤;?xÁ;Q_x0002_Û?_x0001_Æ_x000C_³$}?_x0001_;í_x0012_Y{?_x0001_8Di?_x0001__x001D_MÆ${?°_x0006_&gt;_x001F_kEÀ?_x0001_T{_x001B__x0004_°v?_x0001_[öð_x0016_W?_x0001_¦$¯ì?_x0001_½Ò~"¥u?êlÞ¬ ¼?pºo&gt;ë?¯!áz¨¤? }Ë_x001E_¯?_x0001_`(EóF?éÜ ÿ-?_x001C_%KTÒ?_x0001_|hlß©?_x0001__x0002_p_»Ö=Ó¶?_x0001_¬Æõpio? þ?§3±?_x0001_%­±µ_x001C_r?_x0001_A¢_x001B_o¯r?_x0001_[oñïQ¸?@¨_x0004_$Óà­?@|O«Y?_x0001_|ÅJU4R?àè_x000F_Ö_x000B_¤?ð$×N¤§À?_x0001_í_x0003_ïØ_x0012_y?_x0001_"!ÏZ|?_x0001_@é¾±`?_x0001_H"ÅZj?_x0001__x000F_#ÝÂg?_x0001_£´rã?_x0001__x0016_~[%Ú?_x0001__x0019_J¾_x0016_?_x0001_«*[c?_x0001_4ÔS§Wj?_x0001_0Ïk_x0010_&gt;?À4_x0013_7¿¢?FÚ²y4?_x0001__x0010_v)m©F?ÑF²²_x0012_?_x0001_49_x0013_M-l?%¬x¡?_x0001_®êéÍ&amp;a?_x0001_üf©_x001C_c?_x0001__x0002_ú¼#^h?_x0001_ÍñW_x0006__x0007_'Ür?_x0006__x0003_vJÈMp?_x0006__x001E_Ö£È_x0006_i?_x0006_j¡ÂÆi?_x0006_âíw7g?ß#¨&lt;¨?_x0006_ÐENü_x0001_N?_x0006__x0001_¤ß_x0019_t?_x0006_ð·*0?_x0006_Åû×tE~?_x0006_j×o_x0016_Á|?_x0006_È,OwSI?_x0006__x0016__x0004_(_x0018_t?_x0006_&amp;¼ãÝ?@9_x0012_=ò_x0005_?_x0006_8q7r?_x0006_f^©_x0008_e?_x0006__x0006_ Yèê_x001A_?_x0006_¤ÜðFEz?_x0006_ÐÃ]8?¡k1Þ{?_x0006_ÌÔor_x0018_X?_x0006__x000C_B%9Q?_x0006_õL6}v?^Ð_+?_x0006_øE\?_x0006_n\_x0014_B?_x0006_À¼ikm?@ÀXJu©?_x0006__x0002_5}·Fh?À7_x0008__x000C_?_x0006_üÆÃ¡\i?_x0001__x0003_u_e¸¯?_x0001_KFa_x0003__x001F_r?_x0001_ðÂ­TÅ?_x0001__x0001_vý½_x0002_=?_x000C__x0001__x0001__x000C__x0001__x0001__x000C__x0001__x0001__x000C__x0001__x0001_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 _x000C__x0001__x0001_¡_x000C__x0001__x0001_¢_x000C__x0001__x0001_£_x000C__x0001__x0001_¤_x000C__x0001__x0001_¥_x000C__x0001__x0001_¦_x000C__x0001__x0001_§_x000C__x0001__x0001_¨_x000C__x0001__x0001_©_x000C__x0001__x0001_ª_x000C__x0001__x0001_«_x000C__x0001__x0001_¬_x000C__x0001__x0001_­_x000C__x0001__x0001_®_x000C__x0001__x0001_¯_x000C__x0001__x0001_°_x000C__x0001__x0001_±_x000C__x0001__x0001_²_x000C__x0001__x0001_³_x000C__x0001__x0001_´_x000C__x0001__x0001_µ_x000C__x0001__x0001_¶_x000C__x0001__x0001_·_x000C__x0001__x0001__x0001__x0002_¸_x000C__x0001__x0001_¹_x000C__x0001__x0001_º_x000C__x0001__x0001_»_x000C__x0001__x0001_¼_x000C__x0001__x0001_½_x000C__x0001__x0001_¾_x000C__x0001__x0001_¿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ð_x000C__x0001__x0001_ýÿÿÿýÿÿÿñ_x000C__x0001__x0001_ò_x000C__x0001__x0001_ó_x000C__x0001__x0001_ô_x000C__x0001__x0001_õ_x000C__x0001__x0001_ö_x000C__x0001__x0001__x0001__x0002_÷_x000C__x0001__x0001_ø_x000C__x0001__x0001_ù_x000C__x0001__x0001_ú_x000C__x0001__x0001_û_x000C__x0001__x0001_ü_x000C__x0001__x0001_ý_x000C__x0001__x0001_þ_x000C__x0001__x0001_ÿ_x000C__x0001__x0001__x0001__x000D__x0001__x0001__x0001_}ÅdOà}?_x0001_J¸&gt;oïw?_x0001_çbæ&amp;mp?_x0001_PIºEYO?_x0001_ÄÄV?_x0001__x001A_./e?_x0001_ÿ_x001A_TÄw?_x0001_0u_x0002__x0001_R?_x0001_¾7ÝòRt?_x0001_ä*JÙ?_x0001_,yU=èc?_x001B_^zá_x0004_?Ê/&lt;ó?_x0001_X7_x001E_z?_x0001__x001A_;NHhi?_x0001_z1^+k?S3_x0016_#?ÎL&lt;G?_x0018__x000F__x001B__x0018_?_x0001_`_x0017_0_x000F_³q?¢_x000D_C?_x0003_/Ôµ?À&amp;IúÌ÷?_x0001_ `ù«U;?_x0001__x0018_MkðS?÷_x000B_ó_x0006_?_x0001_ _x0001__x0004_ý2?_x0001_À_x0014__x0004__x0013_4?_x0001_¨_x001A_ä^?_x0001_âvS_x0002_k?_x0001_8°òÁ_x000D_r?_x0001_ÿ9F_x0016_v?_x0001_E)µÐ\?_x0001_D_x0003_¬÷m?_x0001_+ðÃy?_x0001_2´_x000F_vi?_x0001_|=ðÉâ?_x0001_òZ_x000B_7?@ðíÐð?_x0001_zRî*?_x0001_y÷È©Ç?_x0001__x0006_SUç~?_x0001_û_x000B_R5f?ñ(÷?_x0001__x0010_9cøW?_x0001_&lt;_x0002_Jñ+q?_x0001__x0010_)£¢&amp;W?_x0001_§_x001B_cX?_x0001_ÎS?_x0010_l?@}ôsðu?_x0001_Ê©äUz?_x0001_ïº·Õ?_x0001_$8Ûjf?_x0001_p?û]?_x0001_}hnÜ?_x0001__x000B_Í ?_x0001_(8}y?_x0001_±1¬ø+~?_x0002_	«SRq?_x0002_à5&gt;óG?_x0002_ý±í_x0005_B?_x0002_5_x0006_fÂ)?_x0002_}h?_x0002_ _x0008_­_x0017_\k?_x0002_dÖ/K\?*¸D`&lt;?_x0002__x000D_a_x000B_Õ\?ÀæB_x0003_/û?_x0002__x0004_1+( ?_x0002_Jæ_x001F_²¾w?_x0002_ 3RmT_?_x0002__x0008_._x0016_¶cT?Ðç²«?_x0002_¼qêQ_x001B_e?&gt;#:Ô_x000F_?_x0002_ð_x001C__x001C_£ÁC?_x0002_£2âÑ|?_x0002__x0017_§­:¢r?_x0011__x0018__x0007_ÜÁ?_x000E_8oE?_x0002_ø$E&amp;_x001E_V?_x0002_J¨YÐp?_x0002_]­qRþp?_x0002_ §º&gt;_x0005_?_x0002_R_x0001_¸Ög?ÀÐ_x0004_e$?_x0002_z-¸´Ãv?_x0002_Yý¥¾íz?_x0002_âÿ{k?@_x001E_¨_x0002__x0003_å?_x0002_¼t¸éÍh?_x0002__x001A_®£ðl?@]§ÚÜ?_x0002_ê®ÖØ}?_x0002_B®s_x0008_ôb?_x0002_ ¥qb_x0018_E?_x0002_  îXD?_x0002_Hä\@i?_x0002_¯a_x000F_@v?_x0002_¼éoiëp?_x0002_`_x001A_BC_?_x0002__x000E_½1®ge?_x0002_Á»\v{?_x0002_$_x0015_Ýmr?Qþ¬_x001F_?_x0002_¸rC?_x0002__x0002_¯.³L?_x0002_\LaíW?_x0002_°j@_x0001_¿f?_x0002_ô_x0018_ÔO?_x0002_ÖÅf-s?_x0002_yÝ °}?_x0002_vð©ìN}?_x0002_¸Ãg_x001D_&amp;s?îÛá?_x0002_L¬)	z]?_x0002_õ|M!?À_x0019_b_x001F__x0012_?_x0002_Úô_x0016_¾m?¥_x0002_yv?_x0002_cß½÷"?_x0001__x0002__x0001__x000F_\á?_x0001_B,ù@d?_x0001_nî´_x0017_²{?_x0001_._x0003_\	l?_x0001_ä`ÑNs?_x0001_ jn_x000D_õX?_x0001_hDô_x0004_ÌL?ÎÜÞ_x0001_ò?_x0001_ _x000F_þ@?_x0001__x0007_È¶Óâq?_x0001_Ò|XØ?_x0001_µsß+|?@22_x000D_Z_x0008_?_x0001__x0018_gg_x000D_?ÏnUÉã?_x0001_:ÔóÒÔ?_x0001__x001E_©LóLh?_x0001_øy?_x0001_dJy½g?_x0001_x¡_x0014_\e\?_x0001_8¤ûeiT?_x0001_k:3_x0019_?_x0001__x0001_ºÊ¥_x0014_?_x0001_*Ì²d?_x0001_\éþSþq?_x0001_©¯Ñ{?_x0001_fþlÍ*x?_x0001_ç_x0013_ã_x000F_z?_x0001_ø¿Ô£¬P?_x0001_Ú_x0012_Ît?_x0001__x0006_äÿ~?_x0001_Ä'_x0002__x0006_d?§_x000F_j?_x0002_l&lt;Ò_x001B_?ÜK_x0003_?_x0002_ðZ5Ö`?_x0002_/w#O{?_x0002_z_x0013_&lt;ÊUq?_x0002_r«Oj{?_x0002_L¾5Ç_x0012__?_x0002_à]-ËN?_x0002_ÌGÙc?À_x0015_&amp;Ðe_x0005_?_x0002_D+" ?_x0002_üÆ3Dîh?`7dòL¡?_x0002_aÅÔ_x000E__x0010_r?Àã_x0008_'Øx?#]õA+?_x0002_îÞ\_x001E__x001E_?_x0002__x0017_R»Jj?_x0002_M_x000F_Ö_x0004_+?J0ª?ñØÈ{(?_x0002__x0008_£j[J?_x0002_sæ°_x0001_@?_x0002_à»i=?_x0002_ ÀQZ?_x0002_){õìw?_x0002_ê{ñ¹_x0008_y?_x0002_Ý6_x001C_J³?_x0002_,Kþà_x0010_o?_x0002_Ö]Déñr?_x0001__x0005_/-ôÖ?@f0§È?_x0001_V¬[!?_x0001_·eEtp?_x0012_cê(?qûG£?_x001A_É9_x0006_¯?_x0001__x0006_:Ý+?KYqAª?_x0001_4jàña?_x0001_¿Q_x000C_æq?_x0001__x0011_Eà?_x0001_te$t?Àß_Ùy6?@§rxüÃ?@fo,Q_x0011_?_x0001__x000B_.kYU?_x0004_â3_x0004_J?_x0001__éýh?_x0001_%y_x001A_?_x0001_°¥0_x001F_yj?_x0001_ò0ïÑ|f?_x0001__x0010_M_x0003_Å?_x0001_¾î_x0002_}p?_x0001_?)7o?_x0001_ð(÷¼Y?_x0001_8­p_x000E_¨t?_x0001_ÒN\"ym?@½fîü©?_x0001_ÐC+_x000D_(T?_x0001_ç"5_x0006_b?â§(_x0001__x0002__x001D_¦?_x0001_x´ôù_x001B_k?_x0001_)ª_x0011_?_x0001_(Õçå9?_x0001__x0010_ú¿_x0019_y?_x0001_ _x0018__x000D_¯\?_x0001_h~üâ_?@ç¤Ë/?_x0001_À';×Wn?_x0001_&amp;þëXÐ?_x0001__x001A_7/r?_x0001_¡­Ó¬6?"¡ÂyL?_x0001_È_x001D_ÍÑd?_x0001_¬ým?n|(6y?_x0001_þòý7_x0015_b?_x0001_¾T\d?_x0001_·Bçh?_x0001_Zá?m?_x0001_Ö_x0008_û&amp;ßm?_x0001_îrö]ãl?À§_x001B_¢µ?_x0001__x0018_Û{¼³R?_x0001__x000B_Ùe_x0018_p?Õ»ôö}?_x0001_L	wnô^?_x0001__x0001_4Z_x0008_Ë_x0007_?_x0001_eÉfáçr?_x0001_`»3Æm?_x0018__x000E_Êd?_x0001_d_x0002_íÓ\?_x0001__x0002__x0001_òîÿ%p?_x0001_id_x0003_/q?_x0001_ô è_x001A_×t?_x0001__}ç,?_x0001__x0015_gÞÄ}?_x0001_0:C_x000D_ìs?|r2 ?_x0001_\H/ò_x0012_[?Z°×_x0010_?_x0001_ IfZ?_x0001_ð_x000F_`_x0018_u?_x0001_É_x0008_æz$?_x0001_¬#qý_x001D_h?_x0001__x0012_jÔb`h?_x0001__x0001_÷°@x?_x0001_xäí!w?_x0001__x001E_(ì_x001B_?_x0001_Èó_x000B_ñ¿h?_x0001__x0014_¢î_x0007_aS?§ü~¸?_x0001_ÆÔ_x0016_éy?_x0001_Ä+_x001D__x0008_âh?_x0001_àô5#v^?_x0001_7H`´?_x0001_eý-*ùu?_x0001_ Á[hçS?_x0001_ã_x001F_m9?_x0001_À_x0010_A_x001E__x0016_?_x0001_|åæ¹\?_x0001___x0005__x0019_2~?_x0001_29Ð_?_x0001_o/_x0004__x0005_áu?_x0004_@N[ÙÌ!?ÐIÊð?_x0004_Dßp?_x0004_ýß,x_x001B_s?`3ÚËÝÁ¡?_x0004_SÍz?z?	È\ð¾?_x0004_ÐX[KÂ8?_x0004_÷OJ_x0014_t?_x0004_f_x0005_|YW?_x0004_|_x0008__x0007_t"R?@×_x0005_!eë?_x0017_0Açú?_x0004_[û¥_x0006_ã?ÊâB@z?_x0004__x0004_ÿ ÿIW?_x0004_¡_x0003_lèós?_x0004_Í Qq?_x0004_¼æÉä»j?_x0004_¦í&amp;_x001E_c?_x0004_À{ÁWm/?_x0004__x0002__x000C_sS_x0001_b?_x0004_\¢zx?_x0004_¼¶±|T?_x0004_èÊB^Y?_x0004_ìÐzh*S?_x0004_ÖÌË?_x0004_¾_x0013_Ýs?_x0004_ÞÇõÿ$?_x0004_Ä²üpk?_x0004_?E(}?_x0002__x0004__x0002_bPÚÀ}?_x0002__x0002_¯áY«_x0012_?_x0002_Kôµg~?_x0002_ÐI§q7?_x0002_0_x0001_é_x0012_?_x0002_Öéç!bp?_x0002_x¤ÑÙE?×[|?_x0002_"js_x000B_Éi?_x0002_V¢|d¡?_x0002_4Õ_x0001_ãH?À¥çþ¢?î\Õ&amp;W?¾uÆh&gt;?_x0002_ª$0j?_x0002_$§|_x001D_t?_x0002_!æð)r?7çO_x0003_c?_x0002_üUXÿ|?_x0002_pù_x0015_ÅvF?_x0002_Å_x0007__x0003__x0013_w?_x0002_èPxâÈk?_x0002_¸_x0018_Ë«S?_x0002_Àc_x0005_}òt?_x0002_ª¢&gt;Þlw?@_x0010_ÒÔ¹?_x0002_@ï_x0004_²D.?_x0002_tÇ­_x001D_wZ?_x0002_T¦	k?_x0002_8.F_a\?_x0002__x0002_i´+e?@lÜ_x0002__x0004_ª?_x0002__x0010_x'Ç¡;?[þI;C?À®_x0016_ú(?_x0002_°Îv_x001A_f?tOØ_x0001_?_x0002_à¹_x0006_î4?@_x0001_¸õ+_x000E_?#'­?_x0002_4_x0015_Æü_x0016_o?_x0002_(ý_x000C_è0`?_x0002_ö!b&amp;?_x0002_²_x001D_Bm?_x0002_ú.°Å¹t?_x0015__x0018_Òü_x001E_?_x0002_H_x0010_?»Pám#?@¡Âà*W?_x0002_ªVHäÎ?_x0002_»gHv?_x0002_TÁî_x000D_s?_x0002_À_x000B_Ón&gt;?_x0002_?_x0004__x001A_Ûw?_x0002_hÎi4_x0012_L?_x0002_ðö)¡]?_x0002_ðj§¾ÅW?_x0002_f9+_x0014__x0003_j?_x0005_ó=¬??_x0002_R_x001E__x001D_&lt;~?ÀU»m¡¶?_x0002__x0002_ãÀxØö&gt;_x0002_¤°D_x0007_·V?_x0003__x0004__x0003__x0007_è|"¸q?ô}ÚÏ_x0015_?@ÌQ_x001C_?_x0003_H³;u?_x0003_2²_x0013_}3?_x0003_@J_x0005__x0002_7?_x0003_0,(_x0017_ÃP?_x0003__x0002_mÏÎß`?_x0003_^ñÒáz?_x0003_ö_x0015_­Gõt?@ÚÉÔ?_x0003_6CUñhk?@_x0001__x0002__x0018_Ó¿?_x0003_ð%v!_x000C_~?_x0003_lð_x0019_`?_x0003_H®_x0013_p¼K?_x0003_äÊ)f?óºÂ?_x0003_@Õ2_x0005_RT?_x0003_NáèÊ?_x0003__x0004_Õ®Fp?_x0003__x0010_·u¸ÇY?_x0003_Àò_x0003_Þ_x0019__x001D_?À(W-èv?_x0003_&amp;&lt;_x0001_«dt?_x0003__x0001_ßn¸_x0008_?_x0003_p×_x000C_!^Y?_x0003_l£¨Æªj?_x0003_¼/ ¶Y?_x0003_xÍ%s]V?_x0003_\ÂWvÀo?_x0003__x0014_»¤_x0002__x0003_&amp;f?_x0002_ bl_r?_x0002_¨®$D\{?_x0002_C_x0006_ú*{?_x0002_[¯&amp;)p?_x0002_hvG y?_x0005_{w*¨?À_x0015_©Ù=¡?_x0002_ Õå}M?_x0002_Òf?P?_x0002_PaÒÖq?_x0002__x0002_3ð,Y?_x0002_PÇWtT?_x0002_ Ó_x0017_pZ?_x0002__x0001_ÇeGÙx?_x0002_´É!åa?_x0002_oÙ Þ_x000B_|?_x0002_àÃb|?_x0002_Üq¯axu?_x0002_pcco©R?_x0002_ñ_x000E__x000B__x001E_¶p?@4øî?_x0002_³_x0016_|¢n|?_x0002_CC_x0008_.Q?_x0002_Ð_x0001__x0018_ÜRA?7Ü_x001F_c?_x0002_îñ=?_x0012_?_x0002__x0001_¶¸^?B_x0001_?_x0002_Úe_x0012_xÛg?_x0007_|o?/ü6?_x0002__x0003__x0002_ù±èñ¸y?_x0002__x0006_bñÊ_x0003_f?§xxn??½,&lt;&amp;ù?_x0002_cþÜ_?_x0002_Ê¨w?_x0002_ä¢Ö£'?_x0002_¦Ýb&amp;_x0001_p?_x0002_ªö_x0002_¨e?ÀÅ_x001F_$Èú?_x0002_hË±ÐE?ÈõXRÓ?_x0002_M_x0008_%Ðp?_x0002_@ÀB-!?_x0002_!;Âjóq?_x0002_È&amp;.Ó$?ý5?_x0002_6Qþ¾e?_x0002__x0003_çOK/f?ûâ²G?_x0002_­.d_x000B_Op?@áîJ}_x0018_?_x0002__x000F_¦÷_x001C_Àu?_x0002_ìbm1íb?_x0002_ !ÆÛÊ[?_x0002_«_£ÜC?_x0002_ú_x0013_op?_x0002_#îG°?{?ÈJEC]?_x0002_Uß¥Ä_x0012_w?_x0002_Ny?AÆc?_x0002_x_x001F__x0018__x0001__x0002_æ·B?_x0001_èC_x0006_å6@? ^`_x001B_8 ?_x0001_­Í×r?_x0001_tÌW£ l?_x0001_ìK}RÛk?_x0001_lÃïsI?_x0001_×cã6v?_x0001_r!ßN&amp;e?_x0001_vÙ_x000F_Åo?@_x001D__x001E_è?@¦_x0003_oÕ?_x0001_4·ùÛËa?_x0001_éÜûh@?_x0001_ 3_x001D__x0017_F?æ¦­uÖ?_x0001_È¤vU¤E?@¥YEª?x_x001B_8£q?_x0001_ÀêY'?_x0001_ìhp_x000B_a?_x0001_ü_x0006_å^²W?_x0001_8öI?_x0001_n0p¿Þ{?_x0001__x0006__vü»s?Àqfe³Ý?_x0001__x0003_¸-|?_x001F_ç=õ'?_x0001_íqao¡v?_x0001_«¾_x0003_¡Ñ?_x0001_@PÅÙVl?Ày M_x0015_?_x0002__x0003__x0002__x0019_0_x000B_¥ev?@_x0001_.y_x0012_?_x0002__x0010_}û_x001D_?_x0002_#øQØb{?_x0002_c×XGq?_x0002_öÎ¨_x0019_h?_x0002_+Nm­|?_x0002_`â_x0006__x0014_ ?_x0002__x0004_Ü%îi?_x0002_1Lëák?_x0002_/_x0018_ÃY?7_x001C_J(`?_x0002_èÎ2¶G?À_x000F_â_x000C_áå?ã);j(?_x0002_x°BFU?7&lt;I ×?'ój:U?_x0002_Ü_x001F__x001F__x0008_÷c?_x0002_`_x001D_Ó7þm?@ö½èÊ_x001D_?_x0002_6ª@]â?_x0002__x001B_ÙÚ»_x000D_?_x0002_(Qè_x0011_a?_x0002_|_x0010_å_x0011_µ[?_x0002_ÖdîèÐy?_x0002_µ×Î¶_x001B_?_x0002_ÊMD_x000D_w?_x0002_Ò{Òµ£l?_x0002_Ï{¦·_q?_x0002_âÏ|_x0017_P`?_x0002__x000E_`_x001A__x0001__x0002_¡e?_x0001_ÙÆ7ÜZ}?_x0001__x001C_k_x0004_t]?_x0001_èéLüÜF?_x0001_¾Pß?(_x0002_f_x0005_Õ?Nki_x0011_u?ºª°_x001E__?_x0001_`WF	;?À_x0013_ÃÈå?@_x0005_+æN?_x0003_T7_x0013_À?_x0001_Xîà8ER?_x0001_è\Rä?_x0001_W_x001C_ï_w?_x0001_.¤WùT?_x0001_`¯èM?_x0001__x0014_uPÛ?_x0001_ã¼÷_x0019_e~?_x0001__x0018_Ø¡Ös?_x0001__x0001_=t$ï:?_x0001_Ð!ëîÇ4?_x0001__x001F_§5k«y?px_VM?_x0001_k¼øCr?_x0001_æùîçÿi?_x0001_@±ÐLæ_x001F_?_x0001__x0008_Ç_x0013_=pJ?_x0001_ÎÁîªûn?_x0001__x0015_kÊö«s?_x0001_×ù¾?_x0001_"_x001F_ö1x`?_x0001__x0003__x0001_÷ZjnÐx?_x0001_åÃm_x0003_k}?_x0001_`_x0016_né/?r©È?_x0001__x000D_æ#kÍ?_x0001_¸_x0003_5Ë	Y?_x0001__x001A_'÷@_x0011_c?_x0001_ø'»X	k?_x0001_óÇ¯a?_x0001_drFðU?_x0001_Fß_x0003_c?_x0001_¶×ö¡´m?_x0001_½W%Ú¬u?_x0001__x0003_ 7d?_x0001_ sÚ×JN?_x0001_BÄà_x001D_8n?_x0001__x0006__x0003_ÚëÆl?_x0001_À3ñ_x0019__x000F_v?_x0001_ÛZ'Çmr?_x0001_pâÚái?_x0001_®7Âo#u?_x0001_ôÀ_x0006_eY?ÀYzO%?_x0001__x0002_wBñde?_x0001_x_x000B_¿ûd?As2¥¶?_x0001_&gt;¶Eîy?_x0001_iÃ5Îq?_x0001_x£sËw?_x0001_ÊtâÖ¥a?_x0001_7Bª/j?_x0001__x0010_fq_x0001__x0003_i¨?_x0001__mè0u?_x0001_Á¯¸?_x0001__x000C_©ÌNV?_x0001_ÈGç_x0007__x000F_C?_x0001_t¬OûÙ[?ÏáîC?_x0001_µjasöz?_x0001_#©+yf?_x0001_ÆÃ¼_x0002_e?Í²Øû?}ùÛÒe?A:,?_x0001_82ÙÕ·j?_x0001__x001F_æP)»?_x0001_ªû_x0019_Îd?_x0001_2òIHe?_x0001_ðÿxéAt?_x0001_Øí7´t?²­3HÈ ?_x0001_8»ÝYé?_x0001_¼Øä3?R_x0012_,ë®?_x0001_ð¥-ð.[?_x0001_Fezd?_x0001_Ò³d«Fl?_x0001_ûñ·_x0008_¸?_x0001__x001A_YêêEm?@î_x0013_(L_x001D_?_x0001_Ì&lt;_x000E__x000D_x{?`ÜÎÏö©?_x0001_ì_x001B_ÀÐ~?_x0001__x0005_5àäh?_x0001_P_x0004_ËL^8?W0ºG?_x0001_dKÊ_a?_x0001_fî_x0010_Ã2y?_x0001__x0011_Ê ½ò?_x0001__x0018_öCiÊ@?_x0001_KD¿©{?_x0001_æi¯;ò?_x0001_Wr?_x0001_àVÈ`kw?jÑ_x000B_U?_x0001__x0015_ÃÝín?_x0001_ãO_x000B_s?_x0001_\ð_x0016_nR?_x0001_ðü_x001F_h?_x0001_øø¯ÛZ^?_x0001_hÑ´_x0018_n?_x0001_ý.§=p?_x0001_Ý_x0002__x0006_¾e|?X_x001E_=k?_x0001_H_x000B_xmY?_x0001__x0002_Mth_x000B_?_x0001_hr|D?_x0001_è|}Ì}?@ì´¼ ?_x0001_~pÚ_x0006_p?_x0001_:_x0004_æ.k?_x0001_!ÏÞ¥ùt?_x0001__x0019_'~_x0003_t?_x0001_í¥Æ_x0014_±?_x0001_	ã²_x0001__x0004_kÇv?_x0001_°N_x0019_·?_x0001_ØZÇnpD?_x0001_`_x001C_äÚv2?_x0001_8ß_x0011_·KP?_x0001_ðÆ_x0007_iiB?_x0001_äµdjY?_x0001__x0002_,ÐÎâi?_x0001_Ü3cµEp?_x0001__x001B_¼ª8rx?_x0001__x0006_Ä®ò`?_x0001_r_x0005_aâc?_x0001_5ë`_x001D_Þv?_x0001_A¢kàù?_x0001_ó&lt;n_x001D_t?@6µ_x0008__x0013_?_x0001_§Rá_x0005_s?Å_x0018_¼ý?_x0001_pÃ ÿm?_x0001__x000E_`ø¯j?_x0001_âÿ|t?@µF­õm?Àîp_44£?@H]ãv_x0011_?_x0001_À¼&lt;-ö^?_x0001_?c³S?Æ_x0018_%n?_x0001_,ï_x001B_Ìg`?_x0001_Þ_x0003_(°w?_x0001_õBkp?_x0001__x0014_ù_x001C_l_x0006_t?_x0001_Äzû:u?_x0001__x0002_@ämmò×?_x0001_Ï/J1V?_x0001_ðuï_x0013_;?_x0001_p3rÛ]?_x0001_sÊE_x0010_Öu?_x0001_}&amp;-Ôz?ÀkàZ\?¶_x0001_¸_x0018_?*ÜB?7ûr¢?@8Æ¦Ô°?@[ùè³n?_x0001_¨­_x000F_R?_x0001_æ(sÅGj?_x0001__x0010_)-§a?	¬¶_x0018__x000B_?_x0001_àßÂJV\?_x0001_pªkÛDK?_x0001_0SÝÙç7?_x0001__x0005__x0015__x001D_Ûu?_x0001_ØÜûþòV?_x0001_nËPyt?oðg_x0018_?^z^?_x0001_DÓÿ_x001B__x001F_|?_x0014_;UQ½?_x0001_-z_x001A_Vv?_x0001_6aw?_x0001_ú_x000D_è_x000C_5o?_x0001_þÒïýpe?_x0001_¬A_x0002_£èa?@(&gt;Á_x0002__x0007_q ?_x0002_J_x0007_@Ô?_x0002_0±\ú{3?_x0002_ahð0_x001F_u?Þ=3¼Ï?_x0002_ÝÀH_x0006_x?_x0002_¸z&amp;6_x0001_f?_x0002_¸_x0003_üoêP?_x0002_ëÚÏq?_x0002_ /¶#N?_x0002_.³RxQ?_x0002_lÇXË?_x0002_nZ_x0011_ç?_x0002_}ìºôx?_x0002_yr«+}?_x0002_Ê_x0005_.Ûjc?@_x001B_§_x0004_ØË?_x0002_ðtZó|?_x0002__x0010_'Xnd?_x0002_rYG¢'s?d;ÉÉH?_x0002_{¦)äy?_x0002_Â3¤q?_x0002_Ð¼z)_x000B_\?_x0002___x0006_Ë% ?_x0002__x001A_ºW\;v?_x0002_4BIk@r?_x0002_1ô}A_x0007_s?_x0002_\îJL`?_x0002_p1s?_x0002_Ô{ÈFþ|?_x0002_Ð'ÁÁ1?_x0003__x0004_qÒ®g_x0001_?_x0003_Ô·[}ke?_x0003_w_x0018__x0006_nfw?_x0003_¾¥Ã[?ÿ@£?_x001E_'¶3m?_x0003_(6áP?_x0003_lÂ²ÙÖa?_x0003_à#	6Y?_x0003_béß{?_x0003_¼Met?_x0003__x000E__x0002_»_x0017_¥y?_x0003_4+#"_?_x0003_= &lt;+P?_x0003_;±cn*y?õí_x000F_?À3uâ?_x0003_êÆH?_x0003_NQ-zq?_x0003_¸_x0005__x0018__x000E__x0006_?=1¸_x0012_é?_x0003_»]üP?2T?¿¨?_x0003_`DõãÞf?_x0003_p"IÇ³Z?_x0003_jÃ_x0014_nËr?_x0003_(@/Å0D?_x0003_éS?_x0003_Ü^Ý½Æj?_x0003_T_x0012_9Tt?_x0003_òÊ_x001C_TÈx?_x0003_`¾P_x0001__x0003_dîK? SrÐï ¢?®%Më_x000C_?_x0001_D:çd+v?_x0001_L:1T?_x0001_À9EX[7?_x0001_£xb?ã_x001D_ðS_x0012_?D¡ü&lt;l?_x0001_Ç»Rqp?_x0001_ð.®¤O?_x0001_5¾g-f?ÆCºKb?_x0001_0_x0006_Æx&amp;j?_x0001_6OVt?_x0001_}¡_x0013_c?_x0001_*ª©õÿ}?_x0001_½)9+?À¤r7Ã?@ÍVXî?(ìÕN©?_x0012_í/1+?_x0001_üQ^À_x000E_Z?_x0001_¨_x0003_¤ÉNx?ëò_x0018_Ä?Àð´¥Eh?_x0001_J &lt;h?_x0001_!þ÷¹í?_x0001_4JK:§t?_x0001_ÏV¿íY?¶Ê_x0002_"Á?_x0001_ò¹òQ{?_x0002__x0005__x0002_#3m7?_x0002_/Û²ç?_x0002_ÆÃz?_x0002__x0003_8aGp?_x0002__x0010_ÙN¢W?_x0002_D_x0002_¸²_x0017_P?_x0002_Ú_x0001_´Gôn?À^K¡ê¿?_x0002__x000C__x0001_eÈT?_x0002_|VÆ18V?_x0002_¤×ép_x0004_`?¶þÝä!?_x0002_¬ÅR+f?_x0002_G¨ö°r?_x0002_Ì_x0017_Èò]?_x0002_6_x000C__x0008_1_x0006_d?_x0002__x0008_Ä¨b@?_x0002_F_x0002_Öø_x0012_?_x0002_À_x0012_W?_x0002_µm¤&amp;h?_x0002_:úö×_x0011_?_x0002_Ð_x0018_/j-d?_x0002_Xc'2dg?_x0002_,Úî=»a?_x0002_k°çbu?_x0002_è¾@y?_x0002_@Pj`Ì_x001D_?_x0002_xO2_x0006_Ìs?_x0002_@.):?_x0002_Yÿ_x0019_Ò¨?_x0002_õðÁÇ?_x0002_À U_x0002__x0003_¯_x0003_8?aQôGØ?_x0002_Ì%zl?_x0002_x`ó{?ËIÁö?_x0002_ýÀ¼g?_x0002_8á_x0011_S?_x0002_ÎA,Q~?_x0002__x0013_KJ_x001A_¬?_x0002_X¢*£Q?_x0002_&gt;ÈÖ_x0016_Ùo?_x0002_@O§9,%?_x0001__x0016_kÒO?_x0002__x0018_&amp;"Ðh?_x0008__x0002_yÜ&lt;?_x0002_$_x000D_»Ö_x0014_U?_x0002_¾êß_x0015_ïj?vñÆ ]?_x0002__x000E_¥ºìn?_x0002_|û³¯S?_x0002_î«_x000B__x0010_Æ?_x0002__x000E_f _x000D_Át?_x0002_Xr7vK?_x0002_ _x001C_l¸&amp;?Ñík?ÀEùÂã?_x0002_y Æ}?÷_x0014_Õ¿9?z-DÁ?_x0002_è@a/_x000F_`?_x0002_cs_x0005_Sx?_x0002__x0010__x000F_Ç_x0011__x000C_?_x0003__x0005__x0003__x0011_3^ûw?_x0003_À(xú_x0013_?_x0003_Cb|_x0007_ x?_x0003__x000E_8n_x0002_=s?_x0003_d_x0005_3êÖ?_x0003_äæ¬?@SµÕë?_x0003_&amp;¡-&lt;_x000E_?_x0003_ØÑoåj?_x0003_F+\ìUy?_x0003_ü#_x0008_s?_x0003_ÔP_x000D__x0012_r?@­	U!:?_x0003__x001B_bm¬	?_x0003_ÑÇÜ­û?¡9'ÃV?_x0003_ÒæéÜÂi?_x0003_iéw?_x0003_ðß _x000F_ü5?_x0003_ _WbA?_x0003_,_x000E_«-©g?_x0003_`I¥*_x0013_:?_x0003_`DXðaK?_x0003_,å_x0016_·_x001A_?_x0003_@µ_x0004_§ø!?_x0003__x0018_-éò_x0013_H?_x0003_+_x000F__x0001_Xu?_x0003_øÍ~*ë\?_x0003_`ë[åa^?_x0003_ZyC±â?_x0003_À_$H$"?ÀX¡Ó_x0002__x0004_ì_?_x0002_ð©_x001D__x0008_L?_x0002_ÍÐ¸4þu?_x0002_F\N.g}?Y¡cù_x001A_?_x0002__x0011_Yå_x0001_+?éµÎ)=?_x0002_Zãf)øa?_x0002_âZ_x0002_&amp;g?@=Ø¬Û_x0014_¦?_x0002_ÉP¼0?À° K¤?_x0002_VÛ®]_x001C_?_x0002_.ÀSek?_x0002__x0017_á_x0013_u?_x0002_èÊ¹ðD?_x0002_èB©ãj?_x0002_pÃWT4=?_x0002__x001C_Ê)Âin?_x0002_Ö¬"ðô?_x0002__x0005__x0001__x0003_Åëv?_x0002_x_x0018_í+_x0004_J?_x0002_vH=K]s?_x0002_«Óã?_x0002_ß¢î_x0013_A?_x0002_ÔdB°:?_x0002_ÿC¥_x0011_æ?_x0002_­ù8öp?_x0002_T¿_x0008_ç8u?_x0002_àâ_x001A_Ks=?_x0002_.»	­ýk?_x0002_£ê4ìA?_x0002__x0003__x0002_Y¸Z.?ÀØý½vâ?_x0002_Äõ9¤Z?_x0002_.{;wb?@;AÂaþ?Þ_x0013_½®à?_x0002__x0016_ewr?Ø&lt;ø_x0002_Q?_x0002_V}uîr?À"ä ?_x0013_ØÃ¥&lt;¡?_x0002__x0012_÷ÅnTs?_x0015_Èv~?_x0002_@_x0001_2_x0017_æi?_x0002_|u½s2p?_x0002_7Ïrô~?_x0002_§_x000F_Ïøñw?_x0002_°©³Kj2?_x0002_õôl{?_x0002_&lt;_x0005_[@Q?_x0002_Ê_x0001_x,l?_x0002_PÊ_x0007_Ï­1?_x0002__x0008_Å2_x0003_éS?#x_x001D__?_x0002_jõQ´o?_x0002_â_x000C_AÀy?_x0002_XÙóo?_x0002_:_x0007_ñua?_x0002_àx_x0001_¬ã'?_x0002_ Bav3M?_x0002_"_x0013_²ø`z?À_x0002_Q4_x0004__x0005_õ_x0014_?_x0004__x0011_¿¥eÞ?_x0004_h_x000E_ÂÝe?_x0004_Cí_x001C_â?À|ö¤Ar?_x0004_Â1e?_x0004_:_x0006__x0007_Pu?_x0004_ -&gt;_x0006__x0007_Y?@,Â_x001A_'?_x0004__x0010_ÕwoN?_x0004_Ú__x0011_ô`?_x0004_[5¯ëM?_x0004_Ø_x0012_2²QE?_x001A_+­_x0001_?_x0004_ðñ2C?_x0004_-}àÍ0?@z_x0015_Ü_x001D__x0013_?_x0004_ä&amp;ç_x000F_ºi?_x0004_Î/zMq?ÀwüC ?_x0004_	ÀÆ¹=?_x001E_FV?_x0004_`_x001B_ÓC*?_x0004_0{°·¡L?_x0004__x000E_7Áõh?_x0004_@ý¶¥å;?_x0004_@ª¹h?_x0004_|üë6ª?_x0004_¬¸(PÓr?_x0004_öY@V¶o?À)[ ¡?_x0004__x0002_|c_x0003_â?_x0001__x0005__x0001_ðìM]P?_x0001_!Q®	È?_x0001_ óøx	B?GB_x0016_y?5ø_x0018_?_x0001_p»_x001D_ÕbZ?_x0001__x0001_éö^ÒX?_x0001_ã7¤í_t?_x0001_é_x0003_&gt;?_x0001_@ØèPg?_x0001_T_x001C_!PBW?_x0001_Pÿ¶0?_x0001_2ÞÕÿy?_x0001__x000E_ÊìÜfz?_x0001_Ü)&gt;7a?_x0001_4¦7fP?_x0001_Hdbh?_x0001__x0014_Jã»¸?_x0001_¸=_x0015__x0006_»g?_x0001_KÉhgp?_x0001_zº_x0017_÷1h?_x0001__x0002_	ÁüYl?_x0001_÷Ofb r?_x0001__´Þh_x0016_?_x0001_@øpÁa?_x0001_Ä¦q?_x0001_$â_x0008_ï_x001E_p?_x0001_ô°_x0004_V»n?_x0001_^_x001A_uSe?_x0001_T0_x001C_îT?vÚrå?_x0001_½{¾_x0001__x0004_ÑH?[Èe_x0002_Æ?_x0001_¸5¶G_x0015_[?OP?_x0001_ÖÄ_x0008_ì_x0007_`?_x0001_8dÛ_x0005_õK?À_x000D_d_x0005__?_x0001_2×_x0017_`?0&gt;Ã&lt;?_x0001_"_x001D_BO¦z?_x0001_.Ï;_x0010_-e?_x0001_Ø·N¹5i?ÀôÓ{4ç?_x0001_Að)+©u?_x0001_xk¾Vye?_x0001_çm²ê(?_x0001_7Oùý¨?nËìoQ?_x0001_4Ï tf?_x0001_º_x0003_ùc?_x0001_(öS{5m?_x0001_J_x0012__x001F_­0?_x0001__x0004_R_x0008_öøw?_x0001__x0010_ËI:?_x0001_ÙHY÷á?_x0001_¦þõT_x0006_?_x0001_è¢pÌO?_x0001_hP_x001B_8õE?_x0001_yÀc_x0007_ã?_x0001__x0012_gÁjô{?_x0001_tÂäuÐP?_x0001_ä5=~[?_x0001__x0002__x0001_BîZÐÐ?_x0001_%ö»Ek?_x0001_ªGR*Àk?_x0001_ÇL_x000F_¶¨}?_x0001_öE8i?_x0016_·P?_x0001_Øû\B)?_x0001_X:ää)I?_x0001_ªþËË_x0017_l?_x0001__x0008_æ*Û~p?_x0001_rV:_x0006_§?_x0001__x0001__x0010_V_x0016_FW?@ÝÛRÑ?_x0001_@Ì©´(?_x0001_3X?_x0001_±._x0006_¬7?_x0001_ªÖÂû­h?_x0001__x001E_âúXb?ÀºùãÉ?_x0001__x0018__x0011_EÜK?_x0001_(L+h?¢b÷jY?_x0001__x0017_v_x0017_¬?-+4?_x0001_Êo¾VÍw?_x0001_Të_]c?_x0001_LÈ4W?_x0001_ê*Z®"d?9R_x0003_ô?_x0001_ö_rËc?_x0001_Ö/Üu?_x0001__x0001_¡Q_x0003__x0004_¾±!?@íÕ%?_x0003_v5êY%`?_x0003_ö{kÛw?F+?_x0003_L¶ê:?_x0003_¬7·OR?G«.¶x?_x0003__x000E_ÓL_x0016_?_x0003_So_x0016_õg?_x0003_¨MeçY?_x0003_}ú_x0011_º_x0007_?_x0003_hß_x0011_ÑV?_x0003_p£Rø÷i?_x0003_¯ÛN»ët?X._x000E_&gt;³?_x0003_ñ[/ú¾?_x0003_æÍ_x0003_;n?_x0003_Xå_x000F_Øcp?_x0003_äðQ i?_x0003_?Ñ_x0001_Xw?S|ÎÓ9?_x0003_h_x0003_Ð§òA?_x0003_@_x0007_)¾íd?ÍsE[N?_x0003__x0002_\nÔq?_x0003_\Ý¾OTS?V_x0007__x000E_^?À{Ö_x000F_Ò?_x0003_Óê&lt;ªz?_x0003_05ÀS_x001D_;?_x0003_!Kän_x001F_y?_x0001__x0002__x0001_®¯öò?_x0001_%èaAþr?ûû±¨_x0014_?_x0001__x001A_bV_x0005_h?_x0001_ð5&amp;Ú33?_x0001_.zÈ3Êc?©(Ö?_x0001_ÓÂÉ$y?_x0001__x0015_=WG~?_x0001_üì­ûa?_x000C_.ïW4?_x0001_¼ù9·¼?_x0001_ Ç&lt;z?_x0001_Ü_x0008_ìÒ!V?_x0001_é_x0015_Â_x0005_?_x0001_6cwd_x000F_i?¥»ñHK?_x0001_î{_x001C_îÄu?_x0001_"_x001E_u*¾a?ì°_x0001_?_x0001_4§"_x0018_y{?_x0001_+z\_x0003_x?_x0001_E_x0015_e¦S?_x0001_æ¡Ó_x000C_e?_x0001_ _x000C__x0007_Ð_x0008_N?_x0001_ÚX_x0011__x000B_Hc?_x0001_Ð&lt;87T?_x0001__x0012_+Þå_x0016_j?_x0001_Ú~^p-v?_x0001_09\É0?_x0001_{[,C?_x000C_ðy_x0001__x0002_` ?_x0001__x0008_öû¬K?_x0001_÷,?s?_x0001__x0018_#s_x001A_Êt?_x0001_ä\°!t?_x0012_&lt;	a:?_x0001_§Ioªz?_x0001_PD~naN?_x0001_¡_x0004__x000F_Q?_x0001_SÒìu?_x0001_ÊåRÅp?_x0001_$_x000D_µþa?_x0001_X ª_x000C_ÆQ?_x0001_?Oþé`w?_x0001_\}|¯¶r?_x0001_°0q&lt;`?_x0001_mø$Cêu?_x0001__x0010_#èxUH?_x0001_:ú*Ëi?_x0001_ #ÍöB?_x0001_µyI_x0017_u?_x0001_p_x001E_ñ5óP?_x0001_Ü49ûåX?@^Î0?_x0001_³×?_x0001_øã|	Z_?_x0001_Ö©Åæy?_x0001_"Ád_x001C_y?_x0001_`%YBºc?ïº _x0002_?_x0001_Ë²¨y?_x0001_²ëh¶Àd?_x0002__x0004_väG?Å!R~Ò?_x0002_ÒK_x000B__x0015_(c?_x0002_X2_x0005_ÊZ?_x001C_?_x0002_Í\L5ès?_x0002_ÐÒ_x0001_£àI?_x0002_X«ÿ©;?_x0002_.X¹@5z?Àb¶_x0019_k?_x0002_²^æp?_x0002_·¼CF?_x0002_3?_x0002__x0012__x0016_¨és?H_x0002_4uN?_x0002_sE,c?_x0002_C_x0016_À_x0010_¸w?_x0002_*5_x0006_yr?_x0002_h'Gex?_x0002__x0003_+[85?7Ö1ó:?_x0002_¨¦kÕsA?_x0002_	¨Û'_x0003_z?_x0002__x0002_ùLÑGY?è_x001C_Ló?5¢&amp;c?è%`9æ?_x0002_ÿ¤èÎ?_x0002_¬1_x001A_Ã`?_x0002_@;t?íµï?_x0002_­%Í_x0003__x0005_Ikr?_x0003_Ü	Ø&amp;Us?_x0003_Xý_x0015__x0002_`?_x0003_b_x0001_Àn?_x0003_zIá7c?¸eØ_x0015_?_x0003_ÐÇ{_x0015_G?_x0003_Ô_x0019_Ü_x0002_c?_x0003_8ý_x0011_9^M?_x0003__x0004_[¦õr?_x0003_p):ÛdM?_x0003_î_x000F__x0019_ì\?_x0003_ËÅeÝ¼q?_x0003_Z_x001D_ã®k?_x0003_ _x001F_[¶'?_x0003_è#ËN\?t/_x000D_3"?_x0003_óRÕãýx?_x0003_~?»_x0014_vy?Õ~ò}?_x0003_°_x0003__x0012_P?_x0003_¤\-S?`Ðx&lt;øH£?_x0003_æP¶_x001C_÷|?_x0003__x000F__x0004_pr?_x0003_¨_x001D_,?_x0003_õ!¨_x0018_x?_x0003_f¸)-Z?5.²Ý?ÀÅ_x0017_#_x0001_¼?_x0003_à_x0017_É]?_x0003_t¦_x000C_ÅcU?_x0001__x0002__x0001_ã_x0002_NvÅ?_x0015_Õ&amp;²P?_x0001_ìj«_x001A__x0005_c?{_x000B_çÎ{?_x0001__x0005___x0001_´_x0003_r?_x0001_tÝû+Îz?Ï +ö?_x0001_éíë~?_x0001_,_x0008_Ê@ `?×{øí?_x0001_bJ}{?_x0001__x0001_}m!=ò&gt;h¨É&amp;?_x0001_ÐÕlôR?_x0001_&amp;ñÄ1cf?_x0001_èD2Å§f?_x0001_m·´L_x0005_q?_x0001_Ó¾Íý?_x0001_ ¡,æl(?¶&gt;Õ_x0008_?_x0001_Ò_x0005__x0007_dço?_x0001_{æB-Úq?_x0001_@ì]²&amp;?_x0001_$F!©&gt;i?_x0001_h_x0003_JXo_?à_x001A_å$T¤?_x0001__x001B_V?_x0001_àgë¥Zy?_x0001_¨W¹ûN@?.Gñ´?_x0001_æM_x0017_×u?_x0001__x0001_fz_x0003__x0004__x000B_]þ&gt;_x001C_®æ]*?_x0003_ßõ´ì{?_x0003_%2_x0010__x0017_|?_x0003_|©£ÀW?_x0003_Z¼R_x001E_Y?_x0003_±_x0014__x000B__x0014_?_x0003_­þg_x0002__x0010_s?_x0003_ùÅà{s?_x0003__x0006_Y­fh?_x0003__[_x0007__x0003_?_x0003__x0006__x0006_FPi?_x0003_¸Ò\ïQD?_x0003_hÛ_x001C_ôG?_x0006_¡Ü_x0010_?_x0003_ÜË¢_x0017_`s?_x0003_FáfICl?_x0003_¹÷«D?_x0003_äú_x001B_*e?_x0003_Ð_x000B_ßqJG?_x0003_ëá·|ü?_x0005_Öu:%?_x0003_@HÞü_x0007_+?_x0003_)ES_x000C_½p?_x0003_²n_x0001_e}c?Sþax?_x0003__x0013__x000F_UêW?_x0003_6ü!p[?_x0003_&lt;4Â¬a?_x0003_¬çy1_x000D_?_x0003_øA_x0008_Øcr?_x0003_ªçV~N?_x0001__x0003_z÷/ì?Çð@5?@å_x0016__x000E__x0002_?_x0001__x0018__x0001_Ï©?_x0001_Ä¦_x001E_Þ_x0010_n?_x0001_SrëÊv?_x0001_L¬z_x0003__x0010_e?_x0001_d÷_x0014_®Fr?_x0001_PQÎS?_x0001__x000C_´GGd{?_x0001_PÈ±gR?_x0001_g0äÛ¨x?iæ%_x0005_?_x0001_Fxö_x000E_h?_x0001_úÅ_x0003_Õ°n?ÕCËÂ_x0013_?_x0001_LhÅ_x001D_JS?_x0001_3yº`?_x0001_|êÂUßq?ÜIÔ?_x0001_TN_x0008_|S?_x0001_Ðûc_x0017_¶??_x0001_Äj¼¹_x0018_?_x0001__x0004__x0001_¢Pa?_x0001_SWæ¡_x001A_~?s_x001B__x000F_&gt;?_x0001_!äú)¿p?_x0001_y¢W_x001B_?_x0001__x0010__x0002_#m?_x0001_ïì_x001B_´_x0011_|?_x0001_f_x0013_	o©?_x0001_PíV_x0001__x0002_%Ù=?_x0001_°{Ò_x000E_F?@ãÚüàA?_x0001__x000C_ð_x0006_U_x0017_Y?_x0001_G ÄàHt?_x0001__x0010_(Ú']?_x0001_`Û/A¤d?Hõ9¯?_x0001__x000B_WCü?æ/º_x0001_?_x0001__x0016_X_x001E_M_x000D_t?_x0001__x0007__x000D_SÈ?_x0001_PNûÂF?@=_x0010__x0003_Z?_x0001_ðÜås´=?_x0001_þõÙo?_x0001_Ò©¯&lt;Jp?_x0001_Hâ`._x0012_D?_x0001_p_x001E_×28C?_x0001_d¹]Õs?&amp;]Üþ?_x0001_\6|ìf?_x0001_ÀÖø¿é|?_x0001__x0001_¬e½+)?_x0001_Ü°@iùo?_x0001_Â¨'_x0013_Ìo?_x0001_zÑÃ&lt;l?@3ÕI??_x0001__x000C_HÈìV?_x0001_´_x000C__x0008_½_x001B_Z?_x0001_¸wv}@?_x0001_D6ü8?_x0001__x0006__x0001_+»é_x001A__x0002_p?_x0001_0ü#ë?_x0001_(x¨6gG?*u_x000D_ ?_x0001__x0006_OÜ_x0003_ôc?À½ßH?_x0001_$tÍIT?_x0001_8ÌDâán?&amp;òñS?_x0001__x0012_@luh?_x0001_6µÁè?_x0001__Mô_x000C_bs?_x0001_4vL?_x0001_ £_x0001__x000F_qf?ÀÁIá_x0019_`?_x0001_¬_x0017_3.yq?_x0001_Bu*[?_x0001_Æ_x000F__x000C_ú_x0005_k?_x0001_kiõ)Nv?_x0001_j¸ü``i?_x0001_0¢_x0001_" o?ó_x000B_ÆAI ?_x0001_W¶_x0004_{vu?_x0001_¤ÏBe?ïÍ`}?_x0001_Cm±_x001F_Õr?_x0001_ÌF4_x0016_f?_x0001_JWÉ§÷z?_x0001_*)gÿ`?_x0001_Ò?Ån?_x0001_¼_x0012_j_x0013__x0008_r?_x0001__x0011_§_x0001__x0003_Á]?_x0001_pë_&lt;?À3yÝýü?_x0001__x001F_¯tÞÖ?_x0001_A]+_x0014_}q?_x0001_¨_x001F__x001F_Z?_x0001_¬_x0002__x0006_hi?_x0001_Ê¢_x000D_þÃp?_x0001_¼ýZÓW?_x0001_ÍI6$ã?¶úÇ_x0013__x000B_?_x0001_ ÁËú°W?_x0001_¼cMRb?_x0001_ûd*ô?x?_x0001__x0010__x0003_[¥®O?½¢_x000D_%?_x0001_)Û_x0004_t?_x0001_XÅ_x0018_Ql?_x0001_¨£_x0007_óÆq?_x0010_¤_x001D_Ñ?_x0001_àÛoÙ.C?_x0001_¨´8_x0014_j?_x0001_ òn»2?_x0001_9±_x001B_ãr?_x0001_õ_x0018_Nõ½r?_x0001__x0008_¤Ö_x0003__?_x0001_°÷ÃèL?_x0001_ø0_x001D_/"M?½¾d1Ò?_x0001_(:~¤q_?@­#^?_x0006_"À~?_x0005__x0007_@ýJí/_x0013_?_x0005_&amp;À_x000E__x001A_g?_x0005_(Ø{[Òd?_x0005_nÒ£_x0011_Éf?_x0005__x0017_ù&amp;f?_x0005_¿Ag²Mt?_x0004_DÍ&amp;?àº)G_x0008_£?_x0005_-_x0017__x0002_v8?_x0005_*?[~_x0013_f?PK´t#?_x0005_Z_x0008_4D'|?ûã»nÒ?ëÑâ_x0017_?_x0005_-¬ÌNO?¶.ê¡Ý?@¢?=ét?_x0005_hÉ¾øT?_x0005__x0012_?|c?_x0005_l_x0011__x001A_.Öe?_x0005_¾_x0006_NÐr?_x0005__x0003_o _x0007__x001C_r?±þ½¾_x000B_?_x0005_7D~Wg?_x0005_EµpÜa?_x0005_p~-Þ_x0014_y?_x0005_ä«3Ø`R?_x0005_H)_x0001_Rn?_x0005_Ý{ÎtÊ?_x0005_­_x0008_L³­?_x0005_h_x001C_O· l?_x0005_ ¿q_x0002__x0003_³ß??_x0002__x000E_³­¢?_x0002_b×e}·?_x0002__x000D_O=Æmz?%V?_x0002_°»_x000C__x0015_l?ÃÀÜ?_x0002_hZ_x001A_ýI?_x0002_Ö/_x0014_e?_x0002__x0010_Y1B_x001F_W?ºã;Ew?_x0002_6aÌ	e?E_x000F_Ùµ?_x0002_d·6&gt;?_x0002_ØöDþze?ïÍ3vß?_x0002_Y_x0011_&amp;õ?_x0002_l±/¸x?_x0002_+yÈqr?_x0002_¿µq?:,óu?_x0002_ÍAëx)?_x0002_Pç_x0001__x0002_;]?_x0002__x000F_4ÇÆÝz?_x0002_ïíÂÅ|?_x0002__x000C_-_x0007_&gt;gl?_x001D_§£ïO?.Âï&lt;_x0017_?_x0002_EÍíE4}?_x0002_iûK Y?_x0002_Åîõ_x001C_z|?_x0002__x0002_ïl_x001C_?_x0001__x0004_:Ä_x0008_å?_x0001__x001E_2¹®up?Ç¦­c_x0003_?_x0001__x0007_N_x000D_?_x0001_@Ø_x0013_üG4?_x0001__x0014_Y_x0003_ ^?_x0001_(d_x0011_æ&gt;n?_x0001_ôk_x0002_Æ_x0018_c?_x0001__x001C_èËèÙw?£=&gt;_x0014_?_x0001_èó_x000D_gH?Æ{¢³?_x0001_ß_x0001_m2º?_x0001_@¬{ªp?íïüw¨?_x0001_Ô_x0003_r_x001A_¢h?_x0001_#_x0010_pè_x001F_q?_x0001__x0017_z8Ý[|?_x0001_úæ@ÿk?PWåè?Ø_x0004_µ¡?_x0001_Fö_x000F_Þl?_x0001_Ö_x000F_\Ii?_x0001_ì· ì_x000D_Y?_x0001_¯_x001A_NËùq?À35óµÎ?_x0001_Jg/fm?_x0008_ÍéÞ%? m_x0011_;³£?_x0001_»sµ_x0019_C?_x0001_ØÕ¾Èõf?Ï×_x0001__x0003_3 ?_x0001_Y_x001F_ÑÊ&amp;?_x0001_RïÉú_x000D_?_x0001__x0016_Ò_x0015_üa?_x0001_V_x0018_N?_x0001_q3çdýs?_x0001_ø_x0005_=9E?_x0001_ ¶yj2(?_x0001_~ý`º_x0002_{?_x0001_8Ô6Hq?À6á¤_x001C_s?ç´Ay?@ñìá_x0007_?_x0001__x0015_¦¶I?_x0001_Ø962?_x0001_`»CY?_x0001_¤àmk?_x0001__x000B_Âãî_x000B_?_x0001_:ò§_x0012_ ?_x0001_CüiÇÖx? ×õú?@_x0010_ËôÇ?_x0001_ û»Ë\e?_x0001_`ÊXWT?³¦ÛÈ?_x0001_Îm÷NE?_x0001_n¶Æ_x0016_si?_x0001_ %V³D?_x0001_°ºýòæv?^Ùm_x0003_?@3_x0004_µñ(?_x0001__x0003_¡jø·m?_x0004__x0005__x0004_0ÌKeÓ_?_x0004_"*íÊ4?_x0004_üzÿW?_x0004_ Ûá_x000F__x0002_t?_x0004_	ëÉy~?_x0004__x0018_$ ì@?_x0004_GóØÏv?_x0004_hJ©#Ý}?_x0004_A,÷¨¤p?_x0004_ØÓ={_x0013_M?_x0004_,eMÙD?_x0004_¾÷_x0004_C?À_x000C__x0011__x0001_ÖM?_x0004_!@#?_x0004_È!ö\?_x0004_Ø½4_x0003_t?8_x000D_«?_x0004_¬%-ãFu?_x0004_n;"·5e?_x0004__x0002_ÑRjü`?_x0004_:_x000E_Éa¼?ÀragnÖ?_x0004_¤4BYV?_x0004__x0016_2'Ñl?_x0004__x0003_j¦µä?_x0016_&amp;_x0003_a%?_x0004_õâÑx?_x0004_úÐ¿_x0004_Ô?_x0004_j1ùi_x0012_b?_x0004_`]ùáÑ1?_x0004_p_x000C_Á_x0011_Ä=?_x0003_Øm_x0002__x0003__x0019_?_x0002_hÁb?_x0002_ÐÞÝW_x0010_L?³1oÓé?_x0002_¶ª?8b?_x0002_à:mòÔ*?_x0002_¤§tím?_x0002_'Æ*va? çxæ(?ÀÓdßrÞ?_x0002_I§g]?_x0002_0¬Êþ"4?_x0002_dTfPËP?_x0002_àÍÏé,?_x0002_Ù_x001D_u%?_x0002__x0019_Õ3·{?_x0002__x0003_Ó«_x000D_?à$Öå ?_x0002__x0004_¤µs_x0005_S?_x0002_z_x0001_akl?_x0002_PÖ_x001B_¢I?_x0002_ ®Ð$?ÀªÐÏ÷q¥?_x001A__x0003__x000F_¼?_x0002_ßWo?_x0002_¼Ü§!Da?_x0002_î9ê;h?_x0002_þ:´NÑ{?_x0002_ñ.?Ê_x0018_?_x0002_ýÃ_x001F_g ?_x0002_±ï_x0016_Qc?_x0002_ÙÅí_x001C_?_x0003__x0004__x0003_¬2æ¯¤?¡]L?Õ­ÏÐ,?À_x000C_Ã_x0008_ú?_x0003_À6Ü_x0001_w?_x0003_N¬7AÛ?_x0003_¼{yPãg?_x0003_%_x000F_¼mU?_x0003__x000C__x0001_GF?y?_x0003_óäÂ_x001B_i?_x0003_Ô_x0006_lU_x000E_g?_x0003_üÅÑss?_x0003_{Ê_x001E_Á}?À/.Èîv?_x0003_ÚxXÜ}`?À £_V?RaÑ?ý×Þ6? _x0005__x0006__x0004_µ~¨?_x0003_rrF=p?_x0003_¼P¿Yf?_x0003_]µÁü_x0011_y?_x0003_2%a_x0003_?ñ8_x0015_Xì?_x0003_S_x000F_Ùå¥s?z_x0014_´?_x0003_¶È_x0002_k?_x0003__x001E_vËXp?[v`hÀ?ÀÝ²_x0011_Ý?_x0003_@Æ,+_o?À§Ô`_x0005__x0007_[!?_x0005__x0010__x000C_7yº{?VéÃ5?_x0005_Æ~¡¦k?_x0005_ô?_x0002_p\?_x0005_ßE=Ð_x000B_z?_x0005_ äÓ_x0003__x0005_T?\l°?_x0005_æçï4¢t?_x0005_e«jl?_x0005_´QænÍ~?_x0005_i§oss?_x0005_Ë_x0012_yÉ0}?_x0005_I_x0012__x001C_?_x0019_øiBI?_x0005_a?wùm?_x0005__x001A__x001F__x0019_S^x?À}|_x0005_i_x0005_?ZÓ_x0001_5x?_x0005_è Ù`?_x0005_¬vÆÞ=?_x0005_à_x001C_ûÉeB?_x0005_ùâkæd?_x0005__x0006_*êj?_x0005__x0004__x000F__x0011_Nl\?_x0005_r&lt;zº? ¢v¹iá£?_x0005__x0005_!$i?çp0?_x0005_Uµ_x0002_y?_x0005__x0005_CD¼&gt;_x0007_?_x0005_&gt;D¼É?_x0003__x0006__x0003_äÅ©»r?_x0003_,^x9r?_x0003_À,t_x0015_?_x0003_UD@Z½y?_x0003_@_x0010_Ü@îg?_x0003_ ¨µ';?_x0003_&lt;M_x0015_é·c?_x0003__x0004_¡¼þ_x0001_}?_x0003_ø_x000F_îq;G?_x0003_À&amp;íõEq?_x0003_è_x000E_'*$J?_x0003_&amp;¨_x0003_X|?_x0003__x001C_U_x001E_ry?_x0003__x0003__x001B_çã_x000B__x001F_?È{&amp;_x0005_7?_x0003_4õp@l?_x0003_Ã_x000D_ü_x0010_?_x0003_X:_x0002_N}h?_x0003_Y¢:2éq?_x0003_v_x0011_e´c?_x0003__x0015_%ºs?ý¿ÀLo?_x0003__x0010_VnkH?_x0003_Ñ[íhx?_x0003_`gÝ_x0018__x0004_i?_x0003_&gt;»[?_x0003_¡ªL(r?_x0003_&lt;¬[vt\?_x0003__x0018_'/_x001F_U{?_x0003_Äâæt?@Pr_x000D_p_x0003_?_x0003_ay­_x0003__x0005_Ôçy?_x0003_`+È`U?_x0003_×¾ª A?_x000D_¬ñ_x0014_;?_x0003_ò¶Ku?_x0003__x0012_@DGt`?_x0003_#wòx?_x0003_U)!_x0004_Lq?Ð_x0006_²&gt;?_x0003_8kfß_x0002_M?_x0003_4÷¹Vm?_x0003__x000E_âçvl?_x0003__x0010_YÍ&gt;½C?_x0003_ó´_x0011_ké{?_x0003_°_x001C_ÑbÝV?d¶|þÒ?_x0003_yßÃám?_x0003_"_x0007_6½t?_x0003_\CÌÕV?_x0003_&gt;$Ø,`?Òåûá?_x0003_ìd¨!xi?_x0003_¸Û"_x0001_?_x0003_V[ÓÕh?_x0003_å_x0008__Çs?X~=£&gt;?_x0003_Ì{,j?_x0003_^m?_x0003_ºõé_x0007_d?_x0003_Á-Æ_x0011__x0001_|?_x0003_ÇcÉgæ?_x0003_¢!Vòe?_x0001__x0004_Ûzç¼?_x0001_Ë_x0003_gE?_x0001_î¡xº?_x0001_F|u&amp;Tc?_x0001_£1ú~¡?_x0001_PÚ_x0002__x001B_bB?_x0001__x0014_4uLu?_x0001_ö©_x0005_²c?_x0001_l|ÑtÚ?_x0001_æ[ª_x000E_f?¼\b{?_x0013_¿_x0011__x000E_y?_x0001__x0002_´¥l?_x0001_µ±ËÁ?_x0001_ª?Á[?_x0001_¿n¯|?_x0001_3_x001D_íØ¼w?_x0001_`#ñC;4?_x0001_G )_x0004_]x?_x0001_êÑÈ2i?_x0001__x0005_ëæúx?@_x0017_aÕ4ð?_x0001_[g_x0001_q~?_x0001_àÔ_x001A_ÇP?_x0001_$¿NWW{?_x0001__x0001_(Ó__x000C_ä&gt;ßOJ?_x0001_DnfÏA?_x0001_¦@Ý0}k?_x0001_^hGúÚi?_x0001_ÌQSRfs?_x0001_Fï_x0001__x0002_©Gn?_x0001_ÖúÑÄ_x0003_f?_x0001_ùº¨Ç:?_x0001_Ö 0µ_x001D_{?_x0001__x0003_³&lt;½Á?Nw¿í?_x0001_T_x0015_Ú_x000D_z?_x0001_ìMUGpS?_x0001_àùÔ_x0005_os?_x0001_ÚIZ)í`?_x0001_`ÍM!zP?_x0001_p(_x0012_?_x0001_Ñ}åä?_x0001_³_x0018_tUq?_x0001_ªî`t?_x0001__x0014_öMT?_x0001_JÜËñ?_x0001_:ÁV_x0012_¦?èu£?XZ?_x0001_®Þq÷h?_x0001_ÜùÔs_x001D_f?_x0001_ _x0019_N??_x0001_ßµí¾$?_x0001_¸_x000C_¦üøG?_x0001_=)%Àj?_x0001_"µO7S?_x0001_÷z_x0018_¯?_x0001_l88K9R?_x0001__x001D_Èj_x000F_[u?_x0001_NCÛb?_x0001_Ñ9½½z?_x0004__x0005__x0004_)®¿HUt?_x0004_Ï¼?í?_x0004_ÿ\s|?_x0004_sNr?-¹_x0017_°?_x0004__x0012_¨Jßb?_x0004_rn{T\p?_x0004_HEï²ÿZ?_x0004_m_x0001__x001B_5?_x0004_ÝMÊv?_x0004_Ü9n7éT?:@Ì?@?_x0003_Tr?_x0004_ã6²Ft?_x0004_@U=Ë+?d¼_x0017_§¶?ü!ïùÅ?_x0004_ÀÛ_x0006_ñg3?_x0004_ÀLW9?_x0004__Ógl|?_x0004_æÇ5_x0005_c?_x0004_Èà?é´q?_x0004_Ä1Ð_x0002_?à*}lì ?_x0004__x000B_Ì_x0014__x0014_r?_x0004_×Ø\@?_x0004_à½ªþ:9?_x0004_?å[õft?_x0004_"_x000F_my?_x0004_i¥?­¸ÒAb?9S_x0001__x0004_(?_x0001_\_x0003_9?ad?_x0001_~z?À_x001A_ðkÂ?_x0001_ÀPfL&lt; ??úÕz?XÚ®_x0002_`?_x0001_"ïöhb?_x0001_FÛ)A?_x0001_Îøbà©i?_x0001__x0010_?&lt;P9?_x0001_Á.¬Ì´?_x0001_­_x001B_Å_x0008_sw?_x0001__x0010_/_x000E__x0011_I?_x0001_î¶÷Á_x000E_g?_x0001_Þè!?_x0001_è?_x000E_x?_x0001__x0007_º¼ð1?_x0001_ø§4YY?_x0001_ºt-Nj?_x0008_$M_x000E_h?_x0001_¤),-Üp?_x0001__x000C_îk¸7?Uf_x0015_Í?_x0001_dV0É_x000F_|?_x0001_ïÕS|?`ßËD_x001A_¢?_x0001__2ýcW?_x0001_°s_x001C_ü_x001D_]?_x0001__x0001_S±Ý_x0010_=?_x0001_BÍ$?_x0001_q@Kt?_x0001__x0003__x0001__x0004_!ùÜQ?_x0001_ê»qdw?_x0001_íÖÒ¡N?_x0001_X-{_x000B_ÁA?_x0001_ÈälO?_x0001_½*!:?_x0001__x0005_NXT?_x0001__x001E_K×+°?_x0001_æ_x0003_àô_x001C_w?_x0001_|öZ2Õf?_x0001_ìôOO?_x0001_hÑia½\?_x0001_@Cþ;¥_x0011_?_x0001_jøkj?_x0001_V%Õ8j?_x0001__x0017_Wó_x000B_p?_x0001_$L`×ÒQ?_x0001_$A'©q?_x0001_:	_x000D_h?A_x0012_(ò?_x0001__x0018_BUg\F?_x0001_ Jq³x?,ì0_x0003__x0016_?_x0001_&lt;/_x001B_x¥r?_x0001_Þ²W9_x0017_?_x0001__x0001__x0013_¸¦Ö_x0011_?_x0001_Òäyßjo?_x0001_ÚX¾zn?_x0001_n	Lw³s?_x0001__x0010__x0006__x0002_!_x000C_Q?_x0001__x0011_s|]G{?À_x0007__x001C__x0002__x0003__x0002_¢?_x0002_°	FõQ?_x0002_èüóÆ2I?_x0002_W:_x0013_»?_x0002__x0003_õ5©´h?_x0002_xÌÊU/B?_x0002_&lt;+ÖÚ_x0015_]?_x0002__x001C_y{ü?_x0002_`ï}YyB?_x0002_8]$õ@}?_x0002_ÀÒI0üS?MÉøBm?_x0002_p«W"2\?_x0002_ò_x0001_"n=m?_x0002_AÝ¾W_x0019_?_x0002_ü)¡_x0014_Q?_x0002_þÏ_x0013_Óp?_x0002_äÊÆ_x0001_d?_x0002_R¿WÇRa?_x0002_k[ñ_x0015_?_x0002__x000F_JÍ]?_x0002_ýÕµù_x0015_s?_x0002_Ø3ÖÚ&amp;R?_x0002_¼._x0010_9?_x0002_5+ÈYà|?_x0002_®¢$ºr?_x0002_ì6æØ\?_x0002_ Zv_x0015_J?WrW*_x0008_?_x0002_Dÿ«¸=x?_x0002_pÞëCP?_x0002_Bw._x001C_?_x0001__x0004__x0001_gù9_x001E_Ìx?_x0001_àHØ ¢?_x0001_ØH:_x0001_k?_x0001_ef«{©t?À¼­¯¢^?_x0001_ Å=°j?_x0001_®µ®8h?a¼wïÑ?_x0001_ä¢÷Ïph?_x0001_Àrw0lI?ùSÉR?@_x001A_ùÖ?_x0001_0vzI?_x0001_ü_x0008_UR?_x0001_VY0d?_x0001_[È×¸?_x0001_P¢¿g?_x0001_Ìñ¤íåU?_x0001_À_x001C_ð_\?_x0001_ Þ¾± K?_x0001_t£L8	W?_x0001_dQ×6,i?_x0001_h_x0018_ð| ?_x0001_úðjb?_x0003_;?_x0001_@÷Ëdèg?_x0001__x0002_ç_x0005_t_j?_x0001_cÌø_x0003_bu?_x0001_ýáÅì?_x0001_þ¼$º_x001F_g?_x0001_,_x001A_ú?_x0001__x0010__x0002__x001D__x0001__x0002_ÿE?_x0001__x0001_¹°_x001B_Ë.?wn_x000D__x0011_@?ÀÑ°Æ?_x0001_|íl_x0005__x0019_r?HÚùíù?_x0001__x0008_1Û&gt;Ü?_x0001__x000E__x0001_©6e?_x0001_´#EATf?_x0001__x0012__x001C_&gt;`u?_x0001_ð_x0014_¾Py?_x0001_¦'ÙÍx?_x0001__x0007_Øáu_x0006_{?BH+ý~?_x0001_Èßìî_x000B_R?ÀýifÃ?_x0001_._x0012_&amp;¦? zÍ³â­?_x0001_ðwX_x001E_z?@*¬È?_x0001_hè%)½H?ª_dº?_x0001_ÅÉ¥Js?_x0001__x0014_ú_x0013_V?_x0001_&gt;,¶ï|?_x0001_`Ë9u×!?(kÝ_x000F_?_x0001_!è×¢îs?_x0001_à,=TZ ?_x0001_Ài,q+?_x0001_&lt;v_x0005_R\?_x0001_u«­j_x0008_v?_x0001__x0002__x0001__êxb?n¨a°?_x0001_2ï[%Áp?_x0001_l¤_x0018_xÿ^?_x0001_ÍA_x0005__?_x0001_,#N_x000D_s?_x0001_RJ_x0007_%m?_x0001_Ú.Wü?¿¥?_x0001_@T1OG1?_x0001_*V{\òh?_x0001_à6DùÔ)?_x0001_A_x0004_ó)Ãz?_x0001_O·oD{?_x0001_îÜa_x0019_Cg?_x0001__x001A_=Eÿ2c?_x0001_\Ó_l?_x0001_`_x0010_á_x001A_vx?_x0001_n&gt;Ë{?_x0001_`a¬Md?W_x0012__x001C_?_x0001_xÚ_x0018_c§^?_x0001_-BU_x001B__x001E_r?_x0001__x0002_$:-Àl?_x0001_~Êóü%l?_x0001_}LûÝ?_x0001__x0001_¦L_x001E_?_x0001__x0014_`N2¶?ç_x000D_ÙQt?_x0001_ü_x000C__x001F__?_x0001_S¼z~?_x0001_«ÃV_x0001__x0002_D?àoÓ4_x001B_£?À­_¡7ü?_x0001_âÝ_x0001__x0003_?_x0001_kåî_x0011_s?_x0001__x0008_¨_x001D_¨°r?@ÀÞ_x0001_u×?_x0001_íïÄõ2?À~·â*I?_x0001_ì7$?_x0001_G¡1_x001C_ìp?_x0001__x000F_'ýäy?_x0017__x0010_:æÅ?_x0001_,ßÝ]\?_x0001__x0001_HTó£õ&gt;_x0001_v)wuq?_x0001_òvÐhwt?_x0001_zD_x0003_îZ?PÃÑN?_x0001__x0004__x0014_ï:	T?_x0001_¿Õ1q?_x0001_*äÒ«û?_x0001_ôÈéP8u?_x0001_®_x0010_Êùl?_x0001_°Ðb_x0018_\?J$·?_x0001_ÐuCr:o?_x0001_^ú§Ðòy?_x0001_QBÙøq?_x0001_­)JÝ?ÊpÈï?NÛ¦	?_x0001__x0002__x0001_bº¬`¡t?_x0001_Fj®TMe?_x0001_Aáz_¬p?Àé_x0012_0gð?_x0001_öèÐü}?ø_x001D_lù?_x0001_\ëM[Y?_x0001__x0001_´º/_x0008__x0001_?_x0001__x0012_6[c?ª¿jÏð?_x0001__x0018_ømðP?Þ_x0006__x0017_6_x0010_?kß_x000B_Õæ?_x0001_ø^ÜæH?_x0001_ð¥_x0007_ÀûI?_x0001__x000C_u¼åc?_x0001_°¯]~m?ôëÚxì?_x0001_`È_x0001_xy?_x0001_¶¬0_x0016_e?_x0001_§Ê=ºz?_x0001__x0012__x0002_0¢_x0008_i?_x0001_ÐVj9h?_x0001_ÜñöRz[?J¥ò,S?_x0001__x001A_b7r?_x0001_N¸±B?_x0001_º÷}êWe?_x0001_Ñt_x000C_X?_x0001__x0001_ÐÀ¬^?_x0001_pQâmG?_x0001__x0003_ãê_x0002__x0004_Ð[r?_x0002_:K«íB?_x0002_ÌÇgíÿe?_x0002__x0002_g3_x000C_	?_x0002_ä_x000D_Pñ·S?_x0002_õå_x0003_äu?_x0002_h1_x0002__x001A_c?_x0002_ý_x000D_Î´t?_x0002_ô_x0001_åÁýQ?_x0002_W_x0006_)¬b?_x0002_8&amp;sYIJ?_x0002_fÔ«B~?_x0002_öx¤ðo?_x0002__x0006_`ðÌg?_x000C_X#ö?_x0002_à½=5Æ&gt;?_x0002_Þ_x0008_)&lt;Wr?_x0002_ä&gt;ËÜu?_x0002_ hÉù&gt;)?_x0002_áÀÙãör?_x0002_PLsHÕZ?_x0002_L=À?_x0002_n¦+^n?_x0002_\­ËèA~?_x0002__x0017_¡O_x0001_?_x0002_=ò[?@_x0008_ ?Z?_x0002_àÍë¦g-?_x0002__x001D_Ò0)_x0006_?©ÔRêJ?T[»N?_x0002_^oZ_x001B__x001B_v?_x0002__x0003__x0002_ÒáÙ¤½n?Ãc+_x0002_?_x0002_©×ìwX?_x0002_óä2^?_x0002_ðSóõÓ&lt;?_x0002_4P_x0012_Q?_x0002_ÄÓùl°{?_x0002_È_x001D__x0018_7p?_x0002_)G_x0007__x0001_º?_x0002_ü¿ Û3?_x0002__x0013_Ao¸q?_x0002_^O_x0007_/u?SÂ"_x0014_­?_x0002_l%´{?_x0002__x0014_r&amp;Úód?_x0002_ô¸ymR?_x0002_ä7PÓTQ?À¿_x0016__x000C__x0018_?_x0002_Qd6?_x0002__x001E_AÍ­y?¸®k_x000F_?_x0006_²/?_x0002_$Ì¾¥Öt?®£_x0007_äØ¢?@q³w­µ?_x0002_lQú«m?ýå_x0005_ê?ðYL_x000F__?_x0002_B¾h¾¸?_x0002_ê¹d?_x0002_è_x001C_®_x001D__x001C_B?_x0002_æÎ3_x0001__x0003__x0011_çe?_x0001_ÓÉ¿x?_x0001_}ÁU)Ã~?_x0001_ê6_Yar?_x0001_ô[¦=g?_x0001_:¥Óõ_x0012_i?ÀG_þUÍ?_x0001_z½¯ØÂs?_x0001_È[ÇdÂL?bXW?_x0001_L`çxÄR?_x0001__x0012_VÓ_x000E__x001D_n?_x0001__x0018_`¬áOB?_x0001_|©q¬Q?_x0001_¼ú_x001F__x001A_{?_x0001_ÜÊ_x0017_ÉP?Àm;¬_x001D_?_x0001_¯_x001D_,?_x0001_}%&amp;îJ~?ÀFúý&lt;ø?_x0001_N\Ó¨d?_x0001_À_x000C_lý)?_x0001_F©°+c?_x0001_Ê5YWfu?_x0001_äÌ;gX?_x0001__x000F_\×b?_x0001_Àvëë_x0003_,?_x0001_)1dû?_x0001_L|_x0006_sÜ{?_x0001_Aãbq?_x0001_À_x001F_a ?À___x0002_¦?_x0002__x0003__x0002_¤êD@ëa?_x0002_tï_x0001_.Y?_x0002_,1@Ç?ÀTvÝU?_x0002_Ë»A	£r?_x0002__x0010_ðÑ×_x000F_h?_x0002_¨v;ÏD_?_x0002__ØÁ~?_x0002_¦Ì¶«?w?_x0002_`^þ@)\?_x0002_P)¬I3?Àðxéae¦?_x0002_ú@%z?_x0002_§§_rz?_x0002__x0001_£qs?_x0002_È±iG?_x0002_öÀ50?K_x001D_&amp;&amp;è?_x0002_f¶)Et?_x0002__x0005_ôø_x0002_u?_x0002_T&gt;ã]?_x0002_¥ë[?@w&amp;_x0003_®þ?_x0002_®_x0017_êb?_x0002_¶ä,ï_x0005_l?_x0002_`ÍvP?_x0002_É¬Ñaø?_x0002_zÈ¿_x001F_9r?_x0002_@A3ÃU?_x0002__x000C_ÛÅâP?_x0002_§á@Xpu?úëß_x0006__x000D_c¾?_x0006_/_x0017_îÄ?Àá­`á:?_x0006_Ø_x0017_¼d?s7-?_x0006_0s _x001F_ÖX?@ÌôA7&gt;?_x0006_t×N{Èt?÷QJì_x0005_?_x0006__x0002_¤_x0008__x0005_¼?_x0006_ðÖ_x000E_v?À¿Õ¤/|?@fsØ_x0014_?_x0006__x0018_4·¯Q?_x0006_X¿	$~?_x0006__x0014_­ajx?_x0006__x000C_z_x0016_»^T?_x0006__x0006_re³¦-?À_x001D_ùgì_x0001_?_x0006_vóY7Zn?_x0006_Âûg/?_x0006__x0006_»}.?_x0006_è³§îD?_x0006_Åäwr[r?_x0006_Üc_x000B_ï_x0004_t?_x0006_áf_x0003_V_x0007_? Â@?_x0006_B½oo?¥»9	?_x0006_¥¾D*e?@0´ú³Ý?_x0006__x0017_ã²ýßx?_x0002__x0004__x0002_{_x000E_Ï_x001B_V?@ò_x0008_-_x000F_?_x0002_uØbf?_x0002_ºkL_x0001__x000C_`?_x0002_áòe©_x0017_r?_x0002_¾&amp;Y¡f?_x0013_ÁlQ¥?~ûÉ_x0003_ï?_x0002_a-&lt;Ò¾?¿_x0010__x0015_Iß?_x0002_&amp;ÿ_x000D_·Af?¤o§P_x0002_?_x0002_doÈo[?_x0002_&amp;_x0013_L}b?_x0002_\[~ZQ?_x0002_`L¨Aû9?_x0002_æzöÛb?_x0002_øG}¢V?_x0002_`íC_x001D_­[?_x0002_4"oIð?_x0002_Ú_x0001_Rqv?ÁÄ¶Òß?_x0002_á³%_x001E_Ss?_x0002_ìmì?_x0003_\?_x0002__x001E_ .\t?_x0002_P)_x001F_pi?_x0002_V®[ÐJ?kËudÀ?_x0002_"WE_x0011__x0014_}?_x0002_ (_x0005_oò,?_x0002__x000C_\V`?_x0002_`5_x0002__x0003_ ­=?_x0002_x«½Ö_x001C_a?_x0002_¹_x0013__x0007_S?_x0002_v_x0006_h;q?_x0002_:&amp;_x000B_\k?¿²ðª?_x0002__x0019_)v?_x0002_r¶%¤`?_x0002_°l#R? M#«Ü_x0007_¡?@z	ø_x0001_à?_x0002__x0010_¯{·?_x0002_&lt;_x0016_ÎC_x001E_\?_x0002_¿b¹_x0017_#r?_x0002__x0010_q«ÆiF?CÇõy'?_x0002_Û_x0012_#$¼?ix`èq?_x0002_^Õ_x001B_üK?_x0002_L-í_x0012_~x?_x0002_²}8¯Df?_x0002_ÊÁ}wj?_x0002_°:O©d?@_x001B_í$¢g?_x0002_¼þVêb?_x0002__x0002_­­7¡_x0008_?_x0002_ìÐ_x001B_ÞY?à¦HêÅõ£?_x0002_Â_x0013_^Ýw?_x0002_`AC&lt;_x000E_j?_x0002_¬ê ²u?_x0002_p.Æ_x0002_W?_x0001__x0002__x0001_©GÂ¾ú?À/_[Û?_x0001_¸nÂN{?_x0001_ò!o)_x0001_h?_x0001_uH_x0006_~Ws?¼_x0014_ó¤0?_x0001_èém*eP?_x0001__x0013__x0002_tÖp?_x0001_0Ç%_x0015_èV?¹Ô;La?_x0001_áÐG?w_x0015__x001E_fÉ?_x0001_#&lt;Óú?@âq°[_x001B_ ?x¿Áu?_x0001__x0019_OöÕ_x001F_}?`r|ôM6¤?_x0001_Ñµåif?v`ÃÉ?ÊºëZ?_x0001_°XÂ¡÷Q?_x0001_`©áD\?_x0001_ÝW¦Ùp?ÀFQ«?_x0001_&gt;&lt;_x0010_Ñe?_x0001__x0014__x0008_&lt;ct?_x0001_Ã×_x0013_Í£r?_x0001_^ÎÊÿL?_x0001_ÀVØÒ@?_x0001_XCHØÏ~?3_x0019_bêÆ?_x0001_£#&amp;_x0001__x0002_Þxu?_x0001_/L"E |?_x0001_E_T_x0017_y?æ+&gt;Pø?¾Âk_x0007_y?_x0001_Ìû¥Ðq?_x0001_p`C_x0017__x001C_?úSFV}?_x0001_$zf_x0012_Ed?_x0001__x0008_IpÈMQ?_x0001_üwP@V?õøJ?_x0001_ÜuóÎö_?_x0001_ZêÑ_x000E_?r?&gt;þÌ?_x0001_}Ôs¤?_x0001__x0016_FzXi?_x0001_PH°o×S?_x0001_²è\áav?_x0001_ç|$|½?)p_x001E_@?_x0001_BùÝ|?_x0001__x0003_ì,±_x0004_{?_x0001_4ÊU¯!Q?_x0001_@_x0010__x0014_ßµ&lt;?GËf?_x0001_zðùúVa?_x0001_ÔJ61?_x0001_è»ñ_x001C_4f?_x0001_&amp;_x0017_Q?G_x0006_tùÆ?@Ù_x0001_±Êá?_x0006__x0008__x0013__x001F_-ú?_x0006_«ÍÈëQ?_x0017_ß	ÞÚ?_x0006_ÂGyïu?_x0006_¼"N#On?@»àQ_x0004_«?öÒK_x0008_ ?_x0006_h"¼_x0005__x0017_@?_x0006__x001A_"EO\w?_x0006_.õZ	l?_x0006_&amp;_x0002_ò·:i?Ï¯Í_x000D_?_x0018_9õ/y?_x001E_ ¤Ï?_x0006_ ÂúEÏ|?_x0006_X¨_x0003_cÜX?è_x0014_^ý?_x0006_üÌó_x0016_GY?_x0006_E_x001F_®Át?_x0006_Ã»_x0001_Ð9?_x0006_&lt;Ø°P?_x0006_àCQ·@u?¶_x0007_z¶o?_x0006_(4)qW?_x0006_Ðdhz&lt;?Ü³¥Gª?_x0006_`J,_x000F_)?_x0006_J%£¢±q?_x0006_#®ê£}?_x0006_ýé;_x0006_fv?_x0006_|i¨_x0015_r?_x0006_Xï7_x0006__x0007_¶Qj?Ìñ&gt;º6?_x0006_H_x000D_«órg?_x0006__x0004_rãÙ.m?_x0006_übI:p?_x0006_*p¢?_x0006_æ·o$lt?¡7W2p?_x0006_ÓÖª_x001C_dx?_x0006_¸^Mi?_x0006__x0006_òïc³_x0010_?_x0006_øÕ?_x0001_-v?_x0006_-_x0015_ Kw?É_x0015_-9d?_x0006_B8M x?_x0006_ã@_x000E_&gt;®x?_x0006__x0011_'aur?_x0006_yy¡?_x0006_ªÕ6y?_x0006_J_x0003_Ãf×b?_x0006_È**CÒ^?_x0006_-_x0010_ Q?_x0006_a3_x0005__x0019_7?_x0006_â¹úb?_x0006_Âh_x0002_Wñy?_x0006_¿]_x0007_×~?ÂJ~ë?_x0006_¹(ÿÍb?ûÕÜ_x0012_ß?_x0006_åÛvo?_x0006_cú¯4n?@*ÂÚ?_x0001__x0005__x0001_¨¿7ÐQv?_x0001__x001F_èBÃY?_x0001_¤|eª[?_x0016_vÖ?_x0001__x0004_G_x0005_s_x001E_X?_x0001_P_x000E__x0006_aU?_x0001_ìðO¿q?_x0001_ Õä={?_x0001__x0004_8÷½ÀZ?_x0001_]¿ß_x0011_'q?_x0001__x0018_øÂVïM?_x0001_ÎI(_x0018_!n?_x0001__x0001_ì¹üD_x0004_?_x0001_J$?vÔz5?_x0001__x0001_0GÅ_x0008__x0004_?_x0001_øsþ=E?_x0001_ðI¸Q(3?_x0001_ygËA¬?@Î_x001B_R_x0016_Ñ?_x0001_ì÷´mf?_x0001_yßû_x0008_º|?_x0001_Àõ¸¯?@±!Üg_x0003_?àóÚÆ1?âE_x001B_c?_x0001_¿ÎÏüI?_x0001_&gt;³ÏYé?_x0001_GæóÜx?_x0001_Â4O`6?_x0001_h_x000C_uð¿B?_x0001_¹_x0002_A_x0001__x0004_|Ï? íÓ_x000D_f ?_x0001__x000D_XÁ3p?1_x0011_µÊ?_x0001_Nûõ~ù?À_x000C_J&gt;ï?_x0001_-X6{q?_x0001_&lt;Á¥¢`?_x0001__x0003_A_x001C_5hu?_x0001_@íº_x001D_ù0?_x0001__x0011__x0010_ûæ?_x0001_ºÎÌª_x0018_j?_x0001_XãõTÉd?_x0001__x0014__x0012_ÓúR?_x0001_ålb¸_x0004_?_x0001_tGÐÓ¶_?_x0001_NÜu_x001D_?_x0001_hr£æ&gt;?/_x0002_eèä?_x0001_Ò$­Éb?_x0001_-|áír?_x0001_ýÏ/Ïw?@_x000D_:8¼x?_x0001_¹tÇ3?_x0001_6Û¿éþ?'*_x001A_q?_x0001_(U?»]?_x0001_à¹w/}*?_x0001_VÐ¼Äâs?_x0001_ÁY3D·v?_x0001__x0001_Ëh&amp;a;?ë àkS?_x0002__x0003__x0002_V _x0018_¸ý?_x0002_p@?_x0002_ ÓXÜ,5?_x0002_$Gfm_x001B_{?_x0002_ÀæA!«V?_x0002__x0018__x0001_-_x0001_F]?_x0002_ ß_x000E_CÆ?¦_x0013_@é_x0016_?_x0002_ÖÜµ_x0014_óa?Ü_x001D_ó¶ü?_x0017_¦_x0018_:?_x0002_ê%ÙXd?_x0002_9_x0010_ro?_x0002_ó¯_x0010_?_x0002_rô_x001E_´A?_x0002__x000F_cx?_x0002_^¹]¤&gt;|?_x0002_	j?_x0002_`_x0019_æ¶q'?_x0002_vÇ_x001D_S}?_x0002__x0002_XÕ_x0019_&gt;_x0002_î3¦¾]}?_x0002__x0004_rö®Z?_x0002_?G°_x0012_B?_x0002_ K³{?_x0002_oÇÚ_x0006_?_x0002_Å_x0014_ÕÅß?_x0002__x0008_{~Ä:L?ö}Eû?_x0002_ÅyU¾î{?_x0002_0õ&amp;¬U?@ü¹k_x0001__x0005__x001D_G?R_x000F_½Ü?_x0001_Ü_x0019_Ú±û_?_x0001_L_x0011_C`Y?÷Æ1?_x0001_wÀvL&lt;?_x0001_ ½j_x0005_/?_x0001__x0007_/m}è}?_x0001_ä¯ù	_x0004_W?_x0001_F9·_x0003_{y?éýÌëR?_x0001_p¯SM_x000E_?_x0001_7_x000B_àùCt?_x0001_Ryv¿{r?_x0001_×Åé½L}?_x0001__x0018_$¹_x000C_ÿd?@_x001D_àÙ_x0008_?_x0001_ø²\f|?_x0001_¬?E6U?_x0001_ OõÝæK?_x0001_àQ_x0002_½*?_x0001_2é?_x0001_HXþ½Z?_x0001_à¡ß_x001D_Ô=?c%_x0017_HØ?_x0001_ÝM©?_x0001_a:B&amp;_u?_x0001_))2þ?@Q¼Ü,?_x0001_(r¿sÈj?Þ&lt;©Å?_x0001_Ó¬_x000E_?_x0002__x0003_ïJ_x0017_8&amp;?_x0002_]L0ll?_x0002_¶5`nc?ÚW¢I_x001C_?_x0002_(¾}_x0019_U?@©Á__x000F_O?m|§?_x0002_*±qkm?9¶E`?_x0002_\Ãc_x000F_\?_x0002_,_gVa?_x0002_Ô_x0003_öä2?_x0002_6!'`Ôn?_x0002_$¼MÇåZ?_x0002_²_x001D_PÍ7t?_x0002_d{&lt;]_x0004_l?_x0002_Æ!Èa?_x0002_ _x0018_¹þ_x001C_o?_x0002_é:+´Ðw?_x0002__x0004__x0017_¸uÈ?_x0002_.|_x0003_Gc?_x001E_ 6T?M&amp;?zË?_x0002_Þ_x0012_+ôS?©[y¬?_x0002_ä#Á_x0001_¶Q?_x0002_NsrÁe?_x0002_þW+$"e?_x0002__{h¾&lt;v?_x0002_ÙD÷cV?_x0002_DÙFÌ_x0005_r?_x0002_ÿ¯_x0001__x0002_~ñs?_x0001_pu_x0011_ÊK?_x0001_Xz9r=u?_x0001__x0005_ÐÒ +r?Àë_x000D_zHø?_x0001_ôy­/p]?_x0001__x0014_51og?_x0001_9]ç¨)?_x0001_þ7AÆ½|?_x0001_¼ä~¥Bo?_x0001_½_x0006_Aë_x0014_?_x0001_,¹_x000F_Ä_x001A_W?_x0001_&lt;Êâ±a?_x0001_"l'£p?/`¹lÅ?þRF;?_x0001_ºÂz²ªx?_x0001_`õtÞMx?_x0001_ðÚ×2w?_x0001__x0004__x0008_KRt?_x0001_mã^?_x0001_äås÷_x0004_?_x0001__x0016__x0013_ÚÁ×h?_x0001_FÑïà+g?_x0001_Ø)'Qe?=&amp;a8Ã?_x0001_qcýWÁr?_x0001_\º_x0015_ c?Ó`áÿX?5h¤G?_x0001_1ù«Ì3v?_x0001_N2¢Ù?_x0001__x0002__x0001_Cò¿v?_x0001_@~8ÉÃX?_x0001_Ðq¹T÷S?_x0001__x0002_ÑAl?_x0001_Z_x0015_)A$n?_x0001_\_x000B_ÃE)h?_x0001_2êg$b?ÀË_x0005__x0015_0:?_x0001_¿Ik¡y?_x0001__x0008_HÅjjX?_x0001_BÑà_x0002_¦o?_x0001__x0008_	æÅ_x0004_o?_x0001_²­âÆ_x0008_?ç_x0019_G8?_x0001_ÑÏ_x0011_$w?_x0001_£Û2!?_x0001_àB_x001D_[¬N?ü_x000D_Á?_x0001_Üþvf?_x0001__x0008_%ÄL?_x0001__x0006__x0010_ò¤Ã?_x0001_­¯lnÉv?_x0001_@éØ_x001E__x0019_?_x0001_«·¬¤?_x0001_ïeîø[?µlzª?_x0001_ï÷_x000F_x?_x0001_k!0»s?_x0001_Öô-ò?_x0001__x000C_8_x000B_?_x0001_O¯j{?_x0001_V_x0003__x0011__x0004__x0005_º_x0008_c?_x0004_ù~_x000F_u?¥_x0017__x0003_é?_x0004__x0004_2s+9?_x0004_@_x0004_D%?@÷ÿ#$	?_x0004_ä_x0019_µuï}?_x0004_L_x0004_9?@_x000B__x000B__x0011_v4?_x0004__x0010_§ø_x0002_T?_x0004_ãJi_x0014_?_x0004_ø_x0001_AÃ·K?_x0004_8àv_x0003_ÁM?_x0004_JÕ/ÊÁ?_x0004_­1_x0013_?_x0004_ ç_x0014_K_x0018_k?_x0004_¬mè³¢|?_x0004_©_x000C_°ð}?_x0004_&lt;Øáê0{?_x0004__x0004_ßÉ8b?_x0004_.8rX]?_x0004_ø=8æAs?_x0004_&amp;ð_x001E_Ï_x001B_f?_x0004_:Á¸«g?_x0004_õ_x0001_Ö/2z?_x0004_hÂ¢Ècy?_x0004_ÿît?À)AéqË?_x0004_°J¤p&lt;?_x0004_ÈãëlNK?_x0004_	ì;¸è?_x0004__x0007_îë¦3{?_x0001__x0002__x0001_åôñØo?_x0001_CêF­k?_x0001_,_x001E_é_x000D__x0011_d?_x0001_FËc,h?_x0001_JtÄÜee?_x0001_ÆX|;4b?_x0001__x0012_&lt;³)v?_x0001__x001B_w²ºå?_x000C_ö©G½?_x0001_Ê_x0003_«Ñi?_x0001_$ûéý,?_x0001_ê9ÁJx?_x0001__x000D_`Ñ?_x0001_f'¬Ódj?_x0001_Þ²_x0001_xRl?_x0001_Ä/LÍáT?_x0001_0_WL?_x0001_Ò&amp;AJ_x0002_h?_x0001__x0010_¼òji?_x0001_k;^?_x0001_þÅõÀ_x000D_u?_x0001_#óÍTì|?À1ô_x0006_#?_x0001_´áÒîZ?_x0001__x0018_SbÙZ?_x0001_Dê#_x000F_Ùa?_x0001_¨BÔ_x0001_¶q?_x0001_^w4-h? ºÚø6©?_x0001_4Izö«l?_x0001_ðè6I_? _x0006__x0003__x0004_!û?_x0003_älk?_x0003_®X_x001D_}Þq?_x0003__x0018_~k&amp;o?_x0003_âPwkÛv?Àl¼ Ä^ ?_x0003__x0003_Ú0ó_x0010_?_x0003_^xB÷?_x0003_¢Ó¯d_?_x0003_ªU¸/?_x0003_èC_x0007_ÊX?_x0003_lóºo?_x0003_á·tæx?_x0003_~È8Qi?j=ØYi?_x0003_¹_x000D_àë_x0010_?_x0003__x0002__x001A_*#P?_x0003_Ðy¥çH?_x0003__x0011_ø_x0001_ÏG?_x0003_°_x0005_óCS?_x0003_ÚÅ	|?_x0003_È#s=?À[l_x001D_r¯?_x0003_8óHU_x000C_@?_x0003_d._x000D_2õP?_x0003__x0012_Vêp?_x0003_TþÞ~_?_x0003_&lt;ØêA?_x0003_æUm?_x0003_Ë6%%4x?_x0003__x001C_ÅM_x0004_y?_x0003_7_x0012_awår?_x0001__x0002__x0001_¢íU+?_x0001_z¶â_x000C_x?$çu_x0008_?_x0001_x¥ìèµr?_x0001_~ _x001A_p?_x0001__x0006_Ixç_x0011_j?_x0001_Tú@ç_x0018_d?_x0001_oµ5p?_x0001__x0006_	ú,Ì|?_x0001_VãÑ)_x0006_`?_x0001__x000B_ÓÙÖÇu?9§Þr¡?_x0001_LÛ_á]?_x0001_p_x000B__x0004_k?_x0001_"º¬«Q?_x0001_Æ*s?26á÷Ü?_x0001_Ñþ0d?@?pÙ_x0017_?_x0001_?TÓÎ?_x0001__x0001_O¼v%_x0010_?_x0001_ß_x001A_Xâc?À-Õ#_x0015__x000D_?_x0001_ÀÈÒ¯E_x001B_?_x0001_èXt|?_x0001_êØá/i?_x0001_%{ ¶?_x0001_&gt;Z¾V¸?_x0001_Rý_x000B_l?_x0001_ðïÀàNW?_x0001_ðàT_x0007_hD?_x0001_VJ_x0001__x0002_ãp?_x0001_«@ø&amp;.?_x0001_Ãíq?_x0001__x0008_&lt;7ñI?_x0001_\f¶UÎT?_x0001_$Éôkµ?_x0001_È_x0014_._x001B_¨]?_x0001_sç¥ê|w?@ÆÊ¢÷?@lñNe)?_x0001_sñá_x000C_w?_x0001_xy}/àF?_x0001__x0002_&amp;=_x0001_P?Ô*{_´?_x0001_À=3FE?_x0001_­÷E\z??÷ª?_x0001__x0016__x0001_5	`?_x0001_°ÌoýE?_x0001_&lt;_x001F__x000B__x0016_?¥6G²¸?_x0001_ÈÓu°I?_x0001_.?/_x0013_øk?_x0001_ô¸0éa_?_x0001_¾Û_x0001_Önl?_x0001_0YòZáA?_x0001__x000F_ó_x001E_/v?_x0001_Ø)îxW?_x0001_¨_x001D_mW?_x0001_k¿z?8¬Ã/_x0003_?_x0001_GÛ_x0002_Þ?_x0001__x0002__x0001_kIíf½?_x0001_%NlC_x0003_?@Ý_x0002_þ-2?@ikÊR¼?_x0001_üf8_x001D_z?_x0001_¨&amp;ËÄ_H?_x0001_®r?_x0017_w?_x0001_Yìëâ?_x0001__x0010_"¢)P?_x0001_ðGôÛÕW?TF_x0010_,è?_x0001_Cð_x0003_Òy?£¡·1?_x0001_ ³|ÈUk?_x0001__x000F_×º½?_x0001_­KUÔ_x0011_?_x0001_qU¡â?À[,þ@?_x0001_p×_x0006_¥-_?_x0001_¤ÒÐb"`?_x0001_-Yø÷Ìr?_x0001_5MdB­?ö*J?_x0001_Ñ_x0016_2n+?_x0001_0Áæ®W?Pª¶,?_x0001_ ,g('?_x0001_Ø ú®o?ÀÏÄÄÌ¤?_x0001_T?¨©Z?_x0001_üà8T?_x0001_ÔµÌ_x0001__x0002_ÍV?_x0001__x0007_8oì&amp;?_x0001_B^ÎZJ~?_x0001_ 9J_x0007_?$?À¡{ÿ^?_x0001_ÿ&lt;'ù_x001B_?_x0001__x0004_ÉÆþªv?_x0001_&amp;¡_x0004_ÏAa?_x0001_`Ô_x0010_ZB?_x0001_^#YJ|?_x0001_¨_x000E_ÛYP?_x0001_Ñ\ªï-?_x0003__x0004_ü$?_x0001_*_x0019_ÿ\?_x0001_&gt;tu?_x0007_ù_x0012_(?_x0001_ãëI_x0004_|?_x0001__x0006_D(åed?ª¶_x0002_¡D?_x0001_¸â7»W?_x0001_ðß|O[?_x0001_û4=_x000E_p?_x0001_ÅÙ`o~?_x0001_TÁP£)u?_x0001_³L¶_x0013_r?ÎæìBÄ?_x0001_Ø_x001B_n9G?_x0001__x0001_7A6L?_x0001_¬rätug?_x0001__x0001_`û:+Ô&gt;_x0001_pÕmnèF?_x0001_àU3âV?_x0001__x0002__x0001_ñ«L=Ãt?_x0001_üÞ&gt;?Y?_x0001__x0014_MX´!q?+!_x0014_ù_x0014_?_x0001_ã[ ±_x0004_?_x0001_&amp;t?_x0001_ 0&amp;X?_x0001_(ý_x0007_ß¯p?Ê±°_x001A_?¬í_x0016_·ù?_x0001__x0008__x0012_Q`É^?5À¿@,?_x0001_¨X&amp;¼çZ?_x0001_XØ(¶²E?_x000F_íÐ+·?Àº_x0006_×_x000D_r?_x0001_n@új?_x0001_*k»?_x0001_¨7t&lt;|?_x0001_ K³/p@?_x0001_«²t?_x0001_Û	3Ê:?_x0001_ì_Azï~?_x0001_Ì¿&amp;rh?_x0001_´Êt2?_x0001_´1¥v[?_x0001_D_x001E_°ç¶s?_x0001_¢A&gt;_x000E_õd?_x0001_ª_x000B_xX?_x0001_"$Ís`y?_x0001_ºi_x0008_üj?¸_x0001__x0006_É?@_x001B_D©?_x0001__x001B_âuæyp?_x0001_bræ_?_x0001_ñýc_x000F_[?[µÌ/D?_x0001_TÙï_x000E_S]?_x0001__x0014_®¼Åd?ÆZ®°?_x0007_Hf%?_x0001_°Ö_x0017_aEi?_x0001_uºùo}?_x0001_Ø­[]u?_x0001_ù~¿_x001F_¥x?_x0001_ áÜföC?_x0001__x0018_^^#_x0014_l?_x0001_ëè92r?_x0001__çÚ_x000B_y?_x0001__x0004_&gt;#_x0005_p?_x0001_ads(h?_x0001_xðc?_x0001_Gq`?@æCp?_x0001_hüznP?)9Ð¸\?À³=_x0015_?_x0001_&lt;)âùf?_x0001_â@~CÊw?_x0001_2t	p?_x0001__x0002_¶ÛHg?_x0001_Øö_x0003_Ö«L?_x0001__x0011_¡ùÔ`?_x0001__x0002__x0001__x0017__x0005_þg?_x0001_h$q!ªb?_x0001__x0005_¿DQ_x001A_r?_x0001_ð_x0010_Ë^?J1ç¥?_x0001_`ÂV?_x0001_lEýá_x0004_?"g?_x0001_p®0]&amp;S?_x0001_¹_x000D__x001A_n?å_x0019_/_x001F_|?_x0001_R]{_x0019_o?_x0001_QDßS?_x0005_úÊ.?_x0001_cÿ_x001D_ÆV?_x0001_rÙ¼f_x0018_?_x0001_ MUU?_x0001_ËÝ_x0007_²z?_x0001_¸å²_x001E_¦q?_x0001_ð,_x0012_QÁf?_x0001_^®pÃ'`?_x0001_ÿã¯ræ?_x0018_gÒÚ?_x0001_à^_x0012_'èx?_x0001_÷A+x?_x0001_L+÷ÕÙ`?Ì_x0004_|Ã­?Ü,Ð?@ânÂm?ÀÅAq?_x0001_ÊI®_x001B_[?_x0001_¼S_x0002__x0003_Î[?	|g;v?_x0002_*±L§2g?_x0002_h1ôÔ_x0017_D?_x0002_~ùWS?_x0002_jB¦?_x0002__x0003_©û|?_x0002_TD×â_x0012_`?_x0002_ÄUS_x0019_O_?_x0002_ Å#fÊW?_x0002_$_x001D_û_x000B_2?_x0002_V_x000F_£¦l?_x0002_ÃÈwµ_x0001_?_x0002_$Fù@¶j?_x0002__x0006_{©¥_x0003_m?_x0002__x0010_án?_x0002__x0002_Û_x0004_§_x0010_?_x0002_i»`ü2u?¥å£»×?_x0002_&gt;ßÐ:{?_x0002_ õñÐ¡n?_x0002_ÈW_x000B_N?_x0004__x000C_wÙÉ?j·Ð¾@?_x0002_®ZÓ_x0003_?@p_x0017_r1?_x0002_T_x0017_è¤m?_x0002_°rMí¹P?_x0002__x000B_8K#{?¡h«Æ?_x0002_pö}_x0001_?_x0002_ðuË_x0018_v?_x0004__x0007__x0004_óMv­?_x0004_é6Ór?_x0004_ÜÜ_x001F_XX?_x0004__x001D_º`tr?_x0004_vÈtH5?_x0004_¨ï_x0005_ð7w?_x0004_¨kè ?_x0004_0÷@pk?_x0004_@Zß_x0002_]??_x0004_ËH_x001D__x000F_{?_x0004_é^_x0004_8?_x0004_u'2_x0012_Ùs?_x0004_¦¡ï¥&gt;o?¢ETm­?_x0004_¹ºIßs?Eå_x0006__x0017__x0015_?_x0004_üËqýtk?_x0004_^¡=ÕY?ÿÔÐùå?_x0004_t_x0016__x0001_h?_x0004_æG¸ÅÀi?_x0004_ _x001C_2m?@lêàÏZ?_x0004_Èc¦~F?@¬ÂÖ@®?_x0004_À·aë­_x001A_?ÀþàMÂÏ¢?&gt;ù_x0003_hä?_x0004__x0005_[r?_x0004_Naa`?_x0004_ÈVà_x0017__x0007_g?_x0004__x000D_t_x0001__x0004_¥=b?_x0001_,FÆÌ?_x0001_Ô_x0012_êËn?_x0001_î#Àá6?_x0001_ÿ¨.!¬q?_x0001_$ßÚ½s?_x0001_Ä8÷ÜÉ\?_x0001__x001B__Àøl?_x0001__x0012_åå£*p?_x0001_î_x000C_X_x0002_n?_x0001_Z\ÊE^?_x0001_Ð³³T?_x0001__x0018_¢cÎ;D?_x0001_¨-_x0004_å5?_x0001_È;_x0005_ýË_?_x0001__x0014_ÚÃÚÙT?_x0001_¶Ô½?_x0001_ø$üO?_x0001_4ô5Æo?_x0001_ðõJÕm?_x0001_2Æè(?_x0001_}ÊËW_x0002_?_x0001_Xç¯¹_x000C_U?_x0001__x0015_ÁÍcv?_x0001_S;_x001A_u?_x0001_.æ_x0003_Ûh?_x0001_êqÅmk?_x0001_@&lt;_x0019_Q[?_x0001_h'§ö_x001C_r?_x0001_¸_x001E_I*_x001F__?¬EwK?_x0001__x001E_-Kþh?_x0003__x0004__x0003_Dé\q[?_x0003_àB_x0002_w(?_x0003_ú(¦ýðw?¨_x0005_7ÇÜ?Í¯ë_x0005_î?_x0003_äJZn_?_x0003_¤Òæ@-{?_x0003__x0007_R=Ò?u?_x0003_xõ&lt;ßÇe?_x0003_N_x0010_G_x000D_Øc?_x0003_XÍ_x000E_&amp;O?_x0003_ûÙô¥?_x0003_+÷"X,u?_x0003_°ßèX?¬3Æ_x0012_%?_x0003_~ñÅk»|?_x0003_ =²7[?@nU O°?_x0003__x0003__x0013_ñ_x0003_?_x0018__x001E_²æ?`_x0013__x000E_7Ó(¢?_x0003__x001A_ _x0001__x0002_³p?_x0003_MMf_x0015_¼z?ùsxfO?_x0003__x0003_îX[.?_x0003_½m|_x0006_w?_x0003__x000B__x0003_B?_x0003_iû{ø-s?_x0003_x×Äê_x001C_s?_x0003_Ìé|#_x001B_S?_x0003_hðEÎm?_x001A_ì._x0001__x0002_*(?_x0001_ _x0018_÷í_x000B_'?_x0001_T&gt;Mñi?_x0001_ |&lt;?oN?_x0001_L=q?jVï&lt;?_x0001_RF_x0012_ë?5aGÈ?_x0001_¢v_x0018_Û·f?_x0001_À¥ÒÄ\!?_x0001_À	_x001D_/x_x001C_?_x0001_¾!¾?3?_x0001_Ì_x0007_¯t?_x0001_.IªÐ_x0006_s? ëè_x0003_ª%­?_x0001_¶1ç_x0010_­x?_x0001_£¾i_x001F_Qp?_x0001_DdAjÿW?_x0001_ü õøBT?_x0001_è©à_x0016_f?_x0001_ê_x0008_É®¿z?_x0001_èÎê_x0012_K?_x0001_k_x000D_`ûr?_x0001_¸XñýJ?_x0015_=QÅe?_x0001_Jt^ùÏt?8bÌa³?_x0001_gÉ*_x0002_	u?_x0001_HInÎHv?_x0001_ù×÷¶~?_x0001_¶·÷¤Fj?_x0001_¨N°:cm?_x0001__x0002__x0001_Ø×©Ý¾i?_x0001_ô¯d&amp;èi?Mþ5³_?_x0001_	êL¡M{?_x0001__x0001_yc+]_x0005_?_x0001_Æ_x000C_ÀY?_x0001_8#,Ó_x001E_K?_x0001_¼Dñ?_x0001_l]5ºàb?_x0001_P¿÷YD?_x0001_¨¸_x0010_Pq?_x0001__x0001_ÇìW(?Yi_x000F_å?_x0001_àþEÀ*?	uÒ?ù&lt;eÑ¡?_x0001_·ì_x0011_Fs?ß_x000E__Á?_x0001_TöæOBQ?_x0001_ÉJ¶'B?_x0001_­AæoT?_x0001__x0018_(_x0011_©?_x0001_Ü_x0015_ëbåx?_x0001_z_x000C_ø?_x0001_hºg®_x0016_S?_x0001_×ÿÍez?_x0001__x0007_oô°Ð?_x0001_@ÌmOù=?_x0001__x0001_*rÁ_x0016__x0011_?_x0001__x0001__Þ?_x0001_`£_x001E__x0002_&amp;?_x0001_rM³_x0001__x0003_h&gt;k?_x0001_xÀ_x0008_å!h?_x0001_'@_x0003_ßv?_x0001__x0010_xÅ±ÛV?_x0001__x0001_	_x0011_[_x0005_?_x0001_Ü_x0006_X||?_x0001__x000E_ÉÌ?_x0001_@,xt?_x0001_r}{?_x0001_|!Ñ»U?_x0001_µn"Ty?_x0001_å_x0006_5Ôf?_x0001_Ò_x0002_ö]v?_x0001_öééç&amp;n?_x0001_$Eµ?_x0001__x0008_24¤íq?_x0001_J¥÷kha?`_x000F_C_x0007_Üx¢?_x0001_Ê_x0013_©þgo?_x0001_ñ)_x000D_se?_x0001_ýÃ»)v?_x0001_¬=¼ø'U?_x0001__x0019_Aþ?_x0004_?_x0001_)Ò6Vª|?_x0001_n_x000E_å_x0015_h?_x0001_#^Rê?_x0001_ o06E[?_x0001_ýÕ]_x0004_?_x0001_à_x001E_Ìul?_x0001_þn?_x0001__x0001_ï_x0004_S_x0004_?_x0001_Çc:d?_x0001__x0003__x0001_v=Îûb?_x0001_'Zµ _x0017_?OÂ]g_x0010_?_x0001_É3¹J?_x0001_Ì_x0005_¥VT?;þîF)?D6*´?_x0001_Õ_x0006_Öád?kÒ_x0002_òP?_x0001_tQbÊj?_x0001__x0001_ÔkM_x001F_?_x0001_éüÄ8?_x0001_x_x0012_¢r#?_x0001__Ezx/{?_x0001_M"F#?ï_x0005_¦?_x0001_Å18=y?_x0001_¢ªªfuc?_x0001__x001C_W_x001B_¨2?_x0001_PÛ½4Õu?_x0001__x001E_ þ?_x0001_¬d¸hËl?6_x0008_¬@H?_x0001_u_x0013_^_x001C_?_x0001_Qhmp?åt,?_x0001__x0001_àÙð©&gt;_x0001_Þ20Ú?_x0001_T"¸4S?_x0001_dò+ÂNa?@_ø$_x0017_Ï?_x0001_r9_x001C__x0002__x0004_ò!?_x0002_FæóQ?_x0002_Àvç}M?ÿÔ 	 ?_x0002_Ó_x0016_Ã´Ú}?_x0002_ö5_x0015_1-?_x0002_(¯çöR?_x0002__x0013__x0003_ï*Úy?_x0002_Ç(?_x0002_  ü¹±#?_x0002_))_x0001_±(w?_x0002_Ü_x0015_FCc?_x0002_9Ã_x001F__x000B_Çy?_x0002_Jh?_x0002_Ú´ôß_x0013_k?_x0002_È_x001A_såQ?ï_x0007_+\¼?_x0002_4\ºf?_x0002_dÔMè_x0003_?_x0002_&gt;­bb?_x0002_~Ég_¸e?_x0002__x0012_µt¤®g?_x0002_¾_x000E_¼à?_x0002_È_x000E_Ü´(y?_x0002_ÇÔy_x0006_?_x0002_ªÿSm?_x0002_³¼ÊMs?_x0002__x0002_,#(*Ü&gt;_x0002_Â&gt;_x0011_!_x0010_p?_x0002_Ìà1°m{?_x0002_X²-&amp;Ha?_x0002_0mò_x001E_?_x0001__x0002__x0001_«àÆu?_x0001_kîwÎy?_x0001_l#ãFg?µÌ0Ã0?_x0001_¦@6t4?_x0001_Æ/A=w?_x0001_|_x0015_°å!d?_x0001_²xÚ{?_x0001_Ì_x0019_¸T?_x0001__x000C_Ûs(Q?_x0001_s+_x0017_ãU?_x0001_S_x0005_(^»?_x0001_à_x0001_s_x0006_U$?@%O9ð?_x0001_¨_x0004__x0003_¦àd?_x0001_d­}_x0006__x001A_?_x0001__x0011_3w_x0002_Å?_x0001_ÈyËB.}?_x0001_²Î&gt;_x001A_x?_x0001_&gt;°b%_x0018_|?_x0001_hË{ÛM?_x0001_Zí_x0016_I?_x0001_@à_x000F_QëA?_x0001_¼O_x001F_Û¯x?_x0001_7\í/?_x0001__x0014_Ôº{jg?_x0001_éËÇaq?_x0001__x0004_hù_x0012_]P?_x0001_H¾Þõ-F?_x0001_`_x0017_b*+z?_x0001__x001A_èÑ~?_x0001_&gt;¦Z_x0002__x0003_tdd?_x0002_Ü¶¤S?_x0002_ÄFhÅU?_x0002_È_x000C_bC5D?_x0002_ÈÔ6\_?_x0002_fz]PÅh?_x0002_lÛ_x0015_:Z?_x0002_6&gt;í_x001D_áv?_x0002_MJ_x0006_íp?_x0002_JÙY~}?@ÐÈ_x0019_ ?_x0002_ÆîÅq?_x0002_F_x0019_XÒi?@_x001A_ã£?*ìµ?ºM_x000D_ä/?_x0002_¥ê&gt;×~?_x0002_ßÆ}56q?Yÿ]?_x0002_¬9^©\?_x0002__x000F_#wz?_x0002_MAPñz?_x0002__x0004__x001F__x0001_Xë}?_x0002_Ý-_x0006_NU?@¦Ýà?_x0002_ü¯»+Úd?_x0002_§®3Bîq?_x0002_ÀTo&amp;3?_x0002_6ÖNÈs?_x0002__x0002_ºòÏ¥?_x0002_&lt;L! a?@H_x000C_-_x001A_?_x0003__x0006_ñ§«¥?_x0003_ô 8Ët?_x0003_J_x0012_nÍ?_x0003_Z­\»ºe?_x0003_j±6_x001F_G?_x0003_&amp;*Æ¥îa?_x0003_¹Wñ?áÑ'¬R?_x0003_â_x0001_¥mAg?_x0003_ýë)J_x001B_q?_x0003__x0003_¹4èù&gt;_x0003_U_x0004_å!÷~?À/¾´Å?_x0003__x000D__x001D_i._x001D_?UFÅÐ?¥§.Ìk?_x0003_}D2_x0002_k?_x0003_ø_x0002_9.J?_x0003__x0006_p:JZ?_x0003_àÖ«)0?_x0003_p§¨p_x0008_M?ÀzþbÊ?_x0003_&gt;Ù9yn?_x0003_ÐÁfNPM?_x0003_þR_x0012_×r?_x0003_Àb¾»3?_x0003_2?¹3í?_x0003_XÎ±_x0018_N?_x0003_Iz×*¤z?_x0003_PÁj:W?_x0003_PÜ©F?_x0003_íé_x0005__x0001__x0002_Òò}?_x0001_Qø¢ú_x0005_r?_x0001_%_x001B_"0Êq?_x0001_ØÈìßR?_x0001_4i÷'_?_x0001_~­Õ}o?@:'_x001D_?_x0001_¼"ÙæÖl?_x0001_è³_x0001_ñSV?_x0001_PIÿ*]?_x0001_Ê÷G?_x0001__x0010_õ+h&lt;?_x0001_öl°O)i?__x000F_ö?_x0001__x000E_ìn_x001F_?@©¡q_x000F_?_x0001_Î@_x0007__x0001_Fg?_x0001_ø_x0011_RÙv?_x0001_ùÄ_x0019_é?_x0001_×2ùÖþv?_x0001_%Ñ&lt;õ¶?vÛÍ"?_x0001_û¯S`}?À¤£eµ?_x0001_@atOd?_x0001_zJ&lt;5øl?_x0001_{_x0017_ÿ\ôp?_x0001_-_x001D_Æk&lt;?_x0001_]_x0001_aó?_x0001_Øò7ôf^?_x0001_È_x001D_4²å?_x0001__x0015_å¢_x000C_p?_x0002__x0003__x0002_ ×Rae?_x0002_Ê¤(EFr?_x0002_Èá9Åa?û_x000C_­[½?_x0002_v^ø¹/?UèUÏ?k±^Ñ?_x0002_n9_x0007_M?_x0002_{G.äp?ÀdÝ_x0014_âã?âP!_x001B__x001D_?_x0002_ð	¥?_x0002_g_x001D__x0001__x000E_|?_x0002_.ÒÜÂµf?_x0002_¶¼ëvW?_x0002_üª_x0018_Væh?_x0002_pí&amp;A?_x0002_(æ´wF?_x0002_À­O·@J?_x0002_N°]¹r?_x0002__Ãi?_x0002_§_x001D_cÖ?_x0002_K2£{?_x0002_ÝC_x0001_ à?_x0002_(_x001A_ù;Y?_x0002_gv_x0013_|v?_x0002_ÌÛÿl#s?_x0002_Æ:Ï^Ðj?_x0002_t^YÝ;?_x0002_|°ëiÔp?×üÃS+?_x0002_­_x0001__x0003_b?_x0001_ã[Ð?_x0001_ÜQýÞUr?d":ÊÈ?ÀüI(g?_x0001_ãýp8Ãr?_x0001_ÖGÝMów?_x0001_Ð_x001E__x0002_q&gt;t?_x0001_ÎÂp«.?_x0001_âkjÊÒe?_x0001_È¨!ñSU?_x0001_ãU÷ y?_x0001__x0001_Ùø"&lt;_x0014_?_x0001_p²3`_x0001_L?_x0001_½¼,\a?_x0001_?ñ¨FM?7¦8_?_x0001_ ¬¹&gt;?_x0001_à_x0012_v_x001C_6P?_x0001_KSÊG?_x0019_½ÏM?_x0001_¥¼EÅ_x000C_?_x0001_ïom?_x0001_P×Ç´Ð^?_x0001_èë÷I©z?_x0001_¨2_x0008_!0r?_x0001_`Bvø1?_x0001__x0006_Scì?a?_x0001_mMáG_x0013_z?_x0001__x001C_Ö_x0019_ª\?_x0001_¸«o±,z?_x0001__x000F_a`9Íp?_x0001__x0002__x0001__x0001_nDL*ö&gt;_x0001_Lky_x0006_zu?_x0001_ åøÒÇN?_x0001_³ªÃ·ß?_x0001_ÁMÑç_x0001_q?_x0001_º_x000E_%_x001B__x0006_?_x0001_ 7vbÎZ?_x0001_ü½%¸ m?_x0001_ x§_x0010_F+?_x0001_(³	Ê_x001E_k?`rháÏ/¦?_x0001_¹_x0013_Q£m?_x0001_¦_x000B_yÅ¥n?_x0001_²(e?_x0001_Ý¨q2?_x0001_L ¾_x0013_d?_x0001_à&amp;àÖI?_x0001_¨uPBÂj?_x0001_bÈG¢c?_x0001_tÂk¥®w?_x0001_À¹$Î=?z2Ö/?_x0001_ióå!è?_x0001_ÎxLþP?_x0001_¬Æ_x0012_]?_x0001_Þ"_x000E_`?_x0001_Û,òëÊ?_x0001_à§ù_x0015_Âm?_x0001_`Äë÷`@?_x0001_¦â5ý_x0004_n?_x0001_ð_x0014_&gt;_x001B_Ur?_x0001_HÏu_x0004__x0005_+x?_x0004_BqXK_x0015_?_x0004_{³³·2}?_x0004_RæÓµk?ý:|3¢?ÀpÒ®ãÝ?_x0004_V®J_x0008_g?_x0004__x0019_^_x000B_¬_x0015_z?_x0004_K_x0003_ýfï?_x0004_ *¸ë_x0018_C?_x0004_¹_x0012_¸;ß?_x000E_À¹_x0007_?_x0004_JÒ_x0018_ìr?o_x0016_ëçÝ?_x0004_v_x001F_ßík?_x0004__x0010_C*ób?_x0004_Pú/³V?_x0004_S¶Rs_x000D_~?_x0004__x0014_pDÈ_x0010_k?_x0004_¢!_x0001_O?_x0004_fz_x000E_pp`?þ¿_x001D_L?_x0004_LÎ7B?_x0004__x0015_ßJñv?_x0004_½À_x0011_?_x0014_â ?_x0004__x001C_Áb_&amp;p?_x0004_Â?*P?_x0004_|±×_x0002_?_x0004_°á]Vs?_x0004__x001C_uT_x0007_âf?_x0004_ë]òf3r?_x0001__x0003__x0001__x000C_õÙ&gt;äd?_x0001_x¿jh_x0003_U?_x0001_O_x0005_×J¡?_x0001__x0001_N_x0001_Ëß_x000C_?_x0001_Ìñe?__x0008_BëÆ?_x0001_IÝ_x0002__x0012_~?Àün_x0001_9?_x0001_ZÈ_x001E__x001E_a?_x0001_Ú@¿c?_x0001_È¯W"äR?_x0001__x0018__x000E_RÊOf?_x0001__x0010_¶mY}I?_x0001_@_x0017_ÿR©}?_x0001_¼üö_x0004_n?À_x001B_¸!}?XÆ³?_x0001_ú_x0014__x0013_fâ}??3ü±?_x0001_ì7[_x0014_p?_x0001_à\k\_x0001_%?_x0001_,8ò_x000F_?_x0001_"ÏE~?_x0001_z®_x0005_ZA`?_x0001_ô5^î_x000D_?ÞóÌ_x0010_9?_x0001_Ü¸á×]U?_x0001_F!ºy?_x0001_-_x0007_Û?êu,­?_x0001_îþ=3|?ÕÁl_x0001__x0003_Ø_x001E_?_x0001_Ò_x0010_¼a?_x0001_»`à))|?_x0001__x000B_à\j ?_x0001_h7_x0001__x0003_V?_x0001_U¢_x001F_Fs?_x0001_U_x001B_R%v?_x0001_ö\¦_x0013_3s?_x0001_ä8¥J}g?_x0001_ ¡cgrM?_x0001_ûL¤,ª?`:_x0006_%ôð¯?_x0001_£+_x0014_f?_x0001_ì_x0005_ú-KX?_x0001_L%_x0010_Ôñf?_x0001_.mÆ8~?_x0001_­H_x0018_ß_x0004_?_x0001__x000C_Ó#Q?_x0001_0D!_x0002_E?_x0001_ºnÆ¥?_x0001_ÀñÃI?zÁT¦®?@.§¥#£?_x0001_ÄãnkTn?ô»¸*S?f_x0016_æà?ÀÖo:^(?_x0001__x0008_f,á[?_x0001_Ð_x001A_C-f?_x0001_Ä«øêX?_x0001_ÝqõK|?_x0001__x0010_ìçDæ:?_x0003__x0007__x0003__x0018__x0006_$zJ?_x0003_@É{0e.?_x0003__x001B__x000C_Ëq?_x0003_úlNW ?_x0003__x0018_S_¸b?_x0003_»­5(_x001A_?_x0005_Ti»?_x0003_KB¡p?_x0003_ÜÑ3¼y?_x0003_~6/_x0015_?_x0003_\hÙ³Â?_x0003_rÒLÕ&amp;i?_x0003_Vå3ÛRk?_x0003_-h_x0014_¨K?_x0003_¨_x0001__x0019__x001E_wO?_x0003_äWwîY?_x0003_*K¯]_x000D_?_x0003__x000B_Q_x001D_¿P?_x0003_J+M_x000E__x001B_?Àì_x0013_Ù?_x0003_¿o;_x0004_3?_x0003_¼Þ_x000B_k?_x0003_zàs?_x0003_Osòp?_x0003__x0003_èd_x0002_ò_x0002_?_x0003_&lt;5I_x0014_r?_x0003_¨à_x0004__x0010_L?_x0003_§»[,h?_x0003_PÏh"ïe?_x0003_H=Ö_x0008_P?_x0003_45Jùk?_x0003_4@_x0003__x0007_ÿ_x000D_P?_x0003_P_x001B_wD·`?_x0003_`l_x0017_7o8?_x0003_(ôu2L?_x0003__x0010_±Ô%ý{?_x0003_Æ%ôM?_x0003_P¡{;m^?_x0003_Øí_@_x0013_a?_x0003_$Ü3ð[?@óìä,?_x0005_V0Ì_x0013_?_x0003_K=y_x0015_ô?À_x000F_}CØs ?_x0003_è=íøÀD?_x0003_n+Ê_x0008_¿l?_x0003_È÷[G_x0011_?_x0003__x0010_Â­9§8?_x0003__x0002_IÓK\?_x0003_0XÐªöF?_x001A_,Ã÷?_x0003_ÌA_x001C_°lX?iã_x000F_â?_x0003__x0004_É&amp;¥i?_x0003_XÊùÌX@?_x0003_}$¹DBx?_x0003__x0006_C}Ðêq?àzJ^_x0001_À£?_x0003_ñÂ_x0002_;|?_x0003_"d?zn?_x0003_KT_:!u?_x0003__x001E_ÕüÜÐq?_x0003_ÜöÒ¡f?_x0001__x0002__x0001_ÑÕ Ï¡|?_x0001_ìxC.R`?_x0001_ÀØù/,?7³LhÀ?À_x000D_08b_x0018_?_x0001_Ô¾fjR?_x0001_ÊxÃ_x0017_óz?_x0001_[£ÈLá?_x0001_p$Å·B?_x0001_¨`¼³_x001C_X?_x0001_v_x0012_3³¼?_x0001_&lt;¾{\^{?_x0001_ÀYP"Ù?@[Üsì?_x0001__x0001_¥_x001C_/_x000C_1?_x0001_Ââî_x0005_?_x0001_X0ô_x0010_ÏW??_x0005_w«?_x0001_UüÓ4{?_x0001_}ÉP_x0008_ás?_x0001_É«÷ìèp?_x0001_v/¯|?_x0001_&gt;"'ÍÛ?_x0001_*·þx?_x0001_Tá_x0019__x001D_K?_x0001_¸w=_x0019_B?O/5¯?_x0001_¼°¥tP?_x0001_³_x001F_Y»_x000C_?_x0001_8ëë_x0017_K?Ð_x0013__x001F_Ã?_x0001_àå_x0002__x0003_ý½+?_x0002_#»_x0014__x0001_Ew?_x0002_¨_x0002_ÝZÜS?_x001E_{ï¿ó?_x0018_`îð?_x0002_ ®Sh?[p=Å?_x0002__x0002_Q_x0016_S_x0018_?_x0002_ð»üm÷o?8_x0011_A?_x0002__x0004_vmñnh?ÀüìKåx?_x0002_p_x0016_%²NG?JE³é?_x0002_¬«f1¢?_x0002_&lt;7[ÁA?_x0002__x001C_}Òq?_x0002_¨8(!2T?_x0002_Ãùx?_x0002_ø{(CW?@È?9¤?_x0002_iÑ	ãòu?_x0002_Æð÷®v?_x0002_(XÆP4]?Â_x0004_¹Ó_x000B_?_x0002__x000B_	d9¯y?_x0002_øÚ_x0006__x000E_\h?_x0002__x0005_/Üsv?_x0002_áðóT_x0008_?_x0002_à_x0018_&lt;_x001F_(H?W_x0017_7J¶?_x0002_Ó¡¦_x0015_É?</t>
  </si>
  <si>
    <t>dc9e7584575455a5cc3eb190d7dc1c1b_x0001__x0002__x0001_ÀâÐ_x0003__x0019_?ú_x0002_è_x000B_x?_x0001_DÛ±Æ¦?_x0001_Þ:ëÓ£j?_x0001_&lt;; a×e?_x0001_SÉÃw?_x0001_­²¤0q?_x0001__x0006_vÅþGu?Ô:Xý?_x0001_*@ÛÏp?@±ÍOö]?_x0001_°úø¯Z?Z³mÃñ?_x0001_Ð:UÁÊp?_x0001_0Ï É:5?_x0001__x0001_´__x0015_d"?_x0001_ÄÅõn±T?_x0001_juÞ_x0018_?_x0001_¢ñ+ÛÖi?_x0001__x001C_7çª_x0008_h?._x0015_Qü»?_x0001_(Ò_Ïl?_x0001_êÞû¶Ö|?"ð)E?_x0001_	ð&lt;_x000F_¶v?_x0001_¼p_x000B__x0015_Ã?_x0001_PÏÖ?_x0001_8W¦MÚ{?_x0001_`¤½dôu?_x0001_¾Õtj?_x0001_Ôð^Xq?_x0001_¸[o_x0002__x0003_c?_x0002_M¬=%?_x0002_vôðr?_x0002_­¬Ö!}?_x0002_¥2 ÓNu?_x0002_UÒÙ_x000C__x0017_?_x0002_m£_x0017_÷?_x0002_86âFúV?_x0002_Ú·iá{?_x0002_t_x0006_	_x001B_R?_x0002_¢{@£¤y?Àõ¼¼¡?_x0002__x0018_IÀ_x0011_m?_x0002_0ªïÄHX?_x0002_ïÊ9¸Ö?AfçU?_x0002__x0012_cÏÜx?_x0002_jqÐ0m?_x0002_¼â_x0004_j?_x0002_ ìqéI?_x0002_$7ÃÞêi?%·nÞ?_x0002_P_x001C_ân+C?_x0002_:ñz­`?¨&amp;_x0012_|W?_x0002_©_x0003_kJ?_x0002_µiÏ¢=y?_x0017_ÞÃ§Ý?_x0002__x001C_è_x0001_-^?_x0002_^t_x001B_¯?_x0002__x0003__x000F_6?_x0002_0æ ¯ëF?_x0002__x0005_ _x0001_òÅç9 ?_x0002_ì6r*ø]?À7è\Õ?_x0002_à¹_x001D_wxN?_x0002_ã_x0018_i%r?_x0002_tðÿu?_x0002_ùæú?_x0002__x0005_Ë«ïd?_x0002_Üæ±a]?_x0002_¬_x0019_Æí!U?_x0002_§U¦ÃT?LQôs?_x0002_ñ-_x000C_Ù_x0008_?_x0002_¦M_x001D_7|?_x0002__x000C_ÔvQ?_x0002_RxØ-k?_x0002__x0010_5_x001A_z&gt;?_x0002__x000C_{{=T?_x0002_g¶2Ytz?_x0002_ì¡ï]f?_x0002_®_x000F_ä q?_x0002_C³¼ ?_x0002__x0002__x0004_jÀc?_x0002__x0002_×g±#B?_x0002_g£øG?_x0002_ Ø~cq?j_x0003__x000C_u?_x0002_ÂìÃ´|j?_x0002_SQI²l?èÁúö_x0003_?_x0002_|p7ÒR?_x0002__x0002__x001C_Ð_x0001__x0005_ì&lt;ñ&gt;_x0001_æ° ~?³_x0019_þ6¿?_x0001_`8Vp?@¾3_x0003_Û_x0012_?ÀmRmt?_x0001_PÉ§h?_x0001_Äì?L2Z?)µ»_x0004_?_x0001_¼/`_x000E_|Q?_x0001_Ex×Òkz?_x0001_e*_x001E_0úz?_x0001_ h_x0018_h?ÀùÎ4±?_x0001_¾Á8ëvm?_x0001_¦ZÐeo?_x0001_ B_x001F_*Þ?_x0001_ày~¿&lt;?_x0001__x0001_{XSó&gt;_x0001_èà_x0013_Ñb?_x0001_ëûË?_x0001_¨Ï_x0015_;÷A?_x0001_(MÐð_x0012_e?_x0001__x0006_q w_x0017_g?_x0001_b°¥'/?_x0001_.iw3P?å_x0014__x0007__x0001_v?_x0001_)ñÄ¾_x0002_?_x0001_~k©«?_x0001_$DC:?_x0001_¡µöÐÛ?_x0001_ö_x0017_6Øq?_x0001__x0002_N_x0005_??ÿ?_x0001_Bò4¢x?_x0001__x0006_V¢®óv?_x0001_äl°÷?_x0001_7ßßè?_x0001_Ü¶H-Õk?_x0001_}Q8ü|?ÀIØ×{?_x0001_ð¹ÉÓ=@?_x0001__x0001_Y_x000B_¦P?_x0001__x001E_oÖâh?_x0001_XÑE£"H?_x0001_0L_x001D_{ºf?ñ.fi?_x0001_$yÌ JV?_x0001__x000C_kQsX?_x0001_vQÒ_x001D_?_x0001_¶9áÈy?_x0001_þü-¢¯u?_x0001_üÕËYa?_x0001_V]Ê_x0019_¸m?_x0001_&amp;çªV&gt;?_x0001_2"*_x0003__x0016_d?_x0001_ùþ"§_x0011_~?_x0001_ÀÌ_x001A_Ö+?h*Ù×Â?_x0001_4éñ_x0008_?_x0001_òÓ=ãûs?_x0001_Ðg(Vz?_x0001_ÀK*_x000C_d?_x0001_DØ_x0016_ö?_x0001_àÕº_x0002__x0003_Õä|?_x0002_ÌË_x001F_s?_x0002_ û²\?%uë?_x0002_(¤|ØX?@«ÙF?_x0002_ä`Mj{W?_x0002_ì_x0001_Î_x0005_UP?@µ_x0002_b_x0005_¤?@FA_x001D_å?_x0002_bÍ}Î«k?&amp;_x0013_De?_x0002_6_x0015__x0008_&lt;}?@U¾æ_x0004_z?_x0002_)_x000F_Þx?_x0002_&gt;_x0013_S±?@i!_x001C_Ç?@þ_x0019_sÀk?_x0002_×/_x000C_¿Kq?_x0002_þz_x0002_Q¤e? v_x001D__x0008_ ?)*ô_x0018_Y?_x0002_^_x0007_99?_x0002_Pîz§_x000E_N?_x0002_8_x0015_uTX?_x0002_tø­Ád?Uó9h?_x0002_¢³U\b?_x0002_¾¼ûC?_x0002__x001C_RØ¶(R?_x0002_J"ñk?jï2`Â?_x0003__x0005__x0003_¸ê¿©ªE?_x0003_ÏÑ_x0014_B?_x0003_Ì_x0003_¢¿½{?N_x0005_;Â?_x0003_ÀYú.m?_x0003_ëìñ?_x0003_Ð *y?_x0003_9ÄfÀ#?_x0003_ô&lt;³ìS?_x0003__x0002_»&lt;Ãy?_x0003_¦~_x0003__x0013_2l?_x0003__x0002_3öO{m?_x0003_X!_x0018_CE?_x0003__x0016_i	?_x0003_x¸Õ)ÞL?_x0003_NÓ¸\?_x0003_^Ä_x001C_9Þ`?_x0003_¨SÈ,a?_x0003_rÊÿÄ_g?_x0003_µKÌlÌy?_x0003_jÊÃ_x0004_Éc?_x0003_àê_x001D_w?_x0003_È_x001D__x001C_}T?_x0003__x0008_JgÊd?_x0003_É£À_x0001_s?_x0003__x000B__x000B_CÑ?_x0003_lÈôÊR?_x0003_KÔâ`?_x0003_"¥¦4x?_x0003_À_x0019_$&lt;_x0019_:?_x0003_°_x000B_'_x0002_??_x0003_óC_x0003__x0004_d_x000D_X?_x0003_¨º_x0005_wWG?_x0003_±_x0014_w¬?_x0003_²¦Cggc?_x0003_&lt;'@Ð@P?_x0003_ §mõ ?_x0003_¼?_x0003__x0014_­?_x0003_D"_x0002_Øä{?@_x000E_dÂ_x0013_¬?A_x0006_ë¦?_x0003__x000C_ïßbQ?_x0003_`N£J?_x0003_~_x0007_F_x0012_á?_x0003_H²¿^n?RR 4_x0001_?_x0003__x0004_y¼?_x0003_°VÕ´Ø?_x0003_#K¤½Õ?_x0003_V´l _g?_x0003_h_x0015__x001F_Ê¥H?_x0003_Ò].fq?_x0003_´êVöj?À×Ã/(_x0017_?_x0003_¼ÒG¨²|?_x0003_è_x0019_åÒF?_x0003_òf_x000B_n?_x0003_nÝz«l?_x0003_ý_x0003_9á?_x0003_&gt;£&lt;öhv?wØN	?_x0003_µ_x0012_H_x0017_s?_x0003_ÈwfFI?_x0001__x0002__x0001_ú*5_x001D_ìb?_x0001__x001C_³¿_x0015_k?_x0001_:¾ñ8?_x0001_äam¤W?_x0001_h¥??q?_x0001_j$-sÆf?_x0001_à¨·_x001B_Q5?_x0001_)_x0007_­Æ0?_x0001_¿ÑìÅ_x001B_|?_x0001_"\¥_B?_x0001_åÁ¨©p?À)X:_x0003_?_x0001_Ä_x0007_¦Y_x0015_W?ÑÓ_x0005_­g?_x0001_ìt;þt?_x0001_n_x000F_xê?_x0001_¸[§¬i?´ÔÔ8e?_x0001_²_x0006_¶)d?_x0001_þ¹8ÔÍ?=êï_x0016_?_x0001_à`I@ÍY?¬Àòç?_x0001__x000C__x000F_Ð8Z?_x0001_`*_x0001_Ö¹V?a¦¼?_x0001_g0H1øt?_x0001_Ì_x0005_`_x0008_÷]?_x0018_n&lt;ó?_x0001_À®ò`Å2?_x0001_,×	ã?_x0001__x000B_ ¸_x0003__x0006_Ã§x?E$lø?_x0003_m«ò?_x0003_ï~¦?_x0003_ê¯Ú÷a?_x0003__x001E_dj,q?_x0003_4sÎ~ÆS?_x0003_¸p_x0010_yp?_x0003_'76&gt;?_x0003_NË_x0005_È_x0013_z?_x0003_A_x0004_®Èk?ä_x0002_z$¸?_x0003_Èið|?_x0003_P_x000F_~DU?ªz$ç_x001A_?_x0003_°_x0003_"]Kb?_x0003_°X\5?_x0003_&amp;³Cto?_x0003_Tq['t?_x0003__x0014__x0001_J¦ðn?_x0003_A¬_x000F_w?À_x0016_L_x001B_º?_x0003_pu¿[^?_x0003_çIW÷?_x0003__x0014_bá}X?_x0003_)9¬¹ u?_x0003_f	_x0010_sm?_x0003__x0001_ß. ¸?_x0003_àgë¾vs?_x0003_oFVb?_x0003_øt,»T?_x0003_eV¦S¼?_x0005__x0006_(C^?_x0005_{&lt;»¦F?_x0005_t§¬Cf?¶_x000E__x0003_í?_x0005__x0004_Í¡ä`?_x0005_ØÏ#ÿ?=ª+ÿ?ãlP´?_x0005_Ò1c_x000F_¢?_x0005_&lt;èçð\?_x0005_ÈåÑz_x0002_F?_x0005_ð°)Ñ¡g?¹}!?ÀtOÍY?_x0005_Á@¾a?_x0005_2zSpp?_x0005__x0012_øÇ?_x0005_Ëo'Ëÿ?_x0005_.F_x0001__x001F_?_x0005_³­®_x0014_m?_x0005_ç_Àl`q?_x0005_û_x0011_ã¼u?_x0005_ Ù¥ç&gt;W?_x0005_ðOÓ_x001D_·9?_x0005_ø¾&amp;ýÔ?_x0005_z_x0014_._x0007_z?_x0005_N~³PX?_x0005__x0018__x001C_þ¼3K?_x0005__x0014_x'V?_x0005_äj_x000C_Xä[?_x0005_8wõÃ'v?_x0005_àa_x0002__x0003_Ðy#?ðl_x001D_è?_x000D_aâ|ï?_x0014_ÖÞ³?_x0002_ÀMafÒK?_x0002_\Qù1_x001F_U?_x0002_5{É­v?_x0002_ ´Ú¸4?@ÑZQÁ?_x0002__x0008_mèkØr?_x0002_ÉÒ_x0012_¹s?_x0002_á:¢_x000F_?@_x0010_È0_x0018_o?_x0002_xÂ.Kêa?_x0002_XlÒyN?_x0002_ø_x0008_ÍÍ_x0013_J?_x0002_Ô_x0001_K£`v?_x0002_í»ýE¤?'_x0011_Êy?À·1 ¡¼?_x0002_®"c4~?_x0002_B²[-o?í_x0005_tÙ?õ¸­´?^:x_x0011_ ?@_x0012_+ñ?_x0002_Fä­}Ma?_x0002_ís_x0006_ w?_x0002_ F__x0013_;?ÿ@û?_x0002_ÔL§¢ìm?_x0002_¶¦_x0016_ðq?_x0003__x0007__x0003__x0019_"ås?_x0003__x001A_M__x0004_Sp?_x0003_8_x0008_&lt;R.n?_x0003_\$áËH|?_x0003_ÐP&lt;Ø9?_x0003_&gt;CÍ@e?_x0003_ø}vªÑL?Àâ^&lt;µ?_x0003_@6Ê_x0005_[&amp;?_x0003_4Q­\R?_x0003_G³»Ay?_x0003_¤æ*Cm?@_x0006_E'¯?@_x0001_úþÀ£?_x0003_/Þ©§_x0006_?_x0003_L¼¬cR?_x0003__x0001_Ù_x000F_t?Ù&lt;­?_x0003__x000B_oÆ­?_x0003_ÚÏ_x0012_/\b?_x0003_Ùc:R?_x0003_ $y4­2?_x0003_Â(_x0012_Õxd?áifÌ_x001B_?_x0003_ÊëWî?_x0003_¬4¨O3W?_x0003_gx5ü2z?_x0003_Íâ_x000E_s?_x0003__x001A_3Ùï_x0012_g?_x0003_©&amp;y_x0002_q?_x0003_Îkº_x0018_wz?_x0003_jk_x0001__x0003__x0011_ÿf?_x0001_ ¿[_x0013_Ëf?À	}¬_x0006_õ?_x0001_Pt2àS?_x0001_&gt;ëOh?_x0001_Pl·JT?_x0001__x0001_1°V/?_x0001_v_x0012_Mo?_x0001_ã§æ_x0010_Cu?@N­÷¤Ì?ú_x000C__x000C_Ê?_x0001_ÌVÂàAc?_x0001_(iòàÜR?_x0001_¼ø²ßjh?_x0001_XÙ}_x001B_`?_x0001_¦ ª5j?_x0001_0©i.p?_x0001_Ô ¼R@w?_x0001_ÐOÿü¶6?_x0001__x0010_Ï{0?_x0001_ÖsÖ_x0008_t?_x000C_t_x0006__x0016_?_x0001_í¸k_x0012_?_x0001_Ð¬ñ_x001D_G=?_x0001__x0014__x0002__x0014_n_x0004_Z?_x0001_8á¨ÒP?_x0001_«Þÿ_x001B_Õ?_x0001_³f#Îð?!¡È?_x0001_Û·¢y?_x001A_èîgÃ?_x0001_ÀïÞH.;?_x0001__x0002__x0001_´¶Ý_x000B_í_?_x0001_ÂÔÐ·´n?_x0001_Hê%ZÕo?_x0001_ nRy_x001C_d?_x0001_íT?_x0001_@9¤Õz_x0016_?_x0001_&amp;ù.¨oc?_x0001__x001E_V_x0012__x000D_gr?À_x0019_gËd?_x0001_ M¼[?_x0001_m¢@w?_x0001_L½Ï}éW?_x0001_¬ÖWim?_x0001_¢«_x0016__x0002_§o?_x0019_°Ò`q?_x0001_@ùòèÝ0?_x0001_÷Ãs?p?ø`_x0019_[©?_x0001_¾BJ_x001C_e?_x0001_³kB_x0004_z?_x0001__x0002_ _x0015_zYh?_x0001_JDïêx?_x0001_¤Bíà_x0012_v?_x0001_²)KJ[z?_x0001_Jbèä§m?ËCÐÑ?_x0001_¥_x0013_¡ò!v?_x0001_u©ÍX9q?_x0001_w.9=«r?_x0001_è_x0019_`h_x000F_^?_x0001__x0008_,L²¦X?&gt;._x0004__x0005_àk?_x0004_:I_x0012_?_x0004__x0003_êÂK?_x0004__x0002_Ñ%ç?_x0004__x0008_}DC^?_x001F_@KC?Àì­_x000D_A?_x0004_NåFk?_x0004_mÕ;ÀZs?_x0004_k¿ö¯zv?_x0004_ewd°?_x0004_Wéj½_x001C_?_x0004_UÂ¹±zp?_x0004_s_x000C_!S?@3Y&lt;J?_x0004_=_x0001_¯_x0014_M~?_x0004_@·_x000F_p,? èMÄº?_x0004_Â_x000C__x0014_þÙx?_x0004_4$U¨s?_x0004_8Z%g?ÀVÿ¤~_x0011_¡?_x0004__x000E_ãóz{?_x0004_@1­w¬0?@óÀéO?_x0004_$òu_?_x0004_ZÃP»Å{?_x0004_p_x000B__x0017_m?_x0004__x0012_bz?_x0004_%|óR/?_x0004_Gvi¹?_x0004_óÒæ{Ïq?_x0001__x0002__x0001_µ_x001E_&gt;[?_x0001_·¹ k?_x0001__x0001_lP»_x001C_?_x0001_8ÎÇa?_x0001_JDMov?_x0001_p_x000D__x0019_]?_x0001_öÞE¾b?_x0001_LÞ¡oûk?_x0001_ï¢¯üy?_x0001_pñ·¦?ÐD9t?_x0001_Î_x0001_'w¸n?_x0001_ÀXsïW%?ïa]ÉØ?_x0001__x000E_L8¯@b?_x0001_ÐüÀN?_x0001__x0010__x0007_ÌzD?_x0001_¬[á_x0010_}?_x0001_Üjf¥_x0013_q?@¯/Æz?_x0001_+îÑõs?_x0001_Öþ_x0006_Þ\?_x0001_¨_x000E_*Sqd?_x0001_ÿ_x000E_V`z?_x0001_\êiW_x0010_f?_x0001__x001B_älQYx?_x0001_îèÒÜi?_x0001_|_x001B_ñjmS?_x0001_Jþ_x0010_µ{?_x0001_àê_x0011_é_x0004_D?_x0001_øÁò²Qp?;û?_x0001__x0002_YG?_x0001_(÷¦*_x0016_\?_x0001_Zrº Ðe?_x0001_¢Á?ËÄc?_x0001_5ûìÿt?~Fò^ö?_x0001_×KÞ×p?_x0001_´Ýwªw?_x0001__x0011_óU_x000F__x0016_?_x0001_OöÚ#z?_x0001_è@H´Åw?_x0001_ '4_x0002_ëZ?_x0001_fE_x001D_¦?_x0001_ K}Ø	7?_x0001_ÒÒOÑök?_x0001_1ÚØd;x?_x0001__x0017_©È?_x0001_:ÛÖ÷}?_x0001_¬ÇÁ$?_x0001_D_x0002_m]åk?_x0001_X3¾_x0007_µT?_x0001_M.$E?_x0001_|Ã·#V?_x0001_àr_x001A_ø?_x0001_R_x0007_èÉc?_x0001_@_x000B_á*A?í&amp;æ°?_x0001_'Z9s?_x0001_ºHt?_x0001_)ORêh?_x0001_g_x0003_n;®r?_x0001_t&lt;ïgv|?_x0003__x0005__x0003_°'_x0006_2V]?_x0003_ _x0002_ñJÅ@?_x0003_/F*â*?_x0003_ÜñvË9r?_x0003_Ø#lYz?Àî^eKÃ?_x0003_À¡Xvo!?_x0003_óÙ_x0007_zhs?@sÎ?_x0003_ðÁn÷o?_x0003_¸Zý_x0004_b?_x0003_U:_x001B_!e?_x0003_@_x000E__x0010_£ue?ÂÈLI?_x0003_2·_x0001_ðq?À¬*u¿?ÞÚN?_x0003_Ò_x0012_En?_x0003_¼w_x0012_?_x0003_:á¡¸,r?_x0003_ær½NFw?_x0003_?Y©¤?_x0003_¡½_x000E_¹Ò{?Ài!^á?_x0003_oPµºÆ?_x0003_Ö_x001B_|æ#?_x0003_MÂ½¡?_x0003_YG_x001F_nx?_x0003_-3_x0011_Öy?_x0003__x0018_ÎÁ	r?_x0003_tLù_x000E_MS?_x0003_ ä4_x0002__x0004_É[e?_x0002_pP_h?_x0002_'ªqß«~?_x0002_Xe¢[?+SVþ_x0017_?_x0002__x000B_üBa_x0001_{?VWá4Â?ÏÀÀç_x000F_?_x0002_(Æ½&lt;Q?_x0002_|ô@8_x001A_T?_x0002_©ç;`?_x0002_½ã;ÅÒ?_x0002_Ã¾Ñpõu?_x0002_éG'&lt;_x0007_?_x0002_+aü#³? ÔCX_x001D__x000B_¢?_x0002_æ&gt;~(lq?_x0002_Vk s?_x0002_vIþ1f?_x0002_N½9²0~?_x0002_Ù ò÷´|?&gt;0 ;©?_x0002__x0002__x000C_ð_x0010_EL?ÛGG?ÁA?_x0002_¬¾?ªZ?_x0002_J(/zh?_x0002_ý¥¼&amp;Yv?_x0002_¨_x0002_¸_x0003_a?_x0002_à+Ó®íQ?_x0002_c²+q|?_x0002_Åzn¸Ò}?_x0001__x0003_À|dW?_x0001__x0018_ù_x0013_të`?_x0001_RÄlÂl?_x0001_,í¡b?_x0001_¤(7_x0010__x000F_S?_x0001__x0005_6P"Yu?_x0001_Z¯ãÁ	b?_x0001_É¶¢?_x0001_¢4Â_x0015_¥`?_x0001_°&lt;7õD?_x0001_¢w_x001F_l?_x0002_)y{?_x0001_Á_x001F_Ät?Ç¼C?_x0001_ê*Án?_x0001_Øã¼_x0017_ÊR?_x0001_éØJ*p|?,_x0011_o?mù&gt;å_x000B_?¤}bQ?lBêµ3?_x0001_ÝÖ?òßp?_x0001_rXÍDØ`?_x0001_ 6ÿÚÃ?ÀÄ7_x0019_/?_x0001__x000E_}Î?_x0001_[qè²w?_x0001_¥µbq?À¦EfÔ?_x0001_A:åH_x0006_|?1TFö?_x0001_ËH_x0001__x0002_ïf?_x0001_MKD_x001C_?_x0001_`öqrú$?_x0001_3­NØ?_x0001_,¯L^V?_x0001_zµæòL?_x0001_D9=}?_x0001_@·¼f?_x0001_[~*PÏ?_x0001_×â_x0002_¹1v?_x0001_½äó¥?_x0001_§gõ=Ê?_x0001_Öê_x001C__x000D_&lt;p?_x0001_:m_x0006_g?@_x001A_G_x0015_£?_x0001_®UÈ´Wk?_x0001_°ä´ ü:?_x0001_j5_x0010_lØ?_x0001_x_x0016_ sX?_x0001__x0008_"o¶kV?_x0001_ëZÔË¨r?_x0001_[èºÓ~?_x0001_o?WÒ]?_x0001__x001E_"Ü½y?_x0001_Ý_x0008_è_x001B_u?_x0001_ÈË)f_x0008_p?_x0001__x0010__x0007_K_x000B_jV?@p#¾?¬À1?_x0001_»NÅúq?C¨®n?_x0001_ÀÎxW?_x0001__x0003_`y º§¡?d¢_x0003_?_x0001_T¯_x0016_uÇV?_x0001_bIÝq?_x0001_¨ï«ûU?_x0001_Öd§Âj?_x0001__x0018_ Úl?_x0001_à¯NàSl?ò2Â$¶?L_x001C_½Nh?_x0001_LîhþÝc?±mµ§?_x0001_Ö¦B¥e?_x0001__x000D_|ñ?_x0001_üÞ_x0018__x001C_]^?_x0001_} ¡Ô6s?_x0001__x001C_{³P?_x0001_&amp;á.Íc?_x0001__x0001_ó_x0008_kwô&gt;_x0001_×Ï_x0002__x0005_êr?_x0001_ju174|?_x0001_â%P_x0018_´r?_x0001__x0007_W_x0012_·p?_x0001_hhsåV?@ä?×6O?_x0001_Ü*_x0010_]Å^?_x0001_×Yf_x000E_c?_x0001_Ü_x0018_N?_x0001_ lr?_x0001_ËacË?ÀnO_x0013__?_x0001_0s_x0002__x0002__x0003_åa?_x0002_Ø_x0016_`#_x0005_O?_x0002_p_x001F__x0008_º³O?_x0002_T_x0005_u&lt;a?_x0002_M_x000E__x001E_åw?p»rU?_x0002_í|y}?_x0002_Ààþ5j4?_x0002_{¿ÄY[?_x0002_/X·d?_x0002_èÃ7(?_x0002_Päe?_x0002_~#)ºül?_x0002_éo)Èq?_x0002_0¹5H?_x0002_ùÓ#&amp;?_x0002_Vw)uv?_x0002__x000B_q±_x0001_y?À*±ù5n?@K£6i²?_x0002_AkcÀ?_x0002_òpm?.¤½5A?ÀKÖc_x0012__x001E_?Äu-[?À&gt;_¾&gt;ü?_x0002_æ©Ý®øj?_x0002_Ð½	EÅk?_x0002_Q¢_x001C_»z?_x0002_SâÉ?_x0002_oNk¥?_x0002_,Üzþf?_x0002__x0003_ .sp_x001A_£?_x0002_`8_x0004_w7?_x0002_:uãµi?_x0002_)_x000B_Aæ}?_x0002_~`v_x0011_~?_x0002_H_x001F_Ý½¨p?,Äm®?_x0002_buácX?_x000B_ìÝ?_x0014_?_x0002__x0012_e_x001A_ëc?_x0002__x0016_0-eÕ}?_x0002_-_x0002__x0014_v­z?_x0002_Z\_x0005_ì-?_x0002_Øè_x000B_RJZ?@S&gt;«&lt;?_x0002_ù%¦?_x0002_þÜm_x0019_?_x0002__x000C_ßÆHc?_x0002_\òã¤n?_x0002_ðÑ»/µ^?Oþ&lt;_x0003_?_x0002_ðä¬â@8?@@w;Éß?_x0002_J_x000B_-l`?_x0002_®Z_x0007_«ëz?_x0002_æ_x0001_n¨l?_x0002_HL8l F?_x0002_ùç`ä|?_x0002_K_x0016_g{?Z_x0016_L(M?_x0002_Ø_x0013_]ùp?_x0002_:_x0016__x0014__x0001__x0002_r_x0016_m?½»Ï)?i)'Xä?_x0001__x0008_:=Õq^?_x0001_ÏëSWx?_x0001_½IÔWE?àÝq ?_x0001_+Õ0´?_x0001_j_x0016_	w?_x0001_H®{,¹I?_x0001_ÔÓ,÷?_x0001_ËÚ*Î?_x0001_îSC×Ïa?_x0001_äÚ&gt;Ú;X?_x0001_z¿Ùùa?_x0001_FñqKub?_x0001_&amp;_x001C_&gt;/;a?_x0001__x000B__x0010_§_x0015_|?_x0001_p_x000F_|_x000C_¾`?_x0001_f°ÑÁ\?_x0001__üÀ_x0015_M?_x0001_ÐC`?è_x000D_P?_x0001_ðj\â_x001E_m?_x0001_íâjÌÇ|?_x0001_dÏ2J_?_x0001_ë_x0010__x0005__x0001_q?_x0001_Ó¹Þ`?_x0001_q_x000C_Ögß?_x0001_ Ïp 5]?_x0001_àô_x0013_P?ÀLÎ?_x0001__x0002__x0001_ÌÎ_x0013_r­V?_x0001_jj'r?u,ï?_x0001_¸-ÞÎ`?_x0001_¼_x0004_øÁ£?_x0001_wèíw?_x0001_­§_x0019_¬Y?_x0001_è[P°b?_x0001_~_x0013_Á%Ûj?_x0001_*þ±_x0015_?_x0001__x0018_2Ê_x000D_;S?_x0001_|_x0004_Ë6hn?_x0001_´QTlvn?._x0017__x0001_c·?_x0001_jÔöÔp?@Y8Òr_x001C_¡?~Ö¿ÂL?¹}cÎr?_x0001_ì´ÖÙ3y?_x0001_@UÀ×C?)·"c?37ÚW?vp8ù7?_x0001_üÌ±QR?_x0001_¸ê?`R_x0016_ æB ?_x0001_$§"Ú_x0004_V?_x0001_¼_x0006_ÚÓRi?_x0001__x0019__x0014__x001C_Ñ®?_x0001_ôR!á;{?_x0001__x0016_ÅPwk?_x0001_ÎÅ)_x0001__x0002_ò_x001A_j?nLªN?_x0001_Í`È?_x0001_ôK¤_x0005_U?÷aQìH?_x0008_µ_x0002_?_x0001_8Ó+©D?_x0001__x001E_ËÿQc?_x0001__x0006_ó_x000E_µ_x001E_?HW¬u?_x0014_f¼Ö¢?_x0001__x0001_ÉbU0?-Þ_x001E_?_x0001__x000C_è#=æ_?­,í®b?_x0001_i_x001D_Eº?_x0001_r$&lt;_x001E_Xe?_x0001_Lp/ù?_x0001__x0004_-_x0012_Ü¿]?_x0001_~u­&amp;èe?_x0001_j,h¢d?_x0001_0³á¼Q?_x0001_næëÉi?_x0001_"ðá_x000C__x001F_t?_x0001__x000D_^WQ?_x0001_îx·tý`?_x0001_F~Òê_x001E_?_x0001_Ðâ_x001D_Ô]?ÀYê:Oy?_x0001_¶­ÌÓ2`?@úêpW	?_x0001_Q2f_x0010_?_x0003__x0006__x0003_b8_x000D__x0012_n?_x0003_àoÇÎt?_x0003_ì³,_x0001_r?_x0003_ÝÐ²_x0002_?_x0003_Ò_x000F_Ìa.`?@3(BWÆ?_x0003_QTq³i?¥°_x0010_Hí?_x0003_®v¡6u?_x0003_þ _x0008_§mj?_x0003_hþ_x001A_­)k?_x0003_°"(ûüt?;(æZ?_x0003_PõÝ#fa? .2»»¡?_x0003_Ð_x000E_rSÎM?_x0003__x0002__x000E_CÒ3n?_x0003_92¢s?_x0003_ð*_x0012_!&gt;?_x0003__x0010_"d?îá_x0016_ ?_x0003_¨É3­ûW?_x0003_Â&gt;r4±d?_x0003_´ÆÌÿ_?_x0003_g­w}?_x0003_è¶,M?_x0003_¨ÝxÀñj?_x0003__x0002_±ëØ_x001B_l?_x0003_bm´[_x0004_z?_x0003_l_x0015_jÐ?_x0003_z}_x001D_q?_x0003_AÔ_x0005__x0001__x0004_iÂr?_x0001_{Múww?_x0001__x000F_ËÚü_x0003_?_x0001_[)Z_x0011_Èz?_x0001_è4 _x000F_þB?_x0001_È_x001D_xYg?_x0001_¡=jB@?_x0001_Ô¥©wp?_x0001_ßÞâ?_x0001_Y)¥.?_x0001_U!·æk?_x0001_4½2V?_x0001_Æj|Ýu?_x0001_&gt;·¤_x0017_ij?_x0001_Â0¡{?_x0001_-~¿ùv?Ûé5_x000E__x001A_?@ö8¼ÄÉ?_x0001_àuÊWÊ-?_x0001_û ýÖ+?_x0001_Íç¯@ér?_x0001_J2_x0002__x001A_?_x0001_èmì_x0006_J?_x0001_0ëÏ\_x0016_&lt;?_x0001_ð_x001F_s¿[W?_x0001_ûØK¦E?_x0001__x0017__x0014_x÷Ó?&gt;Ö¦Ð?_x0001__x0017_ÆYWt?»_x0017_^º_x001B_?_x0001_Õ_x0010_ _x0005_u?_x0001__x0010__x000C_ÏÌZ?_x0001__x0003__x0001_¤:ä_x001F__x0018_?_x0001_ë³Ùr?_x0001_b@_x001C_­]l?_x0001__x0001_À~8®û&gt;_x0001__x000C_X_i0t?@éÝß&amp;?_x0001_ì¤Ïoi?_x0001_à·þp&amp;?_x0001_ÔòB?_x0001_1ýä_y?_x0001_PfÅ²v??_x0001_X³_x0010_õ¼l?_x0001_r[±%y?_x0001_½hw?_x0001_\_x0013_9ìU?_x0001_ø_x001F_¯ m?_x0001_=Èñ¯r?_x0001_M¨h	x?_x0001__x0002_eÊY?ifÞ÷_x000D_?_x0001_)_x0011_%÷u?_x0001_ø_x0014_È1LB?_x0001_r=U_x0011_5q?_x0001_C7¬síx?_x0001__x0010_Óq×G?_x0001__x0007_	r_}?_x0001_XsÝ2øP?é_x0001_Ï?_x0001_ëIãÇ?_x0001_ÃC.¢&lt;?{ü7?_x0001_?MÄ_x0001__x0002_k·?_x0001_©_x0016_-$Ð?FCÙ_x000E_ß?_x0001_÷_x0013_H_x0001__x0019_?_x0001_Å§ÝZ?_x0001_ÒÖ|_x001E_%h?_x0001_¨cdK_x000B_F?_x0001_æ¼¢Y"|?_x0001_#_x0015_Ù_x001C_y?_x0001__x000C_ö¨¨v?_x0001_üaÆ?_x0001_ÆË¨Qo?_x0001_y[÷{?#kn_x0001_S?_x0001_Ã_x0004_\Pt?qû{ÒK?_x0001_Ö¥_x0005_ó!p?_x0001_Fâ O|?_x0001_sUï_x0010_cw?_x0001_î_x0016__x0012__x0003_o?_x0001_;G7ãÌ|?Àà7àj_x0006_?_x0001_¾¶$xåw?_x0001__x0003__x0019_b?_x0001_ðyM±Y?_x0001_¹j} 3?_x0001_ _x0008_G-d,?_x0001_4pþ6·t?_x0001_êj_x001E_G}?_x0001__x0002_(_x0002_	q?_x0001__x001A_¨¥³Òk?_x0001_×c_x001E_?'z?_x0002__x0005_À½1+«Y?_x0002_à­_x000D_Sx$?_x0002_@7_x0008_1©n?_x0002__x0002__x0019_5:¥_x0001_?_x0002_ä_x001D__x001E__x0003_d?_x0002_D©SÕuw?_x0002_	oð_x0010_d?=r*_x0011_?_x0002_@³¥à_x0018_?_x0002_Æ	_x000B__x0012_`?_x0002__x0010_º=â«W?_x0002__x0002_.á_x0019_9L?_x0002_yèf3t?àì_x000D_KW_x0002_¤?_x0002_àìÈ6ÀS?@J±Nuå?_x0002_FUB_x001E_s?_x0002_4c,¸òY?_x0002_¿U_x001B_¨i?_x0002__x0015__x0004_q%¼p?_x0002_åE&gt;.Up?_x0002_àj¿n?Ö1_x0019_e?@#ð9ò?_x0002__x0002_ÐZþß¸&gt;_x0002_ºÐUÊ_x0002_t?_x0002_påK_x001B_À;?_x0002_äúÞè_x001A_Q?_x0002_ÜñÈÚW?ÊÀéK?_x0002__x0010_íëeþ3?_x0002_ðÑ1_x0001__x0002_ÿz6?_x0001_Üshñ@j?_x0001_ËÛÎñÏ?_x0001_àõQRßD?»e5{Ã?_x0001_¶XPä{?Y_x0013_ª?_x0001_=Á:t}?_x0001_$S :o?_x0001_&amp;XJ?_x0001__x0018_HþåP?_x0001__x0010_ÎÒo0?_x0001_½_x0013_Áq?_x0001__x0008__x001C_6_x001C_.R?ô2_x0005_"Ú?_x0001_£aõ6?_x0001_lÎvï_x0015_`?_x0001_NÂÇØ¶?a,_x0017_Ð?_x0001_ &amp;V¹_x0002_[?_x0001_ôFµHô\?è-«_x000E__x0015_?_x0001_ ÊAÝÖz?_x0001_þ_fy%u?_x0001_p+·æg?_x0001_Ó.ëC?_x0001_¤	»ý?_x0001_"JDÂx?_x0001__x001B_e­_x0018_qz?_x0001_¨¥ÇËb?Ce°Mí?_x0001_ØÈö³ÌB?_x0003__x0007_[^,nt?_x0003_e­ï$~?m;É_x0014__x000E_?_x0003_:_x0001__x000D_øyj?_x0003_lº&gt;DpQ?_x0003__x001D_P¡*Aq?/ps%$?_x0003_7Çf"?_x0003_N+Êog?_x0003_ {_x001C__x0012_~?_x0003_r_x001C__x000B_Rv?_x0003_ü_x0005_9W_x0013_?émÒ?_x0003_sõûY?_x0003_Ðz¿0ì0?_x0003_`ø_x000F_ÓÁE?_x0018__x000E_è_x0006_L?_x0003_&lt;±Ê}?_x0003_z_x0001_D¶ög?_x0003_¼*Å_x0011_ñs?_x0003_úÜi?_x0003_èÀiTßB?_x0003_Êo.àõ?_x0003_ ¼AlxG?_x0003_8¥ci?_x0003__x0012_üãplm?(mr´B?;¢_x000E_ÛW?_x0003_àÿ_x0011_Í/?_x0003_ñ¬Þ/$s?._x0002_p_x0004_H?_x0003_hx_x0013__x0001__x0005_4ÙR?_x0001_ÈÎ_x0003_ô{?_x0001_ºný_x001E_x?_x0001_(hû\_x0003_S?_x0001_Qð[2?_x0001_*£²"ßt?_x0001_&lt;hù¯µ?_x0001_ä_x000E_Úî`?_x0001_ÿ¾G_x001D_Ky?_x0001_Ø_x001E_®_x0004_yL?_x0001_è_x0015__x000D__x001F_^?_x0001_Í*õC?ò,L=?_x0001_ãSJ$xw?_x0001_H¡_x0012_²@?_x0001_Ü!fNb?_x0001__x0001_Pw¢\?_x0001_¸çÚ½a?_x0001__x000E__x0002_&lt;F?_x0001_D_x0012__x0013__x0004_~?_x0001_~×ÆTíe?_x0001_·áòíÔt?_x0001_IÚea_x0012_p?_x0001_ÀÒè%_x0001_S?4taA.?_x0001_Pu+6¬Q?_x0001_ü&amp;Íãw?_x0001_4ì_x0016__x001C_U?_x0001__x0015_ÙbI?_x0001_ Eü4Þ%?_x0001__x0001_:B?ÀTyoë?_x0004__x0005__x0004_cùTá_x000D_?dîÀY~?õ_x001D_ä#?@fj85?_x0004_RÉ"_x000F_	b?_x0004_~_x0017_ab?j±%_x0011_ú?_x0004__x0010__x0002_;?_x0008_I?x&amp;«I%?_x0004_«ÔÄ_x001D_U|?_x0004_n&amp;Æzr?_x0004_´v?_x0004_ø_x000B_ú(g?_x0004_àQê¤j)?_x0004_¶6.Sf?_x0004_@àM_x001C_U_x0017_?_x0004_Î_x0011_èáòr?_x0004_0_x0001_qÿ1?_x0004_&gt;¯·îd?_x0004_(ÖDñU?_x0003_Ö#)_x0010_?_x001F_:7_x0011_?CY@Rí?_x0004_{(_x0008_û/?_x0004_R&gt;£b?Úßè?Àâ&gt;_x001E__x0001_N?ÀÑø_x000D_?_x0008_æÏõm?_x0004_¾_x000B_ñ|b?_x0004_ÈF6¬¤R?_x0004__x0004_[?_x0002__x0003_ë_x0013_d?ÛN×&amp;T?_x0002_^Ò_x001E_ð_x0006_?_x0002_h6sÓb?_x0002_d_x0003__x000B_o?_x0002_ÔíùFé?_x0002__x0012_¬_x0012_i?_x0003_ä_x001B_?_x0002__x0004_\Ó	{?_x0002_`ï¸R?@Ì¨Ä¼â?_x0002_ø_x001D_	¤_x0002_o?_x0002_wºüm|?_x0002_j´ÍÓj?Å%@øÓ?_x0002_¥_x0002_O_x001F_#y?ÀóRFî?ë©MÀð?_x0002_XyúÛÈ`?_x0002_@_x0001_Þ/g?À_x0018_lÑ_x000C_»?_x0002_L2:öqb?_x0002_üÍ_x0004_I]?_x0002__x0018_¬ê8`?g7=í?_x0002_X_x0001_fxM?_x0002_7_x0013_Ë±t?_x0002_¸Ó8'ìe?_x0002_x_x0005_B`?_x0002_øÍúõq?_x0002_H_x0015_Ø][?_x0002_*5©e?_x0004__x0005__x0004_N_x000B_jï&gt;r?_x0004__x0014__x000C_7åt?_x0004_É_x0017_*yhy?_x0004_Ã·_x000D_?ªzQ4?@|ø92?_x0004__x000F_Eç´2?@z_x0006_©¶?_x0004_J;_x0001_xg?_x0004_¾_x0014_Ij?_x0004__x0003_©ÁÔ|?_x0004_/pÎ%ã?_x0004__x0004_~¢®ù'?_x0004_f^~F?_x0004_@º&gt;f¸:?_x0004_úwj_x0015_n?_x0004_»_x001A_t»w?_x0004_Î6??pj?_x0004_YâòT_x000C_?_x0004_´Ù¬íôj?_x0004_e;6*_x0002_r?_x0004_&amp;_x000B_Òf?_x0004_j®Aýj?@ã¤Ü~?_x0004_LCÆñ²j?_x0004_°&gt;¤B_x001F_@?À_x0003_ùa_x0010_?_x0004_ÝÑØÁ~?_x0004_­tTúC}?©Æä¥¿?_x0004_È¥w¦hM?_x0004_è¥D_x0001__x0003_»²J?_x0001_ï_x0003__x0011_,p?_x0001_ öÞHÖ ?_x0001__x000B__x0010_6Q?`fî_x0017_¦?_x0001_®ù_x0018_S÷`?_x0001_B`Î_x0019_{o?À³`±?OÆKã?_x0001_fUål?_x0001_@__x000C_!?_x0001_t_x0003_{±c?_x0001_NK*9Ti?_x0002__x0013_¸&lt;ß?_x0001_ßú&lt;U?_x0001_,¯#n?_x0001_À_x001D_ FÙ ?_x0001__x000D_Y/ý\?_x0001_@_x0012__x001F_6e_x0014_?@kÉ"_x001F_?À'XÝU?r[_x0018_VT?_x0001_äèùòg?Õú¢?_x0001_:=Ôèû?_x0001_Ù&gt;Óîv?_x0001_WqíK?_x0001_sËsøàq?_x0001_ÕØ}QÆu?ý&lt;]?_x0001_×_x0010_Zöÿ?ÍÞn?_x0004__x0007_@_x0006__x0010_Â?_x000E_zËk?_x0004_2©²8?_x0004_ä·_x0011__x001E_z?_x0004_ª_x0011_zuQk?·fÜê?_x0004_*½3_x0012_q?Jô¼?_x0004_¶ét?_x0004__x0005_²Þã~?T(*?_x0004_[Xùz?`c_x0014_ ?_x0004_¶AVk!?@1`_x0012__x001F_m?_x001B_W_x000C_Ã.?ã«Q_x0017_º?_x0004_c~A_x0001_Ir?_x0004__x0002_YK_x0003_µa?_x0004_ì&lt;\±ZS?_x0004_`:ÁÍ÷d?_x0004_¤ ÞÀr?_x0004_ÜzÀáe?_x0004__x001E_cT&lt;?_x0004_Pó%Û¶&gt;?_x0004_çØ^µKz?_x0004_(	ÞÈ.V?{[!×?_x0004_Ð_x0016__x0002_6? 3¾$ó¡?_x0004_ðñGV¶F?_x0004_x&gt;T_x0001__x0002_Â-W?_x0001_´ÈÄÕï?_x0001__x001A_1ËÂ?g?_x0001_ÈÊ&gt; {?Àß _x0019_ÕJ?_x0001_¡*Ö ¶?¬îÄ¤¼?_x0001_|ìî~?¾mØÉï?_x0001_{_x001B_0¦Qz?_x0001_¬ËÒL[?NÞÀI£? k¼_x001C_z ?_x0001_¶&lt;_x001D_Ô®l?_x0001_8¿3ey?_x0001_í7¼Q[?_x0001_lo&gt;?tQ?_x0001__x001F_6AÿÏz?_x0001_AÝ_x0001_Mu?_x0001_Èd2¸a?_x0001__x001E_¼;_x0019_z?àê)ëËo£?_x0001_òPéþq?_x0001_r~µ¡,d?_x0001_xKÊ_x0004_ºx?_x0001_p«	;H?_x0001_§öô`ð?_x0001_x¶àu?_x0001_¦_x0010_æüVh?_x0001_À[Ä_x0006_Q&gt;?_x0001_&gt;ÿë?_x0001_KÊ¸xv?_x0001__x0004__x0001_$)Û_x0015_b?_x0001_à¦_x000F_ðR?_x0001_Ó_x0010_I r?_x0001_ì: b?2_x0002_z_x0006_?_x001B_c¡z#?_x0001_¿Nhiv?_x0001_ØQ_x0012_{s?@NÚð­U?_x0001_ù,rë?À	]_x000B_Ö?_x0001_Vijt?_x0001_C;_x000D_Ã5{?_x0001__x0019_1ìr»t?_x0001_PzHX¼A?_x0001_Ì¦øÜPs?_x0001_;¢_x000D_iw?_x0001_NyJ£?_x0001__x0004_.SÑ­f?_x0001_`ä«á+? VHv¡ü ?_x0001_XémÿüA?¨®!/?_x0001_Á_x0017__x0007_7q?_x0001_¦Â_x0003__x0006_è{?_x0001_.%xÔx?_x0001_¾V*áy?_x0001_æ¸¦¥h?@z©÷M×?_x0001_øKéóóv?_x0001_¬JN)QU?_x0001_õë_x000E__x0002__x0003_ß*|?_x0002__x0008_z~_x0016_IV?_x0002_3º{?_x0002__x001F_ê=íS?ÙC_x0006__x000E_(?_x0002_jî~W;g?_x0002_WB¦¤~?_x0002_ÊÝìra?_x0002_2NÎìh?_x0002_(§{Ò?q?`_x0012_r,¬1¥?_x0002_tÚrx¬T?_x0002_»ÍÖZ_x001A_q?_x0002_9_x0001_A{?_x0002_¸!;4[?@_x0014_é ¹s?_x0002_Xõ_x001F_êçz?_x0002_"_x001F_¡¿Nl?_x0002_Â_x001B_gÈh?ÀyaÓóù?À®õow¤?_x0002_L_x001F_v§[l?_x0002_µ_åzâx?_x0002_¿­Ý?À¶_x001B_Ú?_x0002_Ð_x001B_M_x0018__x001B_P?_x0002__x0002_õç¦Ë%?_x0002_{_x0008__x001F_¹v?X_x0017_¾_x001F_?_x0002__x0011__x000F_k8@|?_x0002_§Ò D?1Ê¼î_x0017_?_x0001__x0003__x0001_&gt;~é`¬|?_x0001_«/IåÖ?_x0001__x000E_â?¬i?_x0001_Koïq?_x0001_D_x0017_Æ )z?_x0005__x001B_n_x0014_;?_x0001_´¥VTZ?_x0001_	S]q?_x0001__x0008_Q$bO?_x0001__x0019_uh#&gt;?_x0001_ötÇ_x0014_¥?_x0001_(×÷ßßf?_x0001_V_x0018_²~?_x0001__x000C_}1¿y?_x0001_*sñ^Ì?_x0001_CÁv÷q?_x0001_Ñó&gt;Ý~q?_x0001_pvn5~?_x0001_¾,,5g?_x0001_WÊ¹N_x0002_v?åä¢E_x0007_?_x0001_`6,+?_x0001_T&lt;¸ÿìu?_x0001__x0010_ø/Ãd?_x0001_ì,ÁhY?_x0001__x0005_¥ºLÝ?_x0001__x0018_Ýè61Q?_x0001_0M¼_x001C_L?_x0001_Ë!RÊ;?_x0001_þÁ9_x0012_¬}?_x0001_\Qø&amp;d?_x0001_(²_x0006__x0007_l×n?	~$?_x0006_È$Nk?_x0006_N_x0003_ÞÊ_x001E_z?_x0006_ZhÌ|1g?_x0006_A&gt;Xz?_x0006__x0001_»Æªöy?_x0006_°ÃC_x0003_R?_x0018__x001B_?_x0006_ ¹z_x0004_ñi?_x0006_é]b´1s?_x0006_(¥_x0017__x0019_gS?_x0006_6o2_x0014_Þ~?_x0006_@G_x001B_ûN?_x0006_ô¢®¬_x0010_T?6mo	?_x0006_µ£-Â?Éßwãt?_x001D_ç0a6?_x0006__x0005__x001D_ Îi?_x0006_àßý¥s?_x0006_9-ä*y?Úe_x0010_aX?_x0006__x0016_âBHf?_x0006__x000C_~b_x001D_®R?_x0006_9 H_x0006_q?_x0006_¡eÖ?_x0006_JìÍ;?_x0006_SfIÞø?_x0006_ç__x0013_0_x0005_v?_86ê?_x0006__x0018_FKv_x0002_^?_x0001__x0002__x0001_@ñ!ÿl_x0017_?À­1%&lt;e?@ÄS Ø¸?_x0001_­9½;?_x0001_ÿ0_x0005_f?_x0001__x0010_wÂ`?_x0001_VÅúÊùs?_x0001_Ngz|U?}hcÙ¨?_x0001__x0002_1!fÛm?_x0001_¢bºpX?_x0001_}ïÿw?_x000F_å%?_x0001_*»2äTj?À;|æU¿?_x0001_ÉwH8U?_x0001_ÿhhX{?_x0001_¸*8f?_x0001_kj!s?_x0001__x0002_Öëç¼}?_x0001_Ð&amp;Î&lt;?^?_x0001__x001D_4¸ôs?_x0001_x_x001D_Ë8­]?_x0001_+ez}@?_x0001__x0018_//4?_x0001_ùpv¥Y?¢Aæ_x001E_¹?_x0001_:_x0013__x0019__x0001_e?_x0001_4!s&amp;óx?_x0001_8-?_x000E_b?_x0001_¬X¾ÆVb?_x0001_P%ù_x0002__x0003_yo?_x0002_úv½±Ì`?_x0002_:_x001D__x0011_Ë_x0001_o?_x0002_+E_x0018_L?_x0002_¹üT_x000C_?_x0002_Ýdr?_x0002_\lqcV?_x0002_â_x0017_óu?@ptÜ_x001F_Ú?_x0002_¡&amp;ÚG&lt;y?_x0002_?ßCSy?_x0002__x0003__x0018_ÑVSz?_x0002_¦ÍÑ?=ç0ª?_x0002_ ö¶§9?ú&amp;RDN?_x0002__x0007_Q_x0002_4Õw?_x0002_üVÿ_x0001_ax?ÏG6_ê?_x0018_Tr:_x001C_?_x0002_UPi\c?_x0002__x000B__x0001_Ñ_x0002_A?_x0002_@à9r_x0011_x?_x0002_¨kð&amp;CR?_x0002_Ü¦_x0010_;±b?_x0002_mÜ5(~?_x0002_A¡å@\?_x0002_;&amp;}}?_x0002_¨8_x0001_ï¾@?_x0002_Ð"¡_x0004_6?_x0002__x0018_ÄY_x0008_?_x0002_Bo\y?_x0001__x0002_ Ï_x001A_Âì §?_x0001_'sM´åz?_x0001_Ps;¸g?_x0001_8_x0017__x0011__x0012_S?_x0001__x0006_²_x0016_(j?_x0001_°Ú_x0007_à&gt;9?_x0001__Ðú0ÿ?_x0001_Üäl!_x000E_y?@¥_x0012_`5\?_x0001_Ð&amp;yBÅ\?_x0001__x0001_óH_x001C_«)?_x0001__x001C_7¦x?@Ñô_x001F_¥?_x0001_záWLiy?_x0015__x0016_\kí?_x0001__x001C_òi5_x0012_?`©¾_x001C_xÌ¥?_x0001_~T¿x?_x0001_PX:Y?ÀÇ_x0011__£_x001C_?_x0001_FßÛï?@Û_x0011_¾]?_x0001_6Qi_x000F_o?_x0001_½I¾v?_x0001_ê872,?_x0001_YÅãG5?_x0001_Ñ°ïv?_x0001_ _x0010_L_4?_x0001_ÈÀÜLÃw?Àb'_x001B_)Î?_x0001_ÀCz_x0017_^?_x0001__x0001_ú_x0001__x0002_A_x0002_z?_x0001__x001F_¼ÁZ~?_x0001_DWóP?_x0001_$_x0016_ä(rP?_x0001_j_x0019_cï¦}?_x0001_,_x0011__x0008_æ_x0012_T?G=£°ý?_x0001__x000B_|"_x0006_n?_x001C_ë_x000E_3¢?_x0001_¸ÍÀm`?_x0001_JÐò:O?_x0001_ãO_x000E_9?_x0001_mmK¯I{?y_x0001_½?_x0001_´¬, _x000B_r?_x0001_øh¨Á\?_x0001_æ¹µ-t?_x0001_iÂ(_x0016__x0019_q?_x0001_Y+½9Az?_x0001_ _x000C_;û_S?À°_x0004__x0019_kú?_x0001_@_x0001_èÖ_L?_x0001_p_x001D_ß}5??_x0001_Äká)b?_x0001__x001D_^_x0002_»Ä?_x0001_ÖµãÊ|?_x0001_À¦ýt-[?_x0001_à÷{D!?_x0001_O_x000F_hû}?_x0001_J_x000B_J¥s?_x0001_ÁFJà?_x0001_0~¢Q?_x0001__x0002__x0001_ö|&gt;Ùs?_x0001_ì;&gt;½k?_x0001_Èææäj^?ñ_x0010_â?_x0001_te96r?_x0001_¿`¦_x001E_?_x0001__x001C_PèÐ×P?iúÓ[?_x0001_@¿§÷ßG?9.?_x0001_;Ñ_x0017__x0014_h¢?q&lt;ÛP?_x0001_gû|s?_x0001_è_x0018__x0012_?@XÖÅ¹?_x0001_ûë^Ïrx?@_x000C_Õ¼?_x0001_Ón3F?ÀW_x0011_4&gt;°?_x0001_¦¾Î&amp;+?oç¼n?_x0001_Z_x000B_irr?_x0001_X·ß?_x0005_?ÀÃÁhèÍ?ïM$û*?_x0001_úy_x0010__x0002_d?_x0001_8Ebl?ò_x0018_ø¹Z?_x0001_ër&lt;Õ~?_x0001__x0001_ë7&amp;ø&gt;_x0001_ÿÖ_x000E_Ô?_x0001_{Q_x0001__x0003_¿é?_x0001__x0001_øgCÍ&gt;_x0001_8ÌÏ¢F?_x0001_DPã`k?Z_x001C_;Sº?_x0005_ÉÌ?_x0001_ÃksßD?ßùlå?_x0001_R¯Þ_x001A_½o?_x0001_F,âLf?_x0001_Hc·ÀG?_x0001_&lt;_x0015__x0002_æxY?_x0001_`!Â^?_x0001_ t¹Dk:?_x0001_ _x0015_òÃ52?I8s_x0019_?bÓÇOY?_x0001_É$óÚLr?_x0001_ª_x0007_¶ìpw?_x0001_L4*#±V?_x0001__x001F__x0010_&amp;s?_x0001_8Ú¶_x0008_'x?_x0001__x0018_`W_x001D_ëc?_x0001_/ôåø?_x0001_R_x0018_oon?_x0001_è×nx?_x0001_Rõûîrp?_x001A_Öz_x0015_:?_x0001_i¡Ð_x001F_u?_x0001__x000D_¦+¡°y?_x0001_vñ=w1o?`ãsmàì¤?_x0001__x0003_9ë5½Ô?@Û¿ÆÔÛ?ç|þ_x001E_¸?_x0001_¤_x000F_¢]VY?_x0001_¨ÔùÝ7e?_x0001_Rw_x001E__x0014__x0001_m?_x0001_ÔÞ¦42?_x0001_ªBQ=?_x0001_ð_x0017_¶P­I?_x0001__x0010_'j&amp;r?_x0001_ìÊ_x000D_"c?_x0001_,_x0008_¶E?_x0001_¬¬XÂl?_x0001_øÊ_x001C_6R?_x0001_ï¹_x0002__x0001_G??_x0012_c]?_x0001__x0014_Ê_x001C__x001E_^?_x0001__x0001_6ú!½:?_x0001_æQµ-u?_x0001_ ß+¹_x0005_P?_x0001__x0018_;(°ýD?_x0001__x0002_¬Sáð?_x0001__x0017_{8²?_x0001_fl(_x0018_%?@¢Þ_x000E_õ0?_x0001_ÀÙS_x0010_X?_x0001_X_x0007_S±_x0017_I?_x0001_Ð¶ý¡sy?_x0001_¹O^=_x0007_p?_x0001__x000E_(RWÕ{?_x0001_æ&lt;Iå_x0008_o?_x0001_Hh¥_x0002__x0003_A¤_?_x0002_X·×Q?_x0002_vOv)?_x0002_àoA§S?_x0002_[Ø_x0016_Ú?_x0002_sy_x0002_wmw?_x0002_Nr?_x0002_	=MÙ?_x0002_Vü®©a?_x0002__x0011_xæZ-?_x0002_HjP£_x0014_?ÌÓ4s[?_x0002_¸Ì ¶_x001D_O?WÊÖ_x0002_?_x0002_å¸8W?_x0002_¨_x001D_ßí?¯­F?_x0002_¸ÝF_x0018_þF?ãx&lt;²?_x0002_¶ÉÌ _x001D_g?_x0002_ÔTxêõl?_x0002_îÄ_x0006_§?_x0002_¼-_x0002__x001D_P?_x0002_ôûéµÄr?¿_x0006_ó_x0001_?·&gt;Õô?¹ Ñ#_?_x0002_ ÚÀös?_x0002__x001B_óñ_x001C_?_x0002_ ¥Þ¾±N?_x0002_ê_x0018_~'Jm?_x0002__x000E_Ai;?_x0001__x0002__x0001_6K«{`?¹AGJ_x0008_?_x0001_FÐ&lt;V?_x0001_ìøSÇ;c?_x0001_ÀuÙ6?_x0001_bÉÊ7ôq?_x0001_{zãk?¨´%{?@p¯Á®É?_x0001_àÑ_x000B_¸hc?+'ê;S?_x0001_úÔ0_x0014_à~?_x0001_°êoKe=?_x0001_áÅ¥_x0007_Ms?_x0001_ÇÛö8½r?_x0001__x0001_¡ævA2?_x0001_Rï´Ôdy?_x0001_I±	Ù|?_x0001__x0017_°íz?_x0001_t?´Ö"w?_x0001__x0004_g_x001A_Dm?@7A¶£_x000B_?_x0001_¢¡sþê?_x0001_Ç¹Ú	Í}?_x0001_ãªÜ\?_x0001_r½m[?_x0001_¦´û[s?_x0001_%væ_x0011_	{?_x0001__x0018_0Xn_x000C_G?.5_x001D_`?_x0001_¯æT9»s?_x0001_øEM_x0001__x0005_ø¯f?_x0001__x0014_´µ\?PÝÌ_x001D_?_x0001_ÄòÏ_x0010_¦V?_x0001_â8?Îds?_x0001_Æ_x0001_¼-_x000B_o?_x0001__x0002_Ù$	t?àXT~$+¡?_x0001_¢ZÅ?_x0001_(`_x0003_!ÂW?_x0001_/ðÆ\ ?_x0001_PCðÑÍ8?_x0001_-_x0018_»*Áv?_x0001_ëß_x0018__x0014_|q?º_x000B_Ë_x0011_Ä?_x0001_`È_x001D_]_x0004_$?_x0001_À_x0006_õ_x001A__x0015_?_x0001_±c_x0005_*t?_x0001_mÝzº?_x0001_(ãÉù?_x0001__x0008_ãÝk_x001B__?_x0001_m¸@_x001E__x0003_|?_x0001_iÕI÷w?_x0001_°ÕA_x0004_«A?_x0001_©ól_x0001_u?_x0001_»s`_x0012_?@µú?_x0001_¥¦«=^p?_x0001_ë§Ò_x0004_µv?À8»y_x0018_G?_x001E_4º É?_x0001_XéçRüN?_x0002__x0003_klcÓ?_x0002_¨CJN|? %3Ï_x0003_¨?^àðÓ_x0012_?_x0002__x001C_\rp?_x0002_H{ää@?_x0002__x0002_èy[=?_x0002_àtË&lt;èX?_x0002_`3JX_x0011_*?_x0002_@É?©s?_x0002_ì@_x001B_Q?_x0002_\ä:\zi?À_x000D__x000C_à5Ú?_x0002_²X:×y?_x0002_¹_x0007_Ó-?_x0002_÷ßV¨«?_x0002_ Vj¡Y?ÄzÀÛ?_x0002_|W·_x0008_ûh?_x0002_ÿèó2Ãy?_x0002_ü _x0001_Od?_x0002_ æ_x000E_¹O?@vË=Lñ?_x0002_Èÿ1ONY?_x0002_Ltú8sU?_x0002_Àåô#?_x0002__x001A_£äÏ_x0016_y?_x0002_R$j¾h?Ä-3?@f½ÑÉB?_x0002_ÀéÆûâ_x0017_?_x0002_Ï­V_x0001__x0002_q?_x0001_ÒñØµ©c?À.ø`r?_x0001_­ëa¾Û?_x0001_Î§Ó±Mk?_x0001_pý=ÑªG?_x0001_è#&gt;¹@?_x0001_¦_x000C_H&gt;v?_x0001_x­©,øb?_x001D_Èì_x0002_?_x0001_²Æ&gt;Ïe?_x0001_õã'_x0015_a?_x0001_q+Ýq?_x0001_¯_x0013_fÑq?_x0001__x000E_àFz_x000E_y?_x0001__x0005__x001D_É¯C? ÉöHï©?_x0001_mHñx?_x0001_.³_x001E_Hux?_x0001_&amp;Ò_x0017__x000C_æj?_x0001_xø_x0007_æÌu?@ñ%À$ £?_x0001_~Æ6`?_x0001__x001F__x0010_=oò¡?_x0001_}@ä³?_x0001_Àî_x001F_RÌE?À_x0002_r_x0001_fB?_x0001_¸¬´\çJ?,ìo?_x0001_î_x001B_&amp;?jÓhÈ?_x0001__x000C_ìºõ{?_x0001__x0003_._x0013_Ö5Y?_x0001_XM_x0003_XOI?@_x000E_Ôþâ2?_x0001_*À\´Zp?_x0001_³q#ànz?_x0001_4=ÕBÈ]?_x0001_i&gt;mÜÒ?_x0001_Ç'äª?_x0001_³xJÞ¥p?_x0001_xÂRùd?_x0001_øêìac?_x0001_8§©L3a?_x0001_t±_x0014_Ah?_x0001_Hu¹¥?j?ÀDþÂÿ_x000C_?_x0001_`vXh_x0005_I?_x0001_­½PMÆ~?_x0001_VcòîÐk?_x0001__x0017_¯_x0005_¯?_x0001_ áÑ.Õc?_x0001_cjwd?_x0001_ûX?_x0001_1BÛ*´w?_x0001_ÛKbå{?0!ë7_x0003_?_x0001_h=ïc?_x0001__x000B_nö2{?_x0001__x0002_)·{_x001F_a?_x0001_¤@!¤5V?_x0001_Ê±ÓZf?_x0001_©ÉPºv?_x0001_¦¶å_x0005_		Ya?_x0005_¤#$Óís?@~ª_x0015_çL?_x0005__x0002_y¦¤_x0010_u?_x0005__x000C_ë¶ío?_x0005_uUÌåv?À|ÿn?_x0005_v½\z??_x0017__x001D__x0014_è/?_x0005_}_x0010_ñ~?_x0005_$;»R_?_x0005_òT¿o?_x0005_@6dÛk?_x0005_©_x0007_¹õ?mé«ê©?_x0005_ÚÒÌ¹Ap?ÀõWyê7?@_x0010_±ëªê?_x0005_ªñ_x0015_$©?Àf_x0012_ÊõÇ?_x0005_ì_x0002_R_x000C_dc?_x0005_D_x0019_U7Ég?_x0005__x001E_|¨gj?_x0005__x0004_ÿp?À&amp;_x0007_Ä_x000C_c?_x0005_è_x0005_cV?_x0005_ÈÞTlÿ@?@)å_x0008__x000B_?_x0005__x0006_g_x0001_×¡?_x0005_h$Þ_x0001_ÈS?_x0005__x0008_u_x0013__x000F_A?_x0005__x0003_æHÇy?_x0001__x0006__x0001__x0001_På¿1ë&gt;¼¯%A?_x0001__x000D__x0002_È.t?_x0001_-òìô_x0005_?_x0001_\Hëô[?_x0001_|?¥_x0002_¶i?_x0001_b¾¼H®m?_x0001_:¬_x000F_!a?_x0001_Ð_x0006_ph?_x0001_¶_ÇÊb`?_x0001__x001D__x0012_(^?_x0001_ÈÁûy?_x0001_(_x0008__x0008_?_x0001_Ôn5øZ?_x0001_¬N"h_x0003_Q?_x0001_ÇÞp?ÓÿzWG?_x0001_8ÆíU X?_x0001_Üå_x0007_­ºm?_x0001_:N²_x0015_}?_x0001__x0019__x0018_5kn?_x0001_Ê5¹ú`?@Û_x0004_[_x001A_á?_x0001__x001C_þ{r±R?_x0001_bê,_x0004_w?_x0001_YAø?_x0001_Xo¯}Ùk?_x0001_Ô0ûÁ&gt;S?_x0001_öyE6?_x0001_@rÇ_x001E_Å/?_x0001_®àkNg?_x0001_he_x0001__x0002_ä G?_x0001_9_x001B_w!_x000B_v?_x0001_Ö{~?_x0001_T=H5ÜW?_x0001__x0010__x000E_·¯?_x0001__x001A_í§G9x?_x0001_n_x000C_e`_x001C_z?_x0001_y½o_x000C_?_x0001_HÈäÜÕq?t-l_x0017_8?_x0001_M^t/z?_x0001_p&amp;½ÌÏJ?_x0001_H§ØE?_x0001_PèJFX?_x0001_ùí¹ý_x0018_¥?@_x0008_ïtl?_x0001_Øø 8ñW?_x0001_4i_x0019_?_x0001_H6C?_x0001_kUu;¢?_x0001_ðUùBðd?_x0001_°òÊ'G?_x0001_*ñ£×u?_x0001_~(A	Åz?_x0001_Ø$HÖN?|_x000B_e?_x0001_n_x001B_ÿ®_x000E_d?_x0001_µ»Ä­½?_x0001_Û8ö#?_x0001_ j°`1k?_x0001_%ÒFùÂq?_x0001_¸åÖTæ]?_x0001__x0002_¸&lt;&gt;\?_x0001_8°_x0017_@?@Ñòq?_x0001_KÕÚ`?_x0001_°_x000C__x000F_4W?%Òü?À©_x0007_7¨?n|¾sç?_x0001_îIåÖp?_x0001_éuóN_x0010_q?@ÐG_x0017_ì_x0008_?_x0001_9°js?_x0001_ôóVw_x0018_R?_x0001__x000F_²H£?_x0001_÷*3U·w?_x0001_]O:z?_x0001_rýÎhX`?_x0001_­1â9x?@mUh»?_x0001_kLÁ]n~?_x0001_MzÎ?_x0001_&amp;õX~?_x0001_öOÉE?@ëÐg?_x0001_ìbðÃçQ?_x0001_v_x0006_._x0002_&gt;p?_x0001_F|¢®7`?_x0001_ì$!îc?_x0001__x0005__x000E__x0004_5Ñ?_x0001__x000F_Ø$-?_x0001_'MHÏ}?_x0001_W_x000F__x0002__x0006__x001A_mv?þ_x001D__x001A_y³?_x0002_ê*ÓT_x0004_u?_x0002_d×æ;h?_x0002_Í3Èà_x0008_v?_x0002_&lt;Q@X?_x0002_Ñ¤RËfx?ç|$:4?_x0002_Ûµ_x0015_ßã?_x0002__x0002_ð´÷@?_x0002_a¹~?_x0002__x0018_?a _x0002_I?_x0002_tMÄxÃx?_x0002_×c|¹_x001D_?Gæë-?@ñ_x001E__x0005_ø?áçK,?Ñ}Ï_x000B__x0003_?_x0002_×ÈOÙ6?_x0002_\ZìðÉa?_x0002_0#_x0019_úÁ2?Àè_x0018_ÁO_x0003_?_x0002_câÊ_x0008_?_x0002_òiïzæ?_x0002_§_x001E_É´y?_x0002_hW~7DZ?_x0002_Ôê&amp;(?k_x0006_H?_x0002_ M1`_x0001_Z?_x0002_h_x0018_Î	z^?_x0002_Q{öá_x0012_x?_x0002_Ïò	`_x000B_?_x0003__x0004__x0003_r³D;?_x0003__x0016_¦¼\_x0019_a?_x0003_~÷_x001B_:_x000E_t?_x0003__x0004_­_x001A__x0002_d?_x0003_ÑÿÕY9?Ú[VÁ´?_x0003_=Õs©U~?3_x001E_ªÕ?_x0003_/ò¸Jwp?_x0003_5àVß?_x0003_pÀô${5?_x0003_O+QíO?_x0001_#®?_x0003_º£ø~?_x0003_ñn"_x001E_$q?_x0003_R0CXMv?_x0003_)À?_x0003_Ô$Ç_x001F_C|?_x0003_nHÎm°¢?_x0003_³=_x0006_©_x0017_{?_x0003_r1o´`?_x0003_9ð»Àçz?_x0003__x0003_!hM?ÀÆV¶õE?_x0003_yø¦Yq?_x0003__x000E_[´sd?_x0003_F_x0016_®µu?_x0003_|ñØzXc?_x0003_°Ab_x0017_MH?_x0003_£îê_x0010_B?_x0003_x_x0001__x0002_³?_x0003__x0018_m_x0001__x0003_ÈoT?_x0001_0_x0001_}÷3?_x0001_è_x000B_c¹b?DAaÅ?_x0001_/#¥]X?_x0001_Ã­U©`x?_x0001__x000B_»&lt;Ô?_x0001_`o,_x0004_¬?_x0001_Û_ Ùðu?_x0001_&gt;_x0002_×æ_x001D_e?_x0001__x0001_Ê_x001F_0ï&gt;_x0001_À¶%Ç¥5?_x0001__x000F_á¦¯M?_x0001_Tw[é?_x0001_È"e_x0005_e?à[ì_x0002_ôú¦?_x0001_R_x0019_»×|?@g¸fc?_x0001_0_®Î_x0003_}?_x0001_Ú+'Ê"?_x0001_xÁ50×A?¦'úL/?_x0005_NÑc?_x0001_à\Ò¦×L?_x0001_Àg6·ë8?mÑ%?_x0001_VÄe_x0019_8?_x0001_4_x0003_Ë_x0003_Z?_x0001_¡_x0013_bJO?@$~	¯d?@R£¶Èï?*¥ÓÀo?_x0001__x0002_ "éE?¾µ#"8?_x0001_ýÎHù'q?_x0001__x0015__x0019__x0007__x000B_×?_x0001_(ÞªRT?_x0001_ ®o/+?_x0001_¨G×eB?_x0001_àE^.?_x0001_ðÿÆ_x0001_0:?_x0001_&lt;	ý?_x0001_"±÷a?_x0001_ð_x000B_D'ky?_x0001_ ß_x0005_ª_x000C_H?_x0001__x0001_ýñ_x0014_Za?rPà&gt;ð?_x0001_Vâ@h­m?_x001F_,U¨Â?_x0001_ËW²ú?_x0001__x0001_ÿÉa¬h?_x0001_%a¦u?_x0001_Lijîu?_x0001_Ê;÷ãAm?âRÓ?_x0001__x0001_ëw_x0015_ ?ÁÊÁbÁ?_x0001_Vy³"g?_x0001_ÆÉÒW?_x0001_MÂL_x0001_k~?_x0001_Ó`õ®z?_x0001_ Óðåé??Ü_x0013_iB©?_x0001_äÇ_x0001__x0004_¾$c?ðjpÔ?_x0001_8_x0006_]_x0013_C?c_x001C__x0003_&lt;l?_x0011_ô01Ë?_x0013_z¬?_x0001_Ø_x0013_êKÚC?_x0001__x000E_¼(~c?_x0001_­¹Éâíy?_x0001_@áìiR?_x0001_æäèã£x?ÀÇI«?1?hÄ_x0013_ã¾?_x0001_Ý6Ðca?_x0001_ ¸|ÒþJ?_x0001_8$â_x0015_È?_x0001_()4_x0019_åv?_x0001_  vS?&gt;õkñ?_x0001_¶¡¯"g?_x0001_Ü@:{?_x0001_¼8ÃîÕd?_x0001_T=,Ãk?_x0001_|N;¶`?_x0001_Àý!9p?_x0001__x0011_­Ä8æ{?NnQÓ_x001D_?;çg÷ç?_x0001_ló-%ý?úå_x001A__x0005_l?@Kë_x000F__x0002__?_x0001_k_x0013__x001A_\}?_x0001__x0002__x0001_IÌÑsk?_x0001_lÞj&lt;d?_x0001_Hjb®¥N?_x0001_`6&lt;±E?_x0001_ÅQ_x001C_´ w?_x0001_¢¬Ó@d?À%T_x0015_ex?_x0001_´pxÈ~?_x0001_À_x0010_	¼_x0015_{?_x0001_ Ê®\×?_x0001_íÁIQ_x0016_?_x0001_h²Ùaø?_x0001_í_x000F_Îî?_x0001_æû_x001E_i%f?_x0001__x0001__x001C_æ!Yù&gt;Ém{êæ?_x0001_S/ìx?_x0001_Ë_x0012_m}?_x0001_òYsä(?_x0001_|¯Y_x001D_¦T?_x0001_ÇÆÍ üz?_x0001_ÑPCöjq?_x0001_¸X2°Æ`?_x0001_o_x001D_Í3&amp;t?_x0001_b_x0001_$g?_x0001_8oÏ/s?_x0001_Æs_x000F__x0019_l?_x0001_¯©0_x0018_i?x_x0018_ú_x0016_Á?_x0001_ÇÇ³'¬?_x0001_ÀQ_¹F?_x0001_%ág_x0001__x0002_¯±s?_x0001__x0001_k[w8?_x0001__x000B_õËU?_x0001_&lt;aed?_x0001_@£y_x0015_"(?_x0001_±Þ;lw?_x0001_ÑÛàr?_x0001_À_x000D_WR?_x0001_WXkBO?_x0001_Nrä:B?_x0001_(ÓëR}?:_x0003_ðÝ4?_x0001_7½î_x001E_?_x0001_½_x0001__x0018_r?_x0001_Ë¾ÖyV?_x0001_à_x0001_ÂÅ¸.?_x0001__x0001_0ÒTb?_x0001_úU_x000C_él?_x0001__x0004__x001A__?_x0001_¬_x000E_EôsR?_x0001_ï_x001C_áX?à/%ä\?_x0001_l$ÄD}?_x0001_@FKÇ}?çNJ@Ç?_x0001_ì!_x0013_¸uw?_x0001_¢èúQÌ?_x0001_p ÎN3x?_x0012_Pgêî?_x0001_#M%_x0006_~?uØ°´þ?_x0001_ÐÈýuÂ7?_x0002__x0003__x0002_pa_x001B_Q^?@ñr T?XõôÇA?_x0002_ _x0011_ÖÜ?_x001D_Ò_x000F__x0008_?_x0002_ª®=.e?_x0002_í_x000E_0?P?_x001C_i£?_x0004_Çµ¥í?_x0002_ub^zz?_x0002_¦ÿNªøx?_x0002_ZV¡{zs?_x0002_æÃa»Ù~?µ Bu?_x0002_@|¤xT|?_x0005_AêA²?_x0002__x001D__x0015_2_x000F_Êu?Å_x000D_ö_x0001_ ?_x0002_\×ËÚa?_x0002_HÒµH&lt;[?_x0002_'ëÏ1Jw?YÕ|éI?\6?_x0002__x0013_ÜKés?_x0002_/_x0017_"²±?_x0002_x-"eKl?_x0002_^áTt?_x0002__x0014_îS8_?_x0002_@¶IÖ_x001E_j?_x0002_£d5*Z?X[¾mA?_x0002_&gt;5b_x0002__x0004_üI?_x0002_p8ä¨2?_x0002_èE_x000B_±g?ÀôT_x0019_?Ý&gt;R?Æ£!Ö^?Àâ¾g{M?_x0002_Cf$ê»?@Å·Ó¬?_x0002_2_x000B_û¦M?_x0002__x0014_&amp;5´`?_x0002_¿Ûd?_x0002__x001D_µñÈÍ?_x0002__x0014_Im0_x0001_?_x0002_«E_x001C_Ön?_x0012_ºïäõ?_x0002_¼_x000E_}0U?_x0002__x0013_H)»aq?_x0002_Ð-£x(l?"}iIÙ?@E=?_x0002_qBC'{?_x0002_Þí_x0003_ç_x001E_b?_x0002__x0018_0¹Þ_x001B_d?_x0002_ªÜ`åñc?_x0002_þ	lÌ}?_x0002_Àó¨Â¼b?_x0002_³öIq?_x0002__x000C_&lt;*ìY?_x0002_÷_x0006_ÿs?_x0002_ôÅ?Rüv?_x0002_¢Ö_x0005_Ê±}?_x0001__x0002__x0001_êe?_x0001__x0016_E¨ÕÏu?_x0001_R_x001F_:_x000B_Ýr?_x0001_Ã[wv?_x0001_p/Ï}_x0005_K?ÀºÁ\Ç&amp;?_x0001_&gt;BQJ5e?_x0001_À_x001C_ºU:?¨à§_x0008_?ëW©¿?_x0001_@_x001C_IvH?_x0001__x0001_(AÅ&gt;à3¹k?_x0001_Ppµt(}?_x001F_oË&amp;?_x0001_ºiZ?_x0001_¶é_x000F_m?_x0001_ò_x000D_ø_x0003_A?_x0001_Znæ]6}?_x0001_À¼KZ?_x0001_êÅ¡os?_x0001_¹Ðk_x0017_q?_x0001_8_x0008_JÇm?_x0001_e_x0015__x0013_Ê?ëÉº:_x0010_?_x0001__x000C__¨Z?_x0001_/Õdq?_x0001_f_x0014_o_x0003_8?_x0001_[ Ó?_x0001_ËªlNñ?^ÿÌk?_x0001__x0010_QÝ_x0001__x0002_eýr?@9YËÅ?_x0001_ÍÎ¤ï?_x0001_tÉA?zµ_x000C_?_x0001__x001D_ÛäèD?_x0001_ØÝU_x0004_J?_x0001_ Ûã(?_x0001__x0017_O71p?_x0001__x001E_xR±Al?_x0001_¸~üf?_x0001__x001D_HtV&lt;q?_x0001_ÀNeªÓV?_x0001_D_x0013__x0010_[]n?_x0001__x0001_A(ª_x0003_??Kxæ_x0015_?_x0001_®_x0011_ò_x0007_«`?1Í$_x0004_?£_x0004_a_x0013_?_x0001_Wn_x0018_ï(p?_x0001_Æ?&amp;Æ`?_x0001_vÉé{a?_x0001_Ô°èß^?_x0001_¡Âã {v?_x0001_DF=bl?_x0001_R_x0007_Dv?_x0001_&gt;ÂÖ_x001D_p?_x0001_o_ø?8?_x0001_¼ìá´k?òr%Tà?_x0001_¾ið­Ýj?_x0001_XÅ.c?_x0001__x0002_À¬ì½w­?!uçy?_x0001_y/^? N"1£¥?_x0001_@zäÒK.?_x0001_NWÏk?_x0001__x0004_P[_x000F_¬v?_x0001_§]°J{?_x0001_°è@zM?_x0001_ÞÉP±_e?_x0001_Ì)1(Ïu?_x0001_TNY½r?_x0001_å¨ã?_x0001_,_x000E_÷¥Ó?_x0001_üRñ¼sT?_x0001__x0002_TÕñ¬o?_x0001_jIPÄói?_x0001_CCìc?_x0001_d1Xs?_x0001_-_x0008_*?ùy?_x0001_Ã¶ä]b?_x0001_´@©Dq?_x0001_ï÷KØ}?_x0001_uB?_x0001_mØC_x0007_?_x0001_«$»Þw?_x0001__x0004_ôQóo?_x0001_¶_x000C_ÎWÊz?kðg?_x0001__x0001_4_x0003_b2O?_x0001_Ðfá"?_x0001_¦_x001C__x0001__x0002_á_x001C_m?c&amp;i_x001E_?_x0001_=§\cF?_x0001_DæU?_x0001_f¡0F/b?_x0001_¹¸_x0013_dB?_x0001_è@¸"çP?_x0001_½+ë_x0016_}?_x0001_Î_x0005_ü9m?_x0001_b_x0008_zècn?lÉçÎ?_x0001__x0006_N_x001F_¡_`?_x0001_Piò7R^?_x0001_¶/é´l?@_x0004_Á?Ï?_x0001_"Y_x001C_Ck¡?=íç¸?þ47Å?ÀDR#_x001D_Ð?_x0001_7F¾ýG?õï¦¾?_x0001_`ø¡3`=?_x0001_þÀo&lt;?_x0001_i¡ÿPst?_x0001_¨&lt;¯­?Ã\_x001C_kw?_x0001_PxiKK?_x0001__x0002__x000B_*ê¦i?óµÆ_x0010_?_x0001_Lcb?_x0001_&amp;þÆz?_x0001_çuwÝ?_x0003__x0005__x0003_4_x0001_°KIo?_x0003_hrBÆün?_x0003_L³T3E?_x0003_Bµ¾Üüw?_x0003_¯K_x0015_nñ?_x0003_9GÑS{?_x0003_VÅ{_x0013_&gt;l?_x0003_Åâ_x000E_K?`Ôì_x001F_l?_x0003_"ö.ÑN?_x0003_*r¦î {?_x0003_ZÒ_x0015_¸µd?Ààv|_x0002_?_x0003__x0001_&amp;	H?_x0003_2Î`_x0005_pf?_x0003__x0012_ø1q{?_x0003_Ø¢7ÆJ?_x0003_ºX¨×v?@­L÷Î?`.íÙç3¤?_x0003_dæ¹ê*o?_x0003__x0018_zþ_x0004_¼^?S.kiô?_x0003_ü} ³b?_x0003_åÏ°í_x0011_}?_x0003_`v.O¿M?_x0003_Cî_x001D_ïx?_x0003_o_x000E_8³v?_x0003_\H%ùU?_x0003_TäYù_x0003_]?_x0003_¼|é_x001D_ég?_x0003_¸ãa_x0004__x0005_Nµg?_x0004_°HÔ±1?_x0004_YÃÍ?_x0004_{_x0011_å¥d?_x0004_{ôüéÌ{?jÇLÆ\?@^_x0006__x0010_ª_x0019_?À;Rr7?_x0004_ÊàX'_x0010_?_x0004_Nº_x000E_ú_x0006_m?_x0004_\å_x0006_£ûx?_x0004__x0004_þeÑ&gt;_x0004__x0004_Pe)6?_x0004_0}_x0014_©qB?_x0004_JÝ=ßr?_x0004_0«_x001D__x0005_0?_x0004_CY;_x0018_~?_x0004_R2_x0001_Ø½d?_x0004_ÈBñH?cÇ_x0003_ÿ?_x0004_ÍQY Ju?_x0004_¦*mÎn?_x0004_àß_x0014_¯s?_x0004_ Xº½¿L?_x0004_×_x0003_xpt?ñ·F_x0002_?Ðjký?_x0004__x0004_¦	óº1?_x0004_Ð6¦ VF?_x0004_´ä®]?{1´1u?_x0004_"¢_x000B__x000B_?_x0002__x0003__x0002_:}æö_x0016_p?»rÌ@?_x0002_Tkxàw?ÀË6þ?À5æX?_x0002_(õ_x0001_fy?_x0002_ò#°h?_x0002_ [qvRL?_x0002_eæ_x001C_ W?_x0002__x000D_¬b?Àë5üâ÷?_x0002__x0012_Þá[c?_x0002_¸K_x001D_}?_x0002_@8gÛÑ|?Ôô±1?_x0002_ÀQow×D?_x0002_ÚµÙ_x000D_Po?_x0002_øÓN»!S?sòâ?_x0002__x0016_P_x001D_gk?_x0002__x0002__x0017_ÿX_x0017_?_x0002_X[g9ê@?_x0002_}&gt;&amp;X?_x0002__x0008_åÒõaj?ÀâÙ{o´?_x0002_ßc+â ?_x0002_h_x0019_r_x0011_àa?_x0002_¨ûîÒÖ@?_x0002_)Z9rà?_x0002__x0010_^L?@_x0007_Iïx'?_x000F__x0013_ì_x0003__x0005_¡_x000E_?_x0003__x0012_é_x0018_Áèb?_x0003_Ù_x0006_¿&lt;÷p?_x0003__x0003_X­cÚ6?©_x0010_)!?_x0003_¹6)Av?e_x0004_§¢Ê?@çù_x001F_è7?_x0003_6$BI_x0008_}?_x0003_Ê%Yõw?_x0003__È\?_x0003_Ð¼Sr?_x0003_`"_x0001_~C?_x0003_j_x0017_Ù3w?_x0003_ÀÚ)n9f?_x0003_VÛn&gt;`?_x0003_ÒÒðá_x001A_n?_x0003_ö_x0012_s¬s?_x0003_æWÑ_x0002_Hi?_x0003_¸_x0015_Ì¿UL?_x0003_5ÝPð?@?uIò¬?Á9ý?_x0003_ÖªNèP?­4]/q?_x0003_(M_x001E_mNz?_x0003_w_x0012_)¨`?_x0003_ýïWqA?õs?_x0003__x0012_Üå*T`?_x0003_Ò2_x0003__x001F_Û?_x0003__x000C_5Ï´g?_x0003__x0007__x0003_«&amp;_x0015_²?_x0003_0Ø+ q?_x0003__x0004_xþÙm?_x0003_ulYÖ_x001C_?_x0003_@å1»½V?_x0003_Ì_x0006_Ç§­p?@_x0001_Äå­_x0005_?_x0003_ üüº:s?_x0003_Ô§±F¥u?_x0003_{µì8¿t?co37?_x0003__x000C_&amp;_x0015_Z»q?_x0003__x0018_ó¥µäC?_x0003_-H_x0010_8!x?!Å_x0015_^Â?_x0003__x0010_ËÍ:?_x0003_Q_x0019_û3_x0008_u?_x0003_Èèóm?_x0003_ÂAx¨&lt;j?_x0003_	oxA?_x0003_Ø_x0001_¢i?_x0003_Ûæ«kì?wáºÑß?_x0003_RéFn?_x0003_9`ÂRs?_x0003_àOCCÄC?_x0003_#¹&lt;g?_x0003_%5×Kz?_x0003_â}êXÁ?òÙµ?_x0003_`x_x001F_÷ë3?@­_x0002_M_x0003__x0005_Ä_x000D_?_x0003_¼ì!­ÅV?_x0003_ÏVÉh`?_x0003_Ð½Òð@?_x0003_àò{üS?_x0003__x001A_~4x?_x0003_)B¢Ó}?_x0003_bÀ_x0017_ä_x000F_c?_x0003_âIgxH?_x0003_;ì=Ô_x001F_?_x0003_Úí $x?_x0003_X =N?_x0003_0`³o:?_x0003_P;_x0003_*û[?_x0003__x0005__x000B__x0017_¼Fy?À+âL_x0004__x0005_?_x0003_5àâ_x001D_tq?_x0003_â!Ñ_x001F_`?_x0003_åÉoÇ?_x0003_¶)_x0010_Òf?tñóÕµ?_x0003_ÀI_x000E_ïEG?_x0003_ÈÀQ_x001B__x0014_~?_x0003__x0006_E_x001E__x0004_ }?¾qf÷Ê?_x0003_ùÙû¾v?_x0003_Á§És?_x0003_Kç5ðb?ú1¿_x0003_5?Ô_x0001_!_x0002_è?_x0003_"_x000B_P¬Òo?_x0003_áàÍ3?_x0001__x0002_@ÁY.ôÓ ?_x0001__x0007_Så_x001D_?_x0001_T_x0007__x001E_ÒsV?_x0001_Ý_x0013_Óu?_x0001_¡^_x000E_ûv?_x0001_ÿºåc_x000F_p?¹_x0017_ðû²?_x0001_%ãhÐ_x0014_u?_x0001_ìµîUV?_x0001_[æ&gt;A?_x0001_ ç7	j?çµYá×?_x0001_ð2]Ün?_x0001_CTý_x000C_Ów?_x0001_WK4¥ÿv?_x0001_õ_x000B_Pör?_x0001_JÜ©Ût?_x0001_üYªË[?_x0001__x001E_-À{?_x0001_@a*û-?_x0001_R7:2_x0003_?_x0001_|IÖ_x0004_g?_x0001_mel_x001E_v?_x0001_pÿ_x0004_À5`?_x0001_s	_x0011_&amp;{?_x0001_@$|Ähd?_x0001_HIn_x0005__G?_x0001_û¥_x000E_ù/x?_x0001_¢s[X?À_x000C_þÂI_x0008_?_x0001_°lífÖ^?_x0001_·_x0006_¨_x0001__x0007__x001C_£q?_x0001_Ü_x0006_í?_x0001_Z_x0018_KTh?_x0001__x000F_:Ä_x0008_?_x0001_/wÁSe?_x0001_ØíxÁMA?_x0001_à%Lp4?_x0001_´&lt;w9_x0005_i?Ô«_x0019_]Ù?´Ao?ßìÚ4?_x0001_ònj)ík?_x0001_òëuPæ?_x0001_í&gt;D}?_x0001_¶G®c?_x0001_~F£e_x0017_i?_x0001_è¿Ç¸?_x0001_	_x0002_«_x0006_?_x0001_Ä_x0004_®[o?_x0001_È_x001B_ajo?_x0001_|"_x001C_G^?_x0001_'2ûÉFz?_x0001_(K¦K?_x0001_ÀâÌö¦_x001F_?_x0001_qÈ;À?_x0001_áF«æ_x0013_p?_x0001__x0005_'~u?_x0001_ðÁà`?_x0001_ØÖ_x0003_@?À_x0005_p°²¸?@*_x0012_îÁ÷¢?_x0001_è_x001D_Óá¡?_x0001__x0003_@_x0003_º'&amp;?_x0001_dFV_x0016_Æb?_x0001_ø¹Éñl?_x0001_@_x000F_ÌýuJ?_x0001_àx_x0008_ÝÇ{?_x0001_0ÉÆ¶)N?_x0001_tÕî-AT?_x0001_Hfþ¡7J?Ãi_x000F_?_x0001_¨#vgE?ôÃkE?_x0001_à²»'¿H?_x0001__x0001_ ÷þ{?_x0001_½{ÇÞy?_x0001_apBÅ¼?_x0001_n_x0002_Øö?_x0001_f&amp;ÀÚh?_x0001_E¬Î_x0001_±?_x0001_`WÝ$=?¸$®çS?_x0001_"[XDj?_x0001__x0001__x001F_¨)t?_x0001_a²e?_x0001_0Ä_x001C_q?_x0001_Z_x0004_;ùâm?_x0001_p_x0012_qp?@E_x0001_"p?_x0001_9à}?_x0001_m/0+?yå-¿?@5$Ì|?_x0001_²÷Ø_x0001__x0002_Èg?_x0001_èYiVB?_x0001_ûp¬Àfw?_x0001_.¤!_x000D_v?_x0001_¼ýF%_x0016_?@zÐûN?_x0001_nY_x0006_qv?_x0001_Iqv?_x0001__x0012_$xY?_x0001_²¦¶óxx?_x0001__x0001_±_x0018_À"?_x0001__x001C_æýé[?_x0001_FÏ_x0011_Ên?_x0001_wìÅ½_x0017_t?_x0001_KÏðú_x0012_?_x0001__x0010_úÍf?_x0001_êZ_x0012_þáx?_x0001__x000E_Sóù_x0010_b?Àh(á?­=æ?õÏM_x0007_À?_x0001_ÈÌ&gt;Y[K?_x0001_p/*k?_x0001_T²ð4?_x0001_(_x0018_Mý¼x?_x0001_f_x0006_;µz?_x0001__x0011__x0017_ZV½?_x0001_àrr#f6?_x001D_YîÝm?_x0001_óìB=c?_x0001__x0008_ì&lt;fg?_x0001__x0015_ñ¶4?_x0001__x0003__x0001_&gt;`0æl?_x0001_öØuº_x001A_}?_x0001_^,¿_x0006_²?_x0001__x0003_ìÚ­Îk?_x0001_Î&lt;Ö3?_x0001__x0001_9n© ø&gt;_x0001_ºðÈ®a?_x0001__x0006_ò]¿v?_x0001_0_x000C_¦[8?_x0001_xæ°~?_x0001_|_x001D_qz?_x0001__x0001_ïþn_x0015_?_x0001_Àt©¼E"?_x0001_\DàÎ?_x0001_U1$~?_x0001_0çaó¹5?_x0001__x0002_38óbn?_x0001_rU_x0018_ÊZ{?_x0001__x000E__x001D_Àb4c?_x0001__x0010_Kã&lt;Id?_x0001__x0013__x0014_~.z?_x0001_¸Êiuá_?Yb¡$U?_x0001_C8P)ý?_x0001__x0018_µ¹ß=Z?_x0001_³ªåTjt?_x0001_bö=\?_x0001_ýÜ´ðt?_x0001_ÂÄ~f?_x0001_^¼.x?_x0001_òTheßi?Uå_x0001__x0006_K?_x0001_wZ_x0005_6b?_x0001_~(Uel?_x0001_A¯)6Ow?À7¯):x?_x0001_@s _x0010_U?_x0001_ð_x0016_1CC?_x0001_äø_x000F_W?_x0001_L_x0012_dÆ¨S?_x0001_xËêÚR?cï_x0011_õ?_x0001__x0001_@r_x000B_¿ì&gt;@n_x0007_È??gM¹?_x0001__x001B_Î;_x0003_~?_x0001_°_x0008_/ú^p?_x0001_¬_x0014_Ößg?_x0001_ =lÿ%[?_x0001_]d+Fq?_x0001__x0015_O&gt;~s?_x0001_eGu7l?_x0001_¨&lt;)ø_x0004_?_x0001_má+t?_x0001_1_x0008_Ø?À_x0002_ïê(?_x0001_U»kÍús?_x0001__x000B_ïââ{}?_x0001_ö_x0006_t?_x0001_YÐêù?_x0001_x`+ÔO?_x0001__x0012_è=å&lt;r?nèq´"?_x0005__x0007__x0005_-r¯_x0019_?_x0005_ MO"?:-nØ?_x0005__x0005_Y­y%_x0002_?_x0005_¿ÄC|?@.¨nå}?_x0005_66Û¢u~?_x0005_xPúÈ_x000E__?_x0005_¨ü_x0004_ÂíJ?_x0005_ìç*ãyb?_x0005_é*_x0001__x0014_{?4­#.K?_x0005_D_x000E_ñ_x0011_Z?_x0005_,8I_x000D_v?_x0005_·_x0003_ÃPw?_x0005__x0003_V£_x0003_?_x0005_1Yô_x0006_nt?_x0005_Z_x001A_F{?@kªü¶?_x0005__x0010_¤ _x0010_V?_x0005_;'ñV°q?_x0005_³6Ú_x001B_ú?_x0005_HÊÓv?_x0005_pÞðÏ¢0?_x0005_6Ð=*o?_x0005_øÙ7e?_x0005_ý@V?_x0005__x0004__x001D_ö~U?_x0005_Ü0âCn?@ÅÄ-º?_x0005_°?_x0005__x0006_åô_x0004__x0005_P?_x0004_ð*ºðé&gt;?_x0004_µaÜHU?_x0004_²2Pb?_x0004__x0016_½x_x0010_!b?_x0004_ZýÀt?³¨@_x0018_?_x0004_ÎZ_x001E_Âm?_x0004_:S_x0008_ç?èâlû?_x0004_Ù8O?_x0004_½\~·y?_x0004_´·çHàu?_x0004_&amp;ÝDSu?_x0004_ôò_x0001_?«Ø/c4?_x0004_@£dZ?_x0004_ õ5`EF?_x0004_XÏD`?uuJ*?_x0004_Pm_x0019_Ô_x001F_c?_x0004_(éû·_x0016_N?ÞYð²?_x0004__x0003_(\Ôs?_x0004_À@_x0001_Ðc#? _x0019_)_x0015__x0019_á¡?_x0004__x001D_\ncd?_x0004_Å_x000E_·êûp?_x0004_¹4__x0002_pw?@ë{E_x000C_÷?À -¨L|?_x0004_Y_x0011_t_x001E_?_x0001__x0003__x0001_DÆaÝY?_x0001_(ðY_x0008_~u?_x0001_"ë_x000D__x0017_e?_x0001_ ON;?Û÷up½?_x0001_pîºq?_x0001_Ú8XU?_x0001_Ý_x000C_3_x0015_ît?_x0001_ÐUfq?_x0001_g]:_x001F_?_x0001_ÐHe1?_x0001_ÔP4ÖT?@_x001E_ä9)?_x0001_ð*OE­w?_x0001_ÐËÌÞ+m?ÍbJ³?ÀîTÒz_x0002_?_x0001_Äáþ_x0015_a?_x0001_Ll­¢&gt;U?_x0001_`îQ½Px?_x0001__x001A_©¶Z+u?b¸ú?_x0001_øOV!C?_x0001_G:_x0014_c?_x0001_h@_x0018_¥gs?_x0001_èJ­ãT?_x0001_ _x0017_&lt;äà@?_x0001_u+-ÀÞ?l~kê_x001A_?_x0001_¨|¦"[?_x0001_@/¸,¥&gt;?_x0001_RE_x0001__x0002_=¹l?_x0001_@C_x0002_ðFP?_x0001_¾¥/mÇh?_x0001_tÜq;@c?ÜXªà?_x0001_!Ôò|?@P_x0002_f§?_x0001_B_x001A__x001F_¢ý?_x0001_&lt;K&lt;?_x0001_j©¬}n?_x0001__x0014_ÝojàX?_x0001_à5/q?:?_x0001_¾§»_x000C_ g?2jh¹Þ?_x0001_s¨`©»v?_x0001_ÿB?_x0001_òF£"_x0013_?@}OxÕ_x0011_?ú1Ë?_x0001_Ö_x0002_:ä!g?@ç_x0011_3C?_x0001_À_x000C_kHV?2óB?²ò/×e?_x0001_-Ö¥-5?_x0001__x001E_¸^=Èb?_x0001__x0008_·o_x001F_Òm?_x0001_tÜÕ_x0011_W?_x0001_Òø_x0001_QJe?_x0001_(ü_x0018__x0005_am?_x0001_:é1Uñq?_x0001_bw¡µa?_x0003__x0005__x0003_²º§b?_x0003_Ð§á]*d?_x0003__x0015_Ð«_x0004_w?_x0003_øü·ÉXK?_x0003_QÏÞ}ÿx?´Àæ« ?_x0003_*0_x001C_p?À_x000E_}_x001D_³_x0001_?_x0003_øGÆòr?_x0003_X_x001A_Füj[?gA_x0002_¢?_x0003_â_x0007_mÝk}?µO»3"?_x0003_IÆ*C2v?_x0003_tI(ðy?_x0003_(4_x0004_!óT?_x0003__x0008_Ö@ÓH?_x0003_83âî_x0012_ ?_x0003_@oY_x0011_|-?_x0003__x001E__x0018_^ÿNm?_x0003_±_x0017_ }6?_x0003_ÀÛfÂK?_x0003__f_x001E_½:p?¦+¤{µ?@?72_x001F_?_x0003_rX6_×m?_x0003_ÀÑ_x0002_0ûu?_x0003_2|5Ø?_x0003__x000C_µãy?_x0003_¦P6s?_x0003_^»RI?_x0003_*6._x0004__x0005_»u?ë®|_x0003_?_x0004_Á¬B_d?_x0004_4ê{Ðg?_x0004_È¾_x0004_ª{?_x0004_¤³Þ×w?_x0004_%8OF¨~?_x0004_É'æb_x0018_s?_x0004_êé_x0006_(s?_x0004_Äoº,Pj?_x0004_:_x0018__x0018_Zz?_x001E_°F¡?_x001E_Ê!^ª?_x0004_K¡&amp;_x0007_ ?_x0004_¤¥Dlh?_x0004_	o_x0002_s?_x0004__x0008_éQmL?_x0004_øÔÕüþo?_x0004_Á_ßfYq?_x0004_WÂãªª?ûþ`_x001D_?ÀM9ðÂ?_x0004_¯_x001A_QÄ?_x0004_p_x0012_å2?_x0004_ô_x0006_@s']?_x0004_P÷_x0001_Þ@?@É]F¸?_x0004_¨¸íÙÌj?&gt;]M*;?_x0004_ºàþ_x0003_e?_x0004_HvõKD?_x0004_ú¢{çÒj?_x0001__x0003__x0001_IGÇmHv?_x0001_Õ½_x000D_¯i?_x0001_H$ÂV?_x0001_O÷ç_x0006_}?_x0001__x001C_11ösY?_x0001_;	Owív?_x0001_X²ÐK¸r?_x0001_&amp;7,ãw?t¾¢k?_x0001_Ø[i_x0019_¿O?_x0001_V_x0004_æ7?_x0001_ðÈUqn?@±_x0006_¯ÄO?_x0001_o_x001E_D_x0013_&gt;~?_x0001_¸¿H_x0014__x000F_n?_x0001_¡*50O~?_x0001_ØMq_x000B_Wo?_x0001_@îé«f[?_x0001_Â_x0002_ÛZ_x001D_`?_x0001_À=kºM?_x0001__x0001__x0006_9¼òZ?_x0001__x0001_Ylh_x0007_C?_x0001_Ö{èhr?_x0001_b¿÷`?_x0001_ËKÓ§|?_x0001_o)ðát?_x0001_ _x001E_ü%G?_x0001_øÏ§èÇq?_x0001__x001A_Ö_x000B_^t?_x0001_¨ 2!5t?_x0001_B«Ö[~t?~_x0005_(_x0001__x0002_ÎX?_x0001_	/ª?_x0001_Ú_x0012_éÀ{?¥¯Dp&lt;?lü_x0011_ç¦?_x0001_8#Ô¯&gt;I?Øy±&gt;?ú_x001C_iý?_x0001_Áò_x0001_¨y?_x0001__x001F_æßo?_x0001_Ô_x001E_ó¢æ?_x0001_ùO0¯p?_x0001_tÈ­ØM?_x0001_@7)?_x0001_,]´}eb?_x0001_4ãC÷n?_x0001_Y_x0016_«È_x000B_}?_x001D_·"_x0014_¡?_x0001_c2[)_x001D_~?_x0001__x001C_5®}?@Qó?_x0001_2ÀåSJa?_x0001_É¡gJ?_x0001_ìØµ=ÙY?_x0001_li´,}?_x0001_/ªÒ·Øz?_x0001_&lt;×i¿Y?_x0001_ ÷ã_x0008__x0003_Y?_x0001_¦ùôó?_x0001_ºáÍæþ?e;u_x001A_E?_x0001_ç$[~7?_x0001__x0005__x0001_I\_x0004_aÐv?_x0001__x0001_7_x0019__x000C_!?_x0001_ÌÝ_x000F__x000D_q?_x0001_D4&gt;§¶W?_x0001_Ý_x0006_áÉp?@ä/òtÂ§?_x0001_ /ì}_x0005_X?_x0001_?þhã_x0006_y?àþöëu£?_x0001__x001E_¢Ø_x0003__x0006_s?PÙ!_x001F__x000F_?_x0001__x0010__x0011__x0008_q_x001E_W?@ÒB0¦_x000D_?_x0001_ÔNé]?_x0001__x0002__x001F_{c/p?wÛ_x0013_?_x0001_1	ú_x0014_?_x0001_ÏÓÏx®?_x0001__x0001_EÖFV_x0002_?_x0001_^kýÀd?_x0001__x0002_½!5`?ÛÐÕ·?_x0001_@F§dU?_x0001_:f1{?_x0001_pø}*²f?_x0001_öSÙ_x0012__x0012_h?_x0001__x000C_Ü¡Eya?_x0001_k6ðdû{?_x0001_D~oØ_x0013_x?_x0001_´_x0001_ÄÀ^?¨&gt;Y$?NÂ&lt;_x0002__x0004_#?@|^Û?_x0002_tè&amp;Éq?_x0002_lóä6W?_x0002_§¸_x000B_?_x0002_]&amp;w?_x0002_¨a8ÞÝ}?`_x0003_­ú_x0001_.¡?_x0002__x0017_Q3j?_x0002_ðòëC?_x0002_#³n±³u?_x0002_¸Äª/ßH?@¡ü(Ú?_x0002_üv@]?_x0002_àKê_x001F_ùr?_x0002_,_x0001_Ìxl?_x0002_ØýÝëÒg?yjeª?_x0002_àx»Ô&lt;?_x0002_¤SYÖT?ºê«^4?*Ðóè?_x0002_îiÄJ?_x0002_¸h±ÙA?_x0002_Ì*+ñCd?_x0002_{oPa?_x0002_6ö.Ct?+|¼Ê?_x0002__x000F_¦¨§Ö?_x0002__x000B_#¹½¢z?_x0002_ç×ªfBv?_x0002_¡i|k_x0013_r?_x0001__x0007__x0001_ÈüíX?_x0001_l¤_x001E_`r?_x0001_ì_x0005_xÏj]?_x0001_4óHõI?àWaÂ?_x0001_®é¹`{?_x0001_\/n@)?_x0001_¸^ÚWak?_x0001_-þæ\?m_x001B__x0015_?t?2_x0019_©?_x0001_fÿ¡_x000D_mg?_x0001_Û_x000C_Ñiÿ|?_x0001_	v½ÿÆz?ï_x0008__x0003_w?_x0001_.Ðb Û?_x0001_À&gt;´_x001F_=R?°M©¿Á?&amp;Ú_x0004_m¤?_x0001_¾zæ0x?_x0001_d	÷_x0013_6^?Àx_x0002_*Z£?%_x0016_t~?_x0001_¼^ÉÕ0m?_x0001_sôÖtp?(E_x0006_J]?_x0001_îEwÐm?_x0001_¸Æ)3E?_x0001_'¬ÕÉ_x0004_?äâZÖ&gt;?_x0001_m¶øF?_x0001_0ØÒ_x0001__x0005_F²k?_x0001_®·SÎs?{_x0013_|1?Öõ?ñ÷ã&amp;?_x0001__x0002_ÅcÇr?_x0001_ïm/ÁS?_x0001_ÿ_x000D_°	q?_x0001__x0004_ö*%ýX?_x0001_~¸c ¤c?_x0001_r Àq?_x0001_hó²?Ër¸õ_x0004_?_x0001_RT¼_x0003_|l?_x0001_`¥:r&lt;?_x0001_iR³_x0017__x0002_?_x0001_@!wÕ8?_x0001_ÀðDÄ$?_x0001_ð®P_x001E_P[?_x0001_à%æÍF?_x0001_éKÞ#r?Ê×¯bC?_x0001_à[ç\ÒZ?_x0001_Ð.âï£^?_x0001__x0014_~Ö05r?{&lt;3l6?_x0001_Ð_x0006_C×»D?_x0001__x0001_X_x0007_µ·ñ&gt;_x0001_P¬_x000C_$L0?_x0001_E&amp;ß.?ÀÅÔ×_x0005_?_x0001_lþc&lt;Ç_?_x0003__x0004__x0003_I&lt;_x0005_E?_x0003_ïb²4²x?_x0003_|_x0016_ý°§r?_x0003_5[@¯_x0018_?_x0003_Ä_x000B_¦/_x000F_q?_x0003_éÂ«Çºp?_x0003_´9=®X?_x0003_ø,$n"v?»yÛ¶Ú?_x0003_ðMÔ1g?_x0003__x001A_é#%e?_x0003_0jym!f?_x0003__x0012_$¥Ð_x0007_j?_x0003_la[Ìs?_x0003_¨r_x0008_éf?_x0003__x0003_XEÛ¾Ù&gt;_x0003_Þhi3?_x0003_Ä&gt;ùÓ_x0007_w?_x0003_qq_x001E_øê?_x0003_Í¾V)¨?_x0003_þS{_x0013_?_x0003_t_x0006__x0007_út?Ü_x000D__x000C_&lt;?_x0003_ñQ_x0002_I_x001C_v?_x0003_dâþ_x000F_S?_x0003_y,_x0001_Iz?_x0003_MØBóp?_x0003_`µ¯_x001F_v?_x0003_I_x0014_¾gf?Æs*?_x0003_Z9þÙ_x000B_{?_x0003_Ð¯õ_x0001__x0003_XN?_x0001_¯ß¯üu? ÷J¤[?_x0001_þ_x0006_é]??_x0001_ÈwªÏÁR?_x0001_vÐ_x001B__x0001_?_x0001_p¶8¼Z?_x0001_¯ÿ¼ p?_x0001_ü_x001F_ÁÍ_x001A_[?4_x000F_O_x001D_?_x0001_¿àñ8?_x0001_Hn)éN?_x0001_Æ_x0002__x000E_¿?_x0001__x0001_ìØ_x001D_Fà&gt;_x0015_^pä?_x0001__x001F_·üJ_x0018_w?_x0001_À¦\â&amp;?_x0001_ òo|ML?_x0001_ð§ß¢{E?_x0001_h_x0004_Ô²X?_x0001_bIÍÆ(?À¸Û!?_x0001_Ä_W_x001C_·Z?_x0001_KZ»_x0013_0w?_x0001__x0015_8èñËu?_x0001_ 09Öa3?_x0001__x000E_/âyÕy?_x0001_µ¨×¾¦?Ê×&amp;6:?_x0001_©YÙ?_x0001__x0016_-kÝd?_x0001__uÇòu?_x0001__x0002__x0001_Ù8¿_x000C_÷x?_x0001_`cö!_?aä¸FÊ?ðþÔêª°?_x0001_½}û_x0005_/w?_x0001_®£Bï?I¢Ý_x0013_{?@VÊcï«?_x0001_°CS,3N?_x0001_ÁH¡MSq?_x0001_2_x001D_?_x0014__x000C_}\!?_x0001_ÃÀÏÃ}?_x0001_:t`¢ém?_x0001_¨¨¢PF?_x0001_*Ý£Qd?_x0001__x0001_,f²¹;?_x0001_(×Ò®D?_x0001_Ð0Z)Ù;?_x0001_IÛîEe?_x0001__x0010_4¤&lt;õ9?a?_x0016__x0018_é?_x0001_o2®é_x0007_?_x0001_oøb_x000B_?_x0001_Rè?_x0001_ZÎS£?_x0001_\X}Æk?_x0001_°/^»`?_x0001_sÄòZ§v?_x0001__x0018_n*eÄK?Ì8ã?_x0001__x0001__x0007_µ_x0001__x0006_&lt;É	?_x0001_8°_x0011_)K?_x0001_ðß{ªG?_x0001_¨C_x0010_°B?_x0001_R&gt;ôAB?_x0001_Má_x0003_Ôi?_x0001__x001A_&gt;;ª?_x0001_hïx%E?À/Ø_x0004_Ý?_x0001_ú?ìÐa?À!­|Úí?_x0001_ÌÑ±]?_x0001_ß_x001F_+:ãp?2ÜHÁ»?_x0001_8¦g_x0013_^?_x0001_\*ZXe?_x0001_L_x0010_^§_x0002_m?_x0001_ð_x0016_rù_x0015_0?_x0001__x0004_eg4?_x0001__x0013_M¿_x0003_¦?_x0001_¤ÞÁõU?_x0001__x001D_öÆ]v?_x0001_"¤^Ï i?A_x0005_E±?_x0001_mß(|#p?_x0001_PüÜx:1?_x0001_~±A?_x0001__x0004_³r_x0006_yS?_x0001_¸&gt;'X?_x0001_:ì6.\?_x0001_`_x000E__x001E_õ¶M?_x0001_._x0001_¨_x001A_?_x0003__x0006__x0003_ðZj'e?_x0003_jÂôÑ!?_x0003_Ì­â_x001A_2?lÁ¾p_x0002_¡?_x0003_ÀÐ_x0011_)àe?_x0003_&lt;0÷ðýy?_x0003_sõpop?_x0003_¶Å­¬_x0007_a?_x0003_`iM»Ùe?À1U¸_x0003_Ë?_x0003_H_x001F__x0015_g¤C?_x0003_1_x0014__x0006_@s?_x0003_¨_x0006_ìâ0b?_x0003_HÝ&lt;æÜA?_x0003_L+-¿}?_x0003_F³_x000D_?_x0011_l?_x0003_ÜªÒ´èu?Á_x000B_z?5Pnñ?ç³läÖ?_x0003_°_x0005_a#&gt;?_x0003_t_x0014_¶_x0007_c?_x0003_	¥_x0017_Wq?_x0003_x wjªX?_x0003_í8úu?_x0003_&lt;½¥=»S?_x0003__x0004_«w«e? ´^Q#?_x0003_¿_x0011_æÑu?_x0003__x000C_þ_x0003_Ú8f?_x0003_ã_x000C_ju?_x0003_3_x0001__x0001__x0003_NÒr?_x0001_*_x0012_¦v?_x0001_ÿÔ?_x0001_V±_x0002_b?_x0001_0u_x000B_¼?_x0001_(·#\`?_x0001_#ð6ù_x001F_t?_x0001_v_x0014_[XO?_x0001_`yªá"Z?À²f"L?_x0001_×P2¹p?_x0001_Øvùv_x001E_O?_x0001__x0006_¬Í_x000E_o?L~v_x000B_?_x0001_7¸kd?_x0001_°/87?Æä¤QF?]¶ápk?_x0001__x0006_Ù_x0001_9[b?_x0001_4än_x0017_N^?_x0001_dYß&lt;?_x0001_`;p&lt;ðg?f²?o·F,?`9LWæ¸ ?_x0001__x001D_Í©ãp?_x0001_Ð×aFüO?_x0001_;_x0010__x0016_Ô_x0015_w?_x0001_°Êª¸{P?FPD?_x0001__x0001_2ã	ð&gt;_x0001_A~}pOt?_x0002__x0003__x0002__x001A_¿§¾?_x0002_pÇø{1Y?@_x001B_'Ë?_x0002_v»/E)a?_x0002_åZ÷@¡}?_x0002_p¬Y¼kg?_x0002__x0002_ep;?_x0002_è×&lt;§Ía?_x0002_.ÞÂ#sc?_x0002_8¾Ò_x0018_Q?_x0002_äR*_x0016_¯u?_x0002_THø¼Su?@¤uó:?_x0002_&lt;Í_x0004_&gt;?_x0002_ê!½*a?_x0002_0~Vd?À9èFV?_x0002_êøÿÙ|?_x0002_hJhRØJ?_x0002_P¡üû5?_x0002_é_x0012_R¥u?_x0002_ÌëÀ\_x001E_R?_x0002__x0017_W­_x0010_çu?_x0002_Ñc6Gv?_x0002_°ÔH¸_x0016_6?_x0002_Öl_x0001_;s?_x0002_@Q¢]?_x0002_Rî9ïÁd?_x0002_ôÅÖkd?_x0002_ÌÊêB-?_x0002_@_x001B_ÏÇ_x0015_.?_x0002__x000E_¡ _x0001__x0002_ÛÎg?_x0001__ÁÅ?_x0001__x0013_ß_x0008_C[q?À'õûw?_x0001_¼_x0010_¿¤w?_x0001_Ï ÃÎM?Ày Ê·?_x0001_3Y	_x0013_Ér?_x0001_¡±×µs?_x0001_¼yúC,U?$¸­_x0014_á?À_x001A_d_x0002_¼*?_x0001__x0012_ª?_x0001_aâñ~?_x0001_B_x0014_Ð±&gt;`?_x0001_Íí_x0011_Ûq?_x0001_Î²A±i?_x0001_PÕÖR?_x0001_òÉ_x0010__x001B_?_x0001_@6¸Å¿)?_x0001_Psç¿Þ2?_x0001_ûÒgip?_x0001_`_x001E__x0006_çm?_x0001_´1VÀb?l#!_x0017_?_x0001__x0001_GÃÌó_x0014_?_x0001_8é=¶:K?_x0001_þqOþçj?_x0001_3i¤qOs?_x0001_(^X_x0016_{Z?ß_x0013_eý?_x0001_¤_x000C_T_x001C_ç\?_x0001__x0003__x0001_m?b_x0015_²r?_x0001_q_x000B_¤?_x0001_ -ÆÕD&gt;?_x0001__x001E_ý Ô?_x0001_àïKx'8?_x0001_0½Â?_x0001_Üåúj?_x0001__x0004_~Sl?_x0001_m}»_x0008__x0011_z?_x0001_TBÉüb?_x0001_ì_x0011_íR¸Q?_x0001_À*[«P#?_x0001__x0013_Ú\dõ?_x0001_OçVg?_x0001_°_x0015_Þ÷®D?_x0001_·H[_x0003_?_x0001_d1Ûè?ó-"	_x0008_?_x0001__x0010_ZÇ½,?£ZzX_x001E_?_x0003_e÷.-?_x0001_W³3íf?_x0001_çwæÈ?_x0001_\¸S_x0019_ll?_x0001_:+e?_x0001_(!ø¶e?_x0001_ÌúÀ¼X?_x0001_0¶ï 2R?ñû¾_x0002_?_x0001_c{r?_x0001_e0¾2`~?_x0001_PÐ_x001B__x0001__x0005_ã§6?_x0001_zÃ_x0005_ébu?_x0001__x0001_y_x0013_ý&gt;_x0001_ú_x001E_dÂ_x0004_x?@ú(ã?_x0001__x0018_v'_x001F_Õp?_x0001_^(Ey2n?$&amp;¼Ð?_x0001__x0001_JSÈ_x0019_?_x0001_ÖæR)üp?¦_x001E_]+?_x0001_IJ_x001A__x0003_q?_x0001_ 	ù°Rr?_x0001_ÓJTõr?_x0001_ü_t{d?_x0001_°&amp;&amp;?_x000E_E?_x0001_ü!z_x000C_j?_x0001__x0006_ÔäÕºj?_x0001_ _x0015_¨GgW?_x0001_±_x0008_¡ù0?_x0001_ru_x0002_á=?_x0001_zÇùR~?_x0001_O«q?_x0001__x0010_T_x0017_tGT?_x0001_ Æ®ù}O?_x0001_à)Z×(?_x0001__x001E_ÑÎc?_x0001__x0005__x0006_.?_x0001_ÎWM±o?_x0001_Í?¹¹ï_x0018_	?_x0001_G]?_x0002__x0003_XkÄ«Ø?À\ªç¢_x001C_?_x0002_¿=P&amp;ºt?_x0002_@vL^1?_x0002_øRpMÍt?_x0002_@XMá÷_x0017_?_x0002__x001E_û_x0016_d?@cS-&lt;?_x0002_°ÛÒhê`?_x0002_¨Ë_x0016_ñüZ?_x0002_0_x0012_r6¤7?_x0002_Î¡gg?_x0002_óÕ/îÓ?_x000E_Ï_x001A_g_x000B_?_x0002_ØQ2_x000F_V?_x0002_plvõO?_x0002_Ä°ê5|?_x0002_0Ý±·­Q?_x0002__x001C_´-^$W?½ îg?_x0002_@âh_x0001_F?_x0002_ L5é9w?_x0002_ø_x000E_ïº(D?@ºîC?(Ö_x000B_T?_x0002_,µgºo?_x0002_×_x001B_wú|?_x0002_9Æn_x0008_sq?_x0002_°$ø@­s?_x0002_.Ôí/{x? Å_x001A__x0018_µ¨?@ä_x0001__x0003_¥ü?_x0001_ØQ_x000F_ÓÔa?_x0001_?Jvªq?_x0001_8_x001B_û¿j?_x0001_Zæ.Û_?_x0001__x0006_¢çx?_x0001_»Ý(¯°v?_x0001_þ]Ñ}r?Ü¯_x0004_?_x0001_g¶_x0015_5°s?_x0001_Kªz_x0002_u?_x0001_@ô¼ûR_x0010_?_x0001_h¨_x001C_F?_x0001_À_x0017_&amp;U,?_x0001_-ñÍU?_x0001_(¸6(?_x0001_@âÐ¦l_x001A_?_x0001_#p¤q_x000F_r?_x0001_Y_x000D__x0006_z?_x0001_~¨Cèw?_x0001_À®ôèË??_x0001_x³=C?_x0001_Ã­æ^?_x0001__x000C_k|ò{u?_x0001_ÔíHH?_x0001_®oÙe?_x0001_ R¹ Æ#?_x0001_ÚÌk?_x0001_(Ä  O?5&amp;ó@©?_x0001_Hä]­Ö?_x0001_ô¾v_x001F_ì^?_x0002__x0005__x0002_^§hò[v?_x0002_p&amp;_x0005_,_x001B_D?_x0002_d¼`&lt;ÓS?_x0002_ÀPgv5?_x0002__x0019_&amp;B¢w?_x0002_ù$2_x0001_v?_x0002_¸½_x000B_UW?@å_x000D_?_x0002_e"_x0011_bIp?_x0002_ÊöN_x000C_?_x0002_îÜMÎja?_x0002_µ_x000F_ãf_x000C_w?@._x0010__x0003_[?_x0002_Q_x001D_ïÔ$z?_x0002_PæZÍ?_x0002_úÃ©°_x000E_x?_x0002_^_x0019_î'?@ä¼ç_x0008__x000C_?_x0002_¸_x001A_ÉM?_x0002_ÐB0¹p?_x0002_ñõkùÓ?_x0002_B¿ùº?_x0002_(Ë_x000F_¦ìl?_x0002_ cRúî;?._x0004_É s?_x0002_E¦ì¼Õz?_x0002_¸¼N?@Òüíù?_x0002_0_x0016_+«Äb?_x0002_pB_x000C_@R?_x0002_do_x0005_ûe?_x0002__x0003_5Ä_x0002__x0004__x0014_ßs?_x0002_C_x001E_DN?_x0002_Nl;Ø?_x0002_R+â_x0001_l?_x0002__x000E_@¥_x001D_Â?_x0002_ä~+C?_x0002_ñ£a?_x0002_?_x000E_rtµy?_x0002_(_x0004_Ëf°G?»9|¼_x001C_?_x0002__x001F_wJd?_x0002__x0002_õÇ/_?_x0002_ø&lt;¾­Ûy?_x0002_´ÁË¤Oi?_x0002__£z?_x0002_D~_x0019_H?_x0002_¤æ¦_x000E_i?_x0002__x001B_{èqu?@&gt;áL	_x0018_?_x0002_·ñææp?_x0002_Îxsa`?_x0002__x0004_©fïd?_x0002_ÀÙ¿zT?À½ë«_x0014_C¡?_x0002_39¶¨?_x0002_çßVd?_x0002__x0010_ü?*%gôv?_x0002_D'qÈTo?_x0002_Q_x0013_Öw?_x0001_¥öü_x000F_?.ý_x0003_`&gt;?_x0003__x0006__x0003_ÑÀ_x0011_`P?_x0003_ÿKYa?_x0003_2+WÀ?e?_x0003_¶_x0018_¿ûr?_x0003_¡°C¬?_x0003__x0018__x0002_¬_x0003_àU?_x0003_Æd_x0015_f¸?_x0003_(þà_x001C__j?_x000F_w£_x0013__x0013_?_x0003_n$=&amp;¬u?_x0003_bQáÆ6?4¤Çü#?_x0003__x0011_[&lt;%ðp?ÀtÍ¯?_x0003_ ÛÐï%1?_x0003_Õ_x0005_38~?_x0003__x0008_I¥_x001F_Òs?_x0003_p­_x0004_ÿU?@Óô%7j?_x0003__x0003__Sà[*?_x0003_`ì_x001B__kK?_x0003_Öm¤[ø|?_x0003_,_nrl?_x0003_xU;w?_x0003_õ	_x0001_|r?_x0003_&amp;!7õÒc?_x0003_8%_x000E__x0003_"q?@sºòù?_x0003_l¨óëRP?_x0003__x0012_ä¶Gtb?å¦B?_x0003_ïíÈ_x0001__x0002__x000E_ö?_x0001_5¥_x0003_í	|?_x0001_ ¿,_x001D_a?gäjäÖ?_x0001_0_x0011_,O6?_x0001__x0016__x0017_ÊÑv?_x0001_b_x0011_5ü_x000B_q?_x0001_MHÆDn?_x0001_|cÇ_x001F_I?_x0001_ê_x0006_P_x0011_a?_x0001_l_d®{?_x0001_`F®¶=?_x0001_Ü16[¼_?ÑÕö°?_x0001_0u3_x0004_ß8?_x0001__x0004_D_x0005_o¬d?_x0001_ñ3³?_x0001_ü£Åv?_x0001_0÷.hõ5?_x0001__x001C_º-V?_x0001__x0018_È¸¾,T?_x0001_Ù_x0011_sý;?_x0001_wa p?_x0001_Ä¯×Ê¡U?_x0001_Þ_x001F_Ä¬©`?_x0001_&gt;_x0013_¥{?À~_x0005_I¨_x001C_?_x0001_z?xL¤g?_x0001_¬º}·Qu?@ËIÊ_x001E__x001B_?_x0001_ð©z_x0016_R?_x0001_Ð þNnI?_x0002__x0005__x0002_|öÅÇ*«?_x0002_«®B_x0016_~?_x0002_À_x0008_I??_x0002_²_x0013_r_x0004_y?_x0002_â/¯ý_x0014_?_x0002_rAÝUg?_x0002_p%`@?_x0002__x0002_yÎÄe?BÜ¡_x0008_^?_x0002__x0010_JVÀFV?_x0002_:×¿¨Ún?_x0002_âOéãÚg?_x0002_(AYþJf?_x0002_x)"í?_x0002_-oRwf?¡ZÀ¸?_x0002__x0002_ý¢Xc_x001D_?_x0002__x0010_b4Ppt?_x0002_ËxK@Z?_x0002_ÌÉBn?_x0002_P¼×Á)A?_x0002_L_x0010_Ý_x000E_Eh?_x0002_&amp;×_x0005_¯v?_x0002__x0016_c6ýe?_x0002_ÌÀ_x0001_¢Z?»ô²?_x0002_&lt;¹ø({_?_x0002__x0003_aÕ]?_x0002_`ÇP_x0016_ùC?ò_­_x0015_Ü?_x0002_ _x0001_ó´ñQ?_x0002_JØ_x0001__x0003_³¥?_x0001_x|j¡D?_x0001_*x_x001F_eh?_x0001_¸jºJ)~?_x0001__x0001_Ö?%_x0017_?_x0001_Téæ;e?_x0001_TY8ÕMf?¯_x0011_ÄÙQ?_x0001_°cP_x0011_&lt;?_x0001_´ÅEºàl?_x0001_&lt;Üûì~i?_x0001_¢_x000F_Ý#Av?_x0001_æ_x0002_Ãdz?_x0001_l|éôoR?_x0001_&gt;í5k?_x0001_Ö&lt;naø?_x0001_X1üGd?_x0001_üðºx	?_x0001_ÖâÓ×¥t?@ó_x000E__x0015_ùý?_x0001_`OÈË~4?±£è?ö8_x0017__x0019_ê?@³ Ã_x0017_?£þcì?_x0001_ÌGxµÿc?_x0001_²ª_x0012_g?_x0001_8O(#b?_x0001_Xõß¸L?_x0001_vC3?`k?_x0001__x0004_Iýi&gt;h?_x0001_Qãoåu?_x0001__x0002__x0001_ßÆm9¥w?] ¼_x0017_?_x0001_ÒOqJ'k?À8ÐÁx{?_x0001_tsç_x0002_f?_x0001_!yñÝ1?Xn_x0007_w¡?_x0001_x¬_x0011__x000E_}?_x0001_&amp;Ýmo{?_x0001_ãÆã\?_x0001_ j´qV?_x0001_3O_x0012_Ds?_x0001_êf(??_x0001_øYÈ×?_x0001_äçFÿ_x0001_c?iìYßH?«¬´¨?_x0001__x0002_d,7j?_x0001_úÙ÷\|?_x0001__x0017__x001C__x0019_ÔBy?@_x0003_IúÿÁ?_x0001_Kykç_x0012_{?_x0011_L¥¨¥?_x0001_z2AÉw?_x0001_¤Zq_x0010_Ls?_x0001_¤ó_x000C__x001C_Ml?_x0001_L_x001C_¡_x000B_b?_x0001_ösÃÕÙt?_x0001_±*È}ö?_x0001_÷_x001C__x0019_Ü?_x0001_äK_x0012__x001E_Or?_x0001_r³_x000B__x0002__x0003_À}d?_x0002_Vâ½û¯i?_x0002_â_x0004__x000B_bS~?_x0002__x0019__x001A_h_x0012_x?$_x0015_×¤?_x0002_¬nw15i?_x0002_·.ÁçÄ?_x0002_Çë§?_x0002_¬Ç^?_x0002_åúfÌ_x0015_?_x0002_Ìu_x000E_FYm?Õ_x0017_ÒD?_x0002_ ®_x0007_4z"?_x0002_8_x0003__x0018_ãöv?_x0002__x0002_k=j_x001B__x0012_?_x0002_äëC\#l?_x0002_X _x0006__x0004_ñV?_x0002__x0002_v^_x0005_A?_x0002_Öræ~?_x0002_0ó£òé9?_x0002__x001E_ö|«_x0013_?_x0002_V«ÿE|?_x0002_Üqi?_x0002_}-Ôúy?_x0002__x0010_£Â½÷e?_x0002_Èg¨WeI?_x0002_Ði_x001B_Î9?_x0002_ð_x0001_Ê=_x001A_2?_x0002_UË÷ÔÏ?_x0002_-FE:z?ïÑ£Ï ?_x0002_©àèòoy?_x0002__x0003__x0002__x001C_é¹Ör?_x0002_Ð~i9àE?_x0002_¨Y~ÿ(X?_x0002_°Xðö&lt;?_x0002_IVÓÀg?_x0002_óÉghp?_x0002_ªe6Þå~?_x0002_±4¨dr?_x0002_P7TO?_x0002_ö_x0010_Àðçd?_x0002_×=Å2b~?_x0001__x0010__x0015_êÞ?_x0002_XkRá|?_x0002__x0008_$=·ED?_x0002_	_x0007_å»ô?_x0002_0,^Ç9?_x0002__x0003_Vïz?_x0002_dª¥çR?ÐÌ{$?_x0002_*q_x000C_×Û~?_x0002_¸Ã¯\Ío?_x0002_ì_x000E__x001B__x001D__x0010_\?_x0002_°,rÖóM?_x0002__x000C_³}å¢k?_x0002_ÐÒÚÎF?_x0002_êÙÜ&gt;?_x0002_,mXØ_x0019_?_x0002_·_x0011_@¹È?_x0002__x0004_àÇ_x0005_¦|?_x0002_ «_x0006_9?_x0002__x000B_ _¥?6Ö_x0001__x0002_O?_x0001_º\¼{g?_x0001_[S¯?_x0001__x000C_O~Qa?_x001E_UÆx[?_x0001_L#é_x0007_e?_x0001_jó­{?_x0001_ÿl&amp;Øw?_x0001_¸Ê"_x0017_fQ?_x0001_&lt;_x0012__x0017_N]?_x0001_Úo+´s}?_x0001_ð_x001A_Ù_x0008_¦U?_x0001_è°¼+K?ÀÐ¶S±§?_x0001_÷bÇl?_x0001_àcÌ_x0012_6?_x0001_æ_x0005_Î6Úb?_x0001_Ãæ Ñî?_x0001_ø_x000F_Úu?@öR¢»?_x0001_ã%WY$?_x0001_Y&amp;#bøp? £_x001D_xmJ¢?_x0001_~[xÀ_x0008_m?_x0001_©_x000E__x0007_z?_x0001__x001C_ï¸ÇËe?_x0001_ }!Éc?_x0001_¨@*_x0015_n[?_x0001_Æë	xg?_x0001_Ìó]J`?_x0001_aÅE_x000F_Z?_x0001_¢"ËÛd?_x0003__x0004__x0003_a²G _x001D_x?,þ~?@g_x0007__H@?_x0003__x0013_Ü¤)q?_x0003_5ãNC_x0015_?_x0003__x001D_èßBz?_x0003__x0014_O_x0005_B_x0005_T?_x0003_øíaã\?_x0003_PÉ´ù_x0003_P?_x0003_X¡Å#_x0008_E?_x0003_`5ÑÑñL?_x0003_VÓáxót?_x0003_(Z_x0013_ÅJ?^í_x000D_[?_x0003_thþ_x0019_Íz?_x0003_Ø_x001C_Ý_x000B_¥?_x0003_À_x0002_&amp;!$?_x0003__x001F_~Lu?_x0003_ ¤ßh?_x0003_M #%My?@¥@b ?_x0003_)^µ:}?_x0003_z_x0018_/vh?W?õ_x0004_?_x0003_À_x0001_3]fX?_x0003_ðCUßk?_x0003__x0012_éüô1t?_x0003_U_x0008_BF`?c£\ë_x0011_?_x0003_ÿ[° ?_x0003_ ¯Âo¡,?_x0003_ÐÆ_x0014__x0002__x0003_/u?_x0002_ d¡¶u?_x0002_l³g2{?_x0002_ þò_x000B_§[?_x0002_~Ö@'?_x0002_\tab´z?¢Td_x0001_?_x0002_Ü[LH³d?_x0002_äø(BÁV?_x0002__x0008_!T_x0015_D?_x0002_ü¡Dx?kßXJ°?_x0002_^_x0008_lvd?_x0002_\.ºWä?_x0002_üÿ_x000B_íT?_x0002_ìr._x000D_o?_x0018_°_x001C_%?_x0002_0Ôª86?_x0002__x001F__x0008_(üév?_x0002_È_x000E_ÁtS?_x0002_h@Æ	ù\?_x0002_&gt;Ìæõ÷?_x0002_"ÁRw?_x0002__x000C_8­«_x0018_g?_x0002_­ßeÈú?_x0002_ØfGA?À%ëìÌ?_x0002_Hû©_x0005_²?_x0002_rJõ£·k?_x0002_$EøÎr?_x0002__x0003_¼ö_x000F_Î?_x0002_ÄËR0Eb?_x0006_	2_x0004_5¬#?_x0006_¯_x0014_átÖs?_x0006_7"¼u?_x0006_H³Ö^c|?_x0006_¦0'ÞÚt?_x0006_ãËKQXw?_x0006_Dúù_x0002_\?_x0006_±ûag?_x0006__x001F_A_x001A_Q\?_x0006_9+_x0017__x001E_?_x0006_Æ_x0011_ÊHl?_x0006_xC®Æ6M?_x0006_`vú¦_x001C_*?_x0006_(+_x001F__x0017_jW?_x0006__x0008_q×_x0005_Üc??³üÙò?_x0006_@?ýíª_x0016_?_x001C_[pt?_x0006_ÆhiÓ$g?_x0006_`}/è6A?_x0006_ìª_x000E_?_x0006__x0013_7,É|?_x0006__x0003_ïÒ:_x0016_?_x0006_À_x001A__x001D_¦ñ?_x0006_·%Yx?_x0006_9'÷9_x0010_?Áí)Î?_x0006__x0006_´{ÍM_x0001_?_x0006_ÙÒÔ_x0001_&amp;?_x0006__x0014_&lt;e?@_x0008_g_x0007_i?_x0006__x0008_Þè_x0001__x0002_ãhC?_x0001_@A!Þ7?_x0001_ê9»s?@)_x0002__x000E_áv?_x0001_ÀGxÈ?_x0001_2"`¢e?À9ôk ?_x0001_"ÄMBVf?_x0001_0&lt;_x001F_;×4?_x0001_Ðr[ ¿T?_x0001_(Ç³MÈo?_x0001_`_x0010_E^~?_x0001_ÈÖn`?_x0001_§¦ä4¿s?_x0001__x000E__x0005_òú³?_x0001_óXÝwz?á/_,I?u`ö?_x0001__x0012_ºÓv?^*A6?_x0001_V·À«Àp?_x0001_ÖSÛ3?¬%_x0014_´?_x0001_wúÕ_x0002_Cr?_x0001__x001E_^¾ÜÍ{?_x0001_&gt;_x0017_dDr?_x0001__x001E_bð½e?_x0001_³ïfn;~?He?_x0001__x0001__x001A_]Ê?_x0001_¼_x0017_6î_x0013_o?_x0001_÷_x0019_ü¡?_x0005__x0006__x0005_jýX´C?_x0012__x0004_H_x0014_?À®q$ñÌ?_x0005_~Ià `?_x0005_È­_x0002_HÌ?_x0005__x001A__x0007__x001A_g¦p?_x0005_6ÃC_x0004_Ýe?_x0005_rûQÅ4a?_x0005_6_x0012_Ï3o?_x0005_¶£x]{z?_x0005_&amp;_x000B_ä?_x0005_tiîÿçf?_x0005_|2FÜíj?î)Ò¥?_x0005_Øs{_x0003_?_x0005_4]À_x0001_oa?_x000F_{t_x0012_?_x0005_#V¯³~?_x0005_àÇ_x0014_²?_x0005__x0005_xÎ	õ_?_x0011_(**°?_x0005_¼_x0017_®Üs?_x0005_À_x0005_jâ3?4¬Û?G!púñ?_x0005_L¨±æ6f?vKK_x000D_?_x0005_ÐWB7ÙK?_x0005_èÆ!y?Ò"h[_x001F_?_x0005_´©_x001A_:?_x0005_·&amp;T_x0002__x0006_¹?_x0002_&gt;_x000B_[gq?_x0002_|dPö[~?_x0002__x0010_Q_x000E__x0008_Ö7?º_x0018__x001C_ê?_x0002_-;_x0018_×|{?_x0002_©ù_x0006_ÂB?@_x0004_ÁSB?_x0002_·0O¯?_x0002_¸$HÍ [?_x0002_fý2zèk?_x0002_P¿-_ç&lt;?_x0002_ëË_x0001_`ÿz?¿åçOõ?_x0002_°ÁÜ8s?_x0002_Hí´Ã¸[?_x0002_¨YÀÃùJ?_x0002_,»´K»u?_x0002_A±:äÆ?_x0002_ÂP£àt?_x0002_À_x000E__x001E_NU?_x0002__x001D_Ez?_x0002_ÔÓ_x0007_Hy?_x0002_È_x001C_³FO?@}|_x0005_W"?°DÛHâ?_x0002_X!80F?ÀBe «³?_x0002_	'Jrt?_x0002_ÿ¨_x0003__x001F_{?_x0002_i&lt;á_x0017_}?_x0002_à2`RË`?</t>
  </si>
  <si>
    <t>e8ad44579f64645f8786a4d661736088_x0002__x0003__x0002__x0010__x0007_Íp¨?_x0002_&gt;L¼ñl?½é_x0012_ìV?_x0002_¼¯/N`?/åp_x000F_í?_x0002_ìzÜùäb?_x0002_Ý&lt;9äG?_x0002_ôß60`?_x0002_­_x001E_Ù3_x0018_z?_x0002_Ìì_x0003_n?_x0002_.Ò(_x0001_?_x0002__x0018_]w¯z?_x0002_Àx*_x0014__x001D_4?_x0002_\ÝWÓa?_x0002_#3Æ\4u?]á_x0001_c?_x0002_Z}?w»i?@ú_x000F_wL?_x0002_0Jâ_x0002_U?_x0002_ä{_x000F_ABs?_x0002__x0010_Ïßf3?_x0002_¼3û8_x0006_v?_x0002_l_x001B__x0010_6a?_x0002_|	=£¿_?_x0002_ú_÷H?_x0002_MÚ_x000C_Áò?Àû®¿_x000F_?_x0002_àÙ1¼E?_x0002_ZÈ±÷Bq?_x0002_Ô(_x0002_Ga?_x0002_`LJ,z?_x0002_µ¼ _x0002__x0007__x000C_hp?mËq´[?_x0002_Î-_x001B_2Ýk?_x0002__x000F_ùþ!g?_x0002_é_x001F_ÓXr?_x0018_Ý&lt;^?úR²@?_x0002_ÿ§lx?_x0002_~h_x0006_Ît?_x0002__K6Anu?_x0002__x0001_Z»2t?À*¬_x0003_þ¤?_x0002_Y,ÆË)w?ÜëN/2?_x0002_³Y_x001E_ÅÃu?_x0002_6"¢Yk?_x0002_Ð ø1ño?ÒPË½n?_x0002_¸R_x0006_ÝD?_x0002_phÄf?_x0002_6_x0001__x0005_0zc?_x0002__x0004_VS¥V?_x0002__x0002_Ù7Ó_x000E_?³Xä§?_x0002__x0014_ê×_x001D_ÒR?_x0002_|ÃõvYR?cú¤Ä?_x0002_l:_x0001_¢Éh?_x0002_xÎ¸ÔA?_x0002_ÿ1­/9x?_x0002_¥UÎr?_x0002_3l`}C?_x0001__x0002__x0001_@:\å#?_x0001__x0019_q¸{?_x0001_J5Ô[?_x0001_t?d`?@¾ùUÏ?_x0001_*¦¹Ð[g?_x0001__x0006_çì®q?YW¢JY?_x0001_,§í_x000D_??jbí3ý?_x0001_3ß&amp;jp?_x0001_¦ÅJv?ä_x0013_© ?_x0001_¢5è_x0003_d}?_x0001__x0001_ë_x0019_SÛ_x000D_?_x0001_Øz&gt;$@?À_x0008_èÜ$"?_x0001_ñççö?_x0001_¨ér%?_x0001_ªb*öo?_x0001_Î_x0016_^K}?Iå;_x0012_?_x0001_ô¹_x0002_øY?@0Wâ¦Z?_x0001_&amp;0p}a?_x0001_ öÔö/?Ë¾O/?_x0001_àg_x0004_ÅÌ5?_x0001_ª&gt;²Ç~j?_x0001__x001A__x0013_èa?_x0001_æy=a?_x0001_Ôf£_x0001__x0002_Å_x0002_Z?_x0001_%/_x0002_a_x001D_u?_x0001_R_x0006_jHj?_x0001_Nð8Ìýh?_x0001_D_x001C_ú&amp;?_x0001_=îÔC?áëQ_x0010_w?_x0001_H,e·]?_x0001_ Ô­Ì_x000F_w?_x0001_÷¤?_x0001_±Làw­q?_x0001_äÈÈ_x0003_?_x0001_U_x000B_Üg5p?_x0001_lÌ~ÆäW?_x0001_ð¼ª¬;E?H_x000E_pÑe?_x0001_Âp«c?`XW5ÿô¥?_x0001__x001D_Æ z?_x0001__x001D_7Åv?_x0001__x0004_éUv¡s?_x0001_¬Í^_x0019_?r£.È_x0002_?@û¬×ïÿ?@È604d¡?_x0001_³R×Sþw?_x0001_`_x0008_"¹/?_x0001_×ßUÇõ?_x0001_H»Î!J?_x0001_(ÒÕ@MR?_x0001_ E6ãE&lt;?_x0001_*@ýÏ?_x0001__x0002__x0001_öm_x0014__x0005_z?_x0001_ðw_x0012_Ô5?_x0001_âÑa^?t?_x0001_X_x000D_¿&gt;\?_x0001_p½à_x0004_]?_x0001_IL-_x0012_Ñt?_x0001_(\÷v?sÌ"_x001D_ ?_x0001_Àè½KH_x001A_?_x0001__x0018__'ã?À¨ô'È?_x0001_ªÛdÁ|?_x0001_@â´Ò¯_x0014_?_x0001_Òäã_x0016_;d?_x0001_Ðr;Q?_x0001_=_x0019_o~Yt?¤_x0018_Âóö?_x0001__x0014_´í2H`?_x0001_ÄOd÷ÝT?_x0001_ÀoÝ`%?_x0001__x001B_¯;a?9?ÿp?_x0001_0ÊzA7?_x0001_º¾0Ä]?_x0001_ P_x0013_¡ö7?_x0001__x000E_2Ð¬~?_x0001_l§tºû^?_x0001_2½6»Yo?_x0001_¨OGw?_x0001_Î_x0007__x0015_?_x0001_eo0Ii?_x0001_¼IÇ_x0003__x0005_Ó¦j?¼IÐ°%?_x0003_ô»õ9t?Ý©MáD?_x0003_J2Ødu?_x0003_!ü? ?_x0003_¨Ã &lt;_x000B_]?ÀVCÝ?&amp;_x0002_Qw?èÂÒú?_x0003_NKTWm?_x0003_h ñª{?_x0003_^Ü2_x0015_x?_x0003_çDl;%x?_x0003_´_x000D_¹Jt?_x0003_$ù_x0017_VLd?_x0003_|ðÎ¶t?_x0003_Ê_x0004_]Xb?_x0003_T_x0017_ÇQ\Z?_x0003_LÂ¢=_x0004_h?_x0003_à_x0001__x0004_ÕÒb?_x0003_ð*Ä_x001B_2?_x0003_&lt;¯_x0013_qãS?_x0003__x0003_ÿ_x0013_¾er?_x0003_¢PñEu?_x0003_¯(²B+?@_x0011_Ü_x0013_/¦?_x0003_Àg-¬4?_x0003_]-¿r?_x0003_tó_x0003__x0001_Ñ`?_x0003_²÷ÝcÖ{?3ÿó_x0014_Ý?_x0004__x0005__x0004_&lt;!ã[X?_x0004_\¦W³_?_x0004_®ð$Eÿ?_x0004__x0002__x001A_×­t?_x0004_¬m¨äY?_x0004_aE_x000C_¶?_x0004_Àð/nD?_x0004_ó27!Â{?Æ_x0010_ÉFÑ?_x0004__x0004_|KLW?_x0004_×i®8¢u?K_x0014__x0011_û?_x0004_D»ö~ÙU?_x0004__x001A_³ã$a?_x0004_ ùUÍ²|?_x0004_ 	NN//?_x0004_ Ìh_x0012_jz?_x0004_â_x0003_¿*4~?_x0004_zª÷¹Çn?Ú¸"D§?_x0004_[¥é~?_x0004_dñî_x0001_¯e?_x0004_qª?_x0004_zY~³?_x0004_¸_x0010_ÛBX?_x0004_E+¸asu?_x0004_²OêÄÒh?_x0004_D_x0008_ 1«s?_x0004_¼ó9§Ýb?_x0004_~ñ_x0003_Ë_x000B_?_x0004_ì ñþ?_x0004_9_x0018__x0001__x0002__x0017_ýq?_x0001_â_x000F_wVx?_x0001_eVIÎr~?ªe?#í?_x0001_a _x0006_Ò!?À/D¶KZ?_x0001_*úÞñ?_x0001_^ÚÄsä?_x0001_S£.B¸s?_x0001_èÚ_x0012_ÃiQ?F:å?_x0001__x001E_ÄG_x0017__x001F_d?_x0001_xùhSËe?_x0001_E±Rp?_x0001_@l3Ð2?_x0001_ç_x0002_*ù}?dZìð?_x0001__x0010_òL_x001D__&gt;?_x0001_PuXù[`?_x0001_f_x0001_àèZy?_x0001_Û³¬ìéy?*-_x0015_î?_x0001_±üö-?_x0001_8_x0006__x0002_³í|?_x0001_)_x001F_ÁÄ_x0011_?_x0001_ê	LJr?_x0001_ÕáeÈv?_x0001_R_x000E_Y1Ãa?¦yôôÔ?_x0001_+ò_x0010_y?_x0001_pLöâ_x0001_l?S³_x0011_Ê]?_x0002__x0003__x0002_l6JY?_x0002__x001C_v_x000F_¥8_?_x0002_*ZÕ_x0013__x000B_g?_x0002_0|rK?_x0002_ ÆSü&amp;?_x0002__x0002_·^ãs_x001F_?_x0002__x001A_Ç_x001D_T?_x0002_¸_x0016_#áu?_x0002_ó¨&lt;]?_x0002__x0002_Hå&gt;_x0002__x0007_=_x000C_Ál?_x0002__x0002_=iTy_x0011_?_x0002_Nîr?_x0002_Á_x0016_q?_x0002__x000D_Ó«?Ë_x0011_ZR?_x0016_íÅý-?_x0002_4ª_x0001_ùFn?_x0002_È¡ýNü\?_x0002_¬÷¬V*_?À_x0005_m!Ê±?_x0002_~ªõf¯?_x0002_Àv_x001F_ëd?_x0002__x001C_?Ò¥_x0010_e?_x0002_ìKÎC?_x0002_Pùæ1¬??_x0002_*@xÆ?_x0002_ÑÄÁ?á?c__x001F__x0001_?³æú?Á&amp;B"?_x0002__x0001__x0003_ õ}?_x0001_®ú_x0011_Ýy?_x0001_P®]ý6t?À_x0016_3V½_x0012_¤?_x0001_ Á¶LS8?_x0001_¬)$¬_?_x0001_ÂeÊKp?_x0001_GóÜÐ7v?_x0001_Ð_x0019__x0018_TÄZ?_x0001_KHIæ?_x0001_%?µ«hq?_x0001_Ücö@c?_x0001_âæäí]y?_x0001_ í°p"i?_x0001_2ÿû*s?À¤J?_x0001_ô ÞEv?_x0001_Ïz}ã}?_x0001_ _x001C_ú_x0019_!7?_x0001_&gt;õvÿss?4|eçE?_x0001__x0002_T.Hs}?_x0001_nq_x001E_È?_x0001_6i5Ív?_x0001__x000C_Æèb¤T?_x0001_Ì¢§ZA?_x0001_h	js;P?¥°O&lt;K?_x0001_B(å¸k?_x0001_ü_x0006__x001B_àr?_x0001_ *ÿ-ªu?_x0001_^_x000C_øÿ¬?_x0001__x0002__x0001_ün_x0017__x0008_ne?_x0001_NôMc?_x0001__x0018__x0003__x0010_IÁQ?_x0001_^+ÞBf?_x0001_p_x0005__x001B_e1?&gt;ÓòRú?_x0001__x0002_û'×:?_x0001_RÂ^nq?_x0001_Ì¹_x000D_Ry\?_x0005__x0010_Éw?Áï¡G?_x0001__x0008_ÆÚQ?_x0001_&gt;·_x0019_s?_x0001_Hèw_x0014_O?_x0001_¬OcúeP?/V4_x0016_Å?_x0001_d"#ÏOm?_x0001_ÃCãÒt?_x0001_ø1ÎQ?_x0001_03Åin?	&gt;Yò°?_x0001__x0001_Fïø_x0014_þ&gt;_x0001_t¼÷¼_x0005_V?_x0001_ÜèTÓ¡_?_x0001__x0004_yJ¬	q?_x0001_¿Û?_x001E_i?¢víE?_x0001_H_x0004_qÊ]?_x0001__x0004_3þ¬_x0014_Z?_x0001_@7U?_x0001_Ö»e,Ìd?_x0001_ô_x000E_9_x0001__x0002_ø?_x0001_;z_x0005_ f?_x0001_äð"ç_x0006__?_x0001_(aÛ_x0016_A?_x0001__x0015_Iî5_x0014_?_x0001_Á(ªõ6?_x0001_ýé¢s?pCo?_x0001_Âå¬öS?_x0001_Vhãá`?@¹_x000B__x0018_c?_x0001__x001E__x0012__x0001_á?_x0001_ TäO?_x0001_¨_x0005_ØcÇI?_x0001__x000C_L¯Ý»R?@_x001D_çÄ&gt;_x0010_?_x0001_`uÅP?_x0001_Ãâx@?_x0001_²3.Ói?_x0001_ûÙ_x0013_w?_x0001_}_x001C_"_x000D_Br?_x0001_($¿©-@?_x0001_µÇéf?_x0001_)2 Çºw?_x0001_ÞÍÒ?_x0001_HW¦_x0014_þz?_x0001_tÖÍØ®c?_x0001_â±,(q?_x0001_´'¶Sf?_x0001_ºÙ®Ã`?_x0001_&gt;_x001C_mê#|?_x0001_¨&gt;ÿ½?_x0001__x0002__x0012_W"D_x0007_?_x0001_ÀêðfC?_x0001_3_x0019_ÿ«?_x0001_HE`p?_x0001_ë_2Íy?_x0001_XmU^?_x0001_)ä_x0006_-$}?_x0001_ýù¶-y?_x0001_´ø;æ©k?_x0001_(£û¿Û|?ìÂq_x001F_3?_x0001_p÷!_x000D_@?_x0001_ÈÉâ, S?_x0001_²_x0012__x0014_¹À?_x0001_v&lt;_x0010_áz?_x0001_kó¼0¨?_x0001_»³rj?_x0001_©w!ÈÁz?_x0001__x001E_°F_x0002_r?_x0001_¶èÒI?_x0001_ôÈ¨=zf?_x0001__x0008_¹ò}p?_x0001__x0016_pº_x0019_?_x0001_xºJ²Ib?_x0001_+UÐ¡e{?_x0001_H_x000B_aH?_x0001_~³6æªf?Àz8ÒFÙ?_x0001__x0001_°E£|Q?_x0001__rÚ_|?ì´ us?À$_x0015_Ç_x0001__x0002_d?_x0001__x0004_$]"T?_x0001_`qçö_x0016_T?_x0001_²@/¿?_x0001_05!-H?_x0001_«ÔM(u?_x0001_Õ5Ècq?Ø«b°?_x0001_R{hH?²º%Ä_x000F_?_x0001_ì2Wt?_x0001_1©¤Ö_x0006_?_x0001__x0018_Sñ;Bh?_x0001__x0001__x001C_qà_x000D_û&gt;ß_x0001__x0017_=?_x0001_Ëû¯HMp?_x0001_ _x0007__x0011_¿M2?é_x000B_éN¤?_x0001_{jï?_x0001__x0007_^s_x0011_åq?_x0001_¾9ÚÒÿa?À¥k_x000C__x0012_ü?_x0001_|_x000C_³cg?_x0001_óäÆ2I?_x0001__x001E_¤È-ön?_x0001_$Ð_x001A__x000F_]?Àul&amp;¤?_x0001_hG_x001A__x000D_íE?À_x001D_'¨?_x0001_{ÜTu?_x0001_ðæb?_x0001_¡U_x001C__x0005_}?_x0002__x0003__x0002_ÀNíf¸'?_x0002_Èëé_x0019_¢T?_x0002_Ë0ûc?_x0002_ [zý_x0001_[?@Òæôi§?_x0002_P-ÒóÊ3?_x0002_ð]_x0008_8G?_x0002_3X_x0007_x?_x0002_¢)vUc?_x0002_;ÊìÕ?_x0002_tv_x0018_ãM?_x0002_à_x0008_Èº+^?_x0002__x0010_6è*n?_x0002_7ÀC¤ç?_x0002_A·Á{h?_x0002_?Þ_x000F_¹jv?_x0002_4nÙ²?@Ú½2æ?_x0002_àO.:ý4?_x0002__x001A_éL·¸}?_x0002_ÎA%À?_x0002__x001E_±_x001D_Eêo?_x0002_¶M;_x000E_®d?_x0002_ùç_x0003_8{?_x0002_`x_x0014_WÞ+?_x0002_þW¨6? ®_x000E_N_x0018_?_x0002__x0010_}¥IÛl?_x0002_(º¯Dï?_x0002_à&gt;F¦¿4?_x0002_«OPM_x0003_?_x0002_È_x0002_q_x0001__x0003_7o?_x0001_Ú_x0007_-S®z?_x0001_h£¥¡h?ÞÏþë?_x0001_:_x000E_L¬Uv?_x0001_¹}s?_x0001_ö§qÑ£v?_x0001_ØcÀà?_x0001_ßãßYM?÷=2?_x0001_ÕÞÏ_x001E_q?_x0001_"?}?_x0001__x0006__x001E_òË_x0018_m?_x0001_®_x000B_v?_x0001_ò§_x001D_UZ?ôù_x0008__k?_x0001_&lt;h_x0016_á{?_x0001_©ZÃuo?_x0001_c_x0001_Vg?_x0001_/ïÎAUv?5%øÕ?_x0001_ ¢ÔU?@_x0007_ù_x001C_?_x0001__x0008_Õ.ÛWC?_x0001_Hm_x0013_J?_x0001_£C_x000B_y?_x0001_ ºóäGU?_x0001_XÃSÛO?_x0001_¿Æ_x001F_3Ùq?_x0001_-_x0013_&lt;_x001E_?_x0001__x0002__x0003_sÉp?_x0001_çæ}5Zt?_x0004__x0008_@\c½éY?_x0004_)S_x001F_{?_x0004__x0004_*/X?s²_x0018_ï?_x0004_Úó_x001E_ß"?_x0004_P¶+_x0005_¾G?_x0004_ü_x0015_Ó,g?_x0004__x0002_ÒìÚz?_x0004_h_x0007_vÖ?_x0004_ í_x0005_8Äq?_x0004_DÍwe?_x0004_¦	xz?_x0004__x0011_õ_x0006_Ï_x0015_?_x0004_¼à*Nle?_x0004_;7lu?_x0004_[$_x0013__x0015_c}?_x0004_8#ë%xR?_x0004__x0010_i"«0&gt;?_x0003_y8Ùo?\_x000C__x000F_or?_x0004_n_x001A_*@­t?_x0004_¾ãÂMÌ?_x0004__x0004_ÝúU¸_x0015_?_x0004__x001C_:uþT?_x0004_ý_x0018__x001F_9n?_x0004_@æìÎàj?À_x0004_ipæf?_x0004__x001E_$Po?_x0004_Û{Çw?_x0004_ª¸_x001D_&gt;×j?³8ÿ_x0001_?_x0004_9ôH_x0004__x000D_×Óx?_x0004__x0004_FÜU_x0010_?!_x0008_e_x0006_?_x0004_:¥uh/l?_x0004_+úañ_x0014_v?¦jÛñq?_x0004_ ¶Ü&gt;"\?_x0004_=gzwõ?_x0004_ 9_x0016_¦Ó&gt;?_x0004_íûª- ?P³u}?_x0004_lå _x0005_[?_x0004_ Ø¯1"?_x0004_Àz¸·$??_x0004_æ?n¢P?_x0004_®Ø*ý?_x0004_89_x0001_?_x0004_m÷T&lt;?_x0004_l_x0003_û­_x0015_f?_x0004_ëO¥ô?_x0004_!ÀÌÂ­t?_x0004_T_x0007__x0002__x0018_¾u?_x0004_ÐjN_x0007_~?_x0004_¦Róé_x000B_l?À_x0018_õBº+?_x0004_PW_x0003_/­X?÷¤!_x001C_?_x0004_h¯Ê/Ki?_x0004_Ìí1_x000C_	]?_x0004_¤!váB?_x0004_×ö]y?_x0004_¸¸Köf?_x0001__x0002_¢C_x0010_Ü_x0014_?_x0001_pB.øa0?_x0001__x0005_ÖK_x000B_£?_x0001_øä_x0017__x0003_SJ?_x0001__x0006_ñ	V&lt;r?¾&gt;_x0004_??_x0001_@sf¶öV?_x0001_ôóð|i?_x0001_à_x000D_Ú_x0019_TN?_x0001_C¸zÇh~?_x0001_:ò_x0003_+ûg?_x0001_w7ý?_x0001_XíÚUdV?_x0001_4iiøZd?_x0001_Û5Î_x000E_'?_x0001_ì¤_x0014_üg?_x0001_p}Æ,!h?_x0001_Ü_x0019_S&amp;Y?_x0001_4&gt;K±_x0004_^?À-³Ál?_x0001_îtæ,Ón?_x0001_'Ô/TRx?_x0001_ð_x0013_ûÈ_x0015_m?_x0001_æ¦-w~w?_x0001_¯n_x0018_óÿr?_x0001_&lt;ÎÕi?_x0001_%_x000F_"Oy?_x0001_ôÔ~QY?_x0001_4È:_x0005_»k?_x0001_&lt;Í_x0006__x000B_Jq??}_x001F_nÕ?_x0001__x0019_¾ü_x0003__x0004_©J?_x0003_T®Çxku?_x0003_ÒsB¡j?_x0003_ _x000E_üuxc?_x0003_0ÜlAtL?_x0003_âosW}?_x0003_hH½è`?_x0003_+Ì?_x0003_Ü[&amp;¬qq?_x0003_ª¨ªo?îHüÂÕ?_x0003__x0007_&lt;S{?_x0003_â_x0002_º8k?_x0003_Ûïr&gt;?¾&gt;²?_x0003_c_x0010__x0013_o_x0001_x?_x0003_$6(4d?_x0003_`\¾N?_x0003_Å'PW-~?_x0003_í#yO_x0013_|?_x0003_]-#Ö?_x0003_P~ _x000F_9?_x0003_8_x0007__x001A_E?_x0003_@ßø,L|?_x0003__x0007_$ñ^?_x0003_p_x0004_"±H?_x0003__x0010_¿¦¼_x0015_c?_x0003_ê&amp;¸p?_x0003__x000E_?[,&gt;m?_x0003_ÔTWÛéU?`_x0015_LØ¡?Ä_x000C_ñ_x0018_?_x0001__x0002__x0001_eôèá5?Uõÿ0? íÿéM¢?_x0001__x0010_u	EÅt?_x0001_9â8ùÈ?_x0001_M(ãèë}?&gt;?_x0001_9©í_x001F_µx?ÀÀÒqFâ?_x0001_T_x001A_RÑc?  _x001D__x0011_Y¢?_x0001_Þº®4úr?_x0001_Þ_x0011_ïüi?_x0001_Þ_x001A__x0019_0Þt?_x0001__x0005_I_x000F_§y?_x0001_D£V$t?_x0004_)°?#é]ýÒ?ÞÏós?_x0001_pî!W?ÀÒÉÌ_x0007_?ÀÀPâ?_x0001_TÇïm?À^(Á?_x0001_Ð*Kú8?_x0001_h0BØB?_x0001_Á1_VÒp?_x0001_`f_x000B_%L?_x0001__x0010__x0007_ô_x001A_=?_x0001_ 1_x0005_[T?_x0001_¾Ô_x0018_h?_x0001_Ð¸ô_x0001__x0004_ÄîW?_x0001__x001C_X¢öLW?_x0001_ÝÃÕ_x000D_8z?@{nn7¢?fË_x0015_?_x0001_Mú¥y?_x0001_`S_x001B_¶GM?_x0001_[R7w?'_x0015_T2_x0017_?_x0001_8ï¹;_x000E_k?_x0001_Ä%:ÚX?_x0001_Q_x001E_òíGs?_x0001_ð&amp;#X?_x0001_Ô	vj\?_x0001_^)$t_x000D_a?_x0001_&lt;@B_x0002_I?_x0001_¦5¡Ðep?_x0001_'.Ñ%úw?_x0001_&lt;é÷_x0003_¾U?_x0001_þ_x0019_ë_x0018_a?_x0001_@JöLÜ?@%W±o?_x0001_8¦$­?_x0001_&gt;íá|m?_x0001_{¼D_x0013_:?_x0001_ôc¥Yw?_x0001__x0017_*4ãv?_x0001__x0001__x0001_þ_x0010_úç&gt;_x0001_R_x000E_W"?	_x0016_!_x001E_?Xæ®_x0016_?_x0001_ð¾ó¼_x000D_5?_x0001__x000B__x0001_$&lt;uAn?_x0001_ø_x0015__x0016_Ä¡V?_x0001_2b¯ß¹p?(_x001F__x001D_	?_x0001_º°©Ù²b?_x001A_e=#?_x0001_|N_x0019__x0006_®T?_x0001_pºU_x0007_W?_x0001_P/à¿F?_x0001__x0002_	_x0008_«9d?_x0001_hÌÞAàJ?_x0001_h«Z&amp;¯P?º"ªì#?_x0001_Øö@|@?_x0001_çÀøw?_x0001_L_x0011__x0006_õ_x001A_]?_x0001_Ô_x001F__x0004_{_x0012_R?gÁ_x0003_*?_x0001_àó_x0018_7¿??_x0001_r\_x0015_d?_x0001_¤É_x0016_é_?jqå¬?_x0001_Þ_x0001_éùõi?_x0001_×Ýo_x000C_ðu?_x0001_`ûv_x0005_ ?_x0001_]©JÏp?_x0001_m¾iØìy?_x0001_0Û?:à?_x0001_0[)#áa?_x0001__x000E_ó%£Ác?_x0001__x0018_µãhël?_x0001_¹ZT_x0001__x0006_mcs?_x0001_ÈÜ£`½~?_x0001_S_x0003_Ò ??_x0001__x001C_@Ý~_W?_x0001_:·{_x0012_¦j?_x0001_®îÖeät?_x0001_Ûæ4w?_x0001_Ú&amp;_x0007_Ái?¯Î¼_x0001_?_x0001__x0004_ì_x001D_ÅX?_x0001_å_x0017_Ô³ò?_x0001_|!J_x0006_?_x0001_l°nûÜ^?_x0001_@ë_x001E__x0011_j?_x0001_¸ãqH?_x0001_ZKô_x0015_?@Å3lª?_x0001_½º_x0015_Î\?_x0002_©]'_x001B_?_x0001_°(Ðs?@d­_x001C__x001D_?Ú_x0017_¿è?þt_x0005_?_x0001_Ì_x001E_%?P?_x0001__x0001_0µ-]?_x0001_Í(x?_x0001__x001B_øáë_x0015_q?_x0001_ÈÆ¿?_x0001_A_x0004_Pï!~?_x0001_Á_x000C__x0007_°?Ó	Ov?_x0001_ ·_x000C_'G?_x0001__x0004__x0001_\îÕ_x0007_T?yÌ0%Þ?I*ZV?_x0001_G1ZÓ?_x0001_tÞlt?@Ó	]K?_x0001_Èwÿõ×U?@oW:í­¡?`_x000B_¦!Vñª?{_x0005_çn?_x0001_,ª_x001E_ý?_x0001_ðø[v¦I?_x0001_ÕQ_x000F_Å?_x0001__x001E_ß¢_x0002_`?_x0001_Ç~yv_x001C_t?_x001B__x0018_»ê½?_x0001_ð=òJ¤u?_x0001__x000E_´´(d?_x0001_â_x0004_Û¨q?_x0001_è=_x0017_GhO?_x0001_HÃã#%q?_x0001__x0018_¢qÃj|?_x0001_@M ZÚ"?_x0001_¿&amp;Õv?_x0001_hnë·_x001F_~?_x0001_@ü ¿ùm?_x0001_·-ÑÄ~?_x0001_¹¹_x0010_w?_x0001_^_x0003_?_x000C_m?_x0001_ä&gt;_x001A_¬ec?_x0001_À _x0004_¯^?òºé_x0003__x0004_ýo?_x0003_v ^_x0010_Kr?_x0003_Û?_x0003_Z_x0007_À&lt;?_x0003_ò_x0017_W»?_x0003_àn¡q_x0015_q?_x0003_®Yî·z?_x0003_¾[^Õ¦~? §_x000E__x0018_uÊ¨?_x0003__x0016_Ó¨¾c?_x0003_ _x0008_K¥g?@_x0013_«~/ ?_x0003_©Å:Iý?À_x0001_Èu?_x0003_üÊÊCb?_x0003_LK7S_x001F_Y?_x0003_0ÚÚQ3?_x0003_H?»ÞjP?_x0003_¬Þw\ys?_x0003_NÇP¦h?_x0003_¦æ+Ô_x0005_?_x0003_@_x0018_xH@?_x0003_eÇ_x0012_U=?_x0001_**¾?_x0003_À´³ N1?_x0003__x0007_¤:¢a?+O¥¼ì?_x0003_÷AB?_x0003_ÀLa\C?_x0003_lÏa&amp;b?c_x0002_fj?_x0003_8«_x0001_\?_x0001__x0003__x0001__x000C_[ð;h?íÈRõ¸?UÁ²Ýò?_x0001_L÷oñb?@=k?_x0001_pKò_x0012__x000C_S?U_x0013_¢a¢?_x0001_~d87)o?_x0001_a_x000B_×M?_x0001_è_x0013__x0015_êSw?_x0001_@u_x0002_D_x0007_?@_x0004_^}Ý ?_x0001_oLu_x000F_ |?_x0001_ÂÉ½k6x?_x0001_¸ëVe?ÝÃÔÝu?R«8®a?té?Í0?_x0001_Xù_x0005_IÌQ?_x0001_Wª±,M?_x0001_Zü_x0012__x0014_s?_x0001__x0001__x000B_ö_x001D_C/?_x0001_ø	·r0A?_x0001_WÙ`x?_x0001_\G­©?Ë_x001F_Õ_x0005_?_x0001_¹ÆÀ¬-?_x0001_PÎÌk_x0015_Y?_x0001_$R_x0004_ÍR?_x0001_@î ÑS?_x0001_öÌË»c?_x0001_Ô÷_x0001__x0002__x0003__x0002_a?_x0001_ òÄå_x0004_1?_x0001_ô=¨ ¢S?_x0001_zg#:`f?à÷¿ÄÆ ?_x0001__x001E_Ôv.?_x0015_J²5?_x0001_pðñI3P?_x0001_¸ÜañL?_x0001_Í¦6Y}?_x0001_Æéâªr?_x0001_*Jø&amp;L?a÷"?_x0001_B+t¦c?@JËAt?_x0001_X&amp;[Þpc?´Éøí³?_x0001_p_x0005_¾;Ì~?_x0001__x000D_,}ð?_x0001_Î&lt;_x0007__x0010__x0005_a?_x0001_-_x0019_2Ñ?_x001C_»wû¹?íó_x0015__x000F_º?_x0001__x0008_cT!_x0014_F?_x0001__x001A_Xc^Ab?_x0001_ØMLÕXZ?_x0001__x0001_v=/_x0013_?_x0001_ç_x0002__x001B_u?_x0001_´&gt;µb?_x0001__x0015_rÏlM?_x0001_ï¼?_x0001_à0F¨-?_x0001__x0003__x0001_ *(!r?_x0001_)Õ_x0008_°Ú?_x0001_Dî"¶x?_x0001_©5öÎP?nt_x000D_?R¡þ_x0010__x000E_?_x0001_û&amp;`¶_x000B_u?_x0001_è_x0002__x0015_oßO?_x0001_D¦_x0008_?_x0001_ ÖNYR?_x0001_ PÏ¦U?_x0001_Ç_x0017_ò©èt?_x0001_ô;[²CS?Í&gt;ªß?_x0001__x0016_Ï9³è|?_x0001_wL_x0014_7#?_x0015_ÿ%T?_x0001_^µ§_x0012_?_x0001_¬Ø;£v?Ì}ÁIL?_x0001_Ü¦_x001A_P_x0012_s?_x0001_ö¾&lt;Ý³e?_x0001_àX_x0015_[â4?_x0001_ ÷ÑLõy?_x0001_x_x0016_RL?_x0001_ìùóC{w?_x0001_à_x0011_~^i?_x0001_3_x0002_+åAp?_x0001__x0003_¯]ýÏf?_x0001__x0008_I®_x000E_bE?_x000F_"òöS?Ãï_x0003__x0004_Tõ?_x0003_Oõ.6?_x0003_¦uI_x0002_É?_x0003_ Üâ#D&amp;?_x0003__x000D_e;(_x0007_q?@àc¹^¿?_x0003_ÚN®?_x0003_£7Ð-¸|?_x0003_¿­3ÎCu?,9tÂ?s{\?_x0003_¤M£¸h?_x0003__x0003_[_·_x001B_?_x0003_&lt;Áá_x0016_	d?_x0003_)ê	b?_x0003_f½_x0016_:¶}?_x0003__x0005_®rÀw?_x0003_ü_x0006__&gt;d?_x0003_hë_x0003_³Å?_x0003_83Y\?_x0003_¼NI:-W?_x0003_d­µF¾?_x0003_«Wöt?_x0003_»_x0001_¬?_x0003_^q_x000D_©Âp?_x0003_um/?_x0003_0ì_x0006_íF??_x0003_&gt;ê°_x0017_?_x0003_aåÀï¬r?_x0003_\_x000F_ö`?_x0003_@£Ë_x0006_"c?_x0003_æXf?_x0002__x0008__x0002_ù&lt;Â)º?_x0002__x0011_÷í9y?ÓÖgó¶?_x0002_¶û_x0007_à¾q?_x0002_` _..?_x0002__x0010_Þ®þÉx?_x0002__x0016_ø¸d? FHV?_x0002_è¹Ci?_x0002_Üè`2_x0001_?_x0002_»_x001E_¤|.y?_x0002_òAt_x0005_?_x0002_±_x001E_&gt;:?_x0002_âóë!­g?_x0002__x0004_Ü_x001C_c?_x0002_ðý'år?@»ð»_x000F_?_x0002_Ä6´8c?_x0002_±|@[?_x0002_¯qÏÀÇx?_x0002_À¤Ú_x0006__x000D_7?Á¿§_x0014_^?_x0002_²h_x001F_/~?_x0002_^Qõ¾r?_x0002_¦_x0016__x0003_Â?_x0002_:¯,åEt?_x0002_¸È_x001E_sók?_x0002__x0010_:Ól°U?_x0002_h_x0017_g_x0006_X?_x0002_±æÇ°µ?Úel_x0002_ó?_x0002_îx¨_x0003__x0004_ç8v?_x0003_è6!_x0002_îI?_x0003_(ku?_x0003_ûîsdu?_x0003_¸8X¼_x000B_T?_x0003_ 	8f3-?@ù­WÉ?_x0003_²Ü­ô4s?_x0003_ÓdÓJý~?_x0003__x0004__x0014_ õe?_x0003_Ð_x0002_Me1?_x0003__x0003__x001C_àÉn4?_x0003_P3Ûå:?²'K_x001B_?_x0003_Î"_x001A_÷)m?_x0003_,¡2tÄ|?_x0003_ú&gt;¥ýl?_x0003_êTóe?_x0003_0Ý¼e®@?_x0003_À:8QÖd?_x0003_Rnwü"?_x0003_²_x0001_å«_x0003_?_x0003__x0011_Yú$U?_x0003_°_x0010_x£ð_?@×\q¾Q?_x0003_®CÅx?_x0003_üÓÍ±Q?_x0003_ êa@C?_x0003_[¿Äï¬?_x0003_G+µX?w~Cxô?_x0003_ê½ïªh?_x0003__x0004__x0003_Ë£ÛAç?_x0003_{_»?_x0003_ü_x0001_fÛr?_x0003_Q=_x0017_Öu?_x0003_$_x001F_ËZ?_x0003__x0018_Ã=ñ?_x0003_ôO_x0005_%/a?_x0003_øçð÷.?_x0003_­Â²ã·u?_x0003_ghÞp?_x0003_à§¶_x0003_¸x?_x0003_ Z§ê&amp;&lt;?_x0003_¶#wæ|?CÓrl?_x0003_¨KFhe?À_x0014_Û+ï:?_x0003__x0008_Wë|S?_x0003__x001D_¯ê_x0007_f?_x0003_äS?ã»?_x0003_b×_x0004_30p?_x0003_°0*_x0002_S?_x0003_XÅcý[?_x0003_ý8-Þ;?_x0003__x000C_µË?'Z?@ª²¬_x0012__?_x0003_4JÜj-w?_x0003_@Ø=y_x0019_?_x0003_i As?_x0003_¼ëfJ~]?_x0003__x0010_ñ?t_x0019_?_x0003_Óõ}_x0003__x0005_$-q?_x0003_p0cPZI?_x0003_~\¦Ìl?_x0003_`	_x0017_b"Y?_x0003__x000E_~Fx?_x0003_¶	å^*?_x0003_Þzº¤Km?Ò_x000C_vkÆ?_x0003_@¦Ïóo?_x0003_PèÏz'2?_x0003_)ÿ¸u?`c°?_x0003_Äú_x001C_b[?_x0003_ôÈ_x001E_}?_x0003_ñ_x0012__x0005_U}?_x0003_3_x0011_?¶\?_x0003_°êÞm_x0002_C?_x0003_Oá/ç`?_x0003_þÀÄâgt?_x0003_lï_x001C__x0004_lU?_x0003_.µÏÕ&gt;?_x0003_Íæ!68?_x0003_°&lt;ê}_x0018_`?_x0003_FÑÇÑ&amp;c?_x0003__x0002_¶}÷®j?_x0003_x_x000D__ Ô[?_x0003_¦@·Îùc?_x0003_-ç§Í1?_x0003_gÚ3_x0001_V?_x0003__x0003_|Ë§Aè&gt;_x0003_îEÝç?2Túr?_x0001__x0002__x0001_§{fïÁu?_x0001_öÝCd_x001F_?_x0001_÷JK'}?_x0001_©_x0017_ÁÚp?_x0001__x0001_kç_x0012_&amp;ü&gt;_x0001_x_x0010__x0008_tE?_x0001_æC_x0001_ð,n?_x0001_8B/@_x0012_P?_x0001_Ú@k({?_x0001_2E_x0005_Ü&lt;f?Õ"¡ëý?·IbK?_x0001_]qfÇO?_x0001_ltf,`?_x0001_@ì]L©]?_x0001__x000F_:P~?_x0001_	_x0005_Dw~?_x0001_|_x000F_½?_x0001__x0014_ê_x000C_²©W?_x0001_èÂqnu`?_x0001_¼¼û~Y?_x0001__x0001_!FÅß&gt;?_x0001_à±Iî?_x0001_tK_x001F_â÷X?_x0001_ &lt;E_x001A_90?_x0001_h_x0016__x001B_sUa?_x0001_à\Þ+E?&gt;ã´d¢?_x0001_«¼]~_x0014_?_x0001_à]_x000B_,7?ÀK`4_x0004_??_x0001_ê&lt;_x0003__x0004_Qêw?_x0003__x000B_î­yí?_x0003_J_x000B__x0001_uy?_x0003_ å:Ñû?_x0003_ëIPäb?_x0003_ç¥_x0002_¿{?_x0003_LÍm`-S?À@_x000C__x0006_Dj?_x0003__x0008_É¥$Ü?_x0003_¸oÚç]Q?_x0003_t©ª{ÒW?_x0003_àÇ_x000C_1_x0017_,?_x0003__x0010__3ë:t?_x0003_¨ÁåE?_x0003_ø7Í_x001D_fT?_x0003_P¤ö6Jx?_x0003_%íúà?_x0003_à&lt; â_x001D_R?_x0003_¸H_x0014_\ëB?_x0003_@äRh^?_x0003_q¤ºâ!z?_x0003_9iy_x0011_?_x0003_ÓüO¾x?_x0003_ÐÁjå~?_x0003__x001C_yÍ]þc?_x0003__x001A_m¾_x001A_1h?_x0003_À4m )?_x0003_ò_x0016_¦_x0002_~?_x0003_@Þke_x0001_"?_x0003_P_x000D_¿Ø"I?_x0003_,ëmÐ|?_x0003_È½_x001D_^?_x0006__x0008_@hÚ|;?_x0006_ðI_x0001__x0017_¨_?_x0005_éÔB_x001F_?_x0006_ç)Ø_x001C__x001D_?_x0006_Ãhñ´ä?_x0006__x001E_þ©`b?_x0006_2vÜ_x0017_~?âë°`D?Htö?_x0006__x0004_CCçXj?_x0006__x000F_3ÇKÿ?_x0006_|_x0003_ÍÈU?_x0006_H#}+)e?_x0006_Ø@_x0005_yØ_?_x0006_û¾%v?_x0006_â&amp;°_x0002_~e?´TË_x0016_ì?_x0006_|_x0013__x0007_Å§?Àùã:f?_x0006_§$Â	p?£;³ç-?_x0006_@¡_x0002_!??_x0006_QENTw?_x0006_ç*¥_x0008_¨{?_x0006_è³`_x0003_ïN?_x0006_´ãÊ»FQ?_x0006_&gt;üÞô©f?_x0006_eÁ.&amp;\?_x0006__x0006__x0006_ªÛÎâ&gt;À_x001F__x0018__x0013_ôÒ?yêqÀ_x0010_?_x0006_È«s_x0001__x0002__x0004__x0004__? Ô¼ö?_x0001_¤¦Éí\?_x0001_^-3°/a?_x0001_¸.~Ë_x001F_A?_x0001__x000E_$yÒïa?Àþâà_x0003_?_x0001__x0010_H{¤ï]?_x0001_`ûûÔn9?_x0001_"@à_x0002_^?_x0001__x0010_µLc?_x0001_ð_x001E_XÔY?À6¹Öfm?_x0001_¾=Z#bi?_x0001_ÕÅÎTn?_x0001_%þS_x0012_Ú?_x0001__x0019_ÓîÿÈp?_x0001_@é\­*J?_x0001__x0001_Ubë÷_x001E_?_x0001_L¼©óh?_x0001_Jïk?_x0001_x$_x0019_Wc?_x0001_á_x0006_Ìñl?_x0001_à.á°ßN?_x0001_×_x0010_¯_x0016_?_x0001_ÄÄÌ¢,V?@ÅZÆÏ?´eãn*?_x0001_PQ_x0001_s{?_x0001__x000F_,E_x001A_°|?_x0001_ÆtæM¨?_x0001__x001A_iÙÂÝo?_x0001__x0002_+ì~¥?_x0001_P_x0007_±çy1?_x0001__x0010_G³Úö??@Õ&amp;Ã¸$?_x0001_cÙæés?à_x001B_Ó?»Îah?_x0001_Ü_x000F_F»Ö\?_x0001_ô®Y?_x0001_Ð3q?_x0001_Ä¤¦h®^?_x0001__x001E_wâûNh?	_x0002_D\?_x0001_[_x0011_i_x0010_v?_x0001_ÚÀëÇ%b?_x0001_H×¼^_x000F_u?_x0001_Øá6Mg?_x0001_;t_x0016_º¯?]ÕÔÓ?_x0001_h7ÈË²n?_x0001_,ÔÓ³ut?_x0001__x0012_u_x0001_?+w?_x0001_îjæx`?_x0001_D_x000C_ïf]?_x0001_£_x0003_K¸E?_x0001_6·5¡?_x0001_`]»H#F?_x0001_·U+T?q_x001E_Æ_x0011_?_x0001_ÈW@Y?_x0001_Ô}Ðêz?_x0001_9H_x0001__x0005_?_x0001_ª6V1Ú?_x0001_#át?_x0001_PÒ_x0010_ÐqG?_x0001_1YLùr?Ì_x0003_%±?_x0001_­ß÷,¹?Ð_x0018_L§?_x0001__x0007_r_x0016_~?_x0001_tî´¬ì]?_x0001__x0001_iÚg p?_x0001_º§æãKe?ÀHçÜ?_x0001__x0004_ì\nm?_x0001_Ø.¦u]?_x0001_b[M_x001D_Ãj?`X_x0001_?_x0001_JÄÙËh?_x0001_Ðê_x000C_j?_x0001_¤M_x0013_Wµf?_x0001_gÖ__x000F_?ÓXÓ9?_x0001_æ[xã ?_x0001_P_x000B_Ë&gt;cH?_x0001_l`a	^?_x0001_hÞTj?_x0001_¨¯ê}|?Ý_x0014__t_x000E_?ûS?ë_x0002_?&lt;$Þ@Y?Àÿu:¶?_x0001__x0010_nÍ_x0012_üY?_x0002__x0003__x0002_Ç¢C|÷s?_x0002_Tfì?ÁÇ½rë?_x0002_ÂØú_x0002_~?_x0002_d_x001A_»¨²h?_x0002_:Ðq=_?_x0002_\Zhg?_x0002__x0004_L_x0019_´j_?_x0002_Þåuñmq?_x0002_8_x0011_åQ?_x0002_KÑV5[p?_x0002_@µÓì?_x0002_5T8ìg?_x0002__x0010_Ð1_x000D_§B?_x0002_ÇÛàù?_x0002_ô_x0003__x0006_R?_x0002_`hü_x0006__x0001_)?_x0002__x0002__x0016_ÜÝ?'?_x0002_!]_x0002_³u?#rúJ?_x0002_ëæ9s{?_x0002_@µRêvq?_x0002__x0014_BwXº}?_x0002_(Ôjäo?_x0002_Gî_x000B_x?_x0002__x0002_å¡CÞ_x0013_?_x0002_Ü_x000D_¾_x000C_Ó?_x0002_  C@!9?¹Wi?_x0002_ø°f ãG?_x0002_ê_x0002_Ú7a?_x0002_NÛJ_x0001__x0002_§ýa? WnµQ ?Üô½?_x0001_úûtEc?_x0001__x0001_ÁºQÿ&gt;_x0001_pä YcL?_x0012_m©¶á?_x0001_ ¢IwHC?ôqz_x0019_J?_x0001_OÍ}h?_x0001_à·:Õâa?_x0001_(+_x0002_ð^Z?_x0001__x000C_ Ác÷b?_x0001_\ n¼Q?_x0001_[!«-Úv?_x0001_·mÏ?_x0001__x001A_oñ¤á?_x0001_ n_x0001_ep?_x0001_øLØ¥M?_x000F__x001D_PÓ¥?_x0001_D&gt;?_x0001__x0018_³Î{IR??0Ã}?_x0001_@t·kÜ'?ûÿK?_x0001_8_x0003__x0004_1BH?_x0001_Ç_x0007_¤ô?_x0001_ï"±Çr?_x0001_\_x000C_cO|\?o§`?_x0007_?þ¥é?_x0001_tý%Ê5U?_x0001__x0003__x0001_è}_x0019__x0012_uE?_x0001_ÂØ\.Ûs?_x0001_èD®ÑI?_x0001_; ?7y?_x0001__x0018_è·!p?_x0001_ñ}6?_x0001__x000C__x0003_öæXW?_x0012_8qi?_x0001_ßãû/_x0008_?_x0001_9&amp;_x0007_àÄs?_x0001_ðà&lt;X?À «_x001C_?ÀkSÖ?ö?_x0001__x001A_õ:_x0001_Td?_x0001_ Éã4l?_x0001_Àðcf??È_x0002_&amp;?_x0001_6Dñ3;j?_x0001__x0001_vÂPg?_x0001_4J»ks?_x0001_vx_x001A__x0003_?o?_x0001_×ÿ0_x0010_"?_x0001_(áqª«H?_x0001_!ýU&lt;?_x0001_À°:þ_x000D_-?_x0001_äx;_x001C_âP?çv*Çh?_x0001_Hã®_x0016_Go?_x0001_Àzz_x001F_Bw?_x0001_^ýolÜf?_x0001_þ_UÓ¥?_x0001_ÊË/_x0003_	øÃf?_x0003_ÖhÁe_x001E_o?_x0003_ÖLî{?_x0003_ó£Ã)k?_x0003__x0003_¶3 æ.?_x0003_rí_x0007_1±?_x0003__x0010_ûð_x0001_]D?_x0003_¦_x0005_Î{?_x0003_Óç[àc?_x0003_Ð2g©K?ÎÆ£?_x0003_&gt;_x0013_ð®]z?_x0003_¼*\0²t?_x0003_^Ím°Ù?_x0003__x0008_\önþi?_x0003_DU±jm?×¹?ë?_x0003_öÙP¥?À_x0008__x0013_A*?6r ·Æ?_x0003_f'Zq_x000C_f?_x0003_ÜL¯ ßZ?_x0003_ø¦³tI^?@_x000B_pË?_x0003_Oé¿W?_x0003_Ì_x000E_æPRh?_x0003_R¨_x0017__x0004_?_x0003_­U_x0002_Ñw?_x0003_ÎS]Ic?_x0003_8¤Åg?_x0003_',ÞN_x0006_q?_x0003_Tæ2 ãz?_x0007__x0008__x0007_ìÄ»"]?_x0007_Â+ág?_x0007_;àä_x0004_ò{?_x0007_Ð4_x0002__x001B_??_x0007_z5_x0003_id?_x0007_#_x0010_¹?_x0007_ZF3_x001A__x001D_b?_x0007_b!3óf?_x0007_lÏÀ_x0015_.p?_x0007__x0012_;3e.?_x0007__x0006_·sx?_x0007_*t/Æ¯b?_x0007_X_x0006_ð_x000B_Z?_x0007__x0004_hö/Sg?ÃÎîÔ_x0018_?_x0007_þpÝ=_x001B_k?_x0007__x0001_h_x0001_g?_x0007_­tüË-?_x0007__x0007_Ó?_x0007_°/_x0001_¾R?_x0007_ìcÄ9p?_x0007_*ËÝØdi?_x0007_B²Êg?_x0007_#·®Ìp?_x0007_È'´U?_x0007__x0007_&gt;ÝÂ$?_x0007__x0006__x001F_N¤@?&gt;Z ¬Ü?_x0007_¢&gt;µ_x000E_m?_x0007_X¢_x0005_Ién?_x0007_&lt;Ån v?_x0007_XåÙ_x0002__x0005_õ_x0002_X?_x0002_¾ãÍ×_x001A_b?_x0002_È´?KYi?_x0002_ wKmx?_x0002_Äñ_x000C_ÅÔT?_x0002_`[ó^_x0015_p?_x0002_m_x000F__x0001__x0016__x001A_w?_x001B_p_x000E_o?_x0002__x0011_&amp;×úÍ?_x0002_Gö$[¢~?`ÏËq_x0003_¥?_x0002_«Ùßn?¯|ú8¤?_x0002_GÏB)K?_x0002_~ÔÿóUw?_x0002_ÞÝDHár?_x0002_ÍËvì«t?_x0002__x0008_r_x0002_gÏH?_x0002__x0004_&lt;2¨pV?_x0002_ÈK=¾j?_x0002_ûæU¸Û?_x0002_¼áß_x0011_t?_x0002_5}õð?_x0002_è@s?Ï[?@´üy_x0008_/?fFßÒ?_x0002_\1b¥uU?@óÊIC_x0005_?_x0002_ ¿Èc?_x0002__x001B_²!Tq?_x0002_Põ_x000F_F1?_x0002_wBÏ"zw?_x0001__x0003__x0001_Æ¹æ#®n?_x0001_bÑ1®}?_x0001_nr]Mzt? 3_x000B__x0015_, ?¥Ø½¢?Cæ¨©?_x0002__x0011_ý&lt;?T¨´\_x0019_?_x0001_E©1d?_x0001_ä_x0016_´ûT?_x0001_ÒZò_x0001_a?@=Æ@o'?_x0001_*Ö2äo?_x0001__x000D_â_x0014_Do?_x0001_~2Gb?_x0001_þÕ_x0013_ÈD?@«´5Ð_x001D_?_x0001_L_x0017_Äp}?_x0001_XSÖ1?_x0001_ÚÓÆk?_x0001_×Þÿê_x0005_?_x0001_Ì|1«wa?l=ÆEQ?_x0001_lL+é`?o¶ve"?_x0001_À7¢À_x0016_Z?_x0001_Ô&lt;zlQ?«ÎHX?_x0001_0©_x000C_I 1?Àç³êÀ_x0018_?_x000C_ºmë?_x0001_ä,O_x0001__x0002_$Zx?_x0001_¶ü«Oz?_x0001__x001C__x0014_Ø|R?_x0001_¼_x000C_LX?_x0001_N_x000B_Bÿb?_x0001_w¤ÄÆB?_x0001_¬_x0001__x000B_¥f?_x0001_È1+ÚJ?_x0001__x001C__x000D_jÏêv?_x0001_¬×û?_x0001_@	¼Sµ8?_x0001_Iî_x001F_j?_x0001_hüái|H?_x0001__x0016_Ö`Dÿ?_x0001_ÒæÙ_x0015_]m?_x0001_ôzÈOrT?_x0001_ì;Èx§k?ox_x0014_&lt;k?_x0001_ø´QÝRM?_x0001__x0001_´ê{pC?_x0001_d_x0008_Ë_x0019_?Àf_x000B_±]_x000F_?_x0001_Øm/ðGx?âÙ7L?_x0001_ÆÃS_x000C_i?_x0001__x0002_ØiØj?_x0001_ÄçÓáäs?W_x001A_b©?_x0001__x0018_Ï°ûèG?_x0001_PäÄi?_x0001_$=RNra?_x0001_ÊZ¶g}?_x0001__x0002__x0001_ Vµ#t6?z°_x000C_÷µ?_x0001_ÈðSx_x000E_?_x0001__x000E_±_x001C_`?_x0001_©e£_x0005_?_x0001_èÙq_x0002_¹Y?_x0001_d_x0004_ª²Æ{?_x0001_(V$¿;b?_x0001_îö_x0002_XÕb?_x0001_ØÊ)Dâ|?_x0001_¦¦_x000F_¨*`?_x0001__x0001_.E£Y?F1ò+õ?_x0001_QÖðÿ?_x0001_¢_x0018_r3?Iß;W?_x0001_IÑ_x000D_½c?_x0001_Ôøê_x0001_3\?_x0001_kä¨P?À_x0002_.Ûb?_x0001_hÜ_x0012_½ R?_x0001__x001F_ù_x0004_A_x000C_?¬&gt;_x0016_7?_x0001_ÄÚ(Ìa?ZPf;x?_x0001_4Ä_x001C_`ÚP?_x0001_õ%_x000D_(Z?_x0001_@6g2ô_x001D_?_x0001_ß_x0010__x000D_iÉw?&amp;è/%v?@fû_x0006_]?_x0001_b_x0018__x0002__x0003_\$`?_x0002_äC¥d?Åg±°?_x0002_D¾v_x0001__x0010_Q?_x0002_9òSâ&lt;t?_x0002_p«¯5?_x0002_xÙu;7I?_x0002_Äx_x001B_-b?ï+-Í?_x0002_ËVVXÎ?_x0002_ºÏ±sît?ÙyÛl_x0017_?_x0002_|)_x001F_Qw?_x0002_Xâ=\c?_x0002_|æ_x0002_¦±[?_x0002_¹·µ÷?@_x0012_óF_x000B_é?_x0002__x0014_éF[?_x0002_¸".¬n?î)á_x0002_ÿ?_x0002_HÞæÃO?_x0002_¢/_x0006_ÜÊ?_x0002_ï1×f?_x0002_xát$pq?_x0002_ýü_x0001_9a?_x0002_ªë_x000E__x0002_xq?_x0002__x001C_Ó_x0013__x000B_g|?_x0002_à_x0005_©j4N?_x0002_ÀIÄ0P?_x0002_vha÷?_x0002_zøÑ¦:e?_x0002_²sÿÕ¬j?_x0001__x0003_Ýc®å?_x0001_¢«%_x0006_?_x0001_&amp;iþ]q?_x0001_*_x0006_|?EäÙ?_x0001_¸.Çºån?_x0001_¨­¿I?_x0001_`_x0011__x0001_ÿ_x000C_c?_x0001_hUlk?_x0001_;Tp?À_x000C__ÿ?_x0001_¶LT_x0018_0y?_x0001_ÒÿC×¶l?_x0001_Lê²wAk?_x0001__x001C_îz¢o?_x0001_®Á_x0014_«5k?_x0001_äE0Æ?_x0018__x0017_à_x0002_Q?´q'_x0006_Ñ?_x0001_Vm|¥%v?_x0001_Møb_x0001_T?_x0001_÷×é`t?"¾wÖ?_x0001_ "_x0004_+&amp;Q?_x0001_ä_x0006_í0]?_x0001__x0001_ÀO_x000E_×ê&gt;(µ5&amp;°?_x0001_5ÞÉÍ½~?´ÿÉÍ?_x0001__x0017_sK¤é?_x0001_@·OMÃh?_x0001_Èÿ´_x0001__x0003_evC?_x0001_X¢69Ý]?_x0001_PÇ_x0017_v}?_x0001_s÷÷¬Ä?_x0001_ÐüY¿f?_x0001_*BçY`a?_x0001__x001D_6Ov~?_x0001_hËêÕÖC?_x0001_ñ_x000E_ñjr?_x0001_U_x001A_}?_x0001_ùý_x0002__x0013_Gs?_x0001_úybãn?½Ä_x0010_+^?_x0001__x0001_0àËÖ&gt;_x0001_hNþ·h? oÐzrV§?_x0001_íë_x0003_?øpxõ·?_x0001_©¼h?_x0001__x0010_&amp;­Lw?_x0001_¤I_x000F_êOq?_x0001_ch¿²?_x0001_ã_x001F__x0012_:}?_x0001_·ù"ûi?_x0001_00_x0016__x0001_À`?_x0001_0'·æ6?@¾lÆP?_x0001_Àòma?_x0001_z®¯e?À[ð^·?_x0001_C&lt;@_x0006_´y?_x0001_GNZR¿q?_x0002__x0003__x0002_oy|y?_x0002_Þc¨_x0019_p?_x0002_¤%þ_x0017_xT?_x0002__x001A_Ð&gt;_x000E_n?_x0002_p_x0019_1-%5?_x0002_&amp;|©_x000C_*j?@þ_x000E_n_x000E_Q?ì_x001A__x001F_ü_x0003_?_x0002_4GÄ¤_x000D_q?_x0002_'³\ Òz?_x0002_äéU&lt;do?_x0002_0_x0001_ê?_x0002_¨3_x0003_dX?_x0002__x0010_ð¤Äv?_x0002_øIÞùH}?@zc:A_x000F_?®JO_G?_x0002_ OÁ¡¯_?_x0002_÷;_x0017_T?_x0002_Ä¯¿0"^?_x0002_m­mdµ}?_x0002_ aµøh?_x0002_|}9Ö_x0019_V?_x0002_TR¼P?_x0002_Æ¥ ÞÌn?_x0002_b_x0014_ ±°w?_x0002_ú8çÃ&gt;a?_x0002_@zÁ¶º%?_x0002_ØZ#ñ@?­0ú('?_x0002_Ånl¯3?Àß9$_x0003__x0004_N3?_x0003_EZÒäIy?_x0003_ _x0013_÷'?_x0003_õ_x0010_µ]r?_x0003__x0012_i_x0019_/?	©¦ø_x0002_?_x0003_Ë­Ö?_x0003__x001B_%Nøls?_x0003_x_x0019_EB?_x0003_)ùQ5?@@«`üu?`\º¯³¤?_x0003_$_x001A_lÈ,? Ëç¸G?_x0003_Ürsà_x0006_Q?_x0003_­:?_x0003_ÏZL@?_x0003_`Ç_x0001_u[?_x0003_¸Q'¾ao?_x0003_tÆlR­c?@ _x001D_Ð3?_x0003_Àæ[a&lt;?_x0003_P_x0011_8CJk??eEÞÍ?_x0003_óÛq`|?_x0003_t¤çràW?_x0003_ ­Ïea?_x0003_Ð6Þû{?ÝÓP¼?_x0003_@_x0008_"©O7?_x0003_hk_x0008_YhN?_x0018_	O¡?_x0001__x0003__x0001_Bc}_x000F_Qr?_x0001_Ð2(/_x0011_Y?_x0001_ªÖÚA_x0006_u?_x0001__x0003__x001F_}2ìh?_x0001_ eÎH­&amp;?_x0001_]?ûf?_x0001_Y_x0003_htu?_x0001_'_x000F_J&amp;w?_x0001_à\ëq_x001D_$?_x0001_ýb2äUp?_x0001_`ÿk_x0003_O?@é¸ç&lt;?Ï_x0006_ò_x0004_Ø?@0ì_x0003_a?_x0001__x0010_Ì4£[?_x0001_t²gÍS?_x0001_lûÞ+b?_x0001_$èÒL4_?_x0001_ÆîN2m?_x0001_³_S_x001E_r?_x0001_ÀÓA?_x0001_´fô0Çe?À=À@¢?_x0001_ÊÐ2?_x0001_)'_x0013_1¼v?_x0001_Å_x0015_àlF?;£_x001A_?_x0001_ÏßR:1?_x0001_d_x0019_h?_x0001_òQÀ_x0006_Xy?_x0001__x0001_¹¿_x0002__x0011__x000F_?_x0001_s%_x0003__x0004__x0019_Å_?_x0003_Ô-{g_x000B_i?_x0003__x0010_n_x0017_I^]?_x0003_Ë´S_x0004_~?_x0003_Ð}%0?ÈÓS×Õ?_x0003_TfÁ·_x000B_h?_x000B_]ý£?_x0003__x001A_*kP°`?_x0003_¼þ|VË?_x0003_`9áÕí=?_x0003_îÆMn?_x0003_p_x000D__x0013_c?_x0003_K±ÿ¶Iz?_x0003_wÕâ_x000C_z?_x0003_`gL~?_x0003_¨_x001D_Ìe6R?_x0003_p_x0005_=NP?_x0002_?Ó%?_x0003__x0002_Ò4H}¥?_x0003__x0003_+ú«Ìó&gt;_x0003_¬¥±ä¿T?_x0003_P s[[9?_x0003_×_x0011_è_x0019_´p?_x0003__x0003_©þ&lt;Ëm?_x0003_×-´_x0015_*?_x0003_p_x0015_öD×g?_x0003_"èG_x0001_?NÓÄR?_x000C_xw?_x0003_h¤&amp;*@?_x0003_j_x0015_Ó²f?_x0006__x0008_Ç%i¨_x001F_?_x0006_T_x000B_×q?_x0006_f£+`_x0015_t?_x0006_V_x000D_¥ÿy?_x0006_B_x0002_³-i?_x0006_¸Â7Ol?_x0006__x0007_Äa÷&lt;?_x0006_úK9êO?_x0006_2 9?_x0006_êQIñ_x001B_h?_x0006_!dëf?_x0006_åc?Â0M?_x0006_Ï×_x0001_¦w?@`syÌ)?_x0006_þ_x001E_ø_x0008_?_x0006_à_x0004_»_x0011_3?_x0006_T/GÜ_?_x0006_`_x0015__x0013_ÿ_x0008_??_x0015__x0005_¡Á?N§½ó_x0003_?_x0006_7bPNus?_x0006_ÜÞan~X?&lt;©_x0002_1B?_x0006_ªmòõ8l?@a_x001D_+¸¿?_x0006_p³â$6?_x0006__x0006_X Úlá&gt;_x0006_,zBÕÑU?_x0006_è_x0013_qý&lt;]?_x0006_À7$ûãN?_x0006_Nv_x0007__x0001__x0004_wØy?C&lt;I§Í?_x0001_r_x0006_å1?_x0001_6 Läc?_x0001_pîÌôm?_x0001_£ÎâI&amp;p?nåYOê?_x0001_G·_x0018_öp?_x0001_À©]}e5?_x0001_ 0N¨§*?_x0001_A0ôIÆ?_x0001_Ê4å_x0003_a?_x0001_Î_x000F_¡_x001F_`?_x0001_!NF?_x0001_P^Ð§Q?_x0001__x0001__8DkE?_x0001_¦»¤ìÅa?_x0007_þÕ«Ê?À_á¨?_x0001_` /_x0006_h??_x0001_e_x0005_p?Ùùüüy?_x0001_B6+=q?	ð³ê?_x0001_Hky\*g?_x0001_&gt;ÙUg?_x0001_ÚHSã_x000E_?À_x0002_ß¶å¦?éá_x0010_¨_x001B_?_x0001_xx]ÈüX?_x0001_òô_x0008_n?_x0001_`+úr?_x0001__x0003__x0001_È$ñ#­?_x0001_`Í_x0007_Ú_x001D_N?¨&gt;è&amp;?_x0001_ì6ý_x000B__x000C_v?_x0001_nqYË?_x0001_(gKn?_x0001_ï×ú@X?_x0001_:Oi?_x0001__x0001_¨_x001B_{°_x0013_?_x0001_gÌõ?_x0001_Ð_x0013_P6?_x0001_Àï@BU?_x0001_@äãêö?@¥ËÖXÓ¤?@æ5_x0002_2y?_x0001_¿qÃs?_x0001_F_x000E_5_x0018_x?_x0001_-ãdzx?_x0001_¾_x0007_?åÙ?_x0001_Ùº_x0007_`*q?_x0001__x0017_tzÓtt?sU7O?_x0001_£È_x000D_èq?_x0001_óÅëq?_x0001_|ª¸_x0001_ÃQ?_x0001_Jw_x0008_vg?tý¿q?_x0001_x\Zã¶^?_x0001__x000C_lÉ¨_x0010_a?_x0001_5©n`&amp;u?_x0001__x0001_&gt;bzv?_x0001_ÖV_x0002__x0003__x000C_-c?_x000F__x000B_l&amp;?_x0002_`_x001B_úÅ,?_x0002__x000E_â:ó_x000D_?_x0002_{å_x0012_1_x0004_p?_x0002_ô`_x0016_sn?_x0002_1txÁv?_x0002_ä1Tø_x0015_?,}ø7j?_x0002_Àq_x001D_ò_x001A_&amp;?_x0002_t_x0001__x0013__x0014_¹?_x0002_	R_x0007_?ÆÛ³¾Í?@+Ó%nÖ?ÀT´6v_x001B_?_x0002_·r&lt;îp?_x0002__x0010_Pë}1S?ÿÅ_x000E__x0015_A?_x0002_4Èµ$o?_x0002_@_x000E_û_x0005_Á3?_x0002_0Q©G:X?ÀQRÇ°0?_x0002__x000E_á_x000E_Ür?_x0002_ztíë_x0013_g?_x0002_hÓ~Ás?_x001C_öÁ3æ?_x0002_¸þ2_x0015__x0019_w?_x0002__x000C_Ù_x0015_öi?_x0002__x0010_v®ï_x0001_H?_x0002_H­_x0006__x0010_DN?_x0002_$ö÷?f?_x0002_é¤COv?_x0001__x0003__x0001_ÿæIJø?_x0001_îæ?Ô1c?_x0001_ÖrZâu?_x0001_ø0ùwÌV?!Ø?_x0001__x0012_¡Eå:q?_x0001_p^Ø¾F\?¢_x0002_²©_x0006_?_x0001_àØ0_x0003_dJ?_x0019__x0011_·_x0005_¶?_x0001__x000D_ýó2?_x0001_´ºÑj?_x0001_PBf?_x0001_\_x001A_âRY?_x0001_l¢_x0019_Ò×{?_x0001__x0004__x0012_îÊ@?_x0001_(_x0015_û~?_x0001__x0011_~9}?_x0001_ÇìúÞVu?F[Ç»?_x0001_ºÀ_x000F_è#p?Vú:â?Àð%&amp;o÷?_x0001_#Xì_x0003_u?_x0001_Àëcæ`?_x0001_é"_x0017_Fx?©úzi?_x0001_¡_x0013_L{}?RïÂ?_x0001_ú.ÄíÌ?_x0001__x001A__x0017__x001D_ú?ñSç_x0001__x0002__x0014_`?_x0001_¥0üù{?_x0001_n+	¸P?"à¼B±?_x0001_ »U9U?_x0001__x0008_/iDhU?_x0001_°»ÿ ÍC?_x0001_àóï0?_x0001_B_x000D_Aúýo?Úå7è°?_x0001_çöqÜ[?_x000E_K_x0019_?_x0001_ßzËÝÞz?_x0001_süTa2?_x0001_¼8­_x0008_S?ÀqÁMS?_x0001_É%ý@²p?_x0001_XÚY&amp;iA?_x0001_ _x000F_T_x0016_íi?_x0001_²_x0005_¶_x0011_?â2DÆ® ?_x0001_Ð¹_x000F_4?_x0001_ÜèNÿJQ?_x0001_ e'¸U?_x0001_XkJ_x001A_±m?QÄÀk&lt;?%=K?_x0001__x0002_A©Õl?_x0001_[¦.ò?_x0001_,ª_x0007_ü?_x0001_lYæ1X?ì_x000F_F/?_x0002__x0003__x0002_q©_x0002__x0005__x0005_s?_x0002__x0010__x0012_X¢ÐY?_x0002_ _x000E_«¬Z?_x0002_Ç¿Áº9?_x0002_¸~buÜI?_x0002__x0018_qË±4X?_x0002_èð©­ßQ?_x000F_ÖÉ_x0010_í?_x0002_z/a Çp?_x0002_`c]·~?_x0002_t qm_x0012_u?_x0002_ÚY$söa?ÀÃ¯!ç\?_x0002_©joÿ?_x0002__x0018_ý0	ÍX?_x0002_À@Ã_x0012_?_x0002_ØÊã¸zV?ì_x001F_­ó?_x0002_ .RýW[?_x0002_-Ð3_x0003_e?_x0002_d2:_x0001_z?_x0002_¼Yî'mj?_x0002__x001A_©ô;k?_x0002_ð¬_x0006_ÓB?_x0002__x0003_î_x0011_¾o?_x0002_  p`É?@a#:H_x000E_?_x0002_p07_x0008_	H?_x0002_¢{ãòr?¥X¥6?_x0002_P_x001C_öM?_x0002__x000C_¥2_x0001__x0002__x0016_$j?¢k&amp;:?_x0001_ð÷f]:;?_x0001_¨y©D_x001E_M?ÀùGS0?_x0001_.|D_x0013_c?_x0001_Ð_x001A__Åø&gt;?_x0001_ï)?_x0001__x0019_DÝp²y?_x0001_ÌK+H?_x0001_Rôù¹*?[µN¦?_x0001__x001E__x0015_Ó`?_x0001_B±S_x000E_n?_x0001_øv_x000D_&amp;âp?_x0001_üü&gt;Æ6Z?_x0001__x000C_ü S?Àíh8ï?_x0001_y$S|?_x0001__x0010_f÷_x0013_4&lt;?_x0001__x0011_$?_x0001_U TåÑs?u¼´«H?JØÑU?_x0001_°H&gt;F_x0018_??_x0001_p×³P2J?_x0001_d_x001A_Ï]w?@Ï_x0001__x000B__x0004_R?_x0001_(åé-%P?_x0001_{»_x0014_À|?_x0001_Z²_x0018_f?\Z2A?_x0001__x0002__x0001_Þ.CÞC?_x0016_ã¢Y?_x0004_¹¤?_x0001_z«`i?_x0001_¨Ih{Sr?_x0001_NÁ¡y?_x0001_ÜçÊT?_x0001_¶Ó_x001E_3q?_x0001_^_x0001__x0019_1{?_x0001_øEVù¿X?_x0001_5ª_x001F_;?_x0001__x0004_¸Qb}?_x0001_0ÍÛÛAF?_x0001_t&amp;0~^?_x0001_ø;ymi?_x0001_NÞÕob?_x0001_tðy­^m?_x0001_°),äf?¸QÌ_x0012_?_x0001_@©íÑo?_x0001_@[dâ×9?_x0001_¿Á_x001D_Ú?£*Ñn?_x0001_Ku±?_x0001_]AßÕ?_x0001_ðRgY3?_x0001__x001C__x0001_?ªÌ]?_x0001_-_x0004_Ùf?_x0001_1?Lo{?_x0001_ND¬_x001A_x?_x0001_vHzÝh?_x0001_§»±_x0003__x0004_¬}z?_x0003_ÄõÌ§xU?_x0003_ Ö"w_x000E_l?z	ÊV¡?_x0003_Ðh²ÀmA?_x0003_Et@-.r?9SÇÒ?PZ¾_x000B_?_x0003_ux­6m?§#.}F?_x0003__x001B_Dp?_x0003__x0003_tl¼ú_x001B_?_x0003_`Fµ¾¤:?_x0003_àÝêdQ4?_x0003_õê_x0016_\?"3¬?_x0003__ú9ÀÆt?_x0003_)_x0006_1Xp?L[s?_x0003_$_x0002__x0012_B]?@aÌ@_x0005__x0001_?Àê¤kQÇ?_x0003_Äø4I?_x0003__Ï_x001C__x0015_$~?_x0003_$®_x0003_$îR?_x0003_¸_x001B_9Sm]?_x0003_À_x001A_rü?_x0003__x0003_Ò(_x000C_Ï_x0016_?_x0003_Ot?¾_x0018_»¶?_x0003_°ñ_x000D_&gt;K?_x0003_èÏ®_x000B_G?_x0002__x0003_@è¬_x001D__x0004_?_x0002_Jÿ&gt;Xmb?_x0002__µVd}?_x0002_ðh*R_x0001_Q?_x0002_ô[ýÝP?_x0002_3­lò8?_x0002__x0004_·_x000B_0Ý[?_x0002_+Ï¿8p?_x0002_ÕÎäDy?_x0002_¦ò²$fb?_x0002__x0018_ã®¬&lt;^?_x0002__x0002_¹\~_x0013_?_x0002_):GO?_x0016_Ýîê?}_x000B_7æ?_x0002_LÂ=qx?_x0002_\TÉ®J?Ê_x000E_¤?_x0002_d­Gý4?&lt;|·7?qk¢w?_x0002_`_x0014__x0017_Dk?ü_x001F_y²O?_x0002_Ed´Ma?_x0002_Ü«V{_x001E_v?_x0002__x0002_N93_x000F_?_x0002_ûx-°_x0017_v?_x0002_è_x0006_1cgS?ÀòWä°?Mq"s«?*tzZå?¶òo_x0001__x0002_3+?_x0001__x0008_µ£.NC?_x0001_[·ª¶Wv?_x0001__x000D_èÂ[_x0006_?_x0001__x0018_¤þèzk?_x0001__x000E_Cn_x0005_Â`?_x0001_h_x000B_ÞÏD?[ÀÂ?_x0001_Ü¼ _x0005_?_x0001_8¢Æ_x0016_µ\?_x0001_ÇûTýÚ?_x0001_ wé-G?À#lóu?_x0001_£sü×Ëq?_x0001_ l·A%#?_x0001_Ô~æ_x0016__?_x0001_0Un9\?_x0001__x0014_m:º÷v?_x0001_«Tæ?_x0001_¤_x0004_{û*?_x0001_0Ù]JKJ?_x0001__x0007_K1o?_x0001__x0004_±h?_x0001_Ó_x0018_87_x000B_?r¬*?_x0001_u£_x000D_ý_x0002_?_x0001_p_x0006_"(58?_x0001_¨yònD`?_x0001_oÍèÅw?_x0001_»_x0013_ããq?_x0001_Àj¢ ?_x0001_&amp;X/¾}?_x0001__x0002__x0001_x_x000C_Í0_x0011_{?_x0001_R¶_x0001_	#k?_x0001_4ÌI_x0008_\?_x0001_6 $_x0013_t?_x0001_þÕ_x001C_|?_x0001_Ü8_x001B_ªPQ?_x0001_U_x0018_NSD?_x0001_Ìvç^,?_x0001_Û®oéj?àøtî2V¡?à_x001B_+aã?_x0001__x000C_)ãj·X?_x0001_¨Ì´cl?_x0001_èLÝnf?_x0001_»Ýírd?_x0001_rÒt¤t?_x0001_ªk_x0013_+_x001C_?_x0001_x«àQZ`?_x0001__x0013_òxª?_x0001_0¹d 3T?_x0001_´å	_x0014_X?_x0001_ZQq1|?_x0001_Ä¼ºáR?_x0001_ _x0011__x001E_«	D?_x0001_`Uà=;?_x0001_(HéþCM?_x0001_Ü%æî?_x0001__x0004__x0004_¸PS?"]°K?{!?_x0001_Ê)_x0012_ã4h?_x0001_ÇÇ4_x0001__x0003_Uî?_x0001_	¿ó_x0015_í?_x0001_ò³F?_x0001_Tn&lt;Z??ä*Ô+?À@Þë_x0005_è¢?_x0001__x001C_³g?_x0001_¸Ö«ðE?_x0001__x0001_#ÊÞ_x0017__x0010_?_x0001_#óJÉ}?_x0001_Õöæt?_x0001_Ø~ØÙ_x0017_U?_x0001_òÆë|Ob?_x0001_wwñ/ëw?_x0001_à_x001C__x0017_LsZ?@§_x0005__x0012_m_x000D_?_x0001_wNÅ¶w|?_x0001_¦sÚvQ|?_x0017_åpy?_x0001_PHè¡^c?«¬ßm_x000E_?_x0001_Æíp¤b?_x0001_îW1HÂ?_x0001_Hr,p¾J?_x0001_n¤ùá^s?_x0001_PYXOñR?_x0001_"V¸#t?¿¡(©_x0016_?_x0001_8Èîà/|?_x0001_&amp;åKÈr?Ó5_x0002_"z?¡BÔ4?_x0001__x0003__x0001_!mØ6_x001E_?_x0001_ôqp¡j?@^c Ì?À/?_x0001_PÊÕ_x0002_I?_x0001_[Ûä_x001A_~?__x0013_ºH_x0008_?¾-w_x0018_?_x0001_ÈëcÉb?_x0001_Agéw?_x0001_$_x0018_K³ä[?_x0001_à3³ïka?_x0001_ç_x0010_-ép?·_x0018__x000B_áx?Àê¤Ü6?s_x001D__Àé?_x0001_ãüÎmt?_x0001_XwKÜ_x0002_B?_x0001_ÀÕ S4?_x0001__x0004_p_x001A_eòT?íëÇ]ò?_x0001_6_x0004_¾_x0007_?_x0001_°c[=0?_x0001_­F)Õ5?_x0001__x001A_%_x001D_öe?_x0001_&lt;_x001A_§å_x0019_x?_x0001_Ç;_bû?_x0001_­_x001F_y¢Êr?_x0001_©K0_x0017_?_x0001_@OÖ}_x0016_?_x0001_Ð¤ë[?@ýlÃ9:tV?9J_x0006_àQw?9á!áº{?¥Yô?_x0001__x000D_99_x0002__x000D_99_x0003__x000D_99_x0004__x000D_99_x0005__x000D_99_x0006__x000D_99_x0007__x000D_99_x0008__x000D_99	_x000D_99:_x000D_99_x000B__x000D_99_x000C__x000D_99_x000D__x000D_99_x000E__x000D_99_x000F__x000D_99_x0010__x000D_99_x0011__x000D_99_x0012__x000D_99_x0013__x000D_99_x0014__x000D_99_x0015__x000D_99_x0016__x000D_99_x0017__x000D_99_x0018__x000D_99_x0019__x000D_99_x001A__x000D_99_x001B__x000D_99_x001C__x000D_99_x001D__x000D_99_x001E__x000D_99_x001F__x000D_99 _x000D_99!_x000D_99"_x000D_99#_x000D_99$_x000D_99%_x000D_99&amp;_x000D_99'_x000D_99(_x000D_99)_x000D_99*_x000D_99+_x000D_99,_x000D_99-_x000D_99._x000D_99/_x000D_990_x000D_991_x000D_992_x000D_993_x000D_994_x000D_995_x000D_996_x000D_997_x000D_998_x000D_99_x0001__x0002_9_x000D__x0001__x0001_:_x000D__x0001__x0001_;_x000D__x0001__x0001_&lt;_x000D__x0001__x0001_=_x000D__x0001__x0001_&gt;_x000D__x0001__x0001_?_x000D__x0001__x0001_@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_x000D__x0001__x0001_\_x000D__x0001__x0001_]_x000D__x0001__x0001_^_x000D__x0001__x0001___x000D__x0001__x0001_`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_x0001__x0002_x_x000D__x0001__x0001_y_x000D__x0001__x0001_z_x000D__x0001__x0001_{_x000D__x0001__x0001_|_x000D__x0001__x0001_}_x000D__x0001__x0001_~_x000D__x0001__x0001__x000D__x0001__x0001__x000D__x0001__x0001__x000D__x0001__x0001__x000D__x0001__x0001__x000D__x0001__x0001__x000D__x0001__x0001__x000D__x0001__x0001__x000D__x0001__x0001__x000D__x0001__x0001__x000D__x0001__x0001__x000D__x0001__x0001__x000D__x0001__x0001__x000D__x0001__x0001__x000D__x0001__x0001_ýÿÿÿ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 _x000D__x0001__x0001_¡_x000D__x0001__x0001_¢_x000D__x0001__x0001_£_x000D__x0001__x0001_¤_x000D__x0001__x0001_¥_x000D__x0001__x0001_¦_x000D__x0001__x0001_§_x000D__x0001__x0001_¨_x000D__x0001__x0001_©_x000D__x0001__x0001_ª_x000D__x0001__x0001_«_x000D__x0001__x0001_¬_x000D__x0001__x0001_­_x000D__x0001__x0001_®_x000D__x0001__x0001_¯_x000D__x0001__x0001_°_x000D__x0001__x0001_±_x000D__x0001__x0001_²_x000D__x0001__x0001_³_x000D__x0001__x0001_´_x000D__x0001__x0001_µ_x000D__x0001__x0001_¶_x000D__x0001__x0001__x0001__x0002_·_x000D__x0001__x0001_¸_x000D__x0001__x0001_¹_x000D__x0001__x0001_º_x000D__x0001__x0001_»_x000D__x0001__x0001_¼_x000D__x0001__x0001_½_x000D__x0001__x0001_¾_x000D__x0001__x0001_¿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_x0002__x0004_ö_x000D__x0002__x0002_÷_x000D__x0002__x0002_ø_x000D__x0002__x0002_ù_x000D__x0002__x0002_ú_x000D__x0002__x0002_û_x000D__x0002__x0002_ü_x000D__x0002__x0002_ý_x000D__x0002__x0002_þ_x000D__x0002__x0002_ÿ_x000D__x0002__x0002__x0002__x000E__x0002__x0002__x0002__x0002_J~:D_x0003_?_x0002_pÖÚÈm?_x0002_öð`?_x0002_Ð¡vJ?_x0002_õ^_x001A_·ªp?_x0002__x0008_[_x0002_5ÿg?_x0002_B¶J_x001F_om?_x0002_V¨¦¬`?_x0002__x0002_àÌN¤9?_x0002_ºÜQ~íi?_x0002_Fàì{?_x0002_ÒP)o~?_x0016_`_x000F__x0011_ß?0¸ÂGª?_x0002_ð'\":?À~_x0014_Kç?_x0002_æl¼üw?_x0002_Ø*_x001A__x0004_ÞX?_x0002_¨z¸3gB?_x0002_Lêk_x001F_Z?_x0002_ÄH#_x0007_^?_x0002_4Õ_x001B_,V?_x0002__x0008_Ê.Y8V?ÀT®I»é?_x0002_À_x0001_-ø¤ ?_x0002_ÂÙ_x0002_­òe?_x0001__x0006__x0001__x0010_s¡r{U?@£~B ·¢?_x0001_ÀkÈVëF?_x0001_M`_x000C_L|?@a_x0005__x0002_+E?_x0001_Àïeí-S?_x0001_àxã¬)?_x0001_p_x0003_W_x001F_[?_x0001_É{ÛÙ9}?_x0001_¯ ©GP?_x0001_@ì.j_x001D_?_x0001_ô¬êVçp?_x0001_À!É_x000B_?_x0001__x000C__x0014_AR©n?_x0001_êdâ	?_x0001_q_x0008_ó6±p?_x0001_J_x0010_Ó¥u?_x0001__x0018_Pd/?_x0001_ðÊæíËs?_x0001_Eèâì?_x0001__x000E_^J:_o?_x0001__x0008__x0004_ Â.f?_x0001_¼Þâîåm?_x0001__x0010_zûàïh?_x0001_PØÕ$V0?_x0001__x0019_&gt;~?_x0001_|ÕG¿'U?_x0001__x0004_â&amp;D_x000E_?_x0001_ÒÓn?ä´]?_x0001__x0001_ 2_x0006_²#?_x0001__x0008_{Ð_x0001__x0003_?_x0001_÷B]_x001E_={?_x0001_$Î	'k?_x0001__x0001__x000E_¬Ì_x000B_â&gt;_x0001_¨­ÒL3e?_x0001__x0010_]¬g?_x0001__x0008_èÂâI?_x0001_Á_x0005_Â_x0016_K}?_x0001_À°Ùª_x001B_N?_x0001_îê[u?_x0001__x0012_²_x0008_¾½?À_x001B_µkñ=?_x0001_ÒïÒ£¥?_x0001_óff_x0002_?_x0001_à×_x0010_0?0¸.¯?_x0001_ÒwB h?_x0001__x001A_:Æöe?_x0001_0­Ù_x0003_¡@?_x0001_þgU{?_x0001_Àî7&amp;¡_x0015_?_x0001_ÌM}VçR?_x0001_(sJhR?_x0001_\ÜÝ¥.s?_x0001__x0001__x0005_a³-?J§ÎPk?_x0001__x001A_IqU?_x0001_±v°»?Í4^?_x0001_g^Ñ¿_x001A_u?_x0001_t.Õôb?_x001F__x0011_	n?_x0002__x0003_@;zÇÓ_x0016_?_x0002_`N_x000C_V7G?_x0002_(_x0008_#!f?_x0002_^_x0014_è?_x0002_?¬òð?_x0002_ÐÛk_x001D_Áa?_x0002_pÙ½ö@?û³?_x0002__x0010_ÎÇ#8N?@1=Ë{?#Þúù?_x0002_}³ãÐ?_x0002__x0019_»q_x0015_z?_x0002_ø°SÃãL?@¿_x0018_Ý¶²?_x0002__x0005__x001D_c?_x0002_H¥_x001D_¾F?_x0002__x0008_¢u!éq?À~Kx²#?@¿$8nÍ?_x0002_%ýÌÕ[s?_x0002_~0ñLtp?_x0002_SÞ»_x0002_W?_x0002_:/-~a?±&amp;Î_x0017_?_x0002_\o_x001C_ìöp?_x0018__x0006_Í_x001D__x0001_?@fç©?_x0002_`Væø,?_x0002_¸£o{ðW?Z®m¬?_x0002_È"_x0001__x0003_&gt;ÀI?@V_x001D_#?_x0001_P5 Í&gt;?_x0015__x0014_ª_x0007_¥?_x0001_¼}3\?_x0001_¨r±ÚT?_x0001_ló_x0008_U3y?_x0001_°sª_x0016_&gt;?_x0001_w_x0013__x001A_g?_x0001__x000B_FÅÂÉ?ÃY]_x0007_?_x0001_@_x001C_þs?_x0001_Ø4¤fG?_x0001__x0019_?_x000C_CY?_x0001__x0005_ð²Ê?_x0001_|¾Í_x0002_?_x0001_àè_x0010_0ê(?@:¨å_x001F_?_x0001_4åæ+4P?_x0001__x0014_Â&gt;&gt;zp?Ã÷7ö?_x0001_»àù_x0014_|??÷¹_x0014_?_x0001_º7r?ÀìÝ¶qß¡?_x0001_&lt;Á_x0010_×s?_x0001_4úÞ1}?_x0001_ªÐ_x0017_¾\h?_x0001_`?£4¨T?_x0001_­ð_x0011_n?àqç_x0010_?_x0001_»_x0002_P|p?_x0002__x0004__x0002_à_x0008_&amp;Zi,?_x0002_Ê_x001A_Ã_x0005_x?_x0002_[)!&amp;v?_x0002_¢_äí_x0005_?_x0002_6I_x0007_¸ýy?_x0002_ _x0011_zT?_x0002__x0004_zq`?_x0006__x001C_=õû?_x0002_ÛpÌH?6_x001A__x0005_Þ?_x0002_s,7t?'(ÀYØ?_x0002_¸©¼N_x0019_~?_x0005__x001B_ûzu?_x0002__x001B_"Þít?_x0002_|_x0002_"~?Ý/Cí?_x0002_RÛQëz?_x0002_c¢	_x000F_du?_x0002_ G_x0007__x000D_FH?_x0002__x0003_@	ª§~?_x0002_°I@_x0014_ÇL?_x0002_ÖéT_x0001_Òm?_x0002_ÞkËMÝg?ü$ª?uïëó?_x0002_É9? [CìG¡?_x0002_z )J|?_x0002_ÉÙÅFÖx?_x0002_(qTf­y?_x0002_ '_x0006__x0002__x0005_-«D?_x0002_³_x001A_às?_x0002_¸B_x0016_ø¿T?_x0002_¸abµ_x001D_{?_x0002_y9ÍH9{?_x0002_?ÍhJ?_x0002_0_x0003_\_x001E_ß;?_x0002_zºèxÐg?À_x0004_}±&gt;©?_x0002_?BLiw?_x000D_ #¹_x0001_?_x0002_°L¶m_x000B_@?-àá+[?_x0002_É_x0016_}ôr?_x0002_PÏ°Éb?_x0002_3ô'_x001D_*p?zÞg?_x0002_Ó1F{?_x0002_û,_x001E_¯Ù?_x0002_zÁV. t?@%±f×{?_x0002__x0018__x000E__x0003_LlE?_x0002_Ñ_x0002_p_x001C_z?½ùîkÞ?_x0002__x001C_qÝçòg?_x0002_TjÖ?b?_x0002_]OcfE?_x0002_¾Á§}r?_x0002_+ÅEW?_x0002_Î&gt;h_x0006_ùt?_x0002_&lt;ÇûÎ0s?%1_x0005_ÐV?_x0002__x0006__x0002_c&amp;_x0008_?µæTè&amp;?_x0002_ÀRK_x0015_Y?_x0002_]w_x0017_u?_x0002_e~ñß_x0012_?_x0002_~Â]¨:`?_x0002_MñfM¿z?_x0002_0Ý{^J?_x0002__x0002_w	_x001C_¶õ&gt;_x0002__x0001_%_x001A_H?_x0002_(Jn_x001B_ýe?_x0002__x000B__x0005_A+?_x0002__x0019__x000E_1½îz?_x0002_ðýl5ôQ?ÀÛU_x0011_?_x0002_½&amp;£Y|r?_x0002__x0004_4PMíP?_x0002_´#rýºY?@9G$é¬?À¨«LÕ?_x0002_H!íÔ\?_x0002_bÛ§ï|?_x0002_x%t_x0003_Ôa?_x0002__x0006__x000F_çâìe?q_x0015_xO?_x0002_À|Ñ©ûo?_x0002_¢ÃP_x000F__x0019_a?_x0002__x0018_ªÿ~ X?_x0002_éjjW®?_x0002__x0002_¿_x0005_Û³$?_x0002_Ò¹ÁÙna?_x0002_%_x0003__x0004_93?_x0003_Äz_x0019_äU?_x0003__x000C__x0007__x0019_Y?_x0003__x0002_XÜrÓd?_x0003_t·_x0004_³ál?_x0003__x0007__x0012_7_x0006_?_x0003_ (_x0001_%?_x0003_IÈÁØt?_x0003_KOñ¡´?_x0003_@I9_x0004_ãh?_x0005_Û_x0005_Í?_x0003_9_x001C_ÉÇl?_x0003_ 	Åükh?Æ[ÿ&lt;?_x0003_@Zuåz?_x0003_tÒ%^m?Àî{a³Ý?_x0003_óá··u{?ÀÅ]3éw?_x0003_ê¸Ý_x0003_[q?_x0003_^³az?_x0003_{[ ·?_x0003_æ@8xÊ?_x0003_GYrÍ_x0012_?_x0003__x0010_º_x001A_ï~?Ïk_x000D__x000B_?_x0003_:_x001D_R_x0001_r?_x0003_~FOa?_x0003_H_x0001_¢_x0001_?_x0003_Å¶eM{?_x0003__x0003_*àèÆþ&gt;À_x0008__x0008_zÆ?_x0003__x0005__x0003_¦x±I~?_x0003_T#ó7Äz?_x0003_È³_x0008_°LY?_x0003__x0010_/´{¥;?þôE_?_x0003__x0012_·)æws?_x0003_HO2Ò{G?_x0003_Ü¿c?_x0003_2gd®_x001F_x?_x0003_Î°#Á?h?_x0003__x0003_ÐH#h´&gt;_x0003_ìXB_x0016__x0002_T?@_x0015_O,._x000C_?_x0003_ðû#i?_x0003__x0014_^Ãy?_x0003_P_x0014_¤ê£V?_x0003_PñþC`r?_x0003_ð¡ÀD?_x0003_ü_x0001_Åø]?_x0003_ï_x0015_~_x0016_D?_x0003_®¿MüÁx?_x0003_ÐÖ`_x0006_]?_x0003_êL|ôÓf?\wñ?@ËOò¸R?_x0003_ÏS¦ZÐs?@*ÎÃñ_x0016_?_x0003_ Kíµs7?_x0003_ôè_x001A___x001C_?_x0003_ø¢_x0004_9w?_x0003__x001A_L_x001C_Ø}s?_x0003_ì!E_x0001__x0002_a_?_x0001_*óÏñn?_x0001_æ\Û	z}?_x0001_BÒUÀÚ?_x0001_ÐäY|?_x0001_¬¤_x0017_Ãf?_x0001_(ÚÿÜTl?_x0001_J|x£7i?_x0001__x0008_é_x000E_Áþc?_x0001_cm+Ç_x0006_?À_x001D_!J¤?_x0001_ù_x000D_9þ?_x0001_Üæðó_x0001_\?_x0001_ºtTÐm?_x0001_Ý0`¬?_x0001_4_x000E__x0015_×^?_x0001_p¿_x0015_B?U°_x0006_î?_x0001_ÀüÇ¯r?_x0001__x0001_Þ_x001D_£k?_x0001_Ø	P_x000D_W?_x0001_×_x0005__x0014_Í?_x0001_@3­Õ_x001B_?_x0001__x0010_+æUN?_x0001_(*18«h?_x0001_H´¹s?_x0001_4³_x0018__x0002_?_x0001_â_x0006_B@À{?_x0001_BuúÎ`a?_x0001_!·Av?/_x0015_Èg?ú¾³@ø?_x0004__x0005__x0004_ÍZ	©t?_x0004_+èC?_x0004__x0012__x001F_C_x0004_µp?_x0004_8L_x0011__x0011_bX?_x0004_û÷OIv?_x0004_94_x0005__x001A_X}?_x001A_&gt;/\°?_x0004__x0004_?©Îy-?_x0004_Kæà_x0002__x0014_r?_x0004_.|·_x0003_?_x0004__x001A_ËY*_x0012_i?_x0004__x0004__x0012_ûÁ_x001D_ü&gt;_x0004_¤ù0ªÒn?_x0004__x0008_¦TMN?_x0004_0KkU­w?_x0004_¸QpSC?_x0004_uªC_x0012_?a_x0001_u¡?_x0004_¦;K_x000F_¤i?_x0004__x000B_Æ_x0015_(sy?ë_x0012_^!m?_x0004_HðwA½~?@ÓÉuÌØ?_x0004__x0008__x000E_ë¨A?_x0004_Àv¦&amp;L?_x0004_ù_x0018_j¨áv?_x0004_æÖJn?g_x001B_@?_x0004_p_x0006__x001E_q_x0011_P?Q_x001C_}?3#_x0019__x0018_}?Í{e_x0003__x0005__x000F_?_x0003_F_x0019_ÒÌ?°Åq·í?_x0003_p:¿Ì§u?_x0003_(ï?Þc?_x0003__xøË}?ÀÞÏ)Þ_x0014_?_x0003__x001F__x0016__x0002_sd?_x0003_§¾taØr?_x0003_Z®N)Óu?_x0003__x0018_±¥5/L?_x0003__x0003_H;­^H?_x0003__x0010_¯g\?_x0003_|ÖVÑ£l?_x0003_U\{']?_x0003_PS_x001A_*~f?_x0003_"rýúp?_x0003_²/_x000B_¹_x0018_?_x0003_à¢Q&gt;=B?_x0003_O_x000F_Ê_x001A_R?_x0003_Ê`^T?³+_x000F_¶_x000B_?_x0003_°{_SF?_x0003_Üà]~d?+øíª½?_x0003__x001C_¥¯`?_x0003_|z_x0004_±Xc?_x0003_ÿ+P©æ?_x0003_¬áÖåa|?ü_x0017_ 0ä?_x0003_	_x000D_´?@_x0001_&amp;0y¢?_x0003__x0004_­s/-_x0016_?_x0003__x0007_)_x0003_©àr?_x0003_¨_x0017_	×i?u½£[*?úËÝ»_x0002_?_x0003__x0014_§Ê??Ý¶_x0011_áv?_x0003_\ßÚ[?ï_x0006_LÓ[?_x0003_Ð7_x0013_Ûè[?_x0003_à[E_x000F__x0015_.?@ÔJ\_x001D_?_x0003__x0004_¤Ñõ=?_x0003_Bç±H?_x0003__x0002_GS_x0007_­?_x0003__x000C_löLR?_x0003__x0010__x001A_-Gºb?Ø´î^&lt;?_x0003_áåªAk?_x0001_üÅE?_x0003_pQY_x000D_C?_x0003_á&amp;f~}?_x0003_¡{_x0014_]²x?_x0003_ÈÜ0Ø\?Àí_x001D_Óm¢?_x0003_(Õ(_x001D_ÕB?_x0003_òHx?_x0003_Ãû Ð?_x0003_`+Â'?_x0003_Ò("^Ab?_x0003_Ì]`½}?_x0003_ÂÝg_x0001__x0002_É??_x0001_äÒsÌy~?_x0001_ªB_x0012_OÕd?_x0001_È[±AS?_x0001_ò_x0008_.L?}Ð_x000B_N¦?_x0001_N¿ãÍx?Øä_x0010_¤?_x0001_MæõW«{?_x0001_ÑÁKR¿?_x0001_pä^xn?_x0001_Ð­÷ï'1?_x0001__x0008_îhÒJ?_x0001__x0012_/í'ßv?_x0001_:4_x0002_W6l?zäÂÕ?_x0001__x0008_°;v?_x0001__x0011_j;@?_x0001_&lt;°p_x001E_l?_x0001_4ø_x0017__x0016_&gt;Y?_x0001_Ës»c?@Vg_x0019_?_x0001__x001C__x0004_3nüt?_x0001_Ð[\_x0008_E?_x0001_ìsYH_x0001_l?_x0001_Àa_x000C_@]K?_x0001_k8+Xe?_x0001_èçó_x001E_.C?_x0001_'5½mü?_x0001_b2ÿr?@9êß¶Ð?_x0001_æ&gt;_x0013__x0008__x0006_{?_x0001__x0002__x0001_ÈÊë`Ò?_x0001_a_x0004_??_x0001_dSe?_x0001_qË=_x000F_w?_x0001_0H _x0016_¯\?_x0001_x%Ay@`?_x0001_Õæöy|?_x0001_|Á§¼Öe?Pþ4?_x0001_´¸8ÿ}x?_x0001_@wøèm?_x0001_ðÀü_?_x0001_Úº;k?_x0001_[¿·0?_x0001_rÆËÜE?_x0001_ð9?RqS?_x0001_p¡_x001B__x000F_s?_x0001_3Y?öëy?_x0001_§`9_x0016_Æ?_x0001_tiC±b?_x0001__x000B_Õ[áQ{?_x0001__x0004__x0003_bg,R?_x0001_]¾¶Ô.?_x0001_Æ?_x001B_­sb?_x0001_¨Ï£D\A?|_x0012_°r±?_x0001_¸g.\df?ÔbéÜW?_x0001_ÈÔ*o3j?_x0001_xúwÖé~?_x0001_oJR2J?C9i_x0001_	§Ö?_x0001_f¼W_x0004_f?_x0001_ H,g?_x0001_ÖüZ_x001D_g?_x0001_»ðx?_x0001_æ_x0007__x0005_§¥k?_x0001_ÔU%À6[?_x0001_}_x000D__x001A_kÊ?_x001D_¯OxM?_x0001_Tªí{?_x0001__x0003_á9ú¼|?_x0001_ïñ1xb?_x0001_?ÐÝ?íª6nÔ?_x0001_là×¡ªj?8_x0014_à?_x0001_âÉ÷lu?þÿ¯¿|?_x0001_Åy¼3?n_x0018_þ-?_x0001_`]_x0016_Ç¢%?À},Øû¼?_x0001__x0002_#hÞÍu?_x0001_¸øN_x0015_ØE?_x0001_¸Åm_x0004_×?_x0001_H¿ß_x0018_J?_x0001_7_x0017__x0008_?_x0001_¶G_x001E__x0017_j?_x0001__x0006__x001B__x000E_gz?_x0001_ÓÎ¶_x0015_?_x0001_@_x0001_ªt"M?_x0001_ò_x0007_Õú0q?_x0001__x0003__x0001_¨dÔ¯á[?_x0001_b_x001D_^_x001F_t?_x000C_ÉX"L?_x0001_Ð»kYV?_x0001_Ê_x001D_pY?_x0001_*åå*?_x0001_ù_x0012_ßÏé?_x0001_8_x0002_þØD?_x0001_°.U_x0019_ÈQ?_x0001_\:_x000B_ê&gt;?_x0001_dó0~_x0015_i?_x0001_y_x0008_Üô?_x0001_q_x0014_·/Pz?_x0001_6_x001D_¾cÙd?_x0001_\üö P?_x0001_Ü&amp;5_x001D__x000C_R?!_x0001_]·?_x0001_çi©îá?_x0001_	°?fáU÷º?_x0001_x¶mØA?8ÞôÖ?·%%O_x001E_?_x0001_¯=yWÃ?·LÝÆ4?_x0001_&lt;!õTºe?_x0001_øU	ÆiK?_x0001__x0002_Øå_x0003_&amp;?_x0001_èaâ^y?¦/t+?_x0001_àÔ_x001A_ãR?_x0001__x001E_XÁ_x0002__x0004_6_x0011_?_x0002_é@Ô¬i?_x0002_F_x0015_Ow?_x0002_8ü)TÎY?À£g½»?_x0002__x000C_3u¼U?_x0002__x0014_m_x000B_¯Q?_x0002_¤_x0002_b_x0003_X?ÀY®bP?_x0002_ Ô½m?_x0002_Òýsøe?_x0002_èÖXw?_x0002_Ìñ5ÁQY?_x001F_Bþ+?_x0002__x001F_a._x001C_ò?_x0002__x0013__x001F_Î?`vüÖ1J¡?_x0002_PÿL¦+X?Ù¥aK@?_x0002_¡¥çdh?É~¥hR?_x0002_ó¤]?s?_x0002_	S_x0008_¿ëu?_x0002_ÉÈcæ~?_x0002_Bx5 &lt;a?_x0002_öð³Éc?_x0002__x001B_óq?_x0002__x0005_&amp;y?_x0002__x001A_ÁÐª_?_x0002_ìV_x0001_0ÙX?_x0002_¢ ó#ff?_x0002_óÃÜVa?_x0004__x0006__x0004_0óØìè:?_x0004_`¤_x0004_v_x0001_`?`_ªW$u¥?_x0004__x0008_Ø[º-T?_x0004_A]Á_x0004_h ?_x0004_¦Ø_x0004_?_x0004_3i_x0002_ô?À_x001F_	·&amp;Å?_x0004__x0018_$âzsJ?_x0004__x0003_`&lt;µx?_x0004__x0010_}_x001F_ækD?_x0004_Z`_x0001_÷&lt;b?_x0004_è¤pBV?_x0004_©I^_x0017_~?ÈZ*x?_x0004_4±¾nt`?ô¶±ã¢?_x0004_øà_x0003_W?_x0004_p!_Vßg?_x0004_¡º_x001B_ùz?_x0004_Ã_x001D_mÉÄy?_x0004_ôþ_x0005_&gt;^q?_x0004_½8_x000F_¾`?_x0004_¸Ô_x001C_P`?àÖh¥ç¦?_x0004_s8ÔÉír?_x0004_À¤W_x0015_àC?_x0004__x001F_ïÄà?§Ç_x0008__x001E_Ñ?_x0004__x0004_Wáù:_x0017_?_x0004_èwtÕ_x0017_L?_x0004_ßú_x001C__x0001__x0002_ð×{?_x0001_=aD|û?s.Ké¸?_x0001_têÛT~?_x0001_	7Oì~?_x0001_V_x001E_ ?º¿KÊÔ?_x0001__x0017_±K¥l?_x0001_Ø=.Éc?_x0001_èD¡_x001F_O?_x0001_©¾ÃyÇw?_x0001_Fv@r?_x0001_ï_x0013_H?_x0001_à¡_x0015_Î7?_x0001_Ø_x001C_if?_x0001_æ_x0008_#zWg?_x0001_ÚD(_x0007_¼b?@ÁNf´?_x0001_S±bv?æuå?_x0001_TQH0U_?_x0001_6ÇG-¡?«Ç¿8?_x0001_°Ö^Cl?_x0001_pwùûv?_x0001_ö~¡?_x0001_jKû_x0016_n?_x0001_·VÓ*]?_x0001_Ò£¥[e?_x0001_¬|`Zi?_x0001_dáí6a?_x0001_Ðw¥nß5?_x0001__x0002__x0001_¼_x0005_¯¸Àr?_x0001_zX$~?_x0001_¨KÁc(?_x0001__x0007_}d&amp;È}?_x0001_FD_x0013_%-k?_x0001_X²;&lt;ÉA?Æ@d?_x0001_o6+&lt;~?_x0001_Lü¦DÙ?_x0001_ôm_x001C__x0002_V?_x0001__x0012_Gdæ?_x0001_$Ýd_x0017_x?_x0001_PÞ¥~nW?_x0001_ð+íDÛ[?_x0001_A¾Ý£Âp?'_x0012_éÌ´?_x001E_ÔÂÊ?_x0001_`³H»?d?_x0001_ÀSÏ|?_x0001__x0012_Æ¢¸By?`,&lt;óñÊ£?_x0001__x0002_i_x001E_=k?_x0001_ÓG-\y?_x0001__x001E__x0001_-Böm?_x0001_¼°ÁÁP?_x0001_Õ_x001B_×CB?_x0001_Âwx?_x0001__x0010_fñ¦ª6?_x0001_ÞZ2HÓz?_x0001_ íÓ#?_x0001_Z_x0018_ß[?_x0001_D_x0002_3_x0006__x0007__x001A_ö?_x0006_@Î_x0002__x0013_N?`àÐ°È¡?ÙG_x0016_ø%?_x0006_ Òç_x0002_P*?_x0006_g~_x0002_ñíx?_x0006__x001B_ù¥ý?_x0006_EBsDqq?_x0006__x0006_Ü_x000E_¬_x0003_?_x0006_ze_x0019_ö1?_x0006_*Ó{©Í?_x0006_7²ñ±_x0005_?_x0006_ô_x0003_ð*m?_x0006__x0010_Z¸õF?_x000F_:_x0004_Ö?_x0006_°§_x0012_b?_x0006_Ç_x0017_ad?_x0006_b¢uÒ8?_x0006_ø¸"b¡E?_x0006_º?ÿýy?_x0006_ÓSÇßw?_x0006_Ú¡¥üb?_x0006_.õ_x0012_ð h?_x0006_dÌ_x000C_s?3öÒ?_x0006_e_x0012_Ìf|?_x0006_9Ysà~?_x0006_D_x0010_-?úT?_x0006_NX¥_õ?_x0006_Ö~_x0001_±q?`&amp;)¸¢?ÀPx3?_x0001__x0002__x0001_]|@,µz?_x0001_ãlDº?_x0001_}üÑ/Æp?_x0001_ì§_x001F_.~?_x0001_ä³I_x000E__x0016_?j8&lt;â?_x0001__x0015_¬Â_x0005__x0011_?_x0001_Ñ_x0015_0©t?_x0001_h¢®ÌR?_x0001__x0012__x000E_r_x0014_t?_x0001__x001C_«pØ×q?_x0001__x000C_]ÿC?v?ñs;I?_x0001_/´ÙÐ`?_x0001_µ&gt;î\Ó}?_x0001__x001A__x0018_&amp;ìa?_x0001_l_x0002_ªxn?_x0001_ôAÍue?_x0001_|,Ì5?Èÿ¶JÐ?_x0001__x001E_t]_?@ôß_x001F_Jä?_x0001_.n\u?_x0001_xò_x0003_&gt;ào?_x0001_@à!3@?_x0001_á?lP;u?òìJw?¦_x0004_KJR?_x0001_¢wÇ_?_x0001_L¬H_x0013_g?/_x0019__x000F_ô³?_x0001_Ð_x0012_N_x0001__x0002_Þ±L?_x0001_$EB¬b?_x0001__x0007_¡¨~t?_x0001_ «Õ^©w?_x0001_ú94_x000B_?_x0001__x0006_¸z.g?_x0001_¹âÈmÌr?;©ÃÕ?_x0001_"wÅ_x0008_Ek?_x0001_±Ò±Ó&lt;?;°?_x0001_ Èx"f@?U;ã½?_x0001_~b_x0015_¦?_x0001__x0014_h)Gw?_x0001_Øa9'»H?_x0001_T¼û·®r?_x0001_Øî_x000C_Ó@?_x0001_lªuWf?*Ô¾_x001E_?_x0001_nMÝÍk?_x0003_ÝgÔ9 ?_x0001_z(ñf?_x0001_äÂ_x000C_¿OP?_x0001_ê ÛS?_x0001__x0001__x0007_ÙpØt?_x0001_	¢Þ5Úx?_x0001_hZ¼_x0014_nl?_x0001_&gt;§·Ås?_x0001_*æÈbOe?_x0001_ 5Â_x000C_Di?_x0001__x001A_Ç¦×?_x0002__x0004__x0002_À¿ð\)S?_x0002_àåu*_x001D_X?_x0002_k­A?_x0002_*¢_x0003_n?_x0002_©|¦ò²?_x0002_M_x0015_¸"?_x0002_@f¬¸C?_x0002_Ð&gt;*=þv?_x0002_¥PU)¶{?_x0002_äË¤_x0007_¿?@yEê_x000F_K?_x0002_Pl ¿¹?_x0002_D·\WYZ?_x0002_0Dã_x001A__x0002_F?_x0002_HöQ84B?_x0002_vHw_x001E_`?_x0002_@3lR??_x0002_gnÃ%q?_x0002_D%Ó?_x0002__x0006_ÿþ%?_x0002_^Ò(Éz`?r¶F'?_x0002_x.N¥J?ûôÍª_x0001_?_x0002_ÚÃRré}?_x0002__x001C_kâ¶[?_x0002_M-_x000E__x000E_|?_x0002_àEìõä2?_x0002__x0017_Å_x0005_é$?_x0002_Ø_x0007_&gt;XÝ]?_x0002_XÂ_x001C_\uX?_x0002_È²_x0001__x0002_úI?v¤4M?_x0001_ÀÒ¹o?_x001A_Î[?²½Æ­ä?_x0001_Q}E½z?5ÚEá?_x0001_4DòÈP?_x0001_¼^3³el?_x0001_*_x0007_n¼|?_x0001_vº$ b?àvÌÙ+I¨?_x0001_4Ï\úh?_x0001_U_x0002_´Þn?_x0001_@ÇÅþ''?_x0001__x0018_ïèç_x0001_L?_x0001_ 'wP_x001B_Z?_x0001__x0010_¬KÞ8?_x0001_£+âÚ_x0004_s?_x0001_öí,z?_x0001_g=d_x001B_Q?_x0001_Z~Hªa? ë£Ï¢?_x0001_,\¢~èZ?_x0001_v§Öæ÷x?_x0001_b#Å¦6y?_x0001_)ôB°?_x0001_ÀX_x0019_ÿ.?_x0001_è=M3}c?@_x001E_3øH?_x0001_°sï¸N?_x0001_ô_x001C_{Ø¿?_x0001__x0003__x0001_´·¸Å?À¼ã_x0014__x001F_!?_x0001__x0010_½~_x001A_;a?_x0001_#/5:|?@Éð )]?_x0001_£%øH?_x0001_Í_x001E__x000B__x0010_{?_x0001_|¯ô¿èy?_x0001__x0001_#÷FS?\q~?x`UÀØ?_x0001_ëzSÏ;q?_x0001_ç_x0011_;ÆC?_x0001_8ìØFÞ{?áÛn½1?_x0001_¦_x0015_,ª_x0002_?_x0001__x0010_ÅùóG?&amp; &gt;_x0011_b?y¶ç?_x0001_¸&gt;åãF?¾"_x0005_1?_x0001__x001E_ØÞ§q?_x0001_åTöÆ_x0003_?_x0001_:E±ðr?_x0001_JºÇ±?_x0001_\÷YÚv?_x0001_®¹h_x001F_?_x0001_}ÔCR?_x0001_ &lt;¹cÆ*?_x0001__x001F_Ë_x000F_ì?_x0001_*n,Q@?_x0001__x0016_âù_x0001__x0003_ðD{?_x0001_ÀÕ(æ{?_x0001__x0010_r_x001D__x001D_p?OßÓÃ\?¶fMCz?_x0001_|áe¥g?_x0001_ZXÖh?Í?Pip?¨_x0018_ßÜ?_x0001_@ÓÃ»F?Àÿ_x0003_Q?_x0001__x0001__x0002_$7?_x0001_!_x0015__x0007_T?_x0001_Ö_x001B_aor?_x0001_@;¢åcH?M_x0008_g&gt;²?ÀßIC?_x0001_ê¸`eUo?_x0001_õÙ(âÍr?_x0001_Hq®ÕàK?_x0003_góS?_x0001_H_x000F__x001D_i'B?_x0001_S:1u?_x0001_xp EP?@û¸;?_x0001_ë_x0004_é_x000C_nq?_x0001_[_x0002_Mþf?_x0001_5éF=v?_x0001_aÐ*Fx?_x0001_²çÓÉÆe?_x0001_´5Õ±åU?$?¢ò?_x0001__x0002__x0001_¦!_x0018_½w?_x0001__x0004_¼{õ_x0012_P?_x0001__x000B_J9?_x0001_h/_x001A_°m?_x0001_¨Ñmp_x001B_a?_x0001_&lt;o`ûN?_x0001_¤òÙn²l?_x0001_@_x001E_¨Âî"?_x0001_DxÄßàz?_x0001__x0012_T¶öd?&amp;µhÑ?»³L?_x0001_vný_x0005_~?_x0001_¶»Ç_x001D_p?_x0001_µ\ùo?þyF=Ø?_x0001_P%q_x0019_ b?_x0001_h)ÐbGY?_x0001_¼_x001C_Ua.d?_x0001__x0001_Éö_x0015_c?_x0001_èXæìZQ?_x0001_|À¿Po?@¨à_x0013_½?_x0001__x0007__x001E__x0013__x000E_?_x0001_¸÷=ô'{?_x0001_øY­©{?_x0001_V;Îx?_x0001_&amp;ß_x001B_&gt;b?+_x001B_ªC¹?_x0001_ºH¨¡¿m?_x0001_0¾z~?_x0001_¤5p_x0001__x0004__x0004_Ô`?¡_x0002_"*?_x0001_ÌÆÔ¿gd?aJ_x000C_Ýë?_x0001_¢9_x0018_Òf?_x0001_@¯É±µU?_x0001_ak×À}?_x0001_h;i?_x0001__x0001_tJ¦_x0005_A?_x0001_LOí_x001A_{?_x0001_ÁN²çl?_x0001_zÓ¬G?_x0001_`)_x001E_\?_x0001_ÐÖáÝqN?_x0001_hIfS9|?_x0001_)ö#x?_x0001_@ô%¬;Y?@¶Àÿ»_x001C_?áø  ?_x0001_Æû_x001F_t?_x0001_@&lt;àÛ&lt;?_x0001_Nºzä_x0012_z?_x0001_¾d_x001B__x0002__x001A_?_x0001_¿ì¡3v?_x0001_æ_x0003_dast?_x0001_ab8¾L?_x0001_¬Ùp|b?Î_x0011_,À?_x0001_Ém.+(?_x0001_ÄF©_x0017_?_x0001_öX_x0019_V$b?_x0001_LÍW?_x0001__x0002__x0001_ìû8AÛ?_x0001__x0017_Ãðëíq?_x0001_ôd#d;r?_x0001_ÆÖþ_x0005_-f?RKîÀL?_x0001_$§&lt;_x0014_]?_x0001_Úûl_x0012_k?_x0001_:9_x000F__x0014_?_x0001_øhëmÐV?_x0001_bÚ1ãyd?_x0001_°y¹_x000D_`?_x0001_Å¯M_?_x0001_J-åYäe?_x0001_íÚqo_x0011_?¼W¥?_x000D_Ã§9?_x0001_±w1Z?_x0001_D.FæÏ_?_x0001_w­Ã&lt;?_x0001_äkwzÜi?_x0001_pm°Ñ6?_x0001_P=nÿÑV?_x0001_xÀ·5_x0014_A?_x0001__x001F_2ÖH{?_x0001_®ù©?_x0001_p_x001C_Fÿ[?_x0001_A/Óí?_x0001_þ*:¹?_x0001__x001C__x000E_AJf?À-_x0014_i?_x0001_1ÍqÊ|?ëT_x0003__x0005_B_x000B_?_x0003_í!k~Áu?_x0003_1_x0017_¦_x0001_Û?RÞvþL£?À¡JZ_x0001_£?_x0003__x0004__x000F_5|x?_x0003_høÐ?_x0003__x0007__x000F_Iuµt?Ú¤7}ô?_x0003_ø6ÏO?_x0003_Ì¾_x000B_(øz?_x0003_'r_x000B_§op?_x0003_Pjtl?_x0003_4Ô&gt;j^?ØÅ_x0018_?_x0003_&gt;_x000F_rÚoe?_x0003_K¥&amp;%_x0002_r?_x0003_H\bîf? ;·³?_x0003_@eERZ?_x0003__x0010__x0008_â_x0017_?_x0003_¤_x000D_X~åf?_x0003__x000D__x0016__x000E_CÌv?_x0003_gôj?_x0003_N}âfPw?_x0003_ÚEs?_x0003_ ï½`b&lt;?_x0003_è_x0016_ÐÉÞc?_x0003_¨ä[WM?_x0003_({±ÑRX?_x0003__x0019_]_x0007_é?_x0003_4_x0010_ýØP?_x0001__x0003__x0001__x0008_ZkF4^?_x0001_üÅáFßb?_x0001_ØrWD?"_x0006_BCµ?_x0001_Áco1_x0006_?_x0001__x0010__x001E_×d?_x0001_¸_x0003__x0003_L~?_x0001_dæ¨Vg?_x0001_Óqì\?8ó_x001A_LË?_x0001_5¥£Ìì?`IF?I¥?@@²%p?_x0001_a¥­¹t?_x0001_}fÃ}~?_x0001_0ëº_x0002_Z?¥&gt;·®»?_x0001_ËÀ)w?~©½?_x0001_@æfóÓ?_x0001_{_x001C__x0018_¹qr?_x0001_ÔJç0?_x0001_À¬Ïd#i?_x0001_5?»Ö#?_x0001_:cÁ_x000B_Hl?_x0001_2_x0004_´??_x0001_0 cpÞN?_x0001_-.0¿;w?í=.3?À¡ê3ß_x001D_?_x0001__x000B_Õ×!Û{?_x0001_Q(_x0003__x0004_+_x0002_p?_x0003_ÀÖCLÓ+?rÛ¯C?_x0003_W]è_x0011__x0001_x?_x0003_%ìúôtu?_x0003_e/_x0004_dy?_x0003_ÿUÓC?_x0003__x0003_©°']r?_x0003_&amp;½ÃIT`?_x0003_ÌGÛ¿_?_x0003_B_x0016_ÍkØ?@Ý,ø?_x0003_Dñ_x001B_ýi?\5$_x0004_i?"Zt}?wñ;½Ò?_x0003_`UÛ!ÀB?_x0003_LckY?_x0003_ÍUù?_x0003_)×ä)?_x0003__x0008_¥°o?_x0003_obäìUs?_x0003__x001D__x0018_{ùq?_x0003_ÑeX2í?_x0003_	ÖÌ_H?_x0003_:pàÞVq?_x001B_bë¿?[§ÜÿÅ?_x0003_d_x0013_Xnw?_x0003_ ø°_x0003_ÛF?_x0003_dmõ9Q[?ÆT_x0018_y?_x0002__x0003_±û$ÔÎ?_x0002_àÊ[ã	??_x0002__x000C_Á¨_x0018_5W?_x0002_L}wç^?ÿ[àd?_x0002_íeèÉ?_x0002_&lt;üµßq?½_x001A_d1?_x0002_ø®PÕ_x0011_e?_x0002_Èaß£X?_x0002_µ©_x001B_©?_x0002_N¢_x0005_g?©Íµ_x0004_$?_x0002_§!gQ?@yu_x0018_»Ã?_x0002_ :=åIZ?_x0002_GÿFm?_x0002_`k_x0014_©qO?_x0002_°_x0001_TÈ¿`?_x0002_å0h5»?¶¿_x0006__x0001_±?ða¹?/_x000C_&amp;_x0001_ß?_x0002_e®õ¼áw?_x0002_ió£p?_x0002_+_x001B_4{°p?·*¶_x000D__x000C_?_x0002_©»Zù'w?_x0002__x0018_%gÆäC?_x0002_oEüö#?_x0002_ûtê$w?¦&lt;t_x0001__x0002_¯¹?_x0001_²ºÔ_x0010_å`?_x0001_¾3Y_x000D_ød?_x0001__x001D_Ã)&gt;w?_x0001_(Ü_x001D_zD?_x0001_Â³cKS?_x0001_pTÁ/?EuÿM?_x0001_DÌn·½\?_x0001_Èc¶ë_?_x0001_HdÉ|îj?_x0001_æªad?_x0001_¸z¼«a?_x0001_¸Q×H?_x0001_à#Î`?_x0001_27_x001F_?ûË_x000D_²X?_x0001_ÊÖ_x001C_È¶h?`÷:7_x0003_£?_x0001_`?¢y3,?_x0001_ÀÌ6+?_x0001__x000E_µ«clc?&gt;q_x000E_ì?_x0001_TGQ~?_x0001_Þäs}m?_x0001_üáðñx?&amp;ÁAõa?_x0001_3\Üëy?Á8þq?_x0001_Î®_x0019_7¿k?_x0001_8¯_x0014_µE?_x0001_dp!Mpz?_x0001__x0005__x0001_à&gt;t3z?_x0001_L4/_x001A_!?8RSÕa?_x0001_leK:_?@·_x000E_p¶a?_x0002_§´[?_x0001_Ð_x000C__x0006_Ð_x0012_K?_x0001_0#¨æðC?_x0001_x079ïH?_x0001_À_x0011_9}çL?_x0001__x001B_X_x000E_a?ÿ_x0004_&gt;	þ?_x0001_qÙº±Ty?_x0001_x§_x0015_Ú_x0018_}?_x0001_ô( _x0014_{f?_x0001_ýìÜÓxs?_x0001_¤öeæ¤a?_x0001_F_x0015_öQm?x_x0016_­¶Î?_x0001_3XèY_x0018_?_x0001_j×«#ã?_x0001_¾Q\_x0003_~?À70&amp;)L?	³0ï7 ?_x0001_u:Y_x001F_çr?_x0001_ð_x000D_p=K`?Ø¹%Ñ#?_x0001_ÔË_x0012_	?_x0001_@%MÄ?À_x000F_ZàEs?_x0001_NÅÔ_x001D_?4__x001B__x0003__x0004__x000F_"?_x0003_(_x0002_^ð_x001B_J?_x0003__x001F_=q?_x0003_Þ7kÎam?_x0003_ _x001A_G?Ó_x0005_¯y_x0012_?_x0003_:Ø§üK?_x0003_HICh?_x0003_Ú ân?_x0003_F_x000B_ô4Q?_x0003_¦y¾Sj?À_x0016_¯od?·/¿üú?_x0003_ìïf_x000E_?î |_x001E_Þ?_x001F_Ñ_x0015__x001B_?_x0003_ÒäL_x0014_t?_x0003_A·ÜÚay?_x0003_øÕÂ_x0016_øk?_x0003_ÚEöw?_x0003_Ð\¬uî&lt;?1íã½¡?_x0003_ @÷g_x0001_o?_x0003_,9g_x001C__x000D_X?_x0003_T_x0004_v+Ím?_x0003_e	_x0019__x0006_?_x0003_îó£`l?_x0003_ú¤BÌO?_x0003_»VÌÔK?_x0003__x0016_2)?_x0014_ÿ&amp;± ?_x0003_4_x000D_eìF?_x0001__x0002__x0001_0ÁuDÉs?_x0001_ýL7X²??üÝ?_x0001_æò¶iïx?_x0001_PK,,©s?_x0001_° F#&lt;?_x0001_þÒó&amp;?ÿ_x0006_qÂ6?_x0001_^Oú"¸q?À:§´ù?_x0001_¬¿¼_x001F_~?ãC!M#?_x0001_l /j?_x0001_¤¾µòÃU?_x0001_ØW_UuP?_x0001_,_x0005_HJ³V?§Êyø¼?_x0001_ìUðÄ_x000E_?_x0001_P­0X?_x0001_Ôut&amp;e?çKÃÈF?_x0001_}øÙR?_x0001_T°Svn?_x0001_°s._x001C_?_x0001_-úaG¶|?_x0001_N_x001D_fXÿh?_x0001_à_x000E_¢ÒD-?_x0001_\¸µñHg?_x0001_´RÇ_x001B_]?_x0001_ ã-±:!? qXJ¨ ?Ñßé_x0003__x0004__x0017_(?_x0003__x0010_lñ_x0003_L?cLO¬Û?¤´Uøã?_x0003_ùcoËL?_x0003_@_x001B_Qvo_x0012_?_x0003_Ò^hAh?_x0003_@Ü7×Ê_x0018_?_x0003_Dâ§I1j?_x0003__x000F_amÚ7u?_x0003_Ê¦ÅÈb?_x0003_'Ý­ÿ?_x0003_!ªÉ®6?ç¬?_x0003_`ò§ªÕa?_x0003_@f(?_x0003__x0010_éí 3?É½&gt;"?b2ñ	ë?¿yßöl?_x0003__x0008_y ª`?_x0003_ø:'öÍa?_x0003_:Lþ"Þh?_x0003_àÑ"&lt;î.?_x0003_îòg·_x0001_g?_x0003__x0003_õ_x0002_öÐ&gt;_x0003__x0014__x0016_Á¸[c?_x0003_Ö_x0008_¥à)t?_x0003_q_x000E__x0011_Ì?_x0003_)¢_x001A__x0012__r?_x0003_dò_x0013_d?_x0003_¹ÅHú?_x0002__x0003__x0002_\=eZ?_x0002_ªwÖÆX?_x0002_·_x0017_Ø?_x0002_9&amp;º:ò}?_x0002_Ö¹%&amp;w?_x0002_pë=iøH?_x0002_°µ?í_x0001_2?_x0002_Ò_x000E_Í7\o?_x0002_0,_x0008_aiS?¤µ+?_x0002__x0010_*ì±M?_x0002__x0012_üx*w?_x0002_j;_x001B_¸x?@_x0004_Ý«2ø£?_x0002__x001C_3ÒÒR?_x0002__x0018__x001F_k"E?_x0002_J/Ï0m?_x0002_ÅRÑ-ìx?_x0002__x0002_'±mè`?_x0002_&gt;U-e?_x0002_}ù?&gt;~?_x0002_½´Êh3x?_x0002_®_x0007_·R¯c?_x0002__x001C_©_x001A_2Ve?_x0002_«wMS_x001B_p?_x0002_LÏT*c?/4	_x0008_Ç?_x0002_è²X6g?_x0002_PÖâãÎC?_x0002__x0012__x0003_&lt;Ûp?_x0002_TË_x0008_ë?_x0002_²Äö_x0005__x0006_t_x0017_`?_x0005_euÏb_x0003_?_x0005_¯Næax?_x0005__x0002_¯r¤_x000B_z?_x0005_:èf_x0004_m?é_x000C_{Á?_x0005_¬q®Ìq?_x001E_t_x0010_ë?_x0001_g§¶?_x0005__x0008_?£çz?_x0005__x001A__x0018_7ªz?_x0005_RdóU¾w?\é0®?´_x000C_¯_x001E__x0005_?_x0005__x0010_oÅ­5?_x0005__x0010_fN÷y0?_x0005_Åór_x000B_~? ¸mÜw?_x0005_ÄÙ`6.n?_x0005_´¬	%g?_x0005_RmÌ~a?_x0005_ËÐâQy?_x000C_÷½_x001B_E?_x0005_¯ê2_x000F_É?_x0005_¿Ü_x001B_Lªs?i&amp;¶j+?_x0005_ø .k?_x0005_ôs1ô|f?_x0005_ÆãØQq?_x0005__x0005_Õ¡¬_x0017_?³Læî\? oúñãµ©?_x0001__x0003__x0001__x001B_08W?_x0001_½½ëp?_x0001_ÔzMrv?_x0001_yã]_x001E_s?_x0001_°â_x000D_b?_x0001_l13Û"d?_x0001_j5¸M?_x0001_°(y·PZ?_x0001_´îw8Ê?_x0001_+uÅµI?_x0001_ ÏH¶Ùi?Ä_x0010_^?_x0001_ûÉ_x0016_x?_x0001_É_x001C_Ûg}?`R=;Ä_x001B_¡?_x0001_a/þ5{?__x0010_8¶(?_x0001_h_x0014__x0001_gÛd?	°ä¥ü?_x0001_à_x0002_Ôn®k?_x0001_°_x001E_0§¤`?_x0001_X|ªX^_?_x0001_`¶ë¿_x0016_y?_x0001_ ö$ÎÌG?_x0018_Ðß`»?Áq2Oº?_x0001_&gt;ïÏw?_x0001_ðHL_x000D_}?@¤»kh?_x0001_òY£Nm?_x0001_F3*i?¹l_x0013__x0001__x0002__x0001_~?ÀÀ¤_x001B__m?_x0001_ÂJ%_x001D_5m?_x0001_Ð@Þ_x0012_F?_x0001_ù¥_x0016_(u?F_x0001_[â?_x0001_°I¼'Gt?_x0001_Z_x0001_lÝl?_x0001__x001C_#|úp?_x0001_D|0_x001C_²t?_x0001_D8_x000E_c?À³ö%Ò?_x0001_rÎ,Ú)|?_x0001_P_x000B_%_x001A_¡7?_x0001__x001F_×I?ïÜ&lt;{?Àã½¼K?_x0001_a)_x0015_Æv?GÎê¾?_x0001_tKç,q?_x0001_ Ã_x0008_D*&amp;?_x0001_Édíâcx?_x0001_ÆYi½r?_x0001_Â6y&amp;i?_x0001_ÐX-(éB?_x0001_âPz?_x0001_W_$,ë?_x0001_\_x0001__x0005_U?_x0001_HEïç#g?_x0001_ÁÇM9?_x0001__x0001_3ìC/#?_x0001__x0016_À$i?_x0001__x0002__x0001_k\Þêôp?_x0001__x001D_$iöy?_x0001__x0001_zôÒ7_x0016_?_x0001__x001C_V/¾v?@éjµð?_x0001_âÏ_x0005_ga?_x0001_pÆT¤ÊZ?_x0001_ì_x0008__x0016_¶x?_x0001_T_x001F_b_x001C_f?_x0001_À¶·I]?_x0001_ú²x=?½h_x000F_^?_x0001_\_x001C_Ò_x0012_l`?_x0001_b-dji?_x0001_°»îÅ_x0012_M?@í{Ô?PæÌ/?_x0001__x000F__x0006_=rp?_x0001_©°YÿÛ}?_x0001_ABÅ?_x0001_ÔîPÆûP?_x000D_Qqz¾?_x0001__x0010_Juôi?_x0001_^Ð1_x0016_,~?_x0001_0½NVÕ&lt;?_x0001_¸_x0005__x001C_2Sy?_x0001__x0008_þÁ_x0005_ìk?²sG=?_x0001_+}¡t?_x0001_ÀÍ)¶b?_x0001_{¯~ðÓ?_x0001_DÐ¢_x0002__x0003_ï(\?_x0002_õÇ-4?_x0002__x0002_\ûZ_x0005_7?,÷_x000F_ _x0010_?_x0002_h¢t+øc?_x0002_¨ñ_x0003_mT?_x0002_ÀÈ_x001D_-_x0006_8?_x0002_h6_x001F_ÝÊW?_x0002_JöF?_x0002_zN«ó?_x0002_,ó_x0010_{9S?_x0002_6h|=Ut?_x0002_Ø@_x001D_ý_x0011_@?_x0002_Èè¼Ø_x000B_e?_x0002_0º_x0005_¤F?_x0002_°_x001E_Ýcðy?_x0002_1\K^	p?_x0002__x001B__x0001_ü&amp;?_x0002_JN:B?_x0002_Mã_x000C_6Qr?_x0002_p`zµ6S?_x0002_%p9Yq?_x0002_µlH?_x0002_CÊÝÓør?_x0002__x0008_¦ ÆK?_x0002_»óü»?ÚRæ?_x0002_ôÕøä´}? xìRY£?FËhAw?_x0002_À}¬½¯_x0014_?_x0002_xþ°íR?_x0002__x0003__x0002_À_x0001_ycÎ#?!­Ç?_x0002_Ì\Ðj?_x0002_2_x000F_x&amp;6o?_x0002_Âù-?_x0002_ÐPÿ}q|?_x0002_Våóôf?_x0002_¶BEzîi?_x0002_¦!RÈÈz?_x0002__x0015_òçw?_x0002_§A_x0003_´´r?_x0002_J_x0011_l£?_x0002_úÁ¹^y?_x0002_xÙ¦[?_x0002_%ÕÞÕBt?_x0002__x0010_¦ª½ª|?_x0002_8_x001F_ þL?_x0002_	[|Â?_x0002__x0014_ÞnóHe?_x0002_²ÿ§(Üu?_x0002_ÚÝé~c?_x0002_|Ë!hçb?_x0002_ÌçH7"m?@nÞ©_x0016_?_x0002_P°FVk?_x0002__x0010_æ_x001A_¾Na?îkÿ?Àø©d_x0017__x000C_?_x0002_êë_x001B_v?À3?#ý¢?_x0002_:6Ä``?_x0002_³°«_x0003__x0004_½É?_x0003_Ô,þ$M?_x0003_d8|«_x0003_b?_x0003_Ò¹&gt;_x0003_q?_x0003_ÈQ	¤åS?@_x0016_+Il?Àã·Ñ£T¡?_x0003__x0008_Z¾&lt;@Z?_x0003__x001A_û¶÷n?_x0003__x0003__x0001_³zd_x0005_?_x0003_K$k?_x0003__x0003_Jë¨Yä&gt;_x0003_æO[`?_x0003_²íU¯v?_x0003_äë&lt;õR?_x0003_ _x0010_ÍÁ³|?_x0003__x0004__x0002_¹_x0019_i?_x0003__x0006_E_x0014_q?_x0003_FJ×n?_x0003_íï|{õy?_x0003_07_x0002_c?_x0003_ÒÇV?_x0003_ ðxÃx&gt;?_x0003_ø_x0007_~±Û_?_x0003__x0008_¶DS_x0017_}?_x0003_ V"ÔþZ?_x0003_ªV_x001F_~¼a?_x0003_0¡ÛO@A?_x0003_XÞ^£Au?_x0003_ @¸#?_x0003_ºArm?_x0003_G.G'Ê?_x0003__x0005_ó}g_x001D_S?_x0003_;À Áu?_x0003_âWÝr?_x0008_6Xç,?_x0003_ÿ_x0001__x001F_­_x0013_|?°m÷?_x0003__x0002_GÇ_x0014_?_x0003_±_x001F_ë_?_x0003_ÐÏ7w_x0008_q?Èü6?_x0003_|Vjðl?_x0003_T_ÿjz?_x0003_s]o-?_x0003_pø÷?_x0003_Æn:ì§?_x0003_tgöÃ[z?_x0003__x0004_üR C?_x0003_?_x000E_¼2_x001D_?Mõ_x0010_:?_x0003_z_x001B_Útg?_x0003_c_x0012__x0005_û~?_x0003__x0003_Ëç û_x0018_?_x0003_ 4_x0019_¬_x0002_D?_x0003_÷ÆÔùu?_x0003_dúÝü±s?_x0003_IéÚÃ_x0018_?_x0003_ëB0Xt?@{ß|i_x0017_?æK)_x0015_Z?_x0003_¶9Ð©`?_x0003_ì&amp;ÖR½?_x0003_Q±_x0001__x0002_Íj~?_x0001_D_x0003_%4R?_x0001_ þq¶Ãq?_x0001_úÄ²`_x001D_i?_x0001_%ë_x001D_3Ñ~?_x0001_lù»ACp?_x0001_èÈø­Y?úª­1|?_x0001_ö©ÂÊØ?_x0001_árN}p?_x0001_L_x000C_âÄ½h?_x0001_ÜÅÒNQ?_x0001_ï¤¥¢}?_x0001_&lt;ö_x000F_WË~?Zw0 ?_x0001_´&gt;ÜÌf?_x0001__x0008__x0019_ªÎ c?_x0001_8A_x0014_Ü©@?_x0001_ðTå_x0014_X7?_x0001_Þ_x0005_Äày?_x0001_À_x0010_¤_x0012_4?_x0001__x0013_Ô_x0007__x0015_?_x0001__x0008_»ÅºæH?_x0001_Â£Y»Hk?_x0001_T_x0019_p8½S?_x0001_t@æÚy?u²t#?_x0001_FÑ&gt;g?À^V®â?_x0001_àPk_+F?_x0001_ìq¬*6t?_x0001_É«ñ,?_x0001__x0003__x0001__x000E_Ða£{?_x0001_îé×)h?_x0001_r#a_x0014_È?ÛsyK?_x0001_NRIV?_x0001_²¡Ú	r{?_x0001_Ädg°×j?ÒÜKâ;?_x0001_.1_x000C_Çªq?_x0001_¸7ÕAÃA?_x0001_j'_x000B_ÌÑz?_x0001__x0001_H_x0011_Ì_è&gt;_x0001_s¼É§Bv?_x0001_ã_x000E_§z?_x0001_x_x0012_-va?_x0001_éÊ_x001D_?_x0001_à_x001D__x0005_ª[I?_x0001_¼·Ñgb?_x001E_a·3Á?_x0001__x000C_îUf?_x0001_è ZàÙo?_x0001_P_x0002_{»-p?_x0001_øzJä J?_x0001_Ü}FW=[?.Ç\XZ?_x0001_ ,Ú,zN?_x0001_is'È_x0018_?_x0001_¶¥/\x?_x0001_Üf×î_x0014__?_x0001_&gt;ä¾át?_x0001_IÙð&amp;?_x0001_@!B_x0005__x0006__x001E_ÿ_x0012_?_x0005_¾_x0006_¦z²r? ¥«_x0008_:¢?_x0005_É_x0017_{Ê)v?_x0005__x0002_Ò2?T?_x0005_#_x0016_G_x0018_f?_x0005_$R_x0017__x0008_öf?¦oðÀ?_x0005_N_x001A_&amp;I_x0015_?_x0011__x0018_Î[ø?_x0005_Æ7}(l?_x0005_Ø!²Jq?_x0005_f_x000C__x0014_$`?Ø_x0001_h_x0002_é?½g×ö×?_x0005_!¦» u?_x0005_õRW?_x0005_À8_x0004_ÆW?_x0005_9wìÍp?_x0005_,_x000F_»!w?_x0005_ôRßÈX?_x0005_`ÀÂ+n?_x0005_ñÊny_x000E_?_x0005_`Þ\4¶k?ò1fù?_x0005_p_x001F__x0003_¶I?_x0005_ _x000D_»×Æ6?_x0005_h`å_x001C_}w?_x0005_`(	_x0016_4?_x0005_á¸Uîs?ë_x0017_þýñ?@_x0008_u¸Ã¡?</t>
  </si>
  <si>
    <t>d26f0fe22d32ee3c84ba270bc0e874a6_x0004__x0005__x0004_àñV:ñD?_x0004_dMÄVi?_x0004_`ÏùF_x0007_D?_x0004_Ë¶Nw?_x0004_Hº_x001A_2?_x0004_H³&amp;êB?_x0004_ù)x?_x0004__x0008__x0017__x0001_?_x0004__x0018_YÒ_x0006_/E?_x0004_bÚuM|?_x0004_@,çAUg?_x0004_îF%q?_x0004__x001A_syw²g?_x0004_Ä@4Ôe?_x0004_(Sò;`z?_x0004__x0012_zlQ_x000E_m?_x0004__x000E_¿Ù[ä?#7?_x0004_N?,;m?_x0004_6v_x0016_ÜÌh?_x0004_¸ÒÎ?YD?_x0004__x0008_¶=»^?_x0004_ú_x0002__x0006_v?_x0004_`»ô­_x0005_o?_x0004_O~ü	&gt;t?_x0004_2¸_x001A_³n?_x0004_reª_x0013_s?_x0004_ n7_x0003_\c?_x0004_ÐÁ¹ÇT?_x0004__x0006_«Ò"?_x0004_&lt;-º¤Z?_x0004_¶V_x001A__x0004__x0005_a§w?`_x0017__x0001_Ë³£?Ý´5ê&lt;?_x0004__x0002_o®´&gt;?_x0004_0á¡Uú¡?_x0004_#ÖNs?_x0004_Y¸	ºq?_x0004_è_x000E_­CE?_x0004_?Ù_x001C_RO? ê,?_x0004_¼¥_x0008_yn?_x0004_²ÿ_x0003_ïê`?_x0004_ä ëGe?_x0003_¬Å_x0014_Î?_x0004_rNÈÊ;y?_x0004_®³Ää_x001D_?ù_x000C_ke$?_x0004__x0007_¥ú??_x0004_ü_x0015_!X"V?£}ÈÜ²?_x0004_ @ô_x0010_;?_x0004_Ø_x0007_YÅðs?_x0004_ìsÍ¢4\?_x0004__x001E_îµ[6k?_x0004_$öCÔþU?_x0004_ ô_x0008_V_x001D_?_x0004_Þ_x0018_¯ª4k?_x0004_ªT(iæo?_x0004_Hìp]?Àòô_x001A_è ?_x0004_K¡/_x0011_Ku?_x0004_ÂÔÛÑH?_x0001__x0003__x0001_Þ&gt;¦N$c?_x000C_µ³_x0008_°?À@f_x000B_³?­ô1J¡?_x0001_/÷°VÞp?_x0001_ì®Øjh?_x0001_-,z+u?_x0001_`V÷ûA?_x0001_ü_x001E_2Üøj?_x0001_Ç_x0007_6ÚÝ?_x0001__x0002_yj®¡?_x0001_Hü[]Zp?_x0001_ÜÀäQ?@ÝYês?_x0001_ìbW»_x0008_S?r;ëí?_x0001_$}¡V?_x0001__x0008_1Û^ìS?_x0001_Àè_x0006__x0017_?_x0001_0f¹¢&lt;?_x0001_(x|sT?_x0001_=¤_x001D_`B?_x0001_É_x0007_´?_x0001_ ºC=»3?_x0001_¹%«³_x0016_{?_x0001_@MÚ3?_x0001_&amp;`¹cl?_x0001__x001C_ø?ø}v?_x0001__x001C_ÝÐ}X?À_x0005_Y2qÚ?_x0001__x0011_¼&amp;´{?_x0001_¦_x0003_Ñ_x0002__x0003_y`?_x0002_¯.]*p?_x0002_(8Dè¨J?_x0002_Üm*Òq?_x0002_ÐTê_x000D_F?_x0002_RØ""_x001B_?zr9Ýx?_x0002__x0011_±°w?_x0002_pc2_x0013_YW?_x0002_þî_x000B_¥g?_x0002_§9_x000E__x000E_{?@hÝ?:Þ1_x001B_9?_x0002_¢z^s?_x0002__x0019__x0018_7µª?_x0002_Í_x000B_É©q?àNX'_x0014_¤?_x0002_Nt_x001E_`?_x0002_#å?ÓÎ{?_x0012_u_x0005_|y?ÉWÕâ7?_x0002_×GÉÞf?_x0002_Å«8¨}?_x0002_ò®j2?_x0002_ÿö\¹Þy?_x0002_I9ùNz?ÀOo ¯?_x0002_ÄòH!^i?_x0002_ÙS_x0001_¡Í?_x0002_]ü/½x?_x0002_í_x0015__x000D_I}?_x0002_0çI.é;?_x0001__x0002__x0001_U3|Üs?_x0001_²_x001A_Çä¶b?_x0001_üÏ`?_x0001_\íl_x0017_¡§?_x0001_^_x000E_áUGl?_x0001_ ´ïO_x0017_I?_x0001_õ=ËÇju?_x0001_&gt;¥Íå_x0001_m?_x0001_n¢ÜT¨?_x0001_ J.¾"1?'_x0003_øJ?_x0001__x0004_]P.¾?_x0001_dy¬Ô_?_x0001_¼_x0006_¬)Rk?_x0001_´@ìN_x0008_]?_x0001__x0008_ÄÊ§3X?_x0001_½ ,+Ü{?_x0001_J_x0002_¥_x0004__?_x0001_ër+Ær?_x0001__x0018_à!¨IV?_x0001_8&amp;C¯ÓZ?_x0001_ÏØ_x0011_}¦v?@K_x000E__x0014_Ä?_x0001_ÖfùÈ_x0014_?/'hM?_x0001_Ü	:^¸k?_x0001_"¥_x0015_4?_x0001_Ä_x001D_Ï_x0019_h?_x0001_Gª_x0016_± y?_x0001_;iws?_x0001_U!ÊE_x000E_u?_x0001_&lt;C+_x0002__x0003_ºT?_x0002_Ô|_x0003_dRV?_x0002_íÅ~-p?_x0002_ ÷ ´s?_x0002_èD?_x0002_\À²í?_x0002_,Èý´µ?_x0002_+Ø_x001F_N|s?_x0002_ E1·Q?_x0002_¤_x0014_»Ds?¸~[¿£?_x0002_ÌO4ÜRa?xzø?_x0002_G­¦·e ?ÏeÆ_x001E_?_x0002_H_x000F_Þªg?_x0002_@Ñ?_x0002_øg_x0015_Ãc?_x0002_0_x001B_ÂÒU?_x0002_¦_x0015_oËe?_x0002__x0017_²Oæ³?_x0002_pt©Æ?_x0002_N_x000F__x0005_á_x000F_e?_x0002_,_x0001__x0017_æÝV?µó_x0005_÷á?_x0002_È,þÀ_x001F_]?_x0002_±_x0001_«_x001C_y?_x0002__x0014_MX?_x0002__x0014_bQÿz?%_x0004_Al?z^Í?@fÃ7Kã?_x0001__x0002__x0001_¥ájö2{?_x0001_CeX?_x0001_Oçq_x0017_c?_x0001_÷Ögÿly?À! G	2?_x0001__x0018_¶_ãzh?_x0001__x001E_Jbt?_x0001_¤F5ï\?_x0001_4_x0008_¯B?_x0001_Äæ¡Q?_x0001_d5Æp¡e?_x0001_/§½;?_x0001_ _x000E__x0016_jís?ª_x000F_?_x0001_Ô.ø+¦R?@5ð6à?_x0001_RdîØ?_x0001_1âZ?_x0001_3)@|_x001C_q?_x0001_ÎO_x001A_ü»o?_x0001_Gx_x0017_`x?_x0001_¾Ãti_x0018_p?_x0001_w­ºit?Ø=j_x000D_?_x0001_'yÑ_x0016_¿r?_x0001_ª@þ/z?Ô¬A:ì?;MÂý¼?_x0001_¼].ý¾^?_x0001_&gt;ön?_x0001_;åxÛI?_x0001__x0014_öÁ_x0002__x0005_+)[?_x0002_@ÍCáÊ_x001E_?_x0002_Ø ®¨_x001C_V?À:æXb³?_x0002_Î_x000D__x0002_Ls?_x0002__x0005_ßõ_x0013_j?_x0002_N(°_x0007_¦?_x0002_©*_x0003___x000E_?_x0002_Ù_x0004_Å¥z?@8_x000D_6?_x0002_V«Ô§Çg?_x0002__x000C_¾ô§¨p?_x0002_!ß1}?_x0002_èÑ©²]?_x0002_ûQz?k!,»?_x0002__x0002_^\+t?_x0002_!\ß_x0006__x001C_v?_x0001_\ËÅ_x001B_?_x0002_æ_x0007_³=Lj?i_x0012_©Y?_x0002_@_x0011_µ2ª_x0018_?«è_x0013_#)?_x0002_¦ö_x0015_b?_x0002_!Äú|ñ?_x0002_1ïø-y?_x0002_hðÀWD?_x0002_P°úåH?_x0002_Ü-ÒLW?_x0002__x0018__x0001_zFrR?_x0002_@	)¸f?_x0002_Ã_x000C_ïª?_x0001__x0003__x0001_älÀR?_x0001_àRÓk_x000C_9?`_x0017__x000F_»fÃ¡?_x0001_ _x001F_Åî_x0012_S?_x0001_x]`ÑS?_x0001_s_x0010_TJx?@Âº24?_x0001_?_x0008_Xëð§?À6»l°Á?_x0001_ê_x0016__x0018_Ó&lt;t?_x0001_&amp;a}ñt?À=øt?_x0001_ZòÂÝ_x0002_}?_x0001_ ¼s.ÍP?_x0001_O¢?_x0001_Ø¤²[R?_x0001_p_x001C_·dzX?_x0001__x0005_ù/æÓ?_x0001_xTÁák?_x0001__x0018__x000D_dNÏa?_x0001_:Å$×¡?_x0001_´ïSª_?Ø³¬Hì?X¾Ë?_x0001_Èãu®±D?_x0001_l Õä¥[?_x0001_[mm'q?_x0001_H¤ÍÐo?_x0001_À#rhs?_x0001__x0019_¢|g?_x0001__x000E__x0005_Ùò`?_x0001__x000D_Üd_x0005__x0006_\{?_x0005_à_x0004_Ãøõk?_x0005_°å_x0012_eÓP?_x0005_ÃÆ±ØÈw?_x0005_Þ-®Âb?_x0005_}M`+?_x0005__x000E__x0002_ñ&lt;h?_x0005__x0003_u_x001A_Mx?_x0005__x001A_]¥o?_x0005_-U°c?_x0005_|Ñ_x001D_ÙBo?_x0005_©7[i;?_x0005_@ëxõ#L?_x0005_o¥G(6~?_x0005__x0005_âSe¶.?Àfÿ¦	H?_x0005_A¥lÌ_x0003_u?_x0005__x0005_ößÚ%_x0004_?_x0005_¿ÊE6ü}?_x0005_)³_x0001_Ðs?_x0005_ç=@#¦q?@×ÇÌO_x0001_?_x0005_;_`}_x0002_q?_x0005_úFâWj?_x0005_S_x0003_e?@ã¦rp?_x0005_8bÅõp[?@¸}.?_x0005_ k=î_3?_x0005_°Ïí?_x0005_Z;¦ÙM?_x0005_H$?_x0001__x0002__x0001_ià7?¬_x0013_åo?_x0001_@Oô¹?F_x0019_åhÒ?_x0001_])¾gí?_x0018_öv3b?_x0001_í_x0013_/W±z?_x0001_³_x0017_%£/?_x0001_¸_¾r_x001B_l?_x0001__x0012_·äûªr?_x0001_¬úª*_x0005_d?_x0001_-F2F¯u?è'Ê?_x0001_åfÊ§¢|?_x0001_äûÝöWT?'Bªµ?_x0001_W½¿ë?_x0001_ì;VríU?_x0001_YM_x001F_'k}?_x0001_Ü[_x001C_]ËU?_x0001_ÜûÍ_x0019_£R?_x0001_|"~¤s?_x0001_oÓ"¤]?_x0001__x0005_ÑÍ|?_x0001_û_x0017_ê¼t?_x0001_ÜÃ_x000F_ø_x001D_n?_x0001_ _x001D_F_x0018_"?vý1FJ?_x0001_c_x000E__x000E__x0001_v?_x0001__x0010_gãò?B!_x0013_p?_x0001_®_x001A_À_x0005__x0007__x0011_óh?ûó\L?_x0005_Z	ËOwf?_x0005_À¥¸èg3?_x0005_|_x0006_v_x0001_ßZ?_x0005_·Ò¡_x0017_Mv?_x0005_`_bÛËS?_x0005_Ð&lt;\¥ø?_x0005_  §Q®a?_x0005_ùRjQ+?_x0005_|î;\_x001D_?@!$s?ú?_x0005_X0ó¥:t?abRN?_x0005_H_x0003_»©Ô[?_x0005_hCÀûX?_x0005__x000D_EL_x0012_?_x0005_ÒÈCágs?_x0005_Yv;õñv?_x0005_4Æ_x0002__?@	¾JêÂ?_x0005__x000E_xu_x0006_$e?_x0005_&lt;ó_x0019_#Ðn?_x0005_pÑ`£m?_x0005_}¬}÷?SÎ÷/?_x0005__x0010_Õ_x0001_T&lt;?_x0005__x0010_Î¨Ë?_x0005_ôU_x0004_ò)y?_x0005_ÀªIpÚg?_x0005__x0008_§_x0015_S_?_x0005__x0005_$&gt;_x0010__x0010_æ&gt;_x0002__x0003__x0002__x000C_çZ_x0017_k?_x0002_Àvý+?_x0002_®!Ap?_x0002_¼Æ_x0005__x001D__?_x0002_:Ca_x0003_ð}?_x0002__x001F_4^ìt?_x0002_â&lt;+Ð[w?_x0002_0oäNõL?ó0¯ï?¹v+¥?_x0002_Ô_x0017_v_x0011_s?_x0002_íª]µa?_x0002_þ.3_x0014_Òi?âo×»Å?_x0002_ ¤2&lt;=?ôX^þ?_x0002_Lcí}q? +¿Æ_x0002_?_x0002__x000E_Ç;kp?_x0002_¯§^Õt?_x0002_HH_x0001_ËS?_x0002_Ý_x0012_mMd}?_x0002_\¯4àUb?_x0002_äÛEäaw?_x0002_H©4_x001D_?_x0002_¥£¡]}?Mðìf?_x0002_"aÑüo?_x0002_ÖþtÁ?_x0002_òH_x000B_Gª}?_x0002_ZÃö¾c?:_x0003__x0004_Ç_x0019_?_x0003__x0014__x001E_9¸r?À©ê©_x0006_f?_x0003_"Ä\?_x0003_Àâ$_x0010_å&lt;?_x0003_&lt;_x001E_JRÖ`?_x0003_ùÂ^u?_x0003__x0005_¿#'?_x0003_2_x000B_ºÝ?_x0003_Ô_x0012__x0013_únf?_x0003_ÿÐ_x0005_·?_x0003_vM_x0017_Èµ¡?_x0003_à_x0008_g_x000B_w&lt;?¹¾ÚI?_x0003_¸}Ì.K?_x0003_a&lt;í¢sw?_x0003_øâ¨÷$?_x0003_*ha\?ëg_x0007_ö_x0004_?_x0003_Üô_x001E_L\?©_x0002__x0014_¶Ã?_x0003_¨_x0010__x0002_¯H?_x0003_»_x0016__x0007__x0001_Åx?_x001C_CÂþ&gt;?_x0003__x0017_}-_x0005_t?_x0003__x001B_Ífp?Á;Ù·9?Yü?_x0003__x001C__x0010_ÖÃÒh?_x0003_÷qÀ·_x0012_{?_x0003_ØÄÐ&gt;hV?_x0003_«IDÅO?_x0001__x0004__x0001__x0015__luG?_x0001_Xç;jf?_x0001_(_&gt;a?_x0001_°ÒBÙ`?_x0001_z_x0014_¯_x001D_t?_x0001__x000E_æûÃc?_x0001_¤è_x000F_ýFo?_x0001_z_x0019_õ|_x0003_?_x0001_´í_x0002_{¯{? _x0019_ü?ÜQ_.«?_x0001_$_x0001_A_w?_x0001_|Zù[?_x0001_ÒÊw:d?_x0001_,x_x0014_ñwV?2\?_x001B__x000F_?_x0001_ H_x001C_q_x001A_?ÀÅE_x000B_¼¯?_x0001_mÄ?_x0001_p&gt;®B?_x0001_ ãj@a?ZP¦?_x0001_&lt;_x0003_Ú¢q?_x0001_Xël_x0006_S?_x0001__x001A__x0018__x0006_;Ë?_x0001_ôC{yz?ÀªÅ_x0003_?_x0001_`Úô5??_x0001_Ûõ'/\?_x0001_0ÊF*¼6?·Úê_x0017_%?_x0001_rËÍ_x0003__x0006_6	?_x0003_öF»Ç@z?Ò=Q_x0004_?n#Ç?ÀAA8?_x0003_±_x001B_r_x0010_?i¢l_x000E_Á?_x0003__x001A_åy_x0014_Õb?_x0003_£ÜÁ_x001E_µ~?À+_x0017_?_x0003_ð0_x001B_WÀs?£hý1?_x0003_p{½;?_x0003_i¤H?_x0003_ÄAS?_x0003_ËÆ_x0012_1S?_x0003_?)ó4s?_x0003_Ñ~_x0016__x000E__x0005_z?_x0003_¾¤×}Éq?_x0003_©ôeu?_x0003_?e_x000F_Pèq?_x0003_¤Á@_x0001_R?_x0003__x0010_ãCæ;?±ÎÅó1?_x0003_@òeåZ?_x0003_WvãA?_x0003_wIwZ{?_x0003_b_x0005_½Ù|?_x0003_0)u_x0002_Ï&lt;?_x0003_DÛËäÃ}?_x0003_ÝL¬_x000E__x0007_?_x0003_^î)Ùf?_x0001__x0002__x0001_`t·aR?_x0001__x0015_­v{|?_x0001__x0010_Ð_x0003_4=?°	Âü?_x0001_ü_x000C_Ý½?_x0001_Hõ¯³G?_x0001_ò_x0008_Ýn?_x0001_R§Èým?_x0001_ÆX;âÃv?	ZXpt?_x0001_Õ_x0019_â4~?_x0001_G_x000B_V_x000F_J?_x0001__x001F_ú~©U?_x0001__x0003__x0005_³`?_x0001_`F/KmP?_x0001_ %d`B?µKW©?_x0001__x001F__x0013_\?_x000B_Wó_x001D_é?Z6_x0013_nÿ?_x0001_­Gê®y?_x0001__x0014__x000C_xAûi?_x0001__x001A_üû(i?_x0001__x0014__x000E_Ó,`S?_x0001_ (_x000E_êc?_x0001_Â14 k?_x0001_à:!N%?_x0004_~?_x0001_³_x0007_·ë?_x0001_Y_x0016_¹f?_x0001_¨Ò¹úR?_x0001_`Aì_x0001__x0002_t/?ªÍIú?_x0001_H_x0017_±vc?_x0001_sx¥:ªy?ÜlH¹g?_x0001_"Uàþs?_x0001_È]h0þ?_x0001_N_x0002_éÃi?_x0001_(£!h_x001F_T?_x0001_wqLr?À×W_x001D__x001B_?_x0001_¢6Îlf?_x0001_ÕÂCP=?_x0001__x0001_ÀòË	?_x0001_Õ¾ê,ãx?_x0001__x0018__x0013_úß©Y?_x0001_ò[_x0003_Õv?h¡ªG_x0014_?@mPI|q?k/Y÷¦?_x0001_çhø1z?_x0001_*_x000E__x000C_Ùy?_x0001_ØFµÃÍP?Àõ_x0012_M ?_x0001_é$¥_x001C_ûz?_x0001__x0016_Ssh?@øìgºF?5ª·ôô?_x0001_òÏ£êYm?_x0001_xñyi@c?_x0001_Ú_x0011_+á`?_x0001_øÅq»BL?_x0003__x0005__x0003_c_x000F_ê_x001A_}?_x0003__x0018_ß_x001E__x001C_×b?_x0003_DÑÉ$_x001E_R?_x0003_¼_x0002_Âí1h?_x0003_s¯¼_x0013_r?_x0003_8­Þc?_x0003_8óD8p?_x0003_&gt;wÝ_x001D_d?Î·}ø?ÐKðÐ'?_x0003_={1{_x001C_?_x0003__x0004_9MyÁQ?_x0003_È?_x000D_ýÜE?_x0003_UâMn¬u?_x0003_{­_x001A_Å&gt;p?À_x0014_­pk??_x0003_VÃåv?zJÅ¶_x0014_?eÖ_x000B__x0015_?_x0003_ôCó4Oh?_x0003_:cKÔr?_x0003_0~³!Î??_x0003_lÉ=W)Y?_x0003_7Ró^d|?_x0003__x000F__x0001__x0008_°9q?_x0003_»_x001A_bnx?_x0003__x0013_þ¥&amp;?_x0003_¬8_x0005_²d?_x0003_È_x001E_nIÖe?y_x000E_Hê/?_x0003_ÇÐùH_x0019_u?_x0003_°õÉ_x0001__x0003_ ;P?_x0001_²ð_x0001_Ë_x0004_q?_x0001_^ÊàÞÚk?_x0001__x0013_ö(µv?_x0001_P_x0018_¦U[?_x0001_Z9_x0011_g?_x0001__x0012_ãd_x0012_µs?_x0001_4W©K?_x0001_ò_x0005_¦òq?_x0001_¯a_x0010_ap?_x0001_Âh/T}?_x0001_ ï_x0007__x0003__?_x0001__x0003__x001D_¹ò?¬;_x001E_w_x000D_?_x0001_&lt;_x0002_nñ¬U?_x0001_Ð©Üq¿&gt;?_x0001_ß$yÑr?v=F?_x0001_ìöûVX?ûØOí??_x0001_3_x0015__x0018_5+?_x0001_ü_x0006_?_x0002_d?_x0001_ÛkÕ}?_x0001_,ÑµGU?_x0001_0_x0016_¥_x001C_Ju?_x0001__x000D_oÇÄ?_x0001_2t´P_x0005_t?_x0001__x0007_&gt;°Zq?_x0001_åÍÕcèz?_x0001_#0o_x0002_?_x0001_¨1_x0018__x001C_±y?_x0001__x0013_µ½´°?_x0004__x0007__x0019_âþ_x001A_?_x0004_Æèhù?_x0004_4»K	u[?_x0004_cLì_x0001_?_x0004__x001C_¢×R?µ_x0019__x000E_úê?_x0004_BiTâ½o?_x0004_¸ám÷Q? Â®gb_x0006_¢?_x0004_äÌâX?_x0004_ççÒÚC?_x0004_²_x000D_ÿüvt?_x0004_¥Æcsx?@+_x0012_iH?_x0004_Àq¯j?_x0004__x0010_oìáý?_x0004_ÁªQöB¢?_x0004_ Â_x0005_ë,c?ú_x0015_"?_x0004_t´èôÒ\?_x0004_\;;sî\?_x0004_ý$Ï_x001B_?_x0004_¬òâ_x0013_\?_x0004__x0002_ËÅ¬èk?_x0004_\_x0013_}_x0005_2V?_x0004_Î¥_x0012_·/?uJ­S?_x0004_×·£¦q?_x0003_ei»?_x0004_CR_x001F_¥í?_x0004_ªð)Xv?_x0004_¾_x000D__x0001__x0004_º1b?_x0001_ÀÉÜ?_x0001_ÚâÚny?_x0001_Bhö¦?_x0001_ßl;Ý?R®v­Á?_x0001_X_x001D__ã^?_x0001_èõa¿R?_x0001_|Ý_Q?_x0001_læ¾Tÿl?_x0001_Áz_x0011__x0003_cq?_x0001_Ø¶þ¹t?_x0001_Ì|Ò¤DQ?_x0001__x0008_°_x0004__x0014_çn?_x0001_@Ý5%é@?_x0001_À³byv$?ÀÎÞ-?ÈúOö?_x0001_bÛçõn?_x0001_Ý¤¬Óp?_x0001_ÔûöÞ_x0011_q?_x0001_Â@å­_x0007_x?_x0001_·aæys?_x0001_Èk!ÃdC?_x0001__x000B_M¡ý)}?_x0001_Æl®W?_x0001_¨_x000D_|ûH_?_x0001_§áP÷;z?_x0001_é§_x000C_f?Zñ­_x0002_?_x0001_ 2R?_x0001_ÄBßÊq?_x0001__x0006_@ëÔ¨1?_x0001__x001A_sñH_x0001_?O$9_x0006_?_x0001_ _x0015_¦_x000B_U?_x0001_0Ô5_x0012_9?_x0001_®:ñ¶qm?ï¸²_x0005_Ç?_x0001_dXÑýd?_x0001_xOç_x000D_Ý?ÀÓ&gt; _x0010_¨?_x0001_p´xtÚc?_x0001_Jj¤èx?_x0001_:Ò_x0014_ÙÄ{?_x0001_×;DK4x?_x0001_îoohÎ?_x0001_²c8ói?_x0001_d)¦Ûo?_x0001_è_x0012_ÀvY]?éHØ9?_x0001__x0017_®¾4_x001F_?_x0001__x0008_ÌN´²C?ÀõÄD:?_x0001__x0004__x0003_ ·u?_x0001_Àï31Ò_x0012_?_x0001_Pi?_x0001_àÝè_x000C_&lt;?_x0001_ð_x000C_D¥P?_x0001_0:o_x0017__x0002_N?_x0001_tìÚ_x0013_q?_x0001__x001C_{z_x001C_?_x0001__x0006__x0010_tg_x001C_m?_x0001_Öx=_x0006__x0007_qo?_x0006_q¿tÄ­?_x0006_¾ï_x001D_õo?_x0006_6_x000C_Q v?_x0006_ÜÑÛ8Å\?_x0006_°æ÷¤7?_x0006_Þ¨=T?_x0006_þ!3ép?_x0006_Ô_x0005__x0003_u_x001F_{?_x0006_X³_x0016_#Ì@?_x0006_X«_x0016_Ùu?_x0006_i2_x000D_½,?_x0006_§_x001C_YÀ\p?àW6U_x0013__x0017_ ?_x0006_¸áø@?_x0006__x0006_@²+¼8?_x0006__x0018_dç¼M?_x0006_N±_x000E_[ïa?_x0006_ÐX­ãHG?À_x001E_0$æ?_x0006_~Áç_x0001__x0001_c?_x0006__x0004_E¨âØr?vGº?_x0006_µ0±ó_?_x0006_ _x0008_?_x0006_|_x000D_\à_x0002_ ?_x0006_PêJ|?_x0006__x001D_å®×\?_x0006__x0010_zÈ¿æ8?_x0006__x000E_cqz?_x0006__E4\Ñv?_x0006_Ó_&amp;I?_x0001__x0002__x0001_©Û?£?_x0001_¾'ûÃíc?_x0001_ûOh´t?ÀÚäKKU?_x0001_þ0_x0012_a?_x0001_ä÷A3S?_x0001_X*¡8v?_x0001__x001D_,x2q?_x0001_Óèv÷û?_x0001_¨îå_x0003_yR?	Li?_x0001_ÀP0â_x0014_1?_x0001_®_x001A_×_x0003_ob?_x0001__ä¦_x000C__x001F_q?_x0001_Ç3ì_x0019_fw?@Ýº_x0010_[?_x0001_¼óëºX?_x0001_¢_x001D_©'~?89§Ô?_x0001__x001E_QÍ"k?@Ç¯\È?_x0001_hðéWdP?_x0001_äáÿs?´9r_x000B_?_x0001_ ë÷AP'?_x0001_¯·áSÒp?_x0001_Ð_x0015_ØW?©{Ù?_x0001__x000C_ ÆHõZ?_x0001_`DTv?@&lt;*W¶?_x0001__x0001_D;_x0001__x0002_aú&gt;_x0001_L*Ýip?_x0001_X¸_x000D_HU?_x0001_SÌ×on?@jeM\?_x0016__x001F_+Î?_x0001_Ô1ÞÃt?_x0001_`_x001D_Z@6s?_x0001_*=â}?_x0001_àÂçµ_x000D_E?_x0001_ÜB¡ÏX?_x0001__x0014_WÖ¢W?_x0001_´pQ\[b?_x0001_ÐCò1µK?_x0001_¤_x001C_÷ JT?ÚÇ'g{?_x0001_X¾!M?_x0001_vïÞa?_x0001_xâ_x001C_JL?À_x0018_¤ï_x0018_à?ÿÂ4+?&gt; _x0004_*?_x0001_0K_x0001_ò2l?0Zø0¶?XâÜ_?_x0001_ ¥ÊÕ_x000E_V?_x0001__x0004_)Gv³?_x0001_TµÂ»Y?_x0001__x0014__x0005__x0013__x000B_l?_x0001_zWO_x001E_Ä`?_x0001__x0001_YuoAX?_x0001_þp_x0004_­`?_x0001__x0005_Ôbÿ_x0016_ô?_x0001_AkÎÂ/p?_x0001_V×("W?_x0001_T,¿_x0015_?_x0001_¸Kûoc?_x0001_H³±m?_x0001_3]_x0003_1?_x0001_e}ÿx¦y?_x0001_8_x0018_èzK?_x0001__x000D_1¥P?_x0001_ª (8h?_x0001_*_x0003_ø_x0002_Ó?ùý=?_x0001_æ{Òfük?_x0001_ZV&gt;®e?_x0001_×.nºy?_x0001_2ÞÂ_x0010_v~?_x0016__x001D_Ö/?_x0001_c_x0014_°?_x0001_PÈÛæ¶J?_x0001__x0010_;µÌ_x0003_d?_x0001_`"_x0012_#Hd?_x0001_p_x0005_u ~\?À´i_x001B_{?_x0001_®Ö_x000E_:j?_x0001_®ª_x000D_q_x001F_b?_x0001_I_x0017_bÅu?_x0001_Tê2÷Z?_x0001__x0004_þA_x0017_êW?_x0015_z0ÖT?ÀÐ_x0004_`¢?_x0001_zß_x0001__x0002_OÕz?_x0001_qòÛj_x0003_?À_x000E__x0005_üi?_x0001_À/2cu?_x0001_8ÙDÛW?_x0001_@?*þ??_x0001_H¶|?_x0005_(ÀÝý?_x0001_è_x001E_bñIS?_x0001_$M_x0006_ËW?¥¢U.?_x0001_r®Ð¼Áb?_x0001_W_x000B_±±v?_x0001_üLRÔl?_x0001__x0014__x0011_iQ`?_x0001_´_x0008_p?_x0001_}Ø 5a?Îú×k?_x0001_Ï2¿kR?_x0001__x000C_åXÔsR?_x0001_Õ©!_x001C_}?ùG°CÛ?_x0001_^Å#µ_x001C_o?_ø£_x000F_½?_x001B_ø£_x0019_?_x0001__x0002_V6u?_x0001_ù+*.w?¥ìd_x0006_?S©ÄFÈ?_x0001__x0014_4µÌÆu?_x0001_¸S9M?_x0001_èQ_x001F_ãe?_x0003__x0004__x0003_s8c-?¬§e?_x0003_,c_x0003_a?_x0003_é9)Üÿq?_x0003_ò½ý_x0001_øv?J§ú²?_x0003_n_x0019_±äz?ëm_x0003_»_x000B_?_x0003_z±ÑÞq?_x0003__x0010_RVÅ?_x0003_L¿ÐÏ¨r?_x0003_ë²g	×?_x0003_æK/©*f?_x0003__x0003__x0019_Xà¢_x001C_?_x0003_"oö_x0004_p?_x0003_DìÌ»pp?_x0003_ã_x0008_jð_x001F_y?_x0003_VxyÁÄ?_x0003_¤ãªw"b?_x0003__x0006_Ê¶_x0016_w?_x0003_èï9¿Èo?»Om?_x0003__x0018_RV^æ?_x0003_ßU?·Ct?_x0003_@0îù8?_x0003_Ô| aªh?_x0003_&amp;âü_x0007_yw?FDc?_x0003__x001A_¶Àô?_x0003_åJ_x000B_a­?_x0003_E·FÝ£r?_x0003__x0002__x001C__x0015__x0001__x0002_Qm?_x0001_¸_x0007_HM?_x0001_Ú?è¬úg?_x0001_Eò_x0019_ß_x001E_w?_x0001_à_x0003__x0017_NRH?_x0001_¦`Sèd?@î¡ ?_x0001__x0018_ßê_x0008__x0016_O?_x0001_ºáåÀ6?À_x0006__x0007_­r?_x0001_VU úép?_x0001_þeA_x0001_,|?_x0001_e§ð p?_x0001__x0010_}f³hv?_x0001_0_x0005_Ö_x000F_e1?_x0001_êà¨Ù?_x0001_ ¥Ä_x0013__x001F_(?_x0001_ñï_x000B_pw?_x0001__x0017__x0012__x0007_Ý~?_x0001_Ô9fK?`öiJX ?_x0001__x0010_É¤h±f?í'Áð?_x0001__x0004_`Tk?_x0001_Ðù­ô(b?_x0001_2ãÎzt?ò¿XÌ_x0001_?_x0001_ö!_x0007_Äëj?_x0001_XJôR?N`à0 ?_x0001_d5:Q?_x0001_¡@_x0004_ê?_x0001__x0004__x0001_Àåè©êA?_x0001_IßÔä?_x0001__x0008_ë¯Ä@?mÌ=_x001A_?_x0013_zñ=?_x0001_Êöï_x0003_-?_x0001_½o _x000F_kv?ä_x000F_F~?_x0001_XyJ~}n?_x0001_tÔ{_x000F_¼U?Ì(ãÏ?_x0001_À$_x0014_9?Ì°rã(?_x0001_8¢Â &gt;^?_x0001_ä T¸_x0007__?_x0001_Øp_x000D__x0017_V?_x0001_2¸ÿ{?_x0001_ð¹_x000C__x0019_A?_x0001_OÕ¹^~?_x0001_ãÏÍQ?_x0001_DG_x0006_?_x0001_¹_x0015_BSÆ?_x0001_`Þ!?_x0001_°lb_x0013_x?_x0001_ø_x0004_§CB?_x0001_=_x0002_H_x0001_y?_x0001__x0014_M_x000C_Lo?N&lt;¹½É?_x0001_±_x001B_­¼¯?@¸à y_x0007_?_x0001_@á¿øU?ä:ß_x0001__x0003__x001F_?_x0001_t0"U_p?_x0001_$Æw_x0010_g?_x0001_D_x0011_«_x0011_@{?_x0001__x001D_Mý_x0002_q?ÒÂ=_?_x0001_!º.	}?_x0001_®HÖÞ¾q?_x0001_®ç|$ôd?_x0001_@q_x000C_é_x001A_8?_x0001_`i&gt;Ø[?_x0001_$_x0018_Êz?_x0001_=[ï_x0019_t?_x0001_¦_x0011_A«n?_x0001_AîYk r?_x0001_N_x001A_xÆl?_x0001__x0001_¤ÕÞX;?æd#a+?_x0001_@÷.îp?_x0001_fÅnî#y?@~I$Y_x000F_?_x0001__x0003_®LEr?_x0001_ Sõpi8?_x0001_&amp;U_x000B__x0008_h?_x0001_üìÄ°Àq?_x0001_prâ~D?_x0001__x0003_ß_x001C_¹Îp?_x0001__-_x001F_PL{?_x0001_@ßðH_x0013_6?_x0001_8¡_x001C__x001D_Îk?_x0001_ì¬º¼W?øQx ü?_x0001__x0002__x0001_hýOs?_x0001_°f3¸_x0014_Z?_x0001_&lt;Â0U?_x0006_íAu«?a_x0005__x000F_'?Ñ_x0013_VG?_x0001_Z_x0017__x001A_)è?_x0001_i_x001F_Ø_x001F_0t?_x0001_&lt;qCH?_x0001_à_x000B_kÁ2?_x0001_ìÿõ:b?_x0001_í}^Zt?_x000E_TË_x0005_g?¡Ó^3?_x0001_Òt üµf?_x0001_Õ*¢h¯z?_x0001_w¸Wï:?_x0001_|ùÚZ?_x0001_Àß.&gt;{W?@_x001C__x000B_)Û?_x0001_&amp;_x001E_u®`?QAÒäd?_x0001_«]æu?_x0001_&gt;t&lt;`q?_x0001_@¡/ÇÐZ?_x0001_Öøºqf?_x0001_^_x001A__x0005_S¾`?_x0001_»ßå}{?ÀÜøÌ"ä?_x0001_@Aìu+?nl5¶T?_x0001__x0019__x0001__x0002_¸Þ@?_x0001_'_x0005_P_x0003_|?_x0001_Øþ{îV?_x0001__x0002__x000F_O_x000B_?_x0001_ôDôLl?_x0001_Ø_x0006__x001F_Ba?_x0001__x0001_}SárI?_x0001_\Ås:?_x0001_^ñµjÍi?_x0001_ ±_x0008_`6?_x0001_72Û½P?_x0001_¢7~Ø_x000E_a?_x0001_¸ËÁß´N?_x0001_`§1Kà,?_x0001_ô¶èY?_x0001__x001F__x0018_kß¬?_x0001_xßAz°S?_x0001_Viâ_x001D__x0018_c?_x0001__x0011_¤´Uçs?_x0001_,6©ö¦W?_x0001__x0015_®p/?_x0001_¸sD=?_x0001_¬í!_x0011_h?_x0001_õµpéuu?_x0001_ B¼ãj?_x0001_°eõý¾=?_x0001__x0001_N&amp;Í_x000E_?_x0001_Ùõ@nO?_x0001_«}v'r?_x0001__x0001_â©Zðü&gt;_x0001_&lt;V_x0011_¶_x0016_[?_x0001_L_x0014_¨mL^?_x0004__x0005__x0004_"_x0016_bâr?t{¬mG?_x0004_Z´Z_x0002__x0014_c?_x0004__x0001_Õ_x0007_i"x?_x0004_¿6_x000F_4w?_x0004_øýlGèK?_x0004_ò^mj?äo½?_x0004_È7Öh?_x0004_æÓ_x000C_k?_x0004_ÞÂ76¶o?Øû16?_x0004_Øí_x0003_G?_x0004_ægp9Wk?Ø£_x0011_)G?_x0004_üx&amp;&amp;`v?_x0004_úí»Þx?_x0004__x0008_èê_x0013_X?_x0004_ÒR´0õ?_x0004__x0016_¯»úåc?À_x0015_£¯_x001D_?_x0004_ò?¶n?_x0004_.î³"p?_x0004_ ÅiC»@?_x0004_S_x000E_2Rq?_x0004_$l©W{?¹T%5X?_x0004_õ:_x000D_t?_x0004__x000E_fbÍÅc?_x0004_c'Û«q?_x0004_·ß_P?_x0004_M)_x0002__x0005_f:~?W(Ýu?_x0002_&gt;åîÛÇ?_x0002_ 42½_x001F_g?_x0002__x000B_"Ä'q?_x0002_°uÿlòM?_x0002_4É_x001A_ÜoP?_x0002__x0003_&gt;«_x0011_v?_x0002_J13&gt;i?_x0002_öÝ.OQ?_x0002_O_x0008_7_x0008__x000C_r?_x0002_f_x0008_ÞäØs?_x0002_vòñ ã`?_x0002_;_x0004_._x0001_s?Ó_x000B_Å£á?_x0002__x0006_ÎüPb?_x0002_À}SKi?_x0002_ÕØ=S?_x0002_A0&gt;_x000C_°?Ñ$Z§ð?_x0002_Dy_x0003__x0007_òY?_x0002_:_x0015_`k?_x0002_\¾XafV?ÚM_x0014_ö?_x0002_Ö_x0005_¯c?_x0002_TàE_x0019__x0006_^?_x0002_ý3Ùa?_x0002_É_x0011_óm?_x0002_&amp;jp?_x0002_¬å£á_x0005_d?_x0002_´/ìÅ?_x0002__x0018_oQÊfM?_x0001__x0002__x0001_÷¸ x»r?_x0001_ _x000D_x\9&gt;?_x0001_ÀHR¿êJ?_x0001_dÌ	?_x0001_`Ð&lt;µ%?_x0001_.Z_x0007_bo?ÁÄê³A?_x0001_fhOXk?À*Ñq?_x0001_³_x0018_·Z?@_x0006_4´¿¼?àîðOz?_x0001_ìY×*-a?_x0001_bÛ_x0015_j?Ù}G.?_x0001__x000C_PR?_x0001_#ýr¬f}?_x0001_ÎÿéFx?_x0001_·?_x0018_ðæ?@_x0014__x0011_ÒÅ_?_x0001_¤þ°_x000C_e?_x0001_m·Mq?_x0001_%ñ§dh?_x0001_BG¬¢Pp?_x0001_Hù=fU?_x0004_ì~_x001F_?à#R¿?_x0001__x000F_Ì÷¨?_x0001_äèKæh?µ6_x001C_¦_x0011_©?_x0001_%ÓÚEt?_x0001_ò+_x0001__x0004_K_x0010_l?_x0001_î_x000E_Y_x0007_c?_x0001_õ°Û_x0002__x0003_?_x0001_×Gëc_x000C_?_x0001_ZðzE&gt;c?@D¿_x0006_MÔ?_x0001__x0008_V÷Z?_x0001_HeE~_x0011_p?_x0001_D#ú¶_x0013_n?5½ë?_x0001_@k¤ñv*?&amp;¡i_x001C_?_x0003_Ú\¥?_x0001_ÜñØ5_x0006_\?_x0001_ìÇÌãb?~gx®_x0003_?_x0001_/Î´ºEu?»-_x0011_!&gt;?_x0001__x0016__x000D_ßÞ_x0019_?_x0001_|ø¦Sp?_x0001_æãÉCän?_x0001_é9t]M?_x0001_ð_x0017_´sÒI?_x0001_°@&lt;?Þg ¢?_x0001_H%«_x001A_R?_x0001__x001A_,4qx?@ÐOCÁ~?_x0001__x000F_3_x001C_'ìz?_x0001_ê)s?_x0001_ü_x001A_Dð8? Ó_ëúÊ¤?_x0001__x0002__x001D_XM\ ?_x0001_¬nA´ñ[?_x0001_Ô£`&amp;g^?_x0001_k#]Ørp?_x0001_³¯Y.	s?_x0001_Åß|U}p?_x0001_D°m0?_x0001_6üÄe?_x0001__x0004_,0Fvl?_x0001_Á&amp;ã%{?_x0019_¸${È?^_x001F__x0004_ýJ?_x0001_ôhZ?_x0001_â_x0018_'|_x0017_q?_x0001_8zvR¹l?_x0001_y?_x0001_9¹fT=|?_x000E_Ù×¾.?áñHh?_x0001_&gt;1x^?_x0001_Ä¢ÞÓy_?_x0001_¨Ñ~¯~?_x0001_P-äü_x0014_g?_x0001_ î££(9? SñIþh¢?_x0001_»OÐx?_x0001_ÈºÌd_x0002_{?_x0001_aì_x001E_z~z?_x0001__x000E_Ì±a?_x0001_"!íM?_x0001_v­_x0017_:y?¡ÒO_x0001__x0003_çß?_x0001_ÜàÜº.v?_x0001__x0012_ñ_x000D_²p?_x0001_«ïC?âÐ¿?_x0001__x0012_àÚÐua?_x0001_ æëNk6?_x0001_À}jà Q?_x0001_`£Âwn4?!_x0005_m¨@?_x0001_@_x0002_|N_x0003_$?_x0001__x000C_É_x0015__x0011_±k?H_x0015_¬¤i?_x0001_W_x001B_dâs?_x0001_JÖoçïb?_x0005_1z|?_x0001_eÇÄ÷c?_x001A_ö¹.V?_x0001__x0008_K)Z?Ô&gt;Ï¶¿?_x0001_#Ë__x0005_½p?_x0001_g@@ì?Ã_x001C_ÎL?_x0001_³ß]s?)Æé­¿?_x0001_¼`so ~?_x0001_-t×È?_x0001_hVsk?_x0001_-ê[_x0005_?_x0002_ÓLw?_x0001_r/_x000E_Ci?_x0001_ö|b{;?_x0001__x0003__x0001_¬Úù]?_x0001__x0012_I;ík?u_x000D_Õt?ÐÖ³¹?_x0001_@aeb?_x0001_&gt;_x0017_J¡ýh?_x0001_âe|Kg?_x0001_¥ïu|ï?_x0001_H&lt;d5r?_x0001_-Õ÷bïw? 	_x000D_¥6Ò£?Ç}V_x0015_?_x0001_HëÿèËm?_x0001_¸¥ä@}?_x0001_pùÐ_x000E_z1?_x0001__x0012_{$¹q?­¤oËó?_x0001_¸_x001F__x0003_._?_x0001_üñl.P?_x0001_°9ï¥á7?_x0001_ø_x0017_.Û6c?_x0001_øm¤n?_x0001_Q×]?_x0001_`_x001D_èñÓ]?_x0001_ÀQñ&amp;Á?_x0001_AÌm{?_x0001_n_x001C_ÔÃ0?_x0001__x0002_¹êñ?¸_x0014_~Ã?_x0001_¨_x0011_hn]?_x0001__x000C_·Üÿf?_x0001_&amp;´Ô_x0001__x0003_Mó?_x0001_ts&amp;Èb²?¶3ÐO?_x0001__x0015_!&amp;üÜ?_x0001_På¶2?_x0001__x000B_KV-w?_x0001_!2M3u?_x0001_pÇöévr?_x0001_Ô_x001B_y\oZ?_x0001_ð_x0012_(hcO?_x0001_Q"rãB?_x0001_ÐõÎ(M[?_x0001_Ð!Ú_x0005_X:?_x0001_ÜöKã!R?_x0001__x0002_Ç_x0010_s?uiÓ}?_x0001_à?_x0010_¡G?_x0001_ô^?ÑPo?_x0001_t)F^_x000B_c?_x0001_ê_x000F_ø_x0013_qc?_x0001_ì_x0017__x001F_¶y?_x0001_ôN&gt;F}?_x0001_ÿ[Æ_x0016_t?_x0001__x0014_»E»h?_x0001_ðËï®÷r?Qß¬{_x0001_?6_x0015__x000B_ÚT?_x0001_v#@_x0013_w?³)`Hé?_x0001_Í¡°x$?_x0001__x0010_ÉÕäÖw?_x0001__x0004_T³_Y?_x0002__x0007__x0002_p9Üt6?_x0002_  O¾!_?_x0002_@"DÁO?_x0002_@\SºDn?ÀÖ4_x0017__x0018_a?_x0002_\Ç£{T?v3v®?_x0002_¥þaå_x000F_?_x0002_&amp;p_x000E_ý¸c?_x0002_&gt;ohMs?_x0002_@_x001D_Ã_x0012_?_x0002_1¡¹tÈy?_x0002_àK_x001B_õ^1?_x0002_¨å_x0008__x0003_~Y?_x0002__x0002__x000E_ºa$â&gt;_x0002_ÝÔäT?_x0002_"Æ_x0005_(`?_x0002_íl&gt;ý|t?_x0002_ÃáHä-}?_x0002_¿ý¢«?_x0002_-u­Hb?_x0002_pÚFÓ°W?çÐ½Q_x0006_?_x0002_dûVXw?_x0002_ùÒé_x0006_?_x0002__x0014_Ø_x0001_°V?þùOÇÜ?_x0002_$£³ÁO~?_x0002__x0004_JJá]?À`_x0013_â¡ ?_x0002_lfÁ_x0013_ûa?_x0002__x000F_&lt;_x0003__x0004_ÙÐe?_x0003_R2g_x000F_³u?_x0003_0r{W?_x0003_ÔÆ[?_x0003_¸p_x0001_ÑQ?_x0003_¼5Dg_x0006_U?_x0003_ü¯_x0006_Ös?)3_x000F_YÜ?_x0003_.ëO	+a?@i&amp;Yèm?_x0003__x0017_]¨~?_x0003_ÎAÂ´?~_x0014_u¥?_x0003__x0011__x001D__x001C_Þ?_x0003_ÙÉìÞt?_x0003_Ë«©L?_x0003_,Áéà'c?_x0003_4£_x001C_HR?_x0003_=y7ump?_x0003_d©üv?_x0003__x0003_e(K*P?Ô_x001C_k_x0002_?_x0003__x0004_þø ¤b?_x0003_³ªôc?@Å¸µrÝ?_x0003_Ì¦_x000D_)\?_x0003_^¹~Ò½s?_x0003_`àþ_x0005_(?_x0003_¼%bÜ ?_x0003_ÝJÞ¬x?U"3¸?_x0003_6O¬\Nk?_x0001__x0003__x0001_Ì®hÜY?_x0001_þi°+j?U¼d_x0002_¼?{¢0ÍI?_x0001_5Uy¡Y{?(x:ãû?¬_s?:Ê¢­É?_x0001__x000B_ý_x0001_]_x000C_|?_x0001_À#_x0012_¨_x001C_S?_x0001_ Y_x0014_§T?Àº¸%?@q¡_x000F_m?e2¶x?_x0001_CáI³P?_x0001_à_x0013__x0002_i5?_x0001_¾9&lt;_x001E_4l?_x0001_vÇ¾	e?@¨Ô!Á?¤¤+FF?_x0001__x0018_`½A?µm_x0011_Ù¦?_x0001_°9Ñ_x001D_Ç9?ÀVF_x000C_^á?¢Ó®^¤?_x0001_Î_x0008_â_x0008_d?_x0001_e`\dmz?_x0001_´»RBáq?_x0001__x000F_HSDw?_x0001_±3wÅk?_x0001_¸y¶bË]?_x0001__x0001_uë_x0002_	ø?_x0002__x0008_HÛ]&amp;D?_x0002_Q_x000F__x000D_¯_x0006_?_x0002_J÷_x0014_þÅk?_x0002_ª+r_x0003_Iw?_x0002_:_x000C_sÙPj?_x0002_å_x0010_B¤?_x0002_Þb}I¶a?_x0002_{ò|Q?_x0002_ÎüfÝtb?_x0002_ê®Öv?_x0002_è_x001B_q5,d?_x0002_^v_x000E__x0005__x0011_|?_x0002_xxQ¬_x0002_A?_x0002_êäB±¼h?_x0002_ì Èr{?_x0002_HÁÑxL?_x0002_à0à¦%K?_x0002_nÜ{¤«v?_x0002_ö_x0007__x0013_De?_x0002_pëùò×G?²%æà?îK_x001E_¼_x000C_?_x0002__x0010_LO@??ÀÌùÂ_?_x0002_É_x001B_ëD?_x0002__x0005_Ë_x0005__x0004__x0001_?_x0002_þ|0©c?_x0002_Ðâû2?_x0002_z_x001C_ù#|?ý¢ÿ!?_x0002_p`NÙò3?_x0001__x0003_¢itá?_x0001_ÄÁr©B[?_x0001__x000B_ÐôÓÎt?_x0001_|_x000B_Å_x0018_q?£T_x0010_Ä®?_x0001_þÐh5v?_x0001_8ÑXg?aà¬?_x0001_öV_x001C_$n?ÆÇñCÊ?_x0001_¹_x0017_ær?_x0001_¼AN_x0017_[?_x0002_ih??_x0001_Üf©«k?f_x001B__x0014_?_x0001_ÖrpZ?_x0001_.w_x0017_½üp?_x0001_~Ó)ïni?À[_x001D_+ô?_x0001__x0016_þå0md?_x0001_Ä7ëm?_x0001_èå\ ¾?_x0001_@_x0004__x0012_?_x0001__x0014_Ì&amp;e¡X?_x0001_Ð7éy?_x0001_ºæß½O{?_x0001_i_x001E__x000C_Åp~?_x0001_`	Ã_x0003_·s?_x0001_S¡7_x0019_¤?_x0001_°±_x0018_/h?_x0001_©Dï!s?_x0001_ÔÞµ_x0004__x0007_f_x001B_?ÀÂ`Ùò­?_x0004_U9rÓÇt?Ü¢w9_x001C_?_x0004_Hø_x0003_NK?_x0004_­çW?_x0004_6ÚBk_x0018_t?_x0004_(&lt;-&amp;q?_x0004_vn(%o?_x0004_&gt;Ð°²Én?ßN¶å_x001C_?_x0004_õ(ÑK?_x0004_À_x001D_Ñ~_x001E_;?À_x0017_$_x0016_sÒ?_x0004_è[¤y?_x0004_st¸Î?_x0004__x0005_z;_x0008_?_x0004_¾KþP?_x0004_¿µð~?_x0004_Ü_x001C_­ás?_x0004__K_x0017_â1?_x0004_ 2L_x001A_4%?_x0004__x0002_Ù_x0007__x0006_Wl?_x0004_GGÝx?_x0004_¼_x0016__x0003_vïR?_x0004_$_x001E_ÿ_x0003_p?_x0004_fÏÉ¬e?@Ûâ¨?_x0004_ÃÙp£Üx?_x0004_zìÐg?@8J_x0001__x001A_&lt;?+öÒ_s?_x0002__x0003_vxAg?@¤tùJ?_x0002_¾­Æ_x001A_o?_x0002_Õ	_x0001_{?_x0002_î$@lwk?ºë3®Ã?_x0002__x0018_'S·_x0006_^?.sâÈ3?nWÜ_x000C__x001D_?_x0002_¬*¥t?_x0002__x0014_ÍùÔp?_x0002_ÌêÈç?Qª_x0005_?_x0002_DÙy_x0015_ªv?_x0002_TþÍ^?_x0002_ÐÏ³56?_x0002__x000B_Q_x0007_Úhy?@_x0002_Ý©åû?_x0002_q_x0010_¹ò*p?_x0002_PF¦3_x0004_K?_x0002_äêÊ{?_x0002_4K$Ze?_x0002_k§æý~?_x0002_Àòª_x0018_Q?_x0002_Ë³ù/r?_x0002_øÿ(_x0006__x0019_F?_x0002_x{¹*F?_x0002_À÷S|?_x0002_T¸]yçd?Mqá%·?_x0002_é{_x0018_7?_x0002_ô¬µ_x0001__x0006_ç²X?_x0001_¤n_x0005_V.e?_x0001_¹y½Ö?_x0018_Ô@3È?_x0001_ºtRbø?_x0001_Ñ»uï?_x0001_t¹È_x0004_eb?_x000E_à_x0010_m?_x0001__x000E_c_x0016__x001A_²n?_x0001_(nþ9\?_x0001_\(Í¸_x0018_]?Y_x001D_AÏì?_x0001_0-Ox_x0003_V?_x0001_°Þ'ÕOl?_x0001_0ÙßA_x001A_P?ü±X¼?_x0001_Þ­++v?_x0001_&gt;&gt;_x001A_3Öi?_x0001_²_x0002_VV_x0008_h?@IG?_x0001_|0qFr?_x0001_xòÇ[?_x0001_l_x000C_Êùd?_x0001_Ý_x0001_b.z?_x0001_	_x000E_-ÆB?¨^ìG0?_x0001__x0004_¾M,´_?_x0001_õ_x001A__x0005_l&amp;u?_x001D_«vÔð?_x0001_üÉ(lÌg? 1d}«R ?_x0001_írÛU?_x0002__x0004__x0002_Ho_x0001_]_x0007_J?_x0002_ß*¢_x0010_w?_x0002__x0018_²Õúj?_x0002_XuÏ_x000C_;c?_x0002_r"Á0?çüÜ?_x0002_°ñÚõ`?Àb^Ã#§?å_x0015_µùÂ?@ÿî°[?_x0002_v{	s?_x0002__x001A_h_x001F_÷Vu?_x0002_£Ê}Aºv?_x0002_|â!Ídg?àVû_x0003_H¡?¸Õ¬_x0013_?_x0002_0÷ðX?_x0002__x0010_9É_x0018_M?_x0002__x001F_Bs?_x0002_;ÙæÁt?_x0002_g"Öl?_x0002_8h"'_x000E_]?_x0002_¿Âo_x001F_?_x0002_&gt;K_x0002_`?_x0002_.û(±ìt?_x0002_òÑ_x0019_³¿e?_x0002_d9©È?_x0002_&amp;~:/t?_x0002__x0012_ z&lt;kx?_x0002_pÃ±üR?À_x0011_V8§¤?_x0002_®_Ô_x0001__x0004_4p?_x0001__x0001_Ïß&gt;_x0008_u?_x0001__x000E_¿«aÖp?_x0001__x000B_+Ùw;v?sÇp4¥?_x0001_Ð$Ð_x000C_5?_x0001_®\Û° d?_x0001_ÂEr_x001F_i?_x0001_RÌ?_x0001_à9ká6?ÀûêÀ?_x0001__x0017_û_x0018_;µw?_x0001_ÍA;t?_x0001_@Zó8ýI?_x0001_üÌ¹|?_x0001_°P©vy?_x0001_ø_x0007_8¬áO?_x0001_ù¢á_x000D_?_x0001_ZSOÁM?_x0001__x0003__x0007__x0018_u?_x0001_|Ô©u(y?_x0001_f2Ä¹ñg?_x0001_d;«%a?âÅã?þ®h,m?_x0001_Ò´P!"?_x0001_"_x0010_ãyf?_x0001__x0019_'Ï z?_x0002_yÀ9}?À4Ðæ9Ê?b@¼$?_x0001_¶½;_x0013_?_x0002__x0005__x0002_Z¹/G_x001E_a?_x0002__x0008_û+_x001F_N?_x0002_ïp` j?_x0002_Xé_x0005_Õäs?_x0002_Kò_x0004_,þ}?_x0002_½`v»øy?_x0002_?êâI0x?_x0002_í}Àc9?_x0002__x0008_§Kp_x0008_t?_x0002_-_x0007_©p?_x0002_H´äþvS?¥éÌßÌ?_x0002_,¡^íBh?_x0002_!¨(y?_x0002_ë,_x0003_å?_x0002_ö_x0001__x001E_:0q?_x0002__x0013_ÔëÓ~?_x0002__x0004__x001F_Ü?_x0002__x0002_v R3÷&gt;_x0002_¼_x0012_-ài?_x0002_ð»öÎ_x0019_E?_x0002__x0002_8µW;ê&gt;_x0002_p_x0019_·ñë2? %1B?_x0002_&lt;%¶_x001A_m?_x0002_t9zfÎg?_x0002_è_x0002_KQ?_x0002__x0008_iµÐ`^?_x0002__x0004__x000D_qD0U?_x0002_ÀÞÊþ?_x0002_¶\¡BD?_x0002_ç_x0001__x0002_oøa?_x0001_[nt_x0007_z?YÖzË?_x0001_õæ´?_x0001_ìØV=Ey?_x0001_j´_x0017_ó{p?_x0001_è*5%H?_x0001__x0001_àB.]W?Âr+å³?_x0001_J-CM?_x0001_Rëñ_x0001_?_x0001__x0002_Õïr¬l?ÆÉ+7&gt;?_x0001_6`ßúr?_x0001_}@÷G®{?_x0001_®a_x001F_)g?_x0001_$ïñ_x001B_c?_x0001_àíÚãÞM?_x0001_PWþÈøA?_x0001_ÿgVóo?_x0001_tgCøm?ºð©|?_x0001_H¦÷°ÿD?_x0001_§  t?_x0001_ÎÈß§e?_x0003_ä{Á?À_x001D_ÊÌC'?_x0001__x0006_1®m?_x0001_Ø~VÚp?_x0001_à,$`_x0004_M?_x0001_»¤_x001B_|?³_x000F_!!Þ?_x0001__x0004__x0001_£±Eç_x0008_?_x0001_ÐElüd?S#x_x0015_¿?_x0001_M´_x0003_ÿ.?_x0001_~ (òa?h¾_x0006_¨?_x0001__x000D_Âü?þ_x0017_*®ò?_x0001__x000C__x000B_4ä4?Ã_x0002_§à!?_x0001_(ùY°OD?_x0001__x001D_0ëÕv?Àm÷¯4í?@âE]C×?_x0001_ÅBãêgw?_x0001_ö_¢x|?_x0001_`HUà0?_x0001_Ôáò_x001B_îV?_x0001__x0008_¯_x001E__x0001__x001E_P?_x0001__x0002_HÅJd?_x0001_ÐÂDt]?JÈG3û?_x0001_.mé³~?_x0001__x0003_(Ú$¿u?_x0001_4ØÅüÝm?_x0001_ë_x000B_ToC?_x0001_AºÐù?_x0001_øÐÑk M?_x0001_4_x0016__x0015__x000B_Q?_x0001_Ô*!ºb?_x0001_I7¸}ïv?_x0001_(d¢_x0003__x0004_Aw?@d¢ï(?_x0003_ç54Áv?_x0003_,_x0016_\xU?_x0003_(/±ëO?_x0003_¼y²_?_x0003_iÄ@%¨?_x0014_p?_x0003_øçu]bi?Â_x0003_ÿJ?_x0003_zçf³ p?_x0003_}_x0018_Æ:r?_x0003__x0018_*_x0004_/S?_x0003_èÝÖnPa?_x0003_ÔæJ¨ÆZ?_x0003_À,BÙg?_x0003_³]_x0003_ô÷t?_x0003_(£ÀõòO?_x0003_`_x0002_çï^?_x0003__x001C_ðèÃS?_x0003__x0008_kn`âG?@(uÆ~Ì?_x0003_&amp;ô2r?_x0003_öjÖðól?_x0003_ã_x0014_¬úV?_x0003_Z@Y_x0002_{?_x0003_ä.æ`Æ?@çÁ6?EÕ_x000B_©é?_x0003__x001E_c½_x0001_Y~?§¯$?_x0003_%)_x0005_Tu?_x0001__x0002__x0001_0Þ_x0010_ÍeL?_x0001_qH_ Øq?_x0001_Ôó_x001D_jA|?_x0001_&lt;¢¥V^?_x0001_°,~w:?_x0001_Mr`?_x0001_ì{¨îo?_x0001_¦8Ù_x0017_x?_x0001_D8_x001A_¹6`?_x0001__x0015_kè£Ìz?_x0001_&lt;1BòX?ô_x0007_W¬?_x0001_@\ñ½b?_x0001_,q:n\^?_x0001_ÅàðN?_x0001_ºªð0ÿp?_x0001_ü_x001E_é»Í?_x0001_¸/Hþ)d?_x0001_4ôËª?_x0001_,7;b?_x0001_ì9TBz?_x0001_·±_x0004__x0018_?_x0001_°i¨b_x0018_?_x0001_ä2Ùâ0]?_x0001_£§Ò?_x0001_ø½]S?_x0001_â¤0?_x0001_ÒP+¹?_x0001_Ø@l°|Z?_x0001_ ?/ôÖ8?¹³_x0011_(d?_x0001__x0014_)Ç_x0001__x0002__x000F_ÒX?_x0001_³¿_x0003_ìv?_x0001_:]£7Ùl?_x0001_#_x0012__x0008_¶w?`$:ß_x0012_£?_x0001_ÜRÿ¼n?_x0001_DËuÚt]?o£º%?_x0001_¤ï_x0018_eÞT?_x0001_ÀÔv¶p?àíÙ`¿?@PJY_x001C_?_x0001__x000E_Aí?_x0001_À½d?_x0001_z4_x000C_ÞÕ?3_x0007_ 8ð?_x0001_HséL?_x0001_A&lt;½áRx?ÅUãó?_x0001__x0001_æEo_x000F_`?ÔZ	_þ?_x0001_L`KÝìw?çR¡·?@ÇÛ_x000F_Z?_x0001_Ó9_x000F_óp?_x0001_nm_x0010_ß±y?_x0001_|¡ÛGWP?8_x000E_¢_x000D_?_x0001__x0007__x0002_dÑJs?_x0001_gõ±¬?_x0001_gay@]?À¤ómv?_x0003__x0007_ACÆ¨d?_x0003_b_x001E_ºÝ_x000C_d?_x0003_pÔì_x0019__x0001_4?_x0003_r~U§}}?_x0003_ÂZàÕ"h?_x0003_æ&lt;Ûü÷l?JÛz*?_x0003_Ü_x0014_SÎT?_x0003_W"hYt?@ª{ñ·?_x0003_|÷_x0001_ÃD?_x0003_pÀñ/?_x0003_Í_x001F_k¢5?_x0003_"Ì¨µf?_x0003_Â~¢©_x0013_f?_x0003__x000B_èlVt?/gL?_x0003_àËV_x0016_pl?_x0003_l_x0001_wÙ_x0006_T?_x0003_J!IØf?_x0003_ RÂn)?_x0003_ _x0001_:_x0005_±3?_x0003_ú_x0002_ø±U?_x0003_ì_x0018__x000F_öéU?_x0003_ü_x0005_ðu§h?_x0003_À_x0004__x000D_yj?_x0003_À_x0017_¶#??¡õÖ_x000D_?_x0003_HK¸_x000B_ì{?_x0003_­VuK?_x0003_@pdÖ-8?lÏY_x0002__x0003_%?_x0002_Ù*Â_x0004_ûq?_x0002_a¹½J?_x0002_\=ôºFp?_x0002__x0008_î~¨"z?_x000F_W_x0019_«a?_x0002_@Ù_x0001__x0015_V?_x0002_H_x001B_²Åaj?_x0002_ç{?_x0002_¨&lt;9i?_x0002_¸:6_x0012_FI?_x0002_¼=¯ìbe?__x0008__x001C_`Æ?_x0002_ÌG°_x001B_j?À_x0005_?_x001C_¥Ä?"ë_x0018_ò?_x0002__x000E_«¨_x0007_i?G_x0004_kU?_x0006_´­_x001C_A?@£Þ_x0004_;?_x0002_È:ÚÄB?_x0002_p\-ì_G?_x0002_ê&lt;_x001C_@T?_x0002_oûÊ°|?_x0002_o_x0004__x0019_K q?_x0002_5_x0016_·tÅ}?_x0002_ÔmN¤Þd?À_x0010_&gt;¥%?_x0002_½àKÈÚ?_x0002_ðïx°þ_?_x0002_4J C?_x0002_Ët¢_x001C_Î?_x0001__x0002__x0001_ä5£)}?_x0001_ú_x0005_¹ê?_x0001_¸îF_x0006_KM?@ÜèW_x001C_?_x0001_É¢_x0011__x000C__x0018_z?@®ZDÜ?_x0001_UrQ??_x0001_ì Lõ?_x0001_qñbÏz?_x0001_7^_x0018__x0014_s?_x0001_J_x000B_¿Ez?_x0001_Ó\àb³?_x0001_à!åi¼&gt;?_x0001_ ©Éó4F?@&amp;Í_x000B_%é?_x0001_«·0nQs?_x0001__x0007_aÙ°_x0016_?Ê	öÂÐ?_x0001_}2øC?_x0001_g|@Ù?_x0001_GÄØW_x0019_y?§ÿË_x0010_?_x0001_JÜôËg?_x0001_i_x0007_Óû&lt;z?_x0001_&amp;Ôêo_x000B_?_x0001_ªÅÝÏA~?_x0001_¾Ä"\T?_x0001_zû&gt;2ål?_x0001_ _x0002_Ö«K?_x0001_üÔ_x0006__x0018_ë?_x0001_þY6Ö?ÓN_x0001__x0004_.y?tQ_x001A_¬ª?Wëû_x001F_?_x0001_HLÅ_x0005_p?_x0001_À_x0003_	ÛVU?_x0001_j_x0007_ e?_x0001_0M_x0013_Í_x0008_O?_x0001_Ðo¦d00?_x0001_`ã×yæb?_x0001_à_x000F_ü×Ë&amp;?_x0001__x0018__x0004_í*ór?_x0001_A_x001C__x000E_[~?=Ñã¾8?_x0001_XôÂ«Q?_x0001_2*Ö_x001B_x?_x0001_&amp;uhq?_x0001_7_x001E_ÈWz?_x0001_¼3²^u?_x0001_g_x0016_¤Êu?_x0001_Áåê·r?ãc:?_x0001_KxÕûi?_x0001__x0002_X]²i?_x0001_r_x000F_ám=h?_x0001_Zgª_x0010_c?$ïÛ_x0013_?@ýàøã?_x0001_ÖißQ?_x0001_¸g¦$A?_x0001_IU{-.t?_x0001__x0001_öìRóæ&gt;ØBtªv?_x0002__x0003__x0002_¶ðäÃr?Àlöª§?_x0002_`;qJb?À\:|_x000C_¯?5ÐÜ k?_x0002__x0006_Øö3öp?_x0002__x000B__x0002_er? ÔèÀ ?_x0002__x0010_²9èk?_x0002_,'ïÚÕU?_x0002_XûäH_x0003_Y?_x0002_è!a-`?_x0002_òCÐu?_x0002__x0006_al	-m?_x0002_H'Õác?_x0002_¿K_x0001__x0004_w?_x0002_¹_x000B__x000E_z?_x0002_æDÎ_x0006_ôn?_x0002__x0007_ÛnÙ_x0012_?_x0002_BZû%¢{?_x0002_?_x0008_ÌE©?_x0002_ }_x000D_P?_x0002_®Xñ/~k?_x0002_îA_x0015_ì_x0017_?_x0002_`©¢Ö!?_x0002_«~Í?_x0002_øàp_x0018_'X?_x0002_ ÔgÏ4O?_x0002_Ï_x0013__x001D_lºq?p_x001C_­0?_x0002_¶&gt;#zW?_x0002_po&gt;_x0001__x0002_æH?_x0001__x0001__x001C_ö|ö&gt;_x0001__x0007__x0014_5Ó)?_x0001_ÙfÙbEq?_x0001_S_x0004_:¶_x001D_¥?_x0001_à_x0001__x000D_",?_x0001_Æútak?_x0001_îO}pt?ÞÛÞL?_x0001_èö_x0011_ímV?_x0001_ [l_x0019_&gt;?@Ö#N©å?_x0001_0j_x0016__x000D_C?_x0001__x0010_r&amp;L@?_x0001_B_x0002_Ç:Hf?T.H+¿?_x0001_R_x001D_ù_x000B_ ?_x0001_Øé_Õ_x0019_C?_x0001_{d_x0018_z?_x0001__x001C_Áç_x0008_S?_x0001_è}ç?U?_x0001_ £à÷ç-?_x0001__x001C_(·àF}?@Æ_x000D__x0014__x001B_:?À_x0006_;§_x0016_?_x0001_Å¶ºå?£t?_x0001_@_x0016_±@?_x0001__x0008_hÏ'qG?_x0001__x0001_¶¸µ=?_x0001_¨fô¤?_x0001_uèëx?_x0001__x0002__x0001_ÙZ@£Ò?_x0001_'6U0A?®@¸r¨?_x0001__x0001_é%íQ?_x0001_)wAXx?_x0001_($_x001F_WOn?_x0001_@Ül_x0003_´m?_x0001__x0014_=P,s_?_x0001__x0013_ùG?_x0001_(¡ÝúBq?_x0001_ÆO³Öµe?_x0001_`ÇB}ôI?_x0001_vú¾_x000B_4t?_x0001_½ð3Ûz?_x0001_àbqK@?9Wüs8?_x0001_~@ö_x0011_t?_x0001_Þ_x001B_õ_x0005_ac?_x0001_ðý_x0007_ÁV?@1·_x0002_¢m?_x0001_0îFUW]?_x0001_¾p$¥R?_x0001__x000F_Ó°2¬~?_x0001_û³â0ôt?_x0001__x0018_8å7_x0003_v?_x0001_^å¾u?_x0001_{¸)Zz?_x0001_Üªd:&gt;[?_x0001_«­_x0019_¡r?_x0001_}l(_x001F_?_x0001_]UX?_iE_x0002__x0003_e!?_x0002_,¿]â_x0001_v?Øîa¸?_x0002_]rÊýå?_x0002_T_x000F_ªW;e?_x0002_Üäu¥_x001A_n?_x0002_&lt;:¹L_x001E_}?_x0002_àWòÝÍz?_x0002_ÀiÑú3U?@-zx_x0018_?¾ºlÇ?_x0002_X_x0008__x0008_àte?_x0002__x0008_çvçãm?_x0002__x001C_øj_x0013_$m?_x0002_´ÙºeGz?NzóW?_x0002_BÃPÇ&lt;}?;o_x001A_ï=?_x0002_,Îå_x0013_u?@~ÛK?_x0002__x0015__x0015_wºw?_x0002__x0013_!_x0010_8O?_x0002_l=_x0005_s0?_x0002_ýY_x0001_V3?_x0002__x000F__x0014_ß#?_x0002_âx_x000D_¬Êd?_x0002_Ô_g¯f?_x0002_ÞBzie{?ø_x001C_,_x001F_â?_x0002_ [mM³]?_x0002_È_x000F_&gt;n?õ¶_x0003_{*?_x0001__x0002_­_x0008_#?_x0001_Üâf?_x0001_º2\q?_x0001_4Õþjl?ÐËQÉ?_x0001_%âñ5b?_x0001_gþ41px?á¿ÕÎ5?W2ù?_x0001_jêß_x0013_d?ÀRÄ×ê?_x0001_Çø¹»v?_x0001_I_x0005_ÀûM?_x0001_ðXrú_x0007_`?_x0001_Îþ}´g?âFuFÉ?_x0001_0_x001A_w#º^?_x0001_°8QdLb?_x0001__x0001_¸Ï?¡8?_x0001_=ÌbO%?_x0001_¶Á_x0004_se?_x0001_÷kÓQªx?_x0001_X³¶Øa?_x0001_­é²9p?_x0001_¦3C_f?_x0001_7Â³Ân?_x0001_8_x000D_î9ng?_x0001_¾_x0005_=gg?_x0001_øky&lt;O?_x0001_L_x0017_ñ?_x0001_YS3_x0010_òq?_x0001_¸es_x0002__x0007_~à}?_x0002_2T_x0014_up?_x0002_Ì£´bÍc?@Îì_x0017_£?_x0002_ì %s_x000E_[?_x0002_$Ã´­?_x0002_ÀÝÄE|?_x0002_ÿÒ¹ 3?_x0002_ýÍÚ_x001F_?_x0002_BxÈÑb?_x0002_õ\Â|?_x0002_í¨}ÁÂ|?_x0002_J¥ça?_x0002__x0003_+.ªSs?_x0002_äã×_x000C_p?o/yÎy?_x0002_ô_x0013__x0004__x000C_¼q?_x0002_Ä¡©d?_x0002_ß[_x0007_p?_x0002_¶Õb¨É?_x0002_eA@_x0001_¬u?_x0002_mðûòx?_x0002_ã_x0006_3ý(?_x0002_V_x000F_s)x?ÀØú}Y_x000B_?_x0002__x0008_ÞMLk?Å¿¨©l?_x0002_«_x0005__x0001_u?_x0002_Å_x001D_óë?_x0002_ü*^h?_x0002_é¡Íúy?_x0002_âp¸ñkt?_x0004__x0006__x0004_X_x0013_¬d?_x0004_bx0Ot?Ô_x0001_¾V?_x0004_°¾y+o?l&amp;_x000D__x001A_?_x0004__x0004_Áp_x0003_¡?_x0004__x001A_"_x0014__x001B__x0001_i?_x0004_ÄØ83Z?_x0004_Aó¤T?_x0004__x000D_ À];?_x0004_q;!Âu?_x0004_`¾3l}?À·î«?_x0004_axã~?_x0004_+/Rùs?_x0004_ ãô=òt?_x0004__x0004__x0002__x001F_æôí&gt;_x0004_@Õê×?_x0004_ù2:´?_x0004__x001F_Òn?_x0004_orÿ?_x0004_±Öè	q?2&lt;c?_x0004__x0004_oÎód`?À¯®Z§?_x0004_½Ñ_x0014_b_x001F_w?_x0004_Â_x0005_v_x0010_?_x0004_¡Gð_x0005_{?_x0004_Ä0Û©?_x0004_JVÐáp?_x0005_¡¨ú?_x0004_~&lt;ð_x0001__x0002__x0004_Ïd?_x0001_*qðv_x000F_f?_x0001_`_x0014_­Ë°0?_x0001_£ÂÉØ?_x0001_Üõf	Ñ`?_x0001_Ðñ¶_x0016_õ]?_x0001_­ DGX?´ø^=?_x0001_ v	_x0006_0?_x0001_þK7_x001B_)}?ÎJAÒ?*{.É?_x0001_J0Ñm?_x0001_È	&gt;t?_x0001__x0011_P¡0js?_x0001_h2ùb?_x0001_eð"¦d{?º_x000B_Âw?FO)_x0017_?_x0001_N&amp;Ñ{?À´AÜc?_x0001__x0019_Øÿj?_x0001_îè ?_x0001__x0004_¢^82?_x0001_ÀÒu7D?_x0001_@ìÖÈz2?_x0001_EyìÌu?_x0001_ð©¼«_x0019_?U`vÖ´?_x0001_Êâjf_x0005_i?_x0001_ð_x001D_VÊf?_x0001__x0001_a73o?_x0003__x0004_@L"årÈ?_x0003_R"ÁGpu?_x0003_îe!¹:g?_x0003_ú_x001A_bü+q?_x0003_8Þ9ÅP?_x0003_otuÂ?_x0003_onãym?_x0003_yK;Wv?_x0003__x0004_ûuMèc?Ö_x0015_kG¾?_x0003_¿_x0003_ö_x000C_?_x0003_ÈÏÏ_x0016_#w?_x0003_?_x0001_)&lt;s?Z__x0013_?¢çòR_x0012_?_x0003_¬wéõ#S?_x0003__x0003_Sâñe_x001B_?_x0003_ÝmJ ðw?VÖô?_x0003_B}ÅTh?Ì¢_x001A_Û?_x0003_ø5_x0002__x0018_C?_x0002_öó_x001A_?_x0001_ ·°]?_x0003_7$~Uq?p]­ÖT?_x0003_|Ç_x000B_ut?_x0003_`~Hx¶,?_x0003_ûé¤Z_x0013_?_x0008_ÒBZ\?_x0003_ª é_x0014_z?_x000E_ÃË_x0001__x0002_R;?@_x001D_6$_x000B_à?_x0001_ÿ_x0005_Åô?_x0001_2_x0003_¦ûõ{?_x0001_à¼´ø"?_x0001_cxu_x0019_?_x0001_¸Lpî§?@R5ªÌt?_x0001_ö_x0005_úI~¡?_x0001_#bxM_x001E_z?_x0001_rÊ¯x?@c2(oÂ?_x0001_`Ü:å=?_x0001_ÖcÀ÷q?ÝñCÖ?_x0001_i &lt;xls?_x0001_]Hx9s?_x0001_5¤zHp?_x0001_ÖØDå¢c?À;_x0017_3N?_x0001_#_x0016_¶²ý{?_x0001_H_x0001_©_x0017__x0006_G?_x0001_`¨_x0008_@&lt;?_x0001_nNHÞt?_x0001_ì!¼ïÔT?_x0001_Rÿ¥º[t?_x0001_éÇßp?_x0001_»¼ î6?_x0001_\ç½ó^}?À_x0008_ÛÅx?_x0001_àÞ®74?_x0001_åVÈ!q?_x0001__x0003__x0001__x000C_3Ö5äg?	Ó?_x0001_óÌyeF?_x0001_@£Ð-B_x0018_?_x0001__x0001_ËDÿ&gt;_x0001_OI_x000D_Q?_x0001_¤	¨SSr?_x0001__x0012_~F=?ÀÝ_x001E_guq?_x0001_G*_x0015_(R?À³ýæ_x001C_Ö?_x0001_`_x0019_îCdT?_x0001_(|gàêb?À:F¨_x000C_?_x0001_2Ö¯c?_x0001__x0006_xåé(f?_x0001__x0001_¯ô²ùG?­Yd?_x0001_5bü&amp;q?~_x0019_$Nß?_x0001_}hÐËòz?_x0001__x0014_rzE3?_x0001_LVl_x001C_´`?_x0001_v7v+?_x0001_¿_x001B_:ð?_x0001_ºDð_x001D_?_x0017_dk£6?$¿_x000D_¸_x0002_?_x0001_HËC_x0003_ªF?ÀÙ_x0016_o§!?Àm4eÖ?_x0001_Èp_x0002__x0001__x0002_uÓF?_x0001_È§_x0006__x001D_rF?_x0001_&lt;'z0c?_x0001_+Æeau?c _x001C_?_x0001__x0016_K_x000B_³?_x0001_båK³öq?_x0001_9y_x001C_~Xp?_x0001__)Ðg_x001C_r?_x0001_']¼é?_x0001_ÔNÉí0Q?_x0001_Ð_x0013_0Õ\?_x0001_Z&gt;_x0006_-¡n?_x0001_°_x0011__x0002_yÏ?_x0001_P}_x000C_Ù&gt;?_x0001_ÓOcì_x000F_~?_x0001_öh+_x001C_@y?_x0001_T ×Û`?_x0001_Øûd_x0012_éT?_x0001_ë_x0001_¸1a?ÀqÈwk?Fû¦P6?(¼|&lt;Ú?_x0001_è]D`?_x0001_&amp;_x0018__x000E__x0011_ía?_x0001_²ð&lt;0Jr?Kí_x000F_õ?_x0001_Îlp?_x0001__x0008_Ï	èÑH?_x0001_Àjw©ÈE?_x0001_x_x0010_ûûY?_x0001_]æ&gt;i_x0004_?_x0005__x0008__x0005_Èl_x0007_f¾Q?_x0005_ðº«_x000B_ûH?_x0005_ÐD´¨P?_x0005_EÐI¬?_x0005_^m®¯t?_x0005__x0006_}D-_x000E_p?¸Ë?_x0005_Æ_x0003__x0002_æCx?_x0005_ø àNCC?_x0005_Dpf]ÞZ?§÷_x0001__?_x0005_$YS·v?_x0005_ézi:p?ìp.A?_x0005_Ê1Ïü5j?_x0005_ =q?_x0005_G,ºî@?\_x0017_æ[?@j©x_x0018__x0007_?äÔú¦A?_x0005_"íê_x0004__a?lÏ_x0001_Y_x001F_?_x0005__x0008__x0015_û_x001F_Íq?_x0005_ÜZÓAIU?_x0005__x001E_"¥_x0001_c?_x0005_F&lt;éæi?_x0005_Ù	òÅmv?v^_x0010_r?_x0005_Z?á_x000F_?@÷ô'Þ?_x0005_H¦¯Üh?_x0005_TÚ{_x0003__x0005_Ñ_x000C_T?_x0003__x0005_ý_x0011_u_x0015_t?¦Ðòv ?_x0003_úÙÖdMd?_x0003_=Æ§m³?_x0003_üROFÕk?ûpå&gt;é?_x0003_ö¨Ç&lt;f?_x0003_÷wx_x0018__x0006_?_x0003_NÌãRk?_x0003_Dì3×"t?_x0003_ÿTÿ?_x0003_Ó6_x0004_j¶p?_x0003_q9½p?_x0003_·On_x0002_~?_x0003_Æ_x000D_ãd?_x0003_'_x0004_e½²t?_x0003_ø:Bý^`?_x0003__x0006_üÑd]?_x0003__x0001_$vv?_x0003_¼ÿJÎÞ`?_x0003_Ð^\è&amp;P?ÄV±_x001F__x0001_?_x0003_vÖ2n¼p?_x0003_H_x0006_O_x001D_O?@ý_x0005_ÀN£?_x0003_Ø¶ÓGZs?_x0003_PzYª]E?_x0003_ÿí±äÕ{?_x0003_@]'¯(_x001D_?_x0003_¯a£ç~?_x0003_2ö­i{y?_x0003__x0004__x0003_±«Ô±b?_x0003_8_x0001_þx©C?_x0003__x001C_ïr·\?_x0007__x001F_A?_x0003_W`ê»u?gyá?_x0003_Ìë¿RR?_x0003_Åûö&gt;?_x0003_ÿ­!¼/~?_x0003_ª	_x0017_n¦m?_x0003_Ç^ñ?_x0003__x000B_Á|ªu? _x000F_AÊ?_x0003_p}KUe?_x0003_ª¥%ru?_x0003_ä&lt;e_x001B_At?_x0003_Ø­Ü00i?_x0003_pP×C_?_x0003_uIq?_x0003_t_x001B_gd}?_x0003_z0ÚDÑc?_x0003__x000E_÷_x000C_uY`?_x0003_ÌLóJ?_x0003__x0002_'úó[i?_x0003_+åYÃB?o_x0019_WUé?_x0003_\lúì|?_x0003_4ª)U?_x0003_Íõ_x001F_?u?_x0003_Ìeâë¡g?_x0003_­Ë?_x0019_?_x0003_Àcý_x0004__x0005_np{?_x0004_,Ç_x0012_lÚ^?_x0003__x0015_é-x?_x0004__x0016_~~V*?_x0004_ts®³Æ^?_x0004_¬©$bAp?_x0004_ßVKP|?_x0004_vÙtq?_x0004_ Q.¦l?_x0004__x0011_rs_x0006_ä?_x0004_Kdi&amp;?t?_x0004_*ÃåÚÐi?_x0004_³lß÷?_x0004_þÜ-Ô!?_x0004_Ó_x001A_47w?_x0004_¸ßÜkj?_x0004_¢ØòÑl?_x0004_NÉ¾g?_x0004_éðm_x0016_zu?_x0004_|_x001E_ÀêÛf?_x0004_ÕC&amp;J4q?_x0004_øò=pÖD?_x0004__x0013_Ö¾Ìß?_x0004_Ê_x0001__x0002_"ch?_x0004__x0013_¡*]?_x0004_ÖáÊ9+`?_x0004_ROSùëo?_x0004_i(§Ä_?_x0004_EñÔ{_x0002_?_x0004__x0004_ò¶rÓî&gt;_x0004_b'Ê_x0014_\|?_x0004_ÜÝ_x0018_îT?_x0001__x0002_+1kÍ¸?_x0001_x»_x0007_À_x0012_R?_x0001_Ì1©ÌZ?_x0001_hï¥X?_x0001_îYÔ_x0005_f?_x0001_°iö!yi?_x0001_Øa(_x001D_¦?_x0001_d&lt;®B_x0007_|?_x0001_¨_x0018_O#j?_x0001_ u¸§I?_x0001_»à_x0005_~mq?_x0001_¼¦áÎ¬^?_x0001__x0001_QÁñÎ:?_x0001__x000E_ÂÇ{o?_x0001_¬½	c?_x0001_Â1G_x0002_a?_x0001_µm_x0004_ô®?_x0001_PI/E1?_x0001_6#BÔy?_x0001__x000C_é_x000B_l?_x0001_pFu_x0017_@?@}·&gt;7y?_x0001__x000E_Û0®s?_x0001_nÕGNÓc?_x0001_8}âÕñ^?_x0001_ÐõY19?_x0001_ä_x0002__x001D__x001A__x0007_Y?_x0001_ë3_x0002_Xs?_x0001_dõ}?züùV÷?_x0001_2µ_x0005_b?_x0001__x0001__x0006_F_x0002__x0003_ÉX?À'+(ª?_x0002_õ/ïYÓ?_x0002_`z],2?_x0002_ðò¤Ô_x0010_2?¹§ _x001A_¯?«_x000B_FA?_x0002__x0014_°áéR?_x0002_X7±bX?_x0002_b]8_x0002_ò?_x0002_l_x0018__x001A_³àW?_x0002_,_x0007_ÄR÷R?×møMp?_x0002_ÀFPnk;?_x0002_±Sd`ï?_x0002__x000B__x0014__x000F_cp?_x0002_"nµP_x0006_n?ØTÞsB?_x0002_x¬:Eb?_x0002__x0017_Wý¶¦?@rÐ?_x0002_2_x0001_bÑ?"5#Äí?_x0002__x0008_-ÁÖM?_x0002_`_x0019_±_x0015_D@?_x0002__x0002_­ë4J(?_x0002__x0002_mqlú6?_x0002_\¹¡T?_x0002_y_x0007_ü3|?_x0002_Á_x0008_"?_x0002_&gt;ùHªéj?_x0002_|¨ªË_?_x0001__x0002__x000B_L¢º?_x0001__x0014_IöSep?rèµ_x0005_?_x0001__x001A_ýnUÿe?_x0001_I_x0012_©Òy?_x0001_L_x001A__x0006_*¦Z?_x0001__x0001_%°hÜ*?_x0001_o_x0014__x0014_{?_x0001__x001C_{W_x000C_|^?_x0001_*àÍ	Ái?_x0001_jE§u?O@ts_x001E_?_x0001__x0001__x000C__x000B_EÎ_x001C_?_x0001_$T?_x0001__x0018_FÆÇM?_x0001_(&amp;/­¨b?_x0001_&gt;;Ü§tw?_x0001__x001A_F_x001A_É?=ê_x001A_Û`?_x0001_ðót_x0008_Rb?_x0001_tx3ÓÜp?_x0001_$Fù_x001F_r?_x0001_²ß_x0018_-	z?_x0001_÷CZr?_x0001__x0016_DÓ2p?_x0001_ne_x000F_Ï}?èKm_x001D_a?_x0001__x0001_ü}_x0019_?_x0001__x0001_¯ÛwH_x0015_?_x0001_þVl_x0010__x001C_i?_x0001_MsL?À#j]_x0001__x0003_Y8?_x0001_öØßNok?_x0001_¨c_x0003_Pkw?_x0001_¤Unm?_x0001_îÄ&amp;O?_x0001_v÷_x0013_ó£q?_x0001_x_x0018__x0006__x001C_Zl?À¾Rà_x000E_?_x0001_t,Q_x0003__[?_x0001_7·wýOs?_x0001_ßdéz?_x0001_v'a&amp;_x0016_?_x0001_¼Â¶ Un?_x0001_ì?áiT?_x0001_é2ýw?_x0001__x0014_ËI_x0010_äT?£CÒ %?_x0001_P¡ó_x0002_0?_x0001_$eÀH[?_x0001__x001B__x0014_Óâr?_x0001_Oë¯A$?7­¼oÐ?_x0001_	7´_St?_x0001_0ó±Z#@?_x0001__x001C_£a:þ~?_x0001_âu¡´l?_x0001_xÃ´9×N?@Îåc_x0010_?_x0001_ìVá¸_x0007_f?_x0001_+Ó_x0001_?_x0001_p±XE`?_x0001_ç8P¸~?_x0002__x0005__x0002_h:/wÆ?_x0002_I´¬_x001B_¹w?_x0002_p_x0001_²X?WAI2	?_x0002_è |_x0003_U?_x0002_Ü_x0004_Ãj?_x0002_å-Ó©:}?_x0002_ä&gt;÷bÝr?_x0002_t*R%c?_x0002_¶¢_x001B___x001A_j?_x0002_ô±VÍÆp?_x0002_¸½ÚÈØm?_x0002_R÷äý?_x0002_ûÒT¼y?_x0002_èì¡RnA?´¸ßÓÇ?_x0002_/ØqN-?g¨Æ?_x001A__x0016_¹ªq?_x0002_ÐH«ùS?_x0002_+Ër~?_x0002_;÷Òx?_x0002_ZB,8Æg?_x0002_8o)Ã_x0003_C?_x0002_¸Õx?_x0002_Èg³¤?_x0002__x0002_ùúà+B?_x0002_z_x0001__x001E_&lt;v?_x0002_Ð|Í_x0007_3?@ì_x001D__?:º_x000C_?_x0002_ì=ó_x0001__x0003_Øw?_x0001_`@ß²?xvØs?_x0001_îçØ©E?_x0001_ àfõ»D?_x0001_¼¸L	Þc?_x0001_Ç+RÛ_x0016_?_x0001_eÞ-&lt;N?_x0001_£î½"?Jözß~?_x0001_0ÚÊ;?_x0001_ð&amp;ì_x0010_I?Ààu_x0016_(_x0008_?_x0014_Àæ_x0007__x0004_?_x0001_ÑúNÞo?@!ú_x0002_A(?_x0001__x0015_}_x0012__x000C__x000C_?À_x000B_ºcÛT?_x0001_@.ø®!?_x0001_Ý_x0018_nr?_x0001_pWZj_s?_x0001__x0001_´2f)?_x0001_QPOBs?_x0001__x0001__´è)ú&gt;_x0001_åíoGà?_x0001__x0001_j|É×y?_x0001_°Ãÿ]?_x0001__x0008_1ª]P?fO_x0012_?_x0001_@ì­;D ?Ë?N?_x0001_£ççâßs?_x0003__x0004__x0003_¿I_x0011_äv?_x0003_\lÇ­P?_x0003_«&lt;Çêr?_x0003_ÄÂèB{?_x0003_Æ_x0004__x0012_y?_x0003__x0008_[¤ta?_x0003__x0008_-PUØR?w|µ?_x0003_JÍ_x0005_k?U¸é{÷?_x0003_¢¯Òb?ÀOà#?_x0003_¥úå{}?_x0003_H9Ç'NU?ú_x0001_Uã?_x0003_#?_x0014_&gt;fq?_x0003_DépÑ°?_x0003__x0010_µièP?_x0003_ò_x0019__x0017_åq?_x001E_²Ræ?_x0003__x0002_Û°i?À£îk?_x0003_@øªªs;?_x0003_`gòm;|?_x0003_\±ÛJp?®V_x0015_?_x000B_)	²z?_x0003_r¬üz?_x0003_}Ñ_x000C_R?_x0003_Ðb&amp;§e=?_x0003__x000D_ÆýnÙ?_x0003_9°_x0001__x0002_?_x0001_À¨íÁ_x0002_'?_x0001__x0008_"2_x0011_õv?@½_x0017_.¨?_x0001__x001C__x001A_é(~?_x0001_Î-Çi?_x0001__x0018_¿'6HD?_x0001_d»_x0003_»C]?_x0001_.Øß_x000E__x0005_w?BzhäN?_x0001_¤ÀË_x0004_v\?ÀP6_x0005_î?_x0001_Êsîl`?OO&gt;Ðý?_x0001_è§îþ"`?_x0001_Zú;?_x0001_Óä«û_x0010_y?_x0001_0nÞ-;?_x0001_PêÃÑN6?_x0001_N#Z'£f?_x0001_äãÒäj?_x000E__x0011_~ÕF?_x0001_À!Ü¾¶A?_x0001_~Gw?_x0001_Ô4_x0007_ X?_x0001_Àå_x0005_|!K?æ©_x0014_?_x0001_(Ð_x0007_Ôq?_x0001__x000C_VìM?òÊ6&lt;Å?¼_x0001_WÜ+?_x0001_@åXô_x0011_?_x0001__x0005__x0001_}3_x001D_H u?_x0001_Ì"(T?_x0001_XZ@FÃu?_x0001_É_x0016_¶&gt;ëq?_x0004_ÞåÞ?_x0001_8»tx?_x0001_n)_x0003_û?Ò"«_x0002_¸?­$Çn_x0008_?_x0001_QfØ·ët?_x0001__x000C_n/c?_x0001_ÈÕðÊ_x001F_z?_x0001__x001A_{Å­;x?_x0001_ÛÚ¨_x0019_|?_x0001_°½i(d?À'¦s	?_x0001__x001A_´T-¤p?_x0001__x0014__x0015___x0016_åi?_x0001__x0003_ý_x0007_y?_x0001_°×Ä~?_x0001_Èô¶Ua?_x0001__x0008_52±{?_x0001_ù_x0005_oð¸z?_x0001_`Ìt_x001E_}o?_x0001_P+JÄëE?_x0001_G»´«?²î[ô?ÐFB¹?À{µ:õ­?_x0001_~ä_x0006_«Ey?2_x001D_B^?_x0001__x0014_±w_x0003__x0006_X_x001D_Y?_x0003_!D¤V»?_x0003_@H¹¸.?_x0003__x0003_0_x0013_-H?_x0003_¨Òø_x0005_HK?@ª§Ù_x0007_¡?_x0003_H¾v_x000E_?_x0003__x0004_Àç0_x0007_w?_x0003_*å/MÃs?_x0003_èÅ-ßk?_x0003_Äêíäg?_x0003_â_x0001_Ñê¨d?Àm&gt;R8?_x0003_^}_x000B_Nhh?_x0003_L_x0016__x0016_(ÉT?_x0003_Ñd_x0018__x0015_y?_x0003_æ(_x000B_Ôk?h_x0002_?_x0003_^_/g?_x0003_G_x0011_Î_x0016_¥v?_x0003_°ã«K?_x0003_¯:K_x0004_?_x0003_ÏÐ¸ÚÛ?_x0003_Ñz"µV?_x0003_H³k@?_x0003_æT5Zðu?À_x001A_¶ÀQ?éòÛYã?_x0003_ý®ÝÃp?_x0003_h¡¬{?_x0003_à£ÚË½K?_x0003_C_x0011_Ô5Â?_x0001__x0004__x0001_äûß|èS?_x0001_R_x0013_Úå]?_x0001__x0016_YVí¯u?_x0001_ÃZè_x0005_r?@Ë_x0004_5öB?_x0001__x0001_yÆËÃa?_x0001_D°ýþoY?_x0001_ñ3îFu?_x0001__x0001_R}_x0003_$I?_x0001__x0011__x0011_b?_x0001_Dí$?_x0001_f³E¸Td?_x0001__x001C_o^x?_x0001_Ö_x001F_Ô(0e?GÛá·?_x0001_û@@?_x0001_¿_x0013__x001E_T_x001E_u?_x0001_z=¬29d?_x0001_&lt;a_x0001__x001C_ùw?w¨?¼"?_x0001__x001C_g5ÆÏQ?_x0001__x0001__x0001_¢Àa_x0007_?_x0001__x001B_£_x0005_ýñy?È|áw_x0007_?_x0001_0ÎPÕtL?_x0001__x001A_W±is?_x0001_@û	_x0015__x001A_?_x0001_8Â¯	N?_x0001_óò_x0001_¦{?¸}5_x0002_?_x0001_h,)¼2`?_x0001_lîa_x0001__x0006_á7P?_x0001_üú_x000B_x?_x0001_°_x0010_så©o?_x0001_8_x0003__x000E_íp?_x0001_÷ï8	6?_x0001_Ç_x0011_ßp_x0010_}?_x0001__x0004_¸2Óe?_x0001_ø¡Ä&gt;\?_x0001_ZWewa?ÀgÖ_x0003_^£¡?_x0001_ôáÏÛºP?_x0001_+|`t?_x0001__x001C_sõ¿Z?mi*¤?_x0001_®_x0004_ç]a?_x0001_ú ¦_x0005_8y?_x0001_ÓºâMex?_x0001_ªúð*vf?_x0001_)²hï}?_x0001_Ñò_x0005_ÇV?_x0001_¢Í&gt;ÝKa?#î#Àw?êM{?_x0001_ Ð¼[D?OyO_x001B_?_x0001_t_x0013_XúÈd?p=lÄ_x001A_?_x0001_P_x0004_õ"Y?	ýÿ_x001B__x0011_?_x0001_aó¥ÝØp?]×S?_x0001__x000C_Of_x0002_÷Y?_x0001__x0003__x0001_xË"ÙuU?_x0001_D¥_x000E_V?_x0001_ä¾)ß£^?_x0001_¸*wP_b?_x0001_RzdkÏe?_x0001_9x%Qdy?_x0001_â.ð`U?_x0001__x000E_S Ï?_x0001_Ìú_x0012_¥~?_x0001__x001A_t_x0007_ñc?_x0001_(	_x000E_õ^?_x001D_g_x0002_?_x0001__x001C_èÜ¯l?_x0001_6_x0012_:çf?_x0001_\ìcPJ?_x0001_^D¼-Al?HP¦w?_x0001__x001E__x000E_³×s?_x0001__x001E_XÞÏt?©æ©?@pÐbà?Àâäenî?À4MÜ_x0008_?_x0001__x0006_ã]XQ?_x0001_ZHÔh?`#àYÝ ?_x0001_0_x0017_ÆTL?_x0001_îü¤G?_x0001_è./1JN?_x0001_ùûíË?_x0001_ørñ¸m?_x0001_NÔ_x0001__x0005__x0002_?_x0001_-_x0015__x001A_Ív?_x0001__x0012_x¿qÂi?_x0001__x000C_K&lt;0c]?»Yz_x001F_?_x0001_j1©Rv?_x0001_PóÑwO?Àþ_x0003__x0019_?_x0001_ÀKd\_x0019_?_x0001_oÕÛ¶pv?_x0001_ÄwñSðU?_x0001_X_x001B_Ù_x0016_í^?_x0001__x001E_=Q´Ñt?_x0001_Ñ# ã_x0006_t?_x0001__x000E_Ñì¯vp?_x0001_p©õu1h?_x0001_ÜJÐés?_x0001_xkú_x000D_g?_x0001_&lt;]ß38q?_x0001_WÆ¤+?_x0001_Ê'Y.?_x0001_À&amp;o%?_x0001_»Ù¦g~?_x0001_½qÐK?_x0001__x001E_I=ÂKf?_x0001__x0010_6¿ Éh?_x0001_§Þ¤ó³q?_x0001_ À{@?_x0001__x001C_WÝQ?_x0001_p4h;6?lx_Ú?_x0001__x0018__x0004_©ú%N?_x0001__x0003__x0001__x001E_9P_x0014_?AÐUb×?DRz0þ?_x0007_ù_x0012_[.?_x0001_³»Ð?_x0001_N×Ï/­o?_x0001_ÉÇ-Ûgx?_x0001_ì¿LÔ_x0008_Q?_x0001_ N¢¾&amp;?_x0001_üÓ_x0010__x000F_P?_x0001_Bÿ_x000D_u?_x0001_¹3LïÌ?_x0001_è_x0002_?ì`_x000D_¸5?_x0001_u_x0003_·_x001D_?_x0001_Ìµ¶k_x001C_t?_x0001__x0001_GáOªó&gt;_x0001_l_x001E_¼ñgm?_x0001_FJ\^d?,@G.?_x0001_zq'_x001E_r?_x0001_Õ¿_x0018_üÛq?[í_x001C_Ã?AKøêi?_x0001_èäçs$C?_x0001_FSÉu/y?_x0001_ÌßR?_x0001_Øg¹%iG?_x0001_ô_x000D_%°[?_x0017_ïï_x0013_?_x0001_¸ó¦R7J?_x0001_JÇ_x0002__x0003_¹îu?_x0002_¾ÎÜ_x0006_g?_x0002_[cV?_x0002_Ò¢_x001A_öüq?_x0002_PÇ!wÊ7?_x0002_5_x000E_ot?_x0002_Ë³Z?_x0002_&lt;'6áV?_x0002_(WøÎB?Àú_x0013__x001B_?_x0002_¨Ö'_x0011_cJ?_x0002_ñüýO.?_x0002_	*éöÏ?_x0002_à_x0015_Ã_x0018_9?_x0002_µÈCåµ?_x0002_¨Ü1@?ÿEt¡p?_x0002_*v¯Ópe?_x0002_¤|à_x0018_¦i?_x0002_é&gt;'è_x0006_p?_x0002__x0014_¯_x001F_uZ?_x0002_Ð#T_x0001_G?_x0002_PWgÙ3_?_x0002_P¿:Æv?ÀW_x0005__x0018_?u/Hwã?_x0002_øm½Z?_x0002_h åÍ}?_x0002_äU_x0017_6gY?_x0002_:_x000D_&amp;|v?_x0002_h'Ú_x001F_Og?_x0002_6Fè6³z?_x0002__x0003__x0002_=þÐfe?@U.dÉB?_x0002_Ø©g/?v_x0018_'?_x0002_:LO|äu?À_x0003_.'\¤?_x0002_(a_x0013_BI?Ô.ýñä?_x0002_{ÕÕ÷%?_x0002_P_x0011_®s?_x0002__x0008_ »!çE?_x0002_ÞµèÃb?_x0002_¿!DbÄt?_x0002_F_0½u?_x0002_7Róq?_x0002_\ó1_x0010_d?_x0002__x0018_xÏèÝQ?_x0002_9_x001F_`¼?@m_x0013_¡_x0014_Ý?_x0002__x0002__x0006_Ç.M?_x0002_êjÎMY?_x0002__x0002_y?_x000D_J	?_x0002_ _x0001_¥A_x000B_:?_x0002_@{=¢ÇS?_x0002_7rw_x000C_;?À$¤º?_x0002_7ÿ(sf?_x0002_¢HÀ_x001A_?_x001C_¿áö3?_x0002_ áþR?_x0002_@«È¾Ç4?síþ_x0001__x0003_«`?ï_x000E_c_x0015_2?_x0001_Á¶_x000C__x0006_Û?ò_x0014__x0010_ä?_x0001_øJç#ë\?Àé_x0012__x000B_?_x0001_t¡_x001B_c­?À;d4K?@_x0015_öXÍ?_x0004_­û23?_x0001_®ÌoÑdo?ÀØ&amp;Î ¢?Àó+KëÏ¥?_x0001__x0001_J±©_x001B_?_x0001_9p¥ú??_x0001_þXo_x000B_Fc?_x0001_J_x0010_(Ö.w?_x0001_2ÑOo?_x0001_3bN¡L~?Àêlv_x0016_®?_x0001_lu&amp;+_?_x0001_,Ä_x0002_Ñ×m?ày°ô%]¡?`GÌÅ8?£?ÀÒ«B?_x0001_´#_x0002_¨W?}kÄá_x0011_?_x0008__x0002_a?qGîö?_x0001_Kªþ ?_x0001_ÀcË+_x0014_3?À]í°?_x0001__x0002__x0001_Ég@ËBx?_x0001_QþÚ_x001C_|?1W_x0002__x0016_q?_x0001__x0006_Êæ®t?@V({Þ_x0008_?_x0001__x0002_ö;þr?_x0001_s`Ûõv?_x0001_Ê7mð'|?_x0001_z]&gt;?_x0001_Qiñvs?_x0001_È_x0016_OÁóy?Å_x0014__x0001__x0010_?_x0001_ \·:?Çêß^Ð?@_x001E_4;çË?_x0001_¥/_x000F_~?_x0001__x0001_Ë_x000C_+íð&gt;_x0001__x0015_hÈ!}?_x0001_×ÒX?È¢v9?_x0001_0é_x0012__x0013_^?ü³_x0015_ç´?_x0001_tT3ìêy?Hcº_x0017_?_x0001_Ûµzçkr?_x0001_`Ì7¥C?_x0001__x0001_àQT?_x0001_dð¿ãF?_x0001_7¯,$ô~?_x0001__x0001_ÆwLº:?_x0001_ /ÍâS?ÀlX_x0001__x0003_s³?_x0001__x0002__x0007_Vkg?@Ë³?_x0007_®?_x0001_¥_x0003_p}x?_x0001_Äùär?_x0001_Aã½_x0011_[?_x0001_L·±EL?_x0001__x001E__x000D_öSº?_x0001_: E¢s?_x0001_ÜmÏ.v?_x0001_Øpó/f?_x0001__x0008_(J&gt;LC?_x0003_&gt;é_x001C_{?_x0001_«z.6?_x0001_À+]¿J:?_x0001__x0001_ ó_x0007_?_x0001_/Ówÿh?_x0001_d-6OlQ?_x0001_ÐXyæÝy?_x0001_²l6ËPt?_x0001_è,)Æk?_x0001_$ã_x0003_Å_x0001_]?_x0001_+Ð£ÑU|?Ì_x001C_RÃ­?_x0001_SÏsS_x0019_r?_x0001_AÚ_x0001_¬p?_x0001_@³³¡¨_x0016_?!ü¤_x0011_?_x0001_B$åför?_x0001_ðpý·fr?_x0001_Îân4g?_x0001_¸Ö0_x001C_8Y?_x0003__x0004__x0003_x²å}?_x0003_XóD¾l?_x0003__x0010_¤ß F?Öß_x001B_Ë?_x0003_¯_x0001_Úg|?_x0003_ÅúªMsr?_x0003_?&gt;_x0016_ 5?_x0003__©My?_x0003_ZßÏ3??®AQ?_x0003_ð¥x+;?_x0003__x0003_GxA [?_x0003_ÖÑ¿_x0014_k?_x0003_i_x001D_dÀºp?_x0003_!¶m_x0013_I?Àév_x001A_²e?_x0003_«ÃÛÒ¡?_x0003_ÐË	Óm9?_x0003_ _A_x001A_{?gÔò4?_x0003_ø_x0014_æÛj?@în# z ?_x0003_Êí_x0019_³e?_x0003_Aò _x0002_yr?_x0003_=IØ&gt;x?_x0003__x0003_å0_x000F_?_x0003_tÉî]?ì1B$?_x0003_0h_x0016_ÏúK?_x0003_ºðîa?_x0003_·_x0012_qâÕ?_x0003_Dpm_x0001__x0002_Yd?_x0001__x001F__x000F_=_x0013_p?O0u`à?_x0001_CM_x0013_©H?_x0001_ºÛtüC?÷#à.?àlÎïi¡?_x0001_ü¾u¸_x001F_?äs1_x0003_?_x0001_þ"IµDo?_x0001_;â_x0018_§{?_x0001_ævPEa?_x0001_ÜlùY?_x0001_=_x0016_P©g?_x0010_N_x0016_¾?_x0001_æ§ÔKòb?_x0001_¥FÏS?_x0001_xÎl±u?_x0001_Hu¿Øj?BØ"%?_x0001_hÄV_x0002_P?_x0001__x0018_Rg,}k?_x0001_ºÁ?_x0018_µ,p?@÷ø2_x0003_?d©¡jÁ?_x0001__x0007_¾$a`u?_x0001_PõyI1p?_x0001_Z¶Ä?_x0001_~ö_x0004_ºQc?@Ñª/	?_x0001_®T+oHx?_x0001__x0002__x0016_puxR?_x0001_j´^l?_x0001_Äl|_x0019_U?tFn_x001A__x0013_?_x0001_¶÷_x0008_Pc?@Ç	~Ë?_x0001_HE_£¤?_x0001_(,_x001E_}V?_x0001__x0001_ÕGéÞý&gt;_x0001_Ô2Jæêm?&gt;&lt;_x001A__x0004_?_x0001_¼_x0012_$H?_x0001_àÇmXÌB?_x0001_5pSØ@?_x0001_ÐÞµám?_x0001_ÈLEi.a?_x0001_F_x0010_ÎQ|?_x0001_ ëH:3?_x0001_ößæÐå?+·ç»?_x0001_ì&gt;ü_x0001__x0006_`?_x0001_ñæ àî{?_x0001_ªëÐj?_x0001_K]Ûr?_x0001_¬_x0005_ªr?_x0001_¨µ¹xe[?_x0001_í_x000D_&amp;?_x0001_Ñ_x0011_¾p!t?_x0001_¼ª¸¡S?_x0001_-¿D^?_x0001__x0004__x000F_×mð_?_x0001_H_x0013_«_x0001__x0003_Ò¥\?_x0001_ ï¸_x0004_1?V, ¿O?fSÇ_x0010_°?_x0001__x0002_Q&gt;sRh?_x0001__x001E_!t&lt;?_x0001_ÌG3¯.|?À_x0010_Á_x0001__x0013_?_x0001_Ðÿâ|?_x0001_{óq÷?x[¬äu?_x0001_ð.cÉ_D?_x0001__x0014_jüm[?_x0001_&lt;àæ±q?@¡6ífý?_x0001_*4Égò~?_x0001_V_x0019_^ïr?_x0001_³T),fs?_x0001_Íµè6«w?L³gÐ?_x0001_®_x0014_{l?_x0001_P)Ï7_?_x0001__x000C_ÜH"_x0007_X?_x0001_p±i_x001F_0?_x0001_ÿQh?_x0001__x0004_#÷|t?|1È?_x0001_j7*÷tl?_x0001__x0016_:?_x0001_ÆYâé?_x0001_1x$J's?_x0001_hlX»_x000E_S?_x0001__x0002_Àèó@_x0007_?_x0001_0Ðü'@?_x0001_°´döS8?¯ÆÈö_x000F_?_x0001_Pµ_x000C__x001C_8e?_x0001__x0001_j¢ºJ?_x0001_ªÂ_x000C_r?ªé°nL?@ÃÇx?_x0001_|4àDþ\?_x0001_&amp;úóV_x0012_v?_x0001_U¸Y_x000E_?_x0001_Tb÷}Õf?_x0001_iëtÓr?F§®ñ?@»{_x001F_?Ã?À0_x0001_yêÉ?Q¯"?_x0001_Ü?kXV?_x0001_Æ_x0016_ËHù?_x0001_¦Tü¤ßª?_x0001__x0007_þ!Ìª?_x0001_©êÂpê{?_x0001_¢óßå_x001F_e?_x0001_iq×5?_x0001_üÌ.¯2R?_x0001__x0011_â¼Q`?_x0001_x¦cÃú{?_x0001_DÉ_x0008_(­?_x0001_ÈöOz¹]?ù_x001B_Xà?þ*_x0001__x0005_b?_x0001_e_x0010_½îv?_x0001_òð£_x000D__x001F_?_x0001__x0004_DÀ`qW?_x0001__x0018_$v¾ÐI?Àÿ5¼_x001E_å?_x0001_Ì¡	ïP?_x0001_Ð.{:I?_x0001_j_x0002_ävÅ?_x0001_(%_x0003_¦~V?_x0001_cë*öu?_x0001_`(u1?@Ç'æ`_x001C_?_x0001_º_x0016__x0016_r_t?UÙÖ5?_x0001_¸á¤E?_x0001_À¨ª	þ!?_x0001_¸_x0016_`íçG?_x0003_±_x0003_?_x0001_¤Fm~j?_x0001_|¼PVd?_x0001_©®	ì?_x0001_:N_x0015_ib?_x0001_ÀZ_x0005_P³_x001F_?_x0001_@¸£_x0018_7?_x0001_ÈÏP&lt;_x000F_Y?_x0001_ÁY©~?_x0001_¼|ßMZ?_x0001_5Òoxu?_x0001__x001E_·ñÊNu?ÀBßöM_x000D_?_x0001_Aüùçm?_x0001__x0004_Lë4êY?_x0001_ü_x0004__x0014__x0008_za?:_x001C_ú(?_x0001__x0001_ÕÎ¦M?_x0001__x001A__x001A_@Æk?_x0001_E_x0003__x0017_g?_x0001_8æ,Dÿt?Àn~r?_x0001_¸Ef¨?_x0001_&lt;D·7,x?_x0001_&lt;ID®«`?`iÓ_x0011_Ô?n8Ü_x0004_¨?_x0001_#Àâ&amp;?_x0001_ âöëÑQ?_x0001_~_x001D_¦ôu?_x0001_=](¥?_x0001__x0014_ª_x000B_Äh?_x0001_Ð_x000E_UçÌD?_x0001_X?Û{?À·õ;ht?_x0001_IýzkS?_x0001_Æ¼_x0006_ø?_x0001_È jù_x000E_m?_x0001__x0002_@~nFa?_x0001_Ag¦b¶q?_x0001__x0014_Ì^¤^?ÀÝ_x0007_9Ö_x0002_?_x0001_í&lt;_x0002_í_x000F_z?_x0001_å_x0016_.Ùw?_x0001_XTÎ'Q?_x0001_Ôó¸_x0002__x0003_Q_x0002_?_x0002_~Dý xm?_x0002_´_x0017_R_x000E_»s?_x0002_FRç_x0007_o?à+[_x000E_Å© ?`d_x0005__x0003_Ê?_x0002_°BòfZk?Àlv_x0006_&gt;5?_x0002_0Â®ÑA?_x0002_ÊïYd?_x0002__x001F_ã_x0001_³?_x0002_&gt;fCX¾y?_x0002_[Yì_x0015__x0008_?_x0002_rþøHÅq?_x0002_ÅþW?A__x000E__?_x0002_øM_x0004_ßSn?À$©_x001E_F4?_x0002_ª$d_x0012_Ìi?@_x0011__x0019_ (p?_x0002_´²Äâ?_x0002_XFant?_x0002__x0002_gï&gt;?_x0002_Cé_x0015_®?_x0002_ÜæqÎ]?_x0002_rýj¹a?_x0002_"s)úc?_x0002_¾ó?Ärô?å1'T?_x0002_´p÷_x0016_R?_x0002_µ¬³ø¢?_x0001__x000B__x0001_êHñ_x000E_}~?_x0001_ö7(íIn?À3µõs?@]	¢@^?_x0001_ðN@'Q?_x0001_`±IÐ_x000D_G?Í_x000D_¼ñû?_x0001__x0018_Ø!nÏT?_x0001_0»_x0002_ûºI?_x0001__x0007_R¬.'x?_x0001_hA_x0006_\l?_x0001__x0011_ê_x001B_¿Ö?_x0001_,h~_x000C_P?_x0001_¾êw2&amp;x?_x0001_à¨yíO&lt;?_x0001__x0018__x0016_2fy?_x0001_0_x0005_Ñ3?_x0001_ÀTD­¹V?_x0001_âcl¢?_x0001_ÐâC%[?_x0001_M!		Ñr?_x0001__x000D_E_x0003_ñJ?_x0001_°Ë_x000E_ä7A?N1úúr?_x0001_ji?¢âp?b_x0018_&gt;Vâ?_x0001_Èàù_x001C_f?_x0001_¤)_x0008__x0004_x?_x0001_%°usz?_x0001_W_x0018_g±P?RÏX©?_x0013_É_x0002__x0003_QA?_x0002__x001C_ÚV}?§Ò0hõ?_x0002_hvë_x000C_Íb??_x0014_â ±?_x0016_Z°_x0014_4?_x0002_,_x0011_CS?_x0002__x0008__x0012_&amp;&gt;q?_x0002_¤¤D?_x0002_þ©e§ã?[¢Úù£?À1väøP?_x0002__x0011__x000F_º¡Z?_x0002_Ð£C{?MÀ_x0011_Á5?_x0002_F9("³b?_x0002_ð_x000F__x000D_eH`?@_x000E_d[áT?_x0002_ZAÌlr?_x0002_èÆý×Jh?/_x0016__x0015_0°?@¼_x0008_òª?_x0002_¦©£?_x0002_%ëª¢L?Ï_x001D_U'?_x0002_ÅÿMé^?8lXÌó?_x0002__x0010_·Ö)­I?_x0002__x0008__x001E_Îég?_x0002_p_x0001_J¯h?_x0002_ôq_x0006_m?%JC³v?_x0001__x0003__x0001_î×Â/?@g¾V?_x0001_ð\(O?_x0001_îK¨*k?_x0001_ªÜb_x0011_p?VÜzö?_x0001__x0010_:YÁU?_x0001_ô.J_x001A_o?_x0001_ð»£1ûS?_x0001__x0002_ pBd?_x0001_&amp;,¸û`?_x0001_â	Kn?_x0001_ ¨¦Q?+?_x0001_2ìJÇÍ`?_x0001_þ½ÏaHt?_x0001_P&gt;_x001C_Ëve?QX_x0016_?_x0001_º­ö¢e?_x0001__x0016_È	&amp;|?À\NÝ_x0015_D?M`¨_x0004__x0013_?_x0001_`µ¾c?Î_x0006_Ði?_x0001__x0010__x0004_v:~?_x0001_PR})C?_x0001_ú¢_x001D_£~?@&gt;î×ÿ?_x0001_7§²B?ÀCx·F?_x0001_{Âmºúq?uèºî±?_x000B_|_x001E__x0001__x0002__x0004_Â?_x0001_(_x0015__x000F_bRo?_x0001_·îâ_x0006_l?ÞjL_x0002_k?_x0001_àT_x000E__x001D_A?_x0001_¼3YXy?_x0001__x0008__x0012_ù=?_x0001_ÍH&lt;_x0014__x001D_s?_x0001_Ìóv_x0011_`?_x0001_­ª!_x0001_õs?_x0001__x0001_$ýÜ&gt;_x0001__x0019_eé_x0004_j?_x0001_å}×u?_x0001_Õÿ¬Cww?}«;?_x0001_8_x0003_ãÂs`?_x0001_Y_x0005_!:az?_x0001_pôCA?_x0001_á_x0016_¡f?_x0001_Ý·_x0019_û^?_x0001_ _x000D__x001A_Â%4?_x0001_@_x0007__x0001_ºÓY?_x0001_!=DÙC?_x0001_è©£ye?_x0001_|inË=`?ÀjÍû"?_x0001_p(«?_x0001_e_Ëãå|?_x0001_0ú¢·X?_x0001_|Þ5kX?h_x001C_Á_x0013__x0005_?Ã6ûL?_x0002__x0005__x0002_uª]Ñàp?_x0002_çàQ_x0014_{?_x0002_\¹ùM~?_x0002_ ø&gt;_x001C_&amp;?_x0002_vÖ³¡?_x0002_tF¿ÙY?_x0002_ù·z¡?_x0002_ë½&amp;j_x001B_y?_x0002_,¤}Bî?_x0002_ _x001E_s%?_x0002_à0_x0011_CXS?_x0002_¶ÿ_x001D_ÐÑy?_x0002__x0004_-=r?_x0002_Î_x000D_Òn?_x0002__x0006_9!|?_x0002__x0002_Ý_x000D_-O_x001B_?_x0002_N_x0006_»[áf?_x0002_a6ø_x001E_Âz?_x0002_æä¥Zv?Ólî'_x0013_?@2%?^2pE?_x0002_ |k.?_x0002_h7_x0019_Ù_x0001_w?_x001C_/½Ú¶?_x0002_Òèáòh?_x0002_d4²T?ïÍ_x0003_G|?_x0002_ìC_x000B_ýYU?_x0002_&lt;3ÏB_x0003_Q?_x0002_ÈÕ{!«Z?_x0002_Ðb6_x0002__x0004_TÏ|?_x0002_IÜ¼hdz?_x0002_¸_x0018__x000D_fWr?_x0002_NÍÿæ?_x0002_ÐáüûQ]?_x0002_àè_x0001_ûùE?Å{,v?_x0002_$æë_x000C__x0016_w?_x0002_,|=R?øÏ¢P?_x0002_¨­M»XN?_x0002_¸G.º×Q?_x0002_¸û¬ÍOV?_x0002_æl±¯_x0014_`?_x0002_Â_x0003_Åõ"s?_x0002_·_x000F_ëèh?_x0002_ÀÝô=!f?_x0002_ Ì3[5v?×å_N?_x0002_~ö?_x0002_bÃE%?_x0002_È_ø?_x0002_]í¼q?_x0002_*Ô2=g?_x0002_¥û2Ðä?_x0002_ ð½ÆÛ4?_x0002_t¾¶Éa?_x0002_&amp;H¶G­r?_x0002_pøH9öa?_x0002_&gt;1_x000C_.`?_x0002_ø)_x001D_Õj?âJ!ì?_x0001__x0003__x0001_H¶_x000B_ÂÙc?._x000B_d_x0005_ä?iDë(o?_x0001_`ýæ//?_x0001_S´yB?_x0001__x0010__x0007_bÕæ7?_x0001_|©Y_x0001_c?_x0001_3"ÇÌD~?WÛ$?_x0001_²¦YÅüs?_x0001_úôÈ´B?_x0001_dÃÔsÓj?_x0001_:Ùc`£d?Çl_x001A_öU?À×§ø2Õ?_x0001_@_x001B__x000F_N&amp;?_x0001_&lt;'¤=e]?_x0001_å	Û6t~?_x0001_ý_x0018_$?_x0001_¿®Bèx?ÚÈì#?_x0001__x000C__x001A_g\l?_x0001_p¼Óv?_x0001_ ^b?_x0001__x0014_Øs?_x0001_ù	(_x000D_z?73hèÍ?_x0001_lÆ&gt;z?,ÖÐÓY?_x0001_´ö l_x0002_z?_x0001_é²§Ä.x?_x0001__x0012_É+_x0002__x0003_Þld?_x0002_g»¢?_x0002_j;«_x0014__x000B_s?_x0002_ì¿_x0013_áT?_x0002_ðr¡«ÛH?_x0002__x0003_Î¸_x0010_v?_x0002_p_`¯i?_x0002_XQè_x0005_aV?_x0002__x0010_+÷ÇZ?_x0002_®N½ %z?ÄÓ¬3?_x0002_ÜuØ_x0003_·d?_x0002_­_x001B_=r?_x0002_CZæ®br?ÀngFÐ?_x0002_åsØ-'p?_x0002_R_x0006_É_x0008_Jc?_x0007_éÇ?_x0002_,8³[ê?_x0002_ n·rE?_x0002_Æ¹·F,l?À_x0007__x001A_V_x0017_?_x0002__x001A_ª_x0001_º`?_x0002_LåN_x0003__x0008_v?_x0002_åB_x0019_D~?_x0002_¾¶S_x0007_}d?_x0002_@7nM[Y?_x0002_ï-_x001C_×@?@p@é?ë?_x0002_L%_x000E_1Ù]?_x0002_þ_x0018_¥U{?_x0002_?_x0006_fdÑw?_x0001__x0002__x0001_2'Ò_x0016_î?_x0001_l¾äx?_x0001_Ö_x0019_°øYg?_x0001_ØùÄ«_x0006_F?_x0001_´ék°¨k?_x0001_b;_x0006_Õ?_x0001_Ü%/Ù}e?_x0001_êØ=o?_x0001_s¼0_x000F_Kv?_x0001_áÍËfAx?_x0001_ëmn?_x0001_Z_x000D_Ö,r?_x0001_ËRa?_x0001_nA._ík?_x0001_¹|a{?_x0001_¼¶_x0001__x0019_s?_x0001_â®RI;l?_x0001_J,¬÷þ|?_x0001_¬6_x0015_i?_x0001_¸E_x000B_UF?_x0001_PÚ_x001E_Kc?_x0001_DyÖÄV?_x0001_}Ò«¸?k¿ß_x0016_§?_x0001__x0005_IjÕRp?_x0001_XÁ6eW?@_x001E_¤²ú_x0003_?Ð_x000C__x0016_{"?_x0001_YæÞô_x001A_z?_x0001_ü6aæe?_x0001_dúï­z?_x0001_­_x0003_©_x0001__x0002_à«s?_x0001_H¯_x0010_FA?_x0001_a¿1_x0013_½?_x0001_Ë;zv?Ï0Qw??_x0001_»Õ_x0006_ã×v?_x0001_{ßä_x000D_y?_x0001_ h_x0010_:f&gt;?_x0001__x0001_ï¯Óö)?_x0001_	±©8é?ö¯7&gt;v?_x0001_ô®å×³[?ñ·	y?_x0001_p¦?_x0001__x0010_fêÁn?"CâB?_x0001_°H­¹B?ÀOFòµ?_x0001_u»_x001D_Ù_x0014_?_x0001_HW?ïÓS?_x0001_ pchçD?_x0001_ª}Hmv?_x0001_Üå_x0011_¶M_?_x0001_P=O\ÌW?_x0001__x000D_É_x0011_$Ìy?_x0001__x0018_ª_x000B_sj?_x0001_IZÇÇ?_x0001_¬¢¥¦_x0017_i?_x0001_&lt;_x0004_L¬Ül?_x0001_½³Ýÿv?_x0001__x0019_×k±?_x0001_]¬w§V?_x0001__x0008__x0001_úç@W÷s?_x0001__x0001__x000C_Íêhd?_x0001_n°_x000F_ôw?À_x000F_¸]zû?_x0001__x0002_´_x0002_{Ð~?_x0001_D_x0006_I¬lb?_x0001_@E!_x000B_¦?_x0001_ÙÔ»¿x?_x0001_fÏNÒ?_x0016_õá_x001E_h?_x0001_Åè_x0004_|?_x0001_úé¿_x0007_{g?_x0001_¢_x0007_Øè]g?_x0001_|¥ßsWw?_x0001_ñvVÝj?_x0001_ ìl_x0008_¼O?_x0001__x0018_­ä¢o?@,±üt¨?_x0001_Àiä¼ºX?æ_? ?_x0001_üAå7_x0003_`?_x0001_oói_x0005__x0011_?­þ)_x0011_,?_x0001_èI"¸i?_x0001_,ÏéÏAm?_x0001_æÅÕ`Üm?_x0001_,¿@Vx?_x0001_`É¡¦ÖP?_x0001_ð_x0006_Á_x0001_K?_x0001_è_x0007_Ï]Æy?À]_x001D_8_x000D_?_x0013_ &lt;_x0002__x0005_À&lt;?_x0002_Ð¹T´TF?_x0002_%ÌK A?_x0002_ü5^z?_x0002_ÖskÙñ|?_x0002_Ä&lt;"saf?øvH=3?_x0002_ït»?_x0002_Ð¾ßRvj?_x0002_ »ñ¼¦*?_x001B_èBz?_x0002_ÔXW=y?_x0002_@=0Q!G?ÀG:L·?_x0002_ 64i¦O?_x0002_`E	_x0004__x0010_J?_x0002_Àß­¥.\?_x0002_}±_x000C__x0005_?_x0002__x001E_ô½ïåw?_x0002_+íÞºu?_x0002_è/_x0001__x001D_UH?_x0002_º¶*Àl~?_x0002_À¹¯!ùP?_x0002_öè`æ9m?ÀîÎ*U?zÏ#_x0019_?_x0002_Üôà4d?k_x0005_f_x000F_1?_x0002_ ËD¹,3?_x0002_Vx_x0002_s¹g?_x0002_­_x0003_¡íâ?_x0002_£î¢_x0017_?_x0001__x0002__x0001_à_x0015_O_x0019_U?_x0001_yÚgP?_x0001_õÑ_x0017_h{?_x0001_åîµ§Ã~?°;¡ò?a».Û_x000C_?_x0001_A!_x001F_vj?_x0001_U_x0005__x000C_*?_x0001_¬}õìw\?_x0001_À\Ð²'}?_x0001__x0018_Cï%Si?_x0001_DÚÇ_x000C_v?_x0001_/e°-?_x0001_=þBÄw?_x0001_¿ñ·3r?_x0001__x0018_'_x0016_Vt?_x0001_`_x000B_&lt;½·&lt;?_x0001_¾¥_x0001_êx?_x0001_Ìî_x0011_v_x0001_e?_x0001_.Ì¸Ôü?_x0001_O_x000C_¹_x0015_u?¯4·[2?_x0001_¯¯/'?_x0001_¾-«òa?`0U2_x0018_¿ ?_x0001__x0018_ãþÛJ?_x0001_­|ÏéÈ~?_x0001_0JKÁE?_x0001_D_x0016_;OýT?_x0001_mkBÒñ?_x0001_ùË¡nB?_x0001_ììK_x0005__x0007_À_x0006_W?_x0005__x0010_Úf`¶]?_x0005_°_x0019_|)b?_x0015_@4Ô?_x0005_þÚ_x001E__x001A_µ?_x0005__x0007__x001E_záxq?@å%$ö?_x0005_ö¸ÝOÖc?_x0005_·þ?`xt"©?_x0005_*Ê¸t?_x0005_rí¨ht}?_x000F_o_x000E__x001B_?_x0005_Àr-_x001E_Ú_x0015_?_x0005_õ`þ_x0002_Sz?_x0006_Ê¡å¶?_x0005_Þþ_x0002__x001F_|w?_x0005_;#_x0011__x0004__x0001_}?_x0005_@J_x0013__x0004_H?_x0005_±_x001E_Û`}?b,³r_x0003_?@}@gY­?_x0005_|²CQt?_x0005_çË}ë®p?_x0005_aaöõ?_x0005_A6Ì_x000F_ús?\Úü_x0012__x000F_?_x0005_t7à(kP?_x0010__x001C_i_x0011_?_x0005_jXÔ_x0001_±d?_x0005_/ã_x0014__x001C_ç?_x0005_Øë\ty?_x0003__x0004__x0003_à_x0013_Ü¾??_x0003_¢ È¯h?_x0003_0r_x0019_4Æ^?_x0003_ã_x0019_a1v?_x0003_ü^¤ÐÐ?_x0003_¨°M®U?ÍÏY_x001A_?_x0003_0_x0019_i__x000D_8?_x0003_"ËVe|?_x0003_sAAÇnv?÷®½_x0001_?~§J?õ;éó?_x0003_psµª:?_x0003__x0012_qºB?_x0003_08_x001E_*u?_x0003_Î¶µp?_x0003__x0017_=_x0011__x000B_r?à_x000B_ý.É ?_x0003_LN­3T?yVóµG?_x0003__x001F_rÀa&amp;r?_x0003_ÀB]­5?_x0003_¿_x001C_öG°?_x0014_ã_x001F__x0019_?_x0003_bV:{z?_x0003__x0002_)~¦l?d_x0001_ðä?_x0003_(ñÅùp?_x0003_p÷«¶þG?_x0003__x000E_t,·_i?_x0003_ Xç_x0001__x0005_7M/?_x0001_¸qZ[ÈS?_x0001_N"~¨Ët?_x0001_$K_x000D_ËQd?_x0001_|â7[?_x0001_¼|Ã_x0002_Lr?_x0001_w÷_x0006_Êì?_x0001__x000C_ÊoS?_x0001_ÈÀH7ão?_x0001_ bæ¤µ(?_x0001_ü'£ùvW?_x0001_ê oÔU?_x0001_³	¡M}u?_x0001_ ~_x0019__x0019_)?_x0001_ ¨_x0004_[_?_x0001_Ü(^Gc?_x0001_W¤B;[u?ÀöøVÀ_x000E_?B5*Z)?_x0001_$_x0010_-?_x0001_¼A{QUq?_x0001_e¼&lt;K¿q?É  u%?_x0001__x0001_8p_x000F__x0016_?_x0001_H3 nK?ÀÀ@8}_x0006_?_x0001_È@_x000E_$×[?`@è_x0017_?_x0001_ð:Ì_x0013_h?_x0001_nÖàaÛb?À_x0011_B_x0017__x0003_B?MÒGa?_x0003__x0006__x0003_ï|õ#?_x0003_àÛ`ÙÍ2?_x0003__x0001_Oåt?_x0003_@n*îÔ2?À_x000F__x000E__x0016_§?_x0003_êá&gt;a_x0001_a?_x0003_s_x0016_Ä|?_x0003_P÷D&lt;dF?_x0003_ÇvÆ¡_x0008_{?_x0003__x0002_\lâÍf?_x0003_ôÙ¥3C?_x0003_©¤r¯£?_x0003__x0005_¾H­[}?_x0003__x0003__x0004_z¨oò&gt;_x0003_V_x0003_Å\îy?_x0003_@«_x000D_â_x0019_0?_x0012_ßú?_x0003_/ãó~dt?_x0003_öIöX}?X&amp;?_x0003__x000D_MFW_x0014_t?_x0003__x0008_:Ò±_x001D_l?_x0003_ïÁXw?`b]kx£?_x0003_Ýü¤?@Õ6?,?_x0003_ðN#õ_x0003__?_x0003_²,VÏab?_x0003_P5àû5?_x0003_¢/'cÊu?_x0003_Â¥[_x0012_l?_x0003_PÆ_x0001__x0005_jZ\?_x0001_ÆÈé_x0002_i?%¨:|?_x0001_Þ&amp;ä¸¥e?~»Ë?_x0001_Æð´pÀf?_x0001_ ÄSMI?_x0001__ßÿbþt?_x0001_à»_x000D__x0002_[U?_x0001_õîn|à~?_x0001_XÐ¹_x0018_+E?_x0001_«&amp;sÓDz?_x0001_°¬[éP?E_x0003_AVö?_x0001_Xþ_x0006_NhQ?_x0001__x0015_Ðjc¼?\Hm?_x0001__x0014_âUYR?_x0001_5ò÷Ý?ò:b´?_x0001_°¥¥-_x0010_B?_x0001_tðáàå\?_x0001_°¾-:?_x0001__x0001_vF_x0007__x0004_?_x0001_Ë Xàqt?_x0001__x0016_ZúÏYa?¸_x0012_È_x0004_-?_x0001_T`L~t?_x0001_°ô_x0019_wwF?_x0001_o_x0019__x0014_Cp?_x0001_¬6&lt;_x0005_h?_x0001_ÐN.ö`&gt;?_x0001__x0002__x0001_,KåËDq?_x0001_;z;*x?x{ü?_x0001_,ªü_x0016_S?@b¥	ø?_x0001__x001C_`jYgi?_x0001_¢_x0002_Åî?_x0001_ß¿æxg?_x0001_o@ ÂGr?_x0001_~ñ?´´l?_x0001_g_x000E_&lt;1Ø?_x0001_ä÷¤k7R?_x0001_»ãb¿|?ÀlØ0Ó?_x0001__x0001_®8Ñ_x0017_9?_x0001_,X¡ÃhX?_x0001_à;_x0015_VA?_x0001_ Ó½HB?_x0001__x0014_ðÜRAe?_x0001_°ÆA_x000B_õV?2P$Öj?_x0001__x0018_Dð¿T?_x0001_È¡rZ©N?=ÈV§Í?_x0001__x0002_"_x001E_)ùx?_x0001_Sÿ²l?_x0001_~¶=ô4?ø ÿÿÏ?_x0001_Èñ(Pâ?_x0001__x0006_È%êi?ì¿A?_x0001_z¨º_x0001__x0003_¢+y?_x0001_3	V?+Uëg?_x0001_;¾¼.v?_x0001_ðå_x0001_§`?_x0001_ÞºYÔ_x001D_?_x0001_ò¸Jð?_x0001_F_x0006_WHp?_x0001_L_x001D_q) a?À¡9Ýe_x0010_?_x0001_À_x000F_ù&amp;C?2äIÁ¶?_x0001_à_x001A_ên+A?_x0001__x001E_Ö5-y?_x0001_8]ºXb?_x0001_}él?kã¬?_x0001__x0010_A_x0003__x0019_à9?_x0001_p¢ºq 6?_x0001_ÀÑ1{?_x0001_Wf?_x0001__x0011_¹µ2$p?tÖW_x001C_Ü?_x0001_&gt;ìF/Õg?_x0001_Õ*¹_x0014__x0004_?_x0001_qmeUy?_x0001__x0001_2_x0016_=5?_x0001__x0002_,/*cd?._x001F__x0003_¤?_x0001_²_x0010__x0017_®?_x0001_v_x0018_·p(g?_x0001_O_x001C_Z»Nx?_x0001__x0002__x0001_`÷Ê_wo?_x0001__x0010_ÑäD?_x0001_"¢év?_x0001_@j5\¨_x001A_?-ltì¸?_x0001__x0001_.cÆ)_x0010_?_x0001_¶_x0003_Ë]Ä~?_x0001__x000B_ñfãÕu?_x0001__x0004_þF¡Q?TLÞ+ç?_x0001_Qa_x0017_4Ã?_x0001_xÔ_x0008_"|?_x0001_xyv­Ù@?_x0001_Fùn^b?_x0001_Ñµóy{?_x0001__x001E__x0013_µ©Û~?_x0001_X[&amp;_x0004_\?_x0001_BN$»Íl?_x0001__x0010_ÝÚ_x001F_uk?_x0001_ø¨05?_x0001_ì_x0014_ehp?_x0019_EÉZ?_x0001_x£_x001D_M^k?_x0001__x0001_ãU¨_x000E__x001C_?_x0001_ ÿç	=P?_x0001_|-Ü_x0018_àX?_x0001_ø_x0017_Î_x000E_H?_x0001_6ô_x0002_$n?_x0001_ØR_x0003_Ñ-@?_x0001_'_x001D_Ú_x001D_?p6Åd?_x0001_&lt;__x0004__x0001__x0002_ñ,X?dtÝ4?Ô¨-_x0013_?_x0001_qroú8u?_x0001_lÑø£þu?_x0001_VÁÙEÁb?rÀa_x0008_ß?_x0001_èâ_x001D_Gq?_x0014_g¹_x001E_Ç?_x0001_Dåð_x0016_Âc?_x0001__x0018_]Ò×jN?_x0001_ö¿Ó®·x?_x0001_OÓ×?_x0001__x0004_yü_x001B_:U?_x0001_Dá#Æk?_x0001_0±_x001B_D?w?_x0001_³wþ9_|?|_x0011_­_x0005_?_x0001_réÁ_x0015_m?×îÏ®µ?_x0001_À_x000D_	î_x0017_b?_x0001_¸;ôèX?_x0001_k)¸?ÓHø)_x0006_?_x0001_H¼_x001B_}?_x0001_¶î²kq?_x0001_ÀÖ_x001C_©T?_x0001_ÐäQ¦s?_x0001_¶îþe)?_x0001_×_x0005__x0013__x0015_?_x0001_t&lt;&gt;¸W?_x0001_£ZÌ!Y?</t>
  </si>
  <si>
    <t>6c5b0cbd71f8108863c31ead882f08aa_x0003__x0004__x0003__x000C_+o?_x0003_:aÕ_x000F_O?ëØ´£c?_x0003_#_x0011__x0015__x000E_?_x0003_øyí¦?_x0003_ðçÉãt?_x0003_8iØB§H?_x0003_8²yC?ÞÈ_x000E_D?_x0003__x0010_^«E Y?_x0003_Øsý·l?Fi&gt;z_x0003_?_x0003_ì_x0016__x0004_åkq?_x0003_:{}fMq?ÀQ72@Õ?_x0003_(ÀR1_x001D_W?_x0003_P_x000E__x000F_ R?_x0003_üØõÊ$a?_x0003_©¿â¢v?_x0003_à7&lt;Ë6E?º³Ò_x0012_?_x0003_ü_x000C_)c_x001C_S?_x0003_VÆ_x0001_he?_x0003_©&lt;õ_x0002_?µ_x0013_ð?_x0003_ª! jKx?_x0003__x0004_iq¼Äm?_x0003_~&lt;t9¼k?à5äht ?_x0003_w_x0001_-á?_x0003_þ_x0019_[-_x0015_s?_x0003_{ù\_x0002__x0006__x0005_³{?_x0002_Hmé	l?_x0002_ÞXmüJf?_x0002_øO«¹~?FÔÞ_x0005_!?_x0002_&gt;Ï×u?_x0002_ïÂÚ$r?_x0002__x0018_ÃJgBc?_x0002__x001A__x0004_f_x0016_E?_x0002_:Å®ec?_x0002_6'?U.u?_x0002_gÌ%x}?_x0002_KYð÷B?@M9uÓ:?_x0002_àæ1p.?_x0002__x0002_ó§_x001E_TK?)(ëa?_x0002__x001F_J¶_x0011_?_x0002__x0018_J¿~?_x0002_|¥¨¶¡\?_x0002_¦°_x001F_'_x0010_?_x0002__x000B_ËMÏø?_x0002_Ð_x000E_Ãcb?@P_x0003_ÇMK?Áv±ér?8ê_x0006_:_x0017_?_x0002_nïKT9k?]¨²`c?_x0002_´_x0001_¢_x0003_?_x0002__x000B_XFë?_x0002_~~6Àt?_x0002_°_x0012_¯&lt;?_x0001__x0007__x0001_ ¡q9F?±${_x0007_é?À[|_x000B_?_x0001_DDvàe?_x0001_2_x0010_8NKw?_x0001__x000E__x000C_wR±~?_x0001_Ðû!ýA6?_x0001_Üê#ÏôS?_x0001_LÒôip?_x0001_­2_x000F__x000B_q?_x0001_&gt;¨þdä?_x0001_«·ª_x0005_9?_x0001_´_x0003_ÃW?Àt_x0014_Ký?úH	{f?_x0001_lrÎr_x0002_^?_x0001_Ì»Í{ ]?_x0001__x000C_©Éáu?_x0001_0½K_x001F_w{?_x0001_K_x001D_.s?¨êXAE?_x0004_K2?³OZU?_x0001_Ì	yc#u?_x0001_$Æ_x0006_E_x0005_o?_x0001__x0019_uëßt?_x0001_þÔaÍg?nç_x0013_X?Æ(rµ_x000B_?_x0001_ß¥@ÂOx?_x0001_0Z¸K&gt;?_x0001_ð]=_x0003__x0008_pý]?_x0003_Y_x0004_5KÏ?_x0003_ÿî_x0006_u?_x0003_Z®óv?_x0003_°1óvA?_x0003_÷foët?_x0003_@r_x0013_??q¸%pr?¾É_x0011_Fü?_x0003_C¥°?_x0003_]vmm_x000F_x?À_x0001_ÆL_x000C_ç?_x0003_ ÌR?_x0003_ íÂü?_x0003_&gt;+û÷t?_x0003_tÔwJÝ?_x0003__x0003_K°G?_x0003_DÀò_x0012_ÈV?_x0003_B_x001B_g_x0002_?_x0003_\&lt;ys?_x0003_FèjÊï?_x0003_Y7 æq?·]5×?_x0003_ ½+_x0018__x001E_3?_x0003_§_x0005__x001F_Ùm?_x0003_g$é_x0008_¢?@ouý9Y?_x0003_¨LRB?_x0003_´öäk?_x0003_äåþ¼_x0007_V?_x0003_ã¯éòv?50_x0002_©¬?_x0004__x0006__x0004_ø@~_x000F_õJ?_x0004_¬ÄL¢&amp;b?_x0004__x001B_iz?_x0004_OãB_x0016_¾v?_x0004_\i¸½âP?_x0004_Ì×ïßP?_x0004_?Nøë~p?_x0004_d8íÒW?_x0004_éÐ?»?_x0004_¬;û®Z?_x0004_ÀPµe?ÀÈÕGÅ,?@ëöÊ|1?_x0004_°ü]V?@_x0001_¬ß×D?_x0004_¨µ_x0016_ks?_x0004_ ýO¹$)?_x0004_P_x0006_T´ùZ?_x0004_ÃR_x001E_Ñx?_x0004_ _x0002_#ÈMi?_x0004_0Ô#*ÝL?_x0004_ÚXf=âh?@ ð	Û?_x0004_ûÃ_x001C_~? _x0005__x0013_­÷¤?_x0004_w_x0005_\_x0003_s}?_x0004_Ì¹ñï_x0007_j?_x0004__x0005_ZIC|?_x0004_Ô_x0008_v_x0019__?_x0004_¬fi°b?_x0004_Á,Ì6?_x0004_òI_x0001__x0002_O_x0010_o?Üy(®?M×t+?_x0001_ài_x0003__x000D__x0003_I?À2XóW?_x0001_i_x001E_ÂÈ?_x0001_Öd&amp;Lè?_x0001__x0018_fªðe?_x0001_KVb{5{?¯òòË?_x0001_þ½9Àõb?_x0001_{KG{?_x0001_zLô_x0005_r?@&amp;_x0007_äZu?_x0001_PÆk÷õi?_x0001_4ñ_x0004_i?]Û®gD?_x0001_&gt;@HH*q?_x0001__x000E_½#µí`?iva_x000B_i?_x0001_8åZ&lt;D?_x0001_\øá¨5V?_x0001__x0008_4*WE?_x0001_´_x000B_pÇ ?_x0001_b(ÃaÊa?_x0001_ÎYq²v?_x0001_d_x0015_R3?_x0001_X_x0007_Ä¬GP?_x0001_ ²¬íS@?_x0001_fÜ_x001E__x000F_dr?_x0001__x001C_®%t?_x0008__x0007_-_®?_x0001__x0005__x0001_Iø_x0018_½?_x0001__x0004_Ê"_x001E_Em?_x0001_x_x001C_C²ed?_x0001_úÑF¨j?@o6e9X?_x0001_ g¯J?_x0001_újÔS?_x0001_ëDÁ â?_x0001__x000B_r_x001E__x0017_!z?_x0001_£zm»à?@Õ_x0017_-T&gt;?_x0001_(²¹+Ì?_x0001__x0014_Ûªs?ÇèùÏ?ÆN°´?_x0001_ïh5w?_x0001_S¼g?_x0001_j­e;"i?_x0001_¡&amp;:?_x0001_«»Ð`_x0003_}?:GÁ)õ?_x0001_ÎD	ûÝs?°Mä;_x0002_?_x0001_°0Mwöj?_x0001_ª_x0019__x0019_´d?_x0001__x0001_sél?_x0001_&amp;8$}?_x0001_ìÿN_x0012__x0002_W?_x0001_Ýß#?_x0001_LAäd?_x0001_V_x0002__x0015_Îxy?0l_x0001__x0002_çB?_x0001_üUÒK ?_x0001_ª6ízÑ|?_x0001_.,Fªh?_x0001_×d5ëh?_x0001_Ï	n?_x0001_D_x0010_2¹T?5RVWÿ?_x0001_Hù6n?_x0001_ób_x0005_MF?_x0001_°_x001F_+´F?_x0001_"fj }?_x0001_î7Ù4ª?_x0001_`¹Ëp_x0010_?@:¬xÈ?_x0001_à&gt;Ä?_x0001_Á}C?_x0001_@·_x0006_YB?_x0001_|ARä_?_x0001_&amp;Ì Ç]?_x0001__x0008_³¢p?_x0001_1)\A{?«á8¼?_x0001_~dã`]t?_x0001__x000C_ØÌ_ez?_x0001_lí_x001D_«úm?A#XnE?@_x0014_õþð?_x0001__x0006_AÉ©b~?_x0001_HÎ=&lt;n?@ôk$?_x0001_Ìw4úî?_x0003__x0005__x0003_ò,g_x0008_|?_x0003_râÁW?õþ9ù»?_x0003_VZ_x001E_C_x0003_f?_x0003_h^1Y¬a?_x0003_Üxß!q?_x0003_RéÿFhf?_x0003__x0002_KWÛNn?_x0003_zû_x001C_þb?_x0003_Í_x0004_s?@«üË?_x0003_b-p_x0008_fo?_x0003_QqjÌTw?_x0003_ý[r?_x0003_&lt;@o_x000C_!l?_x0003__x0003__x001A__x0012_Oª^?_x0003_]äÙÞp?_x0003_Xz_x0003_®v^?_x0003_(á²dÁH?_x0003_Wõ¶ÖV?_x0003_ {Ë×_x0001_+?_x0003_Yñ_x0004_ù|?_x0003_ms:"}?_x0003_háÃû_x000D_n?a_x0005_³_x0014_ó?_x0003_è¿ n¨z?_x0003_ò¾èÍ&lt;u?À¿ßÎ?_x0003_ìvQ¡yl?_x0003_ß_x001F_ÈÍËx?_x0003_ø¸ýÅB?_x0003_æ4¢_x0002__x0007_:¡d?_x0002_¨má_x000C_a?_x0002_Â+z»%f?_x0002_øá.VóU?²w_x0006_T`?_x0002_ä»_x0017_\[?_x0002_áÌ:O?_x0002_P5q?_x0002_ä_x0003_ÑsãV?_x0002_[àyús?_x0002__x0018_øA_x0005_{i?_x0002_"¦õ&lt;ê}?_x0002_DÙ_x0004_Ën?_x0002_³¯d¥_x0008_v?&gt;±ç»?_x0002__x0016_ëHª¢y?b_x0019_?_x0002_ÎÕBr«¡?_x0002_´+î?_x0002_@®k?_x0002_éu}_x0008_¬t?_x0002_© &gt;Þa?_x0002__x0011_ñ7_x0001_¶?@_x000D_`(?_x0002_¦ODÃÉx?_x0002_&lt;:/b?_x0002_/_x0005_EÅMv?_x0002_Ê'è(ùh?_x0002_;¾xïS?_x0002_(D@lçj?_x0002_x_x0018_©]¿s?W¥ù°?_x0001__x0003__x0001__x0006_î-eâ?C¥Íû?_x0001_V¢ô g?À\,ß_x0002_] ?FWÄ?_x0001_ð^Øà??_x0001__x001F_XØ?_x0001_&amp;f3p?í_ú ?_x0001__x0001_0|_x0008_Ô.?_x0001_%Í0_x0017_t?_x0001_½¼_x000D_Ûa?_x0001_È¸_x0019_V1M?_x0001_¸´Äþ?_x0001_¾$w~?_x0001__x0018__x0001_çSY?_x0001__x0010_p¬=?_x0001_Üú±'Ïh?_x0001_'ðç_x0005_~?_x0001_Ø_x0006_¯_x0006_Z?_x0001_ÓDhT?_x0001_*º@â?_x0001_úgføg?eõÑ.ì?_x0001_Óân7r?_x0001_Ö÷{ìd?_x0001_°bê,G?_x0001__x0007_Fü_x0015_Pq?_x0001_ÃÍÖÀ"r?_x0001_HÐ¤¬_?_x0001_¸_x001F_Ë±w?`1-_x0002__x0003_/Ç?¤®b_x0002_S?_x0002__x0002_ ï	_x0001_?_x0002_æ«÷Ð.q?_x0002_Î"ÙÏ$d?_x0002_,ÏÄ×_x0010_r?_x0002_xk_x0001_s?!MZ#;?_x0002_¨¶£åòW?_x0002_¢É­5i?_x0002_±{°?_x0002_Ò¤¼o?_x0002_ÌÅÚLñ]?_x0002__x0018_½_x0006_5_^?_x0002_Oø$ Cz?_x0002_@Ô?`y?_x0002_$x_x001F_{?_x0002_µ_x0001_?_x0002_J:_x0001__k?_x0002_`S²ñ_x0017_e?_x0002_"éT4Zn?_x0002_ÐÄEOÝS?_x0002_öùB_x0005_s?_x0002_D½}¥¶g?_x0002_È·½9DJ?_x0002_X_x000F_T!H?_x001A__x001E_£ø ? Âÿ_x0016_î?_x0002_@4¶5_x0011_?ÀZªm!?_x0002_´S[Ý?À2^B¹?_x0001__x0002_Z_x0017_£Q?¼¾Þ¥p?_x0001_ µÅ_x001E_51?_x0001_¤¦æC«l?_x0001_y\b¥Ýw?_x0001__x000C_K´¡ò\?À¡W	z{?_x0001_Ä\{d?_x0001_Di}U?_x0001_ÕÔßN:x?_x0001_Ì6Íi_x001A_w?Cx(wB?_x0001_®Û_x001E_e?Ým_x0019_I?_x0001_§Í;8s?h£/ª?_x0001_ jÌ¯3?_x0001_Î=_x001A_`?ËíÈò8?_x0001_ÈfämæV?_x0001_kE©|?_x0001__x001A_PÏZd?_x0001_î)Jõ7b?_x0001_ ¨	¯_x000F_?_x0001_-lRà){?¯è_x0011_Ú?/_x0011_!G?_x0001_x:_x0016_e?_x0001_X{æGKr?_x0001_ó_x001F_a_x000E_¿?_x0001_¢÷ ûn?zî²_x0004__x0005_(Å?_x0004_PÎÍ_x0002_ð:?Û_x0016_þÑ"?_x0004_&amp;_x0017_PbQd?Àæ¼v³½?8à¿Ûc?_x0004_À_x0003__x0016_X_x0001_?_x0004_ZÏDWér?_x0004_þ~_x000C_._x0005_?_x0004_X~oúÃh?_x0004_-*ýèK?_x0004_ÃMie?Î _x0007_?5îÎEâ?_x0004__x0004_¦ñ_x0001_p?_x0004_à	W6Á ?_x0004_ã03_x0017_×r?_x0004__x0016_o¨4c?_x0004_¿eÌ@7p?_x0004_¹Tn=?_x0004__x0016_5_x0008_?_x0004_,¥Íasa?1ó_x001D_?_x0004_L·S&gt;_c?_x0004_ÌõJ@f?_x0004_Ø$_x000E_àOr?_x0004_t`§²ôg?_x0004_üeÖB\?_x0004_D_x0008_¿în?Ca_x0013_Ð?_x0004_5m?ÿ|?_x0004_KÞàx?_x0003__x0005__x0003_óîiy?»X­E?_x0003_OÀé_x000C_j?_x0003_®nôùQf?_x0003_]Äô_x001C_u?_x0003_¼_x0011_§Dês?_x0003_6x/Bw?_x0003_ô£_x001A_*^?æý_x0004_¬?_x0003_b§¹9r?_x0003_Úç`yd?_x0003_,Ô_x0011__x0013_©[?_x0003_q_x0001_¢\n?_x0003_Û(¢×Ût?_x0003_à®ÓÜº\?_x0003_Í¬_x0016_p?_x0003_hØþ0Â\?_x0003_DÐ_x0019_|Ûv?Àµ«ìÇ ?_x0003_á_ùf?_x0003_§_x0002_£r?_x0003_»nì?_x0003_H	ì©îZ?_x0003_ND¬¡)?_x0003_Ï_x0016_W_x0005_u?_x0003_X7MsZ?_x0003_Ô~	ý/[?_x0003_*d­ê^|?_x0003_Q_x000C_üïÌy?_x0003__x0003_FÖÁ:7?±òX_x0001_c?_x0003_@Û_x0002__x0003_Û*?_x0002_© jtc?_x0002__x0019_NF¨Åw?_x0002_x¸çÐ´T?_x0016_'²?@È´_x0018_²N?_x0002_«Y_x0011_T¿?À7_x0002_îç(?_x0002_¶W_x000B_b_x0006_?_x0002_â°YWÞ}?_x0002_¬|2|S?_x0002_ªI_x001A__x001D_Of?_x0002_û.å1^?_x0002_ù.b?_x0002_r­¹§b?_x0002_À_x0014_/³¸!?_x0002_[/O?_x0002__x0008_ hÁtV?_x0002_°].A0&lt;?À_x001F__x000F__x0001_'¢?_x0002_îKW?_x0002_¼ë_x0006_F@j?_x0002__x0008_« ¢³\?_x0002_ôÿ_x0013_DU?Q_x0007_1_x0001_ ?_x0002_^%êÂO?_x0002_|XÆ_x000C__x001B_\?_x0002_@_x001C_®ék_x001E_?_x0002_åå\u?_x0002_0_x001A_SêZ?_x0002_¦(Xòj?_x0002_vßiQ\d?_x0001__x0002_ü_x0012_7ç?_x0001_J_x000F_TD_x0019_s?_x0001_*¡ÐD?_x0001_PûÞIÈR?_x0001_&lt;U=¢]]?_x0001_É_x0012_?Á«z?om	O·?_x0001_ä£(_?_x0001_îÀ/t[?_x0001_ÄÊCí_x001D_k?_x0001_ÀY9V?_x0001_êt_x0010_.¥c?_x0001_zg&amp;[þp?_x0007_[ì?_x0001_@ö2_x0008_j_x0011_?_x0001__x0014_ºé_x0014_Y?_x0001_T_x0017_&lt;V?_x0001_³'7(_x0012_u?_x0001_@ÆöÖîl?@þrê:?èÍ¢?_x0001_Äí Ô?_x0001_ _x0007_p_x0017_2"?_x0001_|;gg3?_x0001_X&amp;Ám¬E?_x0001_|T@9Q?_x0001__x001A_¨Ã[?_x0001_:9°¶ h?_x0001_ÌA=ÊQ?_x0001_ê1ph?_x0001__x0001__x0011_ð`C?_x0001_Ì !_x0001__x0004_»ìX?_x0001_º_x0002_wö_x0015_?_x0001_ m_x0006_Zq8?_x0001_+"¤Z_x0018_v?_x0001_ xèvx?_x0001_GÐ_2s?@0T]ìG?_x0001_ð´È-_x001B_s?_x0001_¼s_x0003_Ójq?_x0001_qè_x0006__x0014_?À»_x0008_ûB_x0004_ ?_x0001_ìR_x0018_Lðp?Àq¨ù]g?_x0001_%_x001D__x0004_iv?_x0001__x0008_¦ù×ß^?_x0001_]¬&amp;j?_x0001_x(¥L?¡_x001B_z-?_x0001_Í¼åIït?_x0001_l-bè_x0004_`?_x0001_ucysX?_x0001_5J~¥? a9_x0019__x000B_?_x0001_jsø(ñi?'hØ?_x0001_ hß_x001B_ ?_x0001_ì~lf3f?_x0001_à¹®Z1?_x0001_¡Þ§ Ò{?_x0019__x0003__x0012_?_x0001_ÞÉt·$j?_x0001_¦Ü?Z_x000F_j?_x0001__x0002__x0001__x001D__x0018__x0016_Ø/?Õ½¿?_x0001_@	Ìn"$?_x0001_Öë£(,?@eð_x0010__x001D_?_x0001_hÄ_x001C_twP?_x0001_p¿fD1`?_x0001__x0015_íÖF?_x0001_ÆRUmm?_x0001__x0010_Þ«_x0016_5?@ø£ì¬?a×ÐÕ?_x0001_ «ëg?_x0001_¶«D_x000D_Êv?_x0001_twpv?_x0001_ÔÑÊÿX?_x0001_|É#°_x0014_R?_x0001__x0008_&lt;:f?_x0001_9ô?_x0001_á¾Ýí?_x0001_¯§_x0006_êv?_x0001_+Çòâ|?_x0001_*e½ág?_x0001_õ(_x0011_»}?_x0001_ÐRð=?_x0001_r_x001C_)9`?_x0001_,JØà?ÀèØ%v?_x0001_}ãº3u?_x0001_ØPA~·P?¾ëçÒ?_x0001_à/_x0001__x0003__x0003_í/?_x0001__x0010_\k/ÅH?_x0001_Öêê]{?_x0001__x0010__x0014_B´?_x0001__x0008_NDÑ[?_x0001_X9óü_x0001_S?ªÀøòâ?_x0001_Ô+æ}?_x0001_UóåÂ{?_x0001_~åËbù}?¥dÚ_x001B_l?ÀAX¼Æ?_x0001_tÞ+wyy?_x0001_ÖSþuÕr?_x0001_×_x0006_Fù`?_x0001_¨ Mæl?_x0001__x0011_NÒ¢Ar?_x0001_üU=DÐm?_x0001_¸_x0011__x0015_&lt;?_x0001_vûæêpi?_x0001_Kôq0?_x0001_cn+z?_x0001_Þ_x0010_#s½?öN÷ÕF?_x0001_«Vù_x000F_?_x0001_Ò»:_j?_x0001__x0002_à_x0005__x000E_d?_x0001_è_x0003_¨'n?_x0001__x001E_'R\?_x0001_h_x0002_ø«i[?_x0001_´kJû?_x0001_¶?~Ù_x0004_e?_x0003__x0004__x0003_RÁ_x0008_H?_x0003__x000E_C_x000F__x001B_e?_x001E_¹_x0014__x001C_?_x0003__x0003_rÙè`n?_x0003_`¢_x0001__x0019__x0012_Q?_x0003_G7Á8t?_x0003_t¯tl?_x0003_U]ö¥y?À+_x0014_/_x001C_w?«³_x0019_»?_x0003_CN8!ì?_x0003_tê¹üÛ?_x0003_9_x0002_cÞv?_x0003_^:àu_x0013_t?_x0003_c¼²a?_x0003_k""áV~?_x0003_4Ô_x0017_Ej?_x0003_`_x0014_êAcU?_x0003_.q¯Á`?_x0003_äÓBgR?_x0003_®$Ç=E?_x0003_Ì²$÷Cv?_x0003_QÛXAG?_x0003__x000C_2ÛÅ2W?_x0003_~ûS]?_x0003__x0003_kB5`?_x0003_&amp;mPé,z?@Ë´Á?_x0003__x0018_õ6_x000B_S?_x0003__x0008_¥»?G?­ÓÏ­?_x0003_ªü_x0003__x0002__x0003_Iµi?³2y_x0014_?_x0002_bJi_x0013__x0019_?_x0002_àD_x0013_aä?_x0002_õ{Ô_x0014_?_x0002__x0015_t)?_x0002_c?o5_x0012_?_x0002_N_x000E_:l?_x0002_~ë[_x000C_u?_x0002_¾&lt;maQ?_x0002_#ÌÙ.~?_x0002_À²_x001C_ï%?_x0002_´_x001D__x0001_Y?_x0002_¬J(3±?_x0002_*öX×³k?_x0002_.Üçéi?_x0002_°ÉÕ_x0006_PE?_x0002_ ·ln'?_x0002_áÁÆÂ?_x0002_$1Ó_x0015_aW?YôUëÞ?_x0002_/_x0010__x0008_"p?_x0002_ð_x000E_ì_x001D_tT?_x0002_ÀþÛÒVs?_x0002_f _x000D_ì´?_x0002_¤y¤ß{?_x0002_­(_x0004_tk?_x0002_Z7JñXo?_x0002_µ"lÇv?_x0002__x0011_Õ_x0004__x0006_r?_x0002_µ½;vW?_x0002_ï%ºu?_x0003__x0004__x0003_,Þñ_x0002_P?_x0003_ïMÆ_x0010_Ç{?_x0003_\._x0014_·½a?_x0003_êãf?_x0003_Ä_x000E_o¾Y?_x0003_@¬¤TVC?;_x0012_:{þ?_x0003__x0003_ªÛáÀl?_x0003__x0008_DË_x0012_m?_x0003_AÒJ?_x0003_²_x000E_BË^?_x0003_e_x0016_ºü9{?_x0003_.V¤Xf?_x0003_8ºÜtaO?_x0003_SÂ	{?_x0003__x0010_&gt;+_x0001_nO?ã¤Ó?_x0003_øÔÃX?_x0003_hócLa?_x0003_®}5`âi?`_x000D__x0005_Õ_x0014_{¢?_x0003_Ò¦hD?_x0003_Íõ]%ºy?é_x000B_	?_x0003_ttS{?p?_x0003_à7±TÔT?_x0003_@_x0010_pX_x0011_?_x0003_9x_x001C_T?_x0003_3 Y}­t? Õ?JV?_x0003_BÈÄÒ?¹öø_x0002__x0003_ÙÕ?_x0002_×4ôå?â±äó'?_x0002_laaK_x001F_d?_x0002__x0002_û@¾4?_x0002_H_x0001_¬R?_x0002__|/_x000F_ü?_x0002_Êg£Ñ_x000D_d?_x0002_+_x001D__x0007_³S?+è_x000F_©?_x0002_ã_x0005_§ñ%p?_x0002_¤¨64_x0008_i?_x0002_Ùïíí??_x0002_é,_x0005_ù¼q?_x0002__x0002_ì¡{5?_x0002_~-Å(o?_x0003_×_x001B__x0019_?_x0002_¬&lt;U_x0016_X?_x0002__x0018_)¤ÚöC?_x0002_;¤ûv?_x0002_`ÇfÛmB?_x0002_*_x0013_I`¦f?ÆVøò©?_x0002__x0008__x0010_ÿKqX?_x0002_n¤jzf?_x0002_Ï_x0003_8,?_x0002_Pâû¬_x0017_^?_x0002_pCjårn?_x0002_¯D÷ç?_x0002_8h¿|C?²L»&amp;_x0015_?_x0002_JØp_x0004_|j?_x0003__x0004__x0003_àµL{!?_x0003__x0001_Ðá?_x0003_ ªõÃJ?_x0003_e×ß0D?_x0003_p¾&lt;±C?hiô_x000B_Ù?_x0003__x001A_AZx?_x0003__x0008_ã_x0005_YîY?_x0003_è]E/=?_x0003_(ì×òA?_x0003__x0010_pþ÷\\?LÏ_x000B_?_x0003_ª6Ìb`?_x0003_°HùFÐ8?_x0003_p3Õu?_x0003_çåzÜJz?_x001E_náD?_x0003_b8ÒÎ$v? *ûãÒ¢?_x0003_®j!_x0012_Ëj?_x0003_0 _x0010_ár?_x0003_¸ì_x001A_&amp;_x0005_[?_x0003_B¾êÊÇx?_x0003_¡G¢ð^s?À!ýòð?_x0003__x001B_~?_x0003_p@&gt;ä-=?_x0003_Èô²±2f?_x0003_6Fåë.r?_x0003_y¨_x0002_ëµv?_x0003_n_x001F_vÝk?_x0003_²_x0012_Ñ_x0002__x0004_×¡?¥«F·x?_x0002_{ÄôUÜ?_x0002_«{_x001C_ãF?àíÅ«¬Ö©?_x0002_xFrY?_x0002_ßÑð:É?_x0002_ø³_x000F_Ã¦p?_x0002_fhEp?_x0002_N_x001D_þc«?_x0002__x0007_Ö?O}?_x0002_¾j¶çú?aãª¹ð?_x0002_ÌÂ"W?_x0002__x001F_	5öh?_x0002_T·DgS?_x0002_ð ÷¨i0?_x0002_nz_aÍ|?_x0002_$¸_x0001_ÿÐh?_x0002_ºpéú¦c?_x0002_"Æ_x0004_4_x0008_~?_x0002_fATDc?ÆA¼?_x0002_²c&lt;ìßd?_x0002_ÖF_x0010_Ú9v?_x0002_@±d,_x000B_?dEQ_x0003_?@þL0ä?_x0002_À_x0012_×Â½&lt;?_x0002_X¤aôk?_x0002_å_x001F_Ñ_x0015_î?@;¿&gt;_x0012_¢?_x0005__x0006_D1Ý}º?_x0005_|_x0006_¥ÑR?â_x0018_AÇ~?_x0005_0ØDl\?_x0005__x0011_p±cx?_x0005_@ñïÿG;?_x0005_·3ÐÚ!u?/6Æ?Oâ;Ê?S_x0004__x0018_a?À_x0014_;_x0004__x000B__x001B_?_x0005_P¥_x001E__x000F__x0019_:?_x0005_@èOé_x0018_W?_x0005_KÕÛ¼R?_x0005_ú¹îû\g?_x0005__x000F_Û	á¯q?_x0005__x0010_!.Â@4?_x0005_¦ÁmW%?_x0005_`ë- P?@}þ_x0005_?âýð_x0019_è?_x0005_Dê³ûÃ?@¢ÀÕ¦?_x0005__x0002_å9w?_x0005_d_x0003_9?_x0005_¦ÆM'o?_x0005__x0014_ 	@=s?_x0005__x000C_KWu_x0004_l?_x0005_P}Sú{?@_x0013_ôÏ¦?_x0005_¡E_x0001__x0019_Yx?_x0005_Ö.B_x0004__x0005_9?_x0004_cjê©?@è"{y?_x0004_X´yø\?_x0004_Rªß·t?_x0004_¤½_x0012__x0001_â_?_x0004__x0004_·ghQø&gt;_x0004_¦¤åÆd?_x0004_Ðû¥ ;i?_x0004_Ð_x0010_:×Àc?_x0004_7ú_x0003_!_x000F_u?_x0004_À¦¶1r2?_x0004_@YÝe?_x0004_YÈÅ_x0007_½{?_x0004_5®¤f?Àã8é·?_x0004_x3Å¶|`?_x0004_}&lt;_x0016_wôq?_x0004_¸â[?_x0004_À4âg_x001C_?_x0004_ _x001D_Ù©y"?_x0004_õ/à_x0002_t?_x0004__x0015_Å§_x000F_a?_x0004__x0003_Ô,Æh?_x0004_4_x0017_½B\?_x0004__x0004__x0010_?Þ&gt;@ãËôÐ#?_x0004_V{»l?_x0004_¦oíñÛ?_x0004_ê ÞÕb?_x0004_`_x000F_ÑsÁg?_x0004_TQêÜd_?_x0001__x0004_1]ñ'?_x0001_pmÊ·_x0011_4?_x0001_òÊcÊ?_x0001_´ãÄl?_x0001__x0008_4kW_x000B_L?_x0001_Ðñv4ê6?_x0001__x0018__x0008__x0017_¼_x0010_z?_x0001_Àå_x0005_w5?_x0001_@ò(`/:?_x0001_OâîÛ{?_x0001_½´3£Æt?_x0001_È(nÑ_x001E_h?_x0001_Úa_x001A_7?_x0001__x0017__x0011__x0013_Ù?_x0001_+úè#e?@±.á÷?_x0001_áq¤mc?_x0001_ÊÏ§Â(h?_x0001_PCUÞ_x001B_L?_x0001_@p_x000E_?¨=?_x0001_ ñ_x0003__x001C_ÙB?_x0001_ëØå}5r?_x0001_)K2å?Àæ+¯o?_x001A_'_x001E_&gt;?_x0001_S_x0019_a?Åa^(´?_x0001_ï&lt;UÀ?_x0001_	)UÔ_x0002_?_x0001_êÊÏGd?_x0001_o¯º#-{?_x0001__x0001_×f_x0002__x0003_Õ0?_x0002__x000C_ëÁr?_x0002_°¿a]¨t?Ê£Ûði?_x0002_ÉmB|?_x0002__x0003_ÒýÙb?_x0002_à/¼LO?_x0002_ÞÞþ|?_x0002_²*ußu?_x0002__x0018_Y0¿ê`?( Ó6­?_x0002_ñ_x0001_ÉUp?Àæ­ë½?_x0002_K_x0015_ýs?_x0002_l_x0011_ÁÅzW?_x0002_¦w^.Ó~?_x0002__x0010_GF_x0019_w?_x0002__x0010_á9nS?_x0002_&lt;ÀNrS?Óóöq?_x0002_®.ÛzÉj?À_x0001_s­_x001B_`¤?ÀÕb?_x0002_(Uúu?`Ks¯¤?À)Y&lt;s?_x0002_èN»_x001E_?_x0002_pì/mzE?_x0002_	«_x0008_w?_x000F_§_x0012_á?_x0002_(ÑÕìV?_x0002_¤ìóq?_x0002__x0003__x0002_:/É¤-?_x0002__x000C_ó[eçQ?ô_x000E_u¾?_x0002_uP_x0012_Å?_x0003_ñúS?/Äçø&gt;?_x0002_n&lt;e_x0003_ti?_x0002_jâ_x0010__x0015_"v?_x0002_¼%·´c?_x0002__x001E_AÔÐf?_x0002_Ð¯®8Ìw?_x0002_Ø¢\?Q+A/?_x0002__x001C_-,Ì¬~?Øç^ @?À´åÜ]?_x0002_æ'¼ ?åT«ÆÓ?_x0002_ü®WÇ2c?_x0002__x0003_9¡RKl?_x0002__x0008_(Ö_x0001_b?_x0002_à*ô&gt;Ld?ÊYó ï?_x0002_zK5q_x0008_?_x0002_åì¬qÛs?_x0002_¤Ë/l?_x0002_2®Ñyëf?_x0002_Ú_x001A_$sò`?_x0002_èá!º3Y?­ætG?_x0002__x0010_GÀPI?Ú¨_x0018__x0002__x0003_Ù°?_x0002__x001F__x0004_mk|?_x0002_;Ê_x0001_Ä)r?_x0002_X_x0015_Vþü_?_x0002_à9Løu?_x0002_-1ÇõT?·Éf¾«?_x0002_Ô_x0010_#_x000F_?_x0002_x&lt;&amp;.Q?_x0002_&lt;=_x0016_é®s?_x0002_ô_x0014_nd?_x0002_à/Í­tv?_x0002__x0008_ÿëÌªS?_x0002_°æeI?_x0002__x0007__x000F_DlÅ?þge'_x0005_?_x0002_¡é7_x001C__x000D_r?_x0002_=~q|?_x0002_XêwÍûC?_x0002_à¥&gt;°äW?_x0002__x0002_¨¡ù_x000B_×&gt;_x0002_érÅdw?_x0002__x0010_¼@]?_x0002_ä&amp;é±ùY?_x0002_Çá_x001A_,v?_x0002_ÛãË/v?_x0002_´²È_x0012_Y?_x0002_³Z¦r?¿À_x0005_I;?_x0002_¨Çð4*?_x0002_~¶,*?_x0002_s_x001A_ÁFhu?_x0002__x0003_°¹_x0006__x0018_?_x0002_Â xäçn?_x0002__x0013_A#ª®?_x0002__x0001_F)?_x0002_?EÌl?_x0002_ÚÐ_x0010_+w?_x0002_ÛP_x001C_et?_x0002_ê-ÇI`?_x0002_BÃ_x0018_g?j«üûÂ?_x0002_0en´y?_x0002_bÞ-¢h?_x0002_EOæ?_x0002_¼ÚØx?_x0002__x001A_ûvÌ@j?_x0002_LÁÄZP?_x0002_¤_x0014_k_x0004_ºW?_x0002_Î`Â'm?_x0002_v¢Ìà?_x0002__x0006_Ä_x001A_ÊC}?_x0002_àa	ð ?Ö­úg=?_x0002_,µÃõÙw?_x0002__x0011_àÁq×?úlê?_x0002__x001C_ØÙ7h?_x0002_|_x001B_º¼öV?_x0002_î&amp;ÅÎçv?_x0002_¤ã_x0018__x000C_^?_x0002_ê!ãa?_x0002_&gt;Û!_x0008_ãd?_x0002_"¼ß_x0001__x0002_xùv?@)Þ_x0005_û_x0015_?_x0001_(FðÓ¯Z?_x0001_*Pâ"y?_x0001_áRÆp_x001F_?_x0001_÷d­_x000C_Ø~?_x0001_°Xìm??_x0001_¨XtJ?_x0001_Sdß¯_x0013_?_x0001_ðNrZ_x0016_v?_x0001_4_x0016_NßOS?_x0001__x0010_¶,=JP?_x0001_&lt;ZÈÂQ?_x0001_ÐMfÒÿ??_x0001_fçãs?_x0001_:ñ:_x0003__x0007_k?Ð&gt;ëì§?_x0001__x0002_,&lt;[a?_x0001_hí;}?R?_x0001_ÆL3_Ej?_x0001_à_x000D_Á~?_x0001_N½+EV?_x0001_qtú?_x0001_?srY¸}?_x0001_ÚXÁ_x0008_?_x0001_ÄÈÂÆ÷^?_x0001_\¯ê4 U?_x0001_ËÐs_x0005_ãw?_x0001_21_x0012_o?_x0001_~ÝdÜü?_x0001_Ë_x0019_`1i?_x0001_¥ ¥¿_?_x0001__x0005__x0001_]²¢Bqu?_x0001_Ü6_x0014_«S?_x0001_tlÝØð?_x0001_¥_x001F_Z6ï?_x0001_7év?_x0001_Ðàmµr?_x0001_^_x001A_]$	n?_x0001_¦'ÚNB?@¥[x_x001F_?_x0001_ocáó^?_x0001_Ä)¥Ìý`?_x0001_.'põ"?_x0001_µ6ÅÆ?_x0001_ùªÛØ\w?_x0001_@j_x000B_DìB?@Ë¡©O?@_x0002__x001C_¸¸Ú?_x0001_dx_x000D_gc?_x0001_¸_x000B_GåÉ?_x0001_µ_x0017_`~?_x0001_lÂ(xR?_x0001_hA¦_x0010_T?_x0001_eæ_x000F_Äóz?_x0001_Ð_x001D_cZX9?_x0001_9_x0001_!o?_x0001_â_x000C_²`?_x0001_À¨_x001C__x000C__x0018_T?_x0001__x0001_Éçþ0?_x0001_r_x0004_,îd?_x0001_ö_x000C_Msl?_x0001__x0003__x0013_472?_x0001_zÖ'_x0001__x0002_4vg?_x0001__x0001_i_x001F__x0010_]?_x0001_ÏÌ_x0007_#iz?_x0001_Àà	N_x001E_?_x0001_x_x001B__x0006_¸Õ|?`_x000E_þð£?_x0001__x0010_4§jJ?_x0001_,g¯&amp;ßR?_x0001_ßÙ_x000B_ ?_x0001_ 	ZUâY?ÀH+?Ùy?_x0019_Bn°_x0004_?_x0001_ºÒh]_x0006_h?ÙG_x001A_¿?_x0001_3_x0007_"în?_x0001_ÌQÌ@}?5çÌF?_x0001_®%k]/u?_x0001_Ù£Ì|pq?_x0001_ð}X_x000B_{P?_x0001_´»5	&lt;W?_x0001_d©th?_x0001_Æô¨_x001F_J?_x0001_Pñ0±s??_x0001_à$¤G.?_x0001__x000F_º_?_x0003_Jµ ?@®?ô3G?_x0001_°x_x0015_ü.??¹WP2_x0007_?þ±üÀ?_x0001_x6×°_x000C_z?_x0004__x0006__x0004__x0004_¨K?VÆ&gt;Úhò.9?_x0004_á_x0001_yiW?_x0004_¸©_x001A_°ëc?_x0004_x5ãÄi?_é1?ÀX¹G?_x0004_Í£_x000C_|~y?_x0004_K´öµ?ÀÃ%ó!_?_x0004_#_x0002_a^w?_x0004__x001A_£¹?_x0004_#_x0005_ÿñr?_x0004_:ß_x0005_2?°5¬Ý?_x0004__x001A_25`_x0002_u?caeÿ?«òLåÜ?_x0004_8ô`èU[?_x0004__x001E_?û_x0007_d?_x0004_P5_x000B_÷9?å2N_x0003_?DzV?_x0004_ô8(qäw?_x0004_tçÎf¹T?_x0004_úç_x000E_oj?_x001D_Çûa_x0007_?_x0004_Ü$_x0001_gø?ËrÅx¡?_x0004_hæÅ»_x0018_B?_x0004_-,_x001F_?o?_x0004_¤ý¢_x0001__x0002_àG?_x0001_CAÓZGy?ªØ!{?_x0001_ìè¤^?_x0001_ê1qBf?_x0001_Îôixêt?]È?_x0001_ )ê¤}?_x0001_èª_x001E_|?_x0001_È0|e?·×¨°?_x0001__x0018__x0003_Ã§X?_x0001_V£;ãÕy?_x0001_$´*lÏ?¬DeÕ?_x0001_l_x000D_TâÂs?_x0001__x0012_ó_x001B_ã*j?§°'?_x0001_`ê?ï3?_x0001_&gt;.çÏq?_x0001_¸ò7-W?_x0001_|+gZ?_x0001_ û_x0001_Ô$?_x0001_¶_x0019_×ã$t?À9/¨Þ|?_x0001__x0007_|ûVSx?_x0001_¢*/_x001B_$q?ÄÃÈ?_x0001_PÞ$ùü7?_x0001_hÌ¹_x0010__x001A_[?_x0012_ÆP'®?_x0001_0£¬±è??_x0001__x0002__x0001_ó3õ¾[?_x0001_YzÊy?_x0001__x0001_ý±{A?_x0001_X_x0002_.÷t?_x0001_º_x0002_íØo|?ÀoÈø®?_x0001__x001C_Í@ßÞ?_x0001_h,l `?_x0001_:/_x001D_F?_x0001_0~å=_x0008_C?_x0001_$§9â?/t_x0019_ä?_x0001_Âv¯Ö`?_x0001_o°åÌë?_x0001_ËÉÊY_x0003_s?_x0001_¤­ã¸_x0007_?_x0001_1õ»ç}?_x0001_I_x0006_Ê_x0004_v}?_x0001_ëZ_x0016_Ø?_x0001_ª_x0006_aô_x0015_a?_x0001_ïyÝKù?_x0001_ÞXÞSà?_x0001_ N&lt;î_x0002_"?_x0001_CIïÃ§?_x0001_«vba1x?_x0001_èÏÂ:Z?_x0001__x0002__x001C_êl?_x0001__x0014_ì@;ØS?# y?_x0001_¡-Y:yz?@ã®_x001F_C?_x0001_wµp_x0001__x0004_ò|?þÿ+åm?_x0001_ÚÌ¸÷qg?_x0001_ÐÝS¶_x0003_[?À/°d_x000E__x0016_?à ê.c¤?_x0001_Î÷¤_x0016_`?_x0001__x0002_Ã¼ös?_x0001_Cº!_x0010_Áw?_x0001_Zð_x000D_Rj? ¸â_x0004_]_x0010_ ?_x0001_x_x001B_ðú?_x0001_þ9_x0008_ñ?_x0001_xúÛðG?_x0001_Ê_x0007_â#_x000C_g?&gt;Ú&lt;@|?_x0001_ :m;(a?_x0001_È½Úñ(T?_x0001_§¨]Àl?À¦« Æ?_x0001_0|q?_x0001__x0001_¤L_x001E_Q-?_x0001__x0006_8_x0007_îd?_x0001_ä¡_x0012_Ma?_x0001_Ü@2lZ?_x0001_	&amp;}b?_x0001_í¦¼ÐÂq?_x0001_Pi=&amp;øq?_x0001_¯¤O%£?ÚÝ_x000D_:e?_x0001_c]Eè{?x}Ë ß?_x0001__x0002__x0001_\`gïm?_x0001_$`°_x0018_=^?_x0001__x001C_²h"·?_x0001_ÈI|BAP?_x0001_[ãa¼_x0015_?_x0001_êwÏû_x0008_b?_x0001_Ä_x000E_ê ^?_x0001_U,¼p}?_x0001_`J?Ë¥-?_x0001__x000E__x0018__x001E_ún?_x0001_àëe?ù%?_x0001__x0001__x0002_oSO?_x0001_([ï_x0011_þO?ÀbíÄ-¦?_x0001_¾¤ø,ö?@c*wsè?_x0001__x001C_·¡_x0016__x001F_U?_x0001_À?¶w_x0004__x0012_?_x0001_"_x0001_tµÄr?_x0001_Pu_x000F_Ù¿C?â8SÁ	?*5ë_x0003__x0007_?_x0001_,'_x000D_£R?_x0001_kÿbu?_x0001_(ô_x0015_)Ü?_x0001_ÒA`°Ær?_x0001_@&lt;ßÍj?_x0001_H_x0019__x000D_9ÈC?_x0001_¨Ãyòð?_x0001_ÈÞÍ_x0016_d?_x0001_´÷·YW?_x0001_&lt;Ó_x0002__x0003_Ç8j?_x0013_å_x0001_½ê?_x0002_}J'ëÇ~?_x0002_£*²¯}?_x0002_6·ºMo?_x0002_/ ¢_x0017_?_x0002_v=_x0006_J_x0017_u?_x0002_Y}_x000F__x001D_1?_x0002_6	ådi?_x0002_l:»ª]?_x0002_[÷@è_x000E_?_x0002_Ó_x001F_Zz2?_x0002__x0005_ÎkL_x0017_?_x0002_N&lt; a?_x0002_&gt;M¶Le?_x0002_BÈ_x0004_ah?_x0004_3»_x0010_Ú?@ÓÅ]è©?_x0002_3Î2=?_x0002__x0002_uô_x0015_ó&gt;_x0002_\\QÜ7s?_x0002_)í_x000F_t?_x0002_àbi±Ýf?_x0002_ &lt;¼ÑZ?sÝ_x0015_?@/ë½ßá?_x0002_¹½åÎ1t?_x0002_à_x0003_W÷V\?_x0002_0`&gt;Íñl?_x0002_2ª#öe?_x0002_¾wj­?_x0002__x0019__x001B_Oge?_x0001__x0002__x0001_y¨â×Iv?_x0001_2Ão?@\P5_x0012_Ä?_x0001__x0013_ª·Y¥w?_x0001__x0006_Ç×1_x0003_r?_x0001_¤x}ë¸?_x0001_Á?k&gt;r?OTÓ_x0011_?_x0001_ Ç¡'?_x0001_Px#Ì`?_x0001_L¯[ú¼V?_x0001_@_x0010_U"í5?_x0001_`ÍÁ._x001F_B?_x0001_ûõr_x001E_Ö?_x0001_&lt;óDp?_x0001_L8üH_x0002_?_x0001_ØÕðNT?_x0001_ÍÌ_x0011_¼-?_x0001_Líû²ñj?_x0001_ò£_x0002_ÓOi?_x0001_*_x000D_wzn?R¶¦~Ï?_x0001_v9t² ?_x0001_Pl[~_x000C_I?_x0001_ÙMt_x0007_Iq?=&gt;éô?_x0001_¦U ÿw?_x0001_ _x0012_À`Ùq?_x0001_N_x0008_Â?_x0001_Ú_x0002_÷?_x0001_0Ý`¾)O?_x0001_ Q«_x0003__x0005_Z`4?\äªQ?_x0003_Ìy_x0019_Dz?_x0003_$HÐ6q?_x0003_Ê´_x001E__x000E_®v?_x0003_É¡ö}?_x0003__x0002__x0004_=´_x0016_o?Õù·É?_x0003_vq¡1	t?_x0003_r_x0015_þ³à?5_x0012_ëùê?_x0003_Ä_x0007_Íìkn?_x0003_C_x0016_´¼_x000F_?_x0003__x0003_¥ Î_x0001__x0001_?_x0003__x0003_0	QÊK?_x0003_Èw£7í]?T_x0017_ÇP?_x0003_ÎD{ÁTh?_x0003_"sX½3?_x0003_1,#{?_x0003_@_x0006_·'17?@bü_x000B_ª?_x0003_ÖÃ#_x000F_Ub?_x0003__x0018_©`6pM?_x0003_ÇcK´«w?³Ç3?_x0003_ü °yÔ?_x0003_$Ä_x0012_q»n?_x0003_CjÄ(Ö~?_x0003_ûò2õk?_x0003__x0014_¢ü,o?_x0003__x001C_¾h¸+U?_x0001__x0003__x0001_Éº_x001D_´_x0001_?_x0001_¨iN_x001D_?_x0001_ÀH×®oz?_x0001_ÖI#}h?_x0001_yc+¸z?_x0001_ààqZ_x0005_:?_x0001__x0010_"J_x0016__?_x0001_àÂÉ-Åf?_x000F_£_Ó¨¬?_x0001_dòV¡Ìt?_x0001_ðåÔ_x0011_=?_x0001_ø6ªËn?_x0001_þ¤Ý¿8g?_x0001_~_ZÇf?_x0001_%Ö|¤&gt;s?_x0001__x0001_ÓEÏ»E?_x0001_ÖEýÉP?_x0001_¨2+QW?_x0001_ÍÂ_x0011_ÿx?_x0001_µÆ/ªº?_x0001_¬C9ï¿{?_x0001_ÏÏÐC^?_x0001_û_x0019_ ?_x0001_l\vu¾i?@Svj~Ü?_x0013_ß~cÃ?@Èã_x0002_Z/?_x0001_àóÇv?_x0001__x0014__x0002_$ï§s? )ýâó?_x0001_ª_x0015_ß©3g?ÀGo}_x0001__x0004__x0006_Ó?_x0001__x0014_lÙñ_x001D_m?_x0001__x000D_	*]?_x0001_Z¾î Á?_x0001_&lt; _x0015_VT?ü®é_x000D_?_x0001_m_x0002_JåS?_x0001_1¨{¨à?_x0001_x1â?_x0001_ u*h:?_x0001__x0008_3ù,g?_x0001_*þð_x0008_m?2h_Ý_x001D_?_x0001_n´#z?_x0001_­E4$~?_x0001_ëÌ+ôq?_x0001_b³Ù¸_x0008_j?_x0001_¦Y_x0013_?_x0001_údî|u?_x0001_pÀÿÇk?_x0001_Àn¡#ü;?_x0001_@iÉ	´c?_x0001_ .Á_x0012_N,?_x0001_(¯\¦o?_x0001_,Î×Äa?_x0001_N8}^/?_x0001_ÃÒ+|h?_x0001_öî_x0003__x0012_«c?_x0001_·rÅ(4?_x0001_0Yo»f?_x0001_h_x000D__x0016_ÏP?_x0001_X°\_x0006_LV?_x0004__x0005__x0004_½_'3r?_x0004_Àid_x0018_p?_x0004_½×ë9?_x0004_·G+cô{?_x0004_dc÷kx?_x0004__x0010_:"ü7^?_x0004__x0002__x0010_#Î{?_x0004_\ayq?_x0004_IÇH r?_x0004_ _x0001_Þ«÷o?_x0004__x0003_µ_x0019_v?_x0004_;Þ#¤t?_x0004_ëtm_x0015_#?_x0004_êÅdì©?_x001B_u²&amp;?_x0004__x000C_qÜüv_?_x0004_Èýá7¡N?_x0004_$àu_x0002_ËY?ÀyI(õ}?_x0004_¢¹_x0010_	?_x0018_ÍfL?_x0004_ i³´_x001C_#?_x0004_àÔÐ-Â1?_x0004_K¢»i?_x0004_Ïl Ø}?_x0004_ØU{ÉJq?_x0004__x0006_³KÃ$f?_x0004_^7Æ±}?_x0004_°4ÇY_x0012_X?@kOÔî?_x0004__x0014_ik¦Q?_x0004_û}Æ_x0003__x0005_üG|?_x0003_ _x0002_±åä'?_x0003_é&gt;_x0013_dZ?_x0003__x0002_^7h`?@O_x0007_´J?_x0003__x0017_­_x001A_ßÄ|?_x0019__x000C_¸±?_x0003_h?Ü­	w?_x0003_Ò·_x001C_ÿm?_x0003_!ùzM!?_x0003_A­ÑW?_x0003_:p_x0019_¸hj?")?_x0003_¦_x0004_0,dq?_x0003_À{tÜâ!?_x0003_óÐ_x001D_Ó?_x0003_;ë_x001A_¼Ï?_x0003_ðýUý`Z?_x0003_¼»(_x0006_p?_x0003_v¡ëb?_x0003_ãWúä~?_x0003_L¥yì%h?À'×_x0011_Z?_x0003_ý_x0006_²`R?_x0003_ ³g0?_x0003_ilÒ?_x0003_" O_'?_x0003_W+_x0001_9ßz?_x0003_¶ÐÓa?_x0003_ë°i]~s?_x0003_,Ê_x0018_Q\?_x0003_ÓÅq?_x0002__x0005__x0002_ë¬Ìßùw?@Äwx_x0010__x000E_?_x0002_´éHKÁf?_x0002_î_x000F_`_x0011_+w?À_x001C_¡T]3?_x0002_Iç³Zsq?_x0002__x001C_Ðä?_x0002_ _ÖK?_x0002_´z3b\Z?_x0002_ðèÚ)_x0001_9?´_x000B_Ã.ó?_x0002_}ò­µ_x0019_s?_x0002__x000D_æ$}|?_x0002_4ÂnÅ6?_x0002_Ã_x001E_µão?_x0002_@_x0003_¾_x0010_ýr?_x0002_ÐhÁBÓs?_x0002__x0002_Ëyã_x0017_?&lt;Û`ö?_x0002_D&amp;	ý.`?&lt;+=_x0019_?_x0002_$?ûDrU?_x0002_ãWÐ»?_x0002_Òí$ò_x001B_z?_x0002_ää»¶y?_x0002_Þ_x0004_+âh?_x0002_±»Þ`?_x0002_ÊLÚÙv?_x0002_ØÙ¢þ_x000B_?_x0002_DQ¯æ_x0013_w?À_x0010_¸\:?_x0002_(¹(_x0002__x0003_K8T?_x0002_nuT_x0013_?_x0002_àNWA(?_x0002__x0002_£¥&lt;ð&gt;_x0002_"_x000E_êf?_x0002_Fp *±a?_x0002_öÉÂa?_x0002_|ßC¬z]?_x0002_¹ðy¯Ày?_x0002_f4 È?_x0002__x000D_X_x0013__x001F_Ïw?,_x000F_|¥?_x0002_{`÷_x0012_Û?_x0002_ YÞ»?_x0002_°W_x000C_k4?_x0002_^_x001F_&amp;,h?ÈòDíO?_x0002_§Süôê|?_x0002_C·Ky?_x0002_°[ÖíRR?ÀÙ:çbÿ?_x0002_#1,«ìs?_x0002_·âotOy?_x0002__x0016__x0011_óg?_x0002_û|ê¡?_x0002__x0019__x0001_UöÆz?_x0002_!ìøõgx?_x0002_0|\ü_x000E_A?_x0002_Ê§+©Y?¦!o?_x0005_?_x0002_Å-_x001E_Ès?_x0002_(­¤iAg?_x0001__x0004_&gt;¹Å@_x0002_?_x0001_]ÑIç_x0016_r?_x0001_tpëCk?_x0001_8`Ñ¹c?´`x_x001F_¬?_x0001_¤üW2ÇR?_x0001_|ÌKåHs?_x0001_²õ_x001C_x(e?_x0001_¢_x001D_¥/_x001F_o?_x0001_P¦ü_x0014_9o?_x0001__x0016_H_x0007_gE?_x0001_²Ý(¾&lt;?_x0001_0®Kª\?_x0001_.)³ F?_x0001_p?iöì=?_x0001_ ön·Xh?_x0001_ï`_x0004_Ê¸s?_x0001_¬GåÈ_?_x0001__x001A_ç_x0003_^ç?ð^:?_x0001_G:Åqõq?_x0001_´_x000D__x0001_ïg?0_x001B_Y/¬?_x0001__x0008_&gt;^·À@?_x0001_³w¡_x000C_q?@M¡Îª?¬yI@?_x0011_§Æ°_x0011_?¸jä ?_x0001_Æ© n}?_x0001_$¶ç_«j?_x0001_m³_x0001__x0002_Ã?_x0001_°N%ØO?_x0001_Ä£ºFýl?_x000C_Éúj?_x0001_P;+_x000E_,D?_x0001_©!¦ô,?_x0001_1jãÛ?_x0001_X_x0019_eÒv?_x0001_GÒ~zË?_x0001_=.?_x0001__x0010_§ÿ|[?_x0001_Hó rH?_x0001_ÍI_x001D_I?@?B_x0017_°ä?_x0001__x000C_ëÑü¢g?`¶&gt;(P?_x0001_Ïccy?*_x001E_~_x0007_J?_x0001_p]lzH?_x0001__x001B_Ø_x0016_q?_x0001_SöË³f?_x0001__x0008_ûv_x000F_´Y?_x0001_Ü¶/^?À_x0018_Ú¤£_x0003_?FWiÃ_x0018_?_x0001_ð0¬&amp;A?_x0001_¬ðõFq?_x0001__x001A_ÂXÌs?_x0001_z8_x0002_ZÝh?­AD.?_x0001_X¬_x0017_1K?_x0001_ï/¨ÅÁ?_x0001__x0002__x0001_erÖÎ¾}?_x0001_pÊÁÄ0G?_x0001_þt_4?_x0001_&lt;·_x0014__x0011_^?_x0001_xbÚ|?_x0001_\&gt;Où_x000F_q?_x0001_ÊïÀ´@q?_x0001_Ê_x0013_Å{J?êÿ×l?_x0001_-e_x000E_Q?_x0001_f·ü!S?_x0001_Æ_x0019_ÈjÔo?_x0001_¾RÁ]?±Ù_é?_x0001__x000E_3?ÀOcÌqº?_x0001_púOvÀv?_x0001_½!´Â`q?ÿÆ[F?_x0001_Õß^_x001A_^?_x0001_ÌÞ³·!^?_x0001_¬w	#8p?_x0001_¨Uó¾H?_x0001__x0018_Þ`÷V?_x0001_dªËÅýa?_x0001_(åè«_x0014_U?_x0001_¢J~_P?_x0001_ýÏ=r_x0007_r?_x0001_uì_x000C_L[r?_x0001_DJwÝÁ~?_x0001__x0019_¾]?_x0001_¼æk_x0001__x0003__ÈU?_x0011_uÉ_x0006_?_x0001_À_x0018_Ü{ã_x001E_?_x0001_Ì'cwÌ[?_x0001__x0004_uÑu?_x0001_Çü±ôw?_x0001_¬_x000E_×w?_x0001_äÑ&amp;ýf?_x0001_m_x0004_þz{?_x0001_ø©gy?_x0001_ (ÆW§G?_x0001_¤,húl?_x0001_Û_x0011_5?_x0001_v¯mqk?)Ü¥º$?_x0001_Ì°|ãz?_x0001_ô{ñ{m?_x0001_§ë6a_x001E_x?_x0001_d½IP_x0010_c?_x0001_/ç_x0004_òÚr?_x0001_Hr¾}Þ`?_x0001__x0001__x0015_Ø_x0014_Ø÷&gt;_x0001_ÜªF¡ ?_x0001_Õ:*0Ã{?_x000B_A´sá?_x0001_ ò°d?_x0001_ÌÖÎJX?_x0001_4%BØP?_x0001_ø0êU_x0016_T?_x0002_ü­çÒ?_x0001_ïð?çâU_x0014_?_x0001__x0002__x0001_(t²DÁZ?ÀÄÝN¯¢?ÀVå_x0013__x001E_?_x0001_Äf;(£]?_x0001_P_x0019_2ê:8?_x0001_öÁ_x0012_é!{?_x0001_`ü1I?_x0001_PYÂ­)I?@{Õ_x000D_Y?_x0001_ý3h_x0016__x0014_v?_x0001_&amp;xÎM?_x0001_ì³]Ôùi?_x0001_Èý_x001A_ä7L?_x0001_u¿L_x0008_?_x0001_X&amp;C¾_x0017_Z?_x000E_µ¼U?_x0001_ép`_x0017_?}0=ü?_x0001_2¦:ñw?_x0001_Vko_x0003__x001D_?ÀÝT³?_x0001_$Ú¶½|e?_x0001_P_x001B_A_x0014__x0007_?_x0001_ð8©Í_x001F_D?_x0001__x0010_kÈhJ5?Àß&amp;µ¬.?_x0001_Hfø7ÍN?_x0001_(_x0011_vÅÆ`?_x0001_Ò¥_x0002_!g?_x0001_°Ö¥V½7?_x0001_c&gt;_x0004_!?_x0001_bE_x0004__x0007__x001B_b?_x0004__x0016_â~Â­h?öÞ©§_x0003_?_x0004_Þ=·_x000E_&gt;m?_x0004_~¬_x0006_kl?_x0004_p*@_x001A_2?_x0004_Ä¶Ø_·?_x0004_áBÞ³+p?_x0004_Dtiün?_x0004_ßÔ_x0008_5R?_x0004_0°¿³R?_x0004_i±Úã@?_x0004_Y_x001E_âZ?_x0004_¤g7¹Z?~µÍZ?×wÿv?Àöîëüß¢?_x0004_^_x0001__x0016_zØz?_x0004_"¦_x0001_Ã?_x0004_é06y?_x0004_J®íÅy?_x0004_XÂ_x001F_ºM?_x0004_7.}_x0002_(p?_x0004_è£&amp;Ö©m?_x0004_5^FV?_x0004_ûí_x0005_36?ðÝá4?tRñ1?_x0004__x0017_ÕU®B?l£5ç ?´ùP¢~?@ÚÝÝæU?_x0002__x0003__x0002_ZQ¨$w?_x0002_®¼Óåc?_x0002_(îSmN?_x0002_ß_x0017_º7÷x?_x0002_d_x0005_\2c?O_x000E__x001C_K	?_x0002_29þÆj?_x0002_è_x001B_hV×Q?_x0002_4,sÏäj?_x0002_ð_Ãi¿4?_x0002_Ðù)XÁ??§#ØD?_x0002_TpËhu?ÄÕ!&gt;¢?_x0002_{^_x0012_ ~?_x0002__x0012__x000C_Wîq?_x0002_X6_x0005_c ^?_x0002_¬E_x0006_Wª?_x0002_ÎSs¯d?_x0002__x0015__x0001_?_x0002_T_x000D_Ø­Y?_x0002_\_x001F_L-Ëo?_x0002_´Ø_x001B_Ú&lt;b?_x0002_à|Ng_x0004_c?_x0002_Ð¤Þõ°1?é_x0016_¹äX?_x0002_¨@g¢x?_x0002_¦Ðl?öà)-?_x0002_çÀÁÎy?_x0002_b~_x0010_6?@Ñ:_x0003__x0004_?_x0003_*Ë ®g?_x0003_ÐÞ_x0002__x001C_R?§0t_x0001_?À\è¿¢??¤Åý¬ú?_x0003_8ô_x001C_	(_?_x0006_­)ËÅ?_x0003__x0010_%£ûU`?_x0003__x0010_»ÞÇ;??_x0003_ª0´Qn?5²æ¥¯?_x0003_@_x000B_:L÷_?_x0003_ýy­^v?_x0003_`5¾H|Q?_x0003_ 1_x0002_í(5?_0XyÀ?_x0003__x0017_¸__x001A_Fv?&amp;[3R?_x0003_ÜÃ0àj?_x0003__x0008_^qìI?_x0003_¸Y¸Ç?_x0003_RÅvô?_x0003_6¨;wÙs?_x0003_,Ðþfµn?_x0003__x000D__x0013_³ý&amp;v?_x0003_ÔÖÂ±_x000C_?_x0003_¤ñíT?_x0003_z|öñk?_x0003_nvÕ_x0002_n?_x0003_4_x001D_É&amp;6h?_x0003_VÂÇYv?_x0001__x0002__x0001__x001D_ÇD_x0001_O?_x0001__x000F_¿_x000E__x000E_q?_x0001_ %oXÿo?_x0002_Ï%ê?_x0001_dIà\?_x0001__x001A_Â£j?_x0001_¦»Ò¿4u?_x0001_`"Vû°8?_x0001_¢¦_x0001_1_x000C_i?_x0001_UÛêà4?_x0001_Å?°´ ?_x0001_&lt;¼¿©NX?_x0001_\Øpa?_x0001_Ð&lt;Y£8?Àöèy	?x§IÓö?_x0001_F+(?_x0001_ÞÀ¼r?_x0001_!è3§?_x0001_KQ_x0010__x0010_®}?_x0001_k;¸cæx?_x0001_Âÿq_x000E_b?¡1£b¥?_x0001_NÀ$³	?_x0001_h§4¦U?_x0001_pÎÅ_x0007_P?_x0001_&amp; ¼9_x000D_l?_x0001_;»ÉTz?_x0001_0ÈzZ?_x0001_StQ©?_x0001_p°wÜe?_x0001_ ÍÙ_x0001__x0002_±;o?_x0001_ÐáV{É3?_x0001_Øe}$|?_x0001_rG&amp;l?_x0001_ ó_x0001_ôG2?_x0001_°_x0002_ª±_x0005_&gt;?_x0001_B_x000F__x001B_Ö_x001F_?_x0001_èb'_x000D_vE?_x0001_&lt;á×av?_x0001_LY_x0015_}?_x0001_PÊíþ_x0016_W?_x0001_êV_x001E__x0014_h?_x0001_i_x000B_Fz?q_x001F_ïÅý?_x0001_¢ô-_x001C_Òa?_x0001__x0013_B$Z?ÍUi¬Å?_x0001_­`ä@?_x0001__x000C_z$,?6Z?_x0001_è¢_x001E__x000F_YO?_x0001_t¬??_x0001_àH_x0012_Ìf7?_x0001_p_x000E_µ4?ÀiïdPÃ?'±ËÅ_x0008_?_x0001_pÒñÞÕw?_x0001_rïf¤?_x0001_öÊg³_x0014_f?_x0001_XE_x0005_sl?_x0001__x0001_¡h*â_x000D_?_x0001_4æZ[?_x0002__x000B__x0002_Üð·Z_x001B_`?_x0002_`_x0003__x0013__x0010_?_x0002_"¹z|2|?@TKÕ?_x0002_ºÛ·S?_x0002_§_x0005__x001F_Îs?_x0002_@V$Ö÷8?_x0002__x0008_&gt;ñNòI?C0?_x0002_N÷WD?_x0002_&amp;§KÏ9h?À_x001E_}ª.S?_x0002__x0002__x0008_O_x000E_aÀ&gt;_x0002_h?$²G?_x0002_póÌ/äM?_x0002__x0001__x0011_Ä&gt;x?_x0002_T+	²'^?_x0002__x0006_\SÙ_x001B_q?_x0002__x001E__x0011_*n_?_x0002_´_x0004_ß³Uc?_x0002_¶»T3§m?_x0002_À´_x0006__x0007_)?_x0002_:ÿ¯_x001E_é?_x0002_2)ð³ds?î9mK¶?@_x0003_¾5í8?_x0002_Àÿ{?_x0002_z_x000F__x0014_2_x0019_?_x0002_Å¨_x0008_ºût?_x0002_C+÷K?_x0002_Ldkb?_x0002_áã_x0001__x0003_J_x000C_?_x0001_@?i{?À¼°]wG?_x0001_íåÅBéu?_x0001_ÍA+e?_x0001_´:¯Xt?_x0001_w_x0004_îýx?_x0001_×tÀu?füR-_x0007_?@Æ¯ù^_x000B_?_x0001_hÉÍö_x0013_}?_x0001_"²_o_x000D_{?_x0001_Z0çÑ_x0002_x?_x0001__x0007_ò§_x001D_?@_x001A_No?_x0001_¬Ï½&lt;¯^?_x0001__x000C__x0007_Í${j?_x0001_usbÔ?i{å_x0006_j?_x0001_"ós_x0011_Ûy?_x0001__x0008_ú_x001D_ÞP?_x0001_J?n÷{?_x0001_t_x000C_ÍeT?_x0001__x0001_ë_x0002_}í_x0014_?_x0001_ûÒ­c?_x0001_Iºv¥r?_x0001__x0008_. ¢q?_x0001_ü®|_x001E__x0006_a?u|Û?_x0001_Ì½^W_x000C_t?_x0001__x0001_ü£_x0019_(;?_x0001_BL­ç¶{?_x0001_	²YG·¤?_x0001_ÆãÂ-Î?_x0001_8 ¿}?u_x0011_PÅ?°Ú_x0008_t?_x0001_´{àØ¡w?_x0001_0_x0003__x0004__x001F__x001B_E?_x0001_6BK/{?_x0001_¼s__x0008_?e?_x0001_xsíÇn?À_x001C_ýk_x0002_?_x0005_þ×"?_x0001_}§)_x0011_u?_x0001_N?a;*`?_x0001_Gã_x001A_à!?_x0001_GéÞ_x0007_?_x0001_8M1¯x?_x0001_"_x0006_|Ud?_x0001_¢ªMèÉk?rÿÞx?_x0001_´_x001A_ü5éW?_x0001__x0002_O{m?_x0001_¼³9_x0019_q?_x0001_7úìQ¤?_x0001_Îv_x0007_æi?_x0001_úÓx2a?_x0001_ð¢ûð#H?_x0001_N²ôMñ{?@²)_x0010_ø_x0006_?_x0001_àÈ_x001C_æn?_x0001_ª_x000F_×_x001F_él?_x0001_è½_x0002__x0004__x0008_K?Àhwöð?_x0002_P_x0011_¼C¥_?_x0002_Ñ_x001A__7_x000E_v?_x0002_:åJ©R?_x0002_ë£y?_x0002__x0001__x001A_BÊ?_x0002_åñ¬nf?ø_x001B__x001F_ì*?_x0002_âöo?_x0002_Ô³¼,;T?_x0002_Bª¸?_x0002_$À¾o{d?_x0002_íÅÝ3äy?_x0002_0rFäp?_x0002_DÐ#u?_x0002_¶5«#l?_x0002_~âsÖ¾d?_x0002_Buê$`?_x0002_&gt;dpj?_x0002__x0010_+Åð&gt;?_x0002_9þF?ÆÅ_x0006_r?_x0002_±bªR_x0012_s?_x0002_È_x000C_?_x0002_Ø9{_x0004_\?_x0002_zZ7]£z?_x0002__x0006_(dw`?_x0002__x0016_¢Wêv?@¸ësø_x001E_?_x0002_h_x0003_¾TÂN?_x0002_è5«GKE?_x0002__x0003__x0002__x0002_&gt;nê$?_x0002_Î/Ï?Ñéé?^_x001A_Qy¦?_x0002_ÜÍj_x0010_?G7jÝ?_x0002_è¤!ûho?_x0002__x0018_-_x0002__x0018_?_x0002_ìI±D w?U`?þI?_x0002__x0014__x0015_T_?_x0002_½GÜ q?_x0002_ |¢_x001D_Â?@"u_x000D_¤ü?_x0002_øöè§F?ÀO_x0005_Kô?_x0002__x0013_hKy?_x0002_|i_x0001_ö8x?_x0002_Qëº¯`?1¤&amp;eU?_x0002_Ô¡	X?_x0002_Æò°s?_x0002_jd&lt;5Îc?_x0002_@zBÅ8Z?à¢ÊZ5æ¢?_x0002__x001C_»À¾Jy?_x0002_íoiNFw?_x0002__x001F_&amp;±S^y?2¥¼VÂ?_x0002__x0014_R@ü_x001D_b?_x0002_Ü	øP?_x0002_srô_x0001__x0002_ä!?_x0001_#è/ÿÒt?_x0001_C-á?_x0001__x000E_92ò8f?_x0001_'cLñKp?_x0001_ÖWkìh?`µî4" ?_x0001_øÓ"0C?¹ëi_x0003__x0005_?_x0001_ ÏÕi?_x0001__x000C_ûa¦w]?_x0001_Èºæ/&gt;W?À_x001C_ð·$}?_x0001_nn¥²Ï?_x0001__x000C_uÀ¤?_x0001__x0001_h­}_x000E__x001E_?_x0001_$Úóµh?_x0001__x000C_§Øbg?_x0001_àô¯J4?_x0001_ðYK1¶V?_x0001_Uê_x000E__x000D_Mu?_x0001_&gt;¿î?_x0001_´ìU¨k\?_x0001_&gt;Ö_x0014_ÊN?_x0001_ â`ÒÌ?_x0001_ _x0014_Ù¨¬V?_x0001_à©gqÁh?_x0001__x001A__x0011_²yt?_x0001_îÀ,cÿn?_x0001_Ö@_x0001_î?_x0001_¶lÈN_x000D_?_x0001_£ÍäI?_x0003__x0005__x0003_à_x0017_L_x0004_¥4?_x0003_í_x0002_´±¯?_x0003_è{íqWJ?ÀñBvh?_x0003__x0003__x001D_À_x0008_û&gt;_x0003_u)_x001F_@q?À_x0003_ÊÓ£9?_x0003_Tf(îÇ|?8«¡T?_x0003_êÍ_x0011_Óv?_x0003_;ük¢L?Ù¡_x001C_à}?_x0003_(8@fM?_x0003_^ ÷àh?_x0003_"ctÉi?_x0003_Ü/Ý¬_x0004_k?_x0003_s^\íÝu?@³¨*/?_x0003_¼_x0003_&lt;£c?_x0003__x001F_¤á~ß~?_x0003_¥½À¸?_x0003_üæüñh?_x0003_ICwc?_x0003_Ð  Ä_x001B_u?1ÐCî·?_x0003_@õ_x001C_°_x0001__x0014_?_x0003_¸!Éjqd?_x0003_Ì£:Rg?_x0003_¨b/gA?_x0003_Ä5_x0011_²Q?_x0003_@_x0007_ÔôO?_x0003_Uª_x0001__x0002_ß/s?_x0001_`8Îÿ+h?@¹_x0006_ÅÉ©?_x0001_Ø¯Õûx?_x0001_¶T~??_x0001_ ._x000E_Ï$\?_x0001_Í_x000B_ôtz?_x0001_ptD_x001E_õ\?_x0001_Låðye?_x0001_M[ìýT?_x0001_æÈÚâh?_x0002_¥Uô?_x0001_dk¸×_x000E_~?_x0001_hñHþA?_x0001_f_x0001_|3t?;_x0007_Ô_x0002_?_x0001_â±ÒÝb?_x0001_àÄ~ø¸?_x0001_ÖØ_x0004_å?_x0001_È5Ö_x001F_n?_x0001_/äX9_x0006_}?_x0001_ã}6x?_x0001_òYÞó' ?S¹êy?3ù1;¸?_x0001_|_x0008_¿b}?_x0001__x001A_ò_x000C_X`?_x0001_³þ_x001B_r_x001F_?_x0001__x0010__x0012_ZN&gt;?_x0001_¨o=_x0001__x001C_d?_x0001__x0010_$­A?_x0001_SlÓÏð?_x0001__x0002__x0001_èÑ:WÆN?_x0001_Ó½îv(?@¯½!_x0002_?_x0001_n+¿x?_x0001_(½3_x0014_u@?ÀQf_x000C_b_x000E_?9Î._x000D_?_x0001_üÿlöRr?_x0001_`Ç_x000D_Ü\?_x0001_á_x0002_¯´)q?_x0001_Ñ=+J?_x0001_ÌcK-"?h_x000E_ó_x0016_?_x0001_Fe]2?_x0001_^°_x0017__x001A_fk?_x0001_àöLù0?_x0001_&gt;L_x0010_©`?@_x0011_ny¿Ë?_x0019__x000C_'Ñæ?ö½æyt?@Êx_x0018_V¶?Læª_x0005_&amp;?_x0001_Î3?_x0001_Ðé _x0017_G?Û³P3?_x0001__x0012_0 g?_x0001_8ßº¿ª_?_x0001_Ò_x0012_G©f?_x0001_Äñín^V?_x0001_'^©ªf?@àãéf?_x0001__x0004_·ù_x0002__x0003_ 0Z?_x0002_æM"0o?_x0002_x"ÍÇha?_x0002_I_x0007_W)4?@ÏbAî¹?@Æ®ÄXø?_x0002__x0010__x0006_J_x0013_na?_x0002_odÖ_x0011_Ð?@c]H»e?_x0002_êKªÉ`?_x0002_ÀfXU#?_x0002_ ÙxÈ%?_x0002_Ø\k_x000C__x0011_b?_x0002_8ìLý_x0019_q?_x0002_WVó{_x0014_x?_x0002_wßÉ°Îv?_x0002_´X_x000E_z'h?´¡y_x0014_N?ðI_x0012_­j?_x0002_	¼$_x000B_8?E_x0003__x000D__x0014__x001F_?_x0002_ùY$ù?_x0002_3XÐ_x000E_?df5W?b{/__x0011_?_x0002_Ý_­RDu?_x0002_þB÷×Õc?_x0002__x0008_¢_x0012_*AF?_x0002_à_x0001__x001C__x000D_[f?Á¨ò?_x0002_B»æÃ_x001B_r?_x0002_àÜÝ_x001A_D?_x0001__x0003__x0001_²êvßÍ?_x0001_@t8Ø`?_x0001__x001E_«£GT?_x0001_±_x0006_pîGu?_x0001_®Çsâe?_x0001_&amp;c_x000D_&amp;¶`?¦Öå\v?¡ï'ÿÑ?_x0001_èµg-ï`?_x0001_Ö_x0002_mÿo?_x0001__x001E__x000C_ñHø?_x0001_¿&gt;_x001D_êÿ?_x0001__x000D__x0016_By?_x0001_à_x0017__x001A_Ö\?_x0001_FáS?_x0001__x001E_ÀóÕO?_x0001_i®_x001C_Þº?_x0001__x0018_üRêòD?_x0001_SSèN^?_x0001_ªaÄ8«i?_x0001_P_x0015_$B¦\?_x0001_ÌAþk?_x0001__x0001_üNËl?_x0001_Q´é_x000D_ss?_x0001_àÿiø5?_x0001__x0019_j_x001E_Ì?@ÜÐ½zQ?_x0001_¢ÃèÆj?_x0001_ü)\¢ns?À_x000E_+ì'??Àó$i%y?ÀäC_x0002__x0003_l?_x0002_äkÕèu?_x0002_C_x0013_?t?_x0002_20WÌEe?_x0002__x0018_cEÐîL?4t-;?@H_x000D_¤i_x0001_?À;óÆ?_x0002_ºuú?_x0002_¯¶Ú?_x0002_ì_x001B_ì+?à¾¹;?_x0002_Ð[c¢\2?_x0002_ÅÁ¢®qs?_x0002__x0018_vâ(·?_x0002__x0014_0_x0016__x0007_wq?_x0002_?ÿ£x?_x0002_Z,ui?+_x0007_XV_x001C_?_x0002_b¡_x0004_ojr?_x0002_$ÖI_x0001_U?_x0002_%}Îzxv?@zþ³_x000F_?_x0002_	ÇI0_x001A_?oC??;â¢}?_x0002_\2qYôP?_x0002_t¥Vªhm?_x0002_ ®_x0017_|C?_x0002_²Ên~kz?_x0008_åÚ½Ð?_x0002_è¼,L0N?_x0001__x0003__x0001_!¡bØsr?_x0001_fï_x000B_nÈp?_x0001_r_x0006_ÂcÏw?_x0001_ü ×,d?_x0001_²Õl?_x0001_âú :t?_x0001_	_x0002_Ü"v?_x0001_¤·\¤j?_x0001__x0014_y_x0012_Ò?_x0001_²À9_x0003_óu?_x0001__x0008_þ_x0003_È?@?_x0001_ ×èj-?_x0001_:ðz½ëw?_x0014_k¶§?_x0001_P.W­C?_x0001__x0001_RÀ¤A3?_x0001_È_x0018__x0003__x0015_q?_x0001_Hþø@I?_x0001_b&amp;"ýc?_x0001_tã	_x0017_h?ô¨ç;?_x0001_0äMãäX?`¥¸_x0014_*ÿ£?_x0001_tïÒT? Í¾¨õí¤?_x0001_2.ãÊp?_x0001_Ð[õ´?Z?_x0001_©r'bp?_x0001_òéûÜz?_x0001_Á_x0005__x0011__x001B_??_x0001__x0018__x001E_IHF?_x0001_4Z_x0001__x0005__x0018_Þ?_x0001_ì°_x0007_¼ðQ?_x0001__x0002_W¸Øk?_x0001_Á¡|¼v?_x0001__x0001_]_x0002_R?_x0001_tÍ¡âle?_x0001_jD*Ãd?_x0001__x000E__x001D__x0016_Zn?_x0001_DÁ¶d_x0004_p?¾¥&gt;)_x0012_?_x0001_é)%u?©ª_x0003_C?_x0001_nÜ[Trw?_x0001_¶_x0004__x001C_È_x000F_v?_x0001_LÏiÓã?Å_x0016_¯O¯?_x0001_/¿FW?_x0001_ªU_x0013_³w?_x0001_­ãv_w?_x0001_¼´0_x001B_k?_x0001_ _x0002_ô_x000E_h?_x0001__x0013_¹yM?_x0001__x001B_ÂÀÕo?ø*_x000E_º?_x0001_N_x0017__x000E_~?_x0001_¼ý_x0007_ð_x001D_?_x0001__E_x000F_?a_x0010_ø$ï?_x0001_e¥_x001E_p?_x0001_|_x0005_M&gt;5f?_x0001_Ì?ø~Ì?_x0001__x0001_í$óa?_x0001__x0004__x0001_8&lt;'¦b?_x0001_ÈÒ°ÜøB?4@~.Ù?_x0001_pùÆÜ·n?_x0001__x0018_ö×_x0018_÷`?_x0001_ÀÕçñ_x001A_?_x0001_^ ÉuN?@ètÈ_x0018_S?_x0001_ÜEÔ&lt;e?@}I?_x0001_É&amp;ítM?@à Mò?_x0001_`¦]Ê\?_x0001_=M_x0008_5v?_x0001_@Ø&amp;ÅK?_x0001_Q'Úz?_x0001_ØTr#F?_x0001_/Ð&gt;Í?_x0001_èX2_x0006_N?_x0001_ m5l±r?_x0001_´ú_x0019_"X?_x0001_Ö »Êzq?_x0001_5kû»Ô?s7¦?_x0001_%_x0003_Ó~:y?_x0001_,`Üäc?_x0001_Û­~_x0003_x?_x0001_À²h©/?_x0001_ò_x0002_I~_x0013_i?_x0001__x0001_J_Á6}?_x0001_@ü_x000E_~j?_x0001_°=_x0008__x000B_^_x0004_a?ÿ`à·?_x0008_ú}I¡S?_x0008_èÉ_x001C_;Q?_x0008_ð_x0017_Ò#ós?bF_x0017_µ_x000C_?ÀÐ.ô?_x0008__x0018_tu_x000B_ \?_x0008_b¦Õ_?_x0008_·½u³?_x0008_Ð8¹~?_x0008_ È_x0007_q?_x0008_à¬ü&amp;?_x0008_íQ¡M_x0008_~?@Av¡ í?_x0008__x0008__x000C__x0003_*+?_x0008_8_x0006_IýY?_x0008__x0002_ÅÄâ§?_x0008_NæÛ_x000C_x?_x0008__x001E_eù_x0001_Q?_x0008_ÖÐóP	u?_x0008__x001B_ËÕ_x0001_¿t?_x0008_KÇ]?_x0008_ÐX_x0010_Ó_x0005_m?_x0008_Â_x0014_-¥p?_x0008_|_x0006_Y{a?_x0008_;Q­?_x0008_ÜZë_x001F_âb?_x0008__x001C__x0008_gÄT?_x0008_ÐBà`?_x0008_àLî?î$?_x0008_ÀÂâ`?_x0002__x0004__x0002_§Pyú?8	¼0? [²_x001E_7¥?_x0002_­._x000B_EZ?_x0002_+ò_x001A_$r?_x0002_¤6}ê°j?_x000F_ÆN&amp;"?_x0002_+P³_x001D_?_x0002_]a_x0016_P?_x0002_ô²A6`?_x0002_S¯çh?_x0002_ìà°»ÝU?t*C_x0016_¶?_x0002_~½ _x0010_V?_x0002_?KDª?_x0002_XõÈD?_x0002_`ÍÁÂk?@&amp;·_x0001_Ë@?_x0002_à¢.³çt?_x0002__x0002_¤Jz¦Ò&gt;_x0002_¬_x000E__x0003__x0018_l?_x0002_ôÆãïVY?_x0002_4_x0004_"ik?_x0002__x0002_?@ÀLA?_x0002__x0016_v1·¬m?_x0002_pI?_x000F_a?_x0002_ÐÉ_x0018_&gt;?_x0002_.³uôK?0[!_x0016_=?_x0002_ÔÆ)äy?_x0002_xZÎè0n?_x0002_Èà_x001E__x0004__x0005_¾Èu?_x0004_÷1;\?_x0004_ÅßÑV_x000B_?¸÷Iè?_x0004__x0004_L_x001C_àkÚ&gt;_x0004_l/G·?_x000B_ë_x000B_?ö_x000F_»¦_x0015_?_x0004_{_x001A_Æ(s?_x0004_4Ã_x0002_h _?_x0004_»Ëh¿X?_x0004_ûþç?_x0004__x001F_ÊÕYw?_x0004_ß_x0006_×lr?_x0004__x0003_6kW?_x0004_Î6_x0018_9!`?_x0004_Ðí £??_x0004_(qÛXG?_x0004_0ñ@Ú_x000B_W?_x0004_å×Õæy?_x0004_=ÚÞÍS{?Ð÷_x001F__x0005_?_x0004__x0002__x001A_ñ­{r?_x0004_@_x001E_ÆÊL?þðý9?_x0004_¸ëöõB?_x0004_&amp;¸W_x0001_|?_x0004_e _x000B__x0002_zv?_x0004_ëÁ¯Q?_x0004_iSØ_x0019_n?_x0004_Ä®¯!a?_x0004_¤Nr?_x0001__x0003__x0001_#?®_x0015_?-Ãã]?_x0001_Ì`¼þ1T?_x0001_fF¨¯þi?_x0001_ÞÎ_x001A_û@n?_x0001_x_x0002_/ÍM?_x0001_H«þö¤L?_x0001__x0008_ã©Óó|?_x0001_ð·ÿEb?_x0001_r¿_x0019_¥?_x0001_ÞéAáÉr?_x0001_Uõ_x0014_·å?_x0001_òÜóh]?_x0011_=k ?_x0001__x0014_Ó­[7?_x0001_/¯(=_x0015_?_x0001_,oÄ_x001F_®q?_x0001_&gt;c_x0010_??_x0001_ùc¸h??iÙ?_x0001_C©_x0015_ùEx?_x0001_´TOYj?_x0001__x0001_iÞ)³2?_x0001__x0007_rÂ_x001F_r?_x0001_îðåÎÂg?_x0001_d8jS?_x0001_È_x0013_©_x000B_uD?_x0001_ºsZyf?_x0001_\¿kÓg?_x0001_XÝ¤UQ?Þ_x0015_S_x001E_?_x0001_&gt;Ê_x000E__x0002__x0006_2?_x0018_ù_x000F__x0004_?éhÈ»í?_x0002__x0012_º¤ðb?_x0002_Y[sl"?_x0002__x0014_mAG{?_x0002_-î#y?Ë7Y_x0016__x0002_?_x0002_¬Ýs$_x000D_?_x0002_ÀLU_x0002_aw?_x0002_Ô [¦_x0017_{? _x0011_ÄR~¯?_x0002_L¤_x0001_¥$^?F¢ôGp?_x0002__x0006_b_x001A_:_x000C_j?_x0002_1»²?}?_x0002_®ÑcM¡`?_x0002_x@we?_x0002__x0011_´vAí?_x0002_Â_x001F__x0016_[Îo?_x0002_ü6¶ÁD_?àrÂÂ;§?_x0002_hoÑWÏU? _x000D_r.¤¥?_x0002_*@°ëa?_x0002_.iGÆ&gt;q?_x0002_öëèi|?ùÌm¤I?_x0002_Iãù K?_x0002_üãK­º_?_x0002__GÂ&lt;?_x0002_Q°_x0003__x0005_)?_x0001__x0002__x0001_en_x0011_GSw?Hc_x0018_øO?ð§:_x001A_¬?_x0001_¤_x0010_óI?_x0001_{Æjß£s?_x0001_l2_x001B_zbs?_x0001_l£¹p?_x0001_©&amp;)_x0011_Bs?_x0001_¯_x000E_êïiy?_x0001_@è|µðo?_x0001_¬¾gZu?_x0001_Pø©I)n?_x0001_û_x0016_xõ_x0010_?_x0001_¦l§bc?_x0001_`Lv_x0006_G?_x0001_üØqb?_x0001_ä_x0011_x]?_x0001_Sî2o_x000B_|?_x0001__x0008_ÕÖ&amp;_x0018_w?_x0001_F#Rãó?_x0001_~¼øîl?_x0001_rÍ6sv?_x0001_2¹ÍJ?_x0001_¹ÀÁC_x0017_?¤n?_x0001_Éâ,õZ?_x0001_¼_x0005_ÁH^?_x0001_s~DÙ_x001D_v?_x0001_NõçÜki?@Uù=ô?_x0001_Ç_x0010_v&lt;E?_x0001_*=²_x0001__x0002_Ø_x000B_y?_x0001_la{?@¬ýúò?_x0001_¤móg¥}?_x0001_Û!Å\v?_x0001__x0001__x0016_±î'_x001C_?_x0001_Û!¡¼f?_x0001_:3lT?_x0001_ÐÉu÷&gt;?_x0001_`_x0016_-©úk?_x0001_fÃ¥³u?_x0001___x0007_Mà_x0010_?_x0001_UµD_x0012_}?_x0001_¡Æ¨_x000E_r?æÒ}ò?_x0001_½5Rx?_x0001_§_x0003_åø_x000F_?_x0001_ùûôz?_x0001_È:b¼O?_x0001_ôbVõùW?_x0001_ênr_x0014_e?_x0001_RØ¾Ûås?_x0001_v'Â!Hu?_x0001_¶ú£ßr?_x0001_$m_x001B_&lt;_x001B_?_x0001_ðpj_x001E_0?ßÓÿÞ&gt;?_x0001__x0010_õèG0?_x0001_M Á_x000C_9~?_x0001_í6÷_x001E__x0015_p?_x0001_T¸ô0_x000D__?_x0001__x0010_Ã5%mY?_x0001__x0002_C³2[à?_x0001_Ä_x0011_'®m|?_x0001__x0014_²Å c?_x0001__CcO?_x0001_h_x0017_òL]`? ç\_x001B_w&gt;¡?_x0001_@Í]ªÞ+?_x0001_ÄÒÅÔ_x0016_|?_x000F_ÏD{T?_x0001_ØÊ%9s?_x0001_är×ÐPU?_x0001_D*_x001C_øt?Tdÿx?_x0015_æN§?_x0001_8q`Acc?_x0001_S_x0012_ÝðL}?_x0001_[Ù_x0015_0÷?_x0001_Ü]_x0004_Ov?_x0001_-3÷Y¶?_x0001_|Ù_x000E_ÂG]?_x0001_î_R]f?½RFe?_x0001_²§9á{?_x0001_T¼?_x0001_æc_x0015_w5?_x0001_ã0$ùI?_x0001_«¨UT#?_x0001_ÿ_x0012_?_x0001_Xï_x000B_¾BO?_x0001_å_x0013_¨}?_x0001_á«6;&gt;u?_x0001_ÄVÈ_x0001__x0003_©Y?_x0015_Õ[ìØ?`c_x0013_ä5&amp;¡?_x0001__x0001_!ôYÀ)?÷×öÔ?_x0001_@C©TG?_x0001_wc&lt;pXu?_x0001_½û&lt;_x0018_?_x0001__x001F_áGn?_x0001__x001C_»²U?_x0001_Ð}_x0015_ùÎ?0#X_x001F_?_x0001_¬÷6Ã_x000D_c?_x0001_`æ_x0015_&amp;T!?_x0001_`Æ¡ N?_x0001_|_x000D_4¸?_x0001_÷ý¼$õ?_x0001_ÁG¥?_x0001_úËO_x0005_g?_x0001_GHÓï%?ëÀ_x000D_h­?@Æl_x0012_c?_x0001_W_x0002_}ÂÉt?K_x0010_}Û?_x0001_ÇgrQ?_x0001_Öëò_x001B__x0001_?Tú½ÝW?_x0001__x001F_R_x001F_s?+Ï*µË?ø+¬_x0019_?_x0001_ah_x000C_Ôðt?_x0001_Ú_x001F_9­|?_x0001__x0002_-+®Vä?_x0001_,Çw(U?_x0001_d Iê}?_x0001__x0001_M, ?_x0001__x0010_ÙhßÛ?_x0001_ÔjÑ!K[?_x0001__x000C__x0010_¶ß?_x0001_XÍÃíÓW?_x0001_rù-ë%g?_x0001_r_x001D_~g?Û¤;³?ÀtÑF_x0013_z?_x0001_~ëèd?_x0001_×s_x000B_wr?#ö§ö?_x0001_FË~´u?_x0001__x0004_qJQ_x0003_h?_x0001_ð%BÔ:?_x0001__x0005_'J`tt?@ÕX3N?Ç6_x001F_:²?_x0001_¯_x0019_K¥lp?_x0001__x001F_Y_x0015_Ív?_x0001_)G'_x000B_t?_x0001_||óf?_x0001_O£ é¾?À$[s×?Ï¨Ø#?_x0001__x000D_t÷n½?_x0001_"%$pès?_x0001_f[*ö?Àô_x000F__x000D__x0001__x0002_4?_x0001_ü_x001D__x001A_a[?_x0001_ÜÁEXh?_x0001_òGô!p?_x0001_XÂ:ì_x000F_D?_x0001_°¾_x0004_á&lt;N?_x0001__x0004_Óç©e?@aD	e?ÿ Ã]É?_x0001__x001D_æ8í_x0014_s?_x0001_^_x0010_YÀ?_x0001_F]0ø2~?@øeö}d?)¸_x0006__x0013_.?_x0001_3Pòu?_x0001__x000C_Ê£aée?_x0001_¼ëÕ~Ru?_x0001__x0010_·_x000F_ÿ3b?Â5^_x0014__x001C_?_x0001_ Æ³_x0014_d?_x0001_Þ³W5úb?_x0001_ø¸È½t?_x0001_h¨_x0019_­ð[?_x0001_¾C¶`?_x0001_ÀñÕðw[?_x0001_¿ã_x0010_Jt?@À_x0018_¥Õ?  Æê·ü ?_x0001_ÖNÔ½d?_x0001_@sþD)?_x0001__x000F_Aht?ß¢_x001C_½?_x0001__x0002__x0001_XÙp?H?_x0001_4&lt;o_x000D_·Y?_x0001_2Ã;Ì?_x0001_~¨Õû?_x0001__x0010_9kúw?_x0001_·XÆ_x001B_?_x0001__x0001_[òF_x000D_?Æ_x0014__x0017_ÚU?_x0001_ 'Ñ_x0008_U?_x0001__x001E__x001E_É·p?_x0001__x0019_Ç_x0008_)?_x0001_$×_x0006_«àQ?_x0001_Ð_x000D__x0013_&gt;&gt;?_x0001_òh_Vm?_x0001_Èê_x0005_|©?_x0001_»¶Ì_x0003_z?_x0001_¸ÌñAa?_x0001_üÿü·y?_x0001_Hü_x0003_ìN?_x0001_³Êÿx?_x0001_z3à8a?_x0001_/D_x0016_¿Vt?_x0001_Ä´Hðb[?_x0001_Å)6Åt?_x0001__x001C__x0003__x001B__x000C_m?_x0001_±&lt;×Br?s2¯ª?_x0001_­÷¼R~?_x0001_&amp;ÅhM?_x0001_S8s,?_x0001_pì·_x0015_ÁG?[_x0007_&gt;_x0001__x0003__x0017_U?_x0001_üM~c(]?_x0001_Z!_x0011_NÙn?_x0001__x0015_8eÊy?úÿ=ü_x0004_?_x0001_`|¦__x0008_*?_x0001_._x001B__x0017_Ú ?_x0001_:_x0013_H_x001F_¥d?_x0001_§nçi?f¤_x0016_Þ?_x0001_h_x001D_áW,b?_x0001_¨MÂ&amp;=?_x0001__x0010_ÂoHQ?_x0001_Ðâ8 _x0008_?_x0001_è£_x000F_?_x0001__x000C_é¨gj?_x0001_4ã)å~l?_x0001_u4	?_x0001_½Æ3îz?_x0001_w¸×±+?_x0001_Ã²õÇ£?_x0001__x001B_QkÚt?_x0001_êíU0Fd?_x0001_È_x0002_®_x001C_w?_x0001__x0004__x0003_2_x000C_h?_x0001_ÒÛ6Ðp?_x0001_×"«Íö}?_x0001_¢_x001E_oca? :_x001C_eï°?_x0001__x0006_7°"y?_x0001__x0001_IùûÏ9?¤0¦_x0005_?_x0004__x0005__x0004__x0003_eÒ?_x0004_Åý}ûzp?_x0004_ºÛí_x0011_?_x0004_ñì×Lt? »à?àÕÈ4do£?_x0004_ð1Å_x0011_!2?_x0004__x0004_Ü0_x001B_FJ?_x0004_vf_x0011_1d?@½Ã=Ð_x000E_?7.Ls?_x0004_7WÒpÓw?_x0004_-gý_x0005_-r?_x0004_²Å_x001F__x0001_t?_x0004_,nîår?_x0004_^UUÈI?_x0004_æüAÛa?_x0004_"ËÁnh?_x0004_$!_x0002_B©x?_x0004_ðþL[ñ~?_x0004__x000C__x0018_Ñz7U?_x0004_z±tÄ¢i?À_x0007_YsKK?_x0004__x0010__x001B_þU»g?_x0004_è¬_x0002_í_x000D_\?_x0004_,¡ùu?_x0004__x0004_wSýô_x000F_?_x0004_h]zú¤@?îÖW?_x0004_\?T_x0017_ª9?_x0004_×qÏ_x0002__x0004_Ø_x0001_?_x0002_6Ú!BX?xÝÔ¦%?_x0002_^_x001A_W_x0007_Ui?_x0002_Ò+â	­k?`ê¢y·G¦?_x0002_Tí9æä{?_x0002_^!zHej?@ËøV_x0017_j?À°ä´_x0019_?_x0002_nøv_x001D_?_x0002_1÷%¼z?@Ê»$Ýs¦?ÀÞÏê?_x001B_?É}Q?_x0002_äl_x0002_Ñø?_x0002_]vps?_x0018_´q#.?_x0002_$¸_x000F_k[?_x0002_`WW¼o@?Xá®Or?_x0002__x0006_Ë}æp?_x0002_GÖ_x0019_ýu?_x0002_çq+ag?ÀÔ!FFÀ?_x0002_ÎÏ_x000E_­c?_x0002__x0002_e+Ú_x0010_?_x0002_Z°¶_x0019_ n?_x0002_¨Gl)?_x0002_í_x0003_IO¬}?_x0002_`H ÞâQ?@@Á&lt;l(?_x0001__x0002__x0001_èÏá_x001E_V?_x0001_PôÉ/æ6?_x0012_3_x001E_ÿ?_x0001_dï¨Âº[?_x0001_p)®jL?_x0001_â®?i?_x0001_ð&gt;Ln_m?_x0001__x0010__x0013_u7so?à§__x000E_ ?_x0001_&lt;úq &gt;?_x0001_æ_x000B_:ëÕq?À¯ÃË¶l?_x0001_í_x0008_üº|?_x0001_TÆJÌ@`?ÔUyC_x0019_?ß÷34C?_x0001_ÒL_x001B_Oq?_x0001_02\ÊOg?ßGïà_x0015_?_x0001_¨í¢_x001D_Uc?_x0001_R`ÀGh?Ö}:ó?_x0001_L ù`ãl?AÇ_x001C_?Àßù2;l?_x0001_F]ùÌmo?_x0001_¾²§6|?_x0001_$;n²Z?_x0001_Lõ¾ Åb?_x0001_%LÖh_?_x0001__x0003_NÚ?À_è_x0001__x0002_ûO?ÀÙàGÕ?#5¨_x001C_?Àö+²&amp;µ?_x0001__x0018_H?_x0017_?AybÒ?_x0001_ _x001B__Ø'?_x0001_2ñDõx?_x0001__x0006_¢5wüf?_x0001__x001C_Rw(~?@¸\³¬ë?_x0001_\&gt;¼uÖX?_x0001_Ö¡_x0015_~?_x0001_yÏ¤B?_x0001_X×&lt;[,M?_x0001_(%E±½J?_x0001_Éû4 4y?­_x0013_1Ì;?³G?_x0001_~uùÕ?ÍW¢?_x0001_¸Öç£ßi?_x0001__x0018_¥a¸N?û\ñþ+?_x0001_´M_x001E_9?_x0001__x0002_Ü}÷ço?_x0001_D	Nq\?"V¿N?_x0001_ ÖPB?_x0001_YÆ¶Np?{6®_x0015_?ÏñC©?_x0001__x0002__x0001_0_x0010_ý%Ö1?_x0001__x000F__x0003_bà¦x?ÀL°ËÏN¢?_x0001_Æ-;+p`?_x0001_'`{ð&amp;z?_x0001_ÀZýæÕm?_x0001_Íj¿~s?_x0001_(óJxV?_x0001_@©k'p?À_x0007_û?_x0001_._x001F_ßl?_x0001_à|­~¥|?_x0001_«ÖÌ+t?Ü._x0001__x0016_Ì?_x0001_"	ðÐy?_x0001_¡_x001B_#_x0016__x0001_?_x0001_°a©Å?_x0001_|:à_x001D_?_x0001__x0006_X­in?bòÉÔ?ù7¼PE?_x0001_ÆÁ_x0001_²º`?_x0001_°_x001C_ã_x0012_=_?*ôª#?_x0001_p¤t;H?_x0001_dóEóêY?qÛ&gt;¦?_x0001_JPÇe?Àôc_x0016_è?_x0001_ÌÂÝi~?_x0001_üy¡Ó?_x0001_Ô=ö_x0002__x0003__x0001_ü|?_x0002_vR²U¢p?_x0002_,ÔrwQ?_x0002_¸L_x001E_SI?_x0002__x0014_b»£Y?_x0002_Õ_x0015_ 9?_x0002_(Á¼ùyM?_x0002_Ä_x0016_yë¹_?_x0002_|e.±R?_x0002__x0002__x0017__x000D__x001A_T+?_x0002_y"¤¦t?_x0002_ª¥_x0016_üØ?_x0002_üêøºl?_x0002_i¿_x001B_o#?U_x0019_3ÙÔ?*ôÞ5´?À!ßI@P?_x0002_\ÔÌ_x0007_ìe?ÐaÃ½?_x0002_øÓ-µj?_x0002_¥_x0019_Á_x0004_v??°Z8£?ÁÓmò?_x0002_ycÇfr?_x0002_P_x0016_t,¼;?_x0002__x0011_IFíw?_x0002_xÝzuI?_x0002_òÀ¸#þq?_x0002_J6¦§je?_x0002_ \±å]?_x0002_Ñ_x0018_V¬v?_x0002_¬=iôzR?_x0002__x0006__x0002__x0013_ð_x001E_~r?_x0002_rükóhl?_x0002__x0018_ÏMs(Q?_x0002_´_x0004_«3_x0005_?_x0002_p_x001F_VÌo?_x0002_*,ÉZ~?_x0002__x0002__x0002__x0010__x001E_ØZ&gt;_x0002_ät5Ú?_x0002_`}Ho#?_x0002_ê@M_x000F_?ñÎkQ?_x0002_z_x000B_ç³b?_x0002_D,|_x0016_?¿V¿u_x0003_?_x0002_´(Ø_x000B_T?_x0002_z  _x0017_H?_x0018_¾i?Ð¡oÐ?_x0002_hÙüEN?_x0002_TÖ"H_x0001_l?@_x0003_%JLg?_x0002__x0010__x001E_.p1{?_x0002_|¶Úqh?_x0002__Á^Á¨?_x0002_Àéd ?_x0002_^¬Ãnòp?_x0002_à_x001C_íß_x0005_=?ùø´Þ?_x0002_SV+·o?_x0002_/JÕÇh?_x0002_Îý_x0016__x0008_¹?_x0002_;dÜ_x0002__x0003_­p?_x0002_zæ_x0005_ÒY?_x0002_l_x0006_«_x000B_CW?_x0002_P«_x0006_º_x0004_E?_x0002_&lt;ÕÍ$]?_x0002_\ EX?Ï?2Î?À«¬_x001E__x0013_?_x0002_D',i?_x0002_¶"ËÈnu?_x0002__x0007_èç8v?@øñ3fì?ÀÒ1ä]_x0012_¡?_x0002_Të&lt;Úh?_x0002_àì¬Ôû+?_x0002_D_x0007_T[/?_x0002_¼dÝ_x0001_j?àÞ_x000E_/(?7®ói?°Z5ÅG?_x0002_å"»ÐTr?_x0002_à$lN!S?_x0002_Êa¼_x0001_{?_x0002_YaT¢?_x0002_¼_x001E_vPÆ?_x0002_X"Ü×_x000E_N?_x0002_¬®_x0010_Ø¥Q?_x0002__x0011__x0003_·(?_x0002__x0011_P_x0005_du?_x0002_©[¨_x0017_q?_x0002_óDÓ|_x000B_}?_x0002_P¹µ¬_x0017_y?_x0003__x0005_À.?ñOø?_x0003_^X_x0001__x000C_fa?_x0003_Dµ	ìr?°_x0010_dO%?_x0003__x0018_)­_x001C_1y?_x0003_je«anc?äeºü?_x0003_4¾g[?_x0003_PsÁ&gt;¯?_x0003__x001E_#YÊËp?_x0003__x0003__x0011_pZWm?_x0003_Ø½_x001E__x001B_ñ?_x0003__x0003_Ñ;Ýã-?3T¨×¡?_x0003_¬Âë«êV?_x0003_P«_x0006_w¯|?_x0003_0ÎÉøf?@À_x0017_ÜLH?_x0003_4&lt;_x0015_4]?_x0003__x0019__x0008_¡À?_x0015_qÄ¨'?_x0003_º.yp?_x0003__x0002_KtSf?_x0003_dé¨ÒNe?_x0003_$)à·?_x0003_´ Hk?_x0003_ F°_x0004_Æa?_x0003__x0003_N8Ùñ&gt;_x0003_ßvYnÍ?_x0003_õKR³?_x0003__x0005_TÿÎ_x001D_?_x0003_õí¢_x0001__x0004_·Aq?tgt_ý?v,I?_x0001_À­ÌF?_x0001_\î	Z_?_x0001_FÄ31?_x0001_¬4ÂJ_x001E_|?_x0001_tØÎ)?_x0001_ôìÿâ¸d?÷U\ç{?_x0001_jIek?_x0001_ ê(S_x0002_j?_x0001_,_x000C_@|?ÜOC¦?_x0001_R:_x0003_ìm?_x0001_ÀYêfËf?_x0001_ÃwÙ1w?_x0001_ôS£)R?_x0001_U_­f?_x0001_2ÁlìÆo?_x0001_À%];?_x0001__x0001_h/I?ñÑ·:Ä?C©?ÇñùÀ?_x0001_x+_x001A_ ?_x0001_Lûþ)å?@Ëe_x0019_EÌ?@_x001F_MÜn'?_x0001_ä|t¶}?_x0001_à_x001B_óÆ)W?;fÚÊB?_x0001__x0002__x0001_j(fYr?_x0001_H·êo,[?_x0001__x0001_ûç_x0011_s9?_x0001__x0001__x0018_$¸¿L?êÀÚ_x0013_?_x0001_2éÏMpk?_x0001_6_x0017_I'ß?_x0001_¯øf«ñw?_x0001_è{ý_x0005_|i?_x0001_	4kÇx?_x0001__x0010_àÁ^Án?öªú_x0007_?_x0001_0ZPek?_x0001_(]P|R?_x0001_a(&gt;¹r?_x0001_ºÄ_0_x0004_b?HÏ«ª6?_x0001_oq(¦Þ?_x0001_x¯M?_x0001_À&gt;J+vr?_x0001_P_x0012_`×&lt;j?_x0001_l`_x0011_pµo?_x0001_È¨DÐd?_x0001_Ò/_x0010__x0008__x0019_k?,Fpf?_x0001__x0012_Lâ_x0007_æu?_x0001_x$ÿ_x0010_x?_x0001_@"¡_x0014_Q?_x0001_^6·_x0001_¼s?_x0001_ºiÄÜi?_x0001_¹áqqå?_x0001_Ê_x000B__x0013__x0001__x0003_Æ_x001D_?_x0001_Ùí£_x0017_p?ÈFz&gt;?_x0001__x0002_*±ü$?_x0001__x0015_ÖÖÂ±?_x0001_°_x0018_Á®_x0003_v?ÛÔZGî?_x0001_¾qrzáj?_x0001_R &gt;?q?ÁiT_x0002_?_x0001_*`i?_x0001_ð·%c?n?_x0001_ê4&lt;$Ô|?_x0001__x0013_s3&amp;Ê}?_x0001_£í p?V_x0016_¢Æ?_x0001_ÎË6ü¨?_x0001_Ð_x0006_F=?_x001F_eÌ_x000D_?_x0001_YÍOò^u?_x0001_hyÌ»m?_x0001_ÙÂj?_x0001_&lt;Ã Q?_x0001_¦_x001C_Óº_x001B_c?_x0001_ÄAóW&gt;U?±]ìhT?_x0001_@Ú_x0002_Z{K?_x0001__x0010_)UB:?_x0001_£Éß+U?¡·Ph}?_x0001__x000F_q{wû?_x0001__x0014__x000B_üxY?_x0002__x0003_h_x000D_+B­?_x0002_!d_x0018_d?_x0002_	]d/Ds?À#f1t§?_x0002__x001D_yU_x001D_}?_x0002_¸_x0019_-k@C?_x0002_P_x0011_{x3?Âè·Å?_x0002_ßY#_x001F_äq?BzÖU_x0018_?_x0002_¨ÝÄ	®A?_x0002__x0011__x0010_è*Ò}?_x0002_ëwm­Er?_x0002_ºÌì_x000F_Þ?Ogö&gt;Ä?À0'ª?_x0002_x¡£^@?_x0002__x0001_#*k?Àµ*¤¼9?_x0002_ÀÉXvb\?_x0002__x0018_üzeIW?ÀænÂM9?_x0002_ø¨P?]ñÄ¸}?_x0002_Ð_x0010_ÚÝe?_x0002_R?¥_x000E_y?_x0002_ê_yøp?_x0002_Ìrïç [?ØÏQö?_x0002_Çð¨_x000F_p?_x0002_Ãâ¶¸?_x0002_|øú_x0001__x0002_Ç­X?ÿS_x0004__x001C_o?@qi`{Ã?_x0001_`ë_x0008_6]?_x0001_Ð8?_x0001_ =Þ0W?_x0001_Ìñ¤ßq?_x0001_Î;·7!}?_x0001_NïÂ_x0017_?_x0001_àåÇí&gt;'?_x0001_üf:_x0014_Ji?_x0001__x0012_þüV?_x0001__x0013_ÌY?_x0001_À,åB?_x0001_¹µDE_x0007_?_x0001_Ø÷ä^_x001B_A?_x0001_Ün_x001D_,_x0002_`?_x0001__x0001_xAìhù&gt;_x0001_r_x0011_}_x0010__x0007_c?_x0001_èõ¬uB?_x0001_&lt;_x001D_-Gi?wí;X?_x0001__x001C_ !yZ?_x0001_õ$F9{?_x0001_2_2ù?_x0001_Éè±Îyw?_x0001_ªM©yk?_x0001_V&gt;Ós?_x0001__x0001_ØüîÉ&gt;_x0003_ò,?TÌ_x0010_ÅÎ?_x0001_Û_x001A_ö¤ûr?_x0001__x0002__x0001_ñ_x0006_ëÇ?_x0001_éwèl?_x0001_LeÍy|?_x0001__x0001_MÆ!¦_x0013_?_x0001_®ç2ÔVn?_x0001_´À_x0004_ã_x0008_a?_x0001_Õ÷Kwõt?_x0001_ $qU_x0017_=?_x0001__x0014_q¼döW?_x0001_lÀ_x001C_pø~?_x0001_&lt;4td?_x0001_&amp;_x001A_Çmºt?_x0001_´_x0008__x0003_t|?_x0001_HÔ_x0001_`={?=d {?_x0001_ËØ©Fs?_x0001_ðÓ_x001F__x000C_¤S?_x0001_+Ã_x000C_Y?_x0001_aÝC¡?Àj$ý4?ä_x000C_V!d?_x0001_Pýc_x000B_ý?à~ÉkC ?_x0001_ì²®ÑT?YJ_x000B_+?_x0001_ö]zOÙe?@@àDËY?_x0001_£p/Qt?_x0001_{\_x0002_1Y?_x0001_DÒP´_?_x0001_gl¸Ì_x0004_y?_x0001_,Ì_x0004__x0006_Ú\e?_x0004_pA¢_x000C_b8?@Ñï@Óà?*ÃD\e?_x0004__x0007_âfÊö|?_x0004_~_x0002__x0017_ég?_x0017_Ç¸_x001E_F?_x0004_´+Í_x0005_oU?_x0004_h7Äj?ÚCùh?_x0004_´À¶ r?_x0004_~ÞXd?_x0004_Z[¹_x0014_Í?_x0004_îD¯u?_x0004_2_x0011_5Úu?_x0004_§Ðc_x0016_?_x0004_ðXcD¿W?_x0004_´mªbS?_x0004_9i_x0001__x0002_gp?_x0004_B_x001A_Ô¹h?_x0004_dÕ1æÌT?_x0004_zÄÇ§]?_x0004_ôÀv6jU?_x0004_VY¨?_x0004_Ò³2ÊQv?_x0004_¸?«æ	Z?_x0004_Jw__x0002__x0019_f?_x0004_³±5_x0014_;w?_x0004_Hàµ8?_x0004_?¦ïß?½Îî6?­_x0003_3?_x0001__x0002__x0001_Þ_x000E_ÑN?_x0001_H·Zjx?_x0001_ÓêÏ¤q?âçX_x0007_/?_x0001_3±è¯B?_x0001_ê_x0013_¦J5p?_x0001_ä_x0012_ _x0017_g?_x0001__x0014_O=µ2e?_x0001_¤&lt;Ìj?_x0001_¨ñ­^H?_x0001_b%&gt;Òk?_x0010_I`_x000E_?_x0001_@Léû@_x0014_?_x0001_ÀÔÞÖa?_x0001_t)c_x000E_t?_x0001_S÷\,u?_x0001_@õ.ÈI?_x0001_RÇ_x0015_èi`?_x0001__x0018__x0007_fÔQ?ªÓB_x0016__x000E_?_x0001_´"º_x001F_óm?@{û_x0002_BC?_x0001_HZeù_x000B_B?ÀXMßx;?_x0001_Z¶PBu?_x0001_ÔsØíb?_x0001_DðÔ¦ðP?@Q7¢f?{²~?_x0001_ä_x001D_Á_x0008_d?_x0001_£Øôw)z?_x0001_BåD_x0002__x0006_N\j?_x0002_¨mZ~_x0014_b?_x0002_XQ×Ç¯O?_x0002_HB$Ç_x0010_Z?_x0002_3tñù|?_x0002_TÝwó0k?_x0002__x0014_k,m?_x0002_Y»!HMz?_x0002_8%ªÌ?_x0002_Âaà5¡?_x0018_ûËÆ¯?_x0002_Õü;kÔ?_x0002_àK·$^R?_x0002_ÿõ	?_x0002_â¹½iq?_x0002_Z#eL_x0017_m?_x0002_`º_x000E_¢Ô3?I_x0005_÷c?ËyæêÚ?ö§Åî?_x0002_Ð_x0013__x0010_å³9?_x0002_ÙhUét?«2öÿ?_x0002_ilVÈq?_x0002_pAÿÈ	M?_x0002_;ãÃu?_x0002_.2Dïñu?_x0002_`ÏX"R$?_x0002_H¨&gt;&gt;¼i?_x0002_Þê_x000E_)n?_x0002_I_x0002__x0001_Éo?_x0002_Ù_x0004_»®_x0003_?_x0003__x0004__x0003_(+_x0006_ÑÑK?_x0003_Ä*þS?é_â(m?_x0003_#Íµþs?@cì®½F?_x0003_wd|Dc?@"*ÖG«?_x0003_t_x0012_Ê:q?_x0003_Dn)ñpg?À~=vx`?_x0003_Ñä_x0002_¢Óq?_x0003_x`W_x001F_Y?_x0003_83ñK?_x0003_5Sº;·?_x0003__x001D_J·Öt?_x0003_n_x0004_¢ui?_x0003_H88Åx?@!Æ¤¦?_x0003_+§Ë+P?_x0003_°Ø_x0010__x0001_J1?_x0003_äyÖ5FR?_x0003_G¦*;Uu?_x0003_phýÞB9?_x0003__x000C__x001B_úÝO]?_x0003_ô4_x000E_ÄYS?_x0003_"Ø¾¨7?_x0003__x0003_Vá1?_x0003_hNH¢JY?_x0003_ 4â½pa?_x0003_¿Û_x0007_:£p?_x0003_f2uÏq?_x0003_Må·_x0001__x0002_?	y?_x0001_2ú_x0013_Db?_x0001_oád_x001C_Q?_x0001_EEaô}?_x0001_mR~_x0016_p?_x0001_F_x0014_#7m?_x0001_+áÚ_x0002__x0001_z?_x0001_E_x000B_LäÛ|?_x0001_'kÁp?_x0001_ôä¤93Z?_x0001_ö&lt;aj?@ó6ÿ.U?_x0001_@X_x0004_	r?_x0001_òøÒ_x0011_f?_x0001_ÔN_x0007_#?_x0001_`6Ö:?_x0001_2ë_x000F_ìr?_x0001_±Ð½-Mw?_x0001_Ç=T¥p?_x0001_j³LÝ|?_x0001_ùÅïXF?@_x0011_Æ0ç0?_x0001_*B)°sq?_x0001__x0006__x0003_¼¾m?_x0001_îJ»w?)æâW_x0003_?_x0001_L_x0017_ótj?_x0001_Y_x0003_ûýd?_x0001_ ]fGT?äüô\x?_x0017_.fÚ?_x0001_)@º_x0001_?_x0001__x0003__x0001_õ)_x0011_q?_x0001_®ÉñÁo?_x0001__x0016_òa_x0004_¯n?_x0016__x0005_È§?_x0001_ÔòÃqY?_x0001__x0002_kõb&amp;?_x0001_yqkK!?_x0001_®dÄøs?_x0001__x0019_°âq?¼õEÇv?@Ã&gt;£D?_x0001_ø\_x001D_ÝG?_x0001_LZF8|?_x0001_!åqÁ?_x0001_V_x0002_»¡_x0005_?_x0001_&lt;hJdig?_x0001_ò_x0012_oëq?_x0001_ù_x001F_e?_x0001_¾OSÃo?_x0001_ª!ÝMu?_x0001_0ÁÑE?-Íµ[­?_x0001_N·³2f?_x0001_¿Ò5Äà|?_x0001_¿fãx?_x0001_}ÅéWê?_x0001_¾ÆKÀ?ßh_x000B_YK?_x0001_õäÏy?_x0001_WØÍñÒ?_x0001_µ%_x0011_¾5q?²º4_x0002__x0003_&amp;=?_x0002_Õ_x001D_Û¨_x0007_?_x0002_1Uûç't?_x0002_ÂÏ £u?_x0002_X_i%_x0017_O?_x0002_°õ¬R5?_x0002_=R¨ä_x000B_w?_x0002_­FB·w?_x0002_BÙ1ú#~?_x0002_Ó?kCq?_x0002_r¼ï_x0006_hn?_x0002_MÁte?_x0002_	Ñ@_x0012_^?e'ò½?_x0002_D_x0001_ÿåÅ`?_x0002_F~ëo½k?_x0002__x000C__x001F_©Áºa?_x0002_Hî`_x0003_f?_x0002_82M¼ÝA?_x0002_PJ~Î_x000D_k?_x0002__x0014_ÃKûe?_x0002_ËÄªk?_x0002_ò_x0010__x000B_J?_x0002_kIÊñ¯w?@¢­êC¼?üÁ´_x001B_û?n_x001A_ g?_x0002_a÷ÜïS?_x0002_HUSZ?_x0002_Ð0·Ä;K?_x0002_Òlk?_x0002_XE_x0003_´/O?_x0001__x0002_Ãt3\_x000E_?_x0002_ý^ñ'?_x0001_X3Ø_x0018_gD?_x001D_"~¤u?ÀY_x0001_\Ç?_x0001_Ò{9¬b?_x0001_%wÂ¼?j±_x0014_ò¾?_x0001_ø/´¸|?_x0001_j¼×©Nb?ê÷ÿf2?_x0001_pa­&gt;?_x0001_ËÅ_x0019_Hm?_x0001__x0012_üñc?_x0001_óÚ1$r?_x0001__x0016_ËR6?_x0001_°Ö_x000B__x0006_xh?_x0001_Àó¡ü:?É;î?_x0001_ÐY5h«W?_x0001_Ò_x0018_M:n?_x0001__x001C_âÄNH\?_x0001_àX_x0007_Ã"?_x0001_ñúËât?_x0001_Æ5Þf¼d?_x0001_É_x001F__x0017_½o?3íþl?t&amp;R`?_x0001_ÆB\ø_x0004_?_x0001_¨v_x0006_{?_x0001_8ð_x0011__x0001_¸m?_x0001_Ø_x0002_U_x0001__x0002__x0016_b?@+Á+?_x0001_@jg«ê_x0016_?_x0001__x0006_LK_x000D_b?_x0001__x0001_bg?_x0001_ës½|?_x0001_G_x0018_=P?Ç¾­Ø?_x0001_ C·X?_x0001_\0_x001B_·L?k&amp;½&amp;?_x0001_ÐÀ1@?_x0001_w]è4t?_x0001_(,Aev?_x0001_X¼_x000E_¸6d?_x0001_«_x0019_®_x0004_Àp?_x0001_Òßá;Ì?_x0001_(ÉC)Çs?_x0001_´_x001C_¶^x?_x0001__È_x001F_§v?_x0001_ÅX$k?_x0001_éÿÕ?_x0001_¥VP_x000B_?_x001C_çkð	?_x0001_§tn¶	~?_x0001_&amp;Y¯Æï?_x0001_µ0_x000E_òV?_x0001_èÏª	_x000E_Z?_x0001__x0010_ô`i÷?_x0001_4Ãé]?÷ÃÎÿ?_x0001__x000C_°}9!P?_x0004__x000D_À_x0001_+6_x0014_?_x0004_ì¢èûàY?_x0004_ÄMãè_x0018_c?_x0004_"ñ_x0006_Q_x0007_p?_x0004_Îá_x0005_qum?_x0004__x0010_èw°Îb?_x0004_Xhµ×{?_x0004_LaACü?_x0004__x0008_z±¢D?_x0004_ò£S_x000B_%m?_x0004_òþÅcn?_x0004_råÇíÖg?_x0004_þøj_x001D_È?_x0004_kOð|?_x0004_h«1lx?_x0004_Ä_x001C_e?_x0004_Bá_x000C_?_x0004__x0004_iR&lt;_x000B_?_x0004_ÃqåKÆq?_x0004_Z4_x0013_"	g?Ç_x000B_^é?_x0004_ÅLþH³w?_x0004__x0002_+gÌ`s?Rhäè?_x0004_XeX?_x0004_®æyXo?_x0004_Ð_x0003_j×|?_x001F_qí°?_x0004_V_x0011_¦¥j?_x0004_µF@¥Yy?_x0004_Ð_x0019_DH?ÀQd_x0001__x0002_¿?_x0001_Êvä[?àw_x0012_Ow0¤?_x0001__x0016_¹*÷Ú?_x0001_ä#yï¾T?_x0001___x0012_ Ë·u?_x0001_h-3k²T?_x0001_À¡I_x001A_R?_x0001_ýz_x0007_àÀz?_x0001_À"P_x000C_?_x0001_h:.~_x0014_a?_x0001_° ­_x000E_Æn?_x0001_ò_x001C__x000F_¤Ì{?_x0001__x0016_õá_x0011_\?_x0001_N_x0012_(_x000F_ºe?_x0001_àñÏz¯&amp;?_x0001__x0001_ÚpmÒ&amp;?_x0001_¯_x0019_'Ád?_x0001_R_x0019_Þe~?3_x001C_Õ?_x0001__x000C_åú¦n?_x0001_(¸Î_x001B_U?_x0001_ÇeÃ_x001F_q?_x0001_tqMf?_x0001__x0001_Õ_x0018__x0012_U?ã1n?_x0001_ð=_x0018_o[?_x0001_î^|ãÍn?áRù_x0008_ª?L_x0018_çW ?_x0001_Ù_!tÉp?@_x0011_±â5õ?_x0001__x0002__x0001_CÍs}?_x0001_Ý_x0015_ÞhC?_x0001_n_x0013__x0003_Ï÷?_x0001_Ôèb0a?_x0001_ä1øJ^?@[uyïÐ?_x0001_XLsí|?_x0001_HÀ_x0002__x000B_}?_x0001_@Ï!ÙaW?_x0001_J?f¡·i?_x0001_kÍx:Ý?_x0001_ðÙ_x0018_?_x0001_Az§M|?_x0001_ýÿÞ9J?93Jb_x000C_?_x0001_ ÆC'[.?_x0001_úÝ©_x000D_w?_x0001__x0014_I5æ[X?_x0001_ü=4ö~?_x0001_¼Kî5X?_x0001_&amp;FR+²h?_x0001_`ê×CQ?_x0001_$jÂÆAT?_x0001_ð,º{¨a?_x0001__x0006_Éº~	x?_x0001_Å°|_x001D_x?_x0001_Y_x0010_-_x0016_ñz?_x0001__x0004__x0008_&gt;	©i?_x0001_Ô3U¡&amp;V?_x0001_ :Ù($?_x0001_èjo¦x?_x0001_¸Ü_x0005__x0006__x0002_Â`?_x0005_dc_x001C_Êw?_x0005__x0001_£Vûvu?_x0005_4_x000F_ÜV?ä²N,W?_x0005_h°+{?_x0005_b´!ãv?_x0005_`_x0012_»_x0003_¿5?_x0005_ï£_x0008_èÖ?_x0005_@BK°+?z×uÎf?_x0005_ª;zkm?_x0005_eÕÛ´ÿ~?_x0005_8ìZi_x0017_K?_x0005_G±GaÍ~?_x0005_ôÄ-Nc?_x0005_PÇ©_x001B_È{?_x0005_nwÄ5n?_x0005_´_x001A_ÊdÙ_?_x0005_®IIY0n?_x0005__x0004_D]?_x0005_¤_x0008_¶e?_x0005_°Cjm?_x0005_4aZÏt?7@â£f?_x0005_nOp'Øh?1³%Æ£?_x0005_¯Ú|öw?_x0005__x001C__x0017_	?_x0005_rl°ùts?@a_x001F__x0014_=?_x0005_g_x0015_/¨5z?_x0003__x0005__x0003_è/Ür^?_x0003_º®'_x0016_Fh?_x0003__x0003__x000F__á_x0013_?_x0003_Ûnrs?_x0003__x0018__x000C_R&amp;N?_x0003__x0018_ôÓS9r?_x0003_09÷É4?_x0003_üáÃ#_x000D_o?_x0003_Ð¸	_x000D_d?_x0003_Y¸{?_x0003_w#Õ÷U}?_x0003_öbw?A_x000E_)+ÿ?_x0003_#_x000F_aZeq?_x0003_Àø8üQ?W_x0001__x0002_·?_x0003_w5_x001F_Lw?_x0003__x001E_Þn9c?_x0003_öÚíOf?¢_x0018_cS?ãà¨Ü_x0004_?8&gt;¾_x000C_?(_x0001_¶Uë?_x0003_»¤Rañ?ÀükfÀ?_x0003__x0004_¶CKk?_x0003_ÐRÏÔ:X?_x0003_Q3Ò\,s?_x0003_¼i´_x000F__x000D_n?×_x0008_ª¦ý?_x0003_ø_x000D_t*¿X?_x0003_àÐì_x0001__x0002_m3!?_x0001_à¥Çã ?_x0001__@#_x0017_s?_x0001_Ð:gãJ?_x0001_Hò°ÒL?tØÝùÿ?_x0001_ ycko?_x0001_Y_x0019_à»ºx?_x0001_~_x0004_¯¬Öp?_x0001_ÀËØûU?_x0001_:'*]¦h?_x0001_±.¶	¼r?@_x001C_rìÖ_x0013_?_x0001_Ôw?	X?_x0001_\ÐÖÃY?_x0001_@_x001A__x0003__x0007__x0013__x001B_?_x0001_Ëú¨_x000D_mw?_x0001_¤êÐÀö?_x0001_Äáw?_x0001_Y_x0005_bN?_x0001_·¨_x001C_ç?_x0001_P°¬­t3?_x0001_ÿiSGr?_x0001__x001B_¤ýlRs?X	_x0013_ñ0?_x0001_ç_x000E_Yêu?_x0001_{;ÇÁ?_x0001_@çñ_x0002_[?¹¼_x0004_(¯?_x0001__x000D_ó_x0007__x0003_?_x0001_l`³_x0003_y?_x0001_r_x0004_ºfv?_x0001__x0002__x0001_ùÛ'%­?_x0001_gÖ0ø_x000C_?_x0001_ÿ/[fÊ?·1×_x000D_£?_x0001_ø'_x0003_zzx?A_x0002_d¸ª?_x0001_Ïö_?_x0001_Zz®¼j?_x0001_¨_x0005_xì²^?¨nÛY?_x0001_8³H_x000D_I?_x0001_¨X_x0008__x0001_Q^?_x0001_¶X?j?_x0001_ìw¥kg?¾tiö7?_x0001_UnsF_x0003_?_x0001_âO_x0018_F?C_x0003_	cø?_x0001_Àx¸¶·`?_x0001_ÉÕM6ü?_x0001_ _x0010_h¿ù;?_x0001_hÂ*)"U?_x0001__x0004__x0018__x000D_Z&lt;d?_x0001__x001C_:YÅF?_x0001_H¥ím?_x0001__x001A_bµã_x0005_?_x0001_õÌLv?_x0001_m8®¡Q}?_x0001_ás_x0005__x000C_V?_x0001__x0014_ÉJz#Q?_x0001_&lt;§_DP?_x0001_ªC_x0001__x0003_ÿE?_x0001_`_x0011_ëßÛr?_x0001__x0008_$P´Ýo?_x0001_ð×_´j?_x0001_g_x0002_Çs?_x0001_Ê5ñQj?_x0001_@AÕ^e?_x0001_*ºÆà0g?_x0001__x0014_B_x0019_'ºo?_x0001__x0018_"_x001A_çg?_x0001_&amp;õ¼.}?_x0001_&lt;U_x0017_ºQ?_x0001_xs8óûN?_x0001_S¬¹BÑ{?_x0001_ÊÐ8¥a?_x0001_{gc?_x0001_²{_x000B_uÖ? _x001E_ùõ.££?_x0001_¼v_x0008__x0011_qQ?_x0001__x0006_ÆJFf?_x0001_~ëo3m?z&gt;O_x001F_ ?_x0001_cÊ5}?_x0001_èá_x0011__x0012_¹R?_x0007__x001D_;_x000F__x0010_?_x0001_¨_x0006_v?_x0001__x0001_büì&lt;ì&gt;_x0001_äpV?¬µ_x001B_¡ÿ?_x0001_Àn !k?_x0001_Ç&amp;®Ã$s?_x0001_¸ßByo?_x0001__x0002_XKIW^?_x0001_Óe_x0002__x0003__x000F_?_x0001__x0006_$Sq?_x0001_Lîm(ÂW?LÜh?_x0001_\Ì[ÂE?_x0001_ ½! M?_x0001_ë0_x0010_Q_x0011_?_x0001_ÀµèÎE?_x0001_&gt;ha/p?_x0001_Øõ`?_X?_x0001__x0018_ß´¶¼e?_¢G1?_x0001_Q_x0007_X=?@FB&gt;û_?_x0001_¹ªbÛw?À¸²_x0016__x0017_4???gÎ?_x0001_$ Ú}?_x0001_QRåLh?_x0001_"_x001E_D{?_x0001_Í"¾KR?_x0001_à,¡µa?_x0001_0¸=_x001C_@?_x0001_oh`Y"?_x0001_«}7å?_x0001_2_x0014_èk?_x0001_ô_x0015_î_x0003_L?_x0001_¬ó_x0001_â2d?_x0001_~F¦zc?_x0001_D_x0014_0Y_x0008_R?_x0001_S£º_x0002__x0003__x001E_Dr?_x0002__x0019_[¥M?_x0002_Ù/·ÈP?_x0002__x0012_¸^_x001C_§v?_x0002_ÚÒK§Áe?_x0002_d«E_x0013_~?_x0002_úÎe\_x0008_k?_x0002_¢¦±½?JeP?_x0002_wÔÒ$I?_x0002_0àÑB;?_x0002__x0006_ûTðq?_x0002_ÑÌþ?_x0002__x001D__x001E_s=µq?Ñ?¶~¬?_x0002_bÆ!_x000B_Eg?À!w_x0007_ª?_x0002_(elõ&amp;o?_x0002_oü^G?_x0002_ü5ÎEÙ}?_x0002_PÌóÈ1?_x0002_t_x0016_Ýû_x0011_s?_x0002_2ÃWa?_x0002__x0002_é¨Ê_x0001_?_x0002_ÌêîIKm?òóNß	?_x0002_Ø¥¤8?_x0002__x0017_|9qy?h³ø6?_x0002_ÐÏ&amp;ú¨K?_x0010_ÑïU[?_x0002_Ð_x0010_FE?_x0001__x0002__x0001_Üì&gt;F®]?_x0001_)R(`ft?_x0001_Dâä_x0005_Ý?_x0001__5-?_x0001_°¨¹_x0016_b?_x0001_nJ-ô_x0019_a?_x0001_Ìò]J[?_x0001_`ò%´W?_x0003_å#_x000B_?_x0001_Ò]R¯f?_x0001_³ïÈ?_x0001__x0001_PMe?_x0001_¦oÓ=p?_x0001_¼¯G_x0013_q?_x0001_íA_x001A_?@ôÃI½z?_x0001_V)äÌl{?_x0001__x000D_ûN?_x0008_?_x0001_À_x001A__x0015_ÎcE?_x0001_·Z×ìú?+®ôdA?_x0001_qúkà)?_x0001_bFÆb?_x0001_ø¼~L?_x0001_2`ÊÀbe?_x0001_|0±ç_?_x0001_À\Þ%_x001B_/?_x0001_¼9¨_x0018_?å2J8Ì?_x0001_x'_x001C_ÃbY?_x0001_æ#ÿîyb?_x0001__x0006_ $_x0003__x0004_æh?_x0003_Fo&amp;ò6z?ÀL_x001B_ûÿÖ?_x0002_Lò@?_x0003_äXÓû¿Y?ûâØÝé?_x0003__x0014_ñG#¼g?_x0003_1:ê±m?_x0003_ G¡vwJ?_x0003_pñq[£6?_x0003_'Oè|?_x0003__x0018_Â8Û.l?_x0005_Ê«½?_x0003_  ú=L?_x0003_ª_x0019_áa?Ý}PR?_x0003_´ ¶Ã.V?_x0003_àÑð=*?_x0003_Bilf&gt;?tâ¢z?_x0013_ÅË2?_x0003__x0003_©~_x0002_gô&gt;@Èn¦ß?_x0003_v_x0002__x0007_s?_x0003_²2~	s?_x0003_°ÌX,zr?_x0003_ÔNRP?_x0003_p¢_x0001_åm^?_x0003_°_x001C_¸ØÚ=?Vg´é?_x0003_ÚQ¸dÌe?_x0003_`_x0014_MÏ³0?_x0002__x0004__x0002__x000C_&amp;_x001E_,SS?_x0002_nA«^n?_x0002_,©-''?_x0002_üÄA\pn?_x0002_ì_x000F_S°x?_x0002_À_x000B_yâ@a?_x0002_Êm5/êd?_x0002_³_x0003__x000E_²_x000E_q?_x0002_× _x0012_Ï_x0006_q?@Oú?_x0014_í_x000E_'¶?dõ:¦?_x0002__x0016_¼Å_x001D_Àj?_x0002_&lt;®JÍV?ÀÀÀ£?_x001A__x0016__x0006_k?uºP¤3?_x0002_Âõ_x001B_;Mp?_x0002_ÐhÑz_x0011_&gt;?R_x0016_m/5?W_x0011_$_x0011_²?_x0002__x001A__x001F_'k?_x0002__x0018_è°"c?_x0002_Å?G*r?_x0002_útQr9z?_x0002_|Ê7q?À_x000E_nV+?_x0002_1UJ_x0016_å?_x0002_Ð_x0004__x0019__x0019__x0001_h?_x0002_Î?çP.{?_x0002_i·Cëw?_x0002_ekº_x0003__x0005_Évz?_x0003__x0006_´_x001C__x0007_y?_x0003__x0001_K¿-_x0005_p?_x0003_xïØCd?_x0003_ÐGßyOp?À_x0002_B_x000D__x0012_?_x0003_æà¥×6?¾(Åë=?_x0003__x0005__x0001_SNIa?_x0003_æyûú`?_x0003_Ç/E9H~?_x0003_þÆ_x0010__x000B_i?_x0003_ÀK¦Þo?_x0003_]È°½_x0019_r?_x0003_Tä·æIo?:T&lt;´4?_x0003_ìhþ·*Y?_x0003_j_x0016_iË|?j^M"?_x0003__x000F_9AW|?_x0003_ú_x000B_3?_x0003__x0016_ö_x001F_&lt;?_x0003_ædµÞic?ÀfoË?_x0003_Ð_x001F_¾=8?_x0003_8¢u_x001A_ãu?_x0003_ºÔf_x0004_?_x0003_ë©?_x0003_,¹Ð?_x0003_4óaÂl?_x0003_1!è?_x0003_Ï:`]_x0016_r?_x0002__x0003__x0002_BØ¿í}?´*ùð?_x0002_ñ^ß_x0006_O?_x001A_Ø¹ö?_x0002_óçÀâ·?_x0002_½Þñ¢_x0019_?_x0002_Ä¶ê_x0002_½m?_x0002_ ñ@D_x0005_-?_x0002_Ôc¸jÜq?_x0002_¯j¾ö_x0001_?_x0002_p¾ëÙ¢1?_x0002_V"Ïr?_x0002_]x²Ìk?_x0002_¸©Mñd?_x0002_£9»©ô?RÉ¼]?k&gt;uVç?_x0002_°ahà´;?_x0002_¤	_x0003_³x?_x0002_Â_x0011__x0019_Hj?_x0002_ND¦§r?_x0002__x0005_v!?_x0002_`¿_x0002_½`L?FRk?_x0002_ÄM*8?_x0002_ÒÁÑ$¾x?_x0002_·Æ	ì_x001B_?_x0002_m¹ÎXz?_x0002_ã¦F?_x0002_cÑ[_x0002_G?_x0002_OPWi?_x0002__x0002_`_x0003__x0004_E_x001A_%?_x0003_E_x0010_Å0Lz?_x0003_Hë_x0006_éÃm?_x0003_à_x0008_Ì)4-?_x0003__x0014_#²R_x001F_j?blñ_x0014_Í?_x0003_¸·¼G?À&lt;6HÆ?_x0008_i8±¬?_x0003__x0002_Üd_x000C_?_x0003_)_x0002_¢x?_x0003_T@	c?_x0003_Ã_x001A_Çi?ÀðirµÑ?_x0003_ ñcM&amp;*?¬¼èx?Ë _x0001_p^?_x0003_è_x0013_é^?ÀÚQ&lt;;½?_x0003_6UÀ¸j?_x0003__x0003_nÜ_x0013_?_x0003_4¿:Û¿[?_x0003_(I_x001C_ãVr? ÓËx¦?@GE_x0004_«û?_x0003_Ð[;ÀP?@ÜÕ&amp;?_x0003_øÃj©Ô^?_x0003__x0003_wU_x001F_Gg?_x0003_hÈÖbwY?_x0003_¬j_x0017_È;p?_x0003_ÀRfJ_x0013_W?</t>
  </si>
  <si>
    <t>a615c939523d98e40de6058ac13e7bf3_x0003__x0006__x0003_*Fc6íu?_x0003_ówm[Gv?_x0003__x0014_;_x0007_Cp?/Ì_x001A__x0019_?_x0003_p·ÎÌd?_x0003_[kX_x001F_?_x0003_KÉÛòs?_x0003_©_x001F__x000F_Jy?_x0003_È_x0012__x001C_ºj?_x0003_?\ìqöt?àU§Ä§=¤?_x0003_~&amp;;_x000E_?f?_x0003__x0002_å_x0004_ÊÉz?_x0003_|DslI?_x0003__x0005_%_x0019_fÔ?_x0003_O»_x0001_!j?M`k¼?_x0003_èYõyL?_x0003_ ªfTÜ?_x0003_h2ÉT]b?_x0003_@ÏQ Â(?_x0003_@A_x000F__x0014_?_x0003_$wiÊ v?_x0003__x0004_#ÓMm?_x0003_°®R&lt;Î\?_x0003_GÇ _x0012_br?_x0003_"ñ_x0015_j?_x0003_\½­ÂëQ?_x0003_ ;md2?_x0003_Ö*%.^?_x0003_ÊM "¨l?_x0003_0;_x0001__x0003_{c??_x0001_ï_x001D_DZz?_x0001_vi*Cg?Ð`´ø?_x0001_Ñ_x0003_18`{?_x0001_¿_x001E_b	©y?_x0001_4Ô_x0014_\?Hjö1?_x0001_úñ_x000D__x0006_dm?_x0001_`DJ?_x0001_`2Ø_x001B_h?_x0001_0?F-z?_x0001__x001A_+÷_x0002_k?_x0001_Ìéa?_x0001__x0012_ºæ_x000E_?_x0001_ä7_x0004_Âx?_x0001_à[_x0019_h_x001B_.?_x0001__x0006_¥²m?_x0001_ô®Ykv?_x0001_0Ô{ÉÒG? ·_x001E_ _x0016_ì ?_x0001_°é^$Ï=?ðk æ?_x0001_8_x000F_ï%Z?_x0001_*¼3ÝMj?_x0001_8ZP6H?_x0001__x0001_XDJ _x000E_?áô0?_x0001_DPvY4[?_x0005_(ÜH?_x0001_íÞMR^p?_x0001_fÖ4ý¶c?_x0003__x0004__x0003_0pÈ±[L?_x0003_JËe¢u?_x0003_zf°¢`?_x0003_O0Õ@?_x0003_ZH_x001E__x001B_Ãw?@J{áÕ ?Fýb?_x0003_¤qØÁQ?_x0003_FËuw£?_x0003_à+Sl?_x0003_Út¼c?_x0003_m¿_A?_x0010__x0012_É[?_x0003_x_x0002_þ}¯T?_x0003__x001F_ç~ly?À_x0001_M?@a?¢DB°	?_x0003_ÃXÜ»w?_x0003_EÁ	?_x0003_p=ï»ý4?_x0003_ ¢èö2?_x000E_®¥"ñ?Jóù,ã?_x0003_¸ NÌ&gt;Q?_x0003_¨i^_x0012_ÅJ?_x0003_ß£U_x001A_p?~]ôµ?#õ_x001D_zË?Àï_x0006_;?_x0003_Cë¢ã/w?_x0003_@&lt;ûhB_x0012_?_x0003_\Xr_x0002__x0003_/6Z?_x0002_÷×_x0001_#f?_x0002_`á`*&gt;?_x0002_&lt;|9_x0014_&gt;x?_x0002_ òÛN@K?_x0002_ÚÕòóhr?_x0002_àïÜç?_x0002_XØìÐîp?_x0002_|_x0008_Süj?_x0002_¦ÊqÐ}i?@ç\ã?_x0002_ÇçØ*?_x0002_Öt¯o?æÖ¨7?_x0002_¤_x0006_±MÑ^?_x0002_Xiçîpb?_x0002_R_x0008__x0007_e?_x0002_â±Íáeu?_x0002_ëYG;Õ?_x0002_u_x000F__x001F_Ô{?_x0002_lEìn?_x0002__x0018_æ%u?y?_x0002_p}Á_x001F_i?_x0002_9ûÜTp?_x0002_Ï¿Ê	b?_x0002_Ï_x0004_k[p?°øN?_x0002_°ÏG$I7?¬_x0004_Ú-?_x0002__x001A_&lt;]M?/_x000D__x0012_?_x0002_~D55M`?_x0001__x0003__x0001_._x0001_+;_x0004_t?_x0001_@êô¾Ì"?_x0001__x0005_¤_x001A_ª_x0002_?_x0001_@_x0010_|øX?_x0001__x0008_T¦%s?ÀA,r?_x0001__x0017_,±?_x0001_pÑÒzùF?_x0001_6ïÑ ¾p?_x0001_rõ7o?_x0001__x001A__x000F_,b?_x0001_LDZ¡a?_x0001_`ÛòµáN?_x0001_ì1_x001D_Òm?_x0001__x0016_.p? !`= ?_x0001_¨4µè­O?_x0001_¯é£vPu?_x0001_(ÖVu7e?_x0001_ÁCn Lt?_x0001_Â&gt;môe?_x0001_Ôº_x0014_Ja?_x0001__x0018_¼¨úûg?_x0001__x0008_&gt;_x0019_$&amp;?_x0001_Ì$êQûa?_x0001_a_x0010_4}?@8íx|?_x0001_Ñd	+s?ÀÕúº/¨?_x0001_ÀÓ ?5÷9`?_x0001_,p_x0011__x0001__x0002_f?_x0001_¤Î_x001E_Qvd?_x0001_P´_x0007__x0012_r?_x0001__x0005_Yüu?À_x0011_mÝL?:k:è?Xù;_x001F_Ö?_x0001__x0002_\j?_x0001_ós5q?_x0001__x0012__x0002_Ê¦|?@_x001C_(öýy?_x0001__x001C_¦__x001E_?_x0001_r¤c?_x0001_ì'å	Íf?«K_x0006_9?_x0001_öÁtN$n?_x0001_ ØÜ¿ö[?_x0001__x0018_*ú{Õ]?_x0001_(n_x0003_E?_x0001__x0001_sW1Ó'?_x0001__x0018_){}u|?_x0001_åV£z?vçH?_x0001_¸NfàM?Ë;·?À«-_x0006_´ ?_x0001_ Äò1?_x0001_»÷ºZ£w?_x0001_Ì	Ðñ{?_x0001_-ÆfÀÅv? _x000F_í´_x0001_ï¥?ÀáÔÂW?_x0001__x0004__x0001_|_x000E_&gt;¡[?_x0001_&lt;ybp?ÜàÜ&lt;?À±)._x000B__x0011_?bµõ_x0003_?_x0001__x0001_QøÑY?_x0001__x0010_çüï_x000E_i?_x0001_°_x0016__x0008_·ñ@?_x0001_õa__x0002_.?_x0001_X²Jv&lt;X?_x0001__x0010_%@_x0016_?_x0001_6NÒ&gt;l?_x0001_ø+VMåa?_x0001_Rüâå¯e?_x0001_pÈÄ^ÚU?_x0001_1ÜmM)?_x0001_'Vf_x0013_o?_x0001_p_x0012_LÕo?_x0001_Ýóð£'?_x0001_@¡Pç//?ãkôÐï?_x0001__x0001__x0016_@³Ú	?_x0001_8Ó¦{_?_x0001_:ð|° |?_x0001_æ\ö$_x0011_k?_x0001_nXq_x0019_e?_x0001_Àæ_x001C_aO?_x0001_E}¨@_x0004_?_x0001_ÆZûB_x0015_l?_x0001__x0001_ÜW¢£N?_x0001_¾.dïE?_x0001__x0001__x0010_Î_x0001__x0002_9Mq?_x0001_G¶uó¥{?_x0001_»_ëVp?%Ê_x001F_	?_x0001_lwgl¼S?_x0001_Äæ[á;]?_x0001_*6d¦x?_x0001_Èg"_x0006_)J?@Ag_x0014_&amp;?_x0001_Ëô@Êuq?:î_x0017__x0005_g?_x0001_&amp;á£	l?_x0001_=º§Gr?_x0001_$_x0013_JBh?_x0001_r_x0015_æÀf?_x0001_»o\ìs?À.ï|_x001B_¬?_x0001__x001C__x001B_&amp;?d?À·ç×_x0011_	?_x0001_PÊzPV?_x0001_@jEX?_x0001__x001E_XD^?_x0001_mTä_x000E_H?`_x001C_à&amp;(?_x0001_å_x0012_ft?_x0001__x0018_?rþÍ?_x0001_2ÚpÚr?_x0001_i³ê_x0007_{?Àý`_x0001__x000B_ð?_x0001_rÁ_x0005_%çl?_x0001_Ox_x0019_Èw?_x0001__x0001_ÍP-?)8)_x0013_=_x0011_a_x0003_?YµÅë?)÷M!_x0015_?@·Í_x0001_?_x0001__x000E_))_x0002__x000E_))_x0003__x000E_))_x0004__x000E_))_x0005__x000E_))_x0006__x000E_))_x0007__x000E_))_x0008__x000E_))	_x000E_))8_x000E_))_x000B__x000E_))_x000C__x000E_))_x000D__x000E_))_x000E__x000E_))_x000F__x000E_))_x0010__x000E_))_x0011__x000E_))_x0012__x000E_))_x0013__x000E_))_x0014__x000E_))_x0015__x000E_))_x0016__x000E_))_x0017__x000E_))_x0018__x000E_))_x0019__x000E_))_x001A__x000E_))_x001B__x000E_))_x001C__x000E_))_x001D__x000E_))_x001E__x000E_))_x001F__x000E_)) _x000E_))!_x000E_))"_x000E_))#_x000E_))$_x000E_))%_x000E_))&amp;_x000E_))'_x000E_))(_x000E_))*_x000E_))ýÿÿÿ+_x000E_)),_x000E_))-_x000E_))._x000E_))/_x000E_))0_x000E_))1_x000E_))2_x000E_))3_x000E_))4_x000E_))5_x000E_))6_x000E_))7_x000E_))_x0001__x0002_8_x000E__x0001__x0001_9_x000E__x0001__x0001_:_x000E__x0001__x0001_;_x000E__x0001__x0001_&lt;_x000E__x0001__x0001_=_x000E__x0001__x0001_&gt;_x000E__x0001__x0001_?_x000E__x0001__x0001_@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_x000E__x0001__x0001_\_x000E__x0001__x0001_]_x000E__x0001__x0001_^_x000E__x0001__x0001___x000E__x0001__x0001_`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_x0002__x0003_w_x000E__x0002__x0002_x_x000E__x0002__x0002_y_x000E__x0002__x0002_z_x000E__x0002__x0002_{_x000E__x0002__x0002_|_x000E__x0002__x0002_}_x000E__x0002__x0002_~_x000E__x0002__x0002__x000E__x0002__x0002__x000E__x0002__x0002__x0002_O0_x0004_!s?_x0002_øZôê¢i?_x0002_¶3©qãw?_x0002_ wË_x0001_ïh?_x0002_P4&lt;}b&lt;?À_x001C_@_x0015_bª?kÚ®	?_x0002_èzÄGÄl?_x0002_d¸ñh?_x0002_ì}] \?_x0002_ðæÈ»_x001E_J?_x0002_XäMñþQ?@	tÉÄÃ?_x0002_¢@MY?`ÒØ_x001A__x001E_ ?_x0002__x001E_ºò,d?_x0002_±.¥Úx?_x0002_+Ð&lt;}_x0007_?À_x0007__x0006_f?_x0002_øÄ'ü9z?_x0002_v÷FÏc?_x0002_H¹Ði?_x0002_`5Bh4U?_x0002_oýóå?_x0002_ ìt0_x000E_C?_x0002_d_x0006__x0013_AÀX?_x0002_,`_x0001__x0003_í \?_x0001_Þd#!h`?_x0001_óÉ@_x0019__x000F_¡?_x0001_ç_x001B_ÁÅÍ?_x0001_Ä·Ci?_x0001__x0019_mI?_x0001__x001B_§Í?_x0001_â,+_x0018_¹c?_x0001_t×9k?_x0001_/¤_x000E_¥?_x0001_Àjû_?_x0001_ìð,À£b?_x0001_8¤æäT?_x0001_°_x0016_tãÄ3?_x0001__x0008_r_x0001_'t`?_x0001_¬Õ»ña`?_x0001__x0001__x0001_Eº0m?_x0001__x0019__x0008_RF?öÊ¸Àr?_x0001_±³"þs?VïÖm?_x0001_tLÂV?_x0001_lÁ*sX?_x0001__x0008_dSZ?_x0001_Î_x0002_\ónh?_x0001_¼¤_x0015_¢0x?àØ~ð[ð¢?_x0001_P¦ÚWJ?_x0001_SíS¨?_x0001_@å_x001A_Lz?_x0001__x0004_±úR?_x0001_L?VÑ;s?_x0002__x0003__x0002_ Cù½{#?_x0002__x0002_YÓ&gt;²bál3?_x0002__x001D__x0015_õ_x000B_Þw?_x0002_¿_x000C_9_x0019_òp?_x0002__x0008_Þe	0U?_x0002_8´î_x0011_&amp;b?_x0002_¶ª	âi?_x0002_ì9=\Äj?_x0002__x001C_¾dóJv?_x0002_,Õ]]c?_x0002_ÐÊ¾Ö^?_x0002_§ìÚ¦ýu?_x0002_&gt;x¾_x0005__x0001_q?_x0002_(Á0Ü¯N?_x0002_ð ÃX_x000E_S?_x0002_+!Z_x0019_­}?_x0002_äAzC?_x0002_È¿ÝdU?ÀÅEÎÛp?_x0002_­P:RO?_x0002_5#_x001E_q?_x0002_S½_x001F_?_x0002_úñ)@_x0015_s?_x0002_Y/5?'Òëß?_x0002_poèF@?_x0002__x0012_³cgh?_x0002_|£°Ys?_x0002_¾þU8_x001A_?_x0002_50ºü_q?_x0002_¦â_x0001__x0003__x0004_÷h?_x0001_j_x001B_)Ôk?_x0001_¶¢«Eíe?_x0001_ðåB_x0014_,\?_x0001_¢éZK?_x0001_èònÌe?_x0001_ÆÆÎzm?_x0001_ø_x0013_·3]?_x0001_¥_x0011_Su?_x0001_òÜé3f?Àtè_x0002__x001B_Â?_x0001_éÆQÆIu?_x0001_R¸u¥Ñu?_x0001_Î_#8ö?ÐmgT{?_x0001_Xl¥_x0003_yk?_x0001_t.YV?a_x0016_p_x001D_?_x0001_r¬mÞ}?_x0001_PK-85?_x0001_ÏSP?_x0001__x0001_Ç¥øµ_x001E_?_x0001_è_x0005_êYK?,{2Gy?¸ºí_x0015_?_x0001_X_x001F_òðJc?_x0001_'_x0013__x0001__x0019_=w?_x0001_ÍÞ6øOs?@è§\]ø?_x0001__x0001__x0001_XÅ&gt;_x0001__x0001_ðöÒ¾8?Üµs·_x0008_?_x0001__x0004_/_x0011_d*M?_x0001_´U_x001B_q;\?_x0001__x0018__x0001_$ÉèH?_x0001_3¶­_x0003_ì?_x0001_6õç|t?_x0001_GÕÞü6p?ª_x0012__x0002_t)?_x0001_é;ÁfBy?_x0001__x001C_=_x000E_Ba?_x0001_z _x001D_âh?_x0001_W&amp;1â¶?à·ç_x0003_ä_x001E_¥?_x0001_¶(iÇa?_x0001_¿ò¨_x0018_â~?_x0001_d§¬W_x001B_?_x0001_%b_x000F_²t?@XÃ¶{F?_x0001_(2ú½H?_x0001__x0015_Úf#y?9á=^?_x0001_C¦V_x0002_X|?_x0001_:XD_x001D__x000B_?_x0001_ ä}Qø^?_x0001_¡BE©?_x0001_Õyú¬q?d_x0005_­?_x0001_6ä6á?o?_x0001_ÆØÕÍv?_x0001_VµT!y?_x0001_ºlú­|?_x0001_¤*PEñV?À~ _x0014__x0001__x0004_Îû?_x0001_Ð8Æ_x000B_1?_x0001_$W;qr~?_x0001_ 1_x0013_lºe?EMËÆV?æp½y?_x0001_+ÇXâm?r.ý}?_x0001_0_x0002_Ú_x001E_Â:?_x0001_Þí:æñi?_x0001_ô=§$?_x0001_Éº^È¬?_x0001__x001D_ÔÉu?_x0001_p	_x0004_GVM?_x0001_×_x0004_à4r?ÀSb_x0007_Þ?_x0001_îÕ_x0003_ùÛf?_x0001_èe_x000B_¦nF?_x0001_¾P,[_x0005_f?_x0001__x000C_Ä©d?@c"Å_x0008_?u_x001F_ïñ_x0012_?ÀtÄ_x0019_Op?_x0001_P_x000E_u´4?_x0001_Ì@TW8`? º_x0019_§¤?¥¼æ ?_x0001_ì_x0001_UëP?_x0001_æ2¨_x0017_c?_x0001__x0001_êô¦ð_x0006_?_x0001_+¢9Ü£?À}æZ?_x0003__x0004_@?_x0017_±D?_x0003_öá]AÓf?_x0003_Jq_x0013__x0015_x?_x0003_°yP_x0018__x0014_L?_x0003_8´ýMÁe?_x0003_Ö_x000B__x0002_:l?_x0003_Cd `G?_x0003_ VµÞ_x001E_q?_x0003_z}ýO­?_x0003_ØÅ_x000D_rÝU?pàM?_x0003_Ï_x0019_X#´u?_x0003_°Ç%M?_x0003_pÈBÞæ^? ½ÚÎiK¢?_x0003_´P×q¯\?_x0003_)Ä¤5p?_x0016_NçÊ_x0015_?_x0003_P_x0018__x0006_!ê?èÅ_x0015_ô?_x0003_è_x0001_'u?_x0003_ÑÜ_x0005_F?_x0003__x0008_¨_x001E_i(W?_x0003_´_x000F_Ä_x000C_M?_x0003_æ¸_x0014__x0007_6o?_x0003__x0008_Ñw[?_x0003_Äþr\¡y?Ö9Où_x001F_?_x0003_K_x001E_zPâ?_x0003_þüç~?_x0003__x001A_¹¾å_x000B_?_x0003_ðia_x0001__x0003_úlx?_x0001_Xµþíêg?_x0001__x0012__x0001_Èýo?_x0001_º¢_x0007_d?@#_x0002_F7Ô?_x0001__x0010_¥wìÄm?_x0001_Îå3	Jd?_x0001_§_x0016_âªûª?_x0001_ø«'Êp?_x0001_o ìU_x0007_w?_x0001_íÍl_x0007_q?@UéØM?_x0001_wþ~_x0019_¿q?_x0001_©o¢Cq?_x0001_lx´g?_x0001_@iXYík?_x0001_JBË?_x0001_ô%¶¨E?_x000C_Û_x000F_Ö_x0012_?_x0001_¨Ä_x0017_n/?_x0001_PrOÉ²t?_x0001_Z°mÜo?-é_x0002_°?_x0001_xå,½þ?_x0001_L`ä~"n?_x0001_+9hc?_x0001_VøkÐw?_x0001_Ð$_x0010__x0010_&lt;?_x0001_Ì_x001A__õ?_x0001_N_xÑöu?_x0001_9_x0011_ÿ"æ?¾ª:Êì?_x0004__x0006__x0004_ ÏM8?_x0004_~Dÿ _x000E_d?_x0004__x0016__x001B_-0?_x0004_p± ^/5?_x0004_t_x0005__x001A_`l?_x0004_°èö9øF?À¨1ÿ*ª?_x0004_D_x000D_Yhe?_x0004_@ôfo¨(?_x0002_ÕEM®?q.Í?_x0004_Â'ù·5q?_x0004_Bý¨_x0008__x001F_}?_x0004_È_x0011_µ_x0004__x0014_S?_x0004_dEº_x0008_Ua?_x0004__x0008_ì|Ya?_x0004_'+SzÖu?_x0004_T-JWz?_x0004_DéÇu?_x0004_0}_x001E_³ïa?_x0004__x0012__x0007_cJ¼§?_x0004_i§÷N x?_x0004_ÀwS¦$?_x0003_mÉÒ_x0003_?_x0004_LDVÆíd?ËÂÞL]?_x0004__x0001_CÅü?ÀÈN6?_x0004_=x°_x001D_k?_x0004_òL@?_x0004_¤wØ)Z?_x0004__x001A_Ô¬_x0002__x0003_uy?_x0002_SÕ_x0017_,_x0001_x?_x0002_&gt;_x0003__x000F_oÀs?_x0002_[_x001B_Ó_x000B_)?_x0002_Ñì¶­_x0007_?_x0002_¢Ä_x000E_j/a?_x0002_¹&gt;ºÒi?_x0002__x001B_öÿp?Î¶?_x0002_ÄËUMR?_x0002__x0010_¼ôî_x0006_z?_x0002_'Z7}?_x0002__x0001_1k6?_x0002_e½_x0010_p?_x0002_ð¡j_x001D_0?_x0002__x0002_\l·û&gt;_x0002__x0018_:K¿ÄZ?_x0002__x0017_!¬ÌS?_x0002__x0010_	ð_x0001_m?_x0002__x0016_*öDËh?_x0002_ÐÎé9?G?_x0002_r/_x0001_²o?_x0002_F5¨å`?_x0002_°Ö_x001F_ }?_x0002_¨ Ñ_x000D_@?_x0002_Èjü_x0016_n?_x0002_ì@]»\?_x0002_=×nõ±w?_x0002_4«Î,?_x0002_Ðm¾&gt;?_x0002_-g_x001F_5~?_x0002_ð_x0007_§_x0013_U?_x0001__x0008__x0001_äCæLf?_x0001_èq&lt;?_x0001_³Ò	D?_x0001_V4ß|n?_x0001_ ]Çk`?_x0001_01_x001A_mÆf?_x0001_pZ_x0017_õøo?_x0001__x0010_mY¼ú^?_x0007_i©zÇ?_x0002_(æv?_x0001__x0001_(÷sY?_x0001_Y_x0002_ê_x0007_X?_x0001_ÝöøY{w?_x0001_H@_x000B_|b?_x0001_ª._x0018_Qôp?_x0001_PÃ¡Ý_x0005_R?_x0001__x0006_Eå?_x0001_PÆTM2?h(Z_x001C__x0008_?_x0001_´_x0006_¼_x0003_^?_x0001_^Ñ¨¥?_x0001__9^¿?_x0001_|°ó^©n?_x0001_-_x0003_Àgw?_x0001_r_x000F_J_x0004_?_x0001_ð¦&amp;oJ?_x0004_O~þG?_x0001_)_x0014_c-ý?_x0001_ç_x0002_ z?_x0001_ýbCÒ?_x0001_ÄñG¯%]?éS_x0002__x0003_É_x0007_?_x0002_ÛÒÇ|?_x0002_à_x0010_9[X?_x0002_HA_x0002_^q?_x0002__x0012__x0001_S&gt;	d?_x0002_à¸M°]z?_x0002_(Îñdz?¶sÐ?_x0002_P_x001D__x0007_:J:?_x0002_Q¾y?G~:?_x0002_ú_x001E_Mã=?_x0002_ÍÇ.Á|??xa¦_?_x0002_ìíU\?_x0002_c¦y&lt;Eu?_x0002_P±Âáq?_x0002_¤\er?_x0002_I÷N?_x0002_ ã`kTc?_x0002_DXÃ_x0019_\?_x0002_H_x0018__x0008_Åt?_x0002_½R³AÍ?_x0002_a_x000D_Êûw?_x0002_7ÓY`w?_x0002_TE´ò"_?_x0002_ ¹êS©&lt;?ÛçÒÑÉ?_x0002__x0002_h_x0004_À=?_x0002_8an&gt;p?_x0002_Z_x001A_óL_x0008_c?_x0002_06c`]o?_x0001__x0006__x0001_2ÂØ¹ø?_x0001_ðûþ¢&lt;r?_x0001_p£5_x0002_P?_x0001__x0001_|¥wi?@!ÖÜ?_x0001_xA~è¬K?V{"sv?_x0001__x0018_æIÎs?_x0001_ZggC$a?_x0001_6EôÉås?_x0001_`PãU?_x0001_#_x0003_¯:{?@ô`¯_x0018_¢?_x0001__x000C_$Ð_x0005_g?592¸?_x0001_`÷=E&gt;?¦_x001C_Qc?st_x000D_:_x0018_?_x0001_(|wÒÈP?_x0001_ïs_x0004_ÍK?ó6R=l?_x0001_ð¶a-S|?_x0001_j_x0016_]EPj?_x0001__x0001_ø·Ô`_x0019_?_x0001_Á|ôé³{?_x0001_7L7=*?_x0001_¬S&amp;E­\?_x0001_ë¿V¸~?_x0001_ÕØ0V?_x0001_¬U_x001C_Md?e3BEË?âÕv_x0002__x0003_Ò_x000D_?_x0002_ö_x000D_øÇ?_x0002_ÔUõQ?_x0002__x0018__x0001_»?þA?_x0002_0A_x001A__x0003_O?_x0002_Å¡_x000C_x?@øy_x001A_"x?_x0002__x0010__x0011__x0019_ô_x001E_i?_x0002_ØX6ï\?_x0002_(c_x0019_"}?_x0002_I_þv?_x0002_@_x001C_Éïý_x0016_?_x0002_v_x000E_Òßân?_x0002_ÔJ+k?_x0002_´Ô K?_x0015_®â_x0014_m?_x0002_D»!_x0002_x?_x0002_åz]_x000D_Ùv?_x0002_Ñj6&amp;Yr?_x0002__x0002_Þ­¹r??_x0002_î_x001B_Wâ+?_x0002_TP²_x000B_}?_x0002_W×GX~?_x0002_%ÁÕäw?â^_x0010_¬?_x0002__x001C_{ÿc?_x0002__x0018_PÛ¡JI?_x0002_&gt;_x0002_*ms?_x0002_p^¾_x0017_µ9?_x0002_N£/ÞU}?_x0002_¯ql?_x0015__x000B___x001D_?_x0004__x0005__x0004_`!|xa?_x0004_Lh_x0001__x0002_ÛT?_x0004_Ðz/mÉS?_x0004_&gt;ÕQw_x0005_`?.ca[?_x0004_Ò©`ç_x0019_m?_x0004_@"&lt;é'?_x0004_£ß,ûÖq?_x0004_ÐõJ/ëA?_x0004__x0007_z2?_x0004_ÀÎ¨½K7?_x0004_²Ù¦þYg?_x0004__x000E_gaìh?_x0004_½­i¶jt?_x0004_Ü?_x0003_q?_x0004_ ë_x0003_`%#?_x0004_PïöRvE?_x0004_"tòðyc?_x0004_j~U:?_x0004_VÀ&lt;i(n?q_x0001_ª1é?ÀþL_x001A__x0016_?!	q_1?_x0004__x001C_×ÒQ?_x0004__x0006_9Ö§a?_x0004_º&gt;§e?_x0004_ôyÍw[?_x0004_Ó¨«Íd?_x0004_`ù:f R?@Ý1¨;?_x0004_Þ_x0015_¢ý?_x0004_©_x0001__x0002__x000C_Fz?_x0001_À¤./}?_x0001__x0018_Ì_x001B_-?v?rßöÈ?­s_x000E_}_x001C_?_x0001_ØéO³}?_x0001_X_x0004_ûþ¥?À_x000B_¨5¦¹?_x0001_Æ"h?_x0001_W_x000B_ïöt~?_x0001_z&amp;Íkv?_x0001_c¯/ð?u?_x0001_\p_x0004__x001D_ßQ?_x0001_DH¥8_x0005_q?/E_x000B__x000D_?_x0001_û]èù¡?G4Iæ_x000E_?_x0001_Ô­S?_x0001__x0018__x0014_^I¶I?_x0001_ð_x0007_×£M?_x0001_¦{ï}¡?_x0001_^G¸Eï?_x0001_Ñ_x0018_n#Òx?_x0001_ýP_x0014_ï&lt;?_x0001_;Âª¬y?_x0001_`9_x0018_=)?Ý1c?_x0001_ò-öú?_x0001_ òï¶¤\?³+Ô¯?_x0001_¸[4EUm?_x0001_Ô_x0013_×(?_x0002__x0005__x0002_ß=JÂ_x0001_?_x0002_PÑòÕX?@í_x0013_.8?_x0002_6IoI«?_x0002_k_x0017_Þr?_x0002_I t?_x0002_Én_x0019_.¥¡?ÝE®/?_x0002_Âä[2?'&lt;Õ?:~§êr?_x0002_xwÇ'­V?_x0002_ç²J_x0017_v?_x0002_l§öÍ_x001C_X?_x0002_Äã.3¹`?_x0002_¤ÓÕ?_x0002_ô²áLta?_x0002_j	Ç"o?_x0002_N-_x0013_nâ}?_x0002_4'h½âT?_x0002_LØLUºb?_x0002__x0004_Ë_x001D_g_x000F_b?_x0002_òNVÄã`?_x0002__x0005_í@e?_x0002_þä!p¥?_x0003__x0008_ÃëE?_x0002_0ÓÓny?_x0014_cw¾?_x0002_§Ðubq?_x0002_àôNUã!?_x0002_¾ÏP?_x0002_´^M_x0001__x0003__x000C_z?_x0001_è_x000B_Î5X?_x0001_xT$`?@O_x0010_Üt?_x0001_|Ä[8÷}?_x0001_Zö?ðÐ?_x0001_÷s¢$p?CYçç?_x0001_GSLß	s?_x0001__x0010_ú×¦r?_x0001_¼8_x001A_µñ^?½3±)?_x0001_pgï6d?_x0001_P_x0014_.òå??_x0001_ü_x001A_Â_x0013_u?_x0001_ÀO_th?_x0001_èi}W?_x0001_óùñÓx?_x0001_&gt;èh_x0004_ök?_x0001_ò¦ñS¢r?_x0001_f­$a?_x0001_vÄ_x0019_¼¡b?_x0001_¶_x0019_Ú_x0006__x0002_o?_x0001_dn2_x0019__?_x0001_h¸ Én?ðQ6?Ò;½¡?_x0001_øçúæè?Êk¦În?_x0001_²_x0015__x0012_a_x0010_?_x0001_¡_x001C_t²m?_x0001_Ómä_x001D_?_x0005__x0006__x0005_Ä´ô~­?_x0005__x0012_&lt;_x0001_´1q?_x0005_$·_g×\?_x0005_v)ð¥,{?_x0005__x0018_c_x001C_Kul?_x0005_ä¹Ím?_x0005_°ÜRuQ?_x0005_8M~MFi?_x0005_·N»½p?60&gt;è?' 0,{?_x0005__x0015_Wêê?_x0005__x0004_Ç3_x000F_ô?_x0005_v+áÔüz?_x0005__x0002_)_x0003_ _x0011_u?_x0005_BcL¨Ùq?_x0005_û_x0003_ Fr?_x0008_ó_x0002_S_x0002_?_x0005_iªé~`v?|_x001E_üi/?à£%?ºò\Å?µ9+Å?_x0005_¶	èÞUe?_x0005_MÃAçe}?_x0005_Brm§ød?_x0005_z²_x000C_d?_x0005_ú¸´dKl?_x0005_@×-¯ö_?_x0005_±÷&amp;_x001F_?_x0005__x001C_%Gë}?_x0005_¤3+_x0001__x0002_o|?_x0001_4T9²b?_x0001__x001C_¦T{?_x0001_ÖR kf?ë|¢_x000D_?_x0001_ä_x0015_ýÌ¤?_x0001_àÂºxV?_x0001_ÍüöÛ6w?_x0001__x0001_º·4O?@j/_x001D_ÍQ?_x0001_"P_x0018_Ñb?_x0001_P1J_x001A_HK?À@º&gt;w¶?_x0001_¸_x0013__x0019_ÉM?_x0001_ªwÈ_x0011_yy?_x0001_À.Í¥¶"?_x0001_mj/?_x0001_ãC¶n{p?_x0001_o_x000E_&gt;_x0019_¥s?_x0001_ØF|~ËC?_x0001_³!p?_x0001_ £Ïó$@?ÚÑ_x001F_Ux?_x0001_E _x0017_"?_x0001__x0001_,×Ò÷&gt;_x0001_øñY_x001A_CC?ýÙ_x001F__x000C_¨?_x0001_À_x0006_ºà%?ÕõmÇ?_x0001_Ö_x000D_T_x000E_e?_x0001_ã_ºíOx?4²ötD?_x0002__x0003__x0011__x0007_cÞø?_x0002_ÃlË_x001B_ûq?_x0002__x0003_.Âq?_x0002_òsêe?_x0002_I_x000C_ò=°?_x0002__x0012_öWb?_x0002_u·_x000E_è?_x0002_l´	FÏT?_x0002_\ív_x0019_§c?_x0002_a:_x0001_³_x001E_{?_x0002__x0019_¢_x0006__x0003_Æq?@_x0005_?_x0002_(_x000F_2~Rt?@a-t{?_x0002_¬b?ÀÐ&amp;°d?Àý;_x0018_5?_x0002_ò_«_x001E_??_x0002_j8ËE4p?_x0002_ÈtoOk?_x0002_Hª]àÖ~?_x0002_j\¨t×}?_x0002_°ûÓýr?_x0002_ dÅ¤ãO?_x0002_°¶*_x000D_Y?_x0002__x0002_&gt;¹_x0012_+ì&gt;_x0002_¬.8sl?l¤à»?_x0002_V_x001D_ÓÏ_x000B_i?_x0002_| NçP?_x0002_&amp;¤Né?_x0002_ÙÈ@_x0003__x0007_ö_x0011_?_x0003_2gÞÐ_x0010_g?_x0003__x0003_÷ÉbÝ;?_x0003_+_x0005_W_x0003_U?_x0003_ðKÿ?_x0003__x001C_°_x001C_LP?_x0003__x0004_^Ûq5_?Îö_x0012_Á?_x0003_£Mä·q?_x0003_­­¡ùp?_x0003_ô_x0011__x0012_tÊc?_x0003_%_x0017_D_x0015_sv?_x0003__x0003_¾_x0003_g_x001F_?_x0003_{_x000F_?_x0003_°sJo¬?_x0003_0ÿaqv?À3_x0015_'Ù?_x0003__x0011__x0008_6{®r?_x0003_à»U,a?_x0003_íÌ_x000E_X2{?_x0003_ÎÁS%g?_x0003_à_x0015_·8N?_x0003_©²²_x0002_¦r?_x0003__x0002_eF¸øe?_x0003_Ü_x0001_{?_x0015_ð2?_x0003_®s}¨Ff?_x0003_³6¢g3y?_x0003_¥Â«_x001B_|?_x0003_C_x001C_$_x0006_?_x0003_´t^¿?_x0003_J·)Íb?_x0001__x0002__x0001_:Å8ã;u?_x0001_Îùke*c?_x0001_ /AÕx3?_x0001_ä8ï6&amp;Q?_x0001_xO¨×M?_x0001_ÕhX&gt;q?_x0001_d@:ß{?_x0001__x0017_c$­¢x?_x0001_R/mY?_x0001__x0018_¸5¦?_x0001_Ieó?_x0001_Ð.èÐ_x0013_J?_x0001__x0002_5º@`?Ô¸º?_x0001__x000C_é{þ²W?_x0001_88µ%_x0003_C?_x0001_vh*|{?_x0001__x000C__x0010_[Bdq?_x0001_QTèJ_x001E_?þÃöÊ¼?@_x001F_Xæ?_x0001_QgÏf?_x0001_FéQhk}?_x0001__x0015_ :y²?_x0001_\j|_x000F_NZ?ÒÓSé~?@û_x000F_ê?_x0001_ñ°©p?_x0001__x0001_xQîK?_x0001_Ôà:_x0012_R?_x0001__x0008_ÈÎ`_x001F_a?_x0001_kÂ_x0001__x0004_d_x001B_{?6Joã?_x0001_0w}:_x001C_Z?_x0001_À$ïc_x0014_Z?_x0001_Ð_x001D__x0004_ÌD?_x0001_$ñÇëåo?_x0014_ÕÔ_x001F_?_x0001_$Äøö"]?_x0001_¯÷ïÑY?¥~çl?_x0001_ ?ðE=`?@0_x0003_¤s_x0016_?_x0001_ó¬­®?_x0001_:þAe{?_x0001_¾&lt;¡Lg?_x0001_¬ÔfSQ?_x0001__x000C_Äs¥¡R?_x0001_4ÃX_x0013_îW?_x0001_àÞ]_x0005_%?_x0001_P?KÉR?_x0001_[3G«?_x0001_ª[w*j?_x0001__x001C__x000F_ä?æi?_x0001_Ú0¦Ú×i?_x0001__x000B_xW_x0002_q?_x0001_M__x001D__x000C_µ?_x0001_Î+_x001B_Ëz?_x0001_pJ_x0017_}u?_x0001_5-°_x0015_?_x0001_Éz¸?_x0001_&gt;ë_x0004_'p?_x0001_|c)öI?_x0001__x0002__x0001_^ì#_x0004_ ?_x0001_¶r05va?_x0001_X|h('V?_x0001_ÏÏÓ?_x0001__x0004__x0004__x0013_ &gt;?_x0001_´_x000D_Äe?_x0001_]AN·¾p?_x0001_¤Iéº/T?_x0001_ÞÏW'?_x0001_TÈ÷Q[?_x0001__x0004_©MòT?_x0001_DÞBØ©`?_x0001_ _x001D_ÚB¸&gt;?_x0001_ÎVXþ&lt;?_x0001_àÖNÆ_x001B_N?@ðHîòÏ?_x0001_°j_x0008_I6F?_x0001_LºQy?_x0001__x000F_µ²S?_x0001_ÓûÞLRu?_x0001_ÀóÛÉH?_x0001__x0008_òzW?_x0001_I¼U$Q?_x0001_ß±"¼q?@,_x0016_d._x000B_?_x0001_ê_x0016_T"_x0011_~?_x0001_6z-ò-c?_x0001_`½M?_x0001_K]_x0012_!?_x0001_ÜPnË¼U?_x0001_yÿäXªu?_x0001_²ó_x0005__x0007_w_x001D_y?_x0005_Ü_x0012_Ä_x0010_©Z?_x0005_ÐË#Ë_x001F_O?ÀÌ-"í5?5Ù?_x0005_²_x0003_f_x0013_k?¡_ãB?_x0005_tVÀMWV?_x0005_+jÀ!t?_x0005_Ð-p-3?_x0005_Ù¦2ñY?_x0005_þß£ã_x0006_?xO_x0012_5?_x0005_\@Ú_x000B_m?À÷ô_x0010_Õ­?_x0005_lÃì°e?_x0005_Ä¢ÝàZv?_x0005__x0005_\_x0002_Ox?_x0005_ð¤C-p?_x0005_\Í)t_x001A_s?_x0005_Ø6"æ7@?_x0005_r?úæ-?_x0005_+û_x0004_Ä«x?_x0005_jWû_x0001_y?_x0005_üfXâU?_x0005_ÂB5î?.q_x0018__x000F_?_x0005__x0015_Yò??_x0005__x000F_Ó;U?_x0005_Í_x0019_Oü?_x0005_à3ÑER9?_x0005_k÷XQ}?_x0001__x0002__x0001_ì_x000E_ñ_x000F_z?_x0001_@+ÑÈN?_x0001_¥B¾Ñ4v?_x0001_Ûå_x0001__x001E_?_x0001_ü¹.p?_x0001_NÔÙúM{?_x0001__x000D_õ)_x0005_x?_x0001_µ.Wä?_x0001_56_x0011_Pª?_x0001_¾qº¢&gt;a?aTÞõ¦?RE6?_x0001__x0001_Y¸:?_x0001_°-_x0001_OT1?_x0001_Yà1_x000D_Àr?_x0001_ö_x000D__x0011__x000F_Óv?_x0001__x0010_¤:~[?_x0001_'_x000D_©¶q?_x0001_ð_x000B_[ÿa?_x0001__x0014__x0012_µÉ?¨´'Ø%?_x0001_ðIõ£;?ø¾	6?_x0001_+­WK|?_x0001__x0001_\±ü_x000C_?_x0001_tl­zr?¥&lt;_x0011_6±?_x0001_É^?_x001A_~?Àe_x001C_°_x0002_?_x0001_*TO¼u?_x0001_Î¾Çå&lt;h?_x0001_Ð,_x0001__x0002__x001B_dh?_x0001_³9îßû?_x0001_JeÞ¸_x001A_{?_x0001_i¬0ö?_x0001__x0011_!ÿí_x0005_t?À4þ_x001D_à;?_x0001_àj'\_x000F_P?_x0001_a:@%üq?_x0001_W¼­r? d~¿Ê¤¢?_x0001_`_x001C_F*y?_x0001_,ÀKêd?_x0001_Ü½_x001A__x0004_ì]?_x0001_ç[Yÿ¤w?_x0001_ ïÂÛ&lt;?_x0001_¼kþÖ`?_x0001_¬g_x0016_a[?_x0001_Í×_x0004_Æh?_x0001__x0008_eÆH'b?@_x0007_n*- ?_x0001_p_x0013__x001E_[?_x0001_X_x001F__x0015_~?_x0001__x0016_­g?_x0001_È_x0003_½½(m?_x0001_ª8v?_x0001_ÜÔmNU?_x0001_Ö_x000E_TÝv?_x0001_ìrAÔV?_x0001_D5À¬j?_x0001_ _x001A_z!?_x0001_}'3¾ª~?_x0001__x000F_¶_x0013__x0018_?_x0002__x0003__x0002_àó¯jSG?_x0002_Ü_x001C_;ßJh?_x0002_Ðàúx_?_x000E_¤ Fª?Ï_x0001_Ý6M?Ð_x0017_ÿÑ?_x001A_ÃÓx[?_x0002_DNmb?_x0002_Hc¡dY?_x0002_'_x0014_¿»?_x0002_sÈ»X?_x0002__x000E_pç5|?_x0002_(¯¾_x0003_.A?À&lt;Ù_x001B_?È8_x0011_?_x0002_ÀB}¾_x0016_r?_x0002_:Ohó?_x0002__x0002__x001F_tÒ&amp;&lt;?_x0002_ZÕ_x001E_÷¹?_x0002_1gÃq?_x0002_é¹!N~?_x0002_Ë²ü´[?_x0002_Æ;_x001B_n	b?@Æk±Ëe?_x0002_`Ä5ë_x0016_R?_x0002_6ñü+}?_x0002_G&lt;)èl{?_x0002_6¸$B_x000B_a?_x0002__x0016_¸ÍðNf?Akês²?_x0002_Âq«4k?_x0002_´¹_x0006__x0007_Q¼h?_x0006_A×og?_x0006__x000C_n&lt;Z?_x0006_«_x0019_ö)g{?_x0006_wt«Ts?Ë_x0005_|G«?_x0006_Ò¶]S¨?_x0006_¼û,Êp^?ôÑ_x0001_?_x0006_NZWsu?_x0006__x0011_lÇÁu?_x001E_SBÐ_x0003_?_x0006_L)hUWt?_x0006_(7ì\t?_x0006_XË_x0015_àW?_x0006__x0018_"á¹ÖK?æüÇ?_x0006_5¸E{?_x0006_ÈËéb_x0001_?_x0006_à+yÑZ?_x0006_°Ð1¶Ú?_x0006_°2øR?_x0006_Þü¨"r?_x0006_Ø»âãW?_x0006__x0010_º_x0018_&amp;!d?_x0006_À`oü_x001C_?_x0006_æ_x0015_Úmç?_x0006_©_x0006_{o?_x0006_SF;-×s?6GE?_x0006__x0006_æ_x0002_~äï&gt;_x0006_¬S!_x0004_kt?_x0001__x0002__x0001_hD`ñ÷G?_x0001_R_x0002_UÛ?_x0001_Ú_x001B_a?_x0001_éPñ!?_x0001_@æ_x001A_G_x0015_p?_x0001_«_x0017_Jä¬~?ÆÈ_x0017_Õ?´_x0019__x001B_è?_x0001_Ñ_x0003_¡âs?_x0001_Èù¨©r?_x0001_j_x001F_µ_x0001_3?_x0001_ä°Ü¶c?¼æHjY?ÀòäÊèþ?_x0001_HUVÊQ?_x0001_¨_x0014__k?_x0001_{áÊå ?_x0001_¦CÐõb?_x0001_üÇaZs[?_x0001_«W·Ô_x0002_v?_x0001_sÓù_x0017_@s?_x0001_ÇmßÅp?_x0001_tWNòï_?_x0001_&gt;£ç?{a_x0018_ó*?_x0005_]¼_x000B_?_x0001_dk©ºy?_x0001__x0003_bOé8u?_x0001_LdèÃTf?_x0001_K_x0007_KÓBp?_x0001_¼ÝýÃâb?_x0001_î_x0007__x0002__x0003_Îxx?ÀóÞÚî?_x0002_×-Ñv?_x0002_FØõÉy?E7_x0006_P?_x0002_f_x0018_PÞe?@Q:ç&lt;_x0001_?_x0002__x0002_ÛãÔÀó&gt;_x0002_HqøÐn?_x0002_2_x001E_p	j?_x0002_líAk?_x0002_XÓÿ_?_x0002_x_x0018_üR?_x0002_,Í_x0012_a_x0013_^?_x0002_ß_x000C_ÿx?_x0002_°¾ÊÙ?_x0002_Y"+_x0007_t?_x0002_ä7~B_x0004_j?_x0002_Æ_x000C__x0014_P{?_x0002_Ðìê]?_x0002__x0014_\Â'Ü_?_x0002_½}\_x0012_$?_x0002_p»óÿD?_x0002_aSû_x000B_?_x0002_º8_x0012_d?À!¡0È?_x0002_ ]Ù^Ñ[?_x0002__x0011__x0006_Ô$^t?_x0002_-_x0019_%#w?_x0002__x0004_Z7I^?_x0002_¼P	V?_x0002_pü¨ÑJ?_x0001__x0003__x0001_¸z&amp;åJ?_x0001__x0015_`·âü?_x0001_\´_x0002_`i?À8°Fû2¡?_x0001_@©Ð¥X?_x0001__x0013_½_x0006_É{?_x0001_@z÷[÷_x0018_?_x0001_"]¬aw?_x0001__x0001_ö"Lã&gt;_x0001_r8á­?_x0001_=zfw_x0014_z?_x0001_È+±®R?_x0001_ ©üë?_x0001_àÎ6pÊ3?_x0001_Ë´þ»Õ?_x0001_Ù_x000C_s'q?_x0001_Åï£"4t?1_x0005_Êú?_x0001_`_x0013_K¸R?_x0001_Ö_x0004_¨Ñn?&gt;²Ï?_x0001_Æ,æp?_x0001_Qÿí^?_x0001_fÂ·Õk?_x0001__x001C_]vq_x0004_s?_x0001_Ñ_x001D_)_x000E_v?_x0001_À_x0017_}LcQ?_x0001_dÿ~£	?_x0001_ôZ_x0013_½­Y?_x0001_´Ç¾UXf?_x0001__x0004_ç_x001D_h[?@8_x0001__x0002__x0003_§?_x0001_Ð9a2?_x0001_ãÍüÀDx?_x0001_hH&gt;¶{?}IÇ:J?_x0001_`srùJ?_x0001_`_x001D_ÄïD#?_x0001__x001A_ûç¾!?_x0001_ðÜ;H??@=ªè_x0001_ý¦?_x0001_¼Ì_x0011_ÈU?_x0001_­ð¥`Mu?_x0001_^a_x0015_®Zz?_x0001__x000F_ëÂñíx?_x0001__x0001__x0011_9ý)?åÔ_x0015_v?ÀÓS?RB?_x0001_ Ï_x0003_Lë0?_x0001_è)t²R?_x0001_9qÈ×Gt?_x0001_¸íÜ_x000D_¥?R­_x000D_Ûé?c3_x001B_«?_x0001_¯¸_x001B_Û=?_x0001_ÚQ_x001D_¶?ÀÍ~ aC£?_x0001_7ún_x001A_u?_x0001_¥GÚþ?_x0001_Së¹­w?_x0001__x0018_¥2éb?_x0001_Ù¸YJýt?_x0001_ð_x0019_k&amp;i?_x0001__x0007__x0001_êaìz?Qãy_x0005_?_x0001__x001C_Bj$d?_x0001__x0013_&amp;Ößp?`_x000E__x000B_2Mê¡?_x0001_Ø^Ï*»b?_x0001_.o¢·Pv?_x0001_[_x000E_Ù)¤w?_x0001_ÒGéÜ_x001D_r?_x0001_yIz_x0013_x?_x0001_Ô\²p?_x0001_î_x001A_|?_x0001_à_x0003_­¹7?_x0001_9fÁ(5?À7¸ªh?_x0001_å+þd?_x0001_¸o]H£N?_x0001__x0018_¯^vØZ?_x0001_k_x0016_â?_x0001_Þh{?CY5µ_x000E_?_x0001_$/,×?_x0001_6x/Þü?_x0001_Ø!/ca?_x0001_}ó}V?_x0004_ôË_x0003_K?_x0001_ìå´_x001F__x0004_g?_x0001_ì_x0006_éCv?_x0001__x0002__x0010_8{þ?_x0001_°»Pi_a?_x0001_U:ïß&gt;?_x0001_òëü_x0001__x0003_¼_x0002_b?_x0001_$Ù6jUh?°þgð_x000E_?_x0001_Léµãl?_x0001_f²fvÉq?_x0001_ñ_x0011_µ?_x0001_j[?_x0001_©Ve÷??_x0001_`ª÷_x0018_=6?_x0001_KDkc©?@Üù_x001E_?_x0001_äÔ_x000F_·X?_x0001_ßµí]w?@üç\Ú?_x0001_§L¢?_x0001__x000E_ÚÃ3¤}?_x0001_ý¨ñû?_x0001_ÓªaÞöz?_x0001_o_x0015__x0006_]Q?@zôgA³?_x0001_.Y_x0005_×8?_x0001__x0016_á²_x0017_1l?_x0001_üX¥UÖ[?_x0001_óâ¦î¤?_x0001_E&amp;nº~?ã_¤´J?_x0001_üÝXyQ?_x0001_._x0014_àA2?_x0001_ªÜõÚq?_x0001_ó|'~?_x0001_H]mn¥Z?_x0001_oùÜT?_x0007__x000B__x0007__x0003_Bx½©r?tÙÅv?y*95v?_x0007_²¹Ô1a?_x0007_¨éXøÂZ?_x0007__x0001_¯¬d)?Ôû»?_x0007_0Å°mZ?@¶%zO?,ç·?_x0007_Áürcr?_x0007_Àös?_x0007__x0007_ö&gt;$ç&gt;_x0007_aÈ@u?À_x0013_ú_x0001_öX?_x0007_ð_x0002_¤j?_x0005_»-?_x0007_dî&lt;×Èn?¤x_x001C_ï?_x0007__x0002__x001D__x0005_U?_x0007_'_x001B_Ûz?r_x0004_îÙ¡?_x0007_à	a³_x0014_6?_x0007_L0ÇoÆv?_x0007__x0006__x0008_ÀÑÆs?À}Ó+ºå?ð×ø_x0005_·?_x0007_¬~dR?_x0007_9}sà7z?_x0007_Õ94¾q?_x0007_nÁûE~g?_x0007_"Û]_x0002__x0007_Û3c?_x0002_ÌÕ_x000E__x001E_~^?_x0002_ÐË v?_x0002_Ã»_mBr?_x0002_ N¤ä@T?DÃ´ê_x000E_?_x0002_³s¹pû?_x0002_¸SåÇ@?_x0002_Ä¹íÂÕr?_x0002__x000C_ãoWh?_x0002_è=MO_x001A_G?_x0002_4#- Õa?ÀáI_x0018_±?À_x001E__&gt;x°?_x0002_4:_x0011_&amp;+U?_x0002__x0001_ø_x0004_er?_x0002_eo&amp;_x001E_P?_x0002__x0004__x001C_Á=z?@óp¸2B?_x0002_½W¨_x001A_&lt;x?_x0002__x0002__x001C_Î_x0005_Ù3?_x0002_h»ôI¦R?_x0002_V_x0006__x0011_áf?X¸n©?_x0002_iÚ¿?_x0002_5ð¸_x0003_`?=_x0013_y?_x0002_úà=Åîs?¾ü+fy?_x0002_÷jR:_x000F_?_x0002_Èó¾d?_x0002_¤ÎòHNt?_x0001__x0002__x0001_Ç	ô_x0013__x0007_?3kT¿,?óbà{?_x0001_M¬°Be?_x0001_hªþ|¼]?_x0001_X°Îb?_x0001_Õ¥`?_x0001__x0002_²_x001E_?_x0001_LYÔÄÛj?ôk1C?_x0001_D[_x000C_ÙP?_x0001_ÓÑt_x0008_u?_x0001_B"ýWo?_x0001_¤&lt;(è"U?_x0001_ ØW_x0015_Ø??_x0001_viLbÏ?_x0001_¡®q¡Z|?_x0001_]G°#|?_x0001_Ã?zÿþ?_x0001__x0001_&amp;d®a?_x0001_µ¢DbÈp?_x0001__x0004_sLCk?;1¢Ø?ïÄ_x0003_Á_x001E_?++çÍ?_x0001_ØOw²Z?_x0001_0U¹è_x0019_&gt;?_x0001_ÔHÃ&gt;§z?_x0001_6q8_x0004_k?_x0001_0_x0008_ û?_x0001_¬_x0015_M4N?_x0001_2=´_x0003__x0004_ytx?_x0003_hB`?l]ù$?^E}H?_x0003__x001E_N0Ø&amp;i?_x0003_u_x0002_{«ªp?_x0003_;è¹ò%{?_x0003_¥_x000D_?â?ý_x0014_@õ?_x0003_¬Æ+_?_x0003_N&amp;üÎz?_x0003_«_x0011_(¬v?_x0003_A_x0011_ut?\=¶´«?_x0003_Yiº,x?_x0003_¢_x0010_Yifk?_x0003_`¥Ê÷~?_x0003_D_x0013_ùæÂQ?ó	sÃÝ?_x0003_À_x0001_T5µ)?_x0003_zQ­LT{?_x0003_Ýhu?_x0003_V²\Îéq?_x0003_`£Nóó&gt;?_x0003__x0012_)î_x0002_o?ÀyñPË¥?_x0003_¡ÇÊ¶­?Àçª$k5?_x0003_Ã3à3`?_x0003_mcÛw?_x0003_üÁï/_x0015_u?_x0003_X³IqL?_x0001__x0002__x0001_(Õ[ýªd?_x0001_ÔÖ^^^?¬sª:_x001F_?_x0001__x0010_úâàÚ4?õ]@?_x0001_ö±m?_x0001_úëPþ¥q?_x0001_TX¾_x000B_Ý]?_x0001_@FûØr_x0013_?_x0001_O_x0017_Ù­j?_x0001_æ¦F%?wº\6ð?_x0001_°llÇáR?_x0001__x0004_ÛÛÞ_?_x0001_B;¯&gt;f?_x0001_ØuyçÃp?iÊÄÝl?_x0001_à8¹.,;?_x0001_¸"üÖëX?_x0001_@`_x0016_RpI?_x0001_ÒûÏ¿m?_x0001__x001F_Wø×?_x0001_@çJSx?_x0001_ÏÛ#2p?úUí?_x0001_¬d_x0014_i?j3ÐX?@Îñ³_x0004_J?Ê]7¤E?_x0001_ÿ&amp;HëI?_x0001_ ´ÉLS?_x0001_­_x001E__x0003__x0004__x0013_{?_x0003_÷ZûLx?_x0003_ìÌå³T?À_x000B_ùö?_x0003_x;\Ä?_x0003_aâk¯?¸ó9*¢?_x0003_ÅáÚ²?_x0003_» mN¡?_x0003_ÎaDv9?_x0003_¼CÕh?_x0003_@6Ô¸Òr?_x0003_øfûmôD?_x0003_3ÐY\ë?ÀÑíÒö?_x0003_ÊôÆ*k?_x0003_ÐÉöG?_x0003_%5__x0002_þ?@×U=½f?_x0003_i´¹Q?_x0003__x000F__x001B_\à|u?_x0003_eë	_x000B__x0006_?_x0003__x000C__x0019_¸u&amp;?_x0003_bÃÏ±&gt;j?_x0003_BýÑwi?_x0003_ð«ÌÞC?_x0003_j?@LæsøÇ?@½§\ã_x0001_?_x0003_vÈ^¬/g?_x0003_´f$Mð?!ì1?_x0001__x0004_À	°)uÝ?_x0001__x000E_ÁûÆ+?_x0001_P§¥óÑR?_x0001__x0001_µ§KD_x0011_?%ÿ?_x0001__x0010_£[8	&gt;?_x0001_ b÷m8?_x0001_¼4Ñ:±|?_x0001__x0003__x0001_Ø_x0001_l?_x0001_¦.ñu|?_x0001__x0019__x0019_@K?_x001B_4FGõ?_x0001_Cr+(?	¤(@ ?_x0001__x0001__x001D__x0005_`_x0002_?_x0001_ô0Þ®0P?_x0001_l_x0002_bFNd?_x0001_ -ÀÌT?«á~?Ó?_x0001_°(©Ó?_x0001_àSî½mG?Èà_x0015_%ô?_x0001_nûeÃ_x000E_?_x0001_@â2Ó·_x0012_?ðxà?_x0001_à_x001B_!ö1n?_x0001_~|_x0013_¾?#Ïi_x001D_?_x0001_PGàhZb?_x0001_è_x000C_ÀFZO?{_x0010__x001B_Z£?_x0001_,Ô3_x0001__x0002_ X?_x0001_8Ûðþ\?_x0001_ò³¬êúf?_x0001__x0015_%dçO?_x0001_f¡ai?_x0001__x000C_ühâ3l?_x0001_åVÀò1t?_x0001_¯¦ê:_x001E_p?_x0001__x0005_aZmN?_x0001_=ð_x0011_ÿW?_x0001_µ_x0012_6O}?_x0001_Ãx®`?_x0001_·¿ËjSp?_x0001__x0008_ýÝ{?_x0001__x000B_ï·sr?_x0001_	_x0014__x0008_&gt;z?_x0001_û_x0004_0fÆ?_x0001__x001E__x0013_$â­c?_x0001_è óa¸M?_x0001_¨Üv?_x0001_°Ü_x001C__x000D_ÍK?_x0001_nH+m{?_x0001_lß"ú~X?_x0001_*»Ý_x0018_t?_x0001_0XÅjiB?_x0001_ÐèL¯ÜS?_x0001_jUSc?_x0001_½°bq'?@CÐv?@_x0019_Û_x000C_Ç?_x0001_U_x001C_Èÿ?_x0001_[_x0003_Á±V?_x0003__x0006__x0003_¾/_x0016_Kp?_x0003_zê«_x000E_c?_x0003__x0007_T]åx?_x0003_N_x0016__x001A__x0001_¿o?_x0003_@ê²=_x0019_?!ãË?_x0003_6#îf?_x0003_¾v¢_x0003_[?_x0003_$u_x0002_è+u?_x0003__x0003_&amp;yYÖ?_x0003_~TÅ¿_x0019_a?_x0002_ÄfXN?ÂÁT?=?_x0003__x0016_Ñ\?_x0003__x0015_Ïï_x0019_Ò?_x0003__x0003_!T(d\?_x0003_¸t´°`?_x0003__x000D_éWü~?_x0003_h$ÃÁ_x0011_o?_x0003__x0018__x0016_¥ûÊ]?_x0003_ø«FÌI?_x0003_nÞ_x0006__x0004_àe?_x0003_pI¬ñ;0?_x0003_¸uª³ãc?_x0003_0_x0017_EQ==?_x0003_ÖÛÐ&lt;d`?_x0003_|=$X?_x0003_(6ùëÎw?_x0003_°_x0005_©åÅP?_x0003_û±`Or?ÅáÖW?_x0003_M	t_x0001__x0002_¥ñ?_x0001_cu_x0010_0?@$´·kÓ?_x0001_PíüÜK?_x0001_²¾(¸èh?_x0001_MÒ¥Ìw?_x0001_8½Y¬_x001F_G?_x0001__x001E_î&amp;w?_x0001__x0010__x000D_[_x0018_na?_x0001_¹î-_x0010_¯?úÖÞ{?Å3%Ç®?SöÌAÒ?_x0001_îÞ¡8[?_x0001_°æS'?_x0001_Læ;wm?*VAh£?Z^"R_x000E_?^z·S?£ãýäi?_x0001_o#_x0004_Q?_x0001_p=c%Äo?_x0001_å_x000B_¦;?_x0001_«d_x0002_Ä`?_x0001_@ÛS¿;?_x0001_)¡Óc?_x0001__x0016_È_x0014__x0019_¥c?ócû»?_x0001_UKð*`?_x0001_$É|ñ*t?_x0001_¸zyÉ_x001E_\?_x0001_©ºÆ&gt;b?_x0001__x0003__x0001_ºiÝ&lt;Òv?_x0001_`keÈ)?_x0001__x0011_SÓP?_x0001_âT)æY~?_x0001_#Ømt?@ P¸ ?_x0001_ßå®¡_x0005_?_x0001_¶Y÷_x0005_Þo?_x0001_Ê_x0016_d_x0013_g?_x0001_è L[(X?_x0001__x0016_hÂÊÅ`?_x0001_ÿ_x0018_îBZx?Uê	_x0011_¶?_x0001_Â4¸KN}?_x0001_þ&gt;_x0012__x001E_d?_x0001__x0008_7:å9c?_x0001_@ûæmA??_x0001_Öëêe·m?_x0001_ÇÜå{?À¨ä_x000E_A?_x0001_-59?_x0001_Îö·	v?_x0001_ìêRôR?_x0001_°?e_x0014_]?_x0001_o¤©p?_x0001__x0018__x001F_vFa?_x0001__x0001_7Ù§ÔJ?_x0001_@_x0013_nW`e?_x0001__x0004_ »ro?_x0001_ð_x0019_þ-g?_x0002_&lt;t?_x0001__x000C_Ý°_x0001__x0002__x0001_a?_x0001_läOêz?_x0001_f¼ÈÁ¼x?_x0001_|Y9/r?ÀfUßs?_x0001_À·Ë_x001B_\Y?_x0001_|ó¸_x0013__x001D_m?_x0001_;ÇXÛd?_x0001__x0001_)vc?_x0001_4³5±l?À_ãÐìí?_x0001_d_x0013_* ÝX?_x0001_KH__x0005_y?_x0001__x0001__x000E_Á_x0011__x0004_?_x0001_ÉÉ×¡/|?_x0001_¤È©s5W?_x0001_ìbê"_x0016_X?_x0001_þ_x000E_®_x0013_&amp;}?@ßÖÃ]Y?_x0001_oµ_x001C_\v?_x0001_ÞKhµq?_x0001_yðÌ×¨y?_x0001_þéYrÝy?_x0001_¾×ØÎ_x0012_x?_x0001_0Ò2ã×5?_x0001_¾898w?À	û³?_x0001_õ&amp;_x000D_¦y?_x0001_eîä?_x0001__x000E_ø¡[ýl?_x0001_²]H-|?_x0001_ÂÅ4¼Ðu?_x0002__x0004__x0017_¯«¨?_x0002__x001B_W&lt;vv?­0õp?_x0002_&amp;)û¼ b?_x0002_béEÃÑl?_x0002_e_x0015_å ?sè_x0007_v_x0011_?_x0002_fí+;9a?_x0002_èjªjL_?_x0002__x001C_7·ö&lt;j?_x0002_Ê¥c|?_x0002__x0001__x0005__x0018_s?_x0002_[ú%ó:u?_x0002__x0018_½cé«z?_x0002_|Æ_x0014_ðTP?_x0002__x001A_þµJ~w?_x0002_xÆ}P4R?_x0002_=_x0003_`×iy?_x0002_hçz_x0001__x0002_i?_x0002_ÍÉ_x0007_~Íu?_x0002_T_x0007_4ãjU?_x0002_|MìîM?_x0002_°¯æ9ßk?_x0002_ß!yÉÈ?_x0002_öß÷Ë`?_x0002_3H°Ìªv?35U¨?_x0002_4o·xùw?@_x0004_-ëçR?_x0002_øÉÊO?ÑlKÖ?_x0002__x0002__x001E_}_x0002__x0003_ô?_x0002_@dÉo78?_x0002__x001A_¤4_x001A_wb?_x0002_c_x000B_¶~u?_x0002_wÏ=_x0008__x0002_r?_x0002_¤£6Ïñ}?²£Vë,?_x0002_x{Ñ_x0010_J?Âóùß©?_x0002__x000E_(Õûy?c´ø_x000B_l?q_x0001_&amp;ø?_x0002_\oå¥Dz?_x0002_*ìÜÃ$~?|Í¿¿²?_x0002_e®Ys?·Hñóº?_x0002_ öÞZ_x0002_l?_x0002_@ÓÆÞ\?_x0002_È®_x000B_o?_x0002_à_x0005_û%hA?`ÖÂõê?_x0002_¶%_x000B_=³k?_x0002_À¯Ám?Y_x0017_UÎ&gt;?_x0002_ð§Ùl?_x0002_þQXB`?_x0002_ð_7z(D?_x0002_(Ä¿ýH?_x0002__x0002__x0011_S¡`I?_x0002__x0008_`ó-Pd?_x0002_¨ÒùÈúM?_x0001__x0002__x0001_y_x0010_/7?@_sÁ_x0014_?_x0016_èÔ?_x0001_"ß_x001A_|æd?_x0001_x=_x0007_ty[?_x0001_J_x0006_I-í~?_x0001_N¾Ëf{?_x0001_øOð¨w?_x0001_Á_x0019_Æòy?Å&lt;ñ¯?_x0001__x0018_¢Ë{3s?_x0001_Ø±t%IG?_x0001_0´§(;W?_x0019_ Ñ+?_x0001_³_x000D_C¨[q?_x0001_lôc¹a?°Y"?_x0001__x0019_y6Ry?_x0001__x0002_ýYâºi?_x0001_òÝ@©åc?_x0001__x0001_ßíW?_x0001_ÎXDp?_x0001_e[[ï?_x0001_¨_x000B_t]U?XðÕy? ÍZèhÆ¡?_x0001__x0005_â½t1t?ÛÙÛï?_x0001_¾¹=H[}?_x0001_©r¼QLq?_x0001_CËïY?À_x000D_=_x0002__x0003_¾?À]_ñ²}?_x0002_xÑw¨MB?_x0002_  º7KO?S_x0004_Ü?_x0002_âp7f{h?¶Xx£?À)qåÒ?_x0002_*b0é?_x0002__x001C_a .?_x0002_2_x0010_1w±p?_x0002_Òws_x0013_w?_x0002__x000E__x0017__Bo?_x0002_úHóc?_x0002_¨z_x000D_è&amp;R?ÀUr_x001F_gË£?_x000F__x001E_þ8_x001B_?ÀÝÀiÙú?_x0002_l_x000E_Åq_x001F_o?_x0002_éÇ|@õ|?_x0002__x0002_ÑÞ_x000E_Åv?_x0002_7_x0013_Êérw?@çÚÿ±Ï?_x0002__x0003_Â¸@g?_x0002_"_x0001_;c?_x0002_UiéYr?_x0004_ËXùs?_x0002_¤_x0015_HÀ?_x0002_²%_x0007_Î{?_x0002_ÄÅÇÜm?#à?_x0002__x001D_JÍ¼?_x0001__x0002_ÁçzÓ_x0002_?_x0001__x000C_&lt;es_x0010_z?_x0001_ÄGeaf?_x0001__x001A_4o±~?¬=áGc?_x0001_ÈV¶÷\?_x0001_!}AÔq?_x0001_ðüôJt?_x0001_ç_x0017_.êpp??ËI_x0010_?_x0001_¤cyaôk?_x0001__x0001_à¿q°ï&gt; !	_x000C_¢?_x0001_pØÛÓB?_x0001_\_x0011_9¦?_x0001_óñ=Ç?_x0001_râ¹Òë?_x0001_ü°_x000F_Ùj?_x0001_00Ô	Wz?_x0001_õâï_x001B_j?_x0001_&amp;*_x001F_8n?À#	?þ¡?_x0001_oõeÙu}?_x0001_´cí_x001C_¶f?_x0001__x001A_Úøq?®ªÔ&gt;?/sÕ_x0001__x0011_?_x0001_ Âï¥_x0007_h?_x0001__x001E_ê3?_x0001__x0001_ñ_x0010_nò&gt;_x0001_7àû_x0008_\?_x0003_!_x0002__x0003_õ¹?_x0002_§YXeü?_x0002_ý_x000D_?¿{?_x0002__x0002_í¢×¾i?ó¬_x001F_±ã?@&gt;²Ã	?7h?_x0002_°Å(oh7?_x0002_­_x0001_»_x0001_"{?_x0002_U_x0010_-?­ÞöÏö?_x0002_&gt;Îø(èr?_x0002_ _x0008_§«ks?_x0002_U_x000B_ó_x0010_ïz?_x0002_P¶_ò6?_x0002_PIç?_x0002_$E_x0004_Ò&lt;Q?_x0002_0ÞYm?_x0002_ D_x000E_þ/?_x0002_Å_x0004_¿ÞJ?_x0002_¶½KçJ}?_x0002_på¾ÿÆj?_x0002__x0003_È£¢_x0016_t?_x0002_pqAR&lt;9?_x0002_L°®$´}?_x0002_Q¬ªqû?_x0002_3¯ÑK_x0019_?_x0002_ù_x0004_Hª_x000B_w?_x0002_üIaéW?_x0002_ýoU_x0012_?_x0002_| [ÏWn?_x0002_#_x0005__x000C__x000E_¿t?_x0001__x0003__x0001_¸È_x000D_KDI?_x0001_çKøB{?_x0001_0ã$pe?k¢V» ?_x0001_Qw_x0014_&lt;}r?_x0002_^@_x000D_?©GÁ7?®sÚÉ?7½_x0004_M¶?_x0001_rJþµ?_x0001_ÚþÖf?_x0001_xfG!R?_x0001_ÈÏ_x0001_Ò_x0008_U?ÀÕÇþl?_x0001_÷_x001C_[Ñ_x0011_?_x0001_Æã#ât?_x0001_`úwn&amp;G?_x0001_n;ëI\`?_x0001__x0016_PW_x0015_6j?_x0001_`n÷fV?_x0001_à'vÏF?_x0001_ _x0016_-^?_x0001_ÞLÈ_x0003_;?_x0001_hú_x0013_%.b?_x0001_ÌÞÜ_x001E_?{µo0¼?_x0001_]_x001B_åÂ?_x0001_¨_x001C_[&lt;ÊD?_x0001_@3öTjr?_x0001_Y_x0006_F?çFô1¶?_x0001_·¹_x0001__x0004_öª?&gt;R¸?Àñè¦£»?_x0001_ô¨oh¾{?_x0001_ _x0004__x001E_ãÎg?_x0001_PóÃ|_x0012_G?_x0001_ð»æ~;_?_x0001_zSÙðl?_x0001__x0001_ _x000D__x0007_ß??_x0001_Ø_x000B__x0003_òs?TXÎL_?_x0001_hÎ`v^?ÿ·¬}C?_x0001_êü_x000C_²_x0005_v?_x0001__x0002_.Ô.øn?_x0001_J]G_x001D_?_x0001_Î[ã%j?_x0001_LRÉóÉo?_x0001_ _Ô3Q?_x0001_×!_x000E_Þ¸p?_x0001_e\ÖìL?_x0001_&lt;Â_x001F_¤h?5_x0017_?Ì?_x0001_²¥	ýLr?_x0001__x0001_éQkn_x0016_?_x0001_/ÎÐË?_x0001_1ßÙÃz?_x0001_ÄPãñ`?nÅ[ó_x001C_?_x0001_³!\6?_x0001_n5byn?_x0001_@H²_x0013_pW?_x0005__x0006__x0005_H&amp;±?|?_x0005__x001C_¬#H¦l?_x0005__x001B__x000D__x0010_Í:?_x0005_b875g?_x0005_ìw_x001A_#x?Àj_x0017_#`?_x0005_ì¿HÜgT?_x0005_ÌñÖ-`?_x0005___x001D_}_x0011_Ís?_x0005__x0005_ÌÏf|O?_x0005_¨W©maO?_x0005_Sá_x0003_¶e?_x0005_Ç y_x0016_À}?_x0005_¨R_x001D_gj?_x0005_èuK¯_?_x0005_hoJC»?_x0005_ÈÑ_x0012__x001E_¿\?_x0005_ÐãÒd¼Y?2_x0002_¯6\?_x0005_oËTzöp?_x0005_Z÷Ûâzv?_x0005_ëqÖc_x000F_?_x0005_ð@ã1?_x0005_ü_x001C_°Øu?_x0005_ÒM²ºd?_x0005_/KP_x0004_£y?_x0005__x0005_SÇ_x0002_?_x0005_4kþlr?_x0005_&gt;&gt;Re?_x0005_&lt;k_x0015__x001C_k?_x0005_%c_x0001_­8?_x0005__x000D__x0010__x001A__x0001__x0003_Èí?_x0001_àçs¦G?_x0001__x0006_ËÞ2?_x0001_h_x001D__x0005_u?_x0001__x0002_(Uòî?µðv_x000C_?_x0001_øû²3N?_x0001__x001A_A'ip?_x0001__x0001_À	)?_x0001__x0008_Ìí5-F?_x0001__x0010_ècd_x000C_=?_x0001_8_x0006_ô_x0005_-l?_x0001_&amp;íyY?_x0001_¿ïU_x0005_Iq?_x0001_A?_x0012__x001E_H?_x0001_8ÀÌ³¸Y?@´_x001B__x0014_d{?_x0001__x0007_&amp;ü_x0008_y?ÀÎç±_x0013_?_x0001_^ý6ra?ÀÅo_x001E_&amp;=?_x0001_Ü&amp;QÎd?à3(.³¡?_x0001_à³¢2Y?_x0001_þ_x000C_³ÎMj?_x001B_Séc,?_x0001__x0004_O®_x0012_T?8_x0014__x001C_ê?_x0001_Ù_x0005_õu?_x0001__x001D_NÊOw?_x0001_ÛAåÐy?_x0001__x000D_Tä´?_x0004__x0006__x0004__x0001_Ø5£a?@ÄáZÑÂ?_x0004_ä_x000D_Am^?_x0004__x000E_*ó¼p?_x0004_øk*x_x0013_Q?_x0004_ÿD&amp;«}?g?öAÖ?_x0004_HêtÜ|F?_x0004_ÀÑ«MT?_x0004_hj_x0006_´P?_x0004_6¾v_x000F_5`?_x0004__x0019__x000F__x0014__x0018_y?ÀR_x001D_þ.?_x0004__x0005__x0019_¹â?_x0004_C:ïÂpw?_x0004_ ¸_x0003_Ý|?_x0004__x000C_âNæ\d?_x0004__ÜÁb1?_x0004_Ú&gt;æ_x0013_?_x0004_èÄk[?_x0004_0=XQjd?_x0004_Ô7_x0001__x0002__x001B_s?_x0004__x000C_0Ê,Y?_x0004_]µÕØ_x0012_r?O¿g?_x0004_X2@ð?V?_x0004_4Éªñã?_x0004__x0002_w_x001F_M¥d?_x0004__x0010_2¶$üx?Í´¸?`Ñ!y³?_x0004_À{¦_x0001__x0003_F_x0017_?$X_x001C_Õ?_x0001_±3õr?ciß_x0007_?_x0001_Ðàug;?_x0001_$Nªm_x0002_?_x0001__x001B_ú_x0004_ßñ~?_x0001_@_x000F_Q_x0015_j?_x0001_±*Ýss?_x0001__x0010_Ü[Þ2?_x0001_ÔrjJ_x0010_}?_x0001_çWçF*?_x0001_~§äºóa?Ë5_x0019_$û?_x0001_JF¥)½?_x0001_*_x0013_i?_x0001_PhÄ£ïF?_x0001_&lt;'í£u?_x0001_Âpéi?_x0001_à}³É!?_x0001_Vdöxd?_x0001_ïöþÄ?_x0001_tÈµiÕU?é77N_x001D_?_x0001_¨ï¢âýY?_x0001_	ëB?_x0001__x0003_Ú=®²w?_x0001__x0001_21Þ_x0018_?_x0001_§_x001F_¢äv?_x0001_Ü|M_x0016__x0008_]?_x0001_4|,f?æ_x0002_Ùd¢?_x0001__x0002_³_¸_x000D_5?_x0001__x000B__x000C_]j?!ü%(?_x0001_0_x001F_@ÞU;?_x0001_Àô$??_x0001_4Ô2e?_x0001_ßn ®?&gt;+Ê_x001E_l?_x0001_ðÎÓp?_x0001_wëY_x000E_?_x0001_%nÊ?_x0001_Ð_x001F__x0011_n¥a?_x0001_µ_x0018_Õ_x000C_@r?GÎÓc_x000B_?_x0001_¨ ªÇ!r?_x0001_2å)ªùe?_x0001_"!i_x0017_9i?g_üí³?Ï|Ló_x0004_?_x0001_À¸,T?ÀÝª!.?_x0001__x0019_«»z?_x0008_Ì_x000F_EÓ?_x0001__x000F_å_x001E_]?_x0001_àPì_x000E_£*?_x0001_ä"=uU?+°ahô?_x0001_ËÀ]ÿþr?_x0001_T±CNO?_x0001_ô æ_x0018_Y?_x0001_ÒóT_x0019_ªq?_x0001_ø]_x0002__x0003_}ÑC?_x0002_9£¯c?_x0002_º]©_x0005_n?_x0002_&lt;Û_x001A_9ùr?ü}ó\É?ó«±½0?_x0002_ôÁ_x0012_T?_x0002_rÇ|Dm?À¿Ò-_x000B_?_x0002_·fDZzs?_x0002_P]_x0002_±L?_x0002__x000E_àÝÂb?ÀJL?ã_x0001_I¬È?_x0002_ñýÈ8?çºóÜ´?_x0002__x0013_\zº{?_x0002_¸%¨¬Íp?_x0002_&gt;X_x0004_è½y?_x0002_~¦ù:q?_x0002_[mBîu?_x0002_ØÝ%_x0015__x0012__?_x0002_á¨Ë´z?_x0002_|¤G$_x001E_Z?_x0002__x0005_¶_x0005_ÔÈw?íN'?_x0002__x001F_+_x001E_Ø¹t?_x0002_ o_x001A_¼V!?_x0002_@ã_x0003_®ÂU?_x0002_(ÿG Ui?_x0002__x001B_°_x0019_föq?_x0002_Â_x0007__x001F_,_x0010_?_x0001__x0002__x0001_µ¡r&gt;µ?_x0001__x0015_¿lMku?_x0001_V`},u?_x0001_çÔu?°%_x0012_Áv?_x0001_¨Kê¼¥K?_x0001_(§t!»I?_x0001__x0010_mòêå;?_x0001_w_x0010_²v?ÀÏw&gt;Ä_x0010_?_x0001_Ì_x0006_1¢ço?_x0001_pK_x0014_ÀÕb?_x0001_¥.°Ó_x001A_?_x0001_þÑÎÜÊ}?À_x0008_v ¹?sõ7²?_x0019_ú/O?_x0001_ì&amp;Y_x0011_`?_x0001_`_x0003_	ëXW?_x0001_QÅmv?_x0001__x0016_4UÐbh?_x0001_|pMDs?_x0001_ ø³;S?8d6¿_x001C_?_x0001_XR°9AN?_x0001__x000C_ìv2R?_x0001_¿_x0007_¼b?_x0001_²ù_x0012_úg?_x0001_æ,Ø¿f?_x0001_ÌXY!|X?_x0001_þ«ï_x001A_d?üé_x0001__x0004_±_x0016_?_x0001_&lt;gi#?_x0001_¾§_x0012_ö,?¬BéÕ_x001B_?_x0001_]_x0019__x0011_Ñv?_x0001_HAùðY?_x0001_¾u;{?_x0001_Àß_x000F_|_x0018__x001A_?Í_x000B_G_x0003_?::ðÍ?x_x0001_ç[?_x0001_øJa?Àë9½?_x0001__x0015_o7Ì~p?_x0001__x0001_êºÀU_x0018_?_x0001_YÚ)}_x001E_v?Èvã»?_x0001__x0006_%¶½În?_x0001_Àÿ[gÑ_x001C_?À8D_x0010_òÍ?_x0001_Jµ«B{?_x0001_0_x000F_¡6$X?_x0001_4_x0002_Ò^Y?$Rð¢{?_x0001_z_x0015_-0Ûc?@}X¥dÔ?_x0001_¼_x001D_´wY[?_x0001_Ésg&lt;?_x0001__x0001__x0008_¾Çi?_x0001_¤Bù¦d^?_x0001__x0002_à5÷t?_x0001_[°iL0?_x0001__x0002__x0001_}_x0018_:Ë?_x0001_Ó_x001E_I-ïu?_x0001_e³k_x001B_}?_x0001_]q£u×r?_x0001_ºyÏÖ?_x0001_Æà~v?_x0001_S_x0008_eÒ w?_x0001_ê®w!Bw?_x0001_äÂ»_x001F_C?_x0001_ðnÀ/O?_x0001_øjg H\?_x0001_^É¨_x001C_²r?_x0001_Âa_x0018_Þ.b?_x0001_vÑ_x001E__x001B__x0002_f?_x0001_nh_x0005_&amp;?_x0001_]Ð¢V÷?£I¼b?_x0001_¹&lt;¸W?_x0001_Vß}h?_x0001_]º¼c=?_x0001_@Wcü4?_x0001_@À¦F?_x0001__x000E_)Dl{?_x0001_¤«;J_x001F_?_x0001__x000C_eNw§h?_x0001_ìÝ_x001D_Ëy?_x0001_Tÿ (,k?_x0001_ø{i_x0017_e?_x0001_ÔBn`?_x0001_5ò_x0013_?_x0001_è¯¦2%I?À_x001D_AÝ_x0002__x0003_qs?_x0002__x000F_·(Np?_x0002__x0002_äf8÷_x000B_?@p1¶uó?_x0002_Î(-Í&lt;?_x0002_Ä_x0007__x0019_sR?_x0002_ùA7+x?_x0002_x_x0012_`ÿF?_x0002_8#¬`?_x0002__x000E_l°ì$w?_x0002_6ÞQ?Ã_x001D_d)Ø?_x0002_Îiws?_x0002_`R8´X?_x0002_å_x001D_ ó?_x0002_óRº?_x0002_5²#n¦?_x0002_bõÖ_x0003_&gt;e?_x0002__x0001_3ggyz?@od_x0014_ZÑ?_x0002__x0002_}k×_x000E_r?Cóo_x000C_{?_x0002_b~L(_x001A_t?_x0002_4_x0017_+o?_x001D_T?_x0002_¬\CÈ~R?_x0002_t §ÚÒu?_x0002__x0010_jæJ¢8?gÅÿ²ö?õï¹Ì?_x0002_ð#_x0002_ÊÏ`?_x0002_ø¯Ñ¦v?_x0002__x0003__x0002_ÄDÔa?_x0002__x0005_êi5_x001E_?_x0002__x001C_Ç_x0004_x¨?_x0002_lqµºõ?_x0002_&gt;m÷*w?`ìÞEk¤?_x0002_Æü_x0016_¿|?_x0002_`¢¬nI8?_x0002_·_x0003_çe?_x0002_%_x0002_f?_x0002_ÑIÕ0?_x0002_í_x000B_Úâx?@:Á7_x0016_A?_x0002_.Ü_x0014_êld?Qv?_x0002_àMÃ[_x0001_r?_x0002_lñìñ_x000C_q?_x0002_ø_x001C_Z¥vT?_x0002_@è¤_x0010__x0013_(?_x0002_lÙ'G®P?_x0002_&amp;_x0011_[àJ?_x0002__x0001_0Hx?_x0002__x001C_S_x001C_ò§y?_x0002_èAEV?èÌª_x0015_\?À_x001B_üÎ_x001C_?¹Ù!Õó?_x0002_¼(_x001E_»G?@_x001A_È¢ç?_x0002_¢wZ_x0016_©i?_x0002_i|S¿?_x0002__x0014_°Ê_x0001__x0002_ö??_x0001_2_x0014_á©ö?@ùÈÒl"?_x0001_ÉMjêw?_x0001_ÿõ_x001E__x000F_Ý?V[_x0017_ÿ@?_x0001_¦´vHu?_x0001_ ü1pYF?_x0001_Àª'Ó_x0015_?@_x000E_¬¨?_x0001_pSØ³ûr?_x0001__x0001_¡cäº`?_x0001_0kèW\V?_x0001_¤I{?_x0001_s_x0005_¹?dq¯1?@@lºH§?_x0001_¸ÅüÃD?de|$?_x0001_fðEg?_x0019_×¶û?_x0001_0Á¼¤ãK?_x0001_f7_x0017_ój?_x0001_¤ó_x001B__x0002_I`?_x0001_\Ëß²b?_x0001_½	t_x0013_q?_x0001_ SA«²d?_x0001_°»'[_x001B_&lt;?_x0001_Np0`_x001E_?_x0001_(Ó¨»%Y?_x0001_B`¿;?_x0001_·äá+×u?_x0002__x0003__x0002__x0016_Æ±x?_x0002_¦äûÆ	k?_x0002_øI?Nu?_x0002__x0006__x0012_ª×ý?_x0002_°_x0017__x0002_ÄÉO?_x0002_SíïÝs?_x0002_ÈGÌ_x0014_gb?_x0002_¤y_x000B_òpm?_x0002_Å¯úiv?À-_x0017_b`A?_x0002_ød_x0003_fY?_x0002_CÜò¡{? Gu¿q¢?_x0002_P_x0012_ïéXv?_x0002_ú_x0004_pÝÍn?_x0002__x0005__x001E_m_x001C_7?_x0002_'5¼_x001A_³s?_x0002_¼,D_x001B_T?À_x0005_÷/\?_x0002_(]Íåo?_x0002_¿5_x001D_u?_x0002_¹_x0010_[B~?_x0002_¼©¡úu?_x0002_bÏõ§bt?_x0014_é6bn?àÛÓc_x0018_ ?_x0002_ÑçJú_x0003_?_x0002_âìóÃÃv?_x0002_]7®z_x001A_}?_x0002_PL_x0001_õ9?Àá_x001E_à	º?_x0002_Ø·è_x0001__x0002__x0016_#M?_x0001_²0*9A}?_x0001_ÑIû[?_x0001__x000F_õv_x000E_q?_x0001_¡¬ü&gt;_x0011_s?_x0001__x0001_ÉRoÒ_x0007_?_x0001_&lt;ÅF_x0005__x001B_S?_x0001_ìVø_x001D_e?_x0001_?¹vSty?_x0001_r}Ù*m?_x0001__x0006_¼Îea?_x0001__x0003_9,îq?_x0001__x001F_Nd¶y~?_x0001_Kr|?_x0001_(¬yQ?_x0001_fqý´?_x0001_WÑ.X¥}?_x0001_¾úço_x000D_?_x001B_Æ_x0019_µ?_x0001___x0015_øÉMr?_x0001_@_x0001_.¨F?_x0001_Bâ;or?_x0001_p_x0015_´Ù[6?_x0001_®Oº?_x0001_à_x0017__x000E_+g.?gfâæÂ?_x0001_àÝ_x000F_@ÄF?_x0001_eçuH?_x0001_¥üÕ¶|p?_x0001_A_x0006__x001A__x0016_T?ÀÁÈ_x0008__x0003_j?_x0010__x000B_ÁáB?_x0002__x0005__x0002__x0012_8¡_x0006_9?_x0002_ðcC ðM?_x0002_wsÖ~.x?_x0002_!Ê©c?_x000D_;Hsù?_x0002_ëÑ³t?_x0002__x0008_ÂJ6ÎO?_x0002_ðú~eèu?_x0002_Jª©+y?_x0014_Ú,·Ë?_x0002_ÐÅ¶µPT?_x0002_ÀëddÙ_x001A_?_x0002_¢7Î]?-ã:¹?_x0002_ªV_x0017__x0004_«?_x0002_ó¼_x001F_÷t?_x0002_î$&lt;ZÈj?_x0002_x¡_x0004__x0003_âA?Àà*4Ð?_x0002_K_x001F_&amp;_x001F_÷?_x0002_"`Ï¨?_x0002__x0018_9£LèJ?_x0002__x0002_Üj@*?_x0002_PÞm?2?_x0002__x0010_ì_x000E_gÅG?_x0002__x0001_r®ü{?@W®j¼_x0008_?_x0002_¸Ëhx_x0003_d?_x0002_:Ë·Ìf?@ô«)$?_x0002_°3´zM?_x0002_âqr_x0002__x0003_c_x001C_`?_x0002__x0002_T_«_x0008_@?_x0002_`te?bN?½ã¥ªF?_x0002_â¿±&lt;!`?Àð_x0001_#l?_x0002_0_x0011_ÊPñ^?_x0002__x0002__x0005_C®f?I±¶&lt;?_x0002_É¯ñÈ3w?_x0002_2wÒHÛ?_x0002_àÊÄ!#?_x0002_²yõ³_x0010_f?@6nsR|?_x0002__x0010_¬lo?@þüÍ?`_x0001_¬?­íðØn?_x0002__x000B_B_x000E_K[t?@¬_x0019_ÐQÊ?À_x0005_Ü_x001C__x000E_??Ræ´ø?_x0002_+â^Õt?_x0002_ZÃýôq?_x0002_àÓM»A`?@Çªç?_x0002_´_x001B__x001A_½s?_x001D_³5ò?c¡²`?_x0002_p+·ñ{&gt;?_x0002_C[®?_x0002_æk.bj?_x0002__x0007__x0002_n¦¯_x0005_$v?_x0002_ÙYJ:_x0006_?_x0002_½éQ~?_x0002_K63°U?`ÔØë@¢£?_x0002_ïÊ¿v~s?_x0002_°Ë(_x0005_Z?_x0002_5ÑI¥Ô?_x0002_;W_x0012_Ièx?àPÝ)à?_x0002_dup_x001D_w?_x0002__x0010_A_x000B_&amp;_x0001_y?_x0002_sµ_x001C__x000B_s?_x0002_îícï6~?_x0002_Æ_x0012_$o?_x0002_ É5/²*?_x0002__x0004__x001F_~x_x0003_r?_x0002_ü_x0017_W-bU?_x0002_É_x0003__x001A_3·y?_x0017_ÈÌ?|h¸¤?_x0002_$@_x0006_Ä!e?_x0002_Ty.+~?_x0002_Ð[Á]Y@?_x0002_ ö.?_x0002_j_x0007_Òm?"_x0013_;#_x001F_?¾+¹_x000D_9?_x0002_¶Ojm?_x0002_Pß$¨8?_x0002_²æüüc?_x0002_(_x000C_u_x0003__x0005_è?_x0003_Â`Ap?ÀsxCÂw¢?_x0003_êD^¡äp?_x0003_È'È x?_x0003_2Ü4jzt?_x0003_Ø\_x0007_ôZ?_x0003_t9_x000B_æ¯m?_x0003_àjÖÏ­T?_x0003_,ÁíÝ_x000B_]?¼\5,&gt;?_x001C_ê0²u?_x0003__x0014_;é9jn?_x0003__x0014_~M´^b?_x0003_ª_x0003_l¯hb?_x0003_Äx_x0017_¬ë?_x0003__x0002__x0001_¢bc?_x0003_¬ÕöÜ"x?_x0003_MÌaËµ?bÕ_x000F_ö?_x0003_Çñ_x0001_×p?_x0003__x000B_¸(¡×w?_x0003_ ;F~t?ÛÝ9ðá?_x0003_îwË²_x001B_?_x0003_ tyYö1?_x0003__x0004_¤Ú?_x0003_}3Íï~?û¸N@_x000C_?_x0003_ôô¦T®]?_x0003_0ù_x0013_° =?rF ¥?_x0002__x0003__x0002_K=2Ç_x0006_?_x0002_lxµ?_x0002_&lt;k{Sd?À.µ-Ô_x0017_?_x0002_"$_x000D_ou?J®&lt;?_x0002__x001D_bó¤§?ÖAi	Ò?_x0002_O_x000B_r°?_x0002_çQçÜev?_x0002_Ec_0?_x0002_°ÍðØ¿S?_x0002_ÚÀX½m?_x0002_4¯X?_x0002_nG~¦_x0004_h?_x0002_L s"¦S?xÝ_x0011_nå?_x0002_r_x0001_Û_x0011_=p?_x0002_dÀØ0|?]_x0015_"ø?_x0002_3öþ?µPé%%?_x0002_&amp;\ÉZok?_x0002__x0004_JÑªî?_x0002_¶~ôN?»ÆÝ_x0003_û?_x0002_C"i4?	&lt;c¯Ë?_x0002_ _x0002_æÂ?_x0002_Âç¬w_x0017_?à²$Bá¢?_x0002_Ïã_x000C__x0001__x0002__x0011_w?_x0001_`¸ZSDH?_x0001_6q[_x0015_Õj? [D£?_x0001_¨ÆHÂ`?_x0001_Ô¬ÞÏS?_x0001_÷àÕ½ós?_x0001_[¾òK:r?_x0001_ÁÐª¶_x000B_x?_x0001_¬õm$P?_x0001_VUG¸©c?_x0001_¨UÝjdQ?_x0001_x)TÚVl?_x0001_ _x0007_x/'P?_x0001_pÊÃ¸O?_x0001_*t_x0014_¯Qg?_x0001_\ä_x0014_f®?_x0001_\Ç¢	[?¼P_x0007_?_x0001_d_x0013_©T v?_x0001_¨Rè«ºp?_x0001_ô§(e}?_x0001_Ê¡&lt;._x0011_?_x0001_-ìNÝ?_x0001_RÍÈNÊb?_x0001_³)£|Øx?_x0001_À7U_x0005_rC?_x0001_'BD([u?_x0001_¬çA&gt;Aq?_x0001_L&gt;ßCµe?_x0001_Ðþ=~n?_x0001_4`Ù£í{?_x0002__x0004__x0002__x0018_æÙ_x0018_]?_x0002_Èi_x0017_0[?_x0002_ $ÆLm?_x0002_øÝÏ_x001B_.Z?_x0002_ù7Ð_x000C_y?_x0002_nÒm¥_x0013_i?@¼Q.la?_x0002_ñc}Å?_x0002_rDö·_x0004_p?_x0002_vÝx~?x'ç×_x0019_?_x0002_"©s9r?*_x0005_[?_x0002_Ù4}?_x0002_Bý_x0019_Ïùc?Àì4?_x0002__x0010_Uê_[D?_x0002_´z_x0019_y$m?!	:\¾?_x0002__x0017_jÍ.êv?_x0002_Ä0ø_x0008_a?_x0002_È_x0013_i_x0001_=L?°¿?_x0002_oÁîdy?_x0002_3_x001B__x0003_+_x0014_?_x0002_¶G¬5Øb?_x0002_E_x0004__x001F_³n?óa\½k?_x0002__x0002_ã.(M_x000B_?_x0002_NG¯&lt;_x0017_?_x0002__x001D_Ò@¾?_x0002_4¿_x0001__x0003_¥Pr?_x0001__x0004_Õ¥G_?_x0001_nå_x0013_7ì?_x0001_xÜ¾õ_x0005_M?_x0001__x0006_Ïòü?_x0001_ntÇ_x0010_Öh?_x0001_ã±Ú¶v?_x0001_ 1ØÚïJ?_x0001__x000C_ÃÏ_x0012_Úg?_x0001_à¥µÑJ?_x0001_¶7_x0018_g?ä_x0007_À_x0002__x0014_?_x0001_Æµéÿ l?_x0001_4_x0013__x0012_À`?_x0001_Éháu?_x0001_Ò=_x0016_ÀÂt?_x0001_È_x0016_~$JT?_x0001_hÒ_x001C_Sï?_x0001_.¯_x0014_{(i?¡xóá?_x0001_ aZ&amp;T?_x0001_Ô_x0004_öÂX?_x0001_hÙÒ%ÎH?_x0001_üþAV?À_x0019_P8_x0017_p?@7_x0019_{?_x0001_$[	2?_x0001_Él_x0016_t?_x0001_îv_x000F_¯Óe?_x0001_À_x001A_0dJ&gt;?`Öo_x0015__x0015_¢?_x0001_R_x0019_ò½#h?_x0003__x0005__x0003_&lt;çì_x001A__x0007_f?_x0003_³_x0011_Í®_x0012_?_x0003__x0002__x0013_O_x0003_qi?_x0003_w¾_x0019_s?_x0003_ÓI]Òd?_x0003_°#æ_x0006_E?_x0003_(/D¾_x0010_Q?_x0003_ü_x0016_¼Ãg?@i(Z'"?_x0003_ä"_x0004_EÇ\?_x0003_|!£DÌP?kðK,?âÿº-÷?ÐAá5?@¨_x0001_¸?z?_x0003_°Ú·àÿc?_x0003_!_x0017_y?_x0003__x0003_OÍM_x0005_÷&gt;Böm3S?_x0003__x0004_µ¢ä&gt;k?_x0003_ 2d_x0002_&lt;?_x0003_ò½0G	?_x0003__=äG|?±_x001A_ñL_x001C_?¶_x001C_¯DF?_x0003_ïÚº'r?_x0003_"KlÃs?_x0003_"q¨8~?Àã¶P#?_x0003_c@êgp?_x0003_PÊÆú&gt;:?_x0003_ð-è_x0001__x0002__x0013_!P?_x001C__x000D_x_x0016_Ø?_x0001_&gt;_FÑ_x001F_n?_x0001_Ð,,"M`?_x0001__x001F_+Gpw?_x0001_g¯½¬wu?ÀÀ¿Fjé?_x0001_\ÆP2¦p?_x0001_ÿáæW?_x0001_$@0&amp;b?_x0001_Äuqp?_x0001_èús|?@g~¡)?À_x0010_$_x0002_F«?_x0001_¦_x000B_A-_x0001_~?_x0001_E,Vòs?_x0001_'°(S?k_x0002_¢½ö?_x0001_Vèæ	»s?_x0001__x0012_	_x0007_hºd?_x0001_°H)Ób?_x0001_Ù{^wg?_x0001_Ò%Yæøj?_x0001_0Æ¸sÌp?_x0001_4Xíqs?_x0001_ØÌYàk?_x0001_,ÍSð_x0004_R?_x0001_O&amp;}.ü|?_x0001_À×~=@?_x0001_hÓ_x0010_ei?_x0001_üBñm?_x0001_èÖëu?_x0001__x0004_¶Àßtâ?_x0001_IË%_x0004_t?@f_x0010_ðY?_x0001_ÕÝÍ_x001D_?~?_x0001__x0014_+ú Y?È1_x0001_z$?_x0001__fXr?_x0001_z6Er?_x0001_32÷wr?_x0001_$E7'&amp;T?_x0001_¢¾Ûx2h?_x0001_ÉE_x0015_@v?_x0001_ÓôÊ_x000C_?_x0001_¾«Ò/Ïl?_x0001_¤¨Ü{?¤Î?¿µ?_x0001_¬ÿ_x0003_åg?_x0001_@ÔÍÃ ?_x0001_@3y_x0010_-?_x0001__x0016_íàf?_x0001__x001F_¾zñ?_x0001_¦Ñuz?@«¾%¼W?_x0001_MH'2cp?_x0001_Ûh?_x0001_(aÙ_x0019_&gt;Y?_x0001_IÍ	Hs?_x0001_VP_x0006_?_x0001_}µ{8q?_x0001_{Làw?_x0001_\_x0002_Ábd?_x0001_^KÄ_x0001__x0002_7&gt;s?_x0001_i.ÀÄ?_x0001_&lt;_x0019_Eª9a?_x0001_Ýn,ät?_x0001_$¬j@P?_x0001__x001D_ßæ38u?_x0001_b¬XC&lt;`?_x0001_Ø_x0001_¦_x0008_?_x0001__x000F_çÄv=?:_x0005_¿Û?_x0001_¤&amp;ÚyÏZ?_x0001_7_x001A_R_{?_x000C_ø==?E}}U?Y_x0014_*é?_x0001_¸ç1*p?_x0001__x0013__[_x001E_$q?_x0001_,_x0002_¾$Ç?_x0001_þK'ìa?_x0001_,Ví¼íg?_x0001_ø8ZA?_x0001_°Ôi_x000F_£:?_x0001__x0018_ÏÁìV?_x0001_üÊNM[?¬m4_\?_x0001_X¦_x0002__V?_x0001_Äð_x0014__x0001__f?²7Â&amp;_x000D_?oæ(Ç ?_x0001__x0002__x0008__x001B_÷m?_x0001_ÒpÅµu?_x0001_úMö¹Ç?_x0001__x0006__x0001_¨²_x0014_Rq?_x0001_@_x0015__x0013_g_x001A_*?_x0001_PZïòQ?_x0001_¼µ_x0013_ô1k?_x0001_°O{vkl?mq?_x0001_@b9^?Àä_x000B_û#­?@P:Ý_x0005_?_x000D_ÆQ?_x0001_}M±ràu?_x0001__x000F__®öÜ?_x0001__x0008_Ç_x0019_u k?_x0001_=n¾x?_x0001_¤ýH1?_x0001_=_x0006__x000E_õ}?_x0001_Eä_x000D__x0003__x0002_?_x0001_t VÝïn?_x0001_'Û@ýU?_x0001_Ðª4qQ?_x0001__x0018_¯2é=A?_x0001_©_x0001_§tu?_x0001_üv#W?_x0001_®#ÇnR?_x0001__x001C__x0007_k÷Ù?_x0001_ð(:·UG?_x0001_ìÌ_x0006_6_x0014_P?@_x000D_0zþ9?_x0001_BYø/_x000C_?_x0001_Ax¾_x001C_?_x0001__x0004_'-AE?_x0001_Á[|_x0001__x0005_H¿?_x0001_@_x0001_´¨_x0019_y?E²:Ó,?_x0001_ë;Îrm?_x0001_B+T²Îx?¼4M»?_x0001_åê¬ß5?_x0001_aòË1s?Ußë?_x0001_2å,_x0006_å|?_x0001_^Q_x0005_A_x0004_t?_x0001__x000C_b@I_x0010_b?_x0001_tÊÀïb?_x0001_©º_x0013__x0007_?_x0001_ÐñF_x001D_a@?Í¬·û?_x0001_h_ûéC?_x0001_¡0×R?_x0001_Ü_x000F_ü»?_x0001__x001C_±3ÝT?@t@_x000B_O?_x0001_$_x0007_äZWX?_x0001_9Ç_x0005__x001D__x0011_?_x0018_lêòc?_x0001_.¸"¶?_x0001_®Ùæðf?_x0001_²»_x0017_&lt;¼t?_x0001_&lt;jêl?_x0001_Dr]3g?_x0001_´=à¿¿i?_x0001_-¶*_x0002_ t?_x0001__x0003_ñóóÐ?_x0006__x000B__x0006_hDïîC?_x0006_ñ£åÜßr?_x0006_$³q7Æ?_x0006_¿Ã_x0015_t?_x0006_@h_x0010__x0001_ùq?	à_x0004__x0012_Ç?Uá³Óc?_x0006_H-«NF?_x0006_t÷6_x0012_LX?_x0006_b­$Ûi?_x0006_\»ýL?_x0006__x0007_Ñy?_x0006_dëËn?^Y\ø?_x0006_m_x001C__x0008_|?ìáB_x0001_?_x0006_x_x0015_ÊÕÊ_?_x0006_°@Ü_x000D_:?_x0006_Ö_x000D_Âfl?_x0006__x0010_kÉ¨Hw?_x0006__x0006_±½_x0014_[?_x0006_bZ:C\l?_x0006_hÀ_x0003__x000D__?ñì`H?_x0006_ÊÁe?_x0006_'Ð}ys?_x0006_%¤©/ ?_x0006_ a¼_x0005__x0005_@?_x0006_8_x0014__x0002_e?_x0006__x0006_¢Ù!í&gt;_x0006_hNrÝS?_x0006_Ë_x0001_È_x0002__x0003_¹b{?_x0002_²`¹x?_x0002_þFN1Q?_x0002_D÷²Bq?_x0002_¶ "Ü«?_x0002_{	_x0010_-}?_x0002_V¤îÚ1?À+á+"¬?_x0002_Àp_x0011_K=?·ÏáE¶?_x0002_HP¾_x0001_e?_x0002_ _x001C_³_x0016_ýN?_x0002_0cË_x0002_y\?_x0002_ |tJ?_x0002_F¿Îrh?_x0002__x0015__x0011_,¨w?_x0002__x000C__x001A__x001B_mÀp?ÆÄ¡"_?_x0002_Sì` |?_x0002__x0006_¸/9Kd?_x0002_ a»_x0001_J"?_x0002_¤¼ýP?c`6?_x0002_â_x0016_ÌV´y?_x0002_Ø(_x001B_Â§f?_x0002__x0016__x001D_/R?*\TÕ?_x0002__x0010_WèqQ?@^ßü_x0012_P?_x0002_®*A±!f?_x0002_^0 k*?ÀLòt¢¾¬?_x0005__x0007__x0005_3_x0011_à@Åw?_x0005_ÈÈÚz?_x0005__x0010__x000C_¶È?_x0005_0¶ÝgúB?_x0005_É_x0013_ÿdk?_Wü"»?_x0005_Ð_x0002_zNÓ`?_x0019_«_x0006__x0014_Â?9I_x0011_x?_x0005_0_x000D_w½N?_x0005_ÊÓ|ºl?_x0005_ú_x0004_ÔzHb?_x0005_nh»×-q?_x0005_LÒÊu?_x0001_	¬¯þ?º_x0011_iø¯?_x0005_]z_x000E_OQ?_x0005_è&lt;F^?_x0005__x0005__x000F_üæ&gt;ã_x0003_Á?_x0005_ë0¸[é? _x000D_î¡?_x0005_º;í_x000E_n?_x0005_ qR_x000C_(?_x0005_fFàÂDl?_x0005_ñGÅd(t?_x0015_â¦úÿ?_x0005_E§2õ#}?_x0005__x0005_ö_x000C_©_x001B_?_x0005_ ù[pàD?Ýâoê'?À	Ë­_x0002__x0003_aË?¯ó7æH?_x0002__x0004_ À(¨l?_x0002_;-¢ýw?_x0002_A¯¢_x0001__x001A_?_x0002_!üEt?_x0002_Æ¶· {?_x0002__x000F_«1»æ?_x0002_Ù0_x0010_Ôr?_x0002_è_x001F_íes?_x0002__x0002_Å_x000E_?_x0002_ENj)k?_x0002_öÐ©c_w?g½ª?_x0002_ælXcf?_x0002__x0004_8Óû®~?_x0002_Úµá_x0005_Es?_x0002_V_x0006_PQH?EÙø#_x000C_?ÀË+²=?_x0002_%_x0008_`£z?_x0002_°§äüC?_x0002_Ð,sÕp1?_x0002_ù@îix?_x0002__x001E_÷LÅb?_x0002_±_x001D_Ìge?_x0002_Ð_x0008__x000D_&amp;cO?_x0002_íÍ°gÌ?_x0002_Níx|_x0013_a?_x0002_Ð=eÞ~P?_x0002_°uµ'¤G?âm_x0013__x0008_?_x0001__x0003__x0001_Ã_x001F_Õ_x0015_e?_x0001__x0010__x0011_LFf?_x0001_ïÝW¥o?_x0001_X~ïX?_x000E_ï®×Ý?_x000D_OÖ Ü?_x0001_+swG`?_x0001_ÝÌA_x001D_R?_x0001_ý_x0006_Ø?_x0001_"1"¤-d?_x0001_\åfÿ_?_x0001__x0014_µ³ç_x000B_r?_x0001_P5ðzN?_x0001_ÂÙ_x0014_}?@¢Î|É&gt;?_x0001__x0010_'z¿~c?_x0001__G¿z?_x0001_P°?ÑaJ?6_x000B_S_x0011_	?_x0001_`=@_x0016_ ?_x0001__x0004_£'}?_x001C_£-_x0010_U?_x0001_a_x001D__x0002_îts?_x0001_Qnc8v?_x0001_pi¾=3?_x0001_ ¦âÄw)?_x0001_¸6_x0008_q?äM+Â?Ç´Ã??ÙhÛ?C?_x0001_ÃXè_x0003__x000D_=½{?_x0003_àc±&lt;?_x0003_	tÃO?(Tà»?_x0003_0_x0006_£§A?À$Ê&lt;dà?!;¹EÆ?@W_x000E_^?_x0003_ _x0008_ãud&gt;?_x0019_Ný±ù?@ü^ø_x0010__x0004_?_x0003_ëGm¥ä|?_x0003_´l&lt;«Ït?_x0003_$@?_x0003_¦[®×~?_x0003_F&gt;_x0013_v?_x0003_iðÿr?_x0003_×·¨_x0007_?_x0003_tO_x000D_nÌ?_x0003_XÂËu"W?_x0003_Öî¶8¹v?@Å_x000B_ÆZ?_x0003_ï_x0018_á#_x0011_x?_x0003_ÿâG¤/?_x0003_ZCïÛTb?_x0003_h´´c?_x0003_ÈW2ó-]?_x0003__x0016__x0005_­_x0013_h?_x0003_è1]_x000C_jZ?_x0003__x0019_ºÄ_x0002_ös?_x0003_RR¨_x001E_q?_x0003_u_x0003__x0001_}q?_x0001__x0002__x0001_L +Um[?_x0001_x _x001F_²L?*oî?_x0001_/]_x0016_[s?_x0001_Ø_x000D_2½ü_?_x0001_ð³èäKn?@àõ_x0002_~?_x0001__x0010_I_x0013_Gj?_x0001_ì_x0014_Gs?_x0001_NEÑN_x000B_t?_x0001_*/H?_x0001_Þ/ÍR¤t?À)IWú?_x0001_ =b_x001D_D?_x0001_QG·^?_x0001_øçý_x0015_P?_x0001_	(`c#?_x0001_÷¼y_x0010_~?_x0001__x0005__x0016_¡_x0016_l?_x0001_9¸fq?_x0001_z¶»Ì_x000E_x?_x0001_ ò_x000B__x001C_M?_x0001_"Û¥o5{?_x0005_#88?_x0001_C7+_x0002_û?_x0001_@ÔwÄê:?_x0001_ëÊog?©ä_@ ?_x0001_$øy_x000B_[?tT/Ðr?_x0001__x000C_B?k?Ø»©_x0001__x0005__x0012_X?_x0001_7.I0q?_x0001_]_x000E__p?À_x0007_¼c_x000B_ò?_x0001_f&lt;ò6?_x0001__x0018_1-Ø\?_x0001_nëÇ3s?Þ_x0002_Ó_x0018_`?À;-ªãZ?c_x001E_³Ù?_x0001__x001E_}G?_x0001_¶_x0003_¨=_x0004_|?_x0001__x001B_ìXEÑt?_x0001_ðµD@{?_x0001_Ê¸`õe?_x0001__x0001_&gt;Î*FX?_x0001_Þcâa?_x0001_(Vú¼t?_x0001_å­Ï¿t?_x0001__x0008_,!àG?¯ÌÎ¢?_x0001_|·BRa?=©=?¹_x001B_÷_x0016_¦?_x0001__x001B_È! |?_x0001_ÐPá°kW?_x0001_kc t?_x0001_ü÷øe?_x0001_$kæ.'s?Dj_x000F_Õ¨?_x0001_î+avy?_x0001__x0010_`³o?_x0001__x0002__x0001_ùä_x0017_|?_x0001_q,`Ë?_x0001_^W½Bg?®²ÿ¦p?_x0001_|6ÿvf?_x0001_[Q-c?_x0001_ðÑ0»UU?_x0001__x0001_ö§Ûõ&gt;_x0001_ºÄÒ_x0002_f`?À{[ßö_x001C_¡?@^û9_x001F_&gt;?ïÞAsV?_x0001_=H_x0004__x001B_q?_x0001_v` ds?_x0001_¬\_x000B_ôõY?_x0002__x0003_y_x0006_¢?_x0001_0\ç¢}8?_x0001_ø_x0018_{É0?_x0001_â_x000F__x001C__x000B__x0008_s?_x0001_j_x001C_öi?_x0001_è_x0015_HóÛp?_x0001__x0004_ÆT"|_?_x0001_YÌ_x0006_j?_x0001_ðkr¼m?_x0001_ÀT_x000E_ÅpK?_x0001_À_x001F_ÕÇõ=?üPöÂ?Àzùõª#?_x0001__x0016_Ó¸&amp;Y?_x0001_¨_x0001_§0B?y_x0008_§þ?_x0001_ÜcÓ_x0001__x0005_á8r?_x0001_vu_x0003_?_x0001_ó.vK?_x0001_ =_x001C_èåT?_x0001_ý_x0017_ñO?_x0001_°?;ÔAQ?_x0001_®ÃÅ_x001F_$k?_x0001__¸ÆÓ{?_x0001_&gt;_x000E_·.ìx?_x0001_Æ)j"`k?_x0001_ãï_x001A_Zßw?ÀÃ©¿Á?_x0010_eîª_x000F_?_x0001_í_x001D_Ûgä?_x0001_o_x001C_4[â?À"X_x001C_&lt;I?_x0001_fã»:?_x0001_µÊ_x0007_Á){?_x0001_5P¸n?_x0001__x0010_qÍÅue?_x0001_$	íMHl?_x0001_ _x0005_P«_x001A_J?_x0001_oWì^X?_x0001__x0012_Õ_x0012_CÅl?_x0001_ÿª_x0002_"v?_x0001_cq_x001D_Øq?_x0001_ _x0015_Gv7?_x0001_WÎj¦t?@¹uÓ_x0019_?_x0001_@_x001F_HVª+?_x0001_ld4I_x0004_c?_x0001_Ì%ø·¦V?_x0001__x0007__x0001_ZI7a?_x0001_|¥1ã]?_x0001__x0004_¿Ý_x0002_yZ?_x0001__x0018__x000B_&gt;:V?O²ÌÜ?_x0001_{^_`?_x0001__x0005__x0006_M_x0004_?_x0001_¬d$Ylu?_x0001_ä_x0016_¾O{|?_x0001_Ð'ìmd?_x0001_²Ø7ôc?_x0001__x0002__x0003_òf?_x0001_M&lt;_x000F__x0013_ö?_x0001_×®FG{?_x0001_ËH_x001E_´Ì?_x0001__x001C_'²¶Xc?_x0001_ÉÐJU?@0_x0013__x0017_Ï?@$?d°^?:ÍqKz?_x0001_¹?_x0001__x0008__x0012_ã_x0004_z{?Àx_x001C_ÍíÑ?_x0001_ò.c4+l?_x0001_Rè÷b?_x0001_ÓË.*?_x0001_xÝ!	W?Ëu©ç_x001B_?_x0001_ _x000F_S_x001F__x001C_@?_x0001__x0008__x001D_øi&amp;q?_x0001_ü÷74?÷å4_x0001__x0002__x000D_y?_x0001_ÀÚþÈ_x0016_c?_x0001_Ô³¥_x0018_ÆQ?_x0001_X±ÈPó\?_x0001__x000B_{«Ay?_x0001_¸_x000D_Y1b?_x0001_ø2òô¡Q?_x0001_sXvUþ}?_x0001_RÿÄ_x0002_?_x0001_¹·_x000B_©?_x0001_ìÚ|?Ê?_x001A_1?_x0001_Ãv_x001F__x001E_{?_x0001_°När?_x0001_(1¢_x0002_w?_x0001_¤ècI[?_x0001_È6_x000F_ð_x0004_}?6;ýö?_x0001_Aý+É ?_x0001_X£u_x0018_H?".mëB?_x0001_ÆëxVu?_x0001_%(;z?_x0001_µGa_x001E_f? ïäm?_x0001_`dùaú%?_x0001_¨®µzMa?_x0001_ìUþam?_x0001_h±¯RbL?_x0001_¤Z_x0011_î*{?_x0001__x0004_Ê_)_x001B_g?_x0001_¼7?_x0001__x0002__x0001_4_x000E__x000B_ó^?_x0001_õÎU_x0019_?_x0001_ý/ñ#ò?h_x0003_éÄÝ?_x0001_PÖIèµk?_x0001_N&amp; Tl?_x0001_à£5ÔÂ-?_x0001_&lt;¸_x0001_h?Dl_x0012_3¢?_x0001_0Îñk?_x0001__x001A_-®Vr?_x0001_uÖ¼?_x0001_Ç_x000D_µ_x001A_x?_x0001_0ö_x000D_o^?_x0001__x0008_®_x0016_ðL?_x0001_Ú_x001D__x000E_¿d?_x0001_xæº_?_x0001_jBâpFl?_x0001_ètÃHcE?èlß6?_x0001_e8_x0011_u?_x000C_1e?@»°Çý_x0001_?_x0001_xÈx´ée?_x0001__x0004_Z6ö[?_x0001_A",_x0017_å?_x0001_B56ôÎu?×1iN?_x0001_»£)_x0019_@t?_x0001_úÇ¾"Âd?_x0001__x0018__x0018_ø2^c?_x0001_Èç»_x0001__x0002_B_x0010_`?_x0001_^ñÂ¾ae?_x0001_X¥__x001F_s?_x0001_¶«}_x0003_?_x0001_._x000E_Ñ2?&lt;ÇZ?_x0001_Æ6¥þ~e?`òºn6®?_x0001__x0008_W_x0003__x0005__x000E_L?_x0001_Îcâ#?_x0001_~;Yk?_x0001__x0010_x6wGJ?_x0001__x0014_æ_x001D__?_x0001_°ÓçÌ B?_x0001_¤_x0003_Ú.{j?«%¾bî?_x0001_y¼ùä}?_x0001_0aÏ_x0010_au?À^k.×?_x0001__x001C_°Çmé?2ö^Q?_x0001__x000F__x0002__x001B_`?_x0001_¤rb/ªo?_x0001_ôdg;?ïkô_x0014_å?_x0001_ gna6M?_x0001_+Uî'_x001D_r?_x0001_;wH¥{?_x0001_ý_x0003_ø?_x0001_øùb¶ôg?_x0001_ðµÎGH?_x0001_4úf©N^?_x0001__x0002__x0001_LWÒ¤_x0007_r?_x0001_VÙ¤ùx?jX_x001B_ã?_x0001_L_x0017_³7U?_x0008_õ£Ýv?À_x0002_¡ ¹í?_x0001_½*ñ{v?_x0001_vÝ³2±u?gÉß_x0014_.?_x0001_R·9Dw?_x0001_&gt;Ð^X»u?_x0001__x0018_o¡l_x0008_I?_x0001__x0016_¥Àåp?_x0001_Tq_x0015_NðS?À_x000D_«E+¡?_x0001_5R_x001F_õ(?»_x0016_Ò«ú?_x0001__x0016_Ü/å_?_x0001_MkR?íój?_x0001_m¡_x001D_i?{=òÄï?_x0001_¶Ö+Ïº}?5_x0018_s_x0005_×?æÿv_x0002_ ?d_x0018_¿&amp;?_x0001__x0016__x000D_úüùv?_x0001_¨y«Ê|?_x0001_LBM_x000E_?_x0001_Þî	Ü_x000C_t?_x0001_a_x0005_eht?ÍD×_x0001__x0004_N?_x0001_8:{ÞN?_x0001_:h	6f?_x0001__x0010_ë_x0003__x0014_±^?_\Xo9?_x0001_`L.ðÌ{?_x0001_ x-_x000F_ß?_x0001_õ*oKx?_x0001_þÛ1ö_x000C_m?_x0001_TuÁ¤9`?t_x0007_åÙ&amp;?_x0001_¤©½Ûùr?ÀÏü_x0014_Qq?_x0001__x0002__x000C_/6	h?_x0001_x)nÏi?_x0001_×«_x000E_¯x?ÝqúÊ_x000B_?@,åÏ××?@8ÁOÎÖ?_x0001_hÖKf?_x0001_ò_x0017_JÅÔe?_x0001_zÛø¥?_x0001__x001E_d?ô¹?_x0001_0oîõN?_x0001_È±J_x0016_L?_x0001_ªwàb?_x0001_°´û_x000D_Lo?_x0001_)ëg9q?_x0001__x0010_	NûäS?_x0001_xûN:(C?_x0001_)5ÊY?_x0001_:_x001C_;´w?_x0001__x0006__x0001__x0015_ª;b.s?%Ð_x0007_è?[¤_x0008_fY?_x0001_Ú©_x0018_t°{?_x0001_pÂõ°'H?À_x0012_½rÓ_x000C_?_x0001_þØ³£Øg?_x0001_Ü_x0001_ÂÞ_x0013_c?_x0001__x001C_&gt;	@c?ÀLT_x000E_í?_x0001_ oÁð¬.?_x0001_ _x0008_JwÝ0?@¥´Ì?_x0001_){½ç_x001C_x?_x0001_Ð¸[?_x0001_ß!½·_x0003_v?_x0001__x0010_FºÏ\?ÀLÖ?_x0001_¨º(B\?_x0001_¼Nã_x0006_ça?_x0001__x000C_vÁÆ`?_x0001_Ø_x0002_`?_x0001__x0004_×kÐÜV?_x0001_O_x0002_êcu?_x0001_ì­H¾?_x0001_Ì*1z?3°X$?_x0001_X3_x001F_û-Y?_x0001__x000C_MFõX?_x0001_Æ{lJvk?_x0001_B&gt;ÍØ;?_x0001___x0005_ä_x0001__x0002__Ë?_x0001_2òéP&lt;e?_x0001_8ÖI¿3^?_x0001_¸ið`_x0004_A?_x0001__x0006_b¤£~a?_x0001_0_x000E_÷ú_x0005_e?_x0001__x0001__x0003_s}¿ý&gt;u~_x0001_ÎÅ?_x0001_4¦nw/?_x0001_Zæ?_x0001__x0002_ÿÖ!C?_x0001_ø£8y$?_x0001_d®_x001C_~*P?ÀÒ_x000F_ä¼o?_x0001_!ÁT»_x000F_w?_x0001_liï³_x0006_V?_x0001_\_x001B_©&amp;Ûx?_x0001__x0001_?e'×&amp;?`_x001A_6¸Ú¤?_x0001_r;BòV{?_x0001_a_x001B_´Áïr?_x0001_p!d_x001C_,V?_x0001__x0012_ÀäÉÛi?_x0001_§ª)ö½v?_x0001__x0014_=_x0006_ôf?_x0001__x0014_¨_=Ø`?_x0001_øä·N?_x0001_]yiq?_x0001_ÜaÂ_x0013_Å?_x0001_ohä?Q?_x0001_¤y_x001F_[?@Ö_x001E_|W­?_x0002__x0004__x0002_þ[_x0015__x001A_°w?_x0002_¬²pª¼_?_x0002__x0003__x0011_T%?_x0002_|gØö_x0015_a?_x0002_	2­&lt;?]_x001C_ðÍ?_x0002_àÎ¸s_x0015_\?_x0002_`_x0002_ï`6Y?_x0002__x0019_áãxw?_x0002_@:ÉøÙ{?@Ç\®Ýá?_x0002_ôÈxïz?_x0016_ÂÄ?_x0002_o_x0008_ÌÀY?_x0002_ÿ_x0001_ÝM2q?_x0002_¾á²÷e?À$_x0010__x0014_ÌÙ?_x0002_ø_x0005_Z?_x0002_÷/_x0006__x000E_*?_x0002_¬6cnH?@ÒÆ'?_x0002__x0008_êìÆ^]?±Éu]W?_x0002_è&gt;W|?Ïa}na?_x0002_j¾ û_x001D_h?_x0002_`¶êÀ°c?_x0002_8N._x001D_R?_x0002_zQ½?_x0002__x000E_qÞ`?_x0002_û]8_x0001_A?_x0002_m#[_x0005__x0006_4?À_x001B_ïÊæ%?_x0005_N0WÄüs?_x0005_s{X_x0017_?_x0005_p_x0001_h?_x0005_8^:Å_?_x0005__x0002_É_x0012_Ër?_x0005_å`û?_x0005_èdU_x0015_Îl?_x0005_7_x0008_?¸r?_x0005__x0003_â/|z?_x0005_"'Ê8w?_x0005__x0016_ ·¨|?O_x0011_#¿?_x0005__x001C__x0011_Ü?x?_x0005_yÜ0º\p?_x0005_Z¹ªµÎh?_x0005_ï_x0016_÷|?_x0005_è_x0003__x000B_u1r?_x0005_'¤_x001F_`?_x0005_¼¢Ñ¦íc?_x0005_Z7rî¾e?)«n	?_x0005_j%NPp?@Ù+\G_x000C_?_x0005_LáÛn?_x0005_h®_x0017_+s?:úU??_x0005_¬ì+D|?_x0005__x0014_¸ÄK½w?Xù_x0004_ËÃ?_x0005_òc«q?_x0002__x0004__x0002_È_x000D_ö²Ý^?_x0002_6Ù´¿_x0016_m?_x0002_°I_x0001_Êg|?_x0002_&lt;F_x0003_ÝÃ?øÏ_x0019_?ê?_x0002_^ÖI¯@b?_x0002_Tt_x0010_7TY?_x0002__x001A_,_x000C_g?@oÓ¨r ?_x0002_(åÙþ~?_x0002_ð£èf_x0019_z?_x0002_O_x000C_@çp?_x0002_"L_x0008_Âz?ÀuíGá_x0003_?_x0002_@^üú)X?_x0002_¢_x0003_&gt;[6k?_x0002_~=_x000C_µ÷{?­â®_x0017_&gt;?_x0002__x001E_k¢%Ý?_x0002_ ¤QKI?_x0002_@_x0014_têH}?_x0002_p² Y?_x0002_x_x001E_ò(&gt;i?_x0002_âÜuF?_x0002_BãOò(}?_x0002_Õre»R?tW_x0017_{_x001B_?_x0002__x0008_ì_x0017_G^?_x0002_Ú×CyÙh?_x0002_dy`³ÖZ?_x0002_ÿI_x000C_ä"?_x0002_\_x0008_Ñ_x0001__x0002__x0002_{?_x0001_`PR78R?_x0001_d¨{Ë=g?_x0001__x0015__x0004_4Á·z?@c­]/À?_x0001_Àný0D?_x0001_yà6ë?_x0001_,C	_x0019_Î?_x0001_6$Êýa?_x0001_A&amp;qö?_x0001__x0010_¬Þi0C?_x0001__x0013__x001B_ß!?_x0001_Æ_x0015__x001D_0°d?_x0001__x001F_Á¡_x0017_?_x0001_Úx`­g?y[ç_x0008_ò?_x0001_R&gt;M)v?ÝV@_x000E_ý?_x0001_q_x001B_*?_x0001__W{_x0006_,t?_x0001_znDC?_x0001_à_x0013_¤x_x0003_??_x0001_Ø"À@pD?&amp;63?_x0001_´ßëðÌU?_x0001_Þ=|?_x0001_z½òýÉ{?_x0001_àýr\R?_x0001_Ñ_x001A_"Bæ?_x0001_Ä%*bag?@	Á8_x0006_	?_x0001_þ_x001A__x001E_ Õy?_x0001__x0002__x0001__x001C_V#4ÂT?_x0001_âNðPu?_x0001_P_x0016_æ.Go?@¢|_x001B_?_x0001_4_x0012_¬_x0002_?äÒÔà?_x0001_øªû_x000D_ê_?Z_x0016_ö,?_x0010__x001E_Øl?_x0001_Ö/_x0011_?µº_x001F_#[?_x0001_¾é´_x000D_w?_x0001_ø'Ká$N?_x0001_~0Ðëlw?_x0001_@)ÌÞú7?_x001E_|_x001F_&lt;?_x0001_Õ_x000E_Ø?_x0001__x0004_)TÿT?_x0001_Ö(&amp;ùs?_x0001_®ô_x0017__x001B_ì`?ÀÌ¨ß%?_x0001_l¤¼U]?_x0001_µ_x0008_$j?_x0001_XeÛ¯g?_x0001__x001A__x0017_è1`?ÀÿÜÊÊî?_x0001__x000C_Ï®_x0011_Wc?_x0001_GùcBÖy?_x0001__x0001_ÀLþ_x0002_?@Ê8­ ?	:¢tæ?_x0001_aåt_x0005__x0006_vyr?Àê_x001C_ë?_x0005__x0002_e¶«_x001E_p?_x0005_a_x0003__x0015__x0015_G|?ûÅ8QC?_x0005_Æ1[L?jlæ?m_x0012_@e?_x0005_ ±_x001C_f?_x0005_:_x001C_jA&lt;p?º_x001B_ø°&amp;?á$u¿_x0010_?ÀÎ8{à?@åñã·ý?_x0005_¤6_x0004_ØY?_x0005_ó6_x0007_w|?_x0005_t[)ÙV?ÕÊ_x0014_D?@°_x0001_Û°?_x0005_@N dPS?_x0005_0æ"0n?_x0005_¾×óñäa?_x0005_«zÕ_x0001_[w?_x0005_¬}\5_x0002_Y?_x0005_7ú?_x0005_nÏO_x0010_h?_x0005_WÂhF=v?_x0005_Sñw?_x0005_ Ôá·{?_x0005_À%ð&gt;+?_x0005_ÏL@_x0019_Ñ?@.ádå?_x0002__x0005__x0002__x0018_%_x0012_F½B?_x0002__x0001_7ÅT x?_x0002_D@9}öe?_x0002_Dõ}_x001A_?_x0002__x0002__x000C__x0006_¨ ê&gt;_x0002_ôÕS_x0005_Ë~?_x0002__x0005_d_d[?_x0002_G|r`ôy?_x0002_\µ«Ìúo?_x0002_çÄ_x0004_$?_x0002_Øb¨_x0003_I?_x0002__x0002_ÆÀt0?_x0002_ÜwÞi?£\{_x0014_?@_x0017_è­È2?_x0002__x0001_¥t°_x0017_q?£þ¸L?_x0002_Ëô(?_x0002_®­_x000B_sq?_x0002__x0005__x001F__x001F_º?_x0002_ª_x000B_)êm?v4y?_x0002_¬Zål:h?_x0002_çÑ_x000D_&amp;\?_x0002_O&gt;_0s?_x0002_¼jW_x0005_ñ?ÀÄa}°ª?_x0002__x0002_y`Vä#?_x0002_æãF`?_x0002_Ñ_x0005__x000D_5i?_x0002_F_x000D_ÕW_x0006_m?_x0002_ _x001E__x0013__x0001__x0003_oLF?_x0001_G(	õ? COj»¢?_x0001_ØüÆs?_x0001_wY^qé?_x0001_Ðt_x0012_ç*?_x0001_BkÏPa?_x0001__x001E_$÷j?_x0001__x0014_Óe_x0001_ôV?_x0001_TV`â?\?_x0001_¥Û~?ôÙxÿ_x0002_?_x0001_H»"Æþx?_x0001_]ÕÝ?À»^4?_x0001_¾¼ââ÷u?_x0001_&amp;ý3@ep?_x0001_K*v?_x0001_ ï%º¯2?_x0001_ÁQD¥ì?.làU?_x0001_²ã'_x0005_Ìd?_x0001__x0010__x0001_ÑO?_x0001_T_x0001_e3a? _x0016_W±ö_x000C_£?_x0001_æ¶4d}?_x0001_B³õ¤?_x0001__x0001_«pNþ&gt;_x0001_Vx:¤q?_x0001_ÄM©ÿ_x0007_`?_x0001_Ì¶_x000F_!_x0015_c?_x0001_§Æ}pFv?_x0001__x0002_6Ìñ3*?_x0001_Ê_x000E_k.a?_x0001_$N¹f[?_x0001_FS®pým?_x0001_4ò_x0002_ñÞ`?_x0001_¯_x0006_óeÐ{?_x0001_¢]H_x0011__x0003_f?_x0001__x0008_²_x000F_"bF?À±û)É?_x0001_ð$»_x000F_km?@QYè¿?_x0001_7ÕHñ)z?_x0001_P²èBO?_x0001_úð?_x0001_=¡ª_x0013_Ð?_x0001_Ð'úè¼F?_x0001_¼ñ_x001D_·d?_x0001_R°Ä!v?_x0001_¸xü¡`?_x0007_®J?_x0001_Fµ0^?_x0001_@LE¿4?_x0001_&lt;,Jgyu?_x0001_Ðk[f?_x0001_¹Z_x0015_w?_x0001__x0014_TòN{?_x0001_6EÑ_x0015_v?_x0001_OïÏR¤?_x0001__x0007__x0001_ÂÉ(u?À¯ßO?_x0001_ä_x0010__x001B_U?_x0001_ý]_x0001__x0002_¨O	?_x0001_á¿¢+r?_x0001_Xr_x0017_YZ?_x0001__x0010_Ã_x0014_rã6?_x0001_`Â«I_x0019_?_x0001_?1Òu­u?_x0001_Ny_x001D_¦?_x0001_fNx?_x0011_r?_x0001_½b¬O?_x0001_ªA&gt;Ãw?_x0001_ÀúO&amp;?_x0001_¡SQo?_x0001_"¡_x0003_(d?_x0001_`M÷Á_x0016_H?_x0001_Î0ÓKåz?_x0001__x0005_áËË^?_x0001_RiÒ¥?_x0001_õëp_x000D_p?_x0001_À®_x000D_úX?_x0001_¸_x001F_ôM_x000E_[?_x0001_àá~Z?_x0001_íJ"èf?_x0001_°ja¦I?¤£nÙh?_x0001__x001E_ævÿád?ÀOd_x000B_Þ?_x0001_hZ_x0011__x001C_FG?Àøzkéx?_x0001_Óêp?_x0001_ÐM.o?_x0001_2:\ÒP?_x0001_é_x001F_ÇB?_x0001__x0003__x0001__x0001_Xá%?_x0001_H¬«IU?_x0001_Ä_x0019_ïÖX?_x0001_&gt;$ôXj?ÀfeÎ¥?sÖhI?_x0019_å9_x000E_?_x0001_èÛÄf?r&lt;j®?_x0001__x000F_P®_x001E_*?_x0001_ä7p´_x000E_W?_x0001_ $§hÄ6?_x0001_Ëüé}¾?_x0001_ "@,(O?_x0001_X|_x000C_aq}?_x0001__x0010_t AX?ýÍq_x0010_?_x0001_gáVê_x0017_?_x0001_@ÑÇ_x0006_/?_x0001__x0004__x0008__x0014_¿g?_x0001_¡ÔÜÆf?_x0001_`hj!íL?_x0001_àLé#?_x0001_Z_x0001_ø8!?_x0001_¢C9·_x000B_`?_x0001_æjmt?_x0001_D_x000C__x0002_åeS?_x0001_2k_x0008_¡?_x0001_ZûÀRÈb?_x0001_µgduo?_x0001_æð·ÞÔi?»_x0003_$_x0001__x0002_°_x0012_?_x0001_÷/hhz?_x0001_ØÓWäV?Àk x%_x0014_?k/ Ã?_x0001_:©´ëq?Àiw,@¼?_x0001_Áa½«s?_x0001_,ìÍ$Õm?_x0001_ÓX¡ø?²_x001D_üá?_x0001_25Òë_x0014_?_x0001__x001D_ÖgðAr?jþ§n¨?_x0001_ò¼éÚf?_x0001_  @_x001B_/?_x0001__x0006_÷_x001A_í!a?_x0001__x0012_ÎÌ_x000F__x001A_`?_x0001_×a_x0013__x0014_?_x0001_ÔQ[_x0005_Æ~?_x0001_xfûT]?_x0001_qzÚw?_x0001_ê´._x0016_®a?_x0001_ÿN_x0012_Ûv?_x0001__x001C_ÈwxR?_x0001_XË0½M?_x0001_ãþKÌ?_x0001_¶÷#_x001E_Ág?[ª`ÆJ?_x0001_l¥L_x001C_?_x0001_+Ç³_x000E_¯?¼[-«?_x0001__x0002__x0001_/'ÏÞ_x000F_p?_x0001_}&lt;ÓÏt?_x0001_2_x0015_j»ön?_x0001__x0005_=o?_x0001__x001B_°£_x0008__x001A_?_x0001_ýU»UÝ~?_x0001_+ ¤_x001F_y?_x0001_è5ºMrb?_x0001__x001B_éÙpu?_x0001__x0007__x0018_=Ô?_x0001_@Â3õ_x0011_?_x0001_4lá6?_x0001_n}Êý`?_x0001_¹x³Ù´?_x0001__x0012_º_x0010_±?_x0001_ØôvÜöE?_x0001_°_x001D_ós?_x0001_7	0¥?þáN+?_x0001_v#dÇ?w?_x0001_T&amp;äÕ^?_x0001_-_x001A_6_x0013_y?^,_x001D_µ?_x0001_ys§Ã*?_x0001_2ø&lt;áp?@_x000B__x0003_Ù_x0006_=?_x0001_m_x0012_m{?_x0001_&gt;ÔqS?_x0001_{­+W©s?_x0012_O9)_x0019_?_x0001__x000B_Í2Åt?_x0001_\g_x0001__x0002__x001B_h?_x0001_:$qî%r?@H¬¬Â:?_x0001_|ppÒ?_x0001_w·L_x000C_÷?_x0001_0Å@Å¸b?_x0001_Ñ¥Bv?_x0001_c5Dß_x001E_~?_x0017__x001F__x0017_I?_x0001_½«ÊÃu?_x0001_üw_x000D_'P\?_x0001_#¬aXðx?_x0001_¹}_x0017_,_x001F_q?_x0001_@g½K&lt;?_x0001_´-1æ{?_x0001_Þ¥_x001E_&gt;õl?½GÍ÷?_x0001_x,w_x0004_{}?@ñõl_x0012_B?_x0001_:ytÀK?_x0001_À£WÞgq?_x0001__x000C_s³Ñ%e?_x0001_ÁHß_x0005_?_x0001_:ÁE_?_x0001_ÞT¯_x0005_8b?_x0001_Öx±m?_x0001_uåÚfp?_x0001_³b~_x000E_t?_x0001_(Oëh&amp;k?ªPÕþ²?_x0001_ý=cüp?_x0001_ pÓ$K?_x0001__x0002__x0001_¨!?X_x001F_r?_x0001_b`Ûz`?_x0001_ 4Ã_x000C_U?_x0014_Í_z?_x0001_:ç_x001C_&gt;?_x0001_Â"·sY?_x0001_0uî¸U?_x0001_jµU_x000B_u?_x0001_Ø_x001B_·ØN?_x0001_aXË\_x001C_y?_x0001_yÕï¯S?_x0001_tHm¹óg?Y¾_x0012__x0012__x000B_?_x0001_ª_x0006_¼}x?Å#_x0013_´¾?_x0001_,ú._x0014__x000E_a?fi)?_x0001_ôL¤_x0004_Ë[?_x0001_¾õòw?_x0001_Îe=H_x0007_n?_x0001__x0004_å\4S?_x0001_?ö¥!?Õ¹îsõ ?b)ìß?_x0001__x0004_¿Ùø·^?_x0001_+ÞÇªfz?_x0001_k±÷þä?_x0001_HN¥P?_x0001_öt_x0019_íqg?_x0001_D¬°rl?;Ê_x0010_rc?_x0001_`ïî_x0002__x0003_ò;?_x0002_¼:7Û_x0004_a?_x0002_ &lt;#P±??_x0002_äâ0×Ø`?¸°Â?_x0002_:åòð^?_x0002_ðÒè=_?_x0002_úW%üu?_x0017_®ÄÌ?_x0002_ì¡+z³]?_x0002_`_x0008_6×M?_x0002_Á 5õu?_x0002__x0004__x0018_ä_s?_x0002_:ëàâni?ôî¤ÕE?lO{y?å&amp;Y_x0015_?_x0002_@_x000F_¥6 ?_x0002__x0008_Á¯qV?_x0002_3)_x0014_¯Jw?_x0002_Vú_x0006_5ìg?_x0002_¬_x0008_Uj?_x0002__x0001_}}Ê?_x0002_æ_x001F_æ?_x0002_­m{Ó~?_x0002_2Pbâf?¨ó?_x0002_»'ô?_x0012_D~È?_x0002_C_x0003_6Æ?_x0002_@ ¦²_x0008_N?_x0002__x0016_ò_x0018_×qa?</t>
  </si>
  <si>
    <t>5edeb96a89b6ce70116cc6fd1cf110aa_x0003__x0005__x0003_ôû;ùhx?_x0003__x0004_×/½rj?Pp`/à±?$ ÐÓS?_x0003_ý_x0001_E^ª?_x001A_ýp&lt;p?_x0003_Ö2U²s?_x0003_`8ûi?_x0003_àßîa/L?_x0003_¹T÷©Ýq?_x0003_`_x000C_Ð6$?_x0003_0£kä_x0018_X?_x0003_@S2Q&gt;M?¯ã(Ê?RFN_x001C_?_x0003_åbð:?_x0003_Níã,¼?_x0003_®õ_x001F_Çr?_x0003_}Ãh}?_x0003_ðt@e_x000E_8?_x0003_¸ñÆWN?_x0003__x0003_)uzf?_x0003_a_x0015__x0007_µìz?_x0003__x0008_»elkq?_x0003_³«ç"_x0002_?_x0003_0¥Þ0¸Q?_x0003_g,®$Jx?_x0003_Ê_x001C__ñÞm?_x0003_ø}¼ÿO?À$C±í_x001F_?@+ºT0?_x0003_(B_x0003__x0003__x0004_æY?MB\µ?_x0003_Î®U?_x0003__x0018_þÅ7_x001B_Y?_x0003_ÅÒ_x001A_"Wq?s!+²?_x0003_º®á'p?_x0003_¶'_x0016_x?_x0003_@SÁÑ1)?_x0003_&lt;Éß_x001A_nP?_x0003_ÐÞß:?_x0003_ðª[iÚ]?@é	?_x0003_ä£nð ?_x0003_`?e_x0003_=(?_x0003_.Kû_x0015_¶|?_x0003__x0003_!ó»A?Àr¼V¯Á?_x0003_;791?Aw.m±?_x0003_2-×_x000C_í?_x0003_èÄÔg_S?_x0003_°ùR_x0012_D?_x0003_o	_x001E_ª4?_x0003_ñô¬3sz?_x0003__x0003_£¥ì]?_x0003_àzD_x0010_l^?_x0003_Rk~?_x0003_Yi_x0002__x000E_:v?_x0003_oÕ&lt;_x0017_4?_x0003__x0001_#ÿ£F?_x0003_©­_x000C_!gx?_x0001__x0002__x0001__x000D_BÚ&lt;M?_x0001_Ð$÷_x0013_(??_x0001_XÀj÷Ð?_x0001_ÜaWÜ?_x0001_pÍ1Ëo?_x0001__x001B_«Þr?_x0001_ÍqH_x0004_j?ê_x0013_µ ?_x0001_Y_x0007_ê2v?Z­7?_x0001_F5Ù_x000B_·}?_x0001_0ë!÷W?_x0001_\_x001A_þÚiR?_x0001_ðà­=(1?Ê!HRí?_x0001_ùþ÷_x0011_{?#4¶_x001B_Û?_x0001__x0001_ôõ«£Ð&gt;_x0001_ßþÇ_x0011_Çp?_x0001_ÉLÏðëu?_x0001_¶P_x000E_Î_x0014_e?_x0001__x000B_­ñ[{?¯Ä_x000B_Q7?ØG_x0012_h?À¾^&lt;_x0016_²?_x0001_Xf_x0016__x000C_H?Àæ×½_x0012_ù?_x0001_iû_x001F_øÍ|?_x0001_àÎ_x001B_¿óI?_x000F_p_o?_x0001_à_x0005_¿ú°H?_x0001_Ê;Å_x0001__x0003_y?_x0001_ .2ÎG?_x0001_ÀÓ_x0002_új]?)Ï¯Þ"?_x0001_Bó¾·j?_x0001_,û¢Q?_x0001_e2Ä5{?é_x001A_2È?_x0001_ã×_x0015_§6u?[_x001B_Éú?_x0001_eÍîD?_x0001_P_x001C_^_x001E_?'£Í_x001C_?_x0001_?Ä\G×?j²ìm?_x0001__x001A_mA¦a?_x0001_D`(/_x000F_n?H_x0013_!y«?_x0001_°}`±O0?_x0017_ªftj?i[_x0013_?_x0001_ê_x000C_M_x0002_?_x0001__x0006_N²69f?_x0001_«_x000C_´f?_x0001_Tm_x001A_â÷V?ÒáÖ?_x0001_×Í]ns?_x0001_Ô{ÄRÏj?_x000F__x0015_Ïê-?_x0001__x0013_J@#u?_x0001_¶_x0012_Å_x0012__g?ìa±ýª?_x0001__x0003__x0001__x000E_úë_x001A_Ïq?D_x0016_â?_x0001_$æF¸q?_x0001_ 6 m1;?_x0001_º´{jvp?¼/_x001E_O?_x0001_ÄDp5U?_x0001_®²}v?6_x001F_ÖÐ§?ÀÌÏCÉ_x0003_?ö 4_x001C_?6ï«X_x0006_?'ZGu_x001D_?À$??_x0001_ðäº.\R?_x0001_Zj{X1{?_x000B_ÉYÄ?E»I?m_x001B_+d?_x0001_4DÈ&amp;S?_x0001_ß_x000E_ºY}?Àm_ÿûÖ?_x0001_¥òq,_x0005_?_x0001_zå_x000B_c?_x0001_ð¿%ð_x0004_P?_x0001__x0001_­U_x0002_¾Z?_x0001_L¨%¿_x0001_Q?_x0001_H-Ú¾Òg?_x0001_øL/"b?_x0001_uÚ&amp;w{?_x0001_òùûÖo?_x0001_xl(_x0003__x0004_Äµ?_x0003_x*2mc?_x0003_Ê\z?_x0003_ðÕwÀN?_x0003_Äã¦~7i?_x0003_­[­_x0001_|?@È)%~«?_x0003_q4Q«y??jñ_x000C_?_x0003__x0008_N@c?_x0003__x0003_Bïð!?_x0003_¨`Ïe?_x0003_óm_T?_x0003_&lt;.ù6ìk?_x0006_ÑGðj?_x0003_À@è÷?n÷_x0002_/?T_x001A_C?Àßs²äB?]_x0006__íJ?_x0003_Hý_x0006_\OY?_x0003_@Ç6Æ_x0010_;?_x0003_Pa­p@?_x0003_ÄZ#_x0006_|?_x0003_"lÈ )e?_x0003_d_x0011_ä)n?_x0003_½_x0010_ÉFÔw?_x0003_Ý:Ç	M?_x0003_PäÜ_x001C_L?Ì2Ü8Í?_x0003_\TAæ?_x0003_p¡b&amp;=?_x0001__x0003__x0001_øV±È_x0018_h?_x0001_PLÓÝX2?_x0001__x0003__x0012_@ùc?_x0001_ÑG_x0016_6½v?_x0001_³ýîÁßp?_x0001_äãX_x001D_pk?_x0001_=s[?_x0001_°Ùå?_x0001_Èu®_x001A_*~?_x0001_ìc{©À?_x0001__x0014_k_x000D_É_x0010_c?_x0007_ÿàÐW?_x0001_¯_x0017_½_x0002_t?_x0001_&amp;Úµ¸_{?h_x0019_üM_x000C_?_x0001_Þuk×x?~Ò¨_x001A_æ?_x0001_ü&gt;+Zf?_x0001_PI¸KE?_x0001_JxBp?_x0001_t F¢ø?_x0001__x001A_Âê2,e?_x0001_åF_x001A_¡?_x0001_å=ÁÊ¦?W_x001A_?@ßñ6Þ?_x0001_¼t¿df?_x0001_Ðµ{_x0003_Ê&lt;?_x0001_Ó¼)Ëz?_x0001_ûRÜ¬ù?_x0001__x001D_û_x0013_rô{?_x0001_qãá_x0001__x0002_sI{?_x0001_¥ªDy?_x0001_:[&gt;¢Zj?_x0001_·9_x001F_^s?_x0001_6_x0019_Ð0c?iåÚD?_x0001_­R	s?_x0001_L(`Êòp?_x0001__x0001_phßÊ&gt;Ãòü?_x0016_i¼ªG?Þ·_x0003_È_x0019_?_x0001__x000C_§©W_x000E_Q?_x0001__x0001_n_x0010_',B?_x0001_¸{rÊ_x0007_J?¯þæ?_x0001__x0016_A_x0017_¡l?_x0001_)Ù¥p?_x0001_è×hôÒE?_x0001_üà%§Y?_x0001_Ép¶ÑÆu?_x0001__å_x0014_?_x0001_L=ë$Y{?_x0001_p$àR?_x0001_¦_x000C_áö_x0012_?_x0001_©_x001D__x0018_Õw?å¹Ô9?_x0001_1Tº?_x0001_×_x0006_öá?Àp_x0016__x0014_Ñ_x000C_?_x0001_x+_x0017_ûZ?_x0001_îtIf?_x0002__x0003_@¨I~/?f|p²ç?_x0002_Õ@Èà_x000F_v?_x0002__x001F_5Ð_x0010_9?_x0002_iÒ6¸]?_x0002__x0014_±ü_x000B_n?Ù0âL}?_x0002_ ÎþôC'?_x0002_Lì_x0006_Ual?_x0002_¨Fu_x000F_D[?_x0002_@ä)ù«e?_x0002_]}¹E_x0005_?@_x0006_´Ã_x0012__x0018_?»iÏ_x0005_?_x0002_îÂÖõS?_x0002_R¿ZÙ#i?_x0002_4z·+j?_x0002_p©Î}V?_x0002_e÷Ûä?~?_x0002__x001F_ØQ{?_x0002__x0012_=X`Á?_x0002_ã@µ¾év?_x0002_ÑYCG-v?_x0002_8²ö_vK?@_x000D_µ_x0004_&amp;S?_x0002_@_x0016__x0019_L?_x0002_U´8Ñq?_x0002_¸$_x0019__x0001_)M?_x0002_v­§·{?_x0002_®7Nqc?_x0002_{MR¸¯t?_x0002_åÛ_x0007__x0002__x0004_·?_x0002_Âå_x0017_Íýb?_x0002_:Bñ_x0011_;j?_x0002_¶%31n?_x0002_v_x0018_0åZd?G$Zb?_x0002_'_x0011_+_x0017__x0003_{?_x0002_òµ¿_x000C_ù?_x0007_ÅZ?_x0002_àõ,²z?_x0002__x0010_øÕ³²?_x0002_1o_x0019_ñ_x0002_?_x0002_P_x0016_Íÿ¨|?@fªPq6?_x0002_n/ëëe?_x0002_,¨W_x001F_g?_x0002_ q§óJZ?_x0002_ôz&amp;¯.f?_x0002_i&lt;È­ÿt?_x0002_ö¨¹}?_x0002_ú_x0002_Z×ò?_x0002_&gt;7{_x000C_6e?_x0002_üâ½,_x0001_P?_x0002_Dã8lQ?_x0002_ÇHÙÇU?j×øä?_x0002_ÓNKdB?_x0002_@EÖæ®i?_x0002_p²qy·?Àík_x001D_ü&amp;?_x0002__x000F_f{Zj~?_x0002_V©³«Ôd?_x0001__x0002__x0001_@âcèy?_x0001_P_x0005__x0013_Û_x001F_9?È}_x001D__x0019_?_x0001_¯«&amp;º_x0003_p?_x0001__x0008_,{?_x0001__x0018__x001A_ø_x001B_)`?À	§¤_x000E_?_x0001_¢ý&lt;aV?_x0001_ñ©_x0006_?_x0001_ âû©§P?_x0001__x000C_?_x0007_6:w?_x0001_ä5É_x0016_`?_x0001_Ù^Ídv?_x0001_ØDsT?_x0001_ý	-_x000F_o?Ân&gt;_x0002_?_x0001__x0014__x0008_|_x000D_?_x0001_þÂ?_x0001_à¿êÊK6?_x0001_øyc?¸æ¡r?_x0001_ `9êk?_x0001_"Þ«Rª?_x0001_h9w(a?_x0001_2u¡ýn?_x0001__x000C_×MZ?_x0001_ }|IQ?_x0001_!]8tX?_x0001_jii~{?_x0001__x0001_JR+_x0012_|?_x0001_È_x0018_,"÷?_x0001_ê¼_x0003__x0004_ü?_x0003_\knÜry?_x0003__x000F_NÝ°v?_x0003_-_x000B_ÙÔ?9Ô¼Mí?_x0003_Ðy_x001C_Ïvw?_x0003__x0014__x0018_õ#&lt;Y?_x0003_Äåë_x0014_x?Dñ©é*?_x0003_G_x0003_ÓO?_x0003_X$M1bB?¸/VÃÎ?_x0003__x0014_¾_x0001_Ã'`?_x0003_¯%Ò_x0005_Hv?_x0003_PxÔðu?_x0003_w'­`Ð?Ús&gt;5h?_x0003__x0004_QXX6?_x0003_ÃÆ´¹;?ó²&gt;q=?_x0003_Þ\)Àb?_x0003_ð#¾vÿE?*#_x0002_á?_x0003_d#_x0018_'d?¾CÂ~:?LKw	_x0014_?_x0003_º@ò_x0007_L?_x0003_§9Q5T?_x0003_ ó»_x0019_wA?_x0003_¿_x0011_O_x000D_u?}&lt; ¼?_x0003__x0017__x0006_úî¹?_x0002__x0003__x0002_^©i_x001B_èn?_x0002_¶½_x000C_»_x001D_a?_x0002_â©üß_x0018_x?ÀÌÝÔ?_x0002__x0008_ü6Yh?_x0002_ \Ö)&amp;s?_x0002__x0002_&lt;´_x0018_!?_x0002_¯Ñ_x0012_;v?_x0002_"nLPÅq?_x0002_¾ü^P?ÎÃYä?_x0002_@¾Ï B?_x0002_êU_x0018_¯b?_x0002__x0008_!ÕéÕ_?_x0002_ì4ÀÎ?_x0002_N_x0004__x000C__x001F__x001E_b?_x0002_À¸uýÿK?ÀÙ¿¶g:?_x0002_µ_x0011_4~_x0002_?_x0002_G!XR?Ë¹é_x0001_s?_x0002_ÔÂ4g?_x0002__x0002_â_x0013_ké?ÕÕ¯á?_x0002__x000B_&gt;?FÀ?_x0002__x0006_o(v?_x0002__x0008__x0001__x0014_!_x0003_B?_x0002_,_x0006_J©?_x0002_QMsX_x000E_{?_x0002_mwÇ¾i?_x0002_xqìaéQ?_x0002_àúü_x0001__x0002_Å5?k_x0019_³D?_x0001_ûE'üv?_x0001__x0019_êàêy?_x0001_ª^Ãd?=Îcþè?_x0001_1Ñôtz?_x0001_âËué|?_x0001_8r±ÄL?_x0001_3¸Kö?_x0001_Êñ_x001C_}?_x0001_GÛð¢v?_x0001_¾±§µ}?_x0001_}Þd6_x001F_?_x0001__x0014_hÍÜëb?À+_x0004_hÇR?_x0001_Þ_x0019_Ð	(s?_x0001_(iÏ_x0010_¹?@\*è¡¦?@JÔÃ¡?À{ý_x000C_è?_x0001_Âý?Àô"Eª_x001E_¢?À8_x001A_?í?_x0001_Ð_x001F_U_x0001__?_x0001_Ø£?ñe?Æk_x0016_Ã?_x0001_Éêcä?_x0001_ÆH¾òd?_x0001_&amp;ÝLÄ_x0006_x?_x0001_pfYc?_x0001_a_x0015_Þ|?_x0002__x0004_­_x0013_O?_x0002_­vL_x0015_{?@_x001C__x0001__x0010_&amp;_x001C_?d^_x0003_&gt;B?_x0002_äÃ«u_x000B_b?_x0002_tú@Üw?_x0003_hüß?_x0002_g_x0012_o]Ä}?_x0002_ñ_x0005_s{?_x0002_Àîè_x0013_(?_x0002__x0013_u,/öt?zwzÜ?@`Ü_x0010_Ú%?_x0002_.×_x0006_ßx?_x0002_D_x0011__x001A_[c?_x0002_t_x0017_ì34?@E_x001B_X;?_x0002_òÏ^j_x0008_q?_x0002__x0002_úfìÁW?_x0002_²¢áÙD|?_x0002_èõõÛÊ?_x0002__x001F_å_x001D_÷_x0007_t?@ÔÈÌO?_x0002_½2;LX?_x0002_(_x0014_Áh¤D?_x0002_PÈ¾h?_x0002__x001E_¿®æÒo?_x0002_$ZÅ_x0003_$R?_x0002_þáÕà.u?ÀÉü_x0015_´|?_x0002_À/ &gt;J?@YÌ]_x0002__x0003_4L?_x0002__x001D_w¥ïs?_x0002_2ÀC÷w?_x0002_ìÐÜß?_x0002_¬ÄcÌ?_x0002_ÜÂû`?_x0002_³åÇ&amp;y?_x0002_x_x0013_-&gt;q?_x0002_°ïÔ_x001B__x001C_5?_x0002__x0011_¯n_x001C_?_x0002_föAT7?_x0002_dø¹­m?_x0002_`o!®_x001A_c?v_x0001_~ß?_x0002_ `;Ï~?ïLßÌ¯?_x0002_¬nk6\?_x0002_ÌÉ$c?_x0002_Q%b_x0008_w?_x0002_ÿ_x0013_Ôr?_x0002_Û_x000D_íÀýx?_x0002_sÕ_x000C_~?_x0002_g_x0008_@dÀ?Q_x001E_Qj]?s}øè?_x0002_&lt;nô$v`?_x0002_RÎ¦e?_x0002_\»Ò}?_x0002_Êó&gt;"ñe?_x0002_©£ºsp?_x0002_ÈÐ_x000F_A?_x0002_ªV_x001D_¹w`?_x0001__x0002__x0001_^- m?_x0001__x0018_JzE?_x0001_t¶_x0007_¡ka?æ²Àò?_x0001_Ú&gt;of?_x0001__x001C_{zÁ?Y½7ë¸?_x0001_öý71j?_x0001_Ð_x0014_ÒÙy:?_x0001_¿I{@?_x0001_7_x001D_þ_x0010_?_x0001_N`_x0006_éµc?_x0001_XBkç_x0014_O?_x0001__x0010_ÄYÁ?_x0001_écæ_x001A_û{?_x0001__x000F_ob?_x0001_S_x001A_qx?_x0001_øÕå¤íQ?_x0001_®yûYs?_x0001_÷_x0006_°Y_x0008_?_x0001_(ãýú£K?¾_x0008__x000B_,?_x0001_b1Ër?_x0001_£_x0003_íEøv?_x0001_´_x001D_ò:m?_x0001_Êdg_x001B_Ìa?_x0001_&amp;¸Õ2i?_x0002_ù_x0019_?_x0001_AÖN_x001A_}?_x0001_Á´í}?`î_x0010_Ñ*£?]w_x0003__x0008_µ¥?_x0003_í_x0013_._x0014__x0003_w?íÃ_x0015_ÿ?_x0003_¦TÚ³_x0007_c?_x0003_4a_x0004_a_x001A_e?FÒGþ?_x0003__x0015_h6'Zu?_x0003_ÞWz$Ø?_x0003_~ésb?_x0003_L0µ_x0018_?_x0003_#íã:áx?_x0003_¸lî- ?_x0003_&lt;k!_x0008_Óy?_x0003_pñÅÉ7?_x0003_º»ÏË#t?_x0003_Þ?1§Æ?Àø_x001F_û_x0005_3?_x0003_èCÌsfp?ÀÛÝ_x0011_?%¦_x0008_r?_x0003_w4ö&lt;8?_x0003_óäÆÐ&lt;q?_x0003_¬Ï_x0014_Åe?_x0003_ÅT¿Ûõv?_x0003_Ý=_x0001_Àx?_x0003_møpMY?_x0003_`S4?_x0003_`_x0006__x001A_ÒþM?_x0003_PHì?_x0003__x000B_!_x0014_ýÜu? _x0015_&amp;_x000B_³¤?Ú[¬_x0002_ã?_x0001__x0005__x0001__x0002__x0011_Óúk?|Dô2 ?_x0001_ViF¦¶l?_x0001__x0007_¦³xZq?_x0001__x0008_ÓÑW?_x0001__x0004_Ý«÷«{?_x0001_¢_x0005_T}?_x0001_b{³8g?_x0001_°_x0003_0l{6?_x0001_V¸T!q?_x0008_°)¸?_x0001_Î_x0005__x0016__x000D_ó`?_x0001_lKÛLÍQ?_x0001_p_x0001_ë$P?_x0001_P_x0006__x0007_g?_x0001_Nè®_x0004_?_x0001_îMÖôý?áÔs+?_x0001_X_x0003_0[?_x0001_ÐV_x0007_íg:?_x0001_`_x001E_ÙFb?_x0001_8_x000E__x000D__x001A_×|?_x0001__x000F_c"xwv?_x0001_à0´­ÎL?_x0001_^_x001E_?t¿`?_x0001_F×`mæt?_x0001_ÐPîÂme?_x0001_ã?öóÙ?_x0001_DvBt?_x0001_¬å,_x0011_?_x0001_$_x001C__x001C_{,n?_x0001_D£M_x0002__x0003_uæ?_x0002_J"ÎÙl?_x0002__x0002__x0010_÷û/ü&gt;½_x0018_ü\?_x0002_@ÕùÓ_x0010__x001C_?_x0002_V,Ão_x001D_l?_x0002_¾âÛ]k?_x0002_à¼ïyôe?_x0002__x001A_Ð_x000C_]Bf?_x0002_:]y .?_x0002_,_x001A__x0003_àãY?_x0002_ø;_x0006__x001E__x0002_K?_x0002_¶r½ÒO`?_x0002_k,ýìTv?_x0002_ð_x0001_1éE?_x0002_ÞùÌ4?_x0002_2\ÍèÞl?_x000D_ÏúJ_x001E_?_x0002_Î_x0005_Iu?_x0002__x001F_¾_x001C_Î¹u?_x0002_xæz½¨W?_x0002_²K!öÂp?_x0002_@\ªLE?óÜu_x0016_q?_x0002_h_x0019_þ?_x0002_Ä_x000C_°?_x0002_´ÔÿÊj?_x0002_Y_x0018_âp?_x0002_²{1E_x0008_u?_x001D_?_x0002_Ò4î´?Á_x0011_ñÕ?_x0002__x0003__x0002__x0004_]î_x0018_Ee?_x0002_ ¯%É$?_x0002__x0011_eÄ¡_x0019_?_x0002_&gt;+8°_x0013_`?_x0002_´_x0013_ÔNÁ^?_x0002_d\åÚP?_x0002_öÍÆy?_x0002_`T%F?_x0002_ðTùh?_x0002_4;S_x001C_]?_x0002_ÄÙu_x0015_u}?_x0002_Rø¾Þ°s?_x0002_}º°&amp;Ô?_x0002_àÆ_x0014__x0007_W:?_x0002_~ªøhÚp?_x0002_bµ6Öq?_x0002_¨r_x0017__x000F__x0019_?_x0002_T"Ac°?_x000D__x0011_	r?_x0002__x0001__x0003_ »ã?_x0001_C¯?À&amp;_x0002_&lt;zQ?_x0002_LÚ?_x0002_O¦9Úw?_x0002_/éðdw?_x0002_^ËÁÖ?_x0002_`é+õ3?_x0002_ü*¿`?_x0002_¬TEµs?À­¾§Ãâ?_x0002_Éux_x000C_v?_x0002_°8_x0001__x0002_ª[?_x0001_´ÔxÀ_x0016_l?°Àu_x0003_?_x0001__x0006_ [_x0006_Qt?_x0001_o£$_x001D_«t?_x0001__x000D_úG§ºr?_x0001_¦ ê_x0014_!h?`«_x000B_UY¦?ÀÁ=húi?_x0001__x001C_yHuÃ\?_x0001_¸÷_x0004_m_x0001_^?_x0001_¥, &amp;?_x0015_ZÛ_x000E_?_x0001_¦³;ÀBb?_x0001__x0008_36ÖI?_x0001_÷ ^ìI?_x0001_¶á²Sp?_x0001_ä¾ÃFV~?_x0001_úìÁ)q?_x0001_:º|H«f?RJÖz?_x0001_ßQxðt?_x0001_Éüâ²_x001D_?_x0001_P_x0013_:_x0019_þy?_x0001_4¼eµ§X?_x0001_õ¯Ã_x0014__r?GÊS²a?_x0001_ãËàæ_x001F_u?_x0001_u_x0005_Þ?Àìî{_ ?_x0001__x000C_E\^l?À¯èßxÂ?_x0002__x0007__x0002__x001E_»0Æh?À$_x0003_ã®i?_x0001_Ä_x001C__x001A_D?_x0002_H&amp;}{ÕB?_x0002_øQê]f?_x0002_ØÃæZÓ?%û_x0005_U?_x0002_°_x000D_£hf?_x0002_¿´¥0z?À&gt;kÅýÀ?_x0002_Ìc²®0e?_x0002_H½ /E?_x0002__x0004__x0002_Ð²x?_x0002_Ö/*d?_x0002_u^S@_x001E_x?_x0002__x0002_ lÙÃ&gt;_x0002_0D£sV?'_x001F_h©?_x0002_åã3¶?_x0002_nÄGúu?_x0002__x001A_H`á#f?_x0002_@EÁCL??_x0002_0Óä~?aèMCó?@_x0004_/Rû½?_x0002_¸_x0005_óN?_x0002_ ò_x0010_êÑ)?_x0002__x0008__x0008_«dH?_x0002_alþ»k?_x0002_@Ò_x0002__x0006_._x001E_?_x0002_PC_x0003_:?_x0002_lw¯_x0001__x0002_Ï?a?_x0001_LQÚ&lt;Q?_x0001_X+¾pqM?´wPT ?_x0001_o_x0004_ÔËùx?_x0001_l_x0010_M/;e?¨Å&gt;§?_x0001_8Ø!Kn`?_x0001__x0008__x001B_43ÃH?_x0001_àN\±5?_x0001_¹Nü}?@-çÀ_x000B_?VÁlEÄ?_x0001_¶åÈü?_x0001_Ð&amp;I_x0012_:?_x0001_&lt;ÑöÛ¥b?_x0001_ÀúÁ¼D?_x0001_ºÜ óc?_x0001_LÛîÚ?_x0001_@_x0003_µ`(?_x0001__x0018_Ó¡]FM?_x0001_Ê_x0014_µl?_x0001__x001A__x0013_M[¥?_x0001_¿hÖ ôv?_x0001_Ôø&lt;~a?_x0001_#&lt;j?_x0001__x001E__x0004_I_x0014_y?_x0001_=GÇL%z?_x0001__x0008_Î_x0007_?_x0001_@eäÙ¯Q?_x0001_&lt;5Qb?_x0001__x0008_ªLzd?_x0002__x0004__x0002__x000B_K,1J?_x0002_Ê&gt;_x0015_	?_x0002_±Ñ%ÁTp?_x0002_vÊ_x0001__x0017_©h?_x0002_àJ$g?_x0002__x0008__x001B_C_x000B_v?_x0002__x0007_wBj%?_x0002_DªÁS?_x0002_à8Ýº_x0003_!?_x0002_K_x001F_9_Ö{?_x0002__x0010_ª iq?_x0002_ê_x000C_EÖói?_x0002_JÒR1«?_x0002_Ø\ÔT_x0016_D?_x0002_yv_x001C_qè?_x0002__x0006__x0004_Rb?_x0002_+_x0012_kq?_x0002_|+ÁÀ_x0004__?_x0002_6Î^a?_x0002_`·èàÕ-?_x0002_t0_x0012_Fx?_x0002_`_x001A_®4? \~N¬+¢?_x0002_L+9S;R?_x0001_{ý±Ç?_x0002_@bBã5P?_x0002_ñ_x0005_'-z?Àh_x001D_ÆN?_x0002_(¶F¤U?_x0002_&lt;µïßa?s_4*Â?_x0002_3ÀÊ_x0001__x0003__x0002_r?_x0001_å~å_x001C_8r?è4_x0013_?_x0001_xn_x001B_VØA?ÀX_x001D_­²?_x0001_@k3eÑ*?_x0001_5r'vu?_x0001_|_x000D_¹\Ñ_?_x0001_Ò.3@x?_x0001_èî!¥mo?_x0001_XÐèî_x000D_^?_x0001_¡w_x0019__x000B_?_x0001_ô»NdT?_x0001_(p­R_x000D_E?làÁ_x0004__x0005_?Gô!_x0004_Ú?_x0001_ö#8ïne?_x0001_Ô0Ó3_x001F_S?³ì_x0014_f=?_x0001__x0015_¶ì?_x0001_p©8e?_x0001_L_x0015_çùY?_x0001_rá_x001C__x000B_É?_x0001_«_x0001_ZuS?_x0001_õ¸_x0005_»h?_x0001_`0_x0019__x001A_ ,?_x0001_r_x0008_Væw?_x0001__x000E_!JZo?_x0001_h!_x0008_H?@f_x001E_Ï_x0019_¸?_x0001_À¢æ?¥_?_x0001_Ø¯XìÔ}?_x0001__x0002__x0001_~R-Å?_x0001_b	;_x0012_]m?_x0001_/&gt;8½Ù}?@Ý_x000C_Õ0¥?_x0001_(Ç0&lt;ÛZ?_x0001__x0001_o6ú?_x0001__x0014_?Ë&amp;Ê}?°þ¿zL?_x0001_Uvëq_x000D_{?_x0001_ÀI.:D?_x0001_¨£ëåJi?_x0001__x001E_¡¤ïp?_x0001_°'Cp?ö|$[F?Ííj?_x0001_\x.¤_x000B_?_x0001_p9_x0010_&lt;?_x0001__x000F__x0003_XÆl?_x0001_MüÈÓ?÷{0Æ?À0I`òÊ?¿1¶I?_x0001__x000C_öö|w?_x0001_õ4_x0016_ä_x001E_?_x000D_â+¢&amp;?_x0001_d@ìå_x0011_l?_x0001_Ë]*Ci?_x0001_ á_x0007_u?_x0001_ _x0003_:_x0015_:?@fÝ1º?ÀO²%_x0013_3?_x0001_ ¨×_x0001__x0002_'¬m?À óbCÅ?ÀøÁûé_x001B_?_x0001_äj_x0002__x001D_&lt;f?_x0001__x0010_5WTt?_x0001_&amp;Ym?_x0001_åh¼_x000E_v?_x0001_|å3«À{?[b¥/,?_x0001_Àp^7a?äù_x0006_?_x0001_yÇé`?_x0001__x0018__x0007__x0003_ì_x001C_E?_x0008_ÚáT?m4ÎWb?_x0001_ï_x0003_ÌÁ$?_x0001_ÓE¦Õ&amp;~?_x0001_PK@ÿ)Q?_x0001__x0001_¤k2_x0006_Ú&gt;_x0001_p_x0019_%ÈP?Àlhï?_x0001_í¬¿_x0018_?_x0001__x0019_Q¸Jp?@×Õ_x000B_Â9¡?_x0001_Äeao?_x0001_b"ñîÊq?_x0001_Æç]äk?À­Ä¦?\ô´9?_x0001__x0018__x001C__x0005_nþe?_x0001_Ù½_x000D_ Ûp?_x0001_Sç\_x0003_?_x0001__x0003__x0001__x0008_xC=~?_x0001__x001E_³ôÔÀ?_x0001_ ìF7¢H?_x0001_µÃbQì?_x0001_ûY%:?_x0001_i_x0012_Õ«?_x0001_¨V_x0013_[yS?_x0001__x0002_Ø°_x001E_ña?_x0001_½bXWD?_x0001_xà0ö_x001F_V?_x0001_ê?&lt;5v?_x0001_ºìÍN6z?_x0001_vú_x0017_F?_x0001_,í_x0010_gc?_x0001_XF±¤Yl?_x0001_Lñ¿j1V?_x0001_¤Üò?&lt;í`5?_x0001_Îî9Çäy?_x0001_ÀÚ_3A?@V¼ªaº?_x0001_ ºÿGA?_x000F_3&gt;8Å?_x0001_ã¯ðÊg?_x0001_`!ëèæ?_x0001__x001E_¼Cá?_x0001_|îªÉ |?_x0001__x0014_ò1¥pf?_x0001_¼¤_x001B_$fc?_x0001_nfsõ?_x0001_#üZBD?_x0001_±M_x0001__x0002_Ø?_x0001_4++&gt;D`?_x0001_N_x001F__x0002__x0017_g?Xèn_x001C_©?_x0001_"_x0004_Mw|?_x0001_àýÐt_x0018_.?_x0001_¿RÓÛ´?_x0001_PÁæ(w?_x0001_¨P­Ç«w?_x0001_L_x0002__x000B_¯7x?_x0001_X_x001C__x0005_!t?@LÞH$M?_x0001__x001F_RJg?_x0001_vz+ìdg?_x0001_-²FNw?_x0001_wD&lt;=U?Ï¤u¹?_x0001_@¥)?_x0001_[³Óas?_x0001_&amp;¿*ýÏh?_x0001_xg_x000D_T?_x0001_tPô_x0010_j?_x0001_p»YÈ5?_x0001_Q¡µiès?_x0001_öçU:_x001F_?_x0001_È_x000D__x0006_ÐØF?_x0001_Èfî½_x0005_{?_x0001_¨Ãzð_x0013_H?_x0001_Oç_x0008_ß&amp;{?_x0001_&lt;Xþc(f?k_x001B_ÆÈ ?_x0001_¾_x001C_tùf?_x0007_	_x0007_°;]u?n®_x0003_*?_x0007_hûe]}Y?_x0007_Ø9guw?_x0007_×_x0018_ö_x000C_Þ?_x0007_p)`x;?_x0007_dí©f?_x0007_xïúê3a?_x0007__x000F_Þ;_x000F_õw?_x0007_¾ÿ_x0003_Üý?_x0007_vË!|b?_x0007__x0018_p»Lhd?_x0007_Tò_x0006_áûW?_x0007_K_x000F_]#$?_x0007_À;_x001C_RÝW?_x0007_\l_x0012_.lY?_x0007_85T3CY?_x0007_Ò´7ð?_x0007_Dçª_x001E_?_x0007_0-ä7&lt;?DT |_x0008_?_x0007_KÛ_x001A_ò°v?_x0007_Epk_¡?_x0007_ÀÆ_x0005__x0014_?_x0007_2._x0016_~q?âI_x0002_öz?_x0007_!_x0010_´a?_x0007_0¥ÖÌ6?ð®¥_x0001_»?À$|^´_x0010_?_x0007_p_x0004_HqÆx?_x0007_²LB_x0004__x0005_èvr?_x0004_çi_x0010__x000D_èv?_x0004__x0008_¬NwX?Ö_x0018_v[Ê?Àùö_x0002_M?K¨¼E?_x0004_ÐÜÀxÈ?_x0004_ÞAw/~?_x0004_RØT?_x0004__x0014_ÖIP?ºçSQý?_x0004_}3_x0002__x001B__x001F_?_x0004_¼sH_x0002_~?_x0004_e~×«d?_x0004_6@áfÉc?_x0004_êÁâ_x0016__x001F_w?@}Å¯$5£?_x0004_@_x0003_U2*i?_x0004_råÝ_x0011_?_x0004__x0001__x000E_áèz?_x0004_"óÆ2}?_x0001__x001C_Ô|?_x0004_n_x000F_}^ãq?_x0004__x0005_ì&lt;Ó_x000F_?_x0004_ï¨/_x001C_°?_x0004_Ë_x000F_hß?_x0004_h¤_x001C_@Äy?_x0004_[_x000C_sæ&lt;|?_x0004_Í_x0003_ë_x0015_¬?_x0004_¸ÓÝd?_x0004_Ê)ÆÈ`?_x0004_~¿_x0001_Øð`?_x0002__x0003_Ñ*EyB?_x0002_úEu_x0014_?_x0002_¨AÞP?_x0002_(Î&amp;oºA?_x0002_ðxRo?À§î"êî?_x0002_}Ö¤B¡s?ÉG	5:?_x0002_ÕtCªw?_x0002_`D_x0018_0?_x0002_¸(ï-+b?_x0002_bý·úMb?_x0002_ªTU_x0001_Oa?_x0002_aå'&amp;©?_x0002_Úõ¾ç`?@ï¾B~?BU_x000C__x0015_?_x0002_d_x0019__x001F_¾_x0005_q?_x0002_ºTJ~´?_x0002_H¤¦rûp?_x0002_÷$ìwÕ?_x000C_çÕ,°?_x0002_u½óü?_x0002_ ÇRÅrT?_x0002_*_x0007_óQc?_x0002_¿è	Ã	y?¹«HGº?_x0002_2U&gt;ª{?àÉoBZ?@cëÊX?@I¾ë©?_x0002_]û_x0002__x0003_õØy?_x0002_l_x0018_!ö_x0019_P?_x0002__x001A_íRÏ¹k?B2­_x001B_»?_x0002_¤ýú©_?_x0002_­¬u:®?_x0002__x000F_NÍ@v?_x0002_&gt;7ñÌ ?_x0002__x0011_±}4x?_x0002_wÃ	_x001B_t?_x0002__x0018_g[£F?æ¼ÛE?_x0002_¸_x000C_¸jÄR?_x0002__x0002_&amp;ûÕ_x0001_õ&gt;_x0002_ôÆ_x0011_»j?_x0002_âF_x0019_ÖKb?_x0002_Øë»_x000D_k?Î&lt;Ô?_x0002_L_x0011_Huqh?_x0002__x0002_³üÙ\	?¬î1©8?_x0002_à¶õæ(?@f#q?_x0002_æ|~}x?æó_x001F_Ï_x0010_?_x0002_o-_x000B_'&amp;v?_x0002_nØf_x000D_Ér?þ¬év?_x0002_ V§ê:?_x0002_-1W5?_x0002_aË(G~?_x0002_Æ¦cï]?_x0001__x0003_Ü¿ë(å?_x0001_pµZ2.8?_x0001__x0017_1[ÏÛu?_x0010_S_x0011_?_x0001_8øÿÝ_x000E_}?_x0001_ «Zè|?_x0001_¼ªÓ¸P?_x0001_Ê¥_x000E_^j?Í_x001A_y²½?À_x000D_áN&amp;J?_x0001_t÷R_x0002_#?_x0001_Å|g¾_x0006_¦?_x0001_3pÒµx?_x0001_f«¦g{?_x0001_N«Ñoc?_x0001_¯`U,H?_x0001_v_x0017_êõ|j?_x0001_°eò¾_x0017_a?_x0001_ÜG_x0007_b|?ë _x001B_ß¥?_x0001_Ä·àþm?_x0001_Øaí3'j?_x0001_xaq¦r?_x0001_À_x0012_¡V?_x0001_±r­_x0002_}?_x0001_°¤Ý¼¢&gt;?_x001B_W©e?_x0001_"Ô÷_x001B_tf?_x0001_0f¿R?ÁX_x0001_=á?À_x001E_ðKïc?_x0001_ ®$_x0005__x0006_ D?_x0005__x0004_úÏ§¥o?À_x000F_WÁÂ9?_x0005_Ö"N§Ë?_x0005_B-ÜÊl?_x0005_@_x000B_C)ák?_x0005__x000C_²(Ý?_x0005_°=°:_x0014_:?_x0011_][è_x0004_?_x0005_ÊÌò_x001D_¥h?_x0005_¨éä/NK?_x0005_ð·u%_x0010_?_x0005_d_nnÊZ?_x0005_0/7W$&gt;?_x0005_ìË)©B{?_x0005_j±®8 j?_x0005_¨8K&gt;U?_x0005_dZz?_x0005_ _x0003_YH_x001D_g?_x0005_.³Åm_x0011_?@_x0001__x001C_ õ?_x0005__x0002_:ê_x0011__x0018_s?_x0005_°ê©Êi?_x0005_@_x0014_ÈA?_x0005_¾_x0006_gt?_x0005_ôRïT[?_x0005_9_x001C__x000F_À~?ïÑ³?_x0005_t%¡¸aS?_x0005_Âæ_x001E_dâu?_x0005_VP6--?_x0005_&amp;_x0008_y¦p?_x0004__x0005__x0004_W_x0017_D_x0019__x0016_~?_x0004_4ªÒdb?_x0002_hàb#?_x0004_«¯¶?_x0004_Æ·d?_x0004_¤§t?^y?_x0004__x0008_Á©&gt;_x0016_z?_x0004_²q§ p?vóqL_x0015_?Ü®AÍç?_x0004_PÐÿ_x0012_Ø&lt;?_x0004__x000B_WÛÙ_x0003_?_x0004_hBöP°E?òC_x0005_'?_x0004_¼_x000C_1SºU?_x0004_Ô_x0001__x0012_P?_x0004__x0015_Í_x0001_E¾?â.u_x0012_?_x0004_Àß_x0015_Ë¯_x0014_?Æ;³$®?¦_x0003_Ï2æ?À?8f£?_x0004_ð5¶â[?_x0004_°S-/)4?ÃO_x0013_ù?_x0004_ø5~&gt;?hCÆ?ùuu´6?_x0004_öÈÅSÚ|?_x0004_vt_x001F_Rþ?_x0004_&amp;:4t?_x0004_4E_x0001__x0002_ásW?_x0001_DjójSR?_x0001_XP_x0015_. Z?_x0001_`©uIn?_x0001_ñÆÐjp?_x0001_ØAüR?_x0001_ fÐ!Î0?_x0001_0_x0015_P&amp;_x0017_A?1ÅR?^ÎáÓ?_x0001_qors?À)¥Îw?_x0001_¯_x001C_uÚz?_x0001_-_x0007_Eq¤x?ÀmÚ_x0019_ä4?_x0001_4m^ûÆV?_x0001_´KþF_x0016_?_x0001_ºbÃ}?¡ðom{?@Ù_x000C_%?_x0001_NIÍ_x0012__x0005_u?_x0001_?_x0018_hx?_x0001_Z$_x001E__x0002_?_x0001__x0018_a^îb?À_x000E_;Vð¥?_x0001_ô,_x000C_øüd?_x0001_(_x001F_¯Uu?_x0001_ ö vbE?0é?¹h?_x0001_Ù¾@_x0007_r?_x0001_È8_x001E_tI?_x0001_xÄì_x0001__x000C_b?_x0001__x0003__x0001_¶ö_x001C_Ò?_x0001_Øú~?P?_x0001__x000C_ãëe¬p?_x0001_h'\h?_x0001_;5PTq?_x0001__x0018_´FÀJ?_x0001_¯ÊÇ²f?_x0001_÷_x001A__x0005__x0008_{?_x0001_|:ÆÒ?_x0001_ºÊaBp`?=*ÅÚD?_x0001__x0018__x000B__x001F_§àF?_x0001_¢µÆ_x0017_p?(_x0016__Á2§?_x0001_M÷¤2e?_x0001_½_x001D__x0007_~?Gù£E?_x0001_¡âñù_x0007_p?_x0001_«)_x0002_û©t?_x0001_Íêà{?_x0001_xTÔÜÒR?À¬ð?_x0001_9åDÖír?_x0001_H"`_x0012_½K?5ª_x0004__?_x0001_=d[y?_x0001__x0001_;oûB?_x0001_n(Äx?3|Zþñ?_x0001_ij%Tw?_x0001_Aý_x001A_¶æ~?_x0001_\6_x0001__x0003_«u?_x0001_,_x0004__x000F_æj?_x0001_F_x0011_O-w?_x0001_O*§_x001F_~?_x0001_ Y&lt;_x0008_o?_x001E_~Ö²?_x0001__x0001_è½ç@é&gt;_x0001_zÏM'ûa?ÿJ«D}?_x0001_þeCb?_x0001_B Wþê?_x0001_¨Jº_x0004_¡f?@aì_x0002_Eö?_x0001_%EWE\?À_x0001_¦Eq(?À«âãáÙ¯?_x0001_@qFh8M?_x0001_înþ°|?_x0001_ãñ6à_x0007_?_x0001_@ß_x000B_#_x0014_F?_x0001_fìn_x0014_n?_x0001_KC-ïÞ~?_x0001_"õ¾k?_x0001_Xö_x0003_ñyL?_x0001__x0018_@?R\g?_x0001_|_x0007_òa^?_x0001_½_x0018_¦£Èv?_x0001_Ìñ_x0016_­ño?_x0001_¦Ü\?_x0001_Í8*0r?_x0001_¸¾¡q¬G?í	_x0007_Iã?_x0001__x0002__x0001_PPëC 9?_x0001_r¸Ï«z?_x0001_ÿÚb&gt;z?_x0001_K²KKÌq?_x0001_¼¢¤f«g?_x0001__x0004_¾na¯?_x0001_U&lt;Æ_x0013_ë?_x0001_0Cd_x0015__x0007_S?_x0001_¦oS©?_x0001_·~_x001B_Ù¡t? ^_x0019__x0011_=?_x0001_Ä§Tör?OßS/=?_x0001__x0004_Ï¬;|U?_x0001_Pfó~Î?_x0001_@Þ_x0016_þ_x0003_F?_x0001_P+ó¥)N?´ê¯?_x0001_YÀ_x0008_úàz?_x0001_ì¯Î[?_x0001_6Ø_x0003__x0016_ox?_x0001__x0001_Ó.ø]?8ª@ç?_x0001_Ö©Dð}?_x0001__x0013_rGFi{?_x0001_ØøÎ£z|?_x0001_@ÇPÏ_x0015_?_x0001_Ov8p?_x0001_xQdu_?_x0001_îë4?_x0001_`]ÈÌbW?_x001F_$º_x0001__x0002__x0002_Å? b®Ay¦?_x0001_Åñud?_x0001_&amp;#þ}?_x0001_0_x0018_~ò_x000D_`?_x0001_Åõþ©Y?_x0001_÷æÞ3ªs?0_x001D_Ï?_x0001_};·õ?¯¯(42?_x0001_I-°òv?_x0001_Æ÷Ör_x001D_?@@tr|_?_x0001_V(`h?ÔOûÑt?_x0001_2ºì©³?_x0001_&amp;¥¡æín?_x0001_pW_x0008_Ï?_x0001_k_x0019_!­ot?_x0001__x0010_0úÒÖP?@beá~¡?_x0001_(Ñé÷P?_x0001_á_x001A_éEj?'áÔ?_x0001_ Õ_x0017_ßìG?_x0001_Ln_x0015_¡6b?_x0001_¨ò¸8£P?_x0001_Í©g?Ü\5¸?ûáJ7\?_x0001_DÐu_x001B_u?à¥ùoóC¡?_x0003__x0004__x0003_õ_x0014__x0017_¢k?Ed½¾_x0018_?_x0003_°¦B%0?_x0003_t_öEQ?_x0003_­ß_x000C_+_x0018_?_x0003_b_x001F_`ª³?_x0003_1	_x0002_?BÊ+ÞÎ¢?_x0003__x0006_ÜÙ&gt;il?_x0003_Ï¿Öù?_x0003_4E»R?_x0003_oV¼t?_x0003_S¨Å$èq?_x0003__x001A_Y~_x000C_m?_x0003__x0016_P]Íkr?_x0003_bSµv]?_x0003_¾(ßg?_x0003_újl_x000C_ís?_x0003__x000D_ô_x000F_?_x0003_(ïÜ]óB?@0Îîk?_x0003_,»Ãnl?ÝÆ_x0001_¸?_x0003_¢â5)Çd?;m\QÇ?_x0003_{ó_x0006_?µîs_x001D_q?_x0003__x000E_¯ân?_x0003_x®v¥N?à"ûmæô¤?_x0003_++Ð_x0003_(v?_x0003_©1Å_x0001__x0002_ép?_x0001_âåî{?_x0001_y»ÎD·?_x0001__x000E_LÜ_x0010_h?_x0001_µ««öï?_x0001__x0001_@ù`]«&gt;_x0001_néd.r?_x0001_TcíïAz?_x0001_¥ë*ª_x001B_v?_x0001__x000E_ÒUa_x001F_t?_x0001_ÄÞ¹s¦g?_x0001_Ð5m¬|?`É¤ýS%¤?_x0001_ :ë_x0013_î?_x0001_¢?Lu_x0011_v?_x0001_=rÝ_x0001__x0005_¡?_x0001_@ÐO_x0004_+?_x0001__x0010_$ão{?Àüí_x000C_:_x0018_?_x0001_Ö×/*$r?_x0001_@#"_x001C__x000B_R?JÎpâ_x001F_?_x0001_^¥ï?_x0001_xr£þ-S?_x0001_2ô!Ú_x0011_m?_x0001__x0006_uª^X?_x0001_§ïb_x0010_$?_x0001_YMÒ?_x0001__x000B_û¹??_x0001_êL4_x0018_Ìi?_x0001_àâÞàÌI?_x0001_ýÉ_x000B_Ò8?_x0001__x0007__x0001_(_x0016__x000C_(_o?_x0001_ àfÇ¾/?_x0001_¢zÂa9b?_x0001_hp_x0006_^,@?©~?_x0001_àx¶}0?À_x0007_Á#ôs?_x0001_@_x001A_Ãc?_x0001_ Ò.ýw?_x0001__x0010_°Jå:n?_x0001_´ÿÇõo[?_x0001_U,j_x0018_á?_x0006_z£ô?_x0001_0µHñcl?_x0001__x0014_E_x0008_=î?_x0001__x0003_÷-_?_x0001_ÔD¿QüS?_x0001__x0002_#xIa?a\í?_x0001_¢	Ù	?_x0001_Júè_x0014_{?_x001D_åÂ_x0019_Ë?_x0001_0e_x000C_[U?_x0001_8Jå°ÖU?_x0001_{ùÜ2bz?@ü©¡p?_x0001_0ÈE_x000C_P?_x0001_|±_x0005_=?_x0001__x001C_ì²~?_x0001_pä_x0005_[_x0017_M?tu_x0005__x0019_?_x0001__x0004_Ñ_x0003__x0007_´½|?_x0003_ë¹ÏXóq?_x0003_	è_x0005_Ev?_x0003_KÉÊÝr?_x0003_@#ËÀXJ?_x0003_õ7_x001D_'x?_x0003_:?_x0014__x0007_g?_x0003_p	;1_x001A_7?Õ jµ×?ú±_x001B_yF?_x0003_ãq_x0018_ãQ?_x0003_ ²è9X?_x0003__x0015_îôq?_x0003_|vZþi?_x0003__x0006_èf]?_x0003_äÚÆVtX??êû8?_x0003_vìã_x0016_¨~?_x0003_iâ_x0006_?@YDÙ6u?_x0003_P_x0001__x0012__x0019_MD?_x0003_~_x0014_@_x0015_'m?@,_x000B__x0010_¡q?@_x0004_¨4UN?_x0003_à¼þ"JN?_x0003__x0002_._x0001_öNc?_x0003_ñéÃ_x0002__x000F_?_x0003_RÐ19áb?_x0003_Ö_x0019_&amp;Í1?_x0003__x0017_E5ßÈy?_x0003_jâþóm?_x0003_x_x0007_dÓþD?_x0001__x0005_®Ø_x0003_öx?_x0001_*áx?_x0001_s_x0005_åZìr?_x0001_ú_x0015_¨'Ùo?_x0001_Ô©- z?_x0001_øec-_x0008_?_x0001_n@7gây?À5@vK?_x0001_é©'Õ_x000E_~?_x0001_z_x0016_u[Zn?_x0001_âéÄ¿¤n?_x0001_$9Òðp?_x0001_Ô_x001D_³_?_x0001_é°r#?_x0001_z§z»v?_x0001_jßñl?_x0001_È¾_x001C_ØV?_x0001_ÒRJÉ?_x0001_TØ_x0002__x0019_R]?_x0001_n^{&gt;l?_x0001_ L_x0001_Äar?_x0001__x001C_¾ªX-?5Ø+Î@?@_x001C_-&amp;_x0004_]¢?_x0001_èÚ©Ó`o? =¨sY` ?_x0001_¬_x0005__x000D__x0003_·_?_x0001_ñæÿ_x000F_à?_x0001_V®U_x0002_u?_x0001__x0010__x0002_î`?_x0001_±ä?uly? äS_x001E__x0001__x0002_Ùù¢?_x0001_ ñn4:?_x0001_ò¤Ê7m?@GH_x0012_?_x0001_ß_x000C_ß³_x0003_?_x0001_ÌÊÒ	5[?_x0001__x001E__x001E_°_x001E_Gm?fQÁúë?_x0001_hß	=[?øoN?´j¹e?_x0001_pz_x001C_â7?_x0001_:Âda­k?/÷õ£a?P_x0003_î_x0014_J?_x0001_çÁ`_x0005__x0014_?_x0001_ ¿âP_x0001_-?_x0001_K_x0018_1w?_x0001_9éþl?_x0001_&gt;ßÎ!·g?xÃ8ÈZ?_x0001__x0008_±¢;Z?_x0001_m;iÀ? !Î_x0011__x000D_Ó¬?ÛÈV ?_x0001_P_x0014_Ê?«_x0010_ÚÙ,?_x0001_°°¯®_x0018__?_x0001_@ò±*a ?]¢Mü^?_x0001_@²_x001A__x0001_w-?_x0001_¾~_x001D_[·o?_x0003__x0005__x0003_p*Þ_x0007_?_x0003__x001D_kúa?_x0003_tïàú¬Q?_x0003_F®Ï_x0001_-?_x0003_,ÜÊ´t?ÀTö_x001F_É_x0016_?_x0003__x0007_Ò¥³W¤?_x0003_ :Ò¯bv?_x0003_EVû\?¾¶-4?_x0003_?ÀÏè?_x0003_²{Å|eu?_x0003_ÙÓÑyq?&gt;_x001A__x001B_ÔÊ?_x0003_2o§»Ye?_x0003__x0008_w?_x0003_úKh_x0017_N?_x0003_$¶p®ø~?_x0003__x0002_Lójq?_x0003_ü»_x001F_ºo?_x0003_ê_x0016_ÀÄ6a?_x0003_=L_G&amp;?_x0003_@Ü¾vxB?_x0003__x0002_n_x0019_8¶?_x0003_]TcQ?_x0003_×!@ãv?oj³Ç?_x0003_HK _x001F_j?_x0003_Ó_x0004_?PÖ?_x0003__x0010_£*å_x0007_D?a/é?@àWÂ_x0001__x0004_×]?_x0001__x001B_È'_x0010_±?_x0001__x0018_cPnt?_x0001_`ôL¸É.?_x0001_`_x000B__x0014_[$U?_x0001_}_x0005_O¦.?_x0001_r¡_x0003_Yb?_x0001_(Èl¢?_x0001_¼_x000D_j_x0012_s\?_x0001_Ð_x000D_8Î2?_x0001__x000C__x0007_¿K{?39Ö8?·aÂFu?_x0001_TÐ°h¡a?ì_v³F?_x0001_@_x0002_ù²B.?_x0001_Ä¿ ÐRp?_x0001_â$¼?_x0005_¨Á_x0017_?_x0001_HÔÛÀ?_x0001_Ø¯-­·r?_x0001_Ò¼)?_x0001_È@_x0006_T?¤´,9?_x0001_h&gt;féS?_x0001_l_x0005_ö_x0014_h?_x0001_MÆÝ&amp;[?_x0001_øV:ÏW?Á+·1_x000D_?_x0001_&lt;qZ³@?_x0001_v_x0011_5äýp?_x0001_@_x0008_æ_x0002_Ê"?_x0003__x0004__x0003_ë §í?_x0003__x0006_N"_x0005_dm?_x0003_LÝÚw_x0002_W?À`{À&lt;]?_x0003_ÞêB_x0013__x001F_k?ä.LS?_x0003__x0010_G¾íØ?ØÇ5W_x001B_?_x0003_èá\ÇFT?Ã"¨_x0010_E?Àî ë?_x0003_£ÉCnx?_x0003_þZ+*_x000D_|?_x0003_gúöew?_x0003_À¢à 	C?_x0003_@1¼z¥_x0011_?_x0003_²ï0¹m?Àý{_x0003_c_x0002_?_x0003__x0001_9&amp;d?(úAÈ?_x0003_4_x0012_Ñ2Z?_x0003_D\Ó&gt;P?_x0003_Õ-âk?=µ3·_x0016_?_x0003_h	_?_x0003_@QZ¯Q(?_x0003_XUø¨L?_x0003_ ,9øªW?_x0003_± _x0013_;?_x0003_|çX_#y?_x0003_$éhÍ!?_x0003_pæ£_x0002__x0004_E0?_x0002_Õ2ó²c?_x0002_Ô&gt;Ó_x001D_X?_x0014_g¸?3_x0004_¹¡¡?_x0002_vÑ±]Ëj?_x0002_@	MÙ_x0001_H?_x0002_~_x000B_f?_x0002_©Î_x000E_ì_x0013_?æàÖ?_x0002_pÃ4©Qw?_x0002__x001E_}_x0017_î¿?°ÚÃ_x000C_?_x0002_h_x000D_±_x000E_úT?_x0002_à_x0007_ÐI7,?_x0002_"Éæ_x000F_u?_x0002_;Òæw}?;}ã_x0004_s?ìg_x0013_?_x0002_X_x0004_R_x000C_u?_x0002__x000D_@C,Xq?_x0002_1Þz?_x0002__x0017_7{#{?NU¯óX?_x0002_à¥_x0011__x0002_è8?_x0002_Lz~°US?_x0002_Z·´r|? ê÷Þ_x0010_¤?_x0002_ImVÂu?_x0003_½L½)?àV¨Y?_x0002_&gt;`sèÆb?_x0003__x0005__x0003_«¸_x0018_»2?|_x000C_8F?BøG?_x0003_¡ vl?_x0003__x0004_oKUVd?_x0003_Ìû$«V?_x0003_Dioû[?_x0003_¨_x000E_RÌg?_x0003_H®¿_x001C_ãL?_x0003_XÙI-Ös?_x0003_\	F­_?_x0003_@^c7_x001F_6?_x0003__x001E_é"É#?À_x0011_Äèh¼?-ïÐý_x0001_?íêý?@ºew-??_x0003_G,_x0003__x0002_Ur?_x0003_D5_x000C_SS?_x0003_cÄ¨ÿ?_x0003_È_x001E_÷Z?_x0003_@_x0010_k_x0013_3m?_x0003_aºÊe?_x0003_ÎÃZèb?_x0003_°Í_x0013_ù?_x0003_@õ¥9gr?_x0003_~ÿÅay?_x0007_gñ?_x0003_T^ñfHe?_x0003_Rì$Ã_x000D_c?_x0003_¼½-Hj? ²&lt;_x0002__x0003_ûÅ?_x0002_Y^ØÔiu?_x0002__x0002__x0012_pTT_x0002_?_x0002_s_x0016_B_x0016_«y?þ¤_x0002_û?_x0002_â?Ãyµl?+nî|?_x0002_ã:ï°rt?_x0002_ÐÁ&gt;DöU?_x0002_PSK(?:_x0016_þÍÞ?_x0002_p$¤G?_x0002_hûßã\?À)ò²\ª?G_x001C_m¡Ç?_x0002_¶!ÒÛ_x000C_i?_x0002_ ÕÑ}H%?_x0002_,aâ_x0002__x0015_Y?ÛÄ±ã?Â_x0003_'ã?_x0002_L­-_x001E_T?_x0002_Â3,ë-t?_x0002_æ¹cÆg?rxoÖ_x0001_?_x0002_Æû»Ã_x0002_?_x0002__x0018_£zîf?_x0002_À à:#1?_x0002_Ä3ùNg?_x0002_ðÑÿ7?_x0002__x0016_¨oa?_x0002_ùûûÂP?_x0002_cB_x0015__x001A_Ì?_x0001__x0002__x0001_ÖJ_Í_x000B_?b¬ø¹?_x0001__x0010_g¦äB?_x0001__x0016__x0015_,q¥t?_x0001_ã_x001F_ú£[?_x0001_¾ÒÒÍxo?_x0001__x0018_Â_x0003_GgR?_x0001_AÕ_x0007__x000E_?_x0001__x0004_\Ë)[?³Ç_x000C_`w?_x0001_ød@k-a?_x0001_.g(jF?_x0001_kæ Ü×t?_x0001_Pï®NxY?_x0001_ ;_x001A_2o?_x0001_ÜZ47m?_x0001_VéÊØe?_x0001_Pc=¦Ç9?_x0001__x0010_B_Îð8?_x0001_Gï÷Á®?_x0001_â_x001E_`&gt;O?ÀA\´?_x0001_´ðMKÊ\?_x0001_¸NÓ_x0002_4O?_x0001_¸LY_x0002_Ùd?_x0001_nûWU?_x0001_¾M!Ä¯l?_x0001_®µ9¬?_x0001_ð_x0004_E3?_x0001_p¼a?_x0001__x0019_nïÓ|?°¢_x0003__x0004__x0018_µ?_x0003__x001D_·È+r?_x0003_B\^d?_x0003_8þsWm?_x0003_Ä_x0015_­5An?_x0003_,t)Dðx?_x0003_ÀÜ_x0008_ñi?_x0003_ð¥_x0017_÷H?_x0003__x0018_¾â^?_x0003_Bjao¹r?_x0003_nÛ°ãÚ`?_x0003_@³×|*:?_x0003_Ð_x0001_á0F?_x0003_Èº1ÝB?_x0003_¤*_x0005_,_x0005_o?_x0003__x0004_Ûä¢Ý?_x0003_¹×éµb?_x0003_3Õé¸e?_x0003_:½Úé?_x0003_D(K¹¬q?W¼_x001F_B?_x0003__x0005_=_x001B_±?_x0003__x001A_paÔ_x0015_b?@_x0006_	¥æ?_x0003_§ÞÊ_x0013_?_x0003_hañ_x001B_ßh?_x0003_@À_x001D_Î&amp;?_x0003_ ÖJO´D?Õ§lu?_x0003__x0004_í÷Ï?_x0003_Pî_x000F_UL?_x0003_&lt;J_x0002_ n?_x0004__x0005__x0013__x0012_)²ä?LÈZ?_x0004_°_x000B_6Eù??À¯á_x001C_Z_x0002_?À[ªñåü?_x0004__x0004_qâ½_x001E_?_x0004_ÀÔ7S_x001D_3?À_x0012_uþ9_x0006_?_x0004_¿lVß}?_x0004_ùÊ^_x0016_o?_x0004_«¦pÞñt?à"§_x0002_uµ ?@¹ÀÀÚ_x0001_?_x0004__x0012__x001F_^  c?_x0004_XÓT£A?_x0004_Yw?_x0019_S{?_x0004_0_x0004_Ñà4?_x0004_£_x001B_(_x001C_t?_x0004_k! {%q?_x0004_ÿ.&lt;çþz?_x0004_®ÔG½m?_x0004_L_x001A_6xÒ?_x0004_%¸Õ4H?_x0004_B*_x001B_±_x0003_~?_x0004_Ú_x000C_ê|?_x0004_LO5Hx?_x0004_ÐÃ:¿&gt;?_x0004_ÞÆ#õz?ð_x0001_Üç?_x0004_pÝX6O?_x0004_À­ü?_x0004_,Ð_x0001__x0002_Ç_x001B_p?_x0001__x0008_,Úûol?_x0001__x0002_oAÔ-i?_x0001_Gnõ»q?_x0001_c_x0014__x0008__iw?_x0001_Nï@BÍ}?_x0001_&gt;ò2Ù	l?_x0001_ ´â_x000F_B?_x0001_°_x0018_Ï$\?_x0001_TR2­i?_x0001_\$_x000C_«j?_x0001_7iÌ;?_x0001_`Yã_x0014_¶C?_x0001_±O+î#?_x0001_Øz5ðØ?_x0001_úöí²c?9ÜªM?_x0001_ì&gt;v!Ùk?_x0001_,Zû_x0016_Me?üô2=î?_x0001_35§v?_x0001_¾$Ûm?_x0001__x0010_É_x0018_)|?ÀÆï&lt;b?_x0001_PÉ_x0018_;H;?_x0001_nS2ä{?_x0001_ý"r?_x0001__x001C_lÄên?_x0001_öÉ}¢;b?_x0001_ÑVsFt?_x0001__x0010_a¢BE?_x0001_Ä|ÍIßP?_x0001__x0003_@´òÝ ?_x0001_+Ô_x000D__x0017_|?_x0001_îu|_x001C_p?_x0001_ðgÅ_x0018_11?_x0001_H_x0016_½ãJs?_x0001_üÀú_x0001_z?_x0001__x0010_Oþo4?_x0001__x0004_òý	a?_x0001_`10kâ?_x0001_ SI-í?_x0001_Ð¤&lt;úèL?_x0001_¬Wf5f]?@é-¹9ó ?_x0001_ð¢ªJ¸8?_x0001_&amp;½Ï_x0013_?_x0001__x0010_GO2Í]?_x0001_ä°W@p?_x0001__x0002_Ä|¥o?_x0001_âÁ~jEp?_x0001_±ñÌëv?©Ø!k ?FÉcí?_x0001_y5'Õov?_x0001_níGLc?(ñäèj?_x0001_àCQÔåJ?_x0001_ Ô#Ua??_x0001__x0010_ËîL¤V?_x0001_#_x001B_£p?_x0001_0'ÖÅ#^?_x0001_À¨¯-?_x0001_·l_x0002__x0005_;?_x0002_Í_x0016_ ï¤p?\ÜôÅ?_x0002_8WüX0?_x0002__x0007_?hT}?_x0002_/9?_x0002_PÕLz_x0005_c?_x0002__x0014_¼*f_?Àá0¿_x0004_?_x0002_JhP_x0012_c?_x0002_¤AÉZ]|?_x0002__x0018_ðÆ_x0005__x000C_N?_x0002_ö¶`NÔn?û,6®?_x0002__x0002_ß8_x0011__x000E_?_x0002_d2Ãun_?_x0002_juç_x0004_÷f?_x0002_Pbë²_x0017_2?_x0002_4ñH««k?_x0002_&lt;ÊNLW?_x0002_QË~Qs?_x0002_Ù¿lW?_x0002_Í.ª_x0001_?_x0002_»ñï8y?oÍ0È¤?_x0002__x0002_ÞWÁã_x0003_?õM*?@Ë_x0013_C_x000D_?_x0002_Ðp-W§o?_x0002_@{i-2?_x0002_yêíX'?_x0002_3æö&gt;u?_x0002__x0004__x0002__x0012_T_x0005_Q@?`ÁùÂ?_x0002_\KÔ8t?@1ðìÿÏ?_x0002_éÉ8_x0004_¢?_x0002_4?Dî_x000C_v?_x0002__x0013_öÈ_x0006_¶?@W$ï_x000B_? ÅÏ_x0003__x000F_Y¡?_x0002_xf%pA?_x0002__x0008_=_x000B_á1W?@Ü_x000F_?Ó?_x0002_ßwJøux?_x0002__x0012_!ö_}?_x0002_ËA|ïIy?@s_x001C__¿p?_x0002__x001C_©÷rÞ[?_x0002_P¶Ýi§O?_x0002_z¥_x0018_u?_x0002_\¬_x0010_ÆT?_x0002_ñuFÂ?_x0002_À1­ES_x0012_?_x0002_5¬Y0v?@Ý_x0001_õ¡?_x0002_EáhÃ^?_x0002_¨èn_x000D_G?_x0002__x000C_ÉÙÓ_x0005_b?_x0002_Ly3Kkg?_x0002_æ_x001B_E_x0019_w?_x0002__x0002_B\_x0014_6ù&gt;_x0002_¸_x0014__x0019_à)t?_x0002_FEä_x0002__x0003_^Ñk?_x0002_&lt;ó¨Õt?_x0002_U	Ò_x0011_?_x0002_L¶ÒCio?_x0002_´_x0018_ûYGY?_x0002_D=ºáPf?_x0002_# _x0010_?_x0002_`R_x0002_¡X?H¶Ûp?_x0002_Z1eÂn?_x0002_"×aIGn?_x0002__x0018_þÉ?]?_x0002__x0004_;7_x0002_?_x0002_%úà7%?_x0002_|3_x0013_Y_x0015_j?_x0002_8dñ{?_x0002_ÂÏ"L¸?_x0002_Òyl_x001E_³p?_x0002_¸sßaSr?_x0002_A¸»_x000D_?_x0002_î­¸fu?À.ò0Ø?_x0002__x0014_I±û_x0017_k?_x0002_î®¬Éi?_x0002_¥¢Ð®_x0001_?_x0002_gÇ÷ª_x001A_?_x0002_À_x0016__x0015_w?_x0002_ó_x000D_1­h?_x0002__x0008_AîQL?_x0002_¤Ç_x0013_gpd?_x0002__x0008_Àf?_x0002_*ë£S_x0018_j?_x0002__x0003__x0002__x000C__x0001_ôP?_x0002_¥æ×}?_x0002_µÊ_x0018_T?_x0002_ _x001A_´c"?_x0002__x0014_x6_x001A_o?º%o5o?_x0002_äC	_x001F_úU?_x0002_0É¡v×l?_x0002__x001E_jË£v?_x0002_øvç±?¤0ÊÐ?_x0002_´Èáb?Ð4 ú?_x0002_c¬)¬a?_x0002__x0008_iÒé¥B?_x0002__x0008_sK_x001D_c?_x0002_8NX1y?_x0002__x001D_þ-#¿s?_x0002_Ótèÿu?_x0002_z1èêZ?_x0002_·_x001B__x0011_ë?_x0002_÷ÛP_x001C_?Rßå_x000C_B?_x0002_FR¹&lt;_x0003_{?_x0002_/g's?_x0002_[	^_x000F_y?_x0002_Ö_x0015_ùÓ_x0017_d?_x0002_øMRaÑs?_x0002_¹_x000E_,¦j?Àÿs¢¯X?_x0002_ê2÷_x0004_Þx?ñó._x0001__x0003_E?_x0001_pÓ³ôx?_x0001_¶1)&lt;4m?vR¢úü?@&gt;¨æ4Á?_x0001_;]?_x0019_£?_x0001_T`íf?_x0001_B_x0001_{v?gM_x001F_s?Ýx%j?_x0001_ëû÷_x0006_?_x0001_¢êíÛ?_x0001_ê¿ã¶dj?_x0001_~_x001A_¿Ñi?_x0001_â;¿ÄÔ?_x0001_¾;ì_x0019_d?_x0001__x0010_6îÀñE?_x0001_¨eí¿[?_x0001_ öé­g?_x0001_Õ_x0002_çi?¤g_x0019_?ÌÎ^À?_x0001_ì_x0013_&lt;àÔp?_x0001_´ÂòsS^?_x0001_È_x0010__ßJk?_x0001_B°²ª_x001A_r?_x0001_w÷ÁFw?_x0001_È&amp;si»J?_x0001_pÖ±(²y?_x0001_øjIRwh?_x0001_:Rê°i?_x0001_9_x0018_âm?_x0002__x0003__x0002_w;jþ)|?_x0002_mÉ_x001B_?_x0002_dî_x001A_~\?_x0002_ÜÏv¿£T?_x0002__Ôtv?_x0002_`×_x0014_Ìl?_x0002_0owª~y?}J¯7s?_x0002__x0008_|ÛE~?_x0002_vxrãr?_x0002_z_x0007__x001C_d?@Q_x000F__x000C_èÿ?þèd	?_x0002_Q28»x?_x0002_`C _x0011__x0015_+?_x0002__x001A_ée®¢d?cÿ	_x001D__x0001_?_x0002_ü_x0017_õY T?_x0002__x0002_=Wl(ú&gt;_x0002_6_x0016_,&gt;Jb?@qZ}´Ô?-Þ»?_x0002_*avoom?_x0002_$»ãa?vYé|?_x0002_g¦&amp;Ý?_x0002_2.àrd?_x0002_D_x0010_ÕÁ§j?_x0002_¼ F~ ?!ññ_x001B_]?_x0002_@&lt;Ðbå"?_x0002_êå_x0004__x0001__x0002__x0014_gn?_x0001_bâàÐl?_x0001_àA`7n?_x0001_ h¿v?_x0001_ÀÏ_x001F_òI?_x0001__x0001_¥âY×ð&gt;_x0001_vÕ%ÀÌ|?_x0001_È.ªðe?_x0001_ênGan?_x0001_çÞ»¦Èr?_x0001_ÄÉ_x0002_8Õ?#_x0018_ÕT?_x0001_¬l¶Ãm?_x0001_&amp;_x0001_0»c?_x0007_;ã?_x0001_Tg_x0008_¤g?Ì_x0015_;\_x0014_?_x0001__x000C_ßÄ_x000D__x0011_e?_x0001_\# \?_x0001__x0001_É_x0016_À¨_x001C_?_x0001_Ð0Úd}?_x0001_o.ä5×v?_x0001_hÐ_x001B_FgG?_x0001__x0010_F3bçn?_x0001_Øÿ¶@?±Þw¶È?À?î_x0013_U_x0015_?_x0001_ê"l;Ãi?_x0001_0KòM_x0011_?_x0001_¨/5­?ËaÓ}2?_x0001_øún(_x000F_T?_x0001__x0004__x0001_@i_x0003_S?À²Õ¡Ík?_x0005_ìI&gt;?_x0001__x0008__x0011_ÿ~?_x0001_$P¾_x0017_^?_x0001_ _x001D_tÝ}o?_x0001__x0018_¶¨wD?_x0001_0_ÉþB?_x0015_{ÅØ_x001F_?_x0001_tmUÖ?_x0001_ã_x0012_á_x001E_Ny?bB_x001B_Ü+?_x0001_êüæ¸_x0019_b?%0P$K?_x0001_0	]ÜH?_x0001__x0001_­^»_x0015_ò&gt;_x0001_·_x0016_Ù°{?_x0001_À@lIÚO?_x0001__x0018_V®2³K?»¹½_x0002_?_x0001_`HñÉx?_x0001_PÚ:K?_x0001__x000E_ í¨q?_x0001_9_x001C_²_x000E_s?@6»s9y?_x0001__x0014_ù°OgP?_x0001_I&amp;m_x000D_x?y%»Ì#¡?_x0001_*ª¬Ä»n?_x0001__x0018_ªÉ¬%p?_x0001_®ã{ÿ*?_x0001__x0010_Èj_x0005_	Ê6?_x0005_lb_x0013_]úQ?_x0005_lq&amp;_x0008_Vy?_x0005_d_x0019_ì_x0003_?_x0005_Rî_x0006_ü?_x0005_¶íÄb?_x0005_àôc&amp;è2?Ù_x0016__x0004_ñ?lä^_x0007_?©0L_x0001_"?Àuo-&lt;p?ê·u£_x0007_?_x0005__x0017_4v!z?_x0005_Ð3SD4??_x0005_$_x001D_®Þt\?_x0005_po="ý@?ø8_x0016_Sõ?_x0005_ÃvFgÖp?_x0005_¶ÜW½ðd?Vöúo8?_x0005_ü¾[ç¡w?_x0005_LVm_x0013_[h?_x0005__x0019_h_x0002_Ôê?_x0005_Q}µ¶ü?_x0005_ùC¬åAu?_x0005_]©aôH?_x0005__x001A_%ù&gt;_x0003_ ?_x0005__x0005_T_x001C__x0008_«Û&gt;_x0005_â33Ío?_x0005_¤°típ?_x0005_nÒq¨b?*ÝðÇ?_x0001__x0002_¼çò?_x0001_*N_x0015_¥i?_x0001_@TëEPA?_x0001__x0014_ÉæÇ´\?_x0001_û.÷â÷?_x0001_&gt;Fc2 l?_x0001_È&gt;-E?_x0001_Z_x0005_;Å¤d?_x0001_$_x0016_\Hp?_x0001_zó\|?_x0001_7³y×?M°R?*;&gt;_x0016_¨?_x0001_´äh_x001E_b?_x0001_Ø_x0007_JFÂ|?_x0001_ì_x000F_$êr?_x0001_å®]wë?_x0001_¹\¤?ë~wyØ?_x0001_Â_x001D_iÈn?_x0001_¬è¹&lt;V?_x0001__x0001__x0012_8ëB?_x0001_ðUL_x000C_®D?_x0001_ 6øY3@?eþÓ4?_x0001_~á±C4z?_x0001_î_x0013_âïX?_x0001_h*ô_x001F_üK?_x0001_:}_x0005_ÿo?À_x001A_A8µ_x001A_?_x0001_	;àMe?_x0001_Ð#|_x0003__x0007_ã_x0011_9?_x0003_Z(0?_x0003_÷ßÞÝE?_x0003_Ì_x0006_^=R_?_x0003_äF_x0008__x0002__x0001_h?_x0003_ØÈ_x001B__x0011_?m?ëù@AI?_x0003__x0008_¢¾_x0001_?_x0003__x0010_r?_x0003__x0003_+Àè¤_x0003_?³Lçã_x0017_?_x0003__x0018_³0I?Àîø_x0017_2,?_x0003_ÐÄ _x0012_?_x0003_÷úa+?_x0003__x0010_Ñ_x0013_`_x0005_;?_x0003_@ûH|K?(_x000F_wX?_x0003_`aûþuF?_x0003_r/î_x0005_Fo?_x0003_DêºèK~?@Ó­_x0004_"?_x0003_Ê¼ô'æm?_x0003_óïø_x0019_`?_x0003_"'¸¦Y?_x0003_À·uç{8?_x0003_·d_x0007_/t?wÐms?_x0003_PÁyj"e?@pÚ4_x000D_Â?À3·Ý_x001B__x0011_?_x0003_W6_x0002_L_x0012_?_x0002__x0003_@'á%õ?_x0002_xqÿ¿=v?_x0002_îY_x0007__x0010_s?¡°, ¤?_x0002_Ì^Ûêi?_x0002_ÙFº_x0006_~?_x0002_Ü_x001E_ca7S?ÞKì?_x0002_øn¼6JF?_x0002_ÀÕÃ9_x0002_e?_x0002_@fb²_x0015_??_x0002__x001C_·4_x0001_X?_x0002__x0014__x0002_ý_'|?@4I1ê?ºCQ¦s?_x0002_nJ_x001A_;&gt;n?_x0002_H-}Ðc?_x0002_ÛËJft?`µ_x0004__x001C_J§?_x0002_GÇ¡Z?_x0002__x000C_Zló\Z?_x0002_2E$Øw?_x0002_@WëD&lt;n?_x0002_ÈtJ³l?_x0002_Ö$±åu?_x0002__x0018_'ÙÛpP?_x0002__Mé¹Oq?_x0002_ÐO§ÄX4?_x0002_)_x0004_ì^I?_x0002_æsâTf?_x0002_ä}~T?_x0002_vZö_x0003__x0004_ñ|?_x0003_ v_x0013_Ô·6?_x0003_=µG$q?_x0003__x0003_dÛ_x0017__x001A_?_x0003_÷%_R?_x0003_&lt;2Lyg?ê_x0001_P5?_x0003_¼ÃÈ\Q?_x0003_Pà~S?_x0003__x000D_§®ß|?_x0003__x001A__x0012_Æñð?_x0003_CO´a¦?_x0003_/_x0013_Å?_x0003_ÄHÊ?#p_x000E_½&amp;?_x0003_D]ÏÍÕW?_x0003_þ]×¶U?_x0003__x001B_ìÁ_x0011_}?_x0003__x0002_°@¥n?_x0003_Ê-¢g?_x0003__x0006_Õ7Qb?_x0003_ÐYeÈH0?@_x0007_me?_x0007_eééf?_x0003_ÏÜ3ôt?_x0003_Øã\qG?_x0003_ø_x0007_"àM?_x0003_¨Êfax?_x0003_?\zÞ°u?Ðæw?_x0003__x0011_íâ¨c~?_x0003__x0013_å¿Å½?_x0004__x0005__x0004_À_x001C_Ï¬_x0010_?_x0004_ ÀÞ£GN?_x0004_þÝ£Âs?_x0004_´ØU!_x0007_X?_x0004_Y_x0001_å®u?_x0004_x9m?_x0004_híÏ³ûm?_x0004_péÑMÙQ?_x0004_R¦»åx?_x0004_x_x0002_=Yýg?_x0004_æÖ2µv?_x0004_é_x001C_¥Næt?_x0004_éÃê_x0012_?_x0004_	&lt;Z?_x0004_\}_x001D_û&gt;?`®ÜiÎ?_x0004_òs¹£hy?_x0004_x³_x0006_~é\?_x0004_`WÏSTA?_x0004_$wº_x000C_ÝU?_x0004_¬uR?_x0004_Áôè Í?_x0004_Çi_x0007_Uz?_x0004__x0004_b_x0012_ À&gt;_x0004_ÁÚsÌhr?_x0004_M=K%_x0003_v?_x0004_éá^`?_x0004_P¿Ð?À3_x0008_nÍ?À_x000C__x0015_i_x0006_¯?0Ð®*Â?_x0004_@ä{_x0002__x0003_,W?_x0002_ýÞÎ2s}?_x0002_v_x0001_¢u?_x0002_ØaiøX?_x0002_¢a´n­?_x0002_ø),ßAK?_x0002_Lº]û]?_x0002_+}v^_x0019_~?_x0002_¼ìsWR?_x0002__x001F_8&amp;P?²ô¿?_x0002_¨_x0018_´ð?_x0002_°ÐºKè@?_x0002_-~ôk?_x0002_Dº_x0012_¹?_x0002_4\N#u?_x0002_¨bm`¾O?4MÛîÑ?_x0002_ðð³ä]?_x0002__x0019_è_x0010_½`?_x0002_©_x000C_ç_x0010_v?_x0002_mÜ_x0010_Á°p?_x0002_xY_x000C_ë¼V?_x0002_ÙüZ_x0003_?_x0002_hhÌ_x000C_Ý|?_x0002_If#~?_x0002_Þýï_x0014_¡u?_x0002_òW¡!j?_x0002_°_x0016_4F{P?_x0002_9ê_x0015_ }?_x0002_Øô_x001E_/W?_x0002_*wË=t?_x0001__x0003_Àuëêïü?_x0001_Ð­znW?Àk8Ø/?_x0001__x001D_W]?Ùt?_x0001_l×_O¯R?_x0001_`mü_x001F_&amp;?_x0001_X_x0019_2S©?_x0001_&amp;u\Râ?_x0001_'3·ãnr?_x0001__x0016_óàËr?_x0001_%F+»æ¡?_x0001_¿î:¯p?_x0001_ÀXG_x0017_æ ?_x0006_7»&amp;?_x0001_àÆQ R4?_x0001_`ÊÎõ_x0002_?Àµâ°âÁ?_x0001_ÛqU4y?_x0001_8µ]?dl#³2?_x0001_ wÑWÏV?_x0001_x{3T_x001E_?Ì:.Ù?_x0001_=l«:_x0005_?_x0001_¬3[_x0004_w?À×~_x0001_?_x0001_I_x0007__x001A_â:?_x0001_Å«d?óýåõ%?_x0001_&gt;'_x000C_Mëc?_x0001_n_x0007__x000D_¶`?_x0001_:_x0018__x0019__x0001__x0003_0o?_x0001_×bùV¼q?_x0001_¾KãG_x001F_j?_x0001__x0015__x0013_ð9|?_x0001_Lì¯OÖ?_x0001_øªyQKJ?Àunç_x001A_+?@NÍU?_x0001_°ÿÑ³h?_x0001_ KDÛA,?_x0001_Ð3©_x001D_t?_x0001_$_x000E_N½kT?_x0001__x000E_pB?_x0001_@:Yã9?@ r2¶k?_x0001_ç¡«á"s?_x0001__x0003_Q''z?_x0001_  B_x0017_$?_x0001_XÇtr§x?_x0001_@ÔÒ®S?@_x0008__x0015_¹_x0015_?_x0001_~¡4Éc?_x0001_hóTH?_x0001_~_x000E_ù_x0011_Ðz?_x0001_xÒDÍXU?_x0001_Lääi\?_x0001_B6_x0007_5ßs?_x0001__x0002_Z,Ib?_x0001_gØÕ£ùz?_x0001__x0018_(þ¶És?JIó?_x0001_¾Ië_x0013_~?_x0001__x0003__x0001__x0014_ÄÇq_x0015_R?À¤ì_x0018__x0019_§?`wUHd?_x0001__x0002_b:°y?_x0001_¢¼&gt;_x0001_w?_x0001_ê"9Cfg?_x0001_ú_x0019_2:f?_x0001_QýrÉc?_x0001__x0001__x000E_Káb_x0007_?_x0001_Ð©ì]?_x0001_F_x0001_j	±g?_x0001_plb%4j?_x0001_æý_x0017_©Ûy?_x0001_µ1$Æ#?_x0001_ø_x0018__x000E_¹_x0008_^?_x0001__x000E_º&lt;¿ót?_x0001_Ú:x«\`?_x0001__x000C_Pà)o?_x0001_üõéHQ?_x0001_ô­äP?0B£þ{?_x0001_°r¶d_x000E_M?¼	Ðÿ|?_x0001__x0003_Óq?_x0001_Àsh»?W?_x0001_"§©·0d?_x0001_\_x0014_%_x0005_p?_x0001_tP|NçT?_x0001__x0014__x0015_ó&gt;?:$@¡?_x0001_íÚ4?_x0001_ÖC_x0002__x0003__x0012_çs?_x0002_P5êÅ¯F?_x0002_õØG?_x0002_|dÐíR?_x0002_P_x0011_8d?_x0002_ÇTÕ_x0001_Ov?_x0002_Èêj_x0017_O?_x0002_'H¤NÇ?_x0002__x0007_ä,j÷x?_x0002_ü6¡hu?Às^»Zú?_x0007_qÃÁ?¸'¶Ä?_x0002__x0002_ÓNõv=?_x0002__x0014_e®b}?_x0002_»ïV?_x0002_¶h-ïªz?®Èf05?_x0002_6P9"j?_x0002_?_x0011_Ó¸_x0012_?@!F·_x0006_Ã?_x0002_!ßµ\£q?_x0002_6_x0013_4}?_x0002_N³Ì¢E?X[±Ë_x000B_?@ãÍ\l«?_x0002_oÀ$*_x0007_|?_x0002_ hÍñ_x0006_Y?_x0002_.ß^#7?_x0002_°*|ÙN?_x0002_eOUã1?_x0002_%c)½ît?_x0001__x0004__x0001_RÅ'©àg?_x0001_^Ö'¾?_x0001_ÍñRL?@a±+Ê?_x0001__x0007_¾fy?_x0001_5dOn?_x0001_ÕÖ_x000D_I£s?_x0001__x0018__x0003_J_x0015_I?_x0001__x000F_ß_x0008_q?_x0001_#î- _x000B_q?_x0001_ìèùfV?X5LÒ¦?_x0001_Ö?Aá_x0002_j?ûÄ©_x0016_ó?_x0001_qÞz?lvÌÅ?_x0001_nô­t?_x0001_Ì§Ò\n?_x0001_´CO?_x0001_"a%3oj?_x0001_D|Þap?¡Öúf?_x0001_ØâAÎa?_x0001__x000E_ZvvÃk?_x0001_DlLIHS?_x0001_°ys_x0004_}?_x0001_ØV	^B?_x0001_|étì=d?_x0001__x0008_2%äøy?_x0001_&gt;ncAd?_x0001_ºê*³Aj?_x0001_·_x0002__x0003_§_x001C_v?_x0002_,_x0006_3T?_x0002_B»ö¤|?_x0002_JS û~?_x0002_Ö3Á_x0005_£c?_x0002_N`¹n?_x0002_*þÔÂ_x0001_z?_x0002_èÞ8GV?_x0002__x0018_Y-¹z?_x0002_ _x0011_®Uár?BwDd?_x0002_D_x001C_[_x0002_íj?_x0002_ª[¸M_x001A_p?_x0002_\Q8_x0010_X?_x0002_ìÜï7x?@Ä·O/[?_x0002_$ª+S?_x0002__x0012_Ð^%?_x0002_ kG=ª3?_x0002_ªÞ_x000D_hò|?³Ù_x0002_×þ?_x0002_8§@ìW?Àâ_x0006_Ã9?_x0002__x0002_Ð9°ÆC?_x0002_)ñVp~?_x0002__x0002_¯5_x0011_ý&gt;_x0002__x0002_^6{}+?_x0002_¦N¥NS`?_x0002__x0002_Z$_x0019_[A?_x0002_Öìq2%?_x0002_¦5·zpy?_x0002_oáë_x0016_¤?_x0001__x0007__x0001_øCB@:C?_x0001_¹\çû?ROÄ_x000C_Q?øA£]×?_x0001_ÜH`r×c?_x0001_/Hh?_x0001_ðlWAò?Àà_x0010_I?_x0001_­ù{õ¾?_x0004_Àe]¯?_x0001_¡á_x0002_`?_x0001_&lt;*_x0008__x0003__?_x0001_Vå±9cx?_x0001_=Oß_x0014_H}?_x0001_î¥Fsi?i;ý#?_x000E_yåâ=?/b[Ôý?_x0001_`3_x0014_÷yA?"Î_x0007_=Ã?_x0001__x0006_p_x0012_T~?_x0001_­á _x000F_?_x0001_Ò+á#~i?HN_x001F__x0019_ù?_x0001_¼iÑ²_x001C_b?_x0001_ _x0005_×«j[?_x0001_®!¢m?_x0001_¤Z=ÊÝt?ÂÛ@_x0015_	?_x0001_äqóÐZ?_x0001_È_x000D_¬ó|]?_x0001_&lt;0Ú_x0001__x0002__x001C_ÎX?_x0001_H1iûk?_x001C_FïÎ ?ÓÊ-Ýå?0ÀN?_x0001_pÀ3ËÙC?Ñ©ÎM?_x0001_ú[úÂb?_x0001_¾z.q*g?_x0001_q×³;r?_x0001_zÀ©_x000D_Ë?5l^?_x0001_NA_x000E_&amp;l?_x0001_9Ìû«rr?_x0001_Mu©v?_x0001_èz_x000F__x000C_l?_x0001_ù?á_x000E_?_x0001_l_x0003_G_x0014_P?_x0001_Ù¶Q_x001A_j?_x0001_PDüºh??ÜODï?_x0001_ gvN?_x0001_(Ï¬åI?_x0001_÷J¥÷y?_x0001_¦/?_x0001_D[_&amp;qo?_x0001_àØæô%?_x0001_î)Ï~z?_x0001_h»y_x0008__x0003_?_x0001_ _x000C_Q_x0004_b?_x0001_6°2Pe?_x0001_e_x000C_qq?_x0001__x0002_ç]eª?:]þHÍ?_x0001_NM£ps?_x0001_ÒQÙÙa?@_x001B_&amp;X?í?_x0001_&lt;0·FÓa?_x0001_A_x000E__x0001_ðT?_x0001_æq!úl?_x0001_«Ö_x000C_ùy?_x0001_0½_x0008_¬N=?_x0001_­¬Ó¼~?«¾î¼?_x0001_øÊS¥W?_x0001_8_x0013_Sª?_x0001_ç÷Z§®t?_x0001__x001C_ù¥bÈX?_x0001_hLk?_x0001_ñÑm·ßs?À5_x0001_f4 ?_x0001_ «ÍXC?ýGB­?_x0001_äç_x0014_¸W?_x0001_°ð¶0YE?ÀÕB_x0007_ßÑ?_x0001_ÀúØl_x0014_f?_x0001_Ý²DÚi?_x0001_à®E=»a?_x0001_c³?}Èu?_x0001_L·ð8 U?_x0001_n_x000B_¬1w?_x0001__x0013_p}A«r?_x0001_6£_x0001__x0002_yÄd?_x0001_ðpB¥O5?_x0001_~`µ.?_x0001_ÌÅã"²Q?@¥àD±?_x0001__x0013_6ÜHú{?_x0001_jø_x0007__x000B_e?_x0001_ràfxj?@_x0019_¦âC&lt;?_x0001_©x_x0019_Ôu?_x0001_wôc?_x0007_S×R?_x0001_%_x0012_{?_x0001_ SMp_x0006_2?Gstu_x001C_?_x0001_¶ÃN_x001B_k?_x0001__x001B__x000F_æ2&gt;?_x0001_pâ_x000C_¡6?_x0001_à¯cDS?_x0001__x0001__x0014__x000F__x001B_åÿ&gt;_x0001_ØøsÏq?_x0001_ÀáWà«o?_x0001_§_x000F_T_x0002_Z?_x0001_ô,:ij?_x0001_è_x0002_À_x0012_?_x0001_fâË­w?_x0001_N'¿a?_x0001_Þ*Rú¯f?_x0001_@½¶õ-?  _x000B_ÉP¥?ËIÓV?Áô§TØ?_x0001__x0002_@jÜàþ-?_x0001_âî5¶s?_x0001_Ìäd8Ã_?_x0001_Ñq_·?_x0001_0¿"?_x0001_o,_x0011_®?_x0001_¤~^l&amp;Y?_x0001_vêrë?_x0001_ãV® ?_x0001_@ðçÄE?_x0001_%_x0005_jJA?_x0001_0L°*Í;?_x0001_ÀKv¥öm?À+_x0012_®n_x000F_?_x0001_h¤fÔ²`?_x0001_ECci~?_x0001_íéÀØf?_x0001_Ó&amp;5º?_x0001_R_x0011_ï;ia?[Ý_x000B_â_x0015_?ñVÓø?_x0001_XãëCÜ\?_x0001_5,Þnp?_x0001_²LÃh?å_x0015_zxð?@q·_x0016_/_x0015_?_x0001_CJrÁWv?ÀëaZ?_x0001_Xä_-kD?_x0001_E×ù|?éWI_x000E_?¼TÙ_x0001__x0004_`&amp;?_x0001_ i1~I?_x0001_²ë¡n?_x0001_³±_x0014__x0018_Xp?_x0001_ÐÄÄïy@?_x0001__x0019__x0015_ÁcÈz?_x0001_Òä\üVf?_x0001_,¡§s¡?_x0001_ì/_x0012_ÐËW?_x0001_=Å¢M?_x0001_âÜ± Å?&lt;ÝÍ_x0011_? Å¸¿îN¡?_x0001_À;~üe?_x0001__x000E_mWü¨p?_x0001_Y_x0014_|Çl?_x0001_pO§C?_x0001_æ_x000B_É_x0006__x0016_?_x0001_Â_x0005_`?_x0001_Øwä}?_x0001_$#-N_\?Y_x0002_Áâ+?_x0001_@í_x000D__x0018_B?_x0001_pÿKZ_x0002_i?_x0001_¨ã_x0016_CNL?_x0001__x0016_%´_x0019__x0003_m?_x0001_¦ßPjñg?_x0001__x0013_×uw?_x0001_~N)Z:x?_x0001_LJ_x0015_?_x0001_¶S_x000E_]b?@_x0002_ã?_x0004__x0005_¬»_x0003_Ï?_x001B__x001F_»SÛ?_x0004_èøNH?_x0004__x0014_ËÃ9t?_x0004__x0013_KmAC}?_x0004_0j¬j_x0001_V?_x0004_Öàl\_x0017_?_x0004__x000F_zø_x0017_W?_x0004_¤_x000E_]WT?_x0004_¨©#öo?_x0004_ _x000D_V*Õ=?_x0004_$oðz?øòã?_x0004__x001D_&lt;ç{?_x0004_©ÛòèÈ~?%yi]?_x0004_^Ó_x0002_²³q?_x0001_B_x001C_T)?_x0004_þö_x001A__x000D_ig?_x0004_)ã¶e?_x0004_×/(ëä?_x0004_°¸_x0016_}?TÏéî3?_x0004_ðJ_x0010__x0013_~?_x0004_ÀG:_&amp;?_x0004_(ï£_x0015_ÂC?_x0004_üÁÊ´æX?_x0004_¬_x001A_ùÑwW?_x0004_ÌÐµü?_x0018_³Â0ø?X? ÚÓ?_x0004_0Æ_x0004__x0005_-ç3?_x0004__x0018__x0006_¤_jK?_x0004_$$Ã§T?_x0004__x0004__x001D_·,û&gt;_x0004_êðæ`n?_x0004__x0016_W[o	|?_x0004_,ójÑf?+æ¿zä?ÀûK 6¶?_x0004_d´_x0005__x0015_?_x0004__x001C_N¤ß_x0005_T?_x0004_ì¦+?_x0004_©S{òo|?_x0004_pú1½?_x0004_j¿T_x0007_U`?Áÿdåe?_x0004_ø_x0015_(7µT?_x0005_jfýQ?_x0004_¸Z2úZ?_x0004_r_x0007_&lt;ãd?[FD_x0017_¥?_x0004__x0014__x0015_ód\?_x0004_h_x001F_ýC?_x0004_x_x0013_ÏE¶G?_x0004__x0018_t¿E?_x0004_à_x0003_£Ë(?_x0004_RÇëPê{?@_x0002__x0001_¬?_x0004_©_x001E__x0012_Y?_x0004__x001D_é_x001C_X?_x0004_ë_x0013__x0006_î_x001D_?_x0004_ø§j_x000F_åF?_x0001__x0003_lÂNW?_x0001_¶0} _x0015_p?_x0001_0!!ubC?_x0001_ô"÷K¦[?_x0001_ÄÂ!Î_x0017_x?_x0001_Ui'^_x0004_?_x0001_ËiÐëËt?_x0001_á`_x0016_@?_x0001_À_x000E_î°Úm?_x0001_ì&amp;¨[p?_x0001_4D7_x0016_= ?_x0001_§Kð5Lu?_x0001_Ð_x0002_Ü:B?_x0001_¤HÇþ+?rFÍëO?_x0001_@T&gt;_x0018_?_x0001_À¡5_x0013_¼&amp;?~cãÝ;?À&amp;_x0015_â_x0014_?_x0001_Cè£óyt?_x0001_îë´³?_x0001_*ºìÖ_?_x0001_K.á·~?_x0001_&gt;µGÖMs?_x0001_Àô _x0015_o?_x0001_°qÿy³A?Øx_x001A_ç?_x0001_ Ô¢¶2u?_x0001_à@)MDL?_x0001_ÆM&gt;f0h?_x0001_à\Ëß_x0005_B?_x0001_¿a_x0001__x0002_Q¢p?_x0001_ÐH´¦M?_x0001_0ì&amp;e£f?_x0001_$@Êò=S?_x0001_æ_x0008_,Þz?_x0001_]½¥u?_x0001_(_x001C_çú`[?_x0001_:ê~t?_x0012_vÖÕ?Öûg¦a?_x0001_ýW£àæ?_x001F_3ì?_x0001_àg_x000F_;×+?_x0001_¼iTö|z?_x0001_p/_x0019_"°a?_x0001__x001E_fww?À#÷ã®_x001E_?_x0001_þjäÙ_x0017_u?_x0001_P&amp;_x0019_æË4?_x0001_b Æù6?_x0001_Dcê_x000D_~?_x0001_åÈJÕ,?EPpô?_x0001_M¸Âr?_x0001_@}ïÄM?_x0001__x000C_Ç_x0017_f?_x0001_&amp;-1qìl?_x0001_Èz¢/^?_x0001_$A¤¦Af?_x000C_jÝ_?_x0001_ç(¸kmw?_x0001_ "º^?_x0001__x0003__x0001_ ­_x0019_Fc?_x0001_æè_x0007_¼b?_x0001_/.?Îb­_x0016_?_x0001_Ì­{GAc?_x0001__x0004_m_x0002_±ús?_x0001_¨_x0002_ ~T?_x0001__x0001_æ_x001F_å_x0015_?_x0001_NÜh§Ü{?_x0001_Ìz!õ|R?_x0001_âæõEÙy?_x0001_ð¤Jê`W?_x0001_üüw;T?_x0001_ ¥ÇrjF?_x0001_äâ«Ó¾[?À+´ßF?_x0001_Ð×Í[\?_x0001__x0010_.ãZ?_x0001__x0002_ÙZ½??q_x0012_wp?_x0001__x0001__x0010_´hºø&gt;_x0001_Ôâ)ÕØ?ÀG1ø·ð?_x0001_p5ÓJ?_x0011_t_x0010_F?_x0001_T=Þ=c?_x0001__x0013_ÂÅs?_x0001_¨s_x0015_J§q?_x0001_tXè	Q?_x0001__x000F_upË?Àøý_x0007_Ô¸?K«_x001B__x0001__x0002_?_x0001_ FÖðNh?_x0001_º;=¾u?_x0001_°jBÝRq?Áé~Õ?_x0001_9_x0001_=a?_x0001_¬_x0012_VT?`ÇeB?_x0001_c».v?_x0001_ðÒ°;?)Ú}_x0005_?_x0001_Qk_x000C_ÏPp?_x0001_ìTCõ?_x0001_¼4Ó_x0012_a?å4Òo?­]Áx?_x0001__x0007_ïx_x0005_.?_x0001_èSòTNC?@$_x001C_eäª¢?_x0001_à_x0019_ÿT'?²;Û?_x0001_E'[y`?_x0001_L_x0012_¹;üi?_x0001_P½Cð½P?_x0001_Ïë!{e?_x0001_íH&gt;_x001C_0?ô8¼@ ?_x0001__x0014_ÜNö¨e?ÀÁO_x000B_'?W_x0010_!2?_x0001_H_x0019_%¦ii?_x0001_V_x001B__x0007_ñ_x0004_?_x0001__x0002_À_x0014_Òxw?_x0001_Z_x0003_-eNq?_x0001_7_x0011_£*?_x0001_øôj¸_x0008_P?_x0001_h¹E&amp;4?_x001C_\=¼?_x0001_¿1t`Øz?_x0001__x000E_Hï_x0016_Úc?_x0001_T¾ØiS?_x0001_Ø_x001D_US?_x0001_Ä6ªÉÒ]?_x0001_À¤*â_?_x0001_Ê¤d?À#TÓÀ_x0006_?_x0001_y_x0012_H´?_x0001_'tQ"|?_x0001_¼')ëàs?_x0001_Øh_x001C_Ìc?_x0001_¼_x0006_å-·i?_x0001_LDÊ×º[?_x0001_@¥_x001E_Ê»_x0016_?_x0014_ý_x001F_ï£?_x0001_6Æd¢Lt?_x0001_ÄqKª_x0018_h?ÀÑXÎ@g?_x0001__x0001_O°´_x0003_D?_x0001_T_x001E_§`?@ay´¸?_x0001_æ&gt;æ_x0011_w?_x0001_ò3B_x0017_Sn?_x0001_àÿ¿n¸u?_x0001_E_x0005__x0007__x000F_¾9?_x0005_z'*`b?_x0005__x0001_F_x0004_\x?_x0005_·dëS?_x0005_D`_x000F_äR?_x0005_J[è)s?_x0005__x0017_:yó±?_x0005__x000C_Ô|+wj?_x0005__x0006_­8_x000E_l?ÒQ?@£`§?_x0005_4©KÜõi?_x0005_\ÌñÃ_x001B_Q?_x0005_E«¤Y?_x0005_y0¸i? (Vä:Ü ?}&lt;Ã?_x0005_×ð¯ÿ/y?_x0005_tb°ßf?_x0005_tczh?_x0005_F'E¢S?_x0005_¢_x001C_ÝçÁp?_x0005_¡|Àó?_x0005__x0003_ _x001B_W_x0002_r?_x0005_ø¿QãR?_x0005_ !l=Ù\?_x0005_êK_x0001__x0005_ g?_x0005_ú-ä_x0017_?_x0005__x0004_@¤`?_x0005__x0005_úá7?_x0005_H×1fl?_x0005_æ²æ`?_x0002__x0003_fý_x001A__x0003__x0006_?àíWaW ?_x0002_H_x0006_wÜk?_x0002_îÛ&amp;äc?_x0002_óïtXx?_x0002_L_x0013_ÿåU?_x0002_&lt;¹Ó_x001D__x001C_?ÁOÀ_x001F_?_x0002_·_x0012_i÷H?_x001A_7ÜíH?_x0002_;-_x0015_q?_x0002_©#Ìãé?_x0002_ í^y?_x0002_V2w#=y?_x0002_0B Ô¾n?Z7JSq?_x0002_V9ëóñ?_x0002_||_x0001_È^?_x0002_ö_x001C_³_x0019_Z?_x0002_?_x001C_+tA?_x0002_ô³^æ_x0010_l?_x0002_a«9_x0017_?_x0002__x000F_õ×_x001F_Ý?½_x0012_,Ó/?_x0002_NÈ0g?À_x0019_(×?_x0002_`_x001A_äV??ä_x000F__x001E_¬_x0012_?_x0002_àöù¨6?_x0002__x0011_|êòXt?_x0002__x0012_H_x000E_öa?_x0002_4È_x0002__x0006_æ£~?_x0002__x0010__x000B_CÞ?_x0002_H(Ø_8I?_x0002_À_x0003_ý25&amp;?_x0002_Ð1Û?_x0002_¸_x0003_¡=J?_x0002_Ø__x0002_kS?_x001C_Ç_I?_x0002_%!OÐÙr?_x0002_¨Ö0"SI?@Þ«Q¥?_x0002_X@Ç"Oi?_x0002_`öôÃui?_x0002__x0010__x0007_EÌxf?_x0002_Ù9:Ér?97w_x0013_Ô?_x0002_@_x0008_eyã_x001F_?_x0002_¨_x0015_+J?_x0002_ý_x001B_=qét?_x0002_v/_x000B_6z?_x0002__x0004_J_x001D__x0005_w?_x0002_¥^þ¯_x000C_?_x0002_ð¯nùi?_x0002_ò@;If?_x0002_£Xfnt{?_x0002__x001F__x0002_ðc½?_x0002_æ·_x0008_Ï`x?_x0002_ð_x0001_¸_x0014_k?_x0002_rS¨Õ_x0001_c?_x0002_H_x000E_¯¾l?_x0002_N¨ªòuh?_x0002_(Ê{Ìþ[?_x0001__x0004_Q_x000D_-?_x0001_à5ï_x000D_?t?_x0001_(u!^Z?_x0001_Ðú_x0015_ËÍ=?_x0001_|¡&gt;_^_?_x0001_Ã_x0002__x0010_á|?_x0001_ÈìÃTå}?Û_x0008_B÷? &gt;Z_x0019_Y¨?_x0001_vFú 	x?_x0001_ûB®_x001D_Ãt?_x0001_ø_x0001_k­ùC?_x0001__x0005_ä­{?_x0001_ö¡_x0002_TM?_x0001_À Xz?_x0001_pÉ¦_x0017_}?_x0001_|Wµ´dx?_x0001_Í!_x0002_K?_x0001_rO_x000F__x000C_n?Ào÷ÉÓ¦?_x0001_îæ{Vn?_x0001_`]qå89?_x0001_G_x0006_Ïét?$ì0_x0003_¶?_x0001_¢þEûv?_x0001_öWüÀtg?_x0001__x0001_*æÛ"ÿ&gt;ÀØð²Ï?_x0001__x0001_Oåº)5?_x0001_Ð\ï^?_x0001_¶_x0011_( )?_x0001__x001C_ú_x0002__x0004_Íº_x001F_?_x0002_ù wU_x0017_w?IGÈ¬?_x0002_î+_x0001_·b?_x0002_p_x0015_v;mO?`QÝªÇ¡?ÔÆ¬ã¦?_x0002_ÀDö:A?_x0002_Ùí¥1%t?_x0002_IìÐ~p?_x0002_22'_x001D_m?_x0002_f:ÎS@?_x0002_d¶Ò_x0003_`?_x0002_q_x0007_æ[©z?ägCU?_x0002_Ø¯Ëµ¡E?_x0002_fÆ_x0001_ðp?_x0002_ÜÜÍàGX?_x0002_FÆ¼ìw?Á_x0010_b?_x0002_"íw2Àz?_x0002_m_x001D_ák?_x0002_x^æõ`?_x0002_¼Òn@/?À!CÉ©?nàUâ!?_x0002__x001A_Sn$c?_x0002_î`vü¿n?@uÖ¸Q?_x0002_Ib(C®z?_x0002_&amp;ðeþ{?_x0002_	ÚJÓ?_x0001__x0003__x0017_# `?_x0001__x001C_gjzu?_x0001_{°éèß?_x0001_¼²_x000D_¯W?_x0001_á_x0018_.Ï?_x0001_V¦&lt;	z?_x0001__x0001_CiÝ_x000D_"?_x0001_2ªXñU?7%$¿?_x0001_,9bzv?_x0001_j¾E+_x0005_l?_x0001_äz,Òäf?@yÎ_x0002_S?Tú!r|?_x0001_ÈÊJE@?_x0001_ÔGINm?_x0001_È§_x0010__x000D_z?_x0001_Âñ;_x000F_¶n?_x0001_ö5ðäÑ?_x0001_Ítw?_x0001_RAíw\a?_x0001_(ï§d?!_x000F_ë¦p?_x0001_Ôv¹ÛY?_x0001__x0018_ÙbA?_x0001__x001A_vhî}?_x0001_½ï^~?_x0001_P_x0013_¬qen?_x0001_ák	Bç?&gt;ßsÇu?_x0001_Tµç_x0005_Yo?_x0001_¿îg_x0001__x0002_m}v?_x0001_ØXÀßS?µÀP_x0006_0?d_x001D_¿M?_x0001_XMIä?_x0001_w®KÐh?_x0001_ h^Û_x0003_3?_x0001_Fuû"ã?_x0001_&amp;»¢{ny?ÅÎI?_x0001_¯[S_x001F_?_x0001_ÜlxVR?_x0001_+h Ìt?_x0001_Ï^ÛGw?_x0001_ÄÍ_x0002_¹H?_x0001_° óKÚA?_x0001_,9Ó;¯d?_x0001__x0008_ÿù«öp?_x0001__x0018_{_x0013_T?_x0001_M.	Bs?_x0001_åòÏÚHr?_x0001_&amp;ä$:}?_x0001_¿ïd¼½?_x0001__x0012_«-_x0003_õ~?_x0001__x0008_º×_x0017_4u?_x0001_ååýùBt?'n?_x0001__x000F__x001D_¼ÉÛ}?áòQ?_x0001_e_x001A_öòt{?_x0001_Ç KAW?_x0001_&gt;«±r?_x0001__x0003__x0001__x001B_vw!´|?_x0001_âêûf+h?_x0001_g+ïØr?_x0001_Ën¶_x0013_Ðp?_x0001_RI/_x0015_=?À!ÁþÍ?_x0001_Pn.MØs?ÀZÇ_	^?_x0001__x001D__x0012_+êD?_x0001__x0010_äÐuÍ6?_x0001_|$àT~?À_x0002_­YÙq?_x0001_g¯¥_x001A_?_x0001_ Ã_x000C_V?@RÔÀ×?_x0001_¥ç_x001C__x0005_~?_x0001_ÂÖK°e?_x0001_ ó_x001C_ÔL?_x0001_H½_x0017_7æ}?_x0001_úÏ_x0001_l?_x0001_PÎ¼gf?_x0001__x0001_t_x0015_="i?_x0001_¤ò»ýZ?_x0001_ÑQKÛ?_x0001_&lt;ZúÖlg?_x0001__x0004_ÙÂâFw?_x0001_D_x0008_öBd?_x0001_&gt;Þ_x001F_®_x0018_?_x0001_mp_x000C_Qy?_x0001_d_x001A_Ï__t?_x0001_ÀvA&gt;"_x0015_?_x0001_²&gt;_x0008__x0001__x0002_@µm?_x0001_õû$ìår?_x0001__x000E_}£6Xg?_x0001_à_x0011_L¶ ?_x0001_X )RB?_x0001_¯ÂÍ_x001D_Fq?_x0007_¦T^?_x0001_R"!_x0002__x000D_y?_x0001_éY´#v?_x0001_x×ºÈ¶Y?òïnÝ?_x0001_õOí_x001E_=?_x0001__x000B_÷Û¨x?_x0001_ø_x0013_Ï«)u?_x0001_T+_x0004_"_x0001_Y?_x0001_2þA£o?_x0001_xt²8_x001B_b?_x0001_:ñÊ=Ô?ûÓÉ_x001F_Ñ?_x0001_t	Ê¬_x0011_W?_x0001_P|Å/W?_x0001__x0019_B¾¥\r?_x0001_fÐ7+v?_x0001__x000C__x001F_brh?_x0001_PCá2?_x0001_!2_x001D_¡m?@_x000C__x001C_$t?Ð¥õ&gt;?_x0001_ ø&lt;¼+?_x0001_¼/Ûa `?_x0001_êãñeOm?_x0001_JÑ_x001F__x001F_f?_x0001__x0002__x0001_;^]ÂÐ?_x0001_6õÅ_x000E_e?_x0001_ oúBF?_x0001_6Ì%W?_x0001_pmþ(R?_x0001_`.$_x001F__x0001_J?	±±9?_x0001_Ò_x0011_VBEk?_x0001_ÏÆé°?_x0001_¨Q	Ð|?Û@­ß?_x0001_Â×âÎæj?Lõë?_x0001_Ìú}kzb?_x0001_@½¿}Ç$?Ò¹{ø?_x0001__x0004_å®_x001A_¡}?_x0001_ög¿2æ?_x0001_@ö_x000C_ó+?_x0001_(À|ZÌG?_x0001__x0004_Õ¤|Ï^?_x0001_aUt?À¹Yºó?_x0001_ÁW×{?_x0001_W«/_x001C_Aw?_x0001_ _x001B_co:~?_x0001__x0018_5ll_x0011_n?_x0001_D×_x001F_qãX?_x0001_ ±¨H.9?_x0001_0DûE¢=?_x0001_L¯ÈA?S  _x0002__x0003_õú?ÆÄØ&amp;?@?_x001A_ÒZ?_x0002_,íz\{T?_x0002__x000D_ÙQu?ûÇv\?_x0002__x001C_FÀz{?_x0002_Ã_x001D__x0006_^M?_Z_x001D_V?_x0002_|âl!_x0002_m?_x0002_\_x001E_:æ÷l?_x0002_ëj_x0012_j?_x0002_Cç7x?_x0002_'Î_x0016_c_x0002_?_x0002__x000E_ Ñ_x001B_!m?_x0002_èA,ñq?_x0002_À_x000B_!M&lt;B?_x0002_«&lt;»_x0005__x0008_?_x0002_ì_x0014_|ø]?_x0002_v¢gq?_x0002_nå\95d?_x0002_p0_x0001_ä?_x0002_Ó3@Ît?_x0002_ð_x0003_^Vþl?_x0002_X_x0011_Íir]?_x0002_ZÜù_x0008_w?_x0002_X4?¾f?@ÁV_x001C_$?_x0002_7HÛKûz?i+l_x0018_D?_x0002_TøÏY?"¥\ÆF?_x0001__x0003__x0001_ÞÆé\ßd?¾_x001B_3w?_x0001_Á)R&amp;/?_x0001__x0010_VK¸5?_x0001_t\(¯_x0011_p?_x0001_¸º÷_x001C_®^?_x0001_òÑ.ãg?_x0001_UÅ«³r?_x0001_à+_x001C_8?_x0001_îÐxU?_x0001_LJä·F]?_x0001_&lt;O_x000E_S?Fòjo·?_x0001_\Õ@/w?_x0001_/HÙ?_x0001_¯_x001E_ÄZe?_x0001_V&gt;w=_|?_x0001_ñ÷Èu?_x0001__x0002_ë=¡ïd?$_x0015_(ß?À_x000E_4!æø?_x0001_Øõ_x0003_--K?_x0001_PWlúÍy?ïñ"O*?_x0001__x0015_dØRz?_x0001_À¢´_x001D_-?_x0001_Üá-w]?Hó^s?_x0001_"Bñ_x000D_vs?_x0001_ä°Äe¢^?_x0001_4ò_x0007__x0007_i?_x0001_¡j_x0003__x0004_Ääu?_x0003_hlÁ_x000B_?_x0003_l²$_x0019_?4_x001F_]Ó÷?_x0003_ÄþWxÏr?_x0003_Ûå©ó½p?_x0003_É£Ú:y?_x0003_¦J_x0016_t?_x0003_%ezt?À.qþ_x001A_a?_x0003__x0004_ü¼?@Éa_x000C_"?_x0003_&gt;_x0002_AõÜb?_x0003_Ðâ¹Õ¦@?à«r_Ñ¨¡?_x0003_®_x000D_öpÇt?_x0003__x0013_=$ at?_x0003_ ªÙ1­Z?_x0003_ÒT&gt;xq?_x0003_pÅ½\5?_x0003_Ñ­BþWw?_x0003_°ë?VÞY?_x0019_Ì_x0006_c?_x0003_òÖÒÃû?_x0003_Hmã;$V?_x0003__x001A_×$$_x0012_v?_x0003_! !t? ÒöÅ_x000C_ª?_x0003_÷'nñ_x0001_?_x0003_ìT_x0002_e_x0019_Q?@H2Hÿk?_x000C_7åÄn?_x0001__x0002__x0001_ð_x0013_÷_x001C_ÇS?_x0001_ø³ðWpZ?_x0001_`u°ãe?_x0001_&lt;8.¯e?Àp_x0011_ºY?£«lo?_x0001__x0014_ {]?@T_x001F_&gt;B?_x0001_q¶Bx?_x0001_z(ÿç)?_x0001_p*îaÐA?_x0001_ãâî_x0006_u?_x0001_@×É,]?_x0001_dÎ"é?_x0001_ÎÔ·+1v?_x0001_=(-y?_x0001_ù»8e?_x0001_0U;ã¤J?_x0001_¬jMò_x001B_^?_x0001_Èt*o?^æ§ªú?_x0001_Øâ¯.V?_x0001__x0014_¶_x001D_e?R?ÕÙøäE?_x0001_\å_x0018_kMl?_x0001_XD;\?_x0001_P_x0001_æÔ9?_x0001_z0­J?_x0001_{wZ£5?_x0001_@¤M_x0015_?_x0001_xÝé5Y^?_x0001_¤É_x0001__x0003_¨Ã|?à_x0010_pØQs ?_x0001_y)A&gt;4?_x0001_(¦X,êN?_x0001_Çëu¾#?À3_x0015__x001F_ÝG?_x0001_SsI(?_x0001_\Ð&amp;ÚW?ÁP+Òr?À_x0002__x0011_×f?ÀÅj|C?_x0001__x0002_þs¶{d?_x0001_§1_x001A__x0016_Ö?_x0001_À÷ñc_x0011_.?_x0001_Xël¬ïy?_x0001__x0004__x0007_¢ÀÑd?@T_x0016_ßeõ?_x0001_|´2·¯[?_x0001_äú;n?_x0001_9dîd?_x0012_A_;?_x0001_ ó_x0016__x001B_9?_x0001_Kó_x0014_¶u?_x0001_v.bLyp?_x0001_FQeÁ6q?_x0001_&lt;m)ý/X?_x0001__6ÑØ}s?_x0001_&gt;Ðmö_x001E_z?_x0001_`Í§×]?öÐ¥¹]?_x0001__x0008_å_x0014_}}?_x0001_úÓ_x000D_Z?_x0001__x0003__x0001_$½ªgÚ?_x0001_¼¯Sê@?_x0001__x0016__x001A_¶¿e?_x0001_2Êàë?@_x0017__x001C_/pÆ?_x0001_¤W®Æg?_x0001_8O\©ÚD?_x0001_½â8_x0006_?_x0001_À_x0016__x0017_W?_x000D_è¿_x0007_?_x0001__x0010_o{7?_x0001_ô±ªJ?_x0001_ëá_x001B_i?_x0001_$B(?_x0001_¡_x000D_%#r?_x0001_I§_x0007__x0003_'?_x0001_DE@*:P?_x0001_ä¾ãâ? ¡CNÀ¦?À`nI.0?_x0001_ñ×ãÓY?@Ò_x0012_Ö|)?_x0001_ü_x0014_¡Ëa?_x0001_Þ_x001E__x001F__x0001_`~?_x0002_?_x0001_b=@h?_x0001_ª_x0007_µo_x001B_w?_x0001_ÐÖ_x0016_ö5?_x0001_hÔºwQ?_x0001_Ìt_x0014_H?_x0001_4nc¯z?5#_x0002__x0005_ÙP?_x0002_H'neÁB?Àìáu?_x0001__x000F_íFÄ?_x0002_Øò2i?_x0002_Ge*%¯q?_x0002_ÐXÑzc3?_x0002_hk¨Y\?¢µ?Ê8?_x0002_l_x0012_ÁUOP?_x0002_`_x001C_OÖ_x0002_u?_x0002__x000C_0;_x0014_ÍS?gÓØ?_x001C_ÉÏ½x?_x0002__x0002__x0002_Ó_à_x0017_?_x0002_P.VeÍK?_x0002_ÿ¹\ÎÔ}?_x0002_1^3öI?_x0002_&lt;Úg_x000C_3P?_x0002_Ç_x0010_~¹f?_x0002_ß	_x0003_6?À_x0013_hìö¸?_x0002_ _x000E_Ìi(?_x0002_Ôí)ûc?À÷[W?_x0002_ÆÀ?_x0014__x000F_h?_x0002_,£\ÒX?_x0002_/È_x0004_À_x0010_?_x0002_l_x0016_GJg?ÔV&amp;Ëÿ?_x0002__x001E_W!p?_x0002_Zí#¢e?_x0002__x0005__x0002_æÀú§t?_x0002_ÔÙ_x0010_W`?_x0002_$ö_x0003_0?_x0002__x0014_ ì_x0016_ ?_x0002_?,_x0005_ª~?_x0002_?_x0015_Îòy?_x0002_@üÂ?_x0002_z_x000C_õ-Wi?@=±y?_x0002__x0002_l³mC?_x0002__x0006_G_x001C_e?_x0002_¯Ý÷¿_x0004_?_x0002_n&amp;£gÝ?_x0002__x0016__x0013_fjp?_x0002_|_x0018_ä0I]?_x0002_(¡ÀfQx?_x0002_¤_x0011_ÀéY?=RYßë?_x0002_Ðâ5Re?_x0002_ |º,?×&amp;ò»?_x0002_U_x0010_Ú=f?_x0002_ü_x0002_\?ÖÝgL?_x0002_°ñ_x001E__x0014_D?_x0002_Â{ìø%c?_x0002_}CÝ?_x0002_ÀMóòvU?_x0002_ðºÊñ¿??_x0002_¡®³`q?_x0002_Ô#÷-Àj?_x0002_ø_x0001__x0001__x0003_ m}?_x0001_ @öäÛ/?_x0001_ÈsÚL¨O?_x0001_¹u)æ?_x0001_`	îã¤e?_x0001_ÂGgÁ?_x0001_("½è¢M?_x0001__x0008_Zm]r_?_x0001_iÞQ_x000B_p?_x0001_\7Kèp?_x0001__x001E_.ç_x0016__x0002_d?@%^ÌT?@%'Õc?Tr6Ð?_x0001_ìS_x0014_np?	k_x0004__x0012__x0001_?_x0001_`¢Ul?P"öo·?_x0001_Mld¬@?_x0001_è]à©âH?G}#á,?_x0001_¾_x000C_£7&amp;e?_x0001_J0á\g?_x0001_\lÌOªT?_x0001_F18Vi?ÀP.§$?_x0001_6»_x0005_q`?_x0001_^F# _x0004_?_x0001_JZ7a?_x0001_®_x0006_üz?_x0001__x0010_ÿV_x0007_ñG?_x0001_Àö_x0005_ò.=?_x0001__x0002_Àý_x0006_|?_x0001_¶"X9±}?_x0001_XÛóæÞu?_x0001__x000D_ê¡X}?_x0001_C1aqt?_x0001_$(`)õ]?ÀÂ#A7?_x0001_Ï©B%"u?Ê9lDÛ?_x0001_È_x0005_öÛ[@?_x0001_çiÞNo?_x0001_sbUZ?_x0001_C_x0006_L&amp;®x?Ài&lt;_x001C_?À_x000D__x001B_ï4#?_x0001_"È"iö{?_x0001_¼ð°)R?_x0001_&lt;ÕN_x001B_?_x0001_P_x0001_¼c³^?_x0001_¢bX°¼o?_x0001_á¨À~v?_x0001_dÍ_x000B_®?_x0001_iVÑ&gt;s?_x0001__x0002_J_x0014_A=h?@H¶Ü`?_x0001_èdé¸¬A?_x0001_ô7b×T?_x0001_ã1øBôs?_x0001_Xï_x0017_lm?á¸g?_x0001__x000F_puñ³?_x0001_O_x0012_÷_x0002__x0005_ëy?_x0002_ôw\_x0003_h?_x0002_¦º§!1f?@;®î¹A?@åÙÉèñ?_x0002_T&amp;^?_x0002__x0010__x0010_ëY_?_x0002_6&amp;}_x0001_¿q?@T_x000F_ÒNÚ¡?_x0002_8ñÏ÷ÎN?_x0002__x0004__x0018__x0003_Î/\?_x0002_Ô°¯_x0004_/?_x0002_º_x001A_úÏm?¾Ô,YL?_x0002_éH|y¡r?_x0002_{Qp¾_x0018_v?_x0002_8+_x000B_gäN?_x0002_fÒ]v?_x0002__x0010_¡_x0004_è?_x0002_tq-áác?LÿMÎ?_x0002_L¡Ó S?_x0002_.7D_x0013_s?_x0002__x0004_rÔy?_x0002_ZJRa{~?ÀÈ=_x0014_©_x0019_?_x0002_tt7Ö_x000E_\?_x0002_@9d÷©&amp;?_x0002_Í9»Ôz?Læ;$ü?_x0002_m²¸ùq? [ù_x0010_ ?_x0005_	_x0005_I%Èp?_x0005_@û¾¨¤f?_x0005_ÇÆz?_x0005_ÕåQÅ?_x0005_L_x0001_Ún?_x0005_H¨ÜjJ?_x0005_`UµkÀ0?_x0005_²Üê´_x000C_h?_x0005_t_x0004_ü*}?ÀµÓÏ'2?_x0007_M\ ? ·é_x0006_T?_x0005_\²T_x000B_]?_x0005_Z^Í?_x0005_¥}u?_x0005_Ü+_x0016_|?_x0005_Ö'_x0002__x000B_?_x0005_²_x0003_Mÿp?_x0005_ _x0014_*f?_x0005_ÈÍõÇf?U(_x000C_7ö?_x0005__x0005_`uD5?_x0005__x000F__x001A_£ºH~?_x0005_xêïÿL?_x0005__x0001__x0016_ûüy?_x0005_7ð@&lt;c?_x0005_Ì;qPq?_x0005__x0005_É@_x001A__x0019_U?_x0005_T*_x0006_:CU?_x0005_3_x0003__x0011_ß_x0011_q?@_x0012_ü_x0008_´?_x0005_E_x0001__x0002_,!_x001C_?_x0001_ôr_x0005__x0006_ U?N"o-0?·\wÑ¤?¿Eæ0?C»¯÷¸£?_x0001_è®t8_x0014_C?_x0001_y&amp;_x0012_ô?_x0001_@|PjCp?_x0001__x0010_zÉ_x0017_	6?_x0001_gÕÍ9?_x0001_dþñ.\?_x0001_&lt;'CÛ,Y?_x0001_çÀl_x0013_6w?_x0001__x001E_Þo?_x0001__x001E_Y_x0008_ñc?_x0001_@eânT?t»à·?_x0001_8éAÖa?_x0001_ÆÁÈ_x0015_ac?_x0001_°î_x001E_#?_x0001_ïq3y?_x0001_ÂV_x001D_l?_x0001_øÊ9_x0008_w?_x0001_dÏ¹;]?_x0001_³ïG}d?_x0001_2_x001E_³Ri? _x0019_`J_x0015_@¢?_x0001_$D_x0011_¢Vw?_x0001_6¬iûh?_x0001_VÑ¾á_x0018_n?_x0001_×ýpÞy?_x0001__x0002_zõH|ð?_x0001__x001C_sy-K?ÍÞòÞ?_x0001__x000F__"Ðq?_x0001_« ²	z?_x0001_@_x0001_Á«­_x0019_?_x0001_¸&amp;F%uw?@ôÌ_x0019__x001F_d?0_x0011_Îúl?_x0001_@_x0010_`¢=?_x0001_ëÂ]Ýz?_x0001_~ÙÔ?_x0001__x0016__x0019_U£f?_x0001_g&lt;!{?_x0001_ bc_x000E_ÛL?_x0001_ì_x000D_÷O6?_x0001_iÆ,Ü?_x0001_ öD(¶E?_x0001_¨_x0003_Huÿs?_x0001_Åé_K¹w?_x0001__x0017_±Ü9?_x0001_PºÉ2&lt;?_x0001_66D_x0004__x000E_j?_x0001_8®y_x0011_kQ?_x0012__x000B_)·b?¦4G¢?_x0001_X[{_x000E_bP?_x0001_8_x001B_ãå7C?_x0001_Ä_x0010_2Ño?HB¨"?_x0001_vÒ0B?_x0001_¶_x0001__x0002_p?£×»ñ?_x0001_¨yÞ_x000F_Ú_?_x0001_Þ*Z?ä_x0016_ëÉ?_x0001_MQØ?_x0001_mµù²i?_x0005_í]\?À»÷=i?_x0001_Ü_x000B_÷½R?_x0001_B÷ |?_x0001__x000B_Gö_x001A__x0011_q?_x0001_Ì°FëaR?_x0001_l°3Vg?_x0001_°÷ZD:?_x0001_îYOe?_x0001_ÙYÿGº|?_x0001_øñ.I]H?_x0001__x0001_W`¨¤|?_x0001_Vêæ_x0010_Áo?_x0001_h´»Z:H?ÀFd&gt;êÐ?_x0001__x0001_ÝÒ°P?vÎfUc?_x0001_rãñx¿u?_x0001_ ¼öÃîS?_x0001_kÉfP³?_x0001__x0010_oø_x000D_ÎV?_x0001_Û	|ÛE?_x0001_ëg¿¼c?_x0001_^±eõ`?_x0001_37ÓÑ&gt;}?_x0003__x0004__x0003_|?ÝäSa?_x0003_L/³_x0017_?_x0003_Ô?í½a?_x0003_5i/h;?àN_x0018_!?¾"¥_x0005_¼?_x0003_Ï]æ=Ly?_x0003_°S£{?_x0003_Pâpo1?X-×EU?Éì¯?_x0003_p¤_x000B_aÌh?¥ÓG%9?_x0003_úØ×­_x001E_n?_x0003_·½8¶R|?$Ì»_x0011_°?É_x000F_ù÷O?_x0003_Þõ¶¨k?Ã_x0003__x0016_Ò?_x0003_ð³_x0008_±j?_x0003_{A´Ô_x0001_?_x0003__x0008_tWÆ¶w?_x0015_F_x0002_#_x0016_©?_x0003_?Ò_x000E_.h?_x0003__x000E_¿jÛv?_x0003_Ði¤Ð|2?Ñ.Ä?_x0003_.½÷S?@ò8_x000B_h?_x0003_ø8WökE?_x0003_Èjä_x0001__x0002_ûe?_x0001_´vªZÆU?_x0001_&lt;=¸_x0013_v?_x0001__x001A_¢_x0013_+k?_x0001_8G÷ÞÚ?_x0001_´ÙÓ¹JW?_x0001_¥òøÀr?_x0001_¯yi¦St?_x0001_0\F¡N?@í8;ÿq¥?_x0001_lEVßZ?_x0001_©ZVT§s?_x0001_ýC?_x0001_m¡÷m|?_x0001_Ox½p;?ÀhG?_x0001_(ìÊ¨íi?_x0001_¦_x0008__x0010_o?Ú_x000E_¨_x0007_?_x0001_S_x000C_¸_x0018_Èx?_x000C_ü-è?_x0001_´_x0003__x0002_cqz?_x0001_aà_P?_x0001_DRç:ûQ?_x000C_.mþ_x0002_?_x0001_fHd?_x0001_F7Ìð8d?³_x001C_àÃý?_x0001_½Ã s?_x0001_vW;'?_x0001_dÈ·¶e?_x0001_à_x0016_·Ðp?_x0001__x0002__x0001__x0001_N_x0013_Y_x0002_?_x0001_àtÕ©%?@Ô_x000D__x0011_Ð)?_x0001_©K\Ös?_x0001_t_x0014_Ò¦V|?÷àBGV?_x0001_ìWÇ_x001B__x0012_w?_x0001_§_x001B_±èªw?_x0001_.Å_x000B_6ém?"p_x001E_?@U.½Ìa?_x0001_ýY9_x000C__x0003_s?_x0001_Ñ|Î_x0002_?_x0001_d^ç	e?À?_x000C_,æ¼?_x0001_t­Ïô}?_x0001_-_x001F_%n?_x0001_F¾T_x0013_V?_x0001_4?_x0017_v$?_x0001_-&gt;¯_x000D_x?_x0001_ÂýjÊu?@}Ûÿªn?_x0001_EFIdX?_x0001_ªO	}?_x0001_ÎÀ¶óg?_x0001_À¬S^#?_x0001_ü2Ë)Ül?_x0001_Õ/²ðî?_x0001_4-ÕÏgo?_x0001__x001C_¹²»_x000F_g?Éß¥ _x0016_?_x0001_0q_x0001__x0003_&gt;r?_x0001_¦çi»P~?_x0001_.GI`)?¥Psý¤?_x0001_`aSå_x0013_b?_x0001_ÐØ7ÜQ?_x0001_}àf;$y?À&gt;^XS_x0014_?_x0001__x0010__x0003_ný_x0016_V?_x0001__x000C_üßQ?@Âá_x000B_r}?`ÆËÏ¤?_x0001_X¸_x0002__x0018__~?_x0001_CÚ?õd?_x0001_à·à@_x001E_*?_x0001__x0004_`m `j?_x0001_0lU_x0011_y?Q×^1?_x0001__x0014_à¬bñ?_x0001_\{üÅY?@y¯Þï?_x0001__x0001_¢øà*?t_x001F_Þ~_x000D_?_x0001_2z­Uu?_x0001__x0010_ÿ×_x0005_nv?_x0001_`ä_x000D_17?_x0001_äÜ3àÉY?Éx0»?_x0001_0X&gt;ì­s?_x0001_Æ_x0007_#ã3r?_x0001_¨__x001C__x0001_!Y?_x0001_%ôWd?_x0001__x0002__x0001_&gt;CZeo?_x0001_N· Êv?ÀÌU¼_x000F__x001C_?_x000E_DP4_x0006_?·@¢î?_x0001_¯~";_x001A_?_x0001__x0019_Âº_x000D_?_x0001_fùëa?Ú\?¾/?_x0001_riòÒ_x0004_i?_x0001_XñDâ9F?_x0001_@3âÈ}`?_x0001_^Am7_x0012_?_x0001_¾_x0002_¬:f?_x0001_Í¨ÃO?A_x0018_x$?_x0001_;_x000C_7(\?_x0001_L·4ç²?ü,AS\?_x0001_bÕW¸t?_x0001_ú_x0007_¤ìu?_x0001_s_x000E_ _x0011_Âu?_x0001_L8­|µt?À,"9jX?";¿x?_x0001_ögÊ£_x0006_?_x0001_ÀT_x000F_êµz?_x0001_èG_x000B_W?_x0001__x0017_2]_x0014_v?_x0001_eA_x0019_lIr?_x0001_Ôñr?@­_x0002__x0004_õ_x0012_?_x0002_uQ®C?_x0002_ÒÕ¬ï`?_x0002_ôò_x0014_&gt;a?À8ªs_x000E_?_x0002_(÷W¦[{?_x0002_íoAr?@_x0019__x0001_SV?_x0002_üÚ$L_x0012_\?_x0002_éô_Âx?_x0002_2]vü­e?_x0002_ ¯ö_x0019_3?_x0002_,ÞHC_x001F_|?_x0002_YfFo\?_x0002_àº*¾Á&lt;?_x0002_y0íæ?_x0002_J¦_x000F_(_x0003_?_x0002_BõnK_x001B_q?_x0002_F_x0008_Í"Uk?_x0002_¾yüo?kj½=æ?_x0002_ËÙyíy?@nìBþ?_x0002_NIIYw?_x0002_£ÀNã p?_x0002_ÐÁFd?_x0002_l`_x001C_hþW?új_x0014_.?_x0002_Üý£K?_x0002_8_x0010_a_x000E_´U?_x0002_pg_x0014_xQW?À¯m'¼ß?_x0001__x0003__x0001_"_x0015_Ã¸_x001D_m?_x0001__x0004_EÃA6?À´:Ù4_x0007_?_x0001_Ð%äªX?_x0001_J_x0007_½Áu?_x0001_4@´f?_x0001__x0018__x001A_d?_x0001_»hÿw?@II¦G?_x0001_â±q2_x0006_l?_x0001_¶$Û{ÿf?_x0001_dpü¸W?_x0001_àå«,/?_x0001_ëJ±É¶x?_x0001__x000F_V_x000C_W/|?_x0001_NüÚe_x0002_?_x0001_¿Á¡n_x001A_?_x0001__x0005_}ÿ·@q?_x0001_àÆ ß]p?_x0001_(ì¿][?_x0001_å.ÔVv?_x0001_x_x001F_Ï'c?_x0001_/KÃt?¯_x001D_µ³1?_x0001_¹Ü|]?_x0001_\z_x0017_ïBZ?_x0001_,}Ëåêh?¢zð)_x0017_?_x0001_³ÂØ?Àjtñ_x0012_?êÝÁ6u?_x0013_~É_x0001__x0002_`Ø?_x0001__x0004_µý_x0017_z?_x0001_&lt;_x001F_&amp;-_x0007_[?_x001B__x0016_N ?_x0001_&lt;%"_x0015__x0004_T?¶ÐÅ_x0014_?_x0001__x0008_ÄÓêV?_x0001__x0002_*]_x000D_x?_x0001_`3&gt;_x001D_'?ñ_x0015_-$¦?_x0001_HE[ÍÑ@?_x0001__x0014__x0010_^_x000D_¹{?_x0001_ÀC÷k?_x0001_È_x0019_*2À_?_x0019_ÅÖtU?_x0001_bX=øee?_x0001_iMþqë?_x0001__x0010_Bgèq?_x0001_(î÷­?_x0001_B_x001F_Þa¤l?_x0001_xÙO&amp;ãV?_x0001_ÓHu*q?_x0001_ÈäXÀ_x0008_p?_x0001_´pÄß? ®]ä£ ?_x0001_&amp;µþ6\?_x0001_LfÇ_x0002_?_x0001_TÃ½_x0010_ze?Û_x0005_j_x0002_@?_x0001_r;BH;i?_x0001_¶;ýÜe|?_x0001_DÜq?_x0001__x0002__x0001_ë¶Ás?_x0001_§uZ]æq?_x0001_á]óx;}?_x0001_ºDyÏ_x0006_`?_x0001_@L_x0001_ù^m?_x0001_èª_x001C_ÛTw?X­~Ü?_x0001__x0001_d¿»8G?_x0001_ðj-YS?_x0001_àñC"?_x0001_4¹òù_x0004_a?_x0001_ÀßJ«_x0003__x001F_?_x0001_¸{ÍO]r?_x0001_+7Ìß_x000D_?_x0003_©R_x0005_m?%_x0015__x001E_ø?_x0001_(§TÈÔf?_x0001_Àq¿3µ#?_x0001_Ý£â=;t?_x0001__x001C__x0014_ÜäP?l_x000C_[ÌH?óVÚ&lt;M?_x0003_¶_ö?_x0001_7Iïð?_x0001__x0006__x001E_§1?_x0001_ýÍ¢É1u?h¬ô_x0014_?aqBcÉ?_x0001_ü_x0017_f2d?_x0001__x0013_)_x000C_&lt;}{?_x0001_¦ö,_x000D_¯j?_x0001_sp_x0002__x0003_¼_x0003_r?_x0002_"_x0008_Eû|?_x0002__x0002_¬_x001F_(__x0017_?ÀöDE-?h_»V:?_x001E__x0003_LçÓ?_x0002_|×_x001B_%U?_x0002_õÞxUå?_x0002__x0017_ ÐàÑ{?_x0002__x0011_éÄ~?ß_x001D_§?_x0002_÷ì_x0014_?ò7Ì{«?_x0002__x0010_ù.-_x0001_f?_x0002_ÐþÃ+¹??_x0002_¨R|_x0010_S?_x0002_î_x001D__x001A_Ä^?@{	Þ'?_x0002__x001E_gcQv?_x0002_t®«¬(g?_x0002_ ª\s©&gt;?_x0002_Æ¿çc?_x0002_À¶@_x0007_(r?_x0002_ëe÷´?_x0002_ÖPÕÅdd?Õ_x0006_\L?_x0002_òK-Hg?_x0002_TÞw&amp;(?!±M?@îM²h?_x0002_øFÀ_x0017_ÃS?_x0002_k;ùè]?</t>
  </si>
  <si>
    <t>0019c19244d466a699a4ab14e7fa83e9_x0003__x0004_Ó_O95?_x0003_â&gt;8N?_x0003_øp_x0019_ÚlV?ºü±_x0016_?_x0003__x0003_¤[õö&gt;_x0003_hÏ_x0002_Q?_x0003__x001E_7[2_x0016_?_x0003_X,ñÕH?_x0003_Àô'L_9?àKTÒ?_x0003__x0016__x0001_Kã"p?_x0003__x0010__x0014_¨8?_x0003_ëI$is?_x0003_X¹_x0010_ò´i?_x0003_àÿ_x0019_¶º1?_x0003_8_x0003_ñ$ÓF?_x0003_ pÙ¼S?_x0003_kñX9ùu?_x0003__x0003_Ðg[l/?_x0003_¶×Ù2è?_x0003_X¡ _x001D_¿Q?_x0003_ò~]bb?_x0003_7þ?&lt;çiÂ0?_x0003_ÚVDX¡q?_x0003__x0001_}_x0010__x001D_¾r?_x0003__x0008_±Fç|Q?_x0003_&amp;Õ_x0016_îã~?_x0003_\_x0004_%ýd?_x0003__x0006_`Ån?_x0003_þGÝþÀv?_x0003_4CÔ_x0001__x0002_)a?v[£é»?À2ç§æ?_x0001_ÄäÍ_x0010_Q?_x0001_äÖúDi?_x0001_2_x001A_ý ük?_x0001_N_x000E_`&gt;_x000F_i?ùÁÐtÓ?_x0001_é*-ß?_x0001_p&gt;_x0016_æv?_x0001__x001C_A;ÖFq?_x0001_ØVC_x0019_Üb?_x0001_îA¨_x0019_[?_x0001_© Më|?_x0001_¤V·Vxl?R,ßf?@Õ8$_x0019_?_x0001_=0_x001E_y?_x0001__x0008_xX«WQ?_x0001_ð]ºÐb?_x0001_`È_x0007_äÒO?_x0001_H)×¨{?_x0001_¿íi]7?_x0001_l¾V_x001F_Q?_x0001_bÇcñû}?_x001A_ÃÈAç?_x0001_tÇIY?D4D?_x0001_\98X?_x0001_[_x0017_Û¸d?_x0001_P_x001F_:ôO?_x0001_"îà/x?_x0001__x0004_À¸X-£_x0014_¢?_x0001_û#_x0019_vÄr?_x0001__x0002_(ßéü?@&amp;g_x000D_úA?_x0001_ÀB±_x0002_lX?_x0004_÷Ë·??_x0001__x0013_x2±q?_x0001__x0001__x0006__x0003_Sh_x000C_?_x0001_ÀT½A?_x0001_z×¿f?_x0001_ôâ yT?_x0001_Ù2ÃSÀ?_x0001_Oº1áj?_x0001_Ü92bg?_x0001__x0008_IÙQr?_x0001_ÒÄï)pj?_x0001_,ÓÚa?_x0001_ÍÖ¡|?]ñe_x0006_Ù?Þ|_x001B_fÊ?ÀÎ5¹ï£?_x0001_Ø\oÓPz?_x0001_ï Éåè~?_x0001_À%XY?_x0001_h»ímDn?_x0001_î~?_x0001__x0013_ï_x000D_5?_x0001_Ô¬Èps?_x0001_ó«áw?_x0001_&amp;ã_x0012_ÿn?_x0001_¶ß4%u?_x0001_BG_x0001__x0002_U×m?_x0001_¶_x0018__x0017_ê%t?_x0001_. ,0p?_x0001__x001B_iÂÀw?_x0001_!å.&gt;K?_x0001_êÛ_x001C_ÈÄr?_x0001_1äøa?_x0001_p=É@_x001B_K?_x0001_Ü_ìÌc?_x0001_@PI_x0013__x0012_?_x0001_à6_x0018__x0013_(^?_x0001_$D+sßX?_x0001__x0004_ºÚ?Î`?_x0001_À'ñ¨_x0010_k?_x0001_öºË_x001B_üj?_x0001_¨#C@7j?@Ö94_x0011_¾ ?_x0001_0^RëT?_x0001_pw«-_?_x0001_*[/Wt?_x0001_èª/'±?_x0001__x0013_¢ß^?_x0001_nºÞ_x0014_ôb?_x0001_`d0¿²O?á_x001B_Úlù?_x0001_í²_x0015_46?_x0001_È*^O?_x0001_úâÒ2ì{?_x0001_¾+Â_x0008_?X(ºh?_x0001_=`u?_x0001_»²qm??_x0001__x0003__x0001__x0004_¬å!Gc?_x0001_(^í|?_x0001_4/èIþq?é_x0012_RP[?_x0001_©Û©Ó?_x0001_±ÕÐ_x0011_,p?_x0001_9Ï­°_x0002_w?_x0001_øÒÑe?_x0001_MôpªØ{?_x001A__Á±?_x0001_D¦CÖùd?_x0001_°pðPmN?_x0001_BAet?_x0001_ÚL (×b?_x0001__x000D_Æ"¶q?&lt;Ûêt?_x0001_.\[ÌY?Àr_x001C_£Åå ?_x0001_Á_x001B_,?_x0001_«Ùßßt?ÏÎ]Ì¼?_x0001_.ð+îyy?_x0001_AÐoN_x000D_w?_x0001_??_x001F_¥r?_x0001_Lia]?_x0001_¨Â_x000C_yÌx? tP&gt;Ä2¢?_x0001_àL_x0011__x0018_&gt;O?bþy_x0019_]?_x0001_HÐ|Å^u?_x0001_¤;Õð_x0013_d?_x0001_:µ)_x0001__x0002_=_x0002_~?ßÃ¥_x000D_&amp;?_x0001__x0001_Ã£Äz?_x0001_ _Æ'ãi?_x0001_ÀÇes?_x0001_¬÷¨WP?&amp;-ß£?_x0001_h½(z?@ ùÅì?_x0001_dà_x001B_ÕHm?_x0001_	£èè?_x0001_Ü1_x000F_%h?_x0001_Ð/_x0013_óõ?_x0001__x0017_8M_x0004__x001D_~?_x0001_ÃÂVk}?ÀÏ&gt;¨ðÌ?_x0001_ÃæÍÝ´s?_x0001_ü_x0008_;µùt?_x0001_Á]8t&lt;w?_x0001_ÀÆ_x0010_dN?_x0001_Øf_x0015_CP?_x0001_Jf_x000E_ïãz?@²F0$¨?_x0001_!j£¢?_x0001_8nãM?_x0001_mÀËf?_x0001_b(:ô?_x0001_x«á³½@?_x0001_lFÜéÊp?_x0001_F×_x0010_¤ð?_x0001_`âªi?_x0001_\Y¶Âv?_x0001__x0002__x0001_6_x0008__x0014_t?_x0001_F/-_x001C_s?_x0001_°á+|Pk?_x0001_ë_x0007_~jz?_x0001_à_x0006_i]Üe?_x0001_ËYÒÀ?_x0001_èDä®Z?_x0001_psà¦_x0007_i?_x0001_^BH»ôy?_x0001_Ë¤éhz?_x0001_jMÍê1|?_x0001_YDIeÞ?_x0001_,@Ã	êZ?_x0001__x0014__x0015_ÈÒd?.I&amp;?_x0001_@q~2ö_x0012_?_x0001_¬|Í)¢k?_x0001__x001B_3®Ø§?_x0001_ütW^?Á3"ê? B©Àè ?Ê:-ÞÑ?_x0001_(_x000E_5?_x0001_¾QsÖz?_x0001__x0002_íÝ]éj?_x001D_6þ_x0018_®?_x0001_6Ì89?_x0001_ä_x0006_»f?_x0001_à¼½óU$?_x0001_r+AxÀh?_x0001_"¹áh?_x0001_è9¤_x0001__x0002__x001E_Qc?_x0001__x001A_ÍWs?_x0001_£LéÃWu?_x0001_&lt;_x0017_À0³?_x0001_°·åÇuC?2_x001C_ÔEC?_x0001_:_x001B_	Y²?_x0001_ößR_x000E_c?_x0001_TM\r?_x0001_[zÐyP?_x0001_pø¤ÖÕQ?_x0001_62HQd?_x0001_½9_x0006_?_x0001_­'_x0002_?_x0001_t®ÞxËm?_x0001_RÁm_x000B__x001A_?_x0001_`¢{'_?_x0001_¶&lt;O_x0006_s?_x0001__x001E_aÚf5?_x0013_Ò©¡Ï?_x0001_t_x0002_9þR?_x0001_	C&amp;ý_x001B_z?_x0001_Ð¼ÈJa?ö?ù­ë?_x0001_ly±¬Èd?_x0001_ _x0008_f_x001B_`M?_x0001_A|_x0012_¾àq?_x0001__x0018_Dß?_x0001_`1_x000C_ÉT ?@®fmh?_x0001__x0012_#à__x000D_s?_x001E__x0016_çÏ?_x0004__x0005__x0004_°¼×_x0019_V?_x0004_¡WË_x001F_?_x0004_è&gt;pÃyG?_x0004_ s_x001F__x000F_?ô_x000B_&gt;?Y_x001D_ó_x0003_¢?_x0004_¸ÚçåZ?_x0004_0_x0001_±Kæ&gt;?_x0004_D¦ÇýT\?_x0004_*×|Ck?_x0004_@_x0010_{¢X&gt;?_x0004_ØF?29L?_x0004_Á_x000D_[_x0007_u?_x0004_¤¤+åÆo?_x0004_°¼Øä@7?_x0004__x0006_@¢!c?_x0004_X^_x0007_ÿ_x0011_^?_x0004_HËÜ(J?_x0004__x0016_OV?_x0004__x0004_~wºnU?À_x0016_ð­3?_x0004_LÝl_x0016_Å{?_x0004_+ºlvn?{2	$A?@_x0001__x0008_³a-?cÓô?_x0004_ ¶°¬zk?_x0004__x0004__x0006_08_x0002_?)[$a¤?_x0004_¶|*_x001F_v?_x0011__x001F__x0010_i?_x0004_._x0014_Ñ_x0002__x0003_Õ_x0006_{?_x0002__x0015_ºç¾_x001B_?¥g(?ÀÇ'?_x0002_@ZÁaj?WMË§?_x0002_¹ãEÖ»s?_x0002_B	q9`?.7_x0008__x001C_?_x0002_Ä?&lt;ñìU?$_x001B_Üèá?_x0002_¡àÒ_x0019_*w?_x0002_hüÖô_x001D_A?_x0002_À!Û$F?_x0002_]_x001A_ÓÃÜ?_x0002_Ë¦4~?_x0002_°_x0019_eCÖD?_x0002__x001B_=²±.z?_x0002__x0007_@Ûìm?_x0002_`ÉÆX?_x0002_ÐËa_x0010_hm?_x0002_ÂáChln?_x0001_'4»?-¢&amp;M¦?_x0002_3ìÄs(?_x0002_:,_x0013_8ñ?_x0002_vZ|Ñ®s?_x0002_Ìæ¯eU?_x0002_¸_x001C_z?_x0002__x001F_|Ä:'r?_x0002_imÂ`s?@ èË¾á?_x0003__x0005__x0003_xJ_x0019_w¡o?_x0003__x0004_[_x0002_éU?_x0003_05:Óÿr?À· ÿ?_x0003_ø0H§_x0004_J?_x0003_Ï.r?_x0003_è¹/RN?_x0003_&gt;ãLs?_x0003_ÐñÝ(C?@ø{Yî?_x0003_g¦GÊ?_x0003_èxJ ÑB?_x0003_¿D_X¸v?_x0003_7ú_x001C_4?_x0003_Ù¾ñr?_x0003__x0007_'áÌ_x0016_u?_x0003_0'Í-¸S?_x0003_æ	þcåb?_x0003_×Z/Õlz?_x0003_FÐa?_x0003_QÃ¯T?_x0003_¶ñÓ°g?ÀkÏA	?_x0003_¨Jð_x0018_is?_x0003_ûÁ_x0001_y}?À].Ò·?_x0003_+ø;Ã$x?_x0003_ ðÎ4(h?_x0003_ýeÊ$G?_x0003_ +öþ&amp;?_x0003_icü_x0003__x0013_u?_x0003_VRÑ_x0001__x0002_ï{c?úr­Ë ?_x0001_8_x0002_»_x0018_òC?_x0001__x0001_²¿Lä_x0008_?ÐHËÇ%?_x0001__x0004_z\Â]?_x0001__x000E_õÊ?_x0001_«_x0006_l¥?_x0001_ÇK\M/?_x0001_¢Ìá?_x0008_±/_x000E_?þÄ~rÉ?_x0001_&gt;Ù||?_x0001_nðÇ%o?_x0001_(ak	ôA?_x0001_ÑÙQ®Üq?_x0001__x001C_Û0kk?_x0001_L_x0011__x001C_W?J[ùÌ?_x0001_dfÞÂx?_x0001_Ðt(õ5?_x0001_æÃ6?æ´õ?_x0001_=_x001F_e®?_x0001_ñ_x000B_Oô?_x0001__x0012_y·Ä_x0006_p?_x0001_¬ÕQj?_x0001_"ç_x0012_Rk?_x0006_A_x0012_?_x0001_Y&lt;Øýxv?_x0001_ÑÿhJ|?_x0001_._x000F_Î_x001D_?_x0003__x0005__x0003_=_x000E_ÑBc?_x0003_À_x0004_#åòK?àåZFPp¡?_x0003_ýöPêx?_x0003_H¼¼_x0019_At?_x0003_ü}¾$}w?_x0003_*Efy`?_x0003_(X_x0002__x0001_}q?_x0003_¨ò×­E?Îo=ñÝ?_x0003_ÒBìx?_x0003_µ¾\P?@¹©ÏqÊ?4ÔüC?_x0003_ 7os5?_x0003_Dg_x0012_Ós?_x0003_H·A_x001B_QP?_x0003_`¤_x0008_¨_x000B_j?_x0003_fºAT?_x001A_.¡ª?_x0003_?ÌaÉ_x0018_{?_x0003_|;$»P?_x0003_ð_x0016_Q_x0016_;?_x0003_ë_x0017_8}?_x0003_üA³?_x0008_?_x0003_¤î²q?_x0003__x0008__x001D_Ýïj?_x0003_Iß¾nq?_x0003_iÿê¸?_x0003__x0010_Ê±S_x000B_z?_x0003_åÒ7³~?_x0003_X_x0001__x0002_Ñx?_x0001_L&gt;H¡6c?U*"¿v?_x0001_t_x0012_µ©_x001B_c?_x0001_¤nWZ?_x0001_x|ªÛW?_x0001_Ô®UÕb^?_x0001_LLú_x0016_`U?ÀF}ç-?_x0001_ÎÃá^/k?_x0001_¶G³èf?_x0001_+±Ûr?_x0001__x0018_º%Zï@?_x0001_ÀD.Úâ_x0019_?_x0001_]ÀE3?_x0001_¬`_x001E__x000F_]?_x0001_¡K5ù}?_x0001_xKap?_x0001__x0010_ç4µL?_x0008_IË_x0016_®?_x0001_Òý]¶Ü?_x0001_È×?Ó5?_x0001_2Ãk_x001D_3l?_x0001_1g_x001B_«1?_x0001__x000F_&gt;]MÏy?_x0001__x0001_º» ?_x0001_è»i_x000C_çE?_x0001__x0018_ÅâO´g?@iéýÅl?_x0001__x0016_éRë_d?_x0001_«_x0015_Öu?»ã/µ&gt;?_x0001__x0002__x0001_!_x0015_d6?_x0001_Ð5_x0019_æA?_x0001__x0018_ö.×Úk?_x0001__x0001_äÒ«Þ&gt;_x0001_dºzh?_x0001_ÌL²£çV?_x0001_Èj,ùô_?_x0001_ä_x001B__x0012_»W?0U¢_x0001_?_x0001_ôhÍw?_x0001_g[Ø)?_x0001_Òi`_x0019_vd?_x0001_p{ÚR¬9?_x0001_WC!´p?_x0001_CL}_x0010_Äu?@^á?X8Ô_x0013_?_x0001_Ëâ_x0001_ð|?_x0001_XE®_x001F_^?_x0001_Uù_x0018_'?_x0001_  9õ±1?jB±?ÀA+ÔÈ?_x0001_¬5íAz?_x0001_¶Ð_x000E_\{q?¹Vrt?_x0001_ªþ&lt;Õ¢p?#*q?_x0001_Æ_x0004_õtr?_x0001_O »Â?_x0001_ÐÊNjL?_x0001__x0010_pµ_x0001__x0002__x0019_ão?_x0001__x0001__x0012_dhzl?_x0001_@®ò©rN?_x0001__x0016_MÜF­i?_x0001_Ü©"lSg?_x0001_ÝU6&amp; ?_x0001__x001E_Jþ7ºg?À&amp;mïÑ ?_x0001_ï³	|V?_x0001_¨_x0016__x0014__x0018_7l?_x0001_H_x0012_"¼e?_x0001_ q«S?_x0001_ ÷_x0013_ö?_x0001_Ìê_x000C_Cj?÷_x0003_Óëk?_x0001_D3ú_x001D_z?IÕÿs?_x0001_gó¦)Op?_x0001_q_x000E_*ëz?À»_x0008_¯?_x0001_(0.Íhh?_x0001_NÛÅ_x000C__x0011_m?_x0001_`k\hë*?_x0001_@LéX`?_x0001_dÝóÀt?àöjZ¬Ñ¨?_x0001__x001B_([_x000C_y?_x0001_¸Ö_x0013_ßìa?@ÒjrEI ?_x0001_§_x0005_a|v?_x0001_à_x000D_Qö±,?_x0001_N'©­ód?_x0002__x0004__x0002_G^p?_x0002__x0016_r-ç}b?_x0002_ñ_x001F_ w?_x0002_Ø(Ã_x0008_w?_x0002_z¯ïþ_x0003_e?_x0002_%7=_x0001_t?_x0002__x000E__x0015_Ô£S?_x0007_P¡¦Ù?7åFñv?ºÊ_x0008_!Ð?_x0002_B_x0011_äOîo?_x0002_n¥|J`?_x0002_ôd¦Ì¤^?_x0002_t[Q_x0018_|?_x0002_àÏ³_x0011_b?_x0002_ë;1tr?_x0002_`GÜó3?_x0002_7µér?_x0002_'Á²p½z?_x0002_ö3'Bn?_x0002_Ø%åÔÝI?_x0002_0._x000C_	_x0013_f?×·Û?_x0002_&amp;_x0010__x000B_BÊk?_x0002_É´îr?rÁÞ^?_x0002_É_x0018_g%|?_x0002_F^EÓ|?_x0002_Ðe@Gk]?:_x000D_3Ë8?_x0002__x0010__x001F_æíkH?_x0002__x0006_1_x0003__x0006_à½b?_x0003_)* CÚ?_x0003_¡é²_x0013__x0018_r?_x0003_h¿Af?_x0003__qÃÑÇq?_x0003_0_x0002_¼CÓt?_x0003_ëõ_x0001_v?_x0003_¾ãú~?_x0003_À&amp;ïïÏ?_x0003_Ù¦b_x0013_p?h"v_x0008_Q?_x0003_;WÓ«Þ?_x0003_Þ÷kë?.uÄ9?ëªiÆ?_x0003_x µ q?_x0003_.ä_x0017__x0019_?_x0003_@_x0017_Q+?_x0003__x0016_ _x0018_B¯|?_x0003_ö·!Ýá`?ÀnÆZ1¡?_x000D_cÉ?e¼B_x0012_[?_x0003__x0018_ëû#K?9È®?_x0003__x000B_áP ?_x0003__x0003_W_x0007_G?_x0003_oÛ_x0005_y_x0008_v?_x0003__x0011_\Ç_x001F_Ãw?_x0003_üÍìw_x000F_q?}_x0005__x000E_®Â?_x001A_gp_x0004_?_x0002__x0003__x0002_Î¨¥_x001B_òn?_x0002_øã}EZ?_x0002_ü*OW&gt;x?_x0002_!Ñu_?_x0002_tÇZ63~?_x0002_D8çÓS?_x0002_`ZÏQZ?_x0002_×ôê_x0001_s?_x0002_®{_x0006_âo?_x0002__x0002_ësèñW?À_x0012__x0013_ 76?M_x0019_õ_x0014_?_x0002_k_x0010_F{¹y?tG|?_x0002_jO!}Ç{?_x0002_ªÔ_x000B_!R`?áó¤?_x0002__x001C__¸çög?_x0002_Çøse?_x0002__x0002_}Ñ¢$W?_x0010_}q&gt;Î?_x0002__x0004_@¿KV?_x0006_Ñ4&amp;~?_x0002_¤«_x0004_çi|?_x0002__x0019_BÖ_x001C_w?_x0002_©}Bö{?_x0002_Ìì0¼a?_x0002_`3,V&lt;?_x0002_L¸4Ñg?_x0002_8fÔµy?_x0002__x0008_©Ót?º_x0003_B_x0003__x0004_ÅF?î|©_?_x0003_X_x000F_&amp;:~J?_x0003__x0003_Å_x000D_ðo?_x0003_ _x0006_É¢gB?_x0003__x0003_¤ðFW?_x0003_ºd£?¹÷?_x0003__x0018__x0004_ÜÑuZ?_x0003_|Þ@0áv?_x0003_¾/è\°r?_x0003_, Ü_x0011_Z?ùß;Ï?µc«Ú×?_x0003_vCù*qu?_x0003_Ì.,]P?_x0003_Õ0_x0002_x?w2Ýª?_x0003_øÀ;ßÞn?_x0003__x001B_Ò°¡µp?_x0003__x0001_î§_x0019_®p?_x0003_CÐë_x000B_Y?_x0003_&gt;¾·u?_x0003_Àæ_x0001_´[?_x0003_Ü³wÿS?Þh&gt;_x0019_?_x0003_B&amp;_x001B_Þ*?_x0003_Ø÷6_x0008_Y?_x0003__x0003_ÈAó¿l?_x0003_0Ñ9øL?_x0003_X¥QÆU?_x0003_qa~?_x0005__x0007__x0005_¾yçD?_x0005__»¡_x0010_?#ä£á?_x0005_µ_x0014_s9g?_x0005__x0005_£ßd?_x0005_d+QYy?_x0005_ü_x001A_Ä¦i?_x0005_ÀkxÕ7?J_x0019_Þ)&lt;?_x0005_à¯¬ÜSE?_x0005_ð_x0002_FâG?_x0005_y*ËÔª?_x0005_¸e-Ã1_?_x000C_¶oÄN?_x0005_´qä×R?_x0005_Ð^è5?_x0005_0ä×ëpr?_x0005_x7_x001C_ÃÇ~?_x0005_2^ý»f?_x0005__x0008_K¾I´?_x0005_RX_x0004_Í¯k?_x0005_Ø_x0001__x001A_8gZ?_x0005_ ]O¥ÿ1?_x0005_]ìwÓÐ?Ç_x001E_E?_x0005_^_x0003_ÍØÒc? ¤sG?_x0005_0f0_x001B_Dh?_x0005__x0006_JÌ2ª?_x0005_¦ÜbSÂ?ÀÈ²_x0011_¿k?_x0005_öñ_x0002__x0003__x000E_d?bÜ]­?_x0002_x_x0001_G×_x0004_?_x0002_¦Bøãr?_x0002_Ly:C7s?_x0002_ïþJ:µt?_x0002__x0014_ý²¤t?_x0002_@ò_x0016__x0017_|s?_x0002_Ò_x0007_T¸s?_x0002_#&lt;5_x0018_è?_x0002__x001E_]};p?ØË/g?_x0002_ &amp;{_x0002_¼l?_x0002_~Û_x000F_±_x000C_k?_x0002_àÁK_x0019_cX?_x0002_QÈ9Þ¦?_x0002__x001C_5ãäm?_x0002__x0002_Ø{._x0011_-?_x0002_P«~í?_x0002__x001C_ü¹Ä_x001A_l?_x0002_ðµE#_x0017_7?_x0002_Hüûi`?_x0002_U»»\¸|?_x0002_ TxºC?_x0002_í&gt;_x0005_äs?_x0002_k_x0018_¤2îw?_x0002__x0018__x0005_´ÎOM?_x0002_JÅ?ô|?_x0002_îÎ1ì?[ZZ*	?_x0002_äÇ~2=^?_x0002_T_x001A__x0015_Ác?_x0002__x0006_@¢Ov-2?_x0002_N_x001D_7«º?_x0002_4üÓe$T?_x0002_ëÉÃ-_x0005_?_x0002_®-_x0012_ÇKr?_x0002_ØàÓRl?_x0002__x0003_ó_x0010_ùEp?_x0002_oò­Th?_x0002_T[_x000B_c¿]?_x001F_£yÈq¡?@Íkð?_x0002_ïÛ#tq?_x0002__x0012__x0007_M¦çk?_x0002_È_x0013_êãñI?_x0002_£¡BÎP?_x0002_¡@Wðt?_x0002_Îæq¹¾w?_x0002_ó§¦Èm?_x0002_^EX_x0015_ÿg?_x0002__x0001_o½_x000C_z?_x0002_h_x0008_­²Z?_x0002_ýûK&gt;Ós?_x0002_à4ñ©Y/?_x0002_`a_x0016_9â1?_x0002__x0006_¯}/?_x0002_ôÇÁ_x0004_z?_x0002_­û_x0014_*?_x0002_Á_x0003__x0007_ÞÄx?_x0002_&amp;4ÿý»w?@ª¼_x0012_ã?_x0002_ý(eù?_x0002_vZC_x0002__x0003__x001B_L?_x0002_2ÊÍ_x000E_Þc?_x0002__x001E__x001F_`í`?_x0002_x&gt;¸"Ûa?_x0002_&amp;ÛT¯?jãÄÀG?_x0002_¨Ñ_x001D_@	F?_x0002_PìZây?e1~×?&lt;_x0007_Ä¤3?_x0002_0X^!C?_x0002_õÂ@_àt?_x0002_¤_x001F_Ò b?í_x000F_jð?_x0002_ü uìo?_x0002_!aIAf?_x0002__x001C_ÝNäÉ?_x0002_RÜ_x000B_*¶`?_x0002_(°_x000D_½Q?_x0002_pA11_x0013_A?_x0002_@u¤`_x000B__x0016_?_x0002_&gt;Ñ(N&lt;k?_x0002_¼»±L¬U?_x0012_ÚÓ?_x0002_b#"n?_x0002_{ê¬¸H?ÀÂ_x0019_ E_x0015_?_x0002_î_x0001_:À_x0019_k?_x0002__x0005_ïfa,?"_);Ü?_x0002_ïJYf?g=Ãh_x000B_?_x0001__x0002_Áþá?_x0001_+_x0008_Qîv?_x0001_ ðýëÇ,?_x0001_D¦yU5V?_x0001_{1_x0015_,Zr?_x0001_,.E0IU?_x0001_H0ñÅI?_x0001__x0017_lËH¢?_x0001__|[)n?_x0001_­_x001E_4Õ}?_x0001_ÛGëò×?_x0001_7ÓMIJs?_x0001_0"_x001D_GÏU?_x0001__x0001__x000E_\NH?_x0001_D_x001B_ë_x0014_Ìk?_x0001_æñàáb?_x0001_!ûühcy?àÇí`_x0015_§?_x0001_h?M_x000E_DB?_x0001_õ®J¾?,\].a?_x0001_Rð£Î?_x0001_ _x001A_ÂûöF?_x0001_ÜÎA_x001F_²k?_x0001_$¹ß¿uS?_x0001_I_x001C_ºuñz?_x0001_êGÁ·3?_x0001_æ0í¾c?_x0001_\{@]V?_x0001_*9ö«Oi?|ÏY?ÀÖã_x0003__x0006__x001B__x001B_?_x0003__x0008_ST\W?_x0003_.Cq_x0005_ml?_x0003_%³ý_Ê?_x0002_[O?ÀqâÁFØ?_x0003_ö·jÚµd?_x0003_TÏÙ]6r?_x0003_ÓwLcdt?_x0003_â ®ë2b?_x0003_2ÁóÕg?_x0003_Ã_x0001_9?_x0003_ºÆ=¢¸g?_x0003__x0010__x0004_{m?_x0003_¯Ø¿_x000E_?_x0003_:üå×h?_x0003_`x¦'?_x0003_Q_x001E_¤&gt;»|?ÂX¡fz?x¢YÂÔ?_x0003_Ø_x0007_õãä?_x0003_à¨Jl&amp;?_x0003__x0003_A &amp;Kó&gt;_x0003_*Éú]Í~?i_x000E_5º?_x0003_¥j¤­s?_x0003_û1úP`?_x0003_4És}?_x0003_,f³ö8^?_x0003_ÀBq'oL?_x0003_£vØÁþt?_x0003_Éâä_x0005_õt?_x0003__x0004__x0003_j_x000E_j_x0001_q{?_x0016_mQÍ?_x0003_,òÞÕT?_x0003_dØÆÀY?_x0003_FÙaA=?_x0003_hpÔ_x001B_D?-5³?_x0003_¸æ_x0006_a?_x0003_¼¨"J_x001C_T?_x0003_zî|7T?_x0003_o«cµ?_x0003__x0016_åÉ_x001A_j?_x0003_Àt©ÿV_?_x0003_Þ0_x0013_Je?_x0003_}w ù;?_x0003_@wNpR?_x0003_qåâ_x0001_Ð?©jÿ¿?_x0003__x0018_|qqX?_x0003__x0006_ÜØ#s?_x000E_&lt;ô?G«åÆ³?_x0003_B_x0017_ÅU»?_x0003_`§b¯_x0002_&gt;?Ñ°{gÉ?_x0003_Æ©ú g?_x0003_ÆïIgsc?½&gt;ÓÝ.?_x0003_Þÿ _x0003_®n?_x0003_±860_x0013_?_x0003__x0011_HÖÇ?_x0003_(H_x0002__x0003_;_x0012_K?_x0002_Ø_x001E_åKÉt?_x0002_`¿_x001F_#?_x0002_ºÆNû_x001A_r?_x0002_á¯yEÐ}?_x0002_7¦½?_x0002_ ý¶êa?_x0002_½ãfU_x0008_?_x0002_Z"þAm?_x0002_{ç­ Õv?_x0002_X_x0006_-âY?_x0002_R8êZ?_x0002_À&lt;|9OR?_x0002_L_x0016_h7^e?_x0002_Î\¤ÀG?_x0002_°_x001E_w%ÆW?_x0002_Ò-Ë3_x0006_k?_x0002_½_x0014__x0016_ìV?$¦}_x0004_F?_x0002_&lt;ï'_x0014_ó\?_x0002_M×)îy?©ÕâºÀ?_x0002_XÙ_x0001_Zp?_x0002_ËA8Ê_x0015_r?_x0002_5Û×"q?_x0002_^Ç a?_x0002_ìü9Éû\?_x0002__x0002_Õl,ÀL?_x0002_ãù_x0015_?_x0002_&lt;ö*+p?bÆ]?_x0002__x0006_âPâe?_x0001__x0002__x0001_¬_x001E_k]?_x0001__x0015_ÿ+3?_x0001_)_x0008_q_x0017_gz?_x0001__x0018_´VÛO]?_x0001_XÝÓ+TD?_x0001_èIOz?_x0001_°!+û)^?qò@?_x0012_úÙ_x0012_ª?_x0001_ FÒ7ý3?ºï?Í·?_x0001_÷ÖÅ_x0003_°x?_x0001_â2½÷æh?_x0001_àÌE_x001F_D?_x0001_³poq?_x0001_dAJí-U?@K_x0006_i?_x0001_¬Tã· c?_x0001_0\¨?vr?_x0001_ôÎy.{?_x0001_¶ÀÔ_x001A_ÿ?_x0001_¤_ @©]?_x0001__x0019_ÑYäq?@Ó	Ð-*?_x0001__x000D_È[jX?_x0001_á{_x0016_ ·p?_x0001_?W_éâp?_x0001_y^?@?¥þ©ù-?_x0001_ÎÙ«*s?_x0001_åºeÑæy?_x0001_{l_x0001__x0002_Å§u?Å§	0?_x0001_B_x001C__x0002_¢ºz?_x0001_äNI_?_x0001_|ó&amp;¸s?_x0001_H+_x001F_íA?@AßW:M?_x0001__x0018_èÈ¦L?_x0001_vq*|Åk?_x0001__x0015_&lt;à_x001E_ºp?_x0001_4!_x001F_ö/q? ïím¨?_x0001_ô=Iïñb?_x0001_ô'_x0014_U?_x0001_µúwrÍr?_x0001_2S,Áa?_x0001_ÂÉªq?_x0001_Ì_x001D_m¸+T?_x0001_Ê.úÁór?_x0001_,_x0019_`«¦U?_x0001_r_x000F_ÉoÏp?_x0001__x0010_®Ìyi?_x0001_àæþ_x0001__x000E_'?_x0001_ïâÌ-±?_x0001_°þ_x001E_Æà&gt;?_x0001_È_x0018_Ö¬g?_x0001_f¹L`?_x0001_?_x0012_ÜMXp?_x0001_¨GâÌÞv?_x0001_ðlÛE?_x0001_l_x0015_Ã¤m?_x0001_ _x001E__x0004_nØ%?_x0001__x0003_d~4?_x0001_@´Û*ÇT?Àÿ2)YL?_x0001_Æ?%?@YUtX?_x0001_÷ràæz?úî_x001B_3ß?_x0001__x000D_M_x0005_L{x?À&lt;l_x0008_ A?_x0001_F*X4zw?_x0001_xU0_x0013__x0007__?_x0001_J_x0004__x0003_\6t?Àýñå] ?_x0001_d~u$nn?_x0001_@4+¡ÆJ?_x0001_,ûém9p?_x0001_¨³âQë@?_x0001__x0002_BÁ_x0016_?_x0001_ _x0005_ð=_x000C_ ?_x0001_ª'W¨\i?_x0001_¤_x000E_@|?_x0001_rD(B°o?_x0001_Î\¦m?_x0001_ñ"9¶?_x0001_4_x001A_h_x0002_qe?_x0001_àd¦|Ñ?_x0001_E_x0001__x000B_§¥?_x0001__x0010_[çùb?_x0001_º_x000B_¹_x0005_y?_x0001_þbéw?À&amp;Z1ùû?_x0001_¾_x001D__x0005_	&lt;$?_x0005_¨¥·_x0003_&gt;}?~_x001C_Æ_x0008_A?_x0005_ôá0Þh?_x0005__x0007_eNä?_x0005_· Hb?_x0005_Ð_x000C_è_x000E__x000F_?me_x0005_o_x001A_?¸#:.P?_x0005_Ì¸%(y?_x0005_VsÀd??NXI ?_x0005_Ý,¥©c?_x0005_r¨!©`?cú_x001D__x0019_í?_x0005__x000B__x0001_gTÎv?_x0005_ª¸³â;l?_x0005_ÐÜwªB?_x0005_`W_x0003_7gM?_x0005_(yOä?_x0005__x000E_w3;/`?_x0019__x0006_Üã_x001E_?_x0005_©_x0007_ÞK.q?_x0005_@Â}g?_x0005_ _x001B_»a"?_x0005_¨&amp;x&amp;Õ|?_x0005_øÓ _x0002_¦s?_x0005_D¯_x001E_ì$`?_x0005__x001C_ Ï¹ês?_x0005_Ú¹_êcr?_x0005__x0004_@;ò_x001B_o?_x0005__x0018_Â_x000C_ÞFP?_x0001__x0005__x0001_XÇm[©I?_x0001_®B_x000F_ó-m?_x0001_ðË6Tí_?_x0001_ØFsP?_x0001_üjr-_x000E_f?_x0001_ÒÅßpxm?çë:¿+?_x001F_IóK_x001E_?_x0001_$)$þV?_x0001__x0003_HKÇ_x0004_p?À«_x0011_6zò?_x0001__x0002_:pn¾}?_x0001__x000B__x000C_uÏ_x0002_?_x0001_+ã_x0005_¢~?_x0001_kf¨8{?_x0001_QÙ²R?_x0001_|Òaàc?_x0001_àÂk_x001D_H?_x0001__x0018_i©RD?_x0001_±j_Gu?ÿÂé.?_x0001_äíªpa_?_x0001_»NVÇ*q?_x0001_0ÂóYHy?_x0001_õ®©¾y?_x0001_Ðåo_x001E_Q? °_x0005_J¤?_x0001_¨ªEÝa?_x0001_l_x001F_?_x0001_:¶­$è}?_x0001_ÌÆìÀ&amp;a?_x0001_®_x0013_§_x0001__x0006_Rs?_x0001_¼øsÙ­h?_x0001_Lb&lt;ÈÒz?Þ(U´å?_x0001_A_x0003_*¤1?_x0001_kÏ)+8p?_x0001__x0002_¾®&lt;ÿ|?_x0001_Ïx_x0008__x0005_?_x0001__x0003_{x-s?_x0001__!ºq?_x0001__x0006_5_x000E_æ}f?_x0001_yÂm_x000D_=t?_x0001_^¦ o?_x0001_ ¶ï_x000D_V?_x0001_á×ß´?ÀÅm¤{?_x0001_Eò»ÒÕ?_x0001_¦_x0001_Wx?_x0001_uÃðx?_x0001_¹_x001C_7ª?_x0001_ÂÀ^ÑJ?_x0001_b_x000D_ï(Ëd?_x0001__x0003__x0002_:%Ör?_x0001_¸ÜFÉE?_x0001_bGecZ?Ö9_x0015__x0006_ø?_x0001_Ð&gt;_x0005_d{5?_x0001_«=³çy?_x0001__x0004_r_x0010_þ7Q?_x0001_ÜÃëwkP?_x0001_¢åÉ	Ýd?ª[®_x0003_?_x0004__x0007__x0004_W@,UX?_x0004_¥q_x0003_yô?gjÍq?_x0004__x0018_}âm5D?_x0004_oL`à_x0013_?_x0004_¿B9R.?_x0004_ÿôÖ_x0005_:s?àÀ_x001A_â:·¨?_x0004_­ûåu¼r?_x0004_îäµ8½j?eVéx?Àè­L­A?_x0004__x001E_Jp_x0005_ûn?_x0012_ë[j?_x0004_:¢	_x001F_u?_x0004__x0006_#_x0002_ýh?_x0004_y	ý|?_x0004_Ùw_x001D__x0012_ms?`Ù_x0013_Ù©?_x0004_Ú_x0019_¢r??_x0004_+«Ä¦?_x0004_0&gt;_x0002_á]?_x0004_X¨Îy^P?:_x001F_M_x0016_?_x0004_h%Ú·Z?_x0004_¾0ú`?_x0004_àÒ)¸MQ?_x0004_Ä_x0001_Ìål?_x0004_ ûA_x000D_K?_x0004_&gt;wN(Uj?_x0004_^Öäß|?_x0004_`ÿ	_x0001__x0003_ÿsZ?_x0001_ÈAÂÕÊ@?_x0001_à_x0012_îgk2?_x0001_L	_x0008_Ë{?_x0001_niÍåx?_x0001__x0018_]_x0004_W1S?_x0011_71GÉ?_x0001_º+C_x0016_i?_x0001__x0011_ºn?_x0001_@^_x001C_?_x0001_~_x000F_QÓm?_x0001_§Üÿwìp?_x0001_"ñ¹ó¥k?_x0001_2çÃøwc?_x0001_:O_x0008_Q?Ú~Hj?_x0001_,_x0002_ À_x000D_r?_x0001_ÏBù_x001B_B|?_x0001__x0018_¦sû_x0019_E?_x0001_ßCÐr?_x0001__x0001_T\ÞßÖ&gt;_x0001__x0001_ÌUO_x0003_â&gt;_x0001__x0017_¹_x0017_W_x0011_{?_x0001_ë¾:R w?_x0001__¸'oY?_x0001_ô`&amp;T¹?_x0001_ôkê¨_x0014_r?_x0001_uiÂ¢kw?_x0001__x000E_cYæ®`?_x0001_`°pÛ@?h¿û_x0008_;?4éD'?_x0002__x0003__x0002_¸zøRR?_x0002_xÑ#'h?_x0002__x001A_z;+Íq?_x0002_T8y_x001E_ûw?_x0002_°Õ&gt;97?_x0002_(_x001C_£YÆn?§óô/ñ?_x0002_¨_x0001_Ó_x000C_@?_x0002_¸;7lp?_x0002__x0003_í_x0001__x000E_ee?Åþïf~?_x0002_¹zÉÞ%?3 ´?_x0002_%P.?_x0002_Aî_x001E__x001C_ª?_x0002_ñ©Q¤g~?_x0002__x0002_BwZô.?_x0002_P1t¶j?_x0002_¶´_x000D__x0018_=m?_x0002_0ëú¬?_x0002_®Á_x0007_¡g?_x0002_¼»_x0013_~?_x0002__x001A_ODôÇh?_x0002_XÍa²-?_x0002_¾QI¨ub?ïÖJ)?_x0002_Èôv*Ò`?_x0002_(nÒ3RV?_x0002_^óìAd?_x0002_Æ_x000D_ehL?»Ñ7Ð¤?@å(½_x0001__x0002_ÁÃ ?_x0001__x0010__x000F_?_x0001_-i(_x000F_?_x0001_¿Y'Z?dßP3?_x0001_ o_x001D_O°M?_x0001_p?³gúV?_x0001_JÛ°_x001D__x0014_s?_x0001_(ùFs±B?_x0001_EµÃ{?_x0001_ x/x]8?_x0001_zaþé|?_x0001__x0001_õ*h?_x0001_  ²]aA?_x0001__x000B__øÔyx?_x0001_5Ç"Ús?_x0001__x0018_½ÝRu?_x0001_÷s_x0007_Kj?@k _x0012_?_x0001_Xº&gt;¸Ol?_x0001__x000F_ïNèßz?_x0001_å@M?_x0001_Às×_x001F__x001B_?_x0001_D5gët?_x0001__`éÛ?_x0001_4Å\ÁGR?=YXo?_x0001_ÏÁ`e?_x0001_ º·è[?ÜRÁD?_x0001_âJP¶?_x0001_2§#Tm?_x0001__x0002__x0001_ÙxaXeq?_x0001_p~qG?_x0001_ª+Íím?_x0001__x0004_Ï½OB?ÿXú?_x0001_FNÂxs?_x0001_^À/%|m?_x0001_v»ãÀy?_x0001_µÍÐ÷q?_x0001_*dØ¿w?_x0001_ D#m!I?_x0001_Ø£&lt;q¸j?_x0001_Xr)(Sk?_x0001_òBº©ðs?_x0001_âbTw¤z?_x0001_.ä_x0011_¡p?/*c_x001F_r?_x0001_t»±×5c?p_x0007_á/_x0005_?f'_x0001_X¹?_x0001_£¬wSb?_x0001__x000C_j'²sk?_x0001_Ã¤_Öm~?_x0001__x001A_AB¨?_x0001_$ó0èR?_x0001_N&lt;êci?_x0001_@RÞu46?_x0001__x0002_ß]_x0005_}?_x0001_qó§W ?_x0001_unH¶?ÀhÂðR?_x0001__x000E_x_x0002__x0004_Ò©m?_x0002_æ³Ä_x0004_Èk?_x0002_ú¬ã_x0010_|a?_x0005_3_x0014_?_x0002_ðwÛÑ_x0016_S?uÜÝD÷?_x0002_îMÈ¯?_x0002_@øP_x0017_A?_x0002_ô.8&lt;JR?_x0002_i5Z=?_x0002_LàÃ_x0019_ày?_x0002_`Ý ?ëv%'?§U¶*?_x0002_.ay¯b?_x0002_@õ_x0011__x0007_5?_x0002_ìg_x0015_k_x0001_\?_x0002_q_x0003_x_x0012_?_x0002_&lt;üKÐs?_x0002_c_x0017_ÿ_x0010_|?_x0002_¿(Ñ±â{?_x0002_TÀ¤]?§1A_x0018_?_x0002_V½Áh?_x0002_ 0Ã°H?_x0002_Ô(&amp;&amp;ít?_x0002_4_x0001__x0005_}z?_x0002__x001B_pwÛs?_x0002_zc¼laa?+Öÿ°?_x0002_À¡ kb?_x0002_Z Y²e?_x0001__x0003_Ä94ÿ?_x0001_ðlp!d9?_x0001_û_x001D_¦?@î!n_x0003_7?_x0001_°KÓiA?_x0001_2¯_x0015_´êb?@ï\$ïö?@ÿ/PU&amp;?_x0001_è,Ö³?_x0001_°7ç¹@?_x0001_ÀFÎ§d?_x0001_!ò÷ö$?_x0001_P®½5Ü?_x000F_%uÕ?_x0001_TøPU?_x0001_D´8ÌÜ[?_x0001_±ã,¹?_x0001__x0002_ú/)[k?_x0001_NôvË/u?_x0001_ý&amp;¨ü?_x0001__x0012_¾ªøs?_x0001_°·)b?È§C?_x0001_×^ã¼}?_x0001_vY:a_h?_x0001_&amp;DI?_x0001_²C¹ò~?_x0001_h_x0017_&lt;b©Q?_x0001_0rÆ_x000E_h?_x0001_÷­cs?_x0006_Ñ»Y?_x0001_øgË_x0001__x0002_¤K?_x0001_@ïôÖ@?_x0001_@º*Ý'?8yv£?_x0001__x0010_æzµìf?2#]õõ?_x0001_ µÁÔÁR?_x0001_,ú+_x001D_q?_x0001_ áÇ00$?_x0001_F,I?êUÐké?_x0001_¶¦?X0?_x0001_:7_x001B_%Õc?_x0001_¨í?Öxp?_x0001_x_x0003_	k%L?@ýÕ@Dh?_x0001__x0001_Uócõ4?_x0001__x0004__x000F_ÅHÎj?_x0001_ Ã:Âm?_x001B_;;¤?@ÆC Ë?_x0001_v­_x0018_Þj?i*_x0018_L?_x0001_(ìíz½W?_x0001__x0014_C¯Ùag?_x0001_øÀ3À~l?_x0001__x0006_¨Ô$hi?_x0001_bI(xz?_x0001__x0014_¡qñy]?_x0001_@vYj#D?_x0001_ s_x000C_Æ§\?_x0001__x0001_Hw_x0015_&gt;_x0010_?_x0001__x0003__x0001_Z:ð!o?_x0001_Ç_x0018__x0004_»éu?@wQpå?_x0001_hObÆc?_x0001_Ð¬SeK?_x0001_vuÛH_x0002_n?Aáic_x000F_?_x0001_@_x001E_o½@;?_x0001_`¡¾M*?_x0001_,¡4_x0003_n?_x0001_Ènº_x0019_Çg?_x0001_pE7%Z?_x0001__x0007_aÛ÷?^©&lt;R?_x0001_¼¼c´_h?_x0001_:0Ûyèi?_x0001_Ìl¥P?&amp;_x0013__x0019__x0019_?_x0001_ü_x001B__x001E_0N?#Ås_x0005_Â?_x0001__x0008_B_x0001_p?_x0001_Ý&amp;Å9?_x0001_@ÿz?:b%Ô?_x0001_á%Bóu?àú!ê_x000F_?_x0001_qWeH?_x0001_ä%Ñ²P?_x0001__x0003_àD(Du?_x0001_:me¨?_x0001_j_x0010_Aèéw?_x0001__x0008__x000C_&gt;_x0003__x0004_L@S?@Çb	p_x0005_?_x0003_¦råi9g?_x0003__x0013_àÀ_x0006_z?_x0003__x000B__x0011_s{·?_x0003__x0014__x000E_ÝÑT?_x0003_^xîæL?_x0003_¡§_x0012_A?_x0003_tKÁÙ»g?_x0003_PómD.I?_x0003_2â®_x0007_$l?_x0003_".SH!?_x0003_"T_x0006__x0018_W?,1°J?_x0003_ê|Là}k?_x0003_°0È~_x0001_1?_x0003_	_x0005_é°¥u?U­_x0008_È?_x0003_tQcL_x0002_V?Àz_x0010_Ï¾?_x0003_Ò³¦_x0010_i?_x0003_evÓ+Hz?ìx_x0002_yP?_x0003_Ù_x0019_V-?[_¯ú¹?_x0003__x0003_ô¾»Ò&gt;?@ÉÑ_?_x0003_¶hdf-e?_x0003_òñ"Ós?_x0003__x001E_Ñµýj?`wÏ`#¦?_x0003__x001A_và^Øj?_x0002__x0004_ä+Mæp?_x0002_»&gt;Æ?r·1é/?_x0002_|=_x0003_Âj?@ª6´T_x0017_?_x0002__x0008_dÇ_x0003_:d?_x0002_Å&amp; ÌÛ?_x0002_V®_x0002_«	q?_x0002_¸_x0004__x001B_õéc?_x0002_t~³×?_x0002_dÝNÜBT?_x0002_Ïó¶ÑI?_x0002_±Õ_x0001_[?_x0002__x0005_%E¨g?¿¡o_x000D_?_x0002_4!÷_x0005_Á?_x0002_¢_x000D_2K?_x001D_kÙò?_x0002_`XßsÃK?_x0002_êØw_x0017_º?_x0002_0(ô1[?_x0002_¸U Úä\?_x0002_?@ùYQq?_x0002_×¸~_x001A_f?_x0002_ð¼²?_x0002_@+?_x0008_0?_x0002_8I_x0006_]?_x0002_XiÊ±J?Ñ6?_x0002_v¥Sl?_x0002_Ðha_x0003_"2?_x0002_Ðv_x000F__x0002__x0007_·²a?_x0002_®_x000C_HÆ_x0004_r?_x0002__x001E_Eh?_x0002_Üºã&gt;X?_x0002_&lt;må&amp;_x000D_?À2&lt;4?_x0002_úÑÉ¾vq?@øñlþ°ª?_x0002_Ä_x0002_k?_x0002_D(q_x0003_Z?_x0002_Xì~Ph?_x0002_x(_x0001__x000D_Gk?+¦ÐÓA?_x0002_`õâÜ@?_x0002_&lt;I¤Ñõx?_x0002_Ø_x0017_}Ó_x0006_\?_x0002_Xù·_x000D_£j?_x0002__x0005_È _x0019_q?u®_x0002_¤Ò?_x0002__x0004__x001D_ÅöT?_x0002_vý 5h?_x0002_ _x0015_¹Ky'?_x0002_(_x0004_hÊ²S?_x0002_ïqÕÄG?éI_4?_x0002_$ÑÄìvp?_x0002_vßÝßq?_x0002_@_x0018_TÆ×,?_x0002_9_x0015_zú0p?_x0002_8@_x0015_ºZ?_x0002__x0005_vAl?_x0002_\?çg;o?_x0002__x0006_@uÓwv?_x0002_gjMÃ¤? á_x0005__x000C_Ò§?_x0002__x0010_Ï_x000C_×R3?_x0002_s¯ôJ_x0012_z?_x0002__x0003_é4¿ú?_x0002_Î_x000D_gXk?_x0002__x001C_5Ïguq?pÉò+{?_x0002_-&amp;pÍet?_x0002_N_x0001_:¬Za?_x0002__x001C_u Ñ4\?_x0002_p¦×e3?tY_x0006_p?_x0002_¶À_x0011__x000D_?_x0002__x0010_ûë~?_x0002_&amp;»¤Cr?@ù¾}ó7?_x0002__x001F__x0002_Q_x0016_k?_x0002_*+^32?_x0002_nm_x0016__x0004_Ût?äø»6`?_x0002_8_x0010_¢_x0014_?_x0002_érÝIq?_x0002_§Z¨wM?_x0002_x¯_x0008_ Åa?_x0002_@¬Û7?_x0002_,êd?d_x0010_ìBn?_x0002_\MùÿÜt?_x0002_k@Í_x001D_wt?_x0002_çH-_x0001__x0003_h¨r?_x0001_ê»9G_x0002_p?_x0001_ ?HHù"?_x0001_ÈEäs0X?_x0001_¥feÑw?_x0001_D-G?_x0001__ª_x001E_K\?_x0001_ùøÑ~?_x0001_×­	Ên?_x0001_Í ©[_x0003_x?_x0001__x0006_Øg_x0012_~?ErÑ¨m?_x0001_"2jûáj?ws@è_x0004_?_x0001_"z_x000C_­¹s?_x0001_¥ÿ¹K¯y?_x0001_sÞ¬_x000C_ ?_x0001_i£28&gt;|?_x0001_HÏ6®]u?_x0001_tÜ&amp;?_x0001__x001A_Ù-ppb?_x0001__x0014_~k½tQ?_x0001_+_x0011_ØÄ|?_x0001_i·×[_x001D_|?_x0001_hÊôß_x0010_t?_x0001__x0004_÷ôÊ}?_x0001_m¾ºÂe?_x0001_¼¬\_x001C_íP?_x0001_P¡Ýò0?ÀnTk4_x001B_?_x0005_î4[&gt;?'b_x0016_¨_x001C_?_x0001__x0002__x0001_Ð&lt;Ü^x?_x0017_Êªß?_x0001_¦	_x0016_OÄi?_x0001__x001A_¯Kây?_x0001_äÙö´m?_x0001_äâ §^?@zÛöð:?_x0001__x000C_zúÇ}?¶_x000B_êÂ_x000F_?_x0001_"Ð¥&amp;ò?_x0001_Jy_x000F_l?_x0001_I_x0001_W±Y?_x0001_P¯©o_x001B_I?_x0001_éUT9|?ìÚê2E?_x0001_n\Þ©þj?_x0001_NdYy¬j?_x0001__x0002_i¶èd?_x0001_P_x0016__x0013_ÁµQ?_x0001_DHºê_x001D_V?_x0001__x0016_´#vj?_x0001_(ÑI7^?_x0001_Ào5_x001F__x001B_?Hð|D?_x0001_à_x0010_¿_x0001_^C? ½ûn$ ?_x0001__x001D_UX_x0007_k|?_x0001_@sYÖ_x0010_?_x0001_#¤_x001E_t?_x0001_Â{:Ý­l?_x0001_Xÿ_x0003_ðÓQ?_x0001_æ^à_x0001__x0002_¿\q?:1³/?_x0001_¢Þ,0?_x0001_`_x0018_Äð7?÷8¿¶Q?_x0001_ðÀ#Lv?_x0001__x0004__x0007_¨_x0005_«]?_x0001_&amp;]Ö¶h?_x0001_8iEsO?_x0001__x0010__x000B_¡J?_x0001__x0003__x0010_^£_x0012_t?_x0001__x000D_}(Io?À©|gQ?_x0001_7`Æ!ìy?_x0001_#Ð_x0002_7I?¡_x000E_ÎÜ_x0004_?_x0001_¾ý&amp;?`Ã1­_x0001_ ?×_x0015_pÙÿ?_x0001_Áù_x0016_g?_x0001_båp_x0008_n?_x0001_¡.m¿®?_x0001_2¿ÔcKq?xé¦¿?¡»)³?_x0001_GÞ8Ux?_x0001_àõ1$4q?5ÆÄò?_x0001_2.a{b?%_x0006_ûåÉ?_x0001__x000B_}"j_z?_x0001_$L0$B?_x0001__x0003_nòì?_x0001_@ÿ_x001E_|h+?©«Ê_x0014_?_x0001_Ð·+°7?_x0001_4\_x000D_"_x000D_X?_x0001__x0004_èÈ1_x000E_R?Àm±_x0019_Q?ø_x0008_Ñä?_x0001_·_x001A_*Ak?_x0001_Úæ½wmf?_x0001_0+UX]?2_x001C_*G?_x0001__x0002_XÇ?_x0001_ô#hÀ[T?_x0001_¯5«e~?_x0001__x0001_üWó_x0005_ä&gt;_x0001_pSM¨£S?_x0001_6d-âÙ?Qæ^?_x0001__x001C_ù-[?À@³_x0018_`h ?_x0001_ØAN$nu?_x0001__x001A__x0013_²{na?@C+2\?6ÐvÜ?_x0001_h&gt;_x0016_?_x0001__x0008_,C:ÑM?_x000B__x0015_n'Ù?_x0001_Õv¯h?ÅäO#?_x0001_OXT ð?_x0001_dÙ'_x0001__x0002_Me?_x0001__x0017_Q;2?_x0001_s;)hv?_x0001_\ng0jk?_x0001_O~_x0019_ë3?_x0001_äR#½k?_x0001_½Ý_x0002_)r?s)üº3?q_x0013_´ÔW?_x0001__x0006_¶øÛh?_x0001_4¿rçg?ÑÞW#?_x0001__x0008__x0016_-P¥C?_x0001_Ô×T_x0011__x0008_W?_x0001_§Í_x0006_!®v?_x0001_$fS?_x0001_Ôç _x000B_ì^?_x0001_pí])òv?a#êg?_x0001_X,ápn?_x0001_f¨oõx?_x0001__A²?@á_x000C__x0001_?_x0001_Èë]µ=^?_x0001_;bÅ½~?§´Ç__x000B_?¯ñ_x001D_Y?_x0001_^sÓl?_x0001_lº[W\s?_x0001__x0012_:Þ¯n?_x0001_1%à_x0004_!?_x0001_*³_x0001__x0008_?_x0001__x0007_@,§ÂØ?_x0001_¨üSÔ_x000E_|?D(_x000C_?_x0001_4Ï39_x000B_?+dÓ?_x0001_øM_x001A_YC]?_x0001__x0011_uá©_x0005_?_x0001_`íßB?_x0004_5Áy*?éKêàå?_x0001_ä_x000D_ø_x0016_ìo?À&amp;À îI?_x0001_¥ºÚ5?@å_x0006_"_x0001_a?_x0001_(fhq&lt;a?_x0001_0ÂZs?_x0001__x0004_Wé°út?øb1G?_x0001_jYmC:y?_x0001_²X6_x0002_a?{#å_x0005_+?_x0001_è[_x000B_ú_x001F_}?_x0001__x001A_ø80_x001A_n?_x0001_Xï_x0003__x001B_W?_x0001_5±,	r?_x0001_p_x000D_XAK?_x0001_ÀÄÜ_x0016_¶\?_x0001_`;3YUo?@_x000F_÷zö?_x0001_ -v]E!?_x0001_Z×_x001B_ak?_x0001_8í%_x0001__x0003_G?_x0001_'V||y?_x0001_	C_x001D_I÷r?_x0001_PEÂýª0?_x0001_+g\èõ?À}_x001E_o_x0014_+¨?_x0001_ÎæÀ_x0004_mj?_x0001_-¥S{èw?@Æ­\,?_x0001__x0001_cÏã_x001E_?_x0001_RmYñ·h?_x0001_¤¨8_x0005_?_x0001_CbTÍNy?_x0001_¤4ylnz?_x0001_ÀÍNÕ("?Â_x0005_??_x0001_xÏÏàCD?_x0001_ãéå×?_x0001_Eþáó?_x0001_x_x0012__x0002_g?_x0001_UO"åðq?_x0001_|Ûü­%Z?_x0001_m(7u_x000E_?_x0001_)71u?_x0001_Nò_x000B_»T?_x0001_8÷"ùø@?_x0001_5ÚI¯Øp?_x0001_&amp;íÁM­?_x0001__x0010_ûâÈT=?_x0007_i³~??_x0001__x0001_ãW&lt;_x001A_?_x0001_Á÷àl?_x0001__x0003__x0001_`o-¬t?_x0001_°WB}C?À¯"_x0019__x000D_?_x0001__x0006_l_x001D_¿7h?_x0001_(Ù&gt;cKC?_x0001_0Än=Sh?_x0001_Ã+Ø[~?_x0001_0Q$"?_x0001_*¯_x0013_1fa?_x0001_~_x000D_æ¨Ae?_x0001_¶DåÏÓz?ÀnYâo_x0002_?¦¢ÞÝJ?_x0001_l8Í&gt;[?_x0001__x001F_Úzý1}?_x0001_3¤§É6?_x0001_«Jr[}p?_x0001__x000C_éÁ_x0010_DR?_x0001_V-UÇad?_x0001_d©à+q?_x0001_.å_x0017_Ù?_x0001_¡_x0010_|E6y?/ûÜ¯?¨e ¨?_x0001__x0008_Á$¬n?_x0001_À8a¯_x001D_?_x0001_ÒÃýA5e?_x0001_¹_x0016__x0010_a?_x0001_¸_x0016__x000B_}t?_x0001_\_x001E_úÖn?_x0001_åWpU?_x0001_@}o_x0001__x0004_å_x001B_?ÑhãÕ?_x0001_â+rèîq?Aóu_x001F_*?_x0001_tÐ_x0011_çhQ?_x0001_àì©[?_x0001_=Y_x0017_s?_x0001_JÒìÙCt?_x0001_iáÂhWy?_x0001_@Ñbyð_x0016_?_x0001_í_x0007_IñZ?_x0001_Aêá4|?_x0001_Ý_x0002_Ê_x000F_t?_x0001_§uZ_x0013_r?_x0001_¸Ú_x0002_£?_x0001_$c[_x0003_Ç]?_x0001_»Ôß_x0005_7?_x0001__x001A__x000F__x000F_Dß?_x0001__x0001__x0017_#HØ_x001B_?_x0001_à&gt;_x0005__x0014_[?WbFùÿ?ÉUu?_x0001_b_x0004_Ð_x001A_6s?_x0001_ðU?'?_x0001_HØ0_x0014_P|?_x0001_(ÄKãøp?_x0001_®î_Kh?_x0001_Çûú_x001E_gs?_x0001_}Òó_x0016_?@að;U?_x0001_eüíÎx?_x0001_P1_x0013_xòU?_x0001__x0002_æhÊ·?_x0001_x_x000F__x0013_îÛR?_x0001_Pè_x0012_ØX?_x0001_ _x0006__x0015_?_x0001_´wÜËv?ô`T;ñ?_x0001_pîÂ2H?_x0001_ _x0010__x0010_H?_x0001_j_x0019__x0018_µ~?_x0001_Ö`¯±ªb?_x0001_îÉ_x0005_j?_x0001_H_x0001_Q:ñj?_x0001__x0005_kõ_x0010_¸w?ÔíÂ_x000D_¯?_x0001_®QN­¨}?_x0001_Ï®ðÀ?_x0001_N_x0011_ xòx?Ý;	_x0004_?_x0001__x0012_|¯Þ@?_x0001__x0014__x001C_°Rf?_x0001__x000C_¡w%«R?_x0001_àQ+_x001A_¢Y?_x0001_vï_x0016_VTe?_x0001_Äò&lt;w8o?_x0001_.Óö`{g?_x0001_¼$¨ã_x001D_`?_x0001__x0006_ùY?_x0001__x0019_}Ý_x000E_Ét?_x0001_1¹i|?_x0001_?,â_x0017_Vs?_x0016_0é(¼?®O _x0002__x0003_÷T£?ý,?_x0002_U_x0015_Èª#z?_x0002_~è W?_x0002__x001A__x0005_T§8?_x0002_nM_x0001_q«`?_x0002_ÙÈÎðÑp?_x0002__x001C_ÿ[k?À7_x000C__x0007_L?_x0002_O&lt;s?_x0002__x0003__x0018_¦_x001C__x0001_c?_x0002_·úôz?_x0002_ _x0007_UÌC&lt;?_x0002_M_x001B_%áÈs?_x0002__x0017_·Wx?@Ìî;g_x0001_?1&lt;Ä1?_x0002_°0_x001F_?_x0002_VÏÃ-_x000E_g?_x0002_4ÊD	UW?_x0002_úôJz÷c?_x0002_øÔ¤ôÉ_?ÀÎnñÑG?Àá:v2h?_x0002__x0018_`@	L?_x0002__x000D__x0017__x001F_âÔx?Y#µk´?_x0002_Íil'Bs?_x0002_0_x0008_7¸c?_x0002_ÆÈu_x001F__x0019_p?_x0002_­_x000B_¥x?ÙÝuZb?_x0001__x0003__x0004_M£?¯]_x000C_8?_x0001_;"_x000F_K?_x0001_2ûbM²f?_x0001__x0002_Ó&gt;¿&gt;{?_x0001_!¨?@^²uÑÃ?_x0001_"`¢jc?ø3??_x0001_Ø_íH?&gt;áÈ__x000D_? zb _x0008_þ£?_x0001_Òæ0®(l?ªM[_x001C_w?_x0001_¿¼9Þ?_x0001_Á]s?_x0001_Í4Ñ¿7v?@Áúäk?_x0001_·ÐÁÉ£?_x0001_Í°àZ?_x0001_Rü_x0003_Â­}?_x0001_Ñ¡¸èy?_x0001_x&amp;êæwe?_x0001__x0016__x000D_p_x0003_âh?_x0001_ü}Îïki?_x0001_p)U®£[?_x0001_ÃÜ_x0012_r?@A2GÅb?_x0001_Ù¾éÂ«x?_x0001_²ºãS?_x0001_À_x0008_@®Å[?_x0001_&lt;Hm_x0001__x0002_í ? Êgóe¡?_x0001_ÄÏë{l?_x0001_XéúW?_x0001_aú3év?_x0001_æ_x0008_Òï8s?_x0001__x0010_7ËÝf?j/úÀ?_x0001_êµaËs?_x0001_Æç8D_x0015_|?_x0001_$_x001E_ã_x0007_S?_x0001_ø¸¼ªgI?_x0001_Â,ñé	o?_x0001_a¯Åò}?_x0001_ÞYÉci?_x0001_H#³-Q?_x0001_À1TBXB?_x0001_î+_x001A_ät?À_x0014_h'_x0002__x0006_?Vg¸ U?_x0001__x0014_³(ä]i?_x0001__x0001_À·°@-?_x0001_à/&amp;¨Xi?_x0001_ó-Q_x0016_Eq?_x0001_¨YµÝg?_x0001_0ë_x000C_\³@?_x0001_Ü)}¿¹T?_x0001_ß|ÛÒ?_x0001_2¯_x0005_ø`?_x0001_ \ûi_?_x0001_l`ÛõN|?_x0001_h{°hV?_x0001__x0003__x0001_ËØ¼)&lt;?_x0001_®Z+Iv?_x0001_B1Gô?kÒP_x0001_?_x0001_»e_x001E_ËU?z|\?_x0001_ÀRx×(A?_x0001_øp½ÎºF?_x0001_IH_x0012_tVp?_x0001__x000F__x0005__x000D__x0018_#?_x0001_ÀfQ1?_x0001_f®	@y?@Z;c~l?ïU ñ?À·V_x001E_Ù?_x0001_XÌ;\~E?_x0001_Bp_x000C__x0012_Qq?_x0001_°ùÖ-¬C?_x0001_®¶_x0003_æº?_x0001_ð_x000D_Q?_x0001_¯åQç_x0010_?_x0005_Úb_x000F_?:½_x000C__x001B__x0003_?_x0001_,G3¢_x0011_Y?ÖíM¼K?_x0001_r_x000B_+&amp;Wj?_x0001_X]Ã¹×E?_x0001_p_x0002_ O¼S?_x0001_&lt;óHÊ@_?_x0001_Û_x001F_i,?_x0001_àºü _x0018_?_x0001_2AÍ_x0002__x0003_f_x0018_?_x0002__x0019__x000E__x001C_Wt?_x0002_`_x001E_"ø«N?_x0002_4_x0004_"v?_x0002_2ánOB?_x0002_0&gt;¢òh?_x0002__x0018_¥X¦u?_x0002_(ÛÔx?_x0002_0Ý­ip?_x0002_8â_x001A_+_x0010_U?_x0001_ ¨P±?_x0002_ ÷± ,L?_x0002_·Å§Ï?À"R?_x0002__x0012_¸Wê_x0014_h?_x0002_­9B¸V?_x0002_p~E7´Y?_x0002_M_x0019_G«¿?ìEk¦?_x0002_XÓ¹¢7]?_x0002_öÐQ4?_x0002_yç]±?Ënã}?_x0002_ 3zK'B?_x0002_GÂ?_x0002__x0002_é_x0004_b_x000E_?_x0002_6Bd­'f?_x0002__x001C__x0015_·©a?_x0002_Ð&gt;ÿÖNX?_x0002_ª0?_x0002_ùã}Ç¥?_x0002_O_x000D_µõr?_x0001__x0005__x0018_Ö,p¤?ÒiÑUr?_x0001_ê_x000E_À.ke?_x0001_I·_x0001_î_x0018_?_x0001_¶µ»ºk?_x0001__x0007__x0014_ãB_x0016_q?_x0001_ 'Ð;Q-?ë1Â?%çOoÑ?_x0001_yx#Kt?_x0001_Ï¯ÄSw?_x0001_í7__Fy?_x0001_ lR°.j?	zØ@_x0002_?_x0001_Ä³ò§S?_x0001_#ø_x0014_w?_x0001_}ÄGu]?­Í_x001C_%7?_x0001__x0018_7_x001C__x0017_D?_x0001_J[_x0003_ì¶a?_x0001__x0001_q¢ÁI?_x0001_Ô+þ§b?8©iwÕ?_x0001_&gt;·æÇe?£+¸Ç?_x0001_¼¬_x0006_cEV?_x0001_rä_x0004_îÈa?_x0001_dC_x0005_Àk?_x0001_¸K.ÃA?_x0001_äjp¦?_x0001_vPùÎ?_x0001_¨A·_x0001__x0003__x0006_I[?_x0001_ø_x0004_²êB?&amp;_x0008_.}_x0015_?_x0001_=zÕ??_x0001_!x÷_x0010_?_x0001_Åî®_x001E_?_x0001_*½úrMn?µëê#_x0016_?_x0002_nÞ?_x0001_P|Á2?_x0001__x0018_¼E_x000D_ñZ?_x0001_¢þ_x0014_vm?_x0003_×½$@?_x0001_3ª_x001B_kh?_x0001__x0019_{]ðv?_x0001__x0002_´ÉµP?_x0001_Ø^w\_x0006_d?`¡AñÃx£?_x0001__x0006_[à6^}?_x0001_ªf]_x0013_òr?_x0001_hmÝ74?_x0001_ô¸âèQ?_x0001_7î¢iã?_x0001_Ø_x000E_¬­|i?_x0001_@_x001A_i{?_x0001_7åâÍ`r?_x0001_pK,ÃPN?_x0001_ *ü ~?âè{âJ?_x0001_0Ü_x000B_Ù_?_x0001_3ìøüsx?_x0001__x0016_¾CmÂy?_x0001__x0002__x0001_yùtp?]×¤È_x0017_?Ñ8%V5?_x0001_`ÌË¤H?_x0001_ÖH¢km?_x0001_`ZÛ_x0011_4?_x0001_jbu?_x0001_íØ_x001F__x0015_Ï?_x0001_4_x0011_Åª/?}6²?_x0001__x0015_§tn?_x0001_¬D¨_Âa?f_x0001_ö4o?_x0001_óv¹=?_x0001_l_x0019__3x?A_x0005_Ü_x0010_ý?_x0001_ô§e»^?_x0001__x0010__x0019__x0005_O?_x0001_vi_x0004_â_x0008_m?_x0001_|·lq?_x0001_7._x000E_p?_x0001_¾sß©?i?_x0001_RÞ_x0012_Ìa?_x0001_°ÂÀÂ.~?_x0003_ zQ?_x0001_(_x0015_èÞI?_x0001__x0001_Ý_x000E__x0015__x001D_?_x0001__x0019_Çc^It?Àí­_x000B_?_x0001_Ü#X2Z?Àr_x001F_Ä®?ÀÔ/&gt;_x0004__x0005_	?_x0004_°_x000D_Ö?_x0004_P¯ÌìÊE?_x0004_÷»J	¶r?fÂ@âT?_x0004_X08}M?_x0004_&amp;_x0018_¢üêp?_x0004_/AOnÊw? F¥ä_x0015_¡?_x0004_Ö_x0013_[­q?_x0004_ö¹_x0002_',?_x0004_-Í^qIp?_x0004_x_x0008_1Wa?_x0004_îÅdbDa?_x0004_¾_x0008_Ôh?_x0004_`_x001E_î»ê&lt;?zºøw ?_x0004_äzCwa?À=ohÎ?_x0004_WÏ_x0001_ÆÙ~?À_d8jí?_x0004_qÿ,Ys?_x0004_Îv\g°h?_x0004_\_x001A_½e?_x0004_¼à`?_x0004_ð¦_x0004_?À2?_x0004_Ø©+?7E?_x0004_æq#¤_x0018_i?_x0004_l_x0003__x0015_nñ[?_x0004_0F_x0004__x001D_$E?_x0004_Ä;ºb?_x0004_$6ÊX?_x0002__x0003__x0002_ðÝ@·3n?_x0002_h«qwMp?_x0002__x0012_I5n:p?_x0002__x0012_,z_x0016_l?_x0002_cº±rMz?_x0002_TDa1_x000E_Z?_x0002_&gt;·á¼)x?_x0002_øÀü|ü?_x0002_xbxÜtH?_x0002_éÝhµÒ|?Î!âQ?_x0002_D_x000F_4Ac?_x0002_óÇ9¢?õ©ü?_x0002_8_x0011__x0008_z)?_x0002_¦,ûSõf?_x0002_ü±·hbv?_x0002_ÖÍÂþ_x0005_?_x0002_àãÀ_7?_x0002_µ_x0001_ú+s?_x0002_`e ÄÍR?_x0002_0ñYò³j?_x0002_cý)¨ïv?_x0002_X=_x001B_Öd?_x0002_È­¾zh@?_x0002_BÃ@5Z?_x0002__x0018_¸µ@µV?²$ë_x0013_Ú?_x0002_þÒ4GJz?_x000F_ÑÚ?g~¼f?_x0002_Z¤S_x0001__x0002__x000C_ªl?_x0001_É\°Ad?_x0001_®ÀUq?_x0001_XÑ&gt;_x001D_/i?rÆq?_x0001__x0004__x0019_ã×[?_x0001_Ú_x001B_Î"?_x0001_6&gt;_x001E_qÞ?_x0001_&gt;7&lt;g?_x0001_@Ø_Uj`?_x0001_ÚOIoÎk?_x0001_ÄÛ¹ýõz?_x0001_Ä_x0010_0_x0016_q?¼$p_x0019_©?_x0001_ b%_x001A_£3?_x0001_Ïº+º0?_x0001_Å_x0008_Br?_x0001_þò}ìïw?_x0001_rÓÖÁq?Ì"*0?_x0001_Ïj¤í?_x0001_Jâ·õ_x001E_s?_x0001_N(·­Ii??!¶j?@×vrP?_x0001_¢àz_x001F_y?_x0001_éPïL#}?_x0001_ÇÊSv?_x0001_ þ|N_x0016_%?_x0001_8¸×ÚÝp?_x0001__x001C_í}_x0013__x0011_d?_x0001_â_x0018_Ö'?_x0005__x0007__x0005_WóóñR?_x0005_Ä_x0003_ah?_x0005_ æÊ^_x0003_k?_x0005_e_x0002_ø|?_x0005_H_x000F__x001C_p¢h?_x0005__x0005_D_x0018_P_x0019_?@$Hé+?_x0005_¡£ñ&gt;_x0007_|?_x0005_ _x001A_}¾²;?_x0005_[3IöP?_x0005__x0004_Ý_¾»T?_x0005_vÇl ~?_x0005_` &lt;e_x000B_7?_x0005_AP7Jw?_x0005_&amp;à_x0005_j?_x0005_76¿_x0006_²?_x0005__x001A_M_x0014_v_x000B_l?_x0005__x0005_Íô&lt;T_x0010_?_x0005_`_x000F_v´8#?_x0005_¨xìîi?_x0005_À_x0019_`°_x001C_F?_x0005_Óñí[?ÀÝpþ]_x0001_?_x0005_WÝÀ?_x0005_L[æÕ_x0017_T?_x0005_4_~ÅFU?_x0005_(ÖgÉüf?_x0005__x0008_EÆ_x0003_^^?_x0005_VwWÊ?@_x0018_[Tÿ?_¯¯fÇ?_x0005_û_x000B__x0004__x0005_Iüb?_x0004_(Ñ_x0011_S??ô$²?_x0004_©Çí0ÿ?_x0004__x0008_ì-µh?_x0004_}í¯êq?ÀëKE÷$?_x0004_Øÿ2ºdD?_x0004_àd_x0014_?_x0004_ðüXLm?_x0004_@Ö_x000D_¾m4?_x0004_d	ÎÛô?@ÒK¨pÄ?_x0004__x0004_ØÆ_x0011__x001D_?äÐ4l_x0018_?_x0004_DÌó_x0017_`?_x0004_ _x0003_Í,{^?_x0004_xfu%C?_x0004__x0010_í_x000F_ñq?¶¥ãu?_x0004_Ú0«þo?Kg_x0005__x0001_W?_x0004_ê_x0018_¿	?_x0004_DBÂµï[?_x0004_xmÚrÃV?_x0004__x001E_ _x0019_ßp?À_x0018_³_x0008_Å?Àx(_x0004_c]?¥£_x0002_8¦?_x0004_{-ÄZ_x0016_?_x0004_@_x001B_;k_x0012_?_x0004_Æ£þÒj?_x0001__x0002__x0001_@ý_x000D_¼'?À}2uT?_x0001_ºÆD}?ß_x001E_v&lt;=?_x0001_t­×e?¥_x001B_kC_x001A_?÷5_x0017_ðþ?_x0001_ç¥©}r?_x0001_¯A*ºt?_x0001_ióo?_x0001_½pR_x0013_1w?_x0001_:ÿ4i?_x0001_hb¤øÙ?_x0001_¹-_x0016_±Ã~?_x0001__x0004_&gt;_x001B__x001F_ÙS?_x0001_Á0ào?_x0001_²}öi?_x0001_¼[YÎ\?_x0001_T»×Lw?_x0001_à8 ÔfW?_x0001_àE%ú&gt;"?_x0001_¾_x0008_°s~?_x0001_Ä_x0005_@3_x0015_m?_x0001_(àS»p?_x0001_¸h%ìSy?_x0001_^ª_x001E_ðst?_x0001_ÄñÖ?_x0001_Ðð'Á3?Ïÿ_x000E_]&lt;&amp;8A_x000D_éêò£B?A½Ó_x0013__x0007__x0004_çPAöîT _x0002__x0003_mfDA+·ø_x0006_ QAÎõ_x0015_åK$PAUEüÔ_x0001_c9A_x000E__x0002__x0002__x000E__x0002__x0002__x000E__x0002__x0002__x000E__x0002__x0002_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_x000E__x0002__x0002_ _x000E__x0002__x0002_¡_x000E__x0002__x0002_¢_x000E__x0002__x0002_£_x000E__x0002__x0002_¤_x000E__x0002__x0002_¥_x000E__x0002__x0002_¦_x000E__x0002__x0002_§_x000E__x0002__x0002_¨_x000E__x0002__x0002_©_x000E__x0002__x0002_ª_x000E__x0002__x0002_«_x000E__x0002__x0002_¬_x000E__x0002__x0002_­_x000E__x0002__x0002_®_x000E__x0002__x0002_¯_x000E__x0002__x0002_°_x000E__x0002__x0002_±_x000E__x0002__x0002_²_x000E__x0002__x0002_³_x000E__x0002__x0002_´_x000E__x0002__x0002_µ_x000E__x0002__x0002_¶_x000E__x0002__x0002_·_x000E__x0002__x0002_¸_x000E__x0002__x0002__x0001__x0002_¹_x000E__x0001__x0001_º_x000E__x0001__x0001_»_x000E__x0001__x0001_¼_x000E__x0001__x0001_½_x000E__x0001__x0001_¾_x000E__x0001__x0001_¿_x000E__x0001__x0001_À_x000E__x0001__x0001_Á_x000E__x0001__x0001_Â_x000E__x0001__x0001_Ã_x000E__x0001__x0001_Ä_x000E__x0001__x0001_Å_x000E__x0001__x0001_Æ_x000E__x0001__x0001_È_x000E__x0001__x0001_ýÿÿÿ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_x000E__x0001__x0001__x0003__x0004_ø_x000E__x0003__x0003_ù_x000E__x0003__x0003_ú_x000E__x0003__x0003_û_x000E__x0003__x0003_ü_x000E__x0003__x0003_ý_x000E__x0003__x0003_þ_x000E__x0003__x0003_ÿ_x000E__x0003__x0003__x0003__x000F__x0003__x0003_5_­Ù`Á=AÛÍé¬_x000E_ºBA=äßJKA¨èùg	c&amp;Á_x000B_Æß×TA3_x0008_9;ÓbDAí|_x0012_.+5AëW	_x000C_|&gt;A¿·_x000D_b_x0001_?AñEé_x001A_ÌSA_x0013_ ¹D¬¼CAà4ç¡oãCAc_x001E_©i`MA® ¡3pBAq9Ý¼æ­CA_x0001_¾B_x000F_ÀKA&gt;[G«õLAL¬Ä_x001E_	DFA Éã#9A&amp;ltMHA¨Ç®_x0017_ïiRA_x0011_£_x0005_r'SA_x0003_÷ÿHTA_x0016_sEAí_x0002_M«_x000C_óEA1­±_x0017_²OAy*±ôrWA_x0002__x0003_	gNQAüOSn*Á¸¾üö°EAÅwVtØJPAtz&gt;³Ä¬BAé²{5/_x0002_AàaMbð_x0003_A_x001F_%¦­68ARæeN&amp;:A¢_x000B_²ö¿×\A@_x001B__x0005_,§Ì/A=ÒE_x0003_ËñOAH}B±½ÝFAq_x0007_ì¥KEA»fôÓóyBAZ°½_x000F_ºG5AâÃq/÷íNA_x001A__x001E_aqìe\Aä»_x0010_ÄxTA½Ü±øcLOAJÃ|dUAµlIæE5GARFj_x0013__x0001_0FA_x0010_ÚîÛ¼DAÀà?F79A½9_x001F_q&gt;PA_x0006__x001F_¢¹nAA7â_x0019_ýû;AÔ5DýPAHÆ_x000D__x0006_ûHA_x0003_£Ê:õãLAw´`_x0001__x0002_&gt;ÁEA|_x001A__x000F_.¨GAB¶bÆú©MAÀVi×ÏGA ^_x000F_è :LAÇd½mÜ$GAÌæ,Ì_x001D_TA_x0010_oñ_x0017_ËÏAAâä11AbÍxèGEAS_x001D__$5DA8_x001C_å_x001E_ÛÜAA_x001A_R{?_x0003_HAb&gt;ø_x000D_Gj&gt;A#^ø_x0003_{BA£¯FÆo_x001C_FAénÚãö&lt;A¾o¾5ú@A&amp;õwküîJA:?{1ÜRA@»©ê_x0003_GAË®uÂøEAÃ¨_x0005_JA^#_x000B__x001D_÷OA_x0018_J~&gt;oóNAÕÚèÊtùQA© B6uEA±_x0003_IÔøJAÀøñSb@A¿(ÍÐKA ßâ2jJA*ã_x001F_!_x0017_IA_x0003__x0004__x0003_,5Má9AÈ_x0002_éCAkQA_x001A_1@âªvJA_x001A_Ä¦sDA_x0008_	_x0004_®#AFpøÂ9RA.Mç9ë&gt;AÁ¬t%'A_x001B_WtêmSAÔ_x0005_í½ÌHA¤ÊàÆBAî8_x0019_DéCA'¼Ã!EAÀî_x001F__x000F_DAXigïEAV6KKAG·`I|NSA_x0008_àeß(A_x001B_Í_x000F_A_x0007_HAVº}¤x_x001A_PA¯_x0001_kiæµNA4ë_x000E_JlEAkÎL°NA/ù_x001D__x0007_:AÁÑê_x001D_±;?ADË_x001C_÷ GAUòn¾RAVëã²îMAl]B_x000E_ÿÆCA§_x0006_^®çPAí_x001F_9¹¯HA|4ÿD_x0001__x0002_îÞ&amp;Alíæ/ýGGA_x0002_¯W¸JAG	5ñ?~9A-_x0011_Áü?A¾_x0014_Òú$EA_x0001_yìq-A=A»;ã2	BAÖ_x0016_SÕ_x001A_,SAóWW:#«JAÅüäFÜAAIÞOfQA}HØÈhIAðÏg9Á/Aà`±K_x0006_9AìG_x0004_îþDAü-Wvº&amp;CA¶_x0008__x0019_å¾JA·*ô¦m5DA:!¨¼ÙLA_x0017_kL¢ãÁIAx_x000D__x001D_±é§#AÌ¸5ÙüVUAq¼k­=ª?Aò¼¼/Ì¾TAyÉÛ,_x0007_ªFA_x0010_c6'âODAß¶©¬_x000D_3A DPés[ý@jª_x0011_EA¢@\T_1QA­_x001E_ö.	`HA_x0003__x0007__x001B_öF°ÌPA_x0003_ü@ðVAz_x0007__x0002_e´HA1_x0003_ç¼_x0004_©EA²p¥_x001B_ÉúKA;Ô_x0016_DAqåhQA"ßÅìÂSA²æ&amp;÷}_x0018_FAê_x0011__x000F_ÖÒBAÝh°g&amp;éNA?ô1_x0014_XEAüÐùºóSAö&lt;Ç`ÜQAHÏj`bQA­ö_x000C_9¯aLAü_x001E_Ò&gt;;AS_x0017_ÀVùZOAu_x0005_*8PAÜéëÝ_HASøÙcùCAü*Î/¹ëLA&lt;c_x0013_DAòp¢DùJAT_x0001_ì§h_x001A_MA{]rxFAn/¯;/BAòÒûæm®RAÅ`±¹_x000B_CAÖ_x0006__x000C_OQÓCAÄAÝ0_x001F_¤MA_x0008_ôç«_x0002__x0003_îïHAà#b° è6AÍýð$èÏJAZÞD_x0007_2´KA~_x0008__x0003_»§{6A_x0014__x0004_°ÕÉ²;A@;XD'A&gt;äl5óQAô&gt;_F_x0002_º&amp;A¿ßM#ï¸BA{Y]ä³jKA_x001E_J»¬0AA0¶R$dÕBA_x0013_}_x001E__x0013_MAG4	MAØOAÂå)+[_CAyÐêk_x000E_&gt;AÄV_x001E_]WÔOA0^%þÒQA`Ê'_x0015_ë A~â_x001D_oÙÈXAßM/R!·LA_x0011_â_x0005_X8GAzýmGEAAìc,#Fæ6Á!n_x000E__x0001_+AÂ `2P_x000D_OAÛ$°clHAdÝN_x000F_BAiÄcÉ2AAÕ3_x0010_H_x0019_SA_x001F_½_x0006_/ãPA_x0001__x0002_²Â (0A¤{r_x001E__x0018_Ù/Aä4_x001A_ÛJA_x0004_gN_x0012_ü_x001C_IA*ôÂÝ}JABFW½ü:DA¸½Ñ°ÌÕUAs^§ònMFAÊîf_x0015_CA_x0011_¤¶*MAmïu\°ÂMAéëÓó´JAÅ¹:SÎ&gt;A:ñydÒhKA_x001E_W¨³ã÷SAÜ_x0003_ý4ëJA¶+ýO_x001F_ZNA¨_x001D_j¥UA_x0019_|ËSØUAI½äØ*_x0015_BACDð_x0013_u¹=A6«ËÅ_x000F__x0001_NAÇé:[¨JA²íúrDA_x001D__x000E_a®ê2A¡_x001A_ø_x0013_é¯7Aaë·_x000F_FPA{Ön0^2Aì_x001C_»ëR?A`ÓîÕB_x0013_BAß1_x0008_ÊºcJAw&amp;Ùs_x0007__x0008_r_x0013_EABFah°þBA^¹_x001D_h.ÄEAlÄ¡!OA/ú^_x0005__x001B_2Au_x0004_ÿrEAæ¨Ñö6A_x0019_ÍùßÌ&gt;AÝvQÙ8hDA,_x0015_A_x0018_5PAÅrçËCAV¦0ÌxlBA´í'&amp;VA¬Fn°TFAKû5&gt;AOÏc1O¯&lt;AÆ+â0_x001B_ØIA[_x0006__x001C_ù_x0001_?AÁz£_x001F_BA_x0016_ó¦EAÖ9K_x0006_FOAørúº«HA¡dCAq³-B¡SHAð_x0014_Î6DA	0_x0003_ë_x0012_ÂGA¶ñ×SSADaÊz_x0008_ CA_x0002_¸pÇ_x0014_¦GA0_x0011_eíÜ_x0007_EAÁ¹îáWePA_x000F_Møô*8FA_x0001__x0005_å¥á_x0012_êEAe	£Þû_x001C_PA9·oó¢3:A°G&gt;üçQA7C_x001B_ó|ßJA%Ó_x0019_®(wEAuR£_x000D_[i@AîÐ¸)é_x000F_PAÕ?_x000C_t/-LA±Âÿé_x000C_9OA±T_x0007_¼üKA ôñÎPAfe%Í3²MAòÆv_x0006_åiAAT×.~ð1AÆzD:_x000B_MAÄ_x001E_/kÓ	@AÉØê](ÒPAù_x0003_ä_x000C_ïwQA®U£_x001D_Ñ+=AK·©IXÑ4A ÏcVpHAõ_x001E_8À_x0003_EAº6_x0001_§×_x0002_AA¸2,.gRAÆJÕ%DGAQ_x001A_W_x0004__x0018__x0003_RA(Í¹º&gt;þ4A&amp;|Ö5SA¦&amp;YdêÎCA*_x001E_·w´1?A_x0003_¨eL_x0002__x0003_ë&lt;KA_x000C_òI¹v=AÒSmª¸âTAp»Ó¶ÔOA~)_x0011__x0001_9HAW_x0017_\ýú2AVháb~¬OAü_x0015_5S}6A¤ó¬ÉÃUAð$=¡._x0011__x000E_A¨mÐÖ%7AjÂËN4TAÌ­RKC.A5_x0004_èNôâPA4ï¤:GAÀ´Åf¢DA7ÛîÜBAÅ_x0017_ÃúçALA(T½ZM?RAîSô4Ò¸YAÐe._x000E_ÞAA²KäÑ½nOA-r®¨:JA¸Ãe¸2TA«~íT_OAÀ¶èÎCA[½_uKA]e\µOMA&gt;ó×g_x0016_1FA³_x0002__x000F_=AqÞ,^\ÂRA_x0008__x0004__x001D__x000F__x0019__x0003_HA_x0004__x0005_ÃÕ_x0003_]h?1Aéú	pÜ&lt;A¦`Û_x0005_6ÓMAZ¦GE_x001C_IAÇf;ÐóÂJA?ª¾ÞÚ_x0007_OAvî_x0010_½×zPA»ÿÖ§7PA)b%TiMAûµþu¼DA=vK9½ePA+ð_x0010__x0018_@A_x0001_o.ÒÃ'7A_x000C_aQkoáNAd§·ôBAèÓ_x0002_mµAA'h68b&lt;AK_x000B_º&lt;Y¶@A_x001A_ÕøhýNAÀN_x0007_È5Aõ$\½­åDA_x0002__x001B_`éd5MA_x000F__H_x0010_oHAt³1B»=IAè_x001A_ÛEA®öpÙ\_x0016_@A1_x0013_M] ÂGA&amp;¼ÄµKs9AS+_x0002_=6UAd_x0019__x001D_ü¸ÃNA_x0017_S~OLAd³ò_x0002__x0003__x0004_"4A_x0008_pÅs)ý5A2ôÃ_ÉOAå2¥_x001A_LAñPË»K,BAæÊéÔHAXÒèìRA+¬®»ú6Aýc_x0008_í¶_x000B_PA»w_x0019_âÄ?A¢/æ_x001D__x001C_}&gt;AP`ÃªùÏKAx:_x0005_²9$A_x001A_»3ñ~6LA_x0019_F4äAA¹_x000B_ê_x0015_¥MA_x0002__x0012_^hÌ@sàÑÛòOA=ôT¡K_x0008_PAYÍWk¬PA_x0012_uhý4pQAÞ_x0013_×½§@A_x0004_X_x0015_+ÑRA¦=_x0006_Þ¢_x0014_RAE_x0003_Ñ9ë4AçÜ)aª_x0002_DAUoæØ=EAt_x001E_Ã_x0006_DÂFAHG	·7ÊKA8a2%_x0001__x001A_A&gt;âý_x0004_^ÆTAÃ_x000D_÷w¯ã?A_x0001__x0004_½&gt;x:Ë¯WAôì¡\F Aèvv_x000D_­Ò)A·IÄKQ5Aö_x000B_æugWAêöÏ_x0005_WAAb£Ë^¦HA_x001E_ Æu_x0007_OA¬Sgí_x0017_îEAÏ»¿å3AÂ_x0005_â¸QAAÆ[£¹jêHAt´_x000F__x0010_²GAÀ»í_x0002_G?AM_x0003_K¥öVA§ôv²¬EAêKÑ^KSAâÚù¶ùÿ1A_x001A_ÆI;	PA_x0018_ÀP /QAªk=0OAV°ßÏ_x0008_AA_x0017__x001E_ëQUGA_Æ8Ä&lt;A È¶_x0013_ÞIA(Ö|ß_x0013_ãRAÖ:Z_x0011_s_x0014_QAÇ.Fìy¹FA×_x0007_û1~SAüË[÷$EKA£UhòqFAã0_x0004__x0002__x0003_½z@A&gt;ÁûwqEA&amp;q_x001F__x000E_ÎDQAKå¸A¢7HAºU±AÆCA¸ØÁk'¡TAC[Þÿ?°OA_x0016_c@þ¤ÊJA~ë_x001C_ÁFAÌ_x0010_~OAw³~ó0"&lt;Am_x000C_-sÔµSA$Ö\_x0019_ÝFA _x0010_þBæLAIW_x0005__x0016__x001A_&lt;QA_x0011_ÀÿXH/FAj¡9TlKAÆñ`é_x0019__x0012_?ANíu:¸LA´ m2úIAÜ_x0010__x001D_ñù_x000D_LA»8:_x0016__x001F_î7A_x0007__x0018_þ_x0017_ïøDA^µttGA½ìH¨ljPAÂÞèÔmKA_x0010_^½+@Aá!2ÞÑ3Ak _x001C_â¥7A|5_x0001_|T..A7Ù&lt;÷¹åPA_x0014_Xï_x000E_ØAA_x0002__x0003_ø\-ÃA(Aú1[Éµ8AÚ{H Û´AADïEæ_x0008_wOAåMÖ7NAeYøþÎHAch99âÔGAÄz=ª&lt;PAxAµ£0A_x0015_Õó£F¨4Aã^m·«_x0015_NAvÔ¶ãGAü½0µJA:d_x0017_4»SA_x0001_SùkMQA»ð?µß_x001B_1A¿ìµ;­HA_ºÞ¦PA öø1ý°FAàYÃ·X_x001A_UAh_x0016_ÊMÿMLAd¶GR\$DA¥Tf$ÕHAå¾6_x0001_m7AW¬ë\(ãJA".ÁûKA_x0011_§ïN:AßìUP_x001C_BAÝâþÎcXA¨mnsRA±ô¤è¢aIAäð_x0015_B_x0002__x0005_rø,Añdúf_x0017_KA_x0016_Ò_x0006_$oIANº]yr_x0018_&gt;AÇ[ÁÅÐDA5óMÐ=_x0011_@AqÅï)UÐDA_r:³©BAæ,JAÅz_x0008_OÎCA_x0005_A¦^_x0004_ÞQA± TmÐPA£®_x001B_Â/SSAE^_x0003_YWLA¸_x0001_0yñùTALù×C_x0006_PA:±©&lt;uEAÆ3_x001B_¾_x0013_ø3AÔ|y)'w)Aésx»jRAr»y¥CA}£ÓouÒJA_x0010__x000D_'Àq¦YAf]óË·×WAP¯-µ1Að_Ñ6bÿ%A\^çuûÞDAU;Î_x0013_Ò&gt;MABÔV¬oTGAä;Ñ6VKAª_x0016_Ya/PA8ÈÖ6_x000F_HA_x0002__x0003__x0010_²Þ_x0018_#o8ApDñVjLA_x001A_¡_x000D_q¿k@A_x0004_íÙ_x001C_ü]&amp;A£-_x0005_Á¨_x001A_JAàkum_x0015_)ÁKçµÃCAñ¥÷Ü:PAdðÙPCA ÛµÐÍCAÞC§Æâ_x0006_QA¤(¨xZSA_x0015_Õ_x0006_²PA|'Í_x0005_×ðLAô£ÂÊRPAë_x001F_øo¦CAC_x0010__x0010_ôGAà{|±wLA_x0011_¾m¯uBIAp_x0003_ÏeB×_x0001_Áü:3?A¤ùÓ¨O_x0019_PA_x0006_Ý=£Ã_x000C_@A~WùÙtSFA_x0004_$Ö·d=A¯Èå&amp;&amp;PAÙeæÊÁúGAtÎ,Õ\®@Aý×`^LAP ¥Dg_x0011_AA¶^__x0014_?LAF6pï_x0002__x0003_EÝ?A_x0004_Ö_x000D_';#AXÿüe_x001B_HAù)¿ô¡PA³lÅëçÁOA_x001C__x0019_PòFAx_x0012_ÅÙÏ:AîÝ2ìHVA_x0011_(Â²8#RAâ_x0008_]iÀIAÎæ¾ÎIA_x000E_M&amp;_x0002_¨IFA¼ÿî_x0012_,ÃHAd¼G/ØIAáZ/þÑLA_x0004_CybãAA_x0006_xß}_x0006_Ú4A²_x0013__x0014_óïêEAÿ/£_x000D_Û³CA;·+7Â&amp;9AÁ¼0×7DA¨û_x0001_g=MAhËïV4ÚIAíÁ9_x0006_¦AA_x000C_^túPA)ï¬ãMRA¹÷÷î,IA~SX%JA¾:ÄØ_x001E_ÄHAHjÉ(*AXW¤Ù_x0001_:PATs_x000B_¥1A_x0003__x0007_ÖÊ_x0001_¶2_x000B_4AÐ_x000E_Õ¡ÂIA_x001D__x0003_½¤ÑíQAº£¯_x0014_ø¾BAÌ+é@HAa§_x000F_÷T&gt;FA.%óÛSAwCb¢9LAdJÏ_x0002_UúNATË±/_x0012_@A_x0016_é!~îIAù+¬Ç#©NA´¹gä\8AvÆÖaBÈ@AZ{¯g_x0012_AA71[á_x0007_PAH_x0004_´¼ýÔ-A_x0004_§_x0003_ÂÎ2DAÌ	.OxMAlº_x0018_}®AAYÈ'rË_x0014_EA_x000C___x0005_a/UA¬_x000F_4ü)_x000E_RA°Ê_x000E_nêÍ_x000E_AãìüFF_x0003_&gt;A"7;AFeFA^jXÝ_x0006_FAª6Üí*DA* ïF_x0008_\@Aë&gt;õnÌúMAüëìX_x000D_VVAö_x0010_	}_x0002__x0003_¥_x0002_RA_x0008_Tf_x0018_/Adc%&gt;n/A_x000E__x0004_%§}BA N_x000D_±Ç9AE$	2¡WHAààkÉxû@_x001F_Bç¨ÛFA4È*q#.AQÞ«cIATR_x0016_P2EAÞ_x000F_5p³_x0001_PA_x000D_r×AK9BAbÊ_x000C_mGA/ _x000B_gåøFAsâã«_x0016__x0011_FA_x0014_5_x0011_øÃ=Ax}ç_x0007_¸_x0018_PAÎ¨\³ÑÍEAØ_x0019_[ü6lAAÆ_x0002_;RAeél¾GLA¸M½V'I@A¸¶ÂrHAx¹_x001C_7Á_x0015_AÍÞæô5Aô_x0014_Û±&amp;JA_x0003_C@£WAÞ_x0013_Q_x001F_wJAAÓË_x0010_èª&gt;4AÕÀ?{¦_x001C_NAjC~Zv@A_x0001__x0002_p _x0002_7FARúÝLLQDA_x0001__x0018__x0018__x0012__x0007_Áx³	EAd_x0008_³´´KA_x0012_µ¨O1A\'©Â¾ÜIAÅ§dÎùQ:AÔí'å_x001F_HAÊ¡B\BAØxìGA"%_x000E_PAsÐ_x0007_@PeNAÜÙ(_x0013_¥&gt;IAØrHyä+A´Þ¨£_x000D_ EA¥$òúCAkZ¤úaD2Aê@(ÔïNAÔö^B=iPA°_x001B_	G¼öIA{=ÛÕóLA±ã_x0011_R_x0008_KA&gt;nÏÇ:_x0010_EA_x001A_î_x0015_Bñ)RAµµI?BRA¸_x000F_ÌþR LAÚÃ2_x0013_JA«V±èõp6A E_x0016_±/vEAùÐÇä(6A+©ë8_x0001__x0002_X8JA,\`%JA_x0018_9a_x0017_RIPA´÷ÖÏ/AÏÿ!ïÐ&gt;AkÃ3,øÁRAÜò½?!e;A$H±QQAJö]³FEAÜ$g·XRApèØ_x000B_`DA¦´KÝ|8AFîKâ-7QAÙ~x!,ÿGA¾_x0007_s5A&lt;:WOKFA¤È~ýBA]ei&gt;éIAj¬ä{=PAå:Q!_x001C_GA´×-¼¶FAWLÚ^ÜSA0gIÇ¯JA_x0006_qéº,@AàÉ¦_x0019_GBAÄ#UqÇvGAÓÓ kµRA9P_x0004_ WNA\Gch/A_x001B_Eb{öCA©_x0010__x001E_â9­NAÀÉp?PGA_x0001__x0002_EI^¶×;AÐG_x0012_±lDAUÞ_x001D_MA+Ðq_x001F_UKAE9ª\GA¸[þù_x0006_CA_x000C_¾ôbÁ7A¡¤WqLAÞk_x001B_î_x0018_8AV"_x001C_;&gt;EA_x0015__x0001_/¿¶_x001C_8AÉk«_x000B_v_x0012_1AN:_x0001_Í!äJAÝÜ¹Æú01AêW_x001F_/u[FA  ²ü;A_x000E_b²ÈpUAÚ a:îÅHAzr¬EsÅNA}X¿÷_x000F_âRALÑK&lt;¶&lt;Añ®ÖÓà@Arôº_x000C_ÕªUAàh{à4A(ÜÓçvbKA ÒyTó~TAÜ©åèl¹GA\,ÑÙ	¾EA_x0002__x001A_:òá_x0010_A_rn3nIAü_x001E_´Ê¡1AÅf÷â_x0001__x0004_öKA_x0008_hcßjÈ"A6õ¢3w:QAÉ_x0018__x0016_­©AHA_x0014__x0006_'ßélEA¥×H«kkIAÖ_x0012__x0008_Ï_x0016_QQA¹V_x000C_YqGA(X_x0008_4e§LAâ_x001B_qbjq:AÄn8PSA_x000D_2Õ¬TA-_x001A_¬IRAØ¿ÏÑi2Ap.__x0005_/PAÿ_x0002_âS8AH#q½¹MA©zæIFAûsèîÛp&lt;A(ïLß´MAàeÛP_x0018_SA2e{¶SA¢:&gt;TâPA|¬_x000F__x0005_x,ANðÆ,_x0003_&gt;A_x000C__x0018_`¤=,A/ö{Í_x000C_êPAÒv¡ PA|Æ!_x0004_ºNAøeù©}_x0006_&lt;A·_x001D__x001D_Ë6Aéà)_x0018_9ÛHA_x0002__x0003_«ØñÞE_x0016_8Aö­çäïÀTAåÓ3_x0008_0Aÿ²{D$ÿPAgCõf×75AÙÞV]AAX£"_x000C__x0010_NAµÏ_x0004__x0019_åi4AW_x001E__x000C_ILAÛ¤åíR&gt;A _æPUg_x0005_Áâ×cFö~JA-J*ùÈRA_x001B_ê½Ã_x000E_OAòA88L;A¨SÅ:ò&amp;Aþ_x0001_u_x000C_ÁKA_x001E_í;îä'QA?^Ö?81JAø.ÊRK3ZA&amp;ÐRµj_x0008_JAµÃáÒ5A_x0018_þýOÌzCA:®_x0019__x0012_JAäMè¢¬Î#A,_x000B_AòÏ_@Aðu,ÏW#EAv_x0013_lô[_x000D_QAò2u¦ÖdRA6£_x001D__x001F_&gt;¬QAR%õ_x0001_²OAßîK_x0001__x0004_ÌUGA½ùïH_x0006_NA_x0010_¤ÆñOÙDAÐVx¿@_x0012_4AJh ø_x0005_MAÖfÜQäSA_x0016_&gt;*¾ÿõXA¾6ûÆÆFA¹¤__x001C_FA_x0019_Ê_x001E__x0010_Z÷AAZJ°¥_x0007__x000C_GA¬ÝÉ^¡ê+AîC¬B@MAXrðÏFdQAöá¯_x0008_ÂN7AÎ#ãàH_x0011_NANa@FíDSAÍÊ_x001F__x0002_7ENAIÜ®ÔÊ?A÷[_x001F_"è,&lt;A@ÜÆ?Äõ&gt;Ad½±_x0013_?FAx	_x0011_=ùSAÏ_x000E_¶b_x000E_IAõg·½ RAÐÙ_x0014_©jNA­ g¿w:A._x0018_ç_x0006_LGAöDÿbA_x000D_FAüÈ?Ç?UA_x0003_ÖÁ|CãBAFßsM$0A_x0001__x0006_çGÏK¹_x0012_GA._x0004_á 'JA_x001C_Î¤äNA÷\_x0006_ PA.îqfIAv;NDiEAÉ]_x0010_eÎ5EAFc²csLAVY_x0013_´+þDA_x0007_éË_x000B_ãQA@cT&gt;_x000E_.AC]HÁavPAÖù}îºBAÖ_x0016_Có0_x000E_CA¡NPö&gt;?MA_x000D_o°ö_x0018_óLA_x0002_¨O;»~7A,ÊÌoT[Aê±|ØXCAÝål)x­JAàfû_x000F_ëCAUÅõ_x0004__x0016_IA_x0003_3ê_x0015_D^KAü1áxD_x0005_PA9Tµ¡PAZ=Ï¥_x0019_%PAõ_x000B__Þ×KAWC dTLAj~Â¦ùGA_x0013_þ{ò´+RA_x000C_ÙÑ·7EA&lt;²ò_x0001__x0003_Õ¬+Aª¨½:_x0018_£HAÎCEjÐQA_x001A_¢_x000F_×/RAÔTü__x0003_XRA_x000E_U]ÙÔPAö¤f_x0006_êFAÛ_x000E_gØCªIA×¿\d3A¦__x000D__x0006__x0011_;A©¾)lFKJAæ?,ÙkÎAAO¦^&amp;4A¤_x001C_÷l÷_x0011_BA@Ø&lt;¼LÉ)A"A|YA¢_x001A_ÚdUºHAÝZGb6ÒSA_x0017_è]ï·¨FA_x0018_Ôo¬ÏzJA¹´ôþ£~NA_x0001_¦ý}EFAnÕ EIA¬kÎ¼¶PA _x0014_#òERAF_x0005_ò±EAZu^2&lt;GA­×MRlMA_x0002_è_x0002_ÖLAìÿ_x0001_ØñRA_x0001_Þ£C&lt;ÒäÀ&amp;$6ÆÏ;A_x0001__x0005_z?p¤ó0BA·ee§"UAr4ÂY*LLAs._x000F_-±ï3Ay¼4Ü~IA_x0003_)C7WFA_x0001_ÚV_x001C_Do_x001D_Át+â_x000E_RAú·[UAAø_x0012__x0010_5_x0018_AâBö;ÂPAº)s¢lIHA°ðÜ_x0006_WA&lt;]Ò¥EA? ÏP½TAj¨_x0001_C­PA=&amp;_x000E_ÎDHAF9ÓÖ_x0004_MA&amp;ðéI©_x0002_5Ad)_x0002_×LAn_x0012_Z&lt;CuLA@åw_x001F_E_x0006_HA¯_x0013_'°wDA [÷4£üÀÿD_x0007_b5A&gt;=U-äJA¨yçA_x001D_ A_x001D__x001D_[ÛHDAv0i!ÔÙPA_x0014_{èÎÊRA|_x0004_ö1ìFCAG;®²_x0002__x0003_Ds;AT_x0001__x0004_T hJA9IIÈÈô=A_x000C_³åµòRCAÝü_x0001_üHA_x0001_ÊlW»GA©ÕÈvÚUAX·° ÷_x0016_DA 9ßÐÔ_x001C_QAZðõ_x0014_ñKAoÚõe}MAãáÌÚrµHAî2À´GA1'{ZÌJAòQë£÷PFA&gt;©þ_x0002_&gt;JAHøXgGA¨ô"±_x0011_@@A_Z&gt;¶ÂZ5Af½_x0011_íÆFAØëÑ£Ôp[ABC)\SA@©*WQADò¼Æ_x001E_wKA¦ûâ¤Ó[Aôêk_x001B_H*SA~pÊSõRA_x000E_âû÷BA_x0006_ÀÓ +MAÁ­¹·#9A(¾&lt;ü$wNAw¯{«PA_x0001__x0002_ñº_x0005_!ZFAw&lt;øRDA¯'&gt;c­BAE5r_x0001_Á´RAº"ux_x0015_JA:0¥â_x0014__x001E_KALÂg*³á0Ac_x001D_	é_x0002_HA¼_¥/sÀNAh!5I;ADÙ2&lt;_x001D_ù9AÑG`_x0017_ý_x0014_EAî(_x001B_OIA_x0001_´q?«Ãö@±O*`^_EA_x000E_}²ØcKA_x0016_hÙJ§nFAnwZm4IAí®Ón ÀOA_x000C_Âf+áÇEAØlÑ_x0014_IA_x0018_'¶&lt;Ë"SA_x0001_Ê4³_x0011_þIA°hÊûM6A©_x001A_½Ú?XGA	vcÕ-$LAz=+tqoVAsyvÓ_x0003_EGAÒÎJç¥DEA«ð]`EA3(1ÊF&lt;AEÚ6_x0003__x0005_ýÿWA_x001A_71åé_x0002_MAv\`_PAÀ%ô_x0010_Ü²_x0008_A_x0011_ôµÐ\MAg¢B_x0012_;TA´O_x000C_/@Aj_x0014_(/ÄµQA_x001F_[à_x0002_w8AMù_x0015_:âNAè	úì_x0001__x0003_*AÝ®a_x0016_!HA	ñÇ_x000C_¤]IAì(-£:SAF»~l_x001F_ÄFAGùã»_x0004_Ü&gt;APµÛKï_x0016_CAZA_x0016_ù_x0005_@AÀÑ¾VvÁCAé1xÊMA\ZgÎ@þJAiÆ _x000E_QPAcªÅéJvIAwÊ_x000F_±Au&lt;A_x0002__x0011_«F`PA:h¢_x001A_V&gt;Ae¸­ç³6A_x0008_Ö®_x000D__x001D_HAGh§pgNA»L%8õ,IA´KÊçYQA¡Õûð#üDA_x0001__x0002_³y°¼HA©_x001C_WÇNAþ²WyÝOA=,%_x0002_.KA²ÃÜ H0A6O5ÁØ¾FA¿¡94ôDA_x0015__x000C_ú£õHOAVÛU&amp;kZCAø/j=KAßq­TAAým={³!SAívæ¨çÃOA§ÉçÂZ@A_x0010_Ò°	_x0010_@A_x0012_èa¶|xBAÓ^,_x001A_@AMÿ_x0012_²¯#&lt;Aä64öcFRA_x0014__x000E_q¦_ñIA_x0004_Ûà¶_x000D_PA2_x001D_0Aå¤àéUAÿµÔç-¡DAO}ýUû&lt;Aò;;_x0013_ë@A`¯Å±CA_x0003_mTÞ¿DA¿Ä©Ë~*1AèÆ]Oëm(AØ-½ã`FA.BÎ^_x0001__x0002_ZðIA5_x0003_¯¯PEA"b³0°ÂHAdt4	ÂRAjOß_x001C_EA_x0011_{_x0018_VÏúQAN®%_x0010_"ÞKA_x001D_bÜß~ªMAÞLúÙ^QAk*_x001A_xüAAËÞ×_x0007_NA6¬Ï_x000C_)LA@'_x0013_bÀAAp_x001F_Ø¤_x001A_5OA_°a"½QA_x001E_nè£ïÃDAZt³÷©JA_x0014__x0003_Ñ+{HAøFsà$AHNÇr»|0Aâgb«tÈRAæ+X¯$ËCA¸þ¼~_x0010_"GA0L¹_x0017_7AAc_x001A_°_x0013_¨CA&amp;àÔÅ5ÜBAa1£_x0016_]7A1]ÊóJ&gt;Aö©4åHAPlË£0A5_x001E_+¡µ¨KAK;æecMA_x0001__x0002__x000F_:kÂ4DQAºÿ$ôÄÜOA|_x000C_$x_x001A_BAuüú}_x0014_HA¿.¡OÉIAÖªà_x000F_¸1A|_x0010_ý_x001D_Å¸DA¹UÍ´pfJA_x0005__x0019_º_x0010_¤QA_x0014_ëA¨p´DA_x0006_eÌ¾õEAü³²0±Ò7A_x0018_+ûUß§(Aó_x0017_fàò9AZ¯è90A² þÿBA^²ñÒ@;EAÆôO	àOA j_x0002_ü&lt;;FAÒ4G_x0005__MA_x0001__x001F_AëõoNA«_x0018_ZX_x001C_KAÎé-ptAAâf1¥÷áSA+_x0007_£oðùPA Æç¯éHAña5}JJA_x0015_ÛäüÍ6Aì_x0003_*LÎê#Aì±ìë?SAáÃ}LAÈ²úa_x0002__x0003_e£.A_x000E_á:jW÷=AVñOªÆPAâÆ¿ÙÒKAH³3;dèCAúÝyì{B3A\½ïRA²2d_x001F__x0001_BA©ºdr³RA_x0017_©|ÑÂeBAnhxNQOA'5\²GSANtj¬ 0A_x0012_Ëo2´EAtÔª7n³PAK%J¢r&gt;AÚÞ&lt;_92A _x000B_ÇÆ+DAÔ_x0010_·O_x001F_ÚFA:Ðÿ,Þ×GA_x000F_OI¯%ùIA°^KEAåÚæyð25A_x0016_ÀîÌM#MAv¦_x0001_.)©LA_x0006_7Pp7A+ÔP5ý_x000E_GA¢®ª¬FA3/ôI»IKAq^"ÇRËPAç©íóì¡LA~ïÍ4zEA_x0002__x0004_ª._x0002_GAuû\þ)IAÞË_x0007_[¦VDA_x0002_Á\'\PAW²_x001E_ ÄIEA[á|­dJArAýAYQA!¦åòÂzIA]½õÌ­;SA§hi1ÅRAÖEË3NCAPgnå7MA_x0002_`wýoÊ@AEÝöJ½LA	¼&gt;Û_x0001_ÁNAµ=ù¡M:A~çSÀ¼FAº¯ß¢9L&lt;A_x000C_#f½ÞHAæd{°xHAËÎ))7T7AH_x001E_´³&amp;A5±_x001D_ÙOAá¾(DÅ×7A*Ò4Îâ7QAúùYmiEAÃÏ0J_x0017_T;Aà&lt;_x0003_KhBA0	ùÍJÑ_x0013_A­_x0008_#3¯ÕEAãöôIcNA¥ÏÄè_x0002__x0003_znLA¹¦}Íò&amp;IAìÊé¥\QA_x001A_0_x0016_À_x001D_GA?Å)»FÀPA»_x000B_QÀÚ?5A&lt;°¡d_x0018_*A§CñÎõQAO_x000F_3IAÈºn}(û4AýÇ?_x0015_OA_x0002_W2H1DAv¥JZv¢OA°ÔÙ_x0007__x0019_DAIVFËüNAµf_x001A_:$JAïIÔ*åHAhÂl2á_x0014_Áe1´ée_x001A_CA@o_x0004_¹âHAY2~Zë_AAÖ_x0004_+ÉOAoßV~?Aà¶ÖáKA½tíIÔäHAü/_x000B_êwUA_x0014_ðã}_x001B_½KA$br" À,A÷lûxM_x0016_PA_x0014_õU_x0005_â_x0001_HAÝ§Ñ_x001E_ì8A_x0006_ëñå°ÊAA_x0002__x0005_]BR)­4Aãò&amp;_x0013_^1SA4É_x000C__x001A_·ÄTAl_x001E_;ÁBXAh¡eÕï_x000E__x001E_A×Ìå1hyJAüçHañ´CA+ûô ÅDA_x0011_}âµLA0Å?0TA*3{_x0003_ÒNAcå,_x0010__x000D_CAó_x0010_f_x001A_9±QAd¶I_x0016_&gt;6PA:Ã*cÙMA4«Y$FAU_x0006_êªÑTAÀ:&amp;&lt;âmî@¶ëq²DKA_x0017_*ÔÛ(QAóÿ__x0004_^UAì/ògäJA_x001F_z§vS©HAVÌ_x0015_¡ùSA7G_x0001_à\´PAv_x000C_T.PA_x0015_QC*e_x001A_6Aâ;û-£WAÈ]Ä¡3MAá°_x0019__x000E_HCAî=_x0014_g+Ò1AZê0ç_x0002__x0003_s¹4AÌI2_x001B_JAmD_x001B_$³_x0011_PA_x0019_ñ]åÿgLAãê_x001C_Ï_x0005_¾DA[GV[~ÕKAè_x0010_&gt;ÞOAÓWLÍ_x0008_ùRAF_x000E_¹~_x0003_·GA907Aç8A=ëÎFAZ_x0002_»Ôì?AÂ_x0018_;ú²{LAHL!íMA_x0008_)»kDNAØ|úS_x0014_FJA_x0003_Ä~¤OA`n²z02A­¦·¤¡SKA4_x0002_h©_x0003_KAüÔ_x001C_!ªRAð_x0016_oËtZA_x0016_µ_x0008_U®_x0019_FAO_x000B__x0006_ó1ÍHA,¼ÅÞè*Ai}«_x0003_[¶OAô_x0001_M5fWPAÓöÑÒÞ=A&amp;ùiÐBA\ÌmÌ(KA%_x001A_Æ_x000F_)OA_x0016_§ã½SA_x0002__x0003_Mû·ª§KA_x0018_óþ_x0001_O)CA !EùßVA_x0004_©8¸óUA¼ Y&amp;@A	ÿpt²_x0014_5A$2ª4&lt;A¾o5³rHRA'FÏ÷»RA_x0004_sÿRÚUA_x0014_®5Þf5AgÑèÑóHAøY¸;ÊÚHA³òSìÈ_x000F_DA!xÈ0BAÆxÈ³PA*«¬}&gt;AA(Û_x0013_Á&amp;_x0016_AA­×ñÙ/NA3²a:ØJA_x0016_Ï ç"TA§9ï½EA$×ïç{RAP}ïcb!A}¥=_x0013__x0001_,TAlwÞ_x0001__x001B__x000D_LA²ÖÂñ&lt;Aø-_x0001__x0013_RA çÎ_x0001_+CA_x0014_s¹ÛåÀzbÓ_x0015_;ùEAòºÅ_x0001__x0003_&lt;ùDA_x0018__x000C_|_x0019_©¾$Aír_x0011_OA_x0003_q¤Áí6A&amp;£¨0¦QAÇ_x001F_fLýGA~2¤HNA5_x0011_SQAÕ E_x0016_K IA uè ò:A:_x0002_"#ðQA_x001D_ÎMªnTFAð³_x0015_¿ø_x001A_SAô_x0006_þ´@AkôFãPQAp_x0008__x000D_ÉNAËþ¾$_x0018__x0010_8AèÞÈSPA_x000C_8&amp;DíÐ7ATî¨JAvîò`gÌKA_x0004_¯¾âªIAÂÞpâBeBA_x0007_=ó¿{HA_x0008_éQý_x0012_¥IAP¦aûÂGA¿¡¥Pðº1A"Ãn_x000D_D5A E¬¨LAcÌ¡¼Ù^KAý×}5AD~Im'KA_x0002__x0003_alä#"EAx_x0016_qÁÇOAñË_x0001_¬ÔRGAú¡Ø-?¹0A_x0013_zw ÊêRAaø9ýSGA_vd¤¹î&gt;AüEi9AÔèM\xGAwÏä¨IA¶4*¯ùÐ@AÊ_x0001_È¼ÃÖKA_x0005_Rté1A|_A&gt;GAA­Ø_x0005_"ERAvÆ|à_x0003_VEAà_x000D_;·_x0016_;A¼I7ÔÿRA*|EL¹ÝNA¾xÄääÈMAí¢¯|RAÜY°_x001D_±QAmÐª=_x0011_JA11%n¡EAæ_x0013_U2â¢SA¹FÆu$JAc.Ùé{GA/_x0005_¢S­DA³"À_x000D_IUAw1?_x000F_DAD?âÿ7JAx/þ_x0001__x0002__x0016_ÝGA¬'Òb9A_x0013_ÈÜ£tSA¼_x0015__x0011_Eð&lt;QAA©O ¹89AÈ[H.­ÔPAbu~°3cPAvCÉ8VPHAæ(¥ç¡BA!äN_x0014_VÇRA_x000F__x0016_Ó¾MAµË¢"K£BALÚ+FEAÚÑUêTAp©/·Æ!A_x0004_òßö¯/KA^D7_x001A_g_x000B_AAá__x0001_ÐQAÜ8¤£Sx7AÓLZ3ô7A_x0003_Ð_x0004__x0018_ÖFA_x000E_¯ãO_x0016_	QA£_x001C_ñ_x001D_ÎXQAÚ)~BßQFA'#_x0010__x000B_FA_x0019_¾Å_x0001_2ô&lt;AÅüÝ´.NA#ë)CÞFA:"É&gt;A_x0016__x001C_WQ_x0018_E4Aý_x0018_ñÏ]GRA_x000F_¸$$ÓYHA_x0001__x0004_nsfARA©@ûXyQAÐ]_x0004_J=âVAbSì±X7A|Ëè_x0018_@A%_x001C__x0018_ÑFAæÖqF¼SAëDþdUQA_x000F_Ý_x001E_ÞmFAº£éô¥_x000B_FAR_x001B_×rQA_x001B_.jiÖ_x0010_SAsÄâ_x0012_7_x0015_GA_x0010_ÅÈö6 @AÝ 1+A_x0004_SARiè_x0019_t`QAÁÒ®_x0004_LGA_x0012_qVxCAÇ=©PkCAx;kTÌLAò71ä¾«PAw¶¬S®FA_x0006__x0003_L_x0002_êIA4R;jÈ?AÜ¾*êSMA°ÜLnFJAøÔq=­^_x001F_A_x001D_I)VD¢:Aóò)ñB_x001C_PA¼*ÓðKA3]®(íªDA_x000B_½f_x0001__x0002_X_x0003_AAG?SA_x0012_Q¨;_x0001_ïEA£._x0019__EHAm_x000E_î_x0013_!vQArù_x000D__x001D_CA@ÿr_x000C_6A@èEF(AÇ_x000B_l\#JA&gt;aÜÜÑ&lt;MA ±_x001C_£PAÊ¹ë=¾ÏCAÏÖR×5JAtI³FAmë¥_x0013_U©UA¢Ç·¸E&gt;A©ä¼ê|KAK_x000B_©ìxS:AR_x000C_eÿK/EArWT^(SA_x0006_Ù°v¦UJAb9«¾_x0010_@AJ&lt;ã5@ÖGAÊ_x0011_C_x0014_@A_Qü4RA½êã7BAe¼Ò!SAâm;±ÐÔJAÜí§Ô@AIeÀ¬LSAìÆA!'äKA&lt;_x000F__x0002_?hQ.A_x0001__x0002_\&gt;è};A:Û_x0007__x0004_xC&lt;AfGòóËDAMWN_x0001_~EA_x0005__x000C_\î+AAHZ[7nJA_x0019_eyv&amp;HA_x0011_ìV{tVAÎGwg2Ai\¦_ gQA_x0005_K¡qJA3J(ßLÇDAÃÈ_x0010__x0019_!PA6è8ASAfó÷_x001B_LA³3¸_x0017_HKA3ÞV_x0001_À²5AlTKöX¯DA\dÒXqBA_x001E_¥¨_x0004_!IA:±?*_x0017_GA«*Y_x0019__x0006_ÑIA6'OTuCAVYíÆÑ,JA^Q½p@AèD%_x0006_·7AÖ©GZAÚJAK²²*b=JA_x0002_Ç}_x0005_ñQA±{åâ^5Af®ëX©ðSAð? Ð_x0001__x0003_]î%A_x0002_Ð¬t^QAf_x0004_1ÚôªBA{TÅ_x0011_JA¬.µaù&gt;A¿_x001E_7`£°6ApËe_x0007_~CAw·Ðk}0RAªõ_x0007_U/_0A9l&lt;JA_x001C_6º#·%FA½_x0015_\»0®JAÜÓ]_x000B_xÞ7A@IQVyCA¶Kp&amp;¢HA_x001A_"'¾?AlÄÖê³BA_x001A_ z'8NAfëdSðRAÂUtNMA2_x001F_û¸Ï)OAþPøgÎÄJA_x0005_°_x0002_ _x0006_PA¯Víut@AÞÞõðø,HA$A2_ù²-A_x0019__x0012_]¡&amp;ZLA±µ3ÜÀCAG«µI}·KA_x001E_Øp­dXAû_x001C_ôÞ.z?Ac_x0017_¦2\EA_x0001__x0003__x0012_¢ÙÃ`LAN¢³&gt;HA½8÷A_x0016_EAlìgP_x0004_þ"A_x0004_?û«R_x0012_PA«_x0013_hãNAÃÿkËUn&gt;A*ß¤½°mCAÚp_x0015_°9îLA_x001C_&amp;&lt;¿ÅðHA3µ_x000D__x0004_8í=Aª_x001D__x0019_ýióTAê?àøPSPAM_x000D_Q«²_x001F_&gt;AÃ3_x000F_ßÎ9A_x0005_O 6kMAB+ÿúoSA_x0008_¬í^LA_x0014_¦b_x0007__x0014_@EA_x0002_&gt;ìáÃR8AÈ_x001D_rPö_x001E_AØ²ø^§FA_x001C_ìj8¼3Ak}g_x001F_tÛ7Aæ_x0006_Zf(SA&gt;&amp;RuÌ!YA$2	_x0011_yôOA°\üdâìOAª_x000E_¡¦M²8A.RºVFA_x0016_Ð(r_x0008_CA_x0013__x0006__x0003_*_x0001__x0005_ªQAu°3æIA_x0010_&lt;WºGA²FQÎN_x000E_8A¡S-ºCAä£2x	PAÿ_x001C_¹e§*KAÉÖÃgýÚMAÉÙ;ðqEA2ocÄ¿Ì&lt;APÊBÌéBA8E¤õýpTAáq_x0005_ä)æ?AOÿ×ÌÃ_x0003_KAaLÈ3AÂÇ1_x0008_²QAà}_x0008_Þ-9NA×Î9äHAOÝ»)aÿBAö¶ïnpÕIAàHäifPAü"÷]F9FAºKß`®9A_x0011_ÞØÉHAp­U:A2_x001C_èJdSAkí:mä(=A¬²ì¢o_x0019_TA¨$¼_x0002_¶Ê_x001B_A `_x001A__x001C_@Ç'A_x0004_Tæ~ÝïOA4tßªhA0A_x0002__x0003_ì÷ç_x0008__x000C_?A:_x0016_PYüFAì_x0015_oFFAÒ][_x0011_½AA_x0008_þ$¿4(A^CeXÀHA@T_x0006_YAAcÔmHÒ­;A¼_d¬xFAA_x001B_Q;I3Aç_x001B_/dICA~A(wbáPAôZ_x0006_Ð:AÙ)û_x0017_¥ÁNA_x0002__x0005_I6*_x0010_AAÚ_x0012_¢$âGA_x000C_QÂ_x0006_LAnÖBáäCA_x0003_Ôã-&gt;AèyÔÄE0PA°ÌØ;QAbèÉ§é@LAå¬«GAõß5æ¿JAjvúùõZALÒG»xCAøÏ1è_x001D_ÏAA(_x001C__x0001_Vö_x001F_Anõ_x000E_PHA(Â.À\_x0011_A}¬à_x000D_NAü_x0007__x0006_6_x0002__x0004_fÏPA[u¦ç_x0003_OAï_x001D_Ì*_x001F_ñGAâÙÕöa::A6³ZÙbl&gt;AüU`mþQA_x000E_Ò_x001A_&lt;A.\¶NÂLA_x001A_Ð_x000F__x0001_@AÏ÷ì£ëQAßÀAÌÓKAæ	Ïùó/DA8øoÚIvOAÑÜÈy°7AÕ9#³&amp;1A_x0018_{D_x0007__x001D_HA~Ï_x000F__}RASO/$SAÑ w_x000B_JAí¶_x0010_;C_x0015_UA/ûøª´&gt;A¬:`_x0008_:Ae_x001C__x0014_µÌuBA©_x001D_Ù_x0017_)@A/E®w÷FAQ+~×6¸@AÕt§_ ´&lt;A&amp;òx«9_x0005_EA_x000F_hjLzJAèÁ¡ÑSA¿\_x000E__x000C_HAíj#yªBGA_x0002__x0003_#úþÅµJAàáÞÓà_x001E_9AiÞú_x0019_ðZEAàÿKIRÕDAØ£ÂXv&gt;Ah÷;_x0013_EAw_x0016_V¯&gt;;KA3¤K0â1Aú_x0011_)8ÿ%EA_x001A_û9@J?AÞ\_x0004_ÿÐ%CAUèz¾_x001F_PA0Ðo¾LMLAó¹_x0006_{!üSA@_x001B_ÏùhnBAjçäÀ_x000C_&amp;WAØÌRV»/A¾_x0015__x0001_ÈOAæü ¹u³LAlxµHcOAø|ó*1=A²ô_x0005_©£CAåë_x0010__x0008_BA£ï_x0016_Ä?õKA®¨È©GA_x0008__x0016_êDJAÑ_x001D_&gt;_x0004_A1AÈ4¼®qRAÿÒÊRBA_x000E_?_x001F_¢_x0003_5AÐ^§yt_x0006_MAPË_x0005__x0007_\)NA°Ö°vS_x0007_A_x0019_oQ­áÏQA R1Øxs4A_x0016_c?|Ú&lt;DAÑ¼b6ÔVEAÊPêzi_x0004_7A_x000D_µ_x001C_Ï&amp;BA¯übr_x0008_¶FA&lt;Ä_x0010_¿}0JAã¸æªS_x000B_RA_x0016_8¬g³FA^6¾ýI¯EA­¾_x0017_ÿÎTA&lt;n_x0011_u_x000D__x000C_PA_x0004_)¡:ÂEA^¥ ìQA_x000D_1º_x001B_?AÏ2¨­t¸RAR=b_x001B_·¦;AÖí§*LaOA(_x001A_Á:/Ã&gt;A_x000F_âÅ_x0019_~¥FAl¯_x0004__x0016_»{PA9F_x0014_NÓæHAQWTK_x0001_KA_x0002_éÜööÍQA_x0006_¥*à¡KAcKÛg_x000E_ÕAA2_x0003_CIAÓÙ´SA£_x001E_BA</t>
  </si>
  <si>
    <t>add613b9fd1a0b9bad666a32c3d3d7d6_x0002__x0003_ &lt;kãå¥TA"i­MAAï¯ùÜtIAyjÍ¬¿FA}%ù¿3Aü0IôÚ_x0008_!A)]_x001C_óÊ®VAc®.«6HAñÊ(íVANVìA_x0006_¾BA@t,À_x0014_(A8_x001B_¬¹MZCA_x001A_æï×PA_x0002__x000D_» +_x000B_LAÞÍ·Ó¼=A À¯_x0019_ :AI_x0013_Ó¯nQAÊÉõ&lt;eÑLA_x0010_ö*_x0007_ÁSA_x001A_Å_·ç_x001D_DA~Ö_x0001_R3A¼°£5ØuMAá½oTKAE_x0019_~_x000B_3EAûy·å&lt;TA ü%_x001C_dLALÿýqb)AIä.£»JAô³ô_x001F_P@AÔÓ_x001C__x001F_;A9±Pÿ É?A/Z_x0002__x0005_$:A_x001F_}¨_x0013_}{FA?cÉù°³IAÙ¤ãè,¡LA£H¹";QA97"Q=ùAA_x0006__x0002_8,µÈ&gt;A­Q^{IAáqí-ÓÖQA,®B_x0001_ Aâ#0Î~RAéÝ¾_x000F_õQAwT¤WRA#µ`9§AA $É_x0010_NAµ_x0005_ë_x0013_.OAg!-9_x001F_kEA_x0001_¿çPäNA_x001E_³XÆDAö¡°ÓS)9A,î_x0003_$Ù_x0003_PAð3_x001D_ãBl;A_x000C_Uì¯HpKA55_x001B_+òSA°ÒÄäG6TAº_x0005_g-_x0004_GA´~»ý¹TAx-ñIçCAô«B´ZzKA#è 2He@A_x001B_|wôzªHA±ë_x0017__x0012_?_x0003_4A_x0002__x0003_jÞ6ñêRAÊ=E§FQAd,_x000D_Ê MAÞ÷í¿_x0002_m\AVÕ®ÙXºDAq+·}:©1A]µ3ëõIA_x0007_ß};ÒeEA_x0014_drXToTA¦_x0016_{ôjSGA1_x0014_PÌ_x0006_JCAäþòQMA¦_x0001_wéHAÑÂìY_x0006_&gt;A_x0008_Hû_x0003_ _x001B_DAKâ°'6;AÒ_x0006__x0013_g{_x0017_OA§Ùl~Í&gt;GAHÕÒ¤$PAUÎ[÷DJAØ4ÃKÌAA8Ô_x001F_gHAóäÎÍ¯MAö5_x0016_ØÄJEAÕbòÈm:RA&lt;õÐí}DAª_x000C_©ÝpÇJAä~|?ë(AX­_x0017_=)EXAUÂ¯='ÛIAõ_x001F_ð_x0004_LA5¢e_x0002__x0003__x000C_ãEA¡ã1,¤_x000E_LAã_x0001__x001A_#2A_x000C_ÊÏ?kÊ3AÓ_x0006_ã_x0011_ê¦IA@+C¨XDAîÄ_x001F__x0014_åFA¾ÎGõH×PAZbVt_x0017_PA£ì3¡aJAªÕ	¾_x0016_ª4AwÚ¡n9A#ç«çRAI_x000F_½8BAÙË_x000B_2þQAá%wë(¯SAú£b%48LA&lt;Æ_x0018_©5_x0010_IA8_x0017_#_x0001_Ó_x001E_UAÚÇ×wa4Aß/_x001B__x0004_KAcí´E_x0003_1A_x0003_s°¾WA¶«´Ão_x001E_CA¥Gâ*îJA±oÅ;1HA÷ÐÄýëTAý&lt;;îOJA¢O¾Q@A/ÛVªÆpFA_x001C_èKéÂ|AAM	@.ÑõPA_x0003__x0005_Ñãpl=^BAé¯«ÚOGA4þãÎ©I#Atü._x0014_PA¥HaiKóGA*x[ª_x0002_×HAÞqï_x0018_]`NADï(5;BAüp) ïDAû?º3jHAÂ¿&amp;XÑJA_x0016_Yª6SAË_x001F__x0001__x001F_=PAø¡Ø._x001C_JA:´úæ?yHAàÎÛú_x0003_éBA\°M7­EAº®´Öð0A« _LcPA¥2_x000E_As:AÔöIÕJ;/ARG\NîqKA2li%DAÛD´ÑæFA_x0010_PüöNApS××þAAõ×7"BA_x0004__x0003_j!vÖ(A_x0014_Óý40*4Au`ú¤ÿKA_x000F_n¥]!z1A¦?_x001F__x0004__x0005_YAVA\Ðé~ÕAEA4«´Ä6KA©ê_x000C__x0006_BAÂü w7KA¶à9¥.ÜLAõsµSAu_x001C_Zäd¿QAÁ:%_x001E_sKAÆlaV@ArÑv_x000E__x001B_~NA0¢I¤_x0002_(QA¢ùfORHA_x0018_6Ã~{(PA6ÜÀW_x0006_IAþ$±¯«_x0006_SA_kÎNAA[ÄÿHº_x0001_MAX_x0003_µ¬CA_x0004_Râ_x0013_dFAéTÍ®»aGA:~'cÚïAAâ_x0008_xØ_x001B_ZAx*'_x0016_{áRA!B_x000C_Ûs EAM¯D[NABÇºrb§DA±©;]ûIAÂ$_x0011_ù)_x001D_FAé_x000D_@AÓA×É-DA¥_x0006_åÐAA_x0004__x0008_X¶2$?AÛ_x001A_ëQ0_x000C_LAXÐü_x0010_ºIA`Ï¹äD_x0005_QA-9h¶ÇjLA´»_x0008_£3HAÿ_x0003_æþKA&gt;·O_x000E__x001F_EAwDÙ&lt;_x0006_«QAZV´_x0004_2_x0002_BA½rU;_x0018_QAQÑQIA_x0008_kØùËMA,û#ÐÓ_x0011_SAÉc_x0004_ÖaVAüãçbÒ_x0005_QA©ÈZzvMAû2Éí_x0016_`JAÊ¥-_x001E_Ù!IAJÅ/¶U2OA._x0007_ØX,NAýp­;A8¹Ç»7GA×_x0001__x001B_kþ[CAÎåÈEA_x001F_ò¾×z»&lt;A°¹Ø!åJAðQÒT¾KAÓV^ÂrÄ3Aº$_x001F__x0019_GtMA_x0019_Yô_x001F_/RA_x0006_p¾ç_x0004__x0005_½77AÈÈ9sÛ&amp;Aá®Ï/ÀVRAG:éE|%SAÝd©ò_x0015_KAÐÈ¾ÞU@A°¤We_x0015_kFA_5ÄÎ_x0002_AHAÐÈ¿_x0010_PAú_x001E_&amp;P[GAÄWËk1+GA_x001B_L_x000E__x001D_øOAR_x0014_OpåRA&gt;_x0003_#V¾pDAlñ8­½pAAz?I»NAí_x0001_ND¸:A@§ÔC	(AKÄÚ_x000D_JA§õ§;AÔ_x0001_HÌÅ²:A¨×ACAÛé_x0016_q`¨SA_x001C_m?¡@8NA_x0005_®°_x0016_e&gt;A8æ!:`CA®SOäÑÂOAâµÍFÐoCA¬°jmýDAÞ_x0010_¯_x001F_` HA¼9_x000D_­_x0012_SAîÆ,;2ØLA_x0004__x0005_Ê`±NôJA½8°QAG¥A_x000F_IAG°fA·9Ab_x001B_gî­EAÈçm_x0015_$õRAÐV{Ë8A_x001E_OøGs1OA_x001C_Ïìì_x0005_PArw®9_x0003_VAp_x0012_¡Õ9A0_x0010__x0001_PøQA®ÐìíAAà§«§_x001A_A=èÇ×_x000D_ãKAª&amp;°¼LAX_x001A_æ# RA*ê×}AA8B_x0005_BA:zZéÔSAÆ2_x0010_0ýGA®¶_x0017_ÀÆEA_x0016_7WA*\MA³,E_x0002_Þ5CAPþÌwÀCAIlQm®WASQSàFAþ_x001E_Ó8jRJAð´_x001A_á+GA¨_x001B_«&amp;÷GAÀÛu¿UA_x0015_Ôüß_x0003__x0004_Ñà5A_x0002_g}_x0005_ÅÈPAÿ÷[§ë`CAp_x001F__x0008_¯âÑEAó[L__x0002_KAþ_x0001_³à	 &lt;A\*oÃXNA«Þ_x001A_ÃQGJA^_x000E__p5UAJÕýÛmTA0ÀRµ_x0006_ÐHAo-ÅèE;A¡qëmôûPAé{,{^UEAÓ¾áx¬PAõÓ8_x0003_)IA:·gúòK;Aßx¸÷,JA_x0012_Á4c¯UAeôcVeQA_x0012_ÃÄ_x0005_Þ2Aÿ_x001B_&lt;»CA_x001A_¿T_x000E_fîRA1Ê±ÝEAB³_x001C_Ár}&lt;A¬àÅà	RA?y³2ªBA\ÈCÓwYJAþ¶,«FPA MXóô1RAD_x0015_,ÇÆ4AA_x0007_ÈÝKA_x0003__x0004_*_x0001_Ýá_x0015_BA¬Z®õQA_x0008_ÆZ_x001D_1PAð_x000C_\M¢&lt;A øÞ&amp;ÓSQAjJ_x0013_åTAÈ_x0002_È__x001B_é,A´RÂE£TA¸R3gVt1AÇ5T_x001F_÷TNA=µRÛeFA5Z®MÝ1AÛbæªM[1AªÅ¹_x000D_ÅQA@Ò¯ã·áQAPj íÄGA_x0008_Ì³7±2A"k°n QAÎk_x0018_©ÞETA_x001D_1T}¬_x0015_HA1UÓ¬ýÎQA2Ø0G_x000D_b@AgËµ+HARj(_x0018_;AD_x0014_0_x001B_öMA7teÝÔ_x000F_EAló\V3-A_x001B__x0002_-u§OA7óË&lt;RTDA_x0008_Y&amp;å/*AT$2Ñ«@AÄ´v_x0002__x0003_ÌôPAÀç4}yøÀ!¨_x0005__x0011__x0010_KAä_x0018_1±¶RAÏ&lt;dQAà)ÜÅ-AX_x0017__x000F__x0015_ËPRAC§ú_x001D_mGA·á_x001E_xóFA4·Z_x0004_X^3AT{ý2[JA_x000B_uC£Tî&lt;A¡hÑ_x0003_IAª2_x0002_JA.1â._x0005_§GAÁâ%÷ä7A:{à?ÂôOA_x0012_º4FQA7ÉÐoKAÍ~»½_x001A_QA/³_x0011_ÒÁ4AÈ&lt;¾ðgRAòT¸môFAÆÁ]_x000B_óRA¬ª;QYlDA_x0019_È×ÀØ1AÂ%Qv6³PAØ_x000E_ÊãLA°õß_x0001_¨SA_x0003_igE_x000F_Õ&lt;AÂù!òM_XA°Òúe_x0002_DA_x0001__x0002__x000B_'c_x0003_Ü*PA_x0011_6«_x0004_qQAÃ0Ý_x0008_k¤HA{d&lt;_x0007__x0013_©XA¤ÈÕ=yRAð¦!ÀÍMA_x0016_ _x0018_äy»9AY¿¨£ÊDAÂs_x001A_jÎ_x001C_DA_x0008_»¬_x000F_MA¾Ú× _x0004_QA«&lt;trS_x0018_DAÌ_x0012_:?AA÷nÎQÛ_x001B_PAÚî¬'ÿLA_x0005__x000E__x0003_í£RIAÎ*ã0æSA£V»®á_x001D_PAi)4Ãà=A,¿_x001A_¦j"DAc*^ÙVçEAÂ%r5Ô_x001A_NA°zycS+Aq5ù®ÿCAâãa¹+_x0006_JAH¥Õ_x001D_ª_x001E_SAöñÜv_x0019_EA &lt;&lt;°ÔKA¢¤¹À@Að74&lt;¯]CA×Uë!P_x0004_PAûÕ_x0006_!_x0003__x0005_ÛBAIìÕ¿uXA_ý£}Ì_x000F_JAV_x0019_Þ)º_x0008_JAPaÏ-A÷æ¼ÃµKA&amp;ÚáðWMAÂó^bDA_x0003__x000E_î4ÈÝ@ 8*N/½_x000F_AsÕ~úæ0A×_x0003_Úü_x001F_øNANûÓ¬_x0008_mTA V¶FöÀº[öT_x0016_UAsÏ®(8KAd.º¿Ì³/Aî¤ë_x001D_sþ&lt;Aæ5_x0013_Æ1A&amp;täY=A«s_x0004_MíIA_x0001_hû:©ù3A¸_x0002_ÈqÂ~KAU¿ÔV_x0007_+&gt;AÃMD_x000C_SAÔÎ_x0015_ìDAD¦_x001C_Ü°PA_x0019_æVQAÿ$­gm&lt;AÚucNWQAba~)K%AÍ_x001B_DÉDA_x0001__x0002__x0003_v_x000F_z_x0005_1AèáçU­UAèÜÍ_x0014__x001A_N"A,¤_x001B_«ÀïFAp_x000D_Ý_x0010_O_x001E_Añ_x0018_eÍÝ.IA![jÍTbJA0uGG¬MA_x0001_X_x0004_&gt;ß_x0003_Á«J´¥9!3A£Á×~ÅÕOA5x_x001A_¾ÑQAß=ÿMq­@AîìÂKÁx:AjfcT_x0014_TAE÷1µPAÚ__x001A_\@A°|µ_x0006_rGAéÇ4é«­=A{é_x000E_¿wÑ2AÝ/é_x000D_ÀRAÀ_x0010__x0011_Ô²±=AAÆßKòHAxN8_x0005_;LA´wu_x0005_'KA+ÌsáÆ	OAk_x0001_QvåBA_x0006_+åï\åGAýécsºiKA-&gt;9_x0001_Ç_x001F_MA@uR÷IA N3_x0003__x0006_$AAª`ÌÆ_x0012_ÏPAJýúåïGAl«ÄÀ%ÿQA_x0006__x0017_~|QA_x0019_æ¶C_x0019_À8Ai²çû17AæÍÏå$RAû5²ª^?OAl_x0004_`MISAÉ_x0018_G_x000C_DMAY®_x000D_[_x0013_(RAî_x000D_dý5×DAQ0ðEAÞâ%_ÇEAÍ_x0005_x._x0011_cSAW_x0013__x0007_Ï_x0003_GAz¢Mw¨DCA_x001A_;fv_x0011_DA_x0012_­¾à-KZA_x0002_º5[¬SA	f3Oú:A&amp;_x0001_B_x0010_¸@A 'fÓ}MAÀEQIG±RA­Õ ³&amp;âCA_x000C_å^¼µBAA¥#óX_x0014_UAài8ÎKAôuPXA_x000E_Å$Ö_x0016_4NA_x0003_Xñò ÌÀ_x0003__x0004_´_x0017_]×ßkNA'&lt;ìTV?A(_x0004_Ï+»GA_x001C__x0017_Y#AãeÎ:ÔHA_x0010_çìºk¯PAÊôÃáÜ:AÂçiê3Atÿv5DOA_x0004_Ú[.ÀdIA_x0010_1à· @A_x0002__x0015_á§HATTÿÏAGA3À¿·_x0002_á]AJ¨_x000B_í¬9A¾#c;ñIA[L¼df_x0001_OA·£_x000D_0_x0007_BAÆí@_x000B_³LAÐa÷_x001F_\_x001D_NA[&lt;e&amp;BRKAÍ¶°¨1øAAÃ_x0007_vDAÿîçíkMA_x001E_w¯&gt;A1MõEtJA¶_x001D_9ëEAb	í_x0008_YÍMAð¯^¡¾·_x0018_AcÞpý_x0008_AÐ3ªÌ	WAnÍ_x000F_¦_x0007__x0008_'¡OA£sçZZ6Aë(.lMdDAÆc[úºoPAY®Íù_x000E_­&lt;Aìý,gè_x000E_IAÕÎ¸AAvFÛ÷_x001C_`2A.ir_x000B_ ßLA¨_x0017_kW?QA_x0014__x000E__x0003_C9ßCA©nFÿÚûNAL§_x000D_·ÝLAD Ýp_x000E_JA1üyæDLA»&amp;óì*Á	aèã£_x0006_?Aq®tH6IA=÷¢3îKAÏ?6_x0001_ÌNAM_x0010__x0001_kTüIA$Õ+ò_x0002_PPAé_x000C__x0018__x0018_nEATE_x0007_5øLGA!OQ+¶XAÈÓÝ},OAgøP7ß_x0005_DAîj­áíFA3`_x001D__x0001_òGAMy½-_x0004_EAð_x000C_~CAs_x001B__x0005_åõ.AA_x0006__x0008_ÌÐYÆ%MAî|¨éL@A¢HÈ_x0018_å(&lt;A&gt;°Òâ_x0017_àKA`Ø_x0005_'@Aû_x0014_Ê%ö_x0003_JA:õÅ¨FÊ4AäOwb£DA50è§1!CA*ZÒ_x000B_4OA_x001A_H_x0001_ôBSKA?_x000E__x0007_OAlÜl\q$Á®/_x0004_;aRQAî^ÓÂ²KAÚú3~§]MAK_x0015_þå*HCAìr·®¯ÓCA,_x0001_"&gt;GAÈY3_x000D_ËCKApv_x001F__x000B_±?A_x0002_êoÆ NA¯ª{_x0013_CA _x0006__x001A_/eYAÈwM2©BAîI¼»aOAëä_x001A_~aÂCA+Ù_x0004_DYRGA«C_Ñã_x000B_Á8-9ô?A1_x0008__x0004_¢GA¼lÇG_x0002__x0006_eKAÄAÔ_x0003_,èKA_x0005_Îuá¿&lt;A¬©D¯K¢LAxÛó_x0006_Êà?A÷_x0010_½ðMAËnã=o&gt;A4_x000D__x0001_bCAâ_x0008_a-TWAs`û³þ{@A_x001F__x0004_qw]A:§uÌOÀSA_x000D_a÷æADAaÞÇ^*_x0001_AAË	É~LAÛ4B´ô=AâVQ4QA¡*_x001C_GF´JAj6_x0007_!8®GA³!µX'=AQ_x0008_¡ù_x0006_ÇGAµ	ËnÅJAÎ4ã+¤[AÈ;4B~0NA!´Á5_x001B_OA&lt;_x0015_Z_x0004_AJAü_x001B_@wHâOA¸&gt;9Ô3&gt;AÄ/kÇÕõ@AññôÆcPJA¢hã#Hê5AÁÕO^#@A_x0001__x0002_SìsCrCA¹_x0019_m	cAAXl^_x0012_ÚKA_x001E_#ð¢½	BA¡)2.JA_ùÎfÁJA(XsÆiLA_¬%_x0016_-ýEAwÚ¯d_x000C_GA.")âgXAö_x0018_9²LA_x000C_Lm:¹MAtÀbôÎGAnê_x0018_è"AÑ_x0013_X-_x001B_ãMAÞZí_x0018__x0014_:SA&gt;ªÞÓìrPAVÙúpå=CA&amp;"ú?A|A}|©_x000D_QAç³æ/iAAèçMÿkHAÂ'ÄÇ_x0001_QA_x0001_«JoµµUAÄbàõX7DAjPä~	DA X_x001F_%®d"ÁtÏ!üÞÍ4A÷È¶@þ7AA¤_x0010_P=ABø_x0007_~]&lt;Atáñe_x0002__x0007_7Ñ.AÈùøë-_x0001_XAª\%¶ÓKWAgÑ*Î_x0004_];A´aÿ£hIA_x0011_&amp;_x0016_k¼A6AZI÷¶Ý´NA&lt;÷&amp;àå6EAx÷ïÈAA_x0005_cA_x0006_¦cGAõ »_x0004__x000C_NAP'-¯Ú_x0002_BA_x0018_§$Ö.8Ax&gt;'ÓîQA¬a#¬òv/A4ÛÈh_x0012_HAi©,_x0002_j_x0014_WAÈ­lëAJA²¡ÔdY2A_x0004_³X_x0003_vbSA_x001C_Gw·«Ô,A¨C¯ê_x001D_BAo ^12Ê&gt;A]:ñPêVA÷_x001B_Ô_x001B_wPAàlÀ	rôÀ@Èö#_x0003_GAÜ\YÍ³5AÔ]ý_x000B_ÉBAu¥ð,OA_x0014_6©ÔMOA}¦._x0019__x0003_nHA_x0006__x000C__x001D_ûêé&amp;MA_,_x000C_@Atn_x0017_31@A_x0008_ÔÁUµ_x0007_PA2îÂ@g8AÛ-5àBDA¼®8¼_x0002_:KA_x0001_áÆÍYIA´_x0007_÷È_x000F_~GA:Ín_x0001_	LAIý_x0005_æGAD ¸ßo¢"A[Ï¨_x0005_oLAö_x0004_gf#?AÌ_x001D_Á6^_x000B_BA_x0018_Is/Õ_x0008_6AXµyE`_x000C_QAl¹0ØÆÉGA$Ì_x0007_O|_x001B_,Au¯ðáTRAªÃ_x001E_FAìPÐã}EAyxC*ywGA©±ÂQ_x0004_ßOAò/%«_x0017_LA$)¡áÉ,@A¡Ø,JüMAÀ@ÿú`%AãA~_x0017_QAï_x0001_@3¥âJAÎ_x0003_ØÿEA[¿m_x0003__x0005_é-BA¦ÝUDA2V&gt;_x000B_GDA¸§{W'ÿ@A&gt;_x0001_óUOAyÉ_x0019_­.ÉFA/ô_x000D_OJAñ1A^#_x000B_AW ÙHGAÅ]m-L_x001F_GAì2þéËEAÓG_x0014_ÒìlWA¸hâ¹÷×3A-õ^þèÓAAêED§UAÐ_x000D___x0002_OA¯×Â·öOA_x0010_DÇ4]DA4]QNÊ:MAò_x0015_ûµPEAù¨£mWAþ¬¸K@kAAcðm%BEAÂ#»Yèg3AØÝi½DA1²îaPA(_x0004_Hæh6Aêej¾_x000C_=A_x001A_@_x0018_¡$A¾i;ÉûcPA¾bUmÈ OAhvvcw&gt;A_x0003__x0006__x0002_3í_x0006_ýfLAÕ$Ex_x0005_GAu¹æ¹öHAHÔ_x0001_§W_x0016_AòNÑTOAó(ã&lt;!x@AVÀ_x0008_;HÇ@A_x0005_´Mâ²~LAÒÃ°¶èOAÞs%¸EPAVÊ_x000B_Dþ+NAÏÈ þ NAFJT&lt;Ð_x0015_LAàC=LVMAÍ48§[;Aÿ"ÕôÏ+LA`hÿ£_x0003__x001E_Ap.Ï_x000C_AA\_x001C__x001A_?NA&amp;Ä_x001A_ÓgQAóUý³ÔöBA_x0002_'"ÂN_x001A_OAôóÞ,Ä³.AD]V0Ad`íÎCAø_x0001__x0010_ÙêM+A_x0005_}¡NýGAîò_x0018_lLAD0?ø*ÁIAÈ_x0012_Kî¿Z_x001D_A_x0004_=®_x0007_Ò0A_x0007_³ùÀ_x0003__x0005_&gt;?AïÊ¡8EA÷ØS_x001E_»NEA_x0001_$°_x001F_ÝJAeVqÛgHEA_x0002_­ëaH:A_x000F_Õ_x000C_¢_x000B_)JA;ÖÅñ_x001D_ó;AwQ	_x000F_ÝMA­Ï(àWOAPtÕ_x0005_FA["QÌ$/A0_x0011_jÍ_x0013_LA?íÑ«&lt;A»ÆÓ?iIAh_x0006_JüßCAL«_x0017_äZXA_x000E__x001C_Zü9ÅLAùÑ-ûÂFA|kO!þ3'Aníu_x0004_MOAæìâ*63A_x0011_ÈjOA MÃÝä_x0017_Aj_x0019_«ÅNFAPÎ_x000F_bNAHúø_x0013_ÑZGA_x0018_¾}çÆ Aâª$@ðJHAO¼uXq^RAÈG_x001E_&amp;:7Aj_x0016_¤'PA_x0001__x0003_µ+Z_x0012_ÒCIAn_x000D_ìXÇPAl_x001B_Lö_x000D__x0017_LAÇVZHE_JA_x000C__x0005_Lrä±NAÐ¦ðÑ¹;A_x000E_¡u~é?A;ê_x0008_!cAASàSAø´OAC­PLAN_x000B_¯ÛTArÅî_x001D_WA´_x000E_Á_x0011_öGAòÕC;èîKA8 _x0010_4LAAxrÆ_x0005_öÃRA§±º&amp;}_x0016_JAÂæ_x0006_ó#QA­õhõ±&gt;QA&lt;Í(8ÅHAuT_x001F_iðAAâ_x0010_g^3A_x0002_9$_x0013_8%@Af^@²WMAÐViÆ_x001E_Æ-A`_x0004_Âc²SAï_x0007_îqtDA¼`AÓÞfUAËÅê_x001E_ùOAa6Ò`½°KA_x0016_£è_x0017__x0011_EA_x0014_³ïN_x0001__x0004_8ÈCA&gt;Ù¶7uTA_x0001__x0002_Ø.þ¬FA_x001D_r_x0002_¤_x001C_@A[ûvÃ7PA¬Jþ¾¸_x001E_@Az]v¯2:A`J4 _x0016_TBAÙ(&gt;_x0004_s2JAp÷]ÆXUAÍª_x0012_Yb=AxÖ'´évAA|ÝwÏ¦EA_x0018_ÎWBhWA_x001C__x0012_ù&amp;ÓF@A=_x0017__x0003_[JAN°_x000E_eDA(ÑÅ2ÙAA_x0008_ý_x0017_0_;&lt;AqÕÂFLEA)_x0002__x0005_ÁþîHA0¶ýñ8A¼_¥¬a¨JA©G	Á_x0008_,=AÑÈTOEA_x001F_å¹¿¯@A Ë_x0003_¤BPAPräL4AqÂ:¹ÓÞQA`¡(/p	YA¿;þ_x0019_¥_x0001_LA$ÐHªþSA_x0003__x0004_a±,Qr_x0019_MAÕ¼¬çÒ­NA¸¡Þ1è$QAf´Ü&lt;Al_üê_x0014_~QA,E3RCPA0ù&gt;L_x0015_AbÙë§0Ae®_x0002_Ø_x0016_SA_x000F_×:Y0rIAæ»üÔ#MA_x0019_yh/Î&lt;At_x0002_7þÚeOA,l1J_x0001_/LAáó²Ü÷_x000B_BAÒ¼×H²IAì`EJ .LARE7(HAÙ_x0013_U©üGA¾S®Îº{OA_x0011_UþÕ¯_x0005_LAaÊéS­SAà_x000D_çéÇMAÌó _x0011_öµ3A	5ô2·_x001F_7AuÃLIA÷è¤æDAåÙ&gt;ÐpRA^d´m_x001F_ÓFA_x001B_¨T?^äGA'±	3ðHA]Ç_x0015__x0007__x0002__x0003_Þ&gt;AÛ¤l¢¯=AAMÿ_x0005_.¶AAm	°¨&gt;fRA_x0014_ÙurÞ/AgÛ¡W ·EA¶)Ïè¯QAà´fuëoAAÔU_x0016_ÛÄOAÒÊíø_x0017_A.SöoJAô_x0001_ÔºQA{[væ_x0015_FA0=ú_x0001_ÛTAÃ_x0001_µðþ?A_x000E_t_x001D_ðìãVA_x0007_Q^_x0019_HA¾&amp;²*KA¤¿ _x0006_«}DArm_x0010_òôöQAñåe&gt;_x0001_RA+ïêÃJV:AÙ*$KA}ôÆFÙuJAÜ_x001A_"Ý!PA_x0011_¢æìd PAg`æ½ú¯&lt;A|KfPAp'Õy­IAk¯ê_x0012_DAðå_x001C_:*:AUK²JA_x0002__x0003_ñ_x0017_¾¦VAòÒ_x000B_j_x0013_=AÝ¡Þk±AA_x0012_Ðx\ûAAbý_x000E_aWSAv_x001E_jC_x000D_¬FAÉ¬=&lt;Ó=Ad×}¼B@Az¶_x0019_ó_x000D_8@A_x001D_Ð3?ì¡JA¨Ô_x0016_¯¿{CAVÔª©ðiPA_x000C_küj:A4E IAÖö­Ï:AW×_x0001__¢ùFA7¾=pPAiiÔmáçCAá(»4PA4QI~+YAyIA«iHA4x9àÔNAH*ß¬+_x001C_JAÐöo._x001A__x0011_AÿqÖå|_FAÀ._x0005_©QÒIA°_x0008_WÉ,MAä¡¼ðWAG_x001E_°¡&lt;GA_*ÝÁÛFA&lt;è9¾»ÀOA¦.®_x0005__x0006_(ÜFAPÖÔY_x0018_cWA¦ë?$_x0014_DA¤Q69;üOAtÔ+Íð4AÝÄ¿VI:AÒ%7%sPABnà_x0018_	0A*Ôö,_x0016__x0003_PA72Îw± HAù^2Áñ3QA#7_x0010_,ÜQLAð]_x0006__x001E__x001E_jDA&lt;¹9VÍPAøy²[Ù'WA@mçÈz)ANoLÏ7ÔMArCïG_x0004_¦LAò£_x0001_¨ífTA4CD_x000B_PQAï2Q¨JñLA½¥{qAAAÎ,nó¼NAë`ñ´:ÅKA_x0002_aµt.^@A7½²Øm_x000C_IAWõ¿÷_x0015_EA _x0013_·í¶EAàï¶I_x000E__x0008_IA¸:2L-#PAýIß@ÃSAsØmf&lt;ÇQA_x0001__x0004_,_x000D_MiMDAPO_x0019_ÙñAAw _x001E_EBAéI¼3°%RAæ±_x000F_7_x000C__x0016_4A²µ_x0008_}0SAâµ_x001F_!_x0011_ý[A"×'ì~áTAc:î_x0018_^NAâ_x0012_Â£	"1A8×OÙÏfEAY_x000D_ñOU_x001E_QAºtcæëRAÂ_x0006__x001F_HA_x0003_¥À_x0013_J)A_x0008_Þ0ÙðEA"_x0018_Ä#ÎEQAXRHº7_x0011_Atùä`]0&gt;AN_x0001_àº7&lt;AòÓ_x0016_YMAøtÑ+rQA,òúÛJAF_x0015__x0008_k_x001B__x001F_OA$_x000B_.ó´$Alûþzi0AåPcÏh8Abüq_x0002_@A_x000B_p¯CAJ½g_x0012_ QAxóèç%TA?Ø7_x0002__x0001__x0002_~ÂQA«Þ&gt;ú:ÍIA¢µ_,)§JAâ³5ð_x0016_xPA6ú_x0007_ ÄÌFAu_x000D_Õ$©HA0j_x000C__x001F_ÕÛCA_x0004_/ÀP_x0002_=AwL§§PAqÇ_x001D__x000B_QºPAHxd£ÃDA_x001B_°U_x000B_LPA_x0010_Ä'_x0019_ÊÓQA_x0014_ä]^M#HA_x001B_¥à­þEAW@ÇÄ@=Aß_x000D_ù«²CA`õ)CýÀpGbyG²LAèðj÷îã&gt;A¿;ý_x0017__x0019_&lt;A°_x0015_Ð´?E,A_x0002_ª_nùaSA¸*ÖoA!Ak²_x001B_ÀôQAÎöÑô_x0014_Ø&lt;AÇÐµ?½JA ÞÈð1©7AE[oQA¹$eÊ!_x0018_AA÷í_x0007_ï­çHAE²á!¶DA_x0003__x0006_3c/JIOAMõVZÂ7AÌ¹wûWAPB_x0013_-0CAzh_x001E_¹RSA@?ñ²0_x000E_?AEî­Ì8DAØlÊ$ECAg yXQAâ@Ï¶MPA¬«k~ÝÆDAH²Êøð_x001F_&lt;Aô¤í5_x000D_~'A`85ôrBVAÀË8Ö_x001F_NYAÄ&lt;©WÌ¾DAôëã_x000F__x001B_NAÛî	£PAG1ô6MAß,«_x0006_Î(IA·nlwRA§¯Z_x0001_¾ÜPAß¢_x0004_nÞHA	&lt;["ÐPAÃ_x0018_s$âMAËÄP&lt;2A´«_x0017_5K1AXg_x0005__x001D_ÉCALx~öé_x0018_?AÅß_x0002_uîDA·é_x0004_kEA	._x0004__x0001__x0003_Í3HA/_x001D_c®»h3AN7e«R@AÇïÑÿá_x000F_UA&gt;ê&lt;ëïÓKADE4CÛ¤PAtµ_x001A__x001D_AAtê_x0006_ÍK]RAÝQ¼®eTPAR#(güFA_x000C_Q=}bREA·-k«{SA(#XþEGAÏæï;A+Ê6_x0002_ÿ_x0013_AAÅ_x0011_¬*_x0014_PAÏ3Ì_x0017_U?AÃ_x0007_zÏéÈKA¦­ªò7&gt;LA*TiÆoXA°¼_x0010_Ú£@Aµ,áËüQAýñÎr_x0017_3AÆ³_x0004_ÒvUAô¨_x0013__x0003_Ü_x0010_KAç(Ö_x0007_Ó&lt;A6"óôBAfKíz4SA-qy¿_x0008_áAA_x000E_ÛZò°_x0008_GA{©½sÐ_8A¢&amp;_x0007_B:A_x0001__x0002_#å¢uW&gt;RA^b¢íMA ,Ì_x0006_ã_x001B_9AI0¢¹¤PAâU¦ZõëPAL6zû«LUA_x001D_ïæÏËHAy_x0012_ÿõyôAA5_x0010__x0006_IoCAG]_x0013_ÌßCEAvïÎè¢CAÄà@+_x0017_RAnP½mÍÖFA5*=v½äPAÉaS"_~;A¤H_x0012_Ì[xIAZ[Å|aIAS:Æ:SA_x0016_q[_x0017_[ÜJAü_x0010_hmsùLA òlj÷Æ;A$Áy[êLA P:;7ÛPAvÕA£*EA_x0010_¢fóÙýLA _x0005_Ç_x001C_ßMTA..wÞªSA¡Ej_x000F_7_x0013_FAzä~/HA§ù/ªkPAnÝy&gt;HAì\Î_x0005__x0003__x0004_ÞXA²hõòAAå¿v_x0017_+©GAf_x0003_Þ«Y¬IANÄGïWû9AH_x0011_¡U¥d@A N_x001F_bÞDAB=çbAAÎ+Ý"¡WDA&lt;ÍÜ_x0013_÷EA~_x0018_®K_x0016_LAÆwý&amp;Â&lt;A«B¹G_x0014_LA8±4hGA:Úo¬m_x000D_BA×ÎíG	CMAÚ®Âÿ	JA_x0001_zLçë·AA_x001C__x001D_iÿ_x000E_ÖPA¸¦Z²ÃRABÐ/_x0019_JAgùÔ÷¥âFA_x000B_é_ ©RA6:1&amp;ñQA'°_x0012_¿9A_x0002_VVÀKTAR\5G{_x000F_TA|öëèî_x001A_EAðw`¶JA0K¦tõFA=Õ/_x000E__x0014_yJAÂÌ7\:A_x0008__x000B_ÖÐzmBAÄÑ_x000B_AoEA&lt;27_x000E_$MAqm_x0003_ùMA&amp;ü­,ú:HA¶W_x000F_¿ _x0006_MAòô»)áOAWY®_x001E_oKA¦&amp;åbêgIA-¦°3EAÉÝì¬(EAe7¥_x0004_EMAª´¥H"_x0007_JA8.Îñ	½RAA!&lt;w¬«LA¦/ïà'FAì'æàZ·IAÌæhÇ_x0001_EA"£ÝPºâAA_x0005_¬_x0014_ÂCANß?÷_x0015_KALØ÷ËùGAóÑ_x000F_A¨_x0016_HA­¬_x0004_-Õ?A-_x0011_I_x0014_òw6A{x^ì\_x0002_CA_x0002_ê|ãc8SA\ÙÖ_x0004__x000D_ôTAp_x0005__x0019__x001E_EAr_x0017__x0017_ÅÂÿSAuïhÍOA3±Ø¤_x0001__x0003_s_x001F_LAÌä[_x0003_ë@AÕIÖu²HPA_x0001_à-¿¸M_x000E_A_x0017_æ_x001A_ñ»@AaZ¼K~MAL·+ªLA	©ÕK°LA_x0006__x0014_êÿGA9[Û_7An¦â=2rJA	ÉF÷lÝPA©ì_x0013_MEA_x0013_ª_x000E_Ô¥DDA_x001F_ÔïY¼_x0015_DAj49ö¬_x001A_HA_x000C_ê¤IL8AVí3ÂKAS%eE5[FA¢Ô6Ò6¬?AÄ Ïã÷D[Ajâ$¥MEAy¼¥aÁHAx_x000C_¿ù_x0006_4_x0017_Á,D¨Òª!AóûÑ·J4AXòN_x0004__x0004_@A_x0008_¤m-?_x0004_-A_x000E_zhé×ÓGA_x001B_Ûª±ÝIA3~_x000B_S^^A±´_x0002_J SA_x0001__x0005_È£4ÈrCAv×ùI5=A0%_x0011_EAhró_x0010_çDAt_x0015_ã°7_(A^Ë_x000D_0^Ã0AX_x001A_ò_U_x0003_SA_x0015_Ã¯L&gt;nFApT³µÌ,_x0001_Á´_x0016_¼Ð°ÝPA_x0017_.¼:öQA»_x001A_¢]ÎÉRA_x0012_ÒWõ4QAtq_x0015_æ_x0010_[Apç/õ%QA_x0008_i_x0004_Ò_x000E_DBA¢_x0004_DA²V~ïÏVTAÝñ_x0007_V5FAP_x0011_&gt;óHAÖKµ_x0008_ßQAàóà½%Þ_x001E_AìR³ÍðEAfÓ×n6A²_x000C_òZiKAx©Ã¬Ê,A_x0015_¢aðßç:AÉ4¨Â¥÷7AJòÑíÊùHA[Â_x0002__t_x0014_BA»ñr+AºEA%_x0002_íÖ_x0001__x0002_T=A5{ª»^NAØ?ó+ÀEAaCRýJAJ_x0016_ÿáb?GAü'oU_x001E_ÎHAãI­ëZØNAEDRÅs?CAU_x001C_oy_x001A_äEA±ºa­ô@AË®1^a}SAWïM¯4A_x0018__x001F_vGðJACÏÈ¬nEAéKÏ_x001F_,PA_x0001_!"½×òÀî_x0002__x0006_s1ÈGA¢¿í%HJAÏ­×Ð_x0006_UAê	y5OAÀÓ	é¢àIA_x0018_eêÞS_x000C_HA¿ÃÌPAv3M$ KAå2Û\öIA_x0012_&amp;)#_x0017_­QA&lt;o_x0005_ä0&lt;KA×1J_x0014_FAø_x0016_MrZ3AÑ¡³e_x0001_õHA¹_x0010_¶­_x001D_¾MA è_x001E_¹_x0002__x001B_A_x0007__x000D_K¤i_x0006_ç¼PA¼_x001A_î,QADçÞpô_x001A_WA%5ç!Ô3AaÃ_x000C_ØPA$_x0004_{-3FA¿ó-W8I?AjÝP®-ìQA=mtS_x001F_6A#_x0016_DF	LAæ_x0008_f0_x0010_9AÒ!_x0003_¸¤:AÛ_x001E__x0019_çi@A¤&amp;ç_x0016_ORA!2£äÅ_x000F_WAæYñq1IA0Û³_x000B_FNAA_x0007_-9OLA_x0005_èña«ËFA=*_x0002_)ÂÁQAÔõ¦Ê11UAºáØ{ADAÍ©çåAAòVøêJPAØs4_x0003_ÈRA7öÙÏbJA_x0010_d¤Û~ßEA_x0007_ºWO_x0013_HAL_x0011_»_x0015_"A.LÀØösOA_x0006_ýqò;l8A_x0001_qTª_x0003__x0005__x0002__x0010_BAïa+_x0011_&amp;IAl_x001F_p_x0012_ÔTA­_x0010_u:Af_x000E_nëÓ5Af_x001C_®¥Úñ@Aä]_x000E_1¼õJAfæË_x0003_­_x000D_WAàý="ÊµTAC^.Q_x0003__x0001_&lt;Aà_x0008_XUØ-_x0015_A6?²`_x000F_PAÆ0_x0016_©gUGA4ë_x0003_:PAD_x0018_dÜ^RA/H\_x000B__x001F_GA+·'´í½@Aj_x0004_}"OAç¨§+_x001A_àHA¢3_x0013_¬öLA·ÑÉ.KA_x0008_ú]ÙãEAY	{W±DAí_x0012_3ëIAÖq§Z(_x0004_AA¢°Få$¶@A_x001F__x000E__x001D__x000B_õ·RAHj¿P¦SMA^ÀÝtRA_x001B_x!§Õ®PAà&amp;ùÂZAÈðó©ÉDA_x0006__x0007_b¥aEAøk79cQAÐð_x0001_](3A«br+ú_x0019_BA_x001F_¤h»­VAS¸×_x000B_R3KA^Ë¹D_x0004_À?A^Ä_x0015__x001F_RA÷_x0005__x0019__x0003_TAæeü7SA¢_x0008__x001D_¬_x0016_¢MA_x0008_¢z7¹²QAâ¶Ó_x0005__x0012_%RARõ[yr°FA×Í Å_x0003_ÝHA_x0016__x001C_Y¨_x0014_GA°r­¢S¯RA|jqÿf_x001B_JA»_x0001_ aVÝRAD_x0002_c`_x001F_ZVA_x000C__x001F_Eö¥Y'ALCg_x001E_¥sEAÆ¶o&gt;´ëEAZj`}SA_x000E_¬O_x0012_g?A;ò,FçQA_x0004_Ïñ°º_x0014_SA¶ñ)ð©&gt;A@R½_x000F_ RA©û[ÆRA_x000F_¾g5åÙDA±ixú_x0005__x0006_6ÔIAë_x001F_Ã¥UA¦åÉNIGA½_x0006_ÏTOd&gt;A^ Rµ@vDA:ÐÄ:`_x0002_LA¦Ð	_x0011_}KAZU¦^OARÍJ­GA°¾_x0006_D_x0004__x001F_IA`¶8·Ø»IA_x001D_ÂÐ¦ÏIAUÁ:ÑyKA_x001E_Âq¹6Ak_É,;AGç¯q¾©]AÞÙNn_x0016_IA«ûÜ±OA;¥D&lt;E_x000E_KA`/Àcµ_x0008__x0010_ÁWBêÑ~VA´:f]VPA,f_x0008_mIï@AåRÖÁPA­{å_x001E__x0003__x0005_PAÉ_x000F_Af}CA²qj9;E8AÓ9¿&gt;QAÃ_x001A_F _x0003_JAI_x0001_?_x0014_QOQAÓjö*4KAö­¾Æ2A_x0003__x0004_z[[_x0001_¸ïLA,_x0019_0u|NANµÇMÝ&lt;AòÌÄÈ_x0007_RAöCí_x001A_GWAçgýia¦=Aü_x0019_SuQA®äï=ÓTAaL_x0002_Å}hPAä/&lt;98xDAÛÝB3bbOA­ùI~þüLA_x0012_³©_x0016_®5IA$·ú9õÍ@A=ÿQ%_x0010_RAf_x000D_+!;A7õ_x001A_âôYA@¡Óu_¥VA_x000C_mÜAý1A`}_x0001__x0016_?AODY_x0002_äMA_x0013_.^UQ3SAOÛs}PA_x0016_p_x000F_±HîFAÔ£Âo_x0003_@;AáÓ?}ÿ_x001A_7AÔ_x0018_¾gÖbRAÕ®i_x0013_FOA¼d_x001A_û0Aö­çF_x0014_£MAE_x0003_h»/$;AôÜgP_x0002__x0003_hÍBA¸2?·FQA$Q1WíXTA±ML å©SAâ|_x0008_ÒãSZA_x001D__x001C_,ëº_EA¨wLãÏÁ"Aê_x0015_ å¶DA)Åc_x0002_ÿ:AÂçiÝîLAÇ_x0002_çKô0A'¼_x0008_4B¥SAtãÅËÐ&amp;A_x0016__x0001_Ãeæ&gt;Al3ú_x0004_`Ý4Aè[_x0005_X PA_x0004_Æ_x001C_ÑJA `5_x0013_¥_x0001_A{u´»¹´NAÍ_x0006_åWWÊAAHH_x001C_er^PAPz_x0005_ì_}HA¤ë¿¥&amp;_x000F_)Ao_x0008__x001D_WDAÚä_x001F_ÍRAmQÏxWAàI_x0011_Ç'_x0007_A_x0016_½Òà_x0016_JAj2ùßÊnPAÜöö_x0013_åGA¡ü{¿ËVA)ýÖºO|PA_x0003__x0004_ÐÚgàb:9Am±´þîGAõ&amp;Ú_x001C_LA_x000C_+_x0012_SöCA4´¨]Hk@AØ&amp;dì:NA&gt;7ª¢§_x000C_PAÈÝºm_x0003_CEAAw4$èDAÝ°UôCA_x0018_®ã_x0010_¹FA_x0018_ã_x0004_Ð£ë:A2_x000B_¯»_x0018_TAXíìGÁ{KArù!_x0003_rSEA{g£_x001F__x000E_³UA(×fÏ!_x0014_GADïï983GAìc_x001D_­QEAGåJµ@A$1_x001E_Ô÷[AA_x0015_0ñ6Å9A.1ÕÆ«NAd_x0007__x001F__x0017_ëOA&amp;Áªì&lt;ONA¶(_x0002_Á$(A_x0001_)[w"RA_x0005_j&lt;WGA¢@ýg_x0007_EDAñ­ê!§ÝAAKÖòû#ÁªZ±¶_x0002__x0004_¸;;AÄYÑ_x0006_oSA¦Ã_x000C_(NAúX4Ø¼TCAë\°_x0017_ ^JA´x_x000F_h92QA_x000E_x°!JQAP3Äl_x001F_@CAþµ:dÎï9A_x0001__x0018_¸Ï@Aì\ÜÔºgJA'_x0017_Å_x001E__x0008_?HAø¨²ÿPAK&gt;_x0011_ªJA|~z©_x0002_3Ab£_x0003__x0011_UAkM$¼_x0007_LA|p,AwÄRA×z_x001D_íRAU c,¦FA_x0019_U_x0010_Áf@Aô4F±/IAk_x0012_Å0aCAH¨_x0005_÷Ý)KAÜîaÙf4A_x001A_´é"o1AûÝ¡v2 GABëÓ±H_x0018_NAÝìÕJóPA°h~Wf¬VAïñi¾!ÁQAÏ Á¸ÛKA_x0003__x0007_ A7y_x001A_:AbGÛåÀéOA#UÎ¬_x000D_0&lt;A4_x000B_fHUA,.Ü¼ê_x0002_OA_x001E_'ókf:A§?_x0003_FAPAYì¹MM:=A8_x0001_M¢CÏ*A+úµ:2A_x0014_®&lt;tý(DA:eDÉÄ)CAx´?¤_x0005_OA.7g=&lt;Aúv¿=A×µ4þFA¶P"XuRARPLSý´IAßO?«;{KAÎKd)ïMCA/FÅz¥CANß'µ8ìHAÝ_x0011_BKPBA©?¦÷=NA'ö&lt;«_x0004__HA§¦!Û_x0014_OAyðöB_x0013_IA·9ÛøÖèFAßií_x0006_è=SAÝ_x001F_½~¨äIA³oþ»_x0018_VAs½r±_x0001__x0004__x0005_Í=AÿÍ09A_x0008_}¤ºìIAb|±RG¨OA¥Ý_x001F_"¤BAªÿ|ÅúJAIt×%ýÝDAsÔ:xázGA@VM_x0016_£XAî_x0010_;°¸&gt;Aÿ@90GA4_x0004_Ö{_x0016_øPA[+£9ÞDA_x001F_/ê½÷JA¨Ç_x0014_0JPAë_x0004_µ_x000B_u@AU¾§_x0014_a_x0018_KA._x0008__x0012_?_x0003__x0002_RAãëÿª2SA§!7tZ_x0001_SA_x001C_12/JJA)ÁAO¹]RAj`á¢_x000D_rLA_x0013_ïx8&gt;AÌÁ«Âh}LA._x000C_ú¤§EA§`«_x0018_ìSA_x0008__x001A_&gt;~IACáP®AKAè_x0008_{ÓÝç=A%}*Ð_x0003_QAb_x0002_ê4ÌbTA_x0001__x0004_¿ß_x001B_]SATGylä,EA_x0006_b_x000F_ð àWA­q_x0002_FA¼}Nh_x0014_tGA0êo¶_x0003_²9AÜ$_x0003_\KAóµ¦û38A_x0006_Ò±4èUAr#j_x0016_ËÒCA ¦ÈCoÛQAÁè¨³';A_x0014__x0010_1¨ÔJAÚ_x000F_~Ér³BAqÚRÑæKA\|4D~FA_x0004_¬ÞËóÕQA%Xq®AA#ñ1_x0018_cHA_x0014_½_x0014_äáÅJALsñ§ïIA7(R2ááEA´°BLA[l}ÇT_x0006_KAîÛ&lt;_x001B_xMA_x000B_-ÈblGAE¬,YÂDAÛn»+ôß&gt;AÌ¯TÛDAV_x0013_/Ú_x0005_CA®\iäó3A«_x0004_Îí_x0001__x0002_4þCA)q&gt;&gt;A°o_x0005__x001C__x0018_NA._x000B_é¬_x0013__x000F_OAÎ4E­#TA]¨å¦*RA_x0002_Ð_x0001_ÖÊ_x0019_PA®5_x001A_áºJAXÊh	Ö¸LA_x001A_M;_x001A_:EAØlq[PAo¤ÿ_x001D_¤SAýgqÔBAý@0FôHAÐâiÙÈQAd@_x0012_ãYEA|µ_x0006_\&lt;;6AÒ³~/®MA_x000E__x000C_òOAbWq_x0007_ÄOAßQl.Qè9AÝd£ _x001C_L?A_x0001_ÇÄØèÙÀ×#_x0015_PéBAêü_x0007_^ÚEA¾øÜâÓPA_x0018_|¯_x0015_ ¼MA_;?ËöÙIA*fúPÄCAªæÁ90PADõI@CAH=Ì$ì&amp;,A_x0001__x0002_»g¸6»_AL4öÌÂAA_x0007__x0012_(2A_x0001_¬X_x0010_?AQ[±NJAeä×_x0010_×§DAéÔ;)²_x000B_IA«£Ôí¶ÐLA|	©_x0003_¦îCAÈ5À¤_Ù_x0012_AãU\¼_x000E_MA_x0018_´O¢_x0004_±HAðÀàHAÂ:4_x000D_þ_x000F_TA5«_x000D_µ&gt;OAj_x000B_!uØ=Aé¯_x0008__x001E_ôEA?Ôèç&lt;FAM¿üKA3¾&gt;ÐFA¹-$C_x0005_:QA&gt;£õPÝ.CAt_x000B_XsÅ4)AÎÇ9óÛtAAãè-VF AAd_x0004_YcKA³4m_x0010_JP&gt;Ae_x0018_?%{VAîfåUÉ·MA¬¸uÙøö)Á_x0017_ïOlTf@ArÐÏ_x0001__x0002_\þKAö_x000F__x0018_°ÏDAÄ_x001B_áK¥6AÇ_x001F_wcñFA_x0002_'E_x0004_4XOA_x001E_èÂÜÈYA°b_x0018_Î@DA_x0001_HúÓ_x0003_KA_x000E_?_x0018_l°¢IAqð¼_x001B__x001E_JAxóGi òNA©ÆUí_x0004_GA_x0011_Ü_x0018_Í»MHAzô{}_x0013_UAÅõü_x001F_ÁÛ8AÕúÈ_x0007_¬ÃFAàs¼_x0014_ý)JAC_x0015_ï_x001F_îÍPA_x0010_È{_x001A_TAÞ&gt;__x001A_ç¡7Aìâ½Æù:ALªð-úÉMAzÈ©»dGAÙuvÏÔcLA@¼i¶SAA¬f7^9KLAM_x0012_1_x0006_a@A`_x000C_×ÈXó@­»_x000C_PböAA?u'XAA! 3Ð6AÌ¦B	GUA_x0001__x0002_·_x000C_Ê}ÃFMA_x0004_UçþHAß4Yä_x000B_=AÌ=	À¬N@Aúr_x0001_Z_x0013_KALÚ´kkMAËÈú&gt;REA&lt;_x0001_±G§t+AøÉ_x000E_@0UAz+¸»_x000F_9AxEK_x001F_¼ÅPAÑZÕò@CA3iîÈ,YGArü£ùÿÒAAýó_x0016_wmLA&gt;Æ¦¨_x0012_VAÂ_x0017_gj¡HAÁ¢a&lt;8CA«%ëõÒ&lt;A­Ü[³)QAû_x0010_§)éAA8iS_x0008_ÝõDAKÝ)^ê×DAw»Ô`_x000D_(AAæþYkLA(R° _x001C_QAH¿/ÄQAZ)JWxóBA_x0016_ÑaÅÎEAð´ä|¼sCA)°%Â]ÄSAù_x000F__x001D__x0002__x0003_å´9AOk¤_x001A_j_x000F_KAµ¶7yÑUA_x0002_KÁ%[GAâ¡G_x0001_	RAÚ@Rn÷SJA_x001D_¤4_x0019_ÝÕSA_x0013_Ðô»¨ÏGA_x0003_3y*_x0013__x0012_YAjâÙÃEBFAdó\å=,ARÄ_x0017_}CÆLArÑ1=Û=AÄ_x001B_ÁJA_x0018_ÄÕ%óCAÊ¡ÏÐEHA¹ªLÇHAP§H¦ _x001D_SA70Á_x0015_¢QBA_x001C_[_x001D_ûÀq%AÊ¼î;PFAhÕ_x000C__x0013_à._x0012_Á=N&amp;hgÊ6Au°+=lLQAÕÖVÌ/18AUBÙ_x000F_EA¹_x0010_ä%&lt;A_x001C_ .æ¿KAÎp8ô_x000E_UAm_x0014_CA_x001D_*á_x0017_+¸DA_x0004_3k!øÕKA_x0001__x0003_PÈ_x000D_æ1m5A_x000E_Ø.¯§_x0004_BA¥É_O³QA³_x0002_°À29AfÆ,ë_x0007_7RAF«³ÎGIA{¡lþ§JAå.x_x0008_=KTA­_x0007_Rþ±NAÚ#_x0011_ê,KAcCÂ~_x0005_(JA_x000E_où/@LA »ÛÐYA´?&amp;_x000E_=RA_x0007_,£AâáOA*~_x0018_vx¯PA_x0011__x0010_ºÓEA_x001A_ÁZã_x0012_êMA¡ÏÈ_x0014__x000D_9A×¾Û_x001F_ðaEA_x0005_æïµW·JA¢T_x0001_ß¿&lt;IA(­Ý&lt;\¦+A¾_x0019_	_x001E_@A__x0018__x0006_DP_x0012_QAW+E Us@Aè\ü.A@û¥_x001D_ÒøÀ_x001E_¼¥Ü_x0018_RAöp	ñ?A¹ÍÎÃû$EAÖ¬#Ï_x0006_	I&gt;CAÖ_x0002_Ë;Aöjd¾_x0005_MAÄ¬ ÅIAêSÄMBA_gÖ_x000E_QAÿy_x0006_JRA_x0013_Í¡__x001A_4DA_x0007_:R#{PA~ÞÚbçVA6¯3¥-:AÔ;ÏIiÕGA÷_x0004_ëãsÛOA_x0003_Ã_x0001_ýàLAÌÕ£lj_x0005_HA¡ì»w_x0006_RA$~æ_x0008_´ñEA^|ëVDRA_x0013_JÜ_x0013_}FAb_x001F__x0016_+T7PA¦eèvÇTA_x001E_n¿øÓGA_x0008_Ì_x000B__x0006_~UPAìXéÏ$ÙCAÀ§Î$g_x0008_DA%Áy_x0018_ÃrFAR:ß4_x0010_&lt;A^±Ø(!	QA9YÙ¢_x0014_QAHª68|_x0007_AAvZNFpéKA_x0004_!Iõy¼2A_x0001__x0005_Tý1v_x0010_*AJàæµÑGAàs·®HArÿ_x001C_Ý3¸MAÁR7!øBAºKÿÝ[_x0002_IA BáË¡¸)An×ô&lt;ìBA_x0019_¶Ê,±NA±×°Û¬_x0017_3A__x000E_Á§6FAìpá­ðÇUAc¾aÉùUQA_x0010_Ï-Ü)%A'gFo»¹IAqÚ v)RA_x001A_BÅ=QAVm&lt;NAfùò»ã%AA#©ÀùpBAüÒöCTAÔO_x000C_ÓíCAêLXLAN_x0019_	"_x0007_IAªU/yy_x001E_LA«6·g5AèÝ:w_x0003_*BA RÊýb_x0002_A¶v\#FAF_x000F_gX¹oRA_x0004_É·0A*7Ë_x0002__x0003__x001B_aHAÄè0V2_x000B_KAÌP&lt;LRAi¯J1Ð=AhuOî_x001A_Áº³}Þ¢KA%sb7fWAM4¢¬×QA_x0007_æãç_x001D_HA¿ë¯_x0017_µ_x000F_GA`ø*À$DAÕÑnÙ6t6Aê7_x0004_êd7AZÃÈàÂZMA¤¼§à PA_x0013_Ò|BAeÒéÌÄæIA:_x0017_éû¡UAþ_x0008_%+ÒMA"ïÖ,vzTAÇHì©RAº½	töUAÕ¯S_x0014_NKA`Â,_x0017_~_x0015_Á` $Iê_x001D_IAk)­6Çz;AÆlïÇ(DA|_x0010_±ÑÎRA.Ê_x000E_Ç{_x0001_AA»¶|f¨CAýÇ:_x0008_K-CA_x0014_ÄýÔ\ÌDA_x0002__x0005_!p!oÄ6AÊâ_x0001_êPA´²à_x000F_nE%ÁS;®ìLAO§_x0019_ûÜqMA^wõhèÛ@AÖîùxºQAÙ÷b4P;A,½_x000C__x0016_?IAK%ôë_x000D_s2A_x001E_Ò$_x000F_zkKAÈñ*6_x0016_CA¡1G×Le?A^_x0008_EÉ_x0006_EAç:CÕ_x0011_R&lt;Alá&gt;d£,A¥%_x0017_Ì_x0011_IAü%èÇÇ_x0005_VAä,Y¯í69A,7glÐr=Aàï´dý_x0003_AªÝ×áMA_x0001_§¡Ë_x0004__x0008_TA|Öè#½_x0004_@A®/óxõUAØS_x001C_ù·²=A_x0017_®­7AAJ)¾«;ËLAÑ¥Ó_x0014_nQAì;_x0017_¾/MAX«2UâçNA¼|Áì_x0002__x0003_ÚLAÊáLAP_x0015_K_x0005__x0014_²@Aï}:uÏ%Aª_x001F_$_x0013_CAr\h¶sPA_x0016__x001A__x000F_'ÁMÖÛÖ"TAäA]¼ÂªPA`êèÓÄïMAu_x0004_LxÑPAàe3_x0003_§BAª_x000C_¶ß+ÇIA/³ÝóPAHã_x0016__x001E_YBAðEAÍ_x0014_¾_x0011_Añf+;µõ=A_x0003_!/îhçIANkDäò8AqÈ]Z E8A| ý_x0001_LAcÕ,ïRAùËÊr*%EA_x0002_Â_x0004_ùDÜMAÿ¨[»{LA_x0016_#^_x001F_¹VAAôéå¼ÖYKA&lt;2ySQA_x000E_9PªÓ54AéT,¿î0RAl'_x0001_Þ¡IA_x000E_ÇVaÓÛ&lt;A_x0001__x0004_R'_x0002_µFA_x0016_-§p½íHA?b­ªHA`!_x0003_ü_x001B_VAè[Ç¦QAÊþ_x000E_Í_x001C_BAéZ5¦@UAµ_x0013__x000E_G±IHAL9éSA¿tÿáIAºÍ_x0019_/À)JA#_x0019__x0017_ãw@IA.Ûé]oN@Añ7Sl«×9A°_x001E_7aNA¤MAÜqX©_x0004_RAÓU.4v=A¾bWQÃ_x000B_;A·ã_x0008_Í`JAÄÝþ¨üOAÒ_x0010_\_x0016_Ï_x000F_LAï/©oQCAÚY"4Ã?AæTú¾iGA-sÆÃñBAKÁÃ*OAò_x001A__x0013_õ4Aàô_x001E_±O!A_x0014_¡ÿI0AÉå!_x001A_¦AAvê=j_x0001__x0002_j_x000D_RAz¼û	i	GA®{_x0006_·7RAFL)_x001C__x000C_GGA¼NîSLAúRÜVà±FA_x001A_qè[_x0007_òJAÅ_x0016_M-øGAêäcpøiTA·\thîÂPA{4ôV7qKA4@é_x0004__x000C_5BA¦êÆey¿0A/ÈÉhnGAA'	_x0018_BAÈ»E_x0014_%AÌ=ú¥Ù_x0019_EAÿdRúiÅMA·_x0012_ÎgBAA°*³ç=_x0005_NAqËTÔ*¥JAðï_x0007_:)AÐ_x000C_~h-MAÊÚøõTAà&gt;3k8í_x0011_ÁçtcVÃáPAcÚ/Å7hSA\Ô&lt;A	µAÈ@A8`uñ_x001C_Ae_x0015_8A_x000D_ïút¦?A_x0002__x0005_ejé_x001B_RAJ8st%±@A¼:dÃìOGA_x0014_þRä¾HAëÃÆë&gt;'FA_x0010_°Îc©VA,ëJ:ùåTA8_x0017_G_x0013_·QAp_x0019_Òk7A xUüd-AÖ_x001C_K_x001C_:&gt;A®ä'ìHIABÅHðx;A4rê_x0010__x001C_£7Aýê¦»vOAØù_x0019_hDÆPA±:_x000F_òöPA·_x0010__x0004__x0014_wæQAú'ËzÖLAXZ_x0003_v kDAÜ*#9PA_x0001_â0u÷ûKA_x0013_eàh_x001B__x0014_SAh;hÝ^²"A`³¤-_x000D_&gt;A²fÅïVh&gt;A×Ã¥_x0004_kAA]_x0010_Õ^CAy®ßpjGAtjS-Û®*AÀ¾Ö0ß;AFø8Ú_x0002__x0003_£z&lt;A#ØÙ­_PAyiîþ§ÌSA?¼¶öGA`ècÅQAÆ_x001D_¥eÍ3A6ìUÅ@A²¬Äxa_x0010_JA|Oîò¯,A5Ò_x0003__x000D_0DA_x0015_¸HsnzHAð¾:åxOAl-Øë#dHA5DÌõ.åQA¾¢=_x0019_»BABBZ JA_x0016__x0017_t,²VIA	]u8A{qÖ Ð;AA_x0004_°nÁ+£GA@zä*®b AB_x001D_zi_x0001__x000F_BA»Ãk*ô9IAú\'*HAÅFrxcIA\h_x0002_ô£EA47úÿVZEAD&gt;Ö=&gt;ßPAEpDößQKAÅ_x0018_¦b7A¹zØQLÒ2Aª?b¢_x0001_LA_x0001__x0002_Ç]{§Î FAR_x0002_ KiQA:c¹	QA3ñààÜVAÄÅ¡_x000E_¯s8Aº_x001F_4__x0008__x0005_8A_x0014_iÓ½_x0002_¾3A_x000B_~_x0019_³zIA_x0019_k÷§Õ_x000F_AAÔó_x001E_Æ¼¢EAúcÁ_x0018_xôIAaÉúoÀDA[¶ËÇKA­!ë P-FA°:°_x0016_v_x000C_PAKV¨ñ_x0007_FA_x0015_çP_x001D_ê_x000D_6Agf®2ç_x001F_BA¦s¢à`eJAªÞg_x0001_äOPARþEF_x0015__x0003_BAæ®®zOAz½NÆÇÞJA_x0017_Eã~PA#$Ì!C2XAHÎk@TA_x0001_Ñ|Y_x0017_Ý&gt;AWíÀÀUA2{pä(?A(àOâ_x0004__x0017_5Aÿ_x0019_ÐLºðFAËjxm_x0002__x0004_ýüPAÈ¾¹-JÜ'AoXYRÂ_MA_x0003__x0008_î_x0005_Çå9A_x001C_ò`ä`!Á)5 =v¾IAF_x001E_´ÚXÃPAy!_x001A_ß!HAÛéh&amp;ÑÄ&lt;A_x0010_5_x0018_x_x0016_XA_x001A_ûw*s&gt;Aíõ*e FAI_x0004_sZD"LA©¤!\FA3_x0002_xy_x0001_UAÓ.(sÜ¨:A^æêVSDAÌei_x001C_EJAÜ_x0012_ÒÝ¥AA_x001C_nÆ{êQAr;×Öç?QA@_x0007_Õ`¤_x001B_Á¢_x001E_ÚÅæ/AA)IÔ|sAAªÝù	â$NAb8%EßOCA "ð¸ÑNA4ìU¢âù&amp;A¦±_x0007_óy_x000E_1A_x0016_q2TxÒ5A@lË_x000F_´ò@Ó¤ñ_x000B__x001F_üQA_x0002_	®ÑÅ4CA±Ãõæ_x0005_XIAóê7³ÜU;AÚ_x0010_~Êø½NA©ËÓ_x0012__x0006_KHA_x0008_´A¶_x001D_KA³c1¯LA¾@mbHA_x0012_+}&gt;ÈFA|Qþn½'TAd"õbxTQAÌar{*TA«'_x0001_B2AA_î\XWHA%_x000B_®L_x0015_&gt;Aë_x0006_-¢â%PA¸_x0004_1Ê`DAZì¿^èPAÿ_x0010_ýûßàJA_x0018_=_x0003_´M]PAY±PãW4Aa4_x0001_ö_x0001_QArÕÂýÂÌUAÏf!_x0006_ø_x0018_CA_x0007_A.ñª7A=øÇ+çSA_x0005_;&lt;ÍÊ@Aþ¾×hú3CAH·×9_x0011_DAÓÌigßM3A1`P¿¢DAüuQã_x0002__x0003_r,PAñdýðÉKA!daþ_x0016_GA·»ÊX_x000C_DAÞ_x0017_ó¶¬MAx£5ä=RUAüÒ{	ÈûCA_x0010_IÚ¥{UA³{È¡CA`=ýMJA(ø_x0013_VAuÒ4ó~EA(§_x001B_ÈáFA¦I\¶ÒfMAíRjO"OKAk_x001D_¢ËQAÑ^l_x0011_ØeTA¥°N*_¾MAséÎg«¹AA,-;_x001E_ÎUA(&amp;ÎüÃbLA ²ÐçOA_x0012_ä³¦3AÛÒ_x0016_4+MA¥*ÙóôJA+½Þ7IAEJÇ_x0016_æEAr_x0010_86Õ_x0016_IAG_ÁBAIAl.Rì_x001B_#IAIÆB_x0001_7FAÇÈJ»(_x0008_EA_x0004__x0005_#L_x000D__x0004_VçAAã)PqËDAû¡õ¿_x0017_SAäÎã¨JA¦_x0003_ÂüZ=AS_x0002_^:_x000F_Ì@AJAï÷­_x001E_BA÷_x000E__x001E_UiÔEAP n_x0015__[NA_x001C_/å)\IA_x0003_*U:¶1PAÂT_x0018_Åc¡@Aè®NUµ_x0017_A"A"e_x0008_RApVTA_x000F_ÃØ*èî8AÜx!îÉKAÖ.âqE_x001B_QA¼øN7µ_x0001_EAs~Y_x0008_-&gt;AXùFD¡jQA~+_x000B__x0005_Aä_x0003_TvS_x0014_DAÇÒ«_x001E__x001B_·KA1Ç2FA_x0019__x0008_i~x9Ars«lYRAÎ_x000C_ÈÜ_x000E_JA_x0010__x0001_&amp;ÎUOA~P_x0013__x000D_ca=A´VN#PA_x0008_ËU"_x0001__x0003_·8Á_x0019_Ð(÷#AAPÌE_x0016_:Aõ `¿EA_x000F_«ÞÄ1_x0016_TAHãPÆÈÒPA±[p¿	-QAÈf_x0014_Öw³CA_x0002_ä9_x0005_«ÍRAË)xÁJ=A»uÂn*ÎRAnPC_x0011_»SAwgb_x0014_PAp_x0017_v_x000F_C7AøKòñuw1AJ^äDÏìEA¶Ô×_£îUA7=_x0007__x0013__x0001_þMA)ææ×Ö@:AÒmÊÄú¢RABånÂ\RAº±§ØPA_x0011_X\©¤_x0019_QA_x0006_²òMA¡»ÜÒþ6OAúÚ§±´%HA_x0006_?\kx%UAc±_x0008__x0001_aHAÀ_x0011__x0002_XNî)AãX¥?üCAP*rtÖ_	AåÄ_&amp;RA_x0001__x0003_^úPGA;Ãåõ¶ã6A¨«_x0002_¦MAïª_x0018_ÇñFA_x000E_Õ§8d;UAôå_x0011_ä=³HAÇÏ_x0014_=_x001E__x0003_?AqÉzØ_x001A_0?AìFÚrñm.A¦éðÅ_x0002_×?AV0µ-%NA_x0001_Rê~X£;AÞýQ;KAðâu××_x0019_AÃ[ÓFWNAºú¦_x0015_þÀBAW_x0001_	»¤~HAX§³_x0007_RÿJA_x000C__x0017__x0004_.0A¸Òîûp_x001D_AïCPï6°@A_x000C_0\JåôKAOÜ_x0019_hô IA@9_x001D_¼¯IA4ÎúL¡_x000C_UA)/_x001C__x0001_±JAp+KµsNIA¡ÎqÀ_x001D_6XANOb¬0½RA²üí_x0012__x0017_RA_x000B_h_x0008__x0017_YLAPã_x0012_5_x0001__x0005__x0017_2AºZ_x0017__x000D_c_x0004_OA²a¤¨`¹JATóÄwøãPAÀÃ­æw®_x0007_A	w_x0001_©VQA §¹ s,HAÝuO_x0010__x0010_1PAÆ_x0006_¬¢]TAÇóóä_x000F_HA_Þ²ï}MA@ú_¡L_x000E_Áå§©Zï`&lt;A_x0003_Â~;A_x0004_!1kö1A£g(_ÊHA:«¬*_x0004_JDA@¥^·js3Aã¼¯KKóAA·_x000E__x001C_¨¹_x000C_GA_x0002__x001B_ª_x0011_Ò}1A8l:CÿKRAI&gt;_x0006_É4VA(_x0008_s§iSAÆ²ÙO7GA_x0018_¨Õ¬Ì¿HA´fá¦Æ¿RAÕÝ¦Î_x001B__x0019_IA~ü%ü;A_x000F_°¹1AÇ*ö.zMAj(í_jCA_x0001__x0002_Aw!ít?AÓgXè]EA¦k_x000E_zºLA_x0005_$­Õ¤_x000C_EA¶¢öòx}PAo­_x000E__x0002__x0015_Þ9A¥Z¤Þn.RAª_x0014__x000E_ë¢hEA ü	_x0007_R;Aâ&gt;«_x001B_&lt;XIA^o&amp;NQASëv½u:EA­¸}_x000D_®ZPAoT+nËÒEAQoÀ_x001E_&amp;3A¸íxeÖVAô_x001A__x000E_­Î¾#A¤ùzÐñsEAIÜÂçøKAx}¶Q_x0005__x0010_Á*_x0004_ÄFÍDAþmx^ª=Af _x001E__RA]9_x0007_*WAJCõL·~JAh¾ý7q_x0010_A_x0005_°&amp;çö/AFRoR¢}EAHZ(?AýÌ¢ë_x000F_5A¼v_x0019_áv?A2Ý©_x0004__x0003__x0006_O?7As_x001A_¾3CHAD+úsþ_x0001_,AÆØ0­XCAaù½®aMA+Ü_x0003_ä×KAõ÷ògY»PA¬_x001A_%üPAÍ.MùÏ¢QAÂO@½[UAM9Í^ZHAô&lt;|WØ~FA_x0004__x000D_¤*alKAR_x0013__x0002__dMA4%ÑÈÊVAp/_x0005_UPAðRT_x0005_¬LAü_x0008_ÈGúT0A	_x000C__x000C_	FAö`\UÂNOAÊN*?¸KA°nb¾PAùÝ_x001A_û_x000C_ÈQA Òn_x0003_?_x0007_PA_x0012_IaY]EAW_x001D_·d+CAC§¥Ù9GAª_x0014_X¡_x0002_2A/}øÛÈ_x000E_DA_x0018_ÊusN+UAå¼}_x0012_q8A6¹ÚDCàIA_x0001__x0002_üî\`_x0011_'@A^]î¬C_x0014_IAp¤¿ñ0à@A&lt;7yBAÒ&gt;#W1RAaqÚxSØEAcá?^é@Ay¿ã©J5AXÃ¢_x0007_©®LAV_x0004_ GA*årÅ)ÆWAÄ¡hêX@Ac_x001B_%e(LAlÌÀdÂüKAÅ&lt;#0/@?A_x0007__x000D_ý;_x000F_Ô@AÌvÍêwÏKA¼_x0008_÷ÛÛÆ?AÒ8ÕêÏEAHþøÁNQA:sô³WAUðÀõJA%Çú5AõMAl_x0010_ráö_x0014_FAshÜæ9JA»&gt;Gí¨_x0010_GA ¡_x0017_È1:CAâFYÎ&amp;[QAgÂ@_x000E_¾êSAek¸ª;AA.&lt;]`dðDA&amp;Á{_x0003__x0004_m¼;AÁ¿9_AADÿ&lt;ë¡KIA î/`FAí)ÔìËKAxÈ_x001C_«íê.AÀ¦¾_x0010__x0004_ðTAÐºJ89_x000C_Á_d	­J`GAq_x0001_E_x0014_¢ÒOAòã}_x001C_|DA`K%äÉT&lt;A5_x0012_	ÏnIA|Qã£UBAO4¹h_x0011_ìWAèØ¦¼b¸EAz?Ð¥PA¯­|_x0017_qØFAö_x000F_¥f´ARA»ðÁÉ_x001C_RA^ÞýØÈúUAÀ9¡ú6_x0013_A_x0015_zí_x0015_55JAìW!_x0002_8ÖOAÝÉ¿.Gä0AéeNAàÒ}ë_x0007_.A Í_x0017_åý"OAji)ÞÏ¡?A_x001D_G{äïxCAÎ­_x000B_8¡¯MA½_x001A_ÅTíýHA_x0003__x000B_ëzHÓ¹ÅBA«:_x0005_áæEAÅÅå}p=AÎ$ÒK®$OA¼ô_x001D_ckNA}¾sòSAÖýû"BIAÜ_x0014_º?-4AøÏtFA_x001A_d(_x000C__x0008_xJAòyvESA_x000D_á¯g_x0007_	2A j_x0018_:_x0011_/A»I. KAKïåºè4AìM6àüGPAÊÚ¡_x0006_z-@AóÅü°£&lt;ALä@Ö_x0013_ DAñämÌs9CA»_x0005_¦DdBA_x0002__x0010_pH!1AXGc£eBCA_x0004__x000E_ºÔZSAB÷y¼x?A³¸¯ÀªÖDA@á&amp;¯ªRA&lt;´_x001C_¦JAÊ	;_x0001_VA8½rrHSAba3úë·SAg*_x0003__x0007_WÃLAÊ_x000B_S;ÓXEA|ïû_x0013_Å/LA×tl®_x0006_AAE/0Ô_x000C_2A_x000F_uÇ'KA ²¹ÂO_x000B_ÁPUwb_x0006_FAüe_x0012_J:ÝJA3ÊHÃMNAO4yüEAL&lt;J½²MAÐ_x0018_ª_x0010_&gt;A_x0011_3¼_x0010_¦_x0019_KAd½\½'AäM_x001A_Q©DA²¾_x0004_ÅUHAd_x0002_._x000E_Æ`PAÀ£r9#yBA1/&lt;§fBAÊ9·b¤°&gt;AÜn_x0005_ÛOALÉR_x0003_EA_x001A_fïJÊJAã,zLR×JA6w"+ëMA$í²_x0002_ï¬XA§¾y£M2SA_x000F_ÆúÐ·=AµûM°GÐLA¿Ã ²_x0001_IA|ôÛ5_x001F_MA_x0001__x0002_¬ùw_x000D_c6JAx&amp;/Ì[ÓVAÔCÉÅ¢JA³Kºz¶_x001A_AAõiO^KA#6¬­ÊKA,L¸Þ@AJ_x000E_*.PãOA4R^3R%KAÙVÅ¢6AjÙ&amp;_x0001_9AVêÇK½QAA_x0007_!$hbCA"_x0004_­f	¡AA­-½\"ÍFA&amp;_x0003_6PØ5A_x0010_)_x001B_BcBA°T]OeËTA;AµRËNAL_x0001_aäRA&gt;qòE§_x000E_VA6iAMAøZ!êXLAÐAøî\_x0012__x0010_A_x0005_Ùä_x0004_$PAý¦&amp;ØÕJA¹Ê_x000B_½ÈòRAóßiMfyPA°çJ&lt;_x0004_Í_x0016_Axë®¦_x0008_0A_x0002_yRÇþ³BAñåå_x0003__x0006__x0010__x0005_JAñ 8/c-JAî]Lø0MAÈ¶"¹e.AÞ××+_x0016_1A_x0019_|ÏxæAAux6YHAò_x0010_Ài3BAbÝ¦FAïí¶÷ålLA0&lt;Pô_x000F__x0004_+A:p_x0005_ã¡TLAÍgö5EAØOèðv=AüÛÖhÙTA¥2»%²O1AÅ¶_x000C_D¶`8A¸ð_x001D__x0019_s¤&amp;AbdöäGAôéº"$A~¹ß11;VA½SÍ%rPA^6þz&lt;DA4EÛZ_x0010_8A_x0002_ÎVÓg_x0008_VA`GÂäÄóø@¼y¯Õ¡"A_x0001_ì+`OAtÎ¸¶Z¤AAVù¥_x0013_»TAòI»$&lt;_x000B_FAÈwàtJA_x0001__x0003_üÕ!ñ5QAIÓyQÔLAá ¦_x0017__x001B_9A*/KßµEAPÓ«_x001B_Ä_x0015_6A_x000C_ÛT_x000C_ÜPA-¶yÑ=+EAéîóz×SRAùÜx8UAäÚèÛ!0#A#õqHA_x001C_É²ådAOAß¢DAóü LÒøHA]*b(NAº#¯JAÄ_x0005_ö.FAÝ}½MAÎ_x0013_el}_x0019_RAÛ8_x0001_«$¿PAOW+:5&gt;A@¿lÃ_x0002_ÿMAÖ_x000C_ÆYô¨FAôeq8Ò_x0012_MA_x001E_¢ÃGÞVJAÌRÏ_x0010_SAA&amp;$¾Â¨NA¨â&lt;í?AôPÆÜ3_x0010_$AßÒÏ´_x001F_UA­_x001D_¢£_x001D_ OAØV_x000C_Q_x0001__x0003_¤GA_x001A_kn8BA_±*vÕXA_x001C_øM§º%AØP8µdHA._x0004_.(ÊñPA_x0001_´qoN;DAþaC!6CAw=ÆðLAîLGâ]OANè_x0008__x0016_vLA£v½5£ÓNAâh`S5AS¸à´^?Ak_x0013_aÐoTAt¯öbXç$A_x000B_öY_x0003_Ó=A\_x0007_Ç#·_x0011_RAò_x0007_êku»QAl9çßoHALÌb_x001F_LgCAæ4¶_x000E__x0015_ÛLA_x0010_ÛÇÇÍIA;Í·³HAK]Ôå8PA¸¶æ_x0007_4V_x0018_A(r-Ë}ÚPA_x0002__x000F_ëqÝæAA@ÔíùêUAùE¬_x0017_¥AAP°ÝK]@A_x0006_/¢ZySA_x0001__x0002__x001D_k`q(IAæQ¬þ_x0005_MAuØUGb_x001E_JA)[N%E1A_x001A_4òNA¤¶i³?+Anº±Å_x0010_ßPA{wøvjDACg¿»^GAnëÀSXq@A_x0016_ÿ_x0007_o%÷KAe7&amp;ºMPAÍu_x0006_¨MA_x0003_A'c~ÒFA(ìNÏ'[DAÇ?__x001F_ÝQA_x001A_à_x0008_`_x0018_CA©ÓDºKAAç0Ö FA8¸hÚîQA^SE9?Aþ°é¶CQKA+j®30MACÎ_x0017_u÷KAÊê_x0006__x000C_{IAebËøîIA_x0010_´e-_x0014__x001C_Á¡÷W@oPA45ÐÂJA:ìùÐAA´9rµù\CAöAw·_x0001__x0002_Q´IARÿÜ_x001A__x000F_AA¼bõHéOA5_x0012_Áíí3A Q_x0011__x0004_èÄ;Aã]5?MAA®]fÏFA+À_x0010_ëÉ¸SA--|ø!7A_x001A_gÓi öHA_x000C_CKY¤DA¢M´VDMJAüüßs/¾FAÛÙ_x001C__x0015_¡&gt;AWzéÏNûGAÂí"OA¤òEÔê@A_WTøàEA°_x0017_édº_x0015_IAõ²Y®	Ì9A»V(¨ïOA»_x0006__x000B_*AAÙ&amp;»ò_x0012_CAl_x0005_H1m°5A_x001D_@Ôe_x0004_&lt;AÃOQzøFAu_x0003__x0004__x001A_HAáÒ_x000E_áIA´ô4oÏôWARò/@	RBAj\M^ÝOAÜZÎ/ïPMA_x0004__x000B_ôyÎF¬_x0001_)A_x0015_dG_x001A_ñMAv´)ÃKA¬zzSK_x0018_&amp;Aëo¨qìQAÍl]´×;A_x0014_»°¿[%Á_x0016_9òF¾_x0002_HA­_x001F_Ë_x0014_ß¸OAí_x0015_¾ûyYGAèþT~_x001F_A¼·8Ñ£_x0007_DAÐT ]_x0014_XLAZj_x0004_¨A@Aè_x0005_pµ_x0012_~RAÆ_x0012_þ_x0015__x0014_QAdUâîH)A_x0016_¤_x000C_W¯¯DA8àÕ_x0006_¼¸FAÓ´7aW_x0006_SA-z_x0003_¬¤NA_x0014_Ñ?I_x0007_4"A¨.¯EÌCA¸YÓôg"@AÀTF/_x0008_NA¹ò	a?A8[_x000E_ÓeþIAo_x001E_ßÛÌQA8_x0004_VÉ8¼NAxÙáBCAlfaPYOAîc¬_x0003__x0004_RALw_x001A_ÊIAâjÑ'GÙKAû&lt;î_|ÀFAO©ØÖ_x0012_ÿ&gt;A_x0014_»0rZ_x0016_QA¯Ï-,TAê©où¯ü@A±Ýk­c_x0016_PAWá"QA ÀÙqú_x0001_TAøòRJb50A_x000E_¯×h¼,8As"«výÞTA_x0010__x000D_3BfòFAÀè$SFAx.GÿlIA^%ÀbLAé},ÛQA_x0005_ÜVÓn¼JAøºr\WA`,ü§ùÝ_x0002_A,,tòïKA»ºù_x0003_@	TA]¯åßõÊPA:8±óäCA_x0012_ÑÓ­ZIA_x001A__x000E_lÞ){SAié_x000F_SA$`µ½0CA_x0014_!_x0007_³ËOA8*fóRA_x0001__x0003_-¸çpµ5GAè»ôA!,?AzÐBÛAABÿ6´u@A¨UOfO_x001E_Á§ë4_x001A_:×LAHóÅ_x000E__x0019_Aú_x0006_}ØP4Ap¶)`N CA÷v­zOßSAÞô_x0016__x0015__x0010__x001A_@Aù\`ç&lt;YA_x0018__x000E_Ù(CA`_´_x001C_Åd_x001E_A_x000B__x0004_E_x000C_òåKA`©äêå)A¦ô¬ªñDEAH_x000B_ñ¥QFAìX@«RAænZ×D_;A_x0007_êcrQA¤=þÃIAÈ¸ze]\0Ajx_x0013_AþOA_x0004_În_x0006_`RAÏ±=ï_x0017_¤OAhôF±SAè·R¿_x000D_¥KA0«+_x0001__x001C_-Á­X¸«_x000C__x0002_8AN`qìHÍ1Aü7]_x000D__x0002__x0004_ÝÜLAdø_Çª/A'úH:A_x0011_Û¬ÐìàEA~äòØIAâ×_x001C_ZDADa4_x0017_eRA0_ãù[PA,tðZ#QAÛ_x0001__x0017_!CA_x0002_^_x0007_uy&lt;A¡N¥_x0005_AAX¤Vì@²Z&gt;&gt;TAø.º_x0011_yGA_x000E_x;Ø³¨QA@\*_x001A_¸_x0010_Á,k	ÝäKAÔg"Vx}.AZöMO¹HAMgµxB_x000C_EAgøAÀÃHRAµß_x0003_çÃ@A$ÙÆ£JWAGöá¼¸âFA}ØíÎ_x000E_¥5A_x0015_Mpæì§EAN¹ï/aÊCA"Þa_x0018_¤xQA¼Ô\ÿwOA_x0015_¢b[_x000B__x0013_:Aba1¢_x0001_ìOA_x0001__x0002_¨oQÉ;A4_x0016__x001C_ÂGRAÅVEóóEAþóèþ_x0003_ËSAÝ±½_x0012_|Î@A&lt;#Ò_x000D_x!AUs6²_x000D_EA]Ñq?A_x001A_{_x0010_73@A8pÅ½8PA¿ñ?C¢EAF­á¼ÌMAàN!Ò_x0001__x0015_AIdÙ$_x0017__x0008_HA¹ÁÀ ú6A®_x0005_?_x0001_êäTA¢eût²HA+´,Ë¿vIA¶©¯în±AA&lt;qN@/DA¸ñ_x0014_HÔFA6¹ËnAC?A¸Y25qLA_x0008_UX_x0015_&amp;Ajpa6QABRæ_x001A_I±LAX]_x0007_¼_x0016_BAõ_x000D__x0007_ú]AARF$×0Aå´¼EA&gt;FÿU°SA&gt;V_x0003__x0004_VHA /Ø,PA)Ä.°_x001C_JA\ÈBAì_x001F_ö¥¨_x0005_AÆZgr.kRA_x000F_Ü_x0011_GAââÌÈ_x0002_VAõ©¹ò}²EAê&lt;ÂÛ_x001A_½WAï±_x0001_çÍ5QAÖg]ØzOAâÂ²_x0012_ý=A©_x000E_aîMA@ô§*ÅDWA¿ýi/¡cEA4VÈf\JA®Î_x0012_ÝÄFA,_x0016_¾0KAÎ§	Þé_x0002_EA_x000B_áíº/EAzè¯_x0005_À|JAiâ³vXîGA\C.[_x0006_3PA#h_x000C_MA½Ø£ã§BA_x000F_Á£	KAa_x001F_ËÛäcOAN¢fÌëIA"qT_x001F_ZAË,ýè\QAx_x0019_T;u*@A_x0002__x0004__x001F_ «E_x0004_=AÙGé°6AÇ C8ßNA;X_x0003_F¬ªGAíçkFøPAU®1?z²RA_x0013_xõä_x0003_QA0+¸ß¦­?Aóºx_x0019_IAóË/¼6XKAD_x0001_~Ï´ÉOAVoqâ2GAW_¥(YCAk=f6_x0019_NVAÒÏ_x0012_8ÇKADuD	NA_x0005_¤Ê¦RA"öÞüLK2AÈº;Ó/GA*Á VèUWA²M&gt;_x0006_¦PAÇÎn_x0004_»·QA/¬;_x001F_|GAÜ_x0005_B{¦KA¤_x0004_½[æ¢5A(Ë&lt;¿l_x001B_:Aþl_x0014_áËhCAk°_x001C_)1XFA1Ó_x0013_)XAÊQÅÜMIAÃt_x001B_·%¸CA^rÿ_x0001__x0002_ÔýTA¦ËØþ¹OAÐxÎöãFA%y_x0017_ó_x0012_IA:¡§uTN8AÙO(ÌFAÄ¬wäö;A_x0012_½_x0007_mÅSAlDí_x0013_ç_x0017_MAJ2Á_x0014_ï¬RAáðÃ|?þ0A¼TR­"õPA_x0011_«j±×!LAM;ôÞÁ@A±7_x0005_YÈBQAT_x0007_í¬+2A_x0001_úªLAsÃ9b)EAnñlñòIA`´CÝ1tBAfé[û0IAj^1_x0018_RAÄV¤¸_x001C_AA2å_x001D_Iè_x0008_IAÎ_x0005_#æyKA_x000D__x001C_r_x0018_VCAIVñ_x0017_áKA0#_x001F_¨o1A D[:A_x0004_äAÛ_EFAöÆk«h¸GAÌ_x0016_Ðà5NA_x0001__x0005_Dà*F¿IA¼ç_x0014_ÝÈ·HAÏS_x001A_Ü!BA_x000C_Jz'1ùAA°\È÷cMAêþ èp®KA_x001C_¢ñkIAèï_x0017_tÊu#A*=Aø_x0006_ÎNA0±%¾5KA©(_x0007_ÅIAÔ;ß·AA\Ê_x0017_í)_x0010_DA*F¬`QA_x0014_àjí­$Aiº²*4Aö{XêbMA÷_x000F_]_x0012_ñJA_x0003_G_x0003_	+?A_x0001_hÐ¶_x0012_NA÷_x001A_ýSjIA+O_x0013__x001D_HAA_x0008_y_x0011_hGTA»Ý¿ÿÂTA_x0004_N#	Ò2PAgêÁJAÝ_x000C_|_,KA_x0002_'X[NAQV[_x0018_o!8A_x000C_d_x0014_C78WA¾£ã£_x000D__x000D_MAù½+¤_x0001_	ØÎ3Am~¡ø_x0012_LA=_x000B_RÇOAÄ§íXPÊ=A_x0010_3°_x0005_éRAõ[_x0006_PÔ£RA¯xùuÑ¶MAf_x0013__x0014_*÷ÆSA2$ 7hMAsM/è_x001B_TA_x0004_1ä_x001F_óuVA¼_x001E_ôé&amp;OOA¤B_x001C_&amp;RA-çôÂ5!MAjÍ¼0_x0006_OA_x001E_\¨C·_x001F_RA_x0016_ëÿãm@A_x001F_H_x001E_pz&gt;HAnÿ_x000E_lªPA_x0016_»¤!4WA`ã_x0013_ð&amp;OA;hX2aUA$¤&gt;mT5&amp;A_x0008_Ãª3A_x000E_¾âb_x0002_ÂEAø¾_x0007_ÊÔ|LAþë=_x0003_?HA0M'C_x001C_xWA¥ó:X=-GAj¯s¿QABt?_x0013_7BAAÌ_x000F__x000F_UrSA_x0001__x0002_@Å9æ­è@_x000F_ùfV&gt;ôPAòëyQC5TA®At DA&amp;ï+_x0004_£NAô`Øg.DA¥àf÷lHAÏ$p¼QA%Åw÷©GAÇøªËT_x0015_KAðÚ_x0002_ç_x001A_IA.f¨@aCAÒÉ _x0016_UJADKÁGLA BÆ÷tHAEZ=R_x000E_¿EA_x000C_þcP$ Áñ¥ÑCA¦To²Úm0A~è)!,îOA¦_x0012_?¦BAÖ^¬ÓPApU4	7E;Aeþ_x001E_év&amp;SAè	óòã_x0001_FAÔ_x001C_Ä*_x0012_ÓGA_x0008_AÞÚ?PAúø&lt;1_x0004_6AÈr^±²NAb_x0014_µ_x0008_uFAÃ1E.AAEÊ1_x0019__x0001__x0003_³A;A)9f¿éLA:_x0008_ _x0015_ÁlW¿Â¯ A´_x000F_ñ_x0010_HAÁ_x001E_Ø¶ÜEA_x0010_Øg%ÚLMAeþ¶_x001E_EA_x0010_5'iJU@A_x0002_ç¢÷²cTAçcÏ0%LCA8_x001D_2ÐOA¸ñÿòDAÄw_x001F_ÄO?Aþ_x000C_~{U¡RAþµÄþ%KA|R(äR_*Aô_x000D_?ÚGAÁl°_x001A__x0010_AAý!¤N¬JFA_x0013_BáÕdÕEAæ_x0010__x0014_KwPA_x001A_ÐäÒ-QAïñ|\KA-í9 "PAÿ_x001E_'{URAc_x0005__x0005_rT%MAmëÊÒI5A?%¤hFAKG¥aäPAÖK¦b_x000D_X@Aöä§ã_x0008_|4A_x0001__x0003_ÀDu¨öh;A¼µg_x001E_xVAà§g&lt;UÙGAÌ(rð×P2Av¤0¨TA_x001D_%4]æRA_x000F_Ùó³AA	.ÉbUAÀM_x000E_²]_x0004__x0007_A¼q¶_x0015_MPAkh#ÌN_x0017_VA¹çuË)HA-°öÎFAk	lELHA³An¿^IAdE9Æ_x001C_:NA.Ç«Ý2?DA³á@EnFBA®ºq]JA_x0006_[¢ÅEA_x0018_­¥ÛtUMAÿ¦ãPCA¤ò3èïò@A t_x000C_£PKLA+©¼ÔÇ­QAßjÂöIA_x0002_çK¾î_x0013_JAßÚýÝIAÛT³ïî&amp;DAñt¯âªÁDA¬¢À_x000D_¤.@AT.)_x0002__x0007_Ä4GAê}&lt;²wHAð_x0010_î¯cíTATÕgç7A_x001F_Ç/ÒÞRAÔ_x0011_?_x0012_÷CA¶ÀÌï¼@A6é_x0011_éºÐ0A\Îé¸e9MA-ó×ý7Aw4¡_x001D_öúSAÜ_x0003_	_x0004_ð£JAl_x0019_¯&amp;ÙBAèjÜ»EA_x0016__x0012_K,_¼HA8Ì_x0012_0QA@Z*j Õ=A;$]÷M_x0004_NA[Lr¹®NA`ÆèúDAè(H6CcFAì¶¥x;@NAoÈ_x0018_CA£`ïß49GAbVOI´RAå!±_x001C_ùá@Au_x0006_C4h_x0005_FAù±[_x0001_¾IQAÿ_x0008_WýRPAûÄ_x0016_7ñÊEAhx]_x000B_GAÆ¬¯Ü&lt;¤PA_x0001__x0003_Ù[d_x0004_ÛNA_x001E_H¨xmRA,~_x0006_úÂËMAÜ^_x0013_dFAï¼U@ØHAÀw^	åAUA®°2_x0006_7£QA_x000C_§UØg²'Am_Aë?IA§XQ_x0018_î¾RA¹Û$7ã_x000C_TA«Ì¬^CNAðo4~RDAáY5&lt;ëIAl_x001A_4½Ç_x0012_QA.+ßu©0FAöÀËGÛNPAWê_x0015_TÊð;Aí_x000B_$h/HA_x000E_"_x0010_{ÅAAJéÈË¶þGA(Í:¶Ê'Áá²_x0002_6AÓÉ7aBA-_x0012_¸#U_x001E_TAöÒÉ¨ñPAx¶`ü¿·6Auù²vÜGAWY¿ÝÖPAy_x0001_ÄRi?AÒ_x001B_6â³_x001F_2Aú}*@_x0001__x0004_øTApsÐ0¥)AJ1G_x0008_íBOAM­ßî0iFAoQÂd_x001A_DAmn_x0010_Ô	DCAÆ!u&gt;JAÖXNu_x0010_8CA¹­TÎýgPA&lt;#íý³%A@¶h_x001C_G	Á_x000C_RSÎ ôDA&gt;çàÊmîKA&gt;ÛQQA_x0007_¥~»uJAEBJÎ«öRAÝ¶@`ëSHA(Øy_x0005_L:3A|ªÈU2PAna&amp;°_x0013_DAÐG*&amp;_x0015_PAxE_x0002_öL»7Ab»æE]=A7p |IAÔ]e¸ÙEA^±¼Ë_x0003_RAå´¿s,:AA/éJûBA_x0007_9ô+_x001E_3;A·}Ds_x0011_KA}ïØlëNA_x0010_*å#[RA_x0006__x0007_ôß_x0001__x0003_ÍRAK(;¿{OQAf¨!©ªKA_x001B_ócnE=AáC_x0002_¯GA`eß_x001E_ÝB:Aáí`%-PKA°¡_x001C_òNPWA_x0016_ñ¨NAl_x0015_î&lt; GAúmäÑ_x000F_Ð@AÉy&lt;Ä\NA½1ËÍ_x0016__x0018_YA±bÍ­FÓIAÉ)_x000E_®"JA6_x001E_O³^PA_\RV¦&amp;QAÞ_x001B_HÖï@SA_x0007_ýn´ô_x000D_QA -ºøjMAê_x0014_ó+g=A_x0012_óÉ|4IAuþ)VGGA­ÿó_x0005__x001C_RA&gt;`mÄÉeSAE's1_x0003_9A ?ï`ZA_x000B_V¶¿[_x000C_NAÛ}_x0014_¶wQAXc2_x0004_ØºPAÔDC\jæNA_x0005_¦_x001E_n_x0001__x0002_ïEA`_x0014_¤3AÏAºÿ{OAæ\²tCAâI_x000E_p| DA_x001F_½Ì¼GVApKæ'V¥&gt;A¶_¢Ñ_x001A_ûCAtÀ«_x0013_¨PADÃ±ÝdkTAVL÷_x000B_çWA´_x0010_Ö4L¶KAá·N§ý\Awûr¯IJAoÞÂÿâÜ;AÂÏ!%y:A_x0011_kq;ÂRHAcþ_x0017_*¶JA{´U,+Ý@A¨R\8{QA²Î-loFAG³_x0005_&gt;OANi,_x000D_®JA?í5b¾4A¨]LsIAüª©NN_x0001_BA__x0010_­vÁAAa_x0006_ò2ÞEAWWvãíWJA4¸_x0018_míQA_x0003_½Ò©"QA§SõIAA_x0001__x0005_ý2kFÃ_x0012_HAôL[ð÷/AÐ'n®x³DA..[ÐûIA#ºôÞMAËË=_x0012_OA_x0002_½Ý_x000D_HAÿBøíeQAÈ ³ÒuSAæ_x0004_,10_x0011_CA_x0014_ü=_x000E_$AAæ¿9k"@A_x0017_ùá¯_x0004_FA±`ÒíQNA _x0006_V2ï+5ÁÛè_x000D_²_x0006_á=A.D_x000C_OA_x000D_GÇÜ¿AA&lt;¯_x0002__x0003_ç_x000D_CA¨_x001F_%TçÔQA(:Ò_x000F_=0;A´ý¸±Ð£9AþoU&amp;ýDAUGXï=Ar{C_x0011_°¢3A3_Cc÷p;AÂ_x000C_{z¥_x0005_:A_x0015_Ý?{OÒFA)_x000E_³Ö9_x000C_JA__x0017_Fr?îFA\_x0014_c¤[FA)Å/_x0001__x0003_Å_x000E_GA_x0001_ÉùÊò1JAÍÚÙÜíSAÌ_x0003_¥ðÏ½!A/µ%×ÝrIAäµÔ_x0006__x000F_RA]ãêAáGA_x0019_d_x0019_G/GA@Èp1_x0008__x0019_þ@DÚG8_x0016_BA+¯Àrq_x001B_SAØYvI_x0007__x0004_BAQ¹of&gt;AË×èLA8@q¥&gt;&amp;A&amp;°_x001D_³âMAk£_x0008_kZJA_x0018_sï¸F_x0010_AµÄÏau&lt;BA×_x0010_zøÉÂ1A_x000E_WÛÁ%AKAfÊÅ2£ÛJAF2Þb_x0019_©DA_x0001_äÌ=7z÷@Ô»Ô_x000F__x0002_&lt;Aò\pâëMA0Þ­²º.Aòjä^¥2A|¤_x000F_6_x0018_EA?É¡êKA_x0012_Ý«yøVAÄ_x0006_:$íÅ0A_x0004__x0008_d_RË5_x0013_9Aßµeo_x0007_QAxµÍê¼MA¹&amp;9Ï©TA/üwq MA\ãM¹LQAïæî¬ÈkJAòz«ñÐEAø?m_x0013_ÙPAh¹Þ_x0005_8JA_x001A_;ûeÍ_x0004_HAWy9Æ»LAðüDgQA_x0014_½(P®aKAÓ»Ý=jNA_x0016_&lt;$-VPAôíÙ_x0008_Ë½PA_x000F_÷4ðÏ9Aé¤_x0001__x0005_w&lt;A_x0018_þ_x0015_PäË$A6Jý_x0006_ÐbCA\ëq):Alô_x0019_\_x0015_M-A|M¶·NA~¨à¸RA§@;¸HAL'_x0014_"&lt;Açâ)ø_x0003_^GApozrÇ:A d_x0002_È¥DA&lt;°°+_x0008_DA¤z&gt;5_x0001__x0003_éëGAlóëô_x0018_µLA_x0005_~3Mµª:A]_x0002_âp_x000B_àDAD_¿µIAè»±×ÌNJAÁ_x001A_jkeLNA½¿_x0010_U&amp; ;A_x000E__x0016_]ùôEAÈ_x0011_káPTAIü[Eî0A_x001B_ÑØõ_x001E_NAºgÕË«TA_x0013_P_x001E_LAâùXÓ¨MGAÔ_3õÙ SA³&amp;~Á_x0017_BA(Ì¸¤W)Aµ_x001B_PA6µ¶çmRAºs¯k¼CAT!fä}HAHxkVAØ*-OþòQA_x0006_êIÌXKA§Ê¶nÐ?A²,_x0017_dJA3CBo`BA_x000D_Ç¬Ð_x0018_MAÆ°¸1CA_x0015_ÖÅ:Ñâ@A_x0001_%aúTA_x0001__x0002_¸¨âÂðJAúi+_x0019_®£=Aá_x0001__x0011_¼û«JA·Îxç²SAh9E_x0001_¥üBA.©®q×HA`7P×UAè×/È_x001E__x0019_A¨d&gt;°HA6«ªÒÚQA£\_x001D_QDA0_x001D_fÎjPA8ÍT®_x0014_9A_x0008_¤¦_x0003_¢ëBAuj_x0010_¢*ZAAþ±_x0005_ªèZAu1y_x0014_hRAÍËG§ HA\áÑÅ_x0004_.AF,Ê_x0016_&lt;&lt;CAÝ_x0010_H_x000F_ý_x0016_PAC_x000E_ÃcJAJûk_x0016_MA_x000C_LóÿNPA@èuUV{BAðÛ¥ä®TDANEâ¯ÝSARä½rLA2Ôh_x0006_D&gt;@AI_x0004_.JA_x001F_x8+\&lt;WA%5ò¡_x0003__x0005__x0005_x4AÛ}^_x001A_ øGAËÙj4_x0016__x0006_EA-Eat_x0008_úQAVèäüÎYFAãó¦*¿SAí_x001C_Ô,½!GAø~_x0010_ÑFá%AµzÌÀ¥BAtÏ·cò.A_x0002__x0008_;jJAöí_x0016_a_x0015_üEAÀºw_x000D_¹;(A_x000C_ÓßÄXWCA¨©àéë?RAe_x0014_øã_x0001_JA};uº*|RA_x0001__x0019_p¹n[QAø`}IA^OUk&gt;_x0008_XA_x0008_÷_x0004_¶sGA	Ì-_x001B_íBA@_x0005_¨_x0008__x001D_%HAã`Ò#xü&gt;A	ÁZY_x000D_HAñr½K1EA_x001C_Qür­LA-#ü,ÉBA¿_x000E__x000F_ê%FAü_x0003_ÑWM0A^3Ë_x001D_QAÀzÁ%]W_x0008_A_x0002__x0006_Jl*ñ{3@AWÍ¸òìHA«0_x000C_aEA¥_x0002_u_x0012__x001D_c8A]ùì¯lXAß_x001A_&lt;FAú¿µ_x0015_AAxauâ-_x001A_QAgL#7P-QAÃ,aà`&gt;QA(«ºéMA©é¾Î_x0004_&gt;BA0òïJ9mLA(as_x0001_cCA_x0005_Ê©cHA_x0013_LÖVÝ¼JAáâFýùE?AÌ±®_x000F_ÿCA$v_x0003__x0013_(¸OA_x0002_(	¿_x001E_NA_x0011_6_x000F_ÓÚ_x0018_FA_x0001__x0016_ÀÛ¿IAzùy$EA&lt;ç®e¿KNAnßt§kPDA?_x001D_0¤ÁPPABÀ_x0018_þTQAFªÏ¢æFA},Ía×4AAv@äDT_1Am]¿%#jCA_x0019_Öu_x0002__x0004_;ÞBA0B7&lt;Þ:AFqË«\&gt;A6Í_x000B_OãNAÌ[6âTAÀ(Í_x000E_ê6BAþ:+{&lt;UAè_x0011_»HÍ½&lt;APV_x0017_]íCA¦¡Ok_x0011_QA/&lt;ø7_x0013_PAd95ì6!"A;8Ñ_x0013_}9A_x0013_7t&lt;_x0011_2A{*Ç_x0001_û_x0012_TAª^n^ROA$ÖZLTAª[ø_x000F_³[OAÍ_x0012_ÐèæMA´3¶É»ÓRA4PHa£SAÑD³VA_x0003_çøß&amp;NAn´;_x0012_¯LA5_x000E_þ¡¸QAWH\è»QA_x0016_+s_x0019_ìZAA_x0004_bÝ]KAê`ÇÔ­PA"ïHp!g0AÊ.ädå|FA0Ô¡_x0019__x0003_pFA_x0002__x0005_3ª_x0010_v;Ê9AÆ})e_x0016_WA°Áì_x001B_À*BAGv_x0010__x0001_fGA´y_x0012_c)BAÓ°¦·_x000C_FAj_x0013_ßÕÏJA_x0004_Âÿ·8_x0013_GAG_x0004_4,2_x001D_?Aóû&gt;?ÏRA_x0008__x000B_oøê|(A_x000F_Ô4_x001E_*å&lt;AV_x0011_[¶p0LAÞöXRr8VAh_x0017_H_x000B_Û%A7 å+|_x0018_OAàO,¬ÅtPAh_x0004_4Q_x0006__x0001_HA`0`ñÏ_x000B_A4mµ 8RApf_x0012_ª_x0003__x001D_A·_x001A__x001F_YaCA¢Ùð@?SA¦t-ì©QAP½ÛuKA´o( i?A±Wu/_x001C_þNAp¦kìù¿CAÜR_x000D_û_x0010_¡CA_x0004_4_x0004_Ûg%AO15É_x0010_PA¦H±_x0003__x0006__x000E_52AËª_x0015_¡#DAÔM_x0001_{[TAÙÇ{ì_x001B_f9AXW¯Êµ¡GA+ßtüV;AÿS«_x0002__x001C_^SA£¬¶ÁêGAàõÓÂSâ5A÷LJÂ_x0001_FIA¤[×ßCjEAÌ§ÊHFA÷"R@)PA:_x0010_H_x0019_ìêFAXjIX0QA°%VÔ_x0016__x001B_PAÆ®sßA»RAbCÀËM"&gt;A¤ø_x0013_Gn^VAhyâAH_x0013_UAP3ø_x0012_u°IAMÓ²4èHJA@ZiÚUA_x0010_?LßøÒSAèÈ_x0018_"&amp;_x0002_/Aoäß_x0005_6NMA@@g» .EAº_PFDA_x0014_T¤¹ýPUAvÖyP¯CHA_x001C_ _x0004__x001C_ôeLA%ª&gt;ãL×FA_x0001__x0002_D"r+äCA¶4Ê»xçRAçJØvqÞPA°h#Ã£ _x001C_At¬×z]¡PA_x0006_ô·°²æOA)`ýÙJïDAâWøýHïFAëk'_x0019_á6AðJÃÅ_x001E_=@AÈÈ_x0015_È_x0016_?AÝÆ±_¶HA¦mXÿÀåQA+xL¢·1GAè#&amp;_x0013_KAS_x0015_¦×SAmg_x0011_g?A zh{ 8QA²+«Ë¸7A1í:TKAµå¾÷ÖEA.î	7Hü8AÅM|IA@}3¿ýÌJA9{&amp;_x001A_NAªcª$3NA å×U] 'AÄfgéëxEA:MÍ£G¶0A\L_x0004_ßbh&lt;A*&lt;_x0014_unUA0AL_x0001__x0002_9LAÐÏ_x000D_6w_x0015_AA_x0005_ó0ÖlSA_x000D__x0018_ÑH×QGAr»&gt;9 qCAåÔzQ)á&gt;A"=éýCA1æ_x0013_+¯ÄBA¹#3¾ÀòDA	Õã7Ó(UA]_x0011_0¦8Aï¦èEA_x000C_æC¹KA_x000C_X&gt;(#Ý.AÎ_ðÿ¬®QA_x0011_'fDyDA£_x001B__x0010_¶	FAâ/;ä_x0007_ÊOA fÓ2ýuCA_x0007_0qÆ_x001A_yLA¢åAA_x0011_#*Z¯ò6A_x001C_¾"G}QAh_x0011_)_x0010__x0012_fMAþx_x0010__x000E_ÎÂEA¨¸Àeâ6MA¬5Ñ­Ë5A_x0005_6Úè÷IA_x0003_VÉUBQAY¥[_x0005_IA_x0004_5ÖÓpEAÏyBÖ`É2A_x0002__x0004_þEr'_x0013_¤NA&gt;*c,fZA_x0003_£Ýà^eOA)biJò,9AvyaûÌNA®íý*_x0005_	CAÿ`þ_x0013_®ÏLA&gt;!&lt;ÉÆGA_x000E_1\Q¼·VAuÝðöPº2A3×Z­_x0015_PAg´³_x001D__x0011_¥EANm¥_x000F_oÏ8A¾AèÿGQAR_x0003_2ÒYoQA³?¦ûDUAcà¢^]RAÀ_x0014__x001D_*,ÈJA&amp;"_x0015__x001E_QA¨:Adg@Aª_x001A_½Äaè@Agmß;ÂÎMAÚÕ8Vâ_x000F_SAcb¿£_x0018__x001C_FA	¿CñCOA×¨_x0001_êôSA_x0015_¾àèÑMAÈyF-_x000C_¨&lt;A+9_x0010_ù_x0005_÷JAµ_x000D_*[?@A¥Vþ[÷HAÛt8_x0001__x0003_TÀJALß|z8KA_x0018_ßlûh5AÇí§{HA,Ð_T¤»8AÐ&lt;Næ_x0013_HA8_x000B_½ä&amp;QA7ì±K=Aae.P6A¥°ð×xùHA +Ù_x0001_Á_x0010_	o_x001B__x0002_NAòJ¼_x0013_±ÆAA¦%­_x0013_¼UAL_x001A_IyLA_x001A_ùYù×MAÙAÕ_x0005_³ÿHAde?_x0012__x0001_:A_x000C_#ñ*_x0017_AAÀªg©kLAôd?Iæ3AAî¬A6rEIAH_Ù¹W(AQ^ñ¼+SAdvâ_x0005_í5Arté/ÕSAJ| ¾õLAâË ÆGA°ü TAöønª¨IA1_x0014_pÍSAÚ°_x0012_J´GA_x0003__x0004_C]J,?@JA/9JÈ=AOõ_x001E_üAADãYáqOAÑì&amp;.SAÔ_x001E_gH!DAfoUë_x0019_ÝTAódsZ QLAM_x0003_UèªOA2÷¥ÂêfVA7lb¾÷=A¡_x0001__x0006_éIYRAk_x0003_³¿_x0004_`KAxëë)Î7:A_x000E_]fÓ_x001A_æCAÇHÉ%_x001D__x001C_CAÎ¿oeHAÂ_x0003_Ú»_x0002_KAÈ£¶ô`PA_x000E__x0014_o/&gt;¨QAõní¿»»PA:¨_x0001_&amp;_x0011_LA8à~MAÔjÚ_x001A_QMA$J`¬Û"AAÑ_x0019_§¶CAoÖ_x0014_ù¾XIAÊ§Ã_x0005_(&lt;AR£_x0004_=IA_x0016_ÀÓ6»OAg§NìUA,üàC_x0001__x0002_$ÔDAXu&amp;¦×+A³6+ºÜi:A% s3_¹@A2Ú¬ésHAò»boùRA`_x0013_dv?pOArÚ5 ¡Û2A¾þ©¿µQA­D_x0002_ ®PA\åg_x000E_¨5AÀ'îT/A_x0001_jòøðøPA2ÌïjLAHØ#ÿÜÿLAì0¨F°-CAJ_x001B_lq9gOA_x0005_S=M·4AÏÛg;´7A!1+_x0004_P/6Aú!¸»UTAöo¹_x0012_½2QA9áUXÌ_x000D_FAðg\9 vHAääEÍº#FARZ¬FAÍ;eYµPA@*Z»¡;ÁXw¶PA-ÀWpQZFA°ÎåbôéYA¾S3NA_x0003__x0004_bYÀ÷FA4_x0006_Â,Å=A~KÑfº&gt;AÏÜ(Ùá7ACxZ&amp;öKAâHáþwLA© C	«GA0eMc_x001D_6AÌ[Æ¶ö9OA_x0003_ÜÚ²ª{,A\´ÅÛ­:A_x0003_LÚ^(@AÕë_x0002_ïriBAVßïÖõãBAÚÇF_x0010_kSA·À_x0006_$ÙOA³öúÙ¿VA f2§-HA8Oàgü*_x0012_AHmÍLA_x000D__x0011_õÂ_x0016_HNA+f*k^ÊEA&gt;ÈXínPAÖÕà!A.×_x0017_ERAûÄP¯OA2ÉùòÑ^RAioî_x0012_çKA~_x0002__x001E_mÖVKAjîe©W_x0001_IAéÃí¿¸)DACrÓ_x0001__x0002_Ô_x0003_HA_x0019_A|_x0018_Ä·2AÎ(Æ×IÕLAö¶5_x0014_ä=KAÅÕ&gt;J\RAjæ	NáYAKoâP£_x0016_KA½záõrBAû_x000D_ã¸;EA_x0010__x0010_±_x0019_ëLAÛõÐ¿¿&gt;ADS¶B6!A;KSz_x001F_5Aô±Á%ú_x0017_JAÇ_'¥ü(8AöE4t_x001F_ã?AÜn©æ¼&gt;AËÊ_x0001_Î7Â8Aþÿ·_x0012_ÔBAq«7¹_x0001_Æ@Ab%²$_x0017_G?A¾ÝÔp_x0011_pEABn¶¢ÏCRAäÈÙo¥7.A(L¡_x000D_FA½ØÏ»hDAÙÙ_x0019_LWKAýätpàJAZ_x0018_®¶8DA³yð_x0019_]=FA_x000E_,Î_x0016_mOANo_x001F__x0008_LA_x0004__x0005_\k_x000F_®VA`ª6Ð_x0002_QA«À¤ÔºÓHA_x000E_É_x001C_M»IAÊxF:OA6ô5BÒAAìpíÍLA8Ð_x001E_Ev|SAbú©é@_x0001_PA®{^å­OA¥!ÚâùFAtÂV_x001A_ÄÓ A+¦É_x0006_±JA_x0014_$#_x000F_FAWûã´äOA\eHLAJ)JýÿTAÞê ³øATA#ï0¿GA~QÇ\_x0016_DA¨è}öûn*AßÞ°?y7LAôBÒË¿-A¸ÞÁK@Aè_x0002_9¥=ALFÜÐ®ÉCA?¼îÍ QAúçásø²EAÄ«Óå_x0003_UA®+å#³DAM_x0019_¸ÚPA_x001F__x0010__x000D__x0007__x000D__x0006_USA}_x000C_Ì«¥HAÇ_x001A_êqÜHA8&lt;ü»¡DA?XÃ¼@ëAA,§©,ÿzWAËÀ_x0002_ÃÓ=@A¨´@»#)Añ×Ush TA_x0017__x001B__x001B__x0005_4A«â_ þ±KAÄúåÒNRA$_x001F_÷ù_x000C_.+Apc±£:+;A_x0001_åJc|9A	_x0016_P_x0016_´LAì#_x0004_òÜ'EA&lt;l_x0003__x0008_mVAä_x000E_a_x0006_Ã_x0006_HA_x000D_Ls(©@AÕÉH}I.HAê3_x0001__x000E_Ö7AE!éå_x0005_ð;A8ñµk1A&lt;Fõ¾ErHA¨_x0015__x000B_¼WA§9Á´	HAÁ´eã_x001E_¾OANâàÒRADHY£ÁPAÜ¾d_x0019_«PAB êFRPA_x0001__x0002__x0003_¹_x0005__;ÂLAº|t¢CtNABk(w*=OAÐ_x0008_nè_x0012__x0016_QA.mëyð5Ahÿé;¨PA3²d:îöMAI"ÊMRAÚi@	AA&lt;ði©ÅwBAñc*_x0001__x0001_AAîo_x0002_¤¡¤RAPÀòs_x000C_KA,äÒ£ðOAÖgæ°_x0004_»@AzæølmPA¾ï ïþc5A_x000C_{A8A_x0014__x0012_ÚÐTEAÀr_x0008_Ïdá@¾Ã_x0015_àuNAÊJþÊmXAe)_x001D_CÀXA-ð_x0013_Rý5@AgÆ®ÅÉì9A*ÇP©e¢AA·ÊPK_x0011__x000D_\A£ùziDAWÑà/IA-_x0001_¹ñÐk6Aî=Ä&gt;AÌ«ð¿_x0002__x0005_TÉPAjIôsIAðvÏ_x0004_+QA_x0003_Ï@ûxî9Aô;_x001A_|ÈGApqìÿ!A"_x001E_Hr`OAÛ8g?_x001D_FA¼j_x000B_}_x0007__x0019_KAÝë_x0010_À[IAPú_x000D_d_x000B_¸PAÄûð_x000C_ÇLAO9:qUARÐîtâBA_x0003_3&amp;E7eIA_x0010_Â^__x0002_AAd?è-_x0019_3Aí ×,øS&gt;Aþ8ã_x0014_CAÞªSXV2KAâl³§E@Ar_x000D__x0017_aý&lt;SA°_x0001_ZMû_x0014_2A_x0006_¶_x0012_ÇÓDA0«L[YoWAÅ/6ïöOAýÁlD_x000D_MACz=HAÚz_x001F_½HA/S$º·&amp;KAÉEÕ«\vKA_x001C_ø-®'|IA</t>
  </si>
  <si>
    <t>13a62592175e5162ef6df287705313fb_x0001__x0004_H'E_x001B_8A×úoßRAÐ¿,_x001A__x000C_ÈFA_x0010_L_x0005_kÖa_x0014_A}þý$ÿOAÉö©_x0002_(¤IAb,­_x001E_ÜýOA;j&amp;íèJA%_x000D__x0007_ZPAw_x0007_Ü9àSA(_x0002_j:A_dëÅæòJAÌdûAAÿ_x0004_±ú_x0004_7AÅN[_x000C_z_x0018_HAx3_x0006_à±TAåjbIÃGA!óoÏûKA&gt;9_x001A_Åù&gt;A¸t®"ü+AY/_x000F__x0007_í×EATÆg_x001C_yIA.0©Í@FA.I-AAT¯_x001D_]îTA_x0016_e¦p#¬GA ãÐnýéQA²öÞ&lt;5QADr³°%&gt;PAÓs¨ò2AÞí_x001F__x000B_¦:AÝÃ_x0003_ô_x0003__x0005_màCAí_x0013_ódFA«ip¡HAÝÚ_x000D_{o5A4Àõ¤*A^t¢=ZQAPÐ&amp;ÁÑ?At°Ë_x000C_ØN*AU8·m+IAc#ÉËNGAþP÷m¡?A¿æ¢p_x001D_Ç8AÕs_x001C_e.UA_x0003_±ÍY°Ïå@éÆs_x0002_úOA"H4_x000F_¤®EAo²_x000D_¢T_x000E_DA_x0004_BÂ-½_x0017_CAÔ#R¼SüLA®JòSçÐTA_x0003__x0011_æV_x0011_BAÂÊ½úÜÈPA_x0003_ü¼û_x0001_zHAò_x001D_b¡_x001A_GAE_x0019_ê_x0018_v_x0005_4A¡3ÊÕèÿFA&gt;_x0005_L=hSA°·m}Á.IA7dÓ AA_`_x000D_¶E:AÔÍ_H_x0013_(Á&gt;qó4ü-IA_x0001__x0002_vîÈvQJA{Õo?aGAvÿz_x0013_&gt;_x0002_NAð£e$_x001E_A_x001E_SÎ²ßPA9ChËIIA¶&gt;ez@¡9Aö_x0002_Jå[QAZ]§&lt;i'UA~_x0015_kó_x0017_UA¼:ºÕ_x0018_)A_x001B_Æ_x000F_j3QA_x0010_ÃiPXiPA0HyPµHAÊm_x0016__x0005__x0007_RAN-=®%ù@A,ÄîoDADg²_x0015_zGAìhòßNA«ª®fFAèÞXÊÓ_x0014_AÆ£yâCA_x0003__x0013_F	ÃNAÀT]ÞòÀÃª:ÒSãIAÛgïÑHAGS:º¥ÕRAáYEPAHâ3ë_x001E_FAú;4D_x0007_þGA::ÝÏcnJA_x000D_ &lt;H_x0002__x0003_TðBA^åúmÂÖPA._x001C_@E2UAºDvJ¥_x0002_MAß6Â_x001B_ØKA^í/_x0010_µEAÝÜw¥PArÊJ_x0003_CAOMÑ?±GA9À_x0012_X-NAuA_x0015_°ò2JA è%§7NAn?±GMA&amp;5_x001D_ÖÙRA`é*â-ANRö_x0008_Ô37Añ1_x001C__x0011_´RQAlÉ#yÊyDAÇò¥_x0003_ß_x0010_IA46&lt;ÅõðPAÏb¹ú_x0016_=A|Xê_x0010_GTA$ÏÎl§#CAXV&gt;½g.A¸?	W=_x0010_A·2Þå{_x0001_DAæ}dÛ_x001C_%IAä.s_=6A_x000C_Ï_x0001_ê`PA_x001A_SÄôr®QA:bé:'LAØ#«MNA_x0001__x0002_P°ä_x000B_Iê'AÃØY×ÈÝGA^hz¯EÙJAÄL_x000B_Øl3Ah_x0019_LNiGQA_x0010_Ó²tTA¾NqÝ-MAäçÌ_x0016_-Ac¢{x@°KA_x0002_KTBtKAQ7Uk&lt;A1½7Q^JAéõa[¨AAd²º_x000D_._x0008_'Af&lt;L_x0003_ïªFA9ARâéAA¨Ù_x0007_xK@_x0014_Á¸mÈº!SA&lt;àÒGnCA"_x0013_BöEA]_x001B_Èq&gt;AÔX_x0017_FßMA¨ýú³@{MAýÙ?2Ä_x0001_OAJ$¯¦@A_x0001_Tð úAAÚH¡Aø0TA½Ãîý¨ùNAÜÑÓ8VûNA_x0005_ÛÁoEAJº_x0019__x0002__x0005_¬TA:_x0012_vÒ_x0001__x0004_b=A_x001E_Ì_x001F_0_x001B_ÀYA»ÏJNáFAø$øZ_x0016_kOA xF¤_x0003_ôQAv¾_x0007__x0015_RA¥u·!;&lt;HA ïR_x0010__x0011_BPA »EsùPNA®L)Õ½QAmÎ`¢LAÓß_x0018_WJA"p³SÔ_x0003_3Aèrçy¸ÃMA`_x0012_*¡.æGAÎèÀ°ûw@AÍdÐõhEA@-_x0001_ÿINALÒY Â QAáî_x0012_=_x001F_KAiÊ$¶GAÌclæJAbÑ_x0002_»QJAá_x0007_Þ,;OAù5Ã½}GACû_x0007__x0001_°PA¶þ§2YU9A«múv¥³GALfö=øNA_x0018__x0008__x0004_Á)r)A3]_x000D_	_x0012_IAºã©.ÃTA_x0001__x0003_©÷Òt·PA_x000E__x000F_&amp;_x0002_G2AË_x001A_èFA×øQÎ©CA_x0001_*âéAiHAé_x001D_²±_x001D_=ARýl·l4HABóÈ_x001A_IEABh´_x001C__x0018_RAH_x0007_«pÜ_x0002_NA_x000C_D_x000B_({6EAb_x0006_Úü0VA¸@géÉ°_x0013_Á_x000E_¥;GTA{Z½CAwp	7QIAZ³s#ÆéTASåõ@äIAº¯§(NRA§+Ã'&amp;A_x001C_WQBá:A¼²´ø¤°#At!àBÏOA4/ôÄ¬KAwüÚè_|EAÞ&gt;¨²ËRA_x001F_R$_x001B_Ã®8A@bàGA_x001E_,_x000F_NÉHA_x0011_g0_x001F_ó:Ad\±Ñ	KAk_x0019_`4_x0002__x0004_í¡2A6¡=6©8AÁÍ_x000B__2CA_x001E_7çy;MA=_x000B_|è_x0011_&lt;HA.1Ì_x001C_KAÞÙ_x001D_kObIA_x000C_Ì/l´îBA¯Â_x0010_ÔAQAVÈÑ·_x0001_NAÂ`\èNÉSA´é_x001F__x0019_À?AÓ°rC§³JApÀ_x0003_ËÆ-FAÅ(.eâAA3_x001C__x0006_/©¨PAö§²yUHYAÚPµB{NAÔMá=|UA_x0011_EÒ¦fKA|ö_x0018_eÙûGA§©tOíÑ@A_x001C_ÞüÓ&lt;*AÇèqíÂVAÄ×"AàTA&lt;¸_û±4FA.uµ_x000C__x001E_RAvY÷×Ê3KAV4¤ï@A`u_x0013_ä/ÁàõüJA´ðþÆ³nNA_x0001__x0002_6+­_x0019_0A_x0011__x0016_ºÛ_x000F_VMA%¦8HìGA¡N&gt;|Ç7A½!_x0008_ëÁHAÊ@pÉ_x0001_CA7Ý.¥Ö¾[AEz_x0002_£ZHAE'çc_x0003_¸FAÞ-ú_x001F__x001B__x000E_EAëÒ¯`ÈNAñ_x000F_i_x000F_:¡IAë²c×zJA®7~ä!KA0"R@¬EA#j_x0007_arDA=Ù*oh=AB7ï._x0006_"DA£CMäe_x000F_QA®#_x0012__x000E_gMA_x001A_p)õK%DA°_x0008__x000B_àäçTAFeáMó@AºL¦zMAÜÛW%BAëº§W·@EAçª_x000E_ËåIA5Ó;òy¹HAxs	¿*AkQç_x001C__x000B_TAÖéûLdýUAA_x0017_Ñ_x0002__x0003__x0007_pPAEöD_x0007__x0008_ÖMAP	lOA°®¶_x0001_î_x0016_A¶_x001E_§$°_x0011_QA¡m_x0010_WBHA¥_x0002_~°È_x000B_QAwXÂÔ&gt;A¸B_x001D_Vñ`AA_x0001_ô@*gFA_x001E_,NòÍßBAuµÈ0IAiã-¶(_x0003_6A¿&amp;_x0010_¤b#CA Ú¾'V_x0012_LAä_x001B__x0012_ñ_x0010_sQAbY¢_x0019_ýQAJãPNìAA­Á%_x000E_cÒRA°cF²¨´_x001B_A¬	ÿbÊÑQA xÁÃ¢oLAÇC:´5Aâ°î]tKPAgûý_x000F_KKAO©À+É@A_x0014_¬z_x0013_DAÆaÍ*ÔJA_x0006_Ö_x000C_±¯QAe»¦Åe:MAAu_x0004_W¿5AJÆ¡kRIA_x0002__x0004_«,Ñ»TA~Å8«_x0015_&lt;AÛ]ÅßgFArq_x0004_ÂMAáålÏHA_x0010_xÊ[L'A_x0006_ ­&gt;Ë_x0011_GAü_x0011__x0007_ÎëCA²®ßÔåJA"â7¼_x001C_}@A_x001C_xÖ÷_x000B__x0004_0AÈ_x0003_¦^M_x0013_NA_x0013_}¿_x0015_3çJA/$æ_x0018_æ&amp;EAùZèuuÐ:Aü_x0005_]Õ_x0002_wQAÌÝn¼:_x0014_MA®D,%*LAúä6,DA_x001C_ÅIÔjaRAòQ·S;RA°_x001A_J_x0001_ä=AªJâ¹]&gt;Aq6ÃÞíMA&lt;­ÂSðl#Al&gt;_x0001_.h)TAT¸k_x0017_íAAPû{&amp;_x0003_jFAÏX'jûÀGAK[÷^_x0016_YAjZ4_x000D_Ð±0AJ¬éÔ_x0002__x0003_ÄÙLA_x0002_Un,ÅQA&gt;5~Â?HA­"ý._x0018_SA6ôþ_y©QA_x0001_P_x0012_rAAÚ·ä¹DAV0Ã_x0007_îý5A:_x0001_»×l_x0019_OAXÞ_x0012_p_x0003_ÜEAZ»Ê¥WkPA°üØæö_x001A_CA¸¸_*J$A_x001D_ï\ ¡AAw÷¼ÅvFA¾_x0017_ûq)SAø¸Ñv7RA¢µX÷[HA$0_x0016_¶g*RAòÏ:%`GArUG_x000C_CA{î_x0005_ScDAOR_x0006_ìnÙHAüQ¿¼ÜKA_x0014_ë_x0008_.p¯1A(_x0018_»sÜTAñ,¾YjàLAgH_KøIATo|t@AE¼_x0002_;Ayæ_x000E__x000F_ûEA;ÀGUNA_x0005__x0007_vOSý_x001D_DPAdÒE_x0008_ÏuPAì_x0003_è¹Ü_x0002_(AYW)º'6AÌ.|Ø8QA;?iÅ;A_x001A_ÏTiÃxEAô×ã\%!A0Z_x0019__x001E_'ÈOA¹ÏT²ãIATÍ_x0003_bRAàào_x0007_éEARðè3_x0012__x0006_RA0_x001D_CéOA9A_x0015_áK¾C0HAÄ_x000C_$ù_x0015_HAU_é_x0003_ß+FA*ÎìÄDAfT_x0004_2)YLAX«{A#KNAÂ'Òr_x000E_EA¶/ý"®]DA×B·_x0007_zRAÓÕ+»8oRA_x0004__x0001_®±­UIAJ¢¢C_x001C_4Aþ½_x0008_1CNA}£Óû_x001E_JAògèÀEJAùóIA_x0011_Äg_x0010_¿"EA_x0003_ÚÎ×_x0001__x0002_êpRA+&amp;±!ÁXãrBßpMA§0"×ß³?A,²uFÊ*A[&lt;_x0011_T_x0003_LAkáù°UAûðÒ_x0003_âUA"_x0011_é	ÞäLA~äUá;AoËq^_x0007_CA§m|ºDAjP_x0013_Ìõ¯FAF£f¬¢àMA'^.¹$GAÈÔ úT5AÐ´_x000D_UöÅLAz _x0008_µ!KRAò^%NHAL+I´OAý¿rãIÊPAÓÌi­ìPAÅ¾8Öõ	LAfzyOAïEaÞ1KA¨Zkø_x001F_8A¿à-_x0001_ùù8AðNÀ$;_x000D_!A_x000F_Eúú°JAu.27©{QA_x0003_-oÐ8HAr¡4¯_x0008_PA_x0001__x0003_HÐ©&amp;óSPA^Ñ_x000D_y@An¹sYSA´&gt;§ïîNAÐ¾ _rNA_x0006_Îâ;_x001F_SA_x0002_ÿÍ¡íZIAmwµÊàÙBA6B_x001E_«BAØîÊª[(TA`Ô_x001C_jnóMAá_x0011_æµ	ÁPA&gt;6º­âEA	[N&amp;?_x000E_MAi³_x0007_XBA¢@¡©CA-SÂÐè[DA@MËgCENAêè_x0004__x001B_È~QATs_x0007_^PAx{wý§ÛIA_x0004_Ë_x001A_À2A_x0012_ÌÿZÕ£HAä3u6à_x000F_OAj-ìHÊGHA"&amp;÷2A9¿_x0018__x0003_¾GA-b¯|±HA¼?ü_x000E_p²IAç}i_x001F_¡_x0003_AAXÿ9ÛT5;A_x001A__x0017_=Ä_x0001__x0004_}?FAùxnßbGA5_x001E_F_x001B_#°OAÚ´_x0003__x001E_5Ax_x0013__x000C_P3¾GAþ»ç2Aæµ6Âa±KA³À·9ôLA_x0018_­Êü}_x000C_3A°.Ç£ÕCA&lt;ÄÙ_x001B_*PAkl_x000D_NAXÞR_x001D_!¢RA°àî_x0013__x0002_¤_x0019_Ax3ì­×æ&lt;Auã.V_x001D_)FAáùÐ¸Ò_x000D_GA¨°¸_x000D_PA	S»¼IA÷_x000E_ì0*IA&amp;U'_x0002_ù_LA_x0018_ç´p6AuÍÊñ¸Þ?A% ª&gt;½¤QAóýê5PA×~ûÚb[:A.¬øwûÆIA__x001D_À¤¡­DAbÈ¯gÚGAlØêÚKCAÙ¶\`ÕFAÿ_x0014_EÊJIA_x0001_	ü)ÌB_x0010__x0005_RA ÍN_x0017__x001A_LVAâ É_x0008_Ý«AAX_x0011_viÃ)A_x0006_¡_x000F_C­­2AÇ_x0002_õ&lt;ÒABAzÀ¨_x000E_ÿNA_x0002_8Zµ_x0002__x0019_QA¯bÅÇ§ÕQA`_x0007_B_x0004_Wü@b&lt;{Ø_x0006__x001D_PA_x000D_wq_x0004_ÿ3AÛ6¾°_x001E__x0007_@AÀÐóyà¾ìÀ´öêb_x0011_6A _x0004_N_x0003_Ç+Aq_x001E_Þ_x001A_ì@A~AJ(¾7A«7	_x0012_ØCA_x0001_ëß_è_x0004_A¹ÅäÆ/JAÃ±®X_x0017_HAÖ°ìÈxNA\_x0014_xuÅßMA_x000E_ûðÏ?A(,ô¿¼ A_x0007_ú`.ÆõBA_x0008_ÍG¯¨_x0007_KA_x000E_ã_x0004_ÒxAApÃ,íäNA4óÞ`òMA_x0002_HÈ_x0002__x0003_;uEAoÒ\"+=AüB+T{UA~Mý=áSAu_x0005_é~.¹RA%D2lmTAf_x0010_·²»|RAæ\_x001E_F&gt;XAà_x0012_NËv_x0018_*AÐÉ»Ù_x0018_Á¨_x000F_ê¶°EA_x001E_á_x0013_ìËPAÐ7ÿ´V=Ad.ã1AÙÒÜ_x0001_tRAazõÃ§8A¢þ9Ö@A@_x0018_ÙZÐ£?AxAgß¤+AAvDgnÙ¡SAØg;þBAÜ_x000D_yS×AA&gt;_x0017_Hª9AA!|@cÛ;AÅ($pãNSA9ÍÃ_x001A_4A_x0011_Äl_x001D_[KA±¼åf_x000B_~FAåã`|&lt;:AÉ46ÊWAü_x0013_!_x001B_qPAêpVõ BA_x0002__x0006_{urlQA¶Þ¸r­rSA£Æ039A¡ÜG_x0014_ÄQA'aÀÎþ_NAK\AUSÏNAïS¨ç÷PA¾_x0016_÷ÕCMA#Ni°°JSAî´³I_x001F_IA_x000F_åj%_x0014_"HAô÷_x000C_2NA ¦6gÌð@å¸[	._x0003_=A¨o_x0005_?û¶_x0011_AU²_x0004_ø,PA&lt;ÓqÊ_x0018_Q$AdÎZéS¦BA8I°TqMTAØ©_x000F_ÜiªAA Lm³_x0012_BA_x0016_R­_x0006_OAÔøU]@A5ªåR$}QAíï_x0010_ «²PA¼¹th_x000D_ÆGA J£Å8_x000E_ô@_x0018_©×%5AWÆGDk_x0008_MA_x001D_%-¥É¬&gt;ALé_x0001_yQAâ)ö»_x0001__x0003_DIA_x0011__x0007_¶Û'òGA_x0002_×¼Q_x000B_²XAÞ ºdxFIANßÇ¤KAª_x000D_foMAß_x0010__x0004_&lt;êDA\'WÔ?Aìõ_x0007__x001E_¶MFAã®¢çâ?WA¸xÜúLA_x000D_/ì¬8A%ÃA¯$BAæ_x0007_Yj_x000E_@ABIµ§×FKA_x001D_F_x000D_f_x0017_1MA_x000F_Á=l2ÁFA`Úã_x001D_ÓåUAÄþëløÿNA&amp;üÇÈÂBAÖµ7Î_x000B_8AÏÿ#YKA1_x0011_Hð*_x0015_QAþÒòöÓ´:A:@2Zv8&gt;A½Þv_x001F__x0014_;AK+B |=AU`Ìye8OAÀ¢iaÿ@ÙìÉ¨ 2=AwbË7_x000E_KAv^p×²ñLA_x0001__x0002_?Q^þù=A0ÿ&gt;(æ;A~nZÌ_x000B_RAð['?,EAÂCÅ`QAmniþÚ_x0002_GATz1ÿhQA!ôöÐEAòð_x001B_òhDA&amp;^?ÍudPAHÉ@^ÝQAKÊ$8	È=A(¬YE¸EA0ÊãÀIA_x001F__x0011__x0013_pDAð_x001D_×:Ú°AA%ê_x0015_¿Ì?A¬¶|§#GA|6,wÆXA^³_x0010_ëg7A~ú_x0013_îìMAlÁZØ&lt;KOA6\¶Ö¾CAÐü~LF_x001A_DA*N¬ÿØ6A&lt;Æ¦j|û#A&gt;Dv÷EA_x0008_¤¤²¨SA@ÉÑ%O_x0016_RA8 I_x0006_r_x0019_AA{öÙà_x0001_8AeÂYQ_x0003__x0006_ª;AÛ7_x000D_³ãUAª*È~oCA²ÚM­ØMA·ÑC@0xMA`[£/@EAÐÙ55»_x001F_AÀ_x0006_äÅTAFA_x0005_*¾ZÊKAã±4&gt;r@A_x0002_æ¦å¼_x001C_=A¶W_x0019_ÕdVA¡e·ÒéÚ3AO_x0015_w_x000D_¹n9A_x0004_3¬²ÌGAÉÆ¬A'k?AÀê2*y*è@èC_x001B_DSn&amp;A6$-7}GAþ×f=!=AB_x001D__x000F__x001E__x0015_.GAä7år¥_x0014_IA³ð«jWEAb_x001A_/5SA¬ë#_x000C_Wß-A°Q6_x000F_¹BA\![_x0001_EÎ?Aæ+Ç-RLAÝ_x001D_I JA_x000E_æ_x001B_Ù­TAS0=_x0015__x0012_M?A:#_x0001_ÙdRA_x0001__x0003_A¹oºlTBAöSg^VêCA¾Y_x0005_»y!OA_x001D__x001D_B"IQAôÎwôî?A8_x000D__x0019_¼WGAØ_x0006__x000D_GûIA¼öU_x000B_±JMA?_x0018_eC0/TAg`1É¬3A-²åh?JADr?A_x001A__x000B_~¿_DA_x0002_Òú$¨Ñ&gt;AB®s#AwLA_x000D_®Ý_x0011_-£LA²`n¬&amp;7ACB!DAlµðW?KA"_x000C__x0019_aÛNA 4Èé¨£(Aë£¬­CAA©f_x0007_ûå[3A¨_x0016_\_x001B_wHA8P®Ï_x0003__x000C_NANg$â_x0015_bNAóv:_x0001_ëY4A2Ð[*VAz_x0002_N	#XA5;ö%_x001B_Ú&gt;AQKúfÓ!AAkh_x001A__x0001__x0002_1)AAçÔú_x0005_LL7AÉ,_x0008_ÙmNA_x0008_Ì=û]HAùsª®_x000C_$HAf¶_x000C_ózQA)_x0001_¤rÆ6Aÿ½(_x0006_RCAú_x0006_Ïï?pMA´Ø®Ý[AA¾Ñg½BAA0Û_x0004__x0010_ÌHA\0	oÀMA`_x0014_f*ûËQAÈY lJÈTAþ{ñHb¦DA&amp;:²éSAÓ~Þ¿?þPA&gt;'Aý·HMAî_x0006_xÉh+QAÇ_x0019_ñD_x0001_CA/_;xóKAÍ/&gt;9m9IAæj­ÂÕó@AïØ¸I_x0004_IAz8I_x0004_Q­RA]X_x000E_ÝÙ?A_x0002__x001F_¹_x0004_üßAAòÍqàA{AA"~è=ìæGAþ"Ú"¤ØQA_x0016_ý¼_x0003_:_GA_x0001__x0004_å6¨_x001D_Ú@AÏã8_x0002_GA)_x0008__x000F_._x001E_DA,¶I¸31NA_x0012_QÓ~.FAÚ_x0016_ôÌÛe6Ao(È^PAdÜ_x0017__x0011_;IAÛqUb¡_x001B_MAr='"ò|CA¦_x000F_µå{XA_x0014_Öèß³¿6A_x001F_òü_x0012_WY&gt;A¼xó2È+A _x001F_¦EñLEAè±_x0005_Ð1ÓJAAQBK_x0013_CAÍ_x0004_b_x001C__x0002_ OAD kÓÔÝ@Aµ_x0001_o;E¥GAo_x0015_¥½VÑJA_x0016_ü(4"EA_x0011__x001B_ô4¹FAº±Ú³w_x0001_KAØ°U¥°RA4ìf	7A¡:_x0003_å¨HA¬hË±¥RAÆ#D'J'HA-_x0010_mÁVf2Ab¨_x0012_DB@AAeW_x001B__x0001__x0002_)ñ@A_Ô«DAWL1	_x0001_LAA,kajQA_x0001_dìS_x001A_MA(~êû~@A.?èÑþSAg_x001C_Np&amp;_x0008_SAVBqî4HA¢¸_x001A_M_x0003_ÁY5`¿HgVA_x0011_Ñ½o9Aq_x0001_ _x001C__x0001_GANôfÁh_x001C_SA¬Cló*IARD=î`KA®_x0012_¥_x001D_BAP0k°OAXÐEª)ÙAA_x0003_ªVy¿6PA\I¨ýÛ,AA~tÉ_x0015_`KA _i6ñDBAÄ³Kè2ðEAp_x0017_Ö¹ù_x0005_ÁªÀ¹L]?A244S£JA+Rõ_x001C_q`SA(-ÄPrOAy_x0002_Z]_x000D_ÁHv¤Q_x001F__x0017_QAµÑ¶äÝGA_x0001__x0002_R¸QqIA¬`¶2ýkRATGI²Ô_x0007_SAÀå³£_IA)Á_x0001_IAÿ_x0018_hùÞñJA_x0015_"@_x0003_+KArg NA{KR_x001D_9JA_x0001_î_x0001_|¡r²ÀoÕ²æ&gt;¤EAØ;Y_x0008_UAð¢!ýêHAëÙ_x000E_Y¢´BAÛEÇkDAAìÝ(éØ9DAñ+ú¼_x0017_QAHñ@hæ@AáH_x0013_æ7?A]íçGA&amp;~_x000F_á_x0019__x0013_IAÞR"]ÁÊUA_x0014_r5_x001F_p»KA®_x0008__x000B_A_x0018_;AF¦P?NA!,ïe´?A´ªØhJA·]²õ\CA¾u°½UAs-kË «IAüp_x0001_Ç$AF+_x001E_÷_x0002__x0006_CAoEÿBLA#åf_x0013_QAx6·7F&lt;A_x001D_poÅÚ'LAê¥UàÐ*0Agnêæw`IA zå_x001A_5sAA.-(_x0010_MA_x0017_YØ´ÞJA¾Ú;T1A_x000C_[_x0017_8ª6A_x0004_w[[3PA_x0006_{~_x0014_S_x0010_PA²£ìbn@A_x000F__x0003_Õ\¢HAþ­ßÚe"XA	ð¨XFAA­?@&lt;AÐf÷ÃÉ¸NAå_x0008_ùW3HA_x0019_Ät3RA_x0005_*u¶fb:A¯{¿ßÄÞNA4Tî=ûFA_x0018_é3KU_x0012__x001A_A1P»²î!PAHó}¸_x0001_£OA3_x001F_K³=HAÐ1ÕÆî_x001B_7Aýp[y_x001C_²3A!ál+PA_x0006__x0007_	]%ÞWKPA¤Ü4×ïCA9ÖK_x0013_+JAø_x0013_½_x0010_´QAA_x001A_M9YHKA-À±Þ¶_x0002_FAÐ?÷J7AÜ%¢]Í&gt;At+_x0012_ÚØ_x000B_QAª²¾N FHAÔ(_x000F_vãTIAd_x0019__x001E__x0006_-AàòH£xNAR¯Ðì_x0005_ÃKA_x001E__x000C_\ÜÁIA5÷Hð»HAÏÈ¿¬åCAÀ6§¦KîÀ9¿CÿCAÅHa½¦9A÷[nöFA(¾_x0001__x0003_vH/AN´daBAh_x0006_µJAPùöàÕTA]r_x001C_KQA»__x0001_ëD5IA&lt;gó=ÃIAG_x0004_såò_x0019_AA?fÙ,_IAî©=_x000D_eTAj_x000E_&gt;_x0001__x0002__x0002_ÚRA_x0004_ÖìÄôìGA]Þß#_x000D_GHA¨M_x000F_¨¬_x0005_TAäW¸)èNA_x0014_îDÏiOA_x001A_Ì¸ÂËGAZÈ_x0006_ÑHAå_x000D_Õ°_x001A_&gt;A_x0017_b_x0004_ÁJA§l:AýFAÀÁh n=ðÀ bÝ$¤CA_x001A_h®RRMA¡´_x0017_úUA`þZú&amp;RA_x0007_F-¡RA&lt;_x000E_VyÑ_x0018_BA¹ßåé£[AÕ:¼5·,3Ao÷åá´í:ARQeä×_x0004_HA@K·ÇÈIAÈÆ»ÛK_x001F_AwàxºÎÙNAd±HØGAõW_x001B_CkbFAèîÉÒ	-ApAëVNA_x0018_ë¼m´TA$n1E÷8A_x001E_&amp;Y¯ØJA_x0001__x0002_ÎZ`Äà,5AÄ3[Êý:Aòg'§&lt;1Aåÿ~¦d½LAº¥®Ó9AÄÏefPA_x000C__x0016_ô1GFA¯vÝVäÛBA|_x001E_Kø&gt;A*&lt;§Æ_x0015_GAO¿Ý|A9TAzOÑA°,VA"º:ÕIAý¨÷ðáöHAG_x000E_rbNAðÊ.lä_x0010_=AZ=cÒ(ØBA_x0019_p_x0012_èÎ_x0017_PA_._x001B_n_x0006_AAå[ßÖTAÚC_x0006_Z?A§af]SA+	_x0016__x0013_r_x0019_:A¨ø_x0010__x0008_tï@Î°_x000B_l}2A_x0010_DÔpA"AÌÐìê_x0008_òHAÂ±CßlKAr®_x0007_:½;8A~+Âý*PAM_x000F_þyOA¢ñ_x0008__x0001__x0007__x001E_{7AÊT°DVhQAµÈ_x001F_ï_x0011_:@AÞ\O_x000D_ÍQAÄx_x0002_Nì#&gt;A_x0005_¶Æ&gt;×?AÀönË`KAp_x0012_·£¼AA_x0001_Û|Å_x000E_KAÂ_x000C_Ø·xSA _ÏÕ9c$AgÃõob]GA¬_x0006_BéÈôCA_x0005_'âçFA¹7RA#wø_x0004_,-AE&gt;ØöXî2A5pÎ&amp;Â5AãQ32yUAóî]0FA|í_x000F_Ä¡tMAè_x001B_.M@A_x0008__x001F__x000C_ÀÙ6AwsÛÊ]ÁMAhælSµî_x0012_A	æÊh9KAÇ³`ÅÊ&lt;A¨¿ÐHÓØSA¶zÝe¢õ7A_x001C_¾¬N&lt;MA_oEWÈHA¯o9_x0003_¥LA_x0001__x0007_Ñ_x000E_|7ÕRA&lt;_x001F_d_x001E_ü7ADôö$$VAä_x0004__x0015_MÙEAøVðùâ»MA_x0017_A³Ã[GAÄÆR_x001C_S#A0ÀKïQAÙTP©ÉLAxI®×#EAÇE¡=:A)æêçØRA9_x0008_9_x000E_·:AÜj_x001D_´¢TA±óÀô2þ=A_x0006_{É4Â5\ARÎÊþRAÌô~w_x0005_BAÖ	¶¨K¸PAßøÌY'jJA&gt;è8_x0019_'wDAYiú´#/MA_x0010_Ó8Sß_x000F_CA"*Ëö´8AA¬S¨_x000B_Ë_x0015_#A,Îù.PAC§ªTB_x0007_IA_x001F_F¥ZMA*6Ì?J¹KAú_x0003_-RîàBAª×®=5&lt;A_x000D__x0005_ô_x0002__x0005__x0008_&amp;ÉDA&lt;áDA£RutFA_x0002_fÐ$]LA&lt;_x0008_ Äò-A Ñ¥µêG_x001B_AZ·_x0007_EA_x0004_,¶RHBA¤-Á_x0019__x000B_äDAÆ9Õ¼KAþ_x0003_f_x0004_ðNA¦v_x0002_~x_x0006_JABe_x001A__x0015_OIA_x000E__Î-_x000B_v9AÑXÉ¯å©2AØ2þc_x0001_gPAÏ¬·/M_x0008_EA7,_x0018_0]PAeªÞøóHA	w¯³µGAÀkóöHJAtCÙ5éX,ÁRZÖ´ä8Aõ8£M¯ãHAËSÉ£l_x0016_A &lt;k_x0001_ÿ_x0014_%A_x0007_[ÃMV9A¶4_x000C_ûDA_x0007__x000C_K_x000D_¿QAç Á4êJAÉ%Éa.t7A],ìlËLA_x0001__x0002_¹»æ_x001C_ÉþKAS%æ0CAöÑù5AÓÒ,¾tOA_j,³ï:Aé­I±ÆmUA_x0015_×_x0012_;ºCAïë÷fNHAQ6_x0003_?EALº_x001C_¼MA_x0017_ÇúHÔRA_x001C__x0006_þm¦CGA&gt;1ð_x000D_OAzDãëHA8õ&amp;Ô_x0016_MKAÐPï«ÉùLAÀ:V_x000C_?rVAH¼ò}¶"CA	^_x000D_§[LA_x0003_¦G_x001A_(úKAÊ06_x0016_ÇéRAèÒ#n2CA@²m£|"NAEògÅ$_x0005_PA:XÃÙBAÝHö"èHA:Uw¾ÿTA|KM@ÎFA@ö|A_ÀBA_x0019__x0013_ëÜ¯CQA§û_x001D_À¡MA¼ú_x0013_ë_x0002__x0003_@E/AvÐ£@PAû-OwMA[¤Ï²LRA»3Óô_x0017_îDA³ÏV_x001F_·NA,ihh´_x000C_&lt;A_x000E_² bS@A¬6&amp;r#?A_x0006_¬G=Ay_x0004_ëæA CA×djÜ	ÒJA4MwºrxLA¦è ÅÞBA£¯}aLA©Ñ×&lt;EDAú2ªPAíäfêÙ+EAq)_x0002_uÞ_x0017_FAÊKañª_x0001_7AöQÅ%X`WAã66èè_x0002_A[_x0004_ÅJÝEA¾	äuPAE_x0015_ó÷( FAÔÞÙÑH&gt;&gt;A®Íz+3ÁnT_x0001_ìÕ_x000E_FAK!A_x000B__@Aÿ®_x001B_î_x001B_CAò_x0004_,¸SCA_x000E_¢{xÛ_x0018_A_x0001__x0002_YÅ´N#|JAGUS*ã¾OAÿð¬øMA_x0001_Ý_x000E_OÜDAÕ®ÀyÄQAüãlÕKÍGAf÷UÅLAÐ°_x0005_±_x0017_'ANº=cö:A__x001E_§_x0017_&gt;dEA_x0006_²_x0014_-å;AS û_x001F_¾¤DAæ¡¯M¦ïSAfVðw¹SAj¤_x0016_ÙPA°m~ðÍ+UASîÝ$RA g_x0014_ÃeRAæ©û_x000C_[PAl_x0015_£ªÍJAî¿ÏgûüQAêð¼öýQA_x0012_Ï²©_x0015_I4Aj7[\-¢NA4cù#PAmK_x001D_ _x0004__x0002_MA?8!&amp;ñNAÉWsn8uGADvòà²3A¼é_x0006_Û;&gt;A0´_x0013_Á¨ÉAAÈç¬_x0003__x0005_Ñ.WA&gt;¦ãÉT7@AdK_x0017_£_x000B_9A­Yyx&amp;FAÀ _x0004_EäèÀ§_x0002_\=;nPAÁ_x0008_Ñ]ü_x0013_RAmwTë_x0010__x000D_JA¸SÏ=hE_x001D_A_x000C_×ògÃ@AÖËz0ù^PA~Í&lt;_x0012__x0010__x000B_QA$±ü1ÖNA­cÛTÁDAp#Ûe_x001B_EA_x0002_¿±_x0006_¥5FAå¯0Æ_x000F_¦NAÐN`þDl,A_x0019_ævr8IAtÂ¸`ézLA_x0001_Ë_x0006_ö_x001E_VAÍÝîY·HA_x000E__x000C_F_x001D_g§FAÚ8IøÚV6A´ygn×2Aês¯l_x001C__x0008_?A§l!nvGA_x0008_]g_x0015_vCA_x001A_FZYc_x001A_IAUªä½ýeLAïúÁÏy8AÂ8_x0002_¨ÈÿIA_x0006__x000C_ÜZC©_x0012_PA®{æWXSAÜ_x0001_/ÊGh+AÓÌ_x0008__x001C_ÀLA÷º­_x0010_¯ÖGA_x0019_&amp;³¤_x0013_Ö&gt;Aæd_x0003_®ã_x0005_UA'SàZôKAÐf_fHPA^¹m_x0004_;A_x000E_Âã¸~TADjD5_x001D_¹IA_x000C_o:_x0007_riTA~*üv~BAU­_x0005_Ô_x0001_=A _x0004_oÅúÙSAßc_x0010__x0012_%µSAú:	-å_x0004_OAÏ=H.ãZBA ¤K­n15AàÎa_x001E_÷BA_x0002_Ë_x000E_w_x001F_AAº§ä¾¸CAA_x001B_+ÌY_x0007_7A¯_x0017_g_x000B_Ä7AS"·+U³NAÿ $4n¹QAtòä_x001F_ NAÝøuõ_x0005_ROA1ÚðtECDA?Èòj×0LA_x001E_cì_x0001__x0003_'_x000C_KA.¼_x0011_÷£CPASRUHïQNA*ø_x0004_nÄlRA_x0016_ÛïtJAkÞ÷Ho³&lt;AñýRÃJA_x001A_g+ø_x000B_@Aâ_x001E_euZAAÿR´~ÛKA¸¬ºÇDÎEA_x0007_^W_x000D_PAø;úï_x0004_©AAØæþéi_x0017_DA[À¤&gt;DAV\_x0005_ØN&lt;AI=ÙõRbQAKç}_x0010_©CAºc¬cQAÅ_x000F__x0004_dÀä1A@_x001B_TFépNA#[¦kl_x0019_LA&amp;}åâàPA¬ìbvRqSAAãáqNA©ù wFAj_x0002_3±VLA´xJ_x001D__x0003_CJA@ã_ÊâË0Af_x0005__x000E__x0017__x0012_&gt;AzË:ÿÍ¨HA:_x0013_Ôgâ4A_x0001__x0002_j°g³ôMA |gç/Aö¢:AoJA !ù_x0001_K7Agº_x0007__x0003_»ÿQA¬.ay)ö)A"-_x0018_s(VAõjÄø£4A®åDË_x0018_JA6_x0014_6FôFAãfûV_x0008_FA¤þ·YS³VAÈ]ÃøM A&lt;1YÈùAYAfÖ7,_x0014_5YAKí-&gt;-BAxÂÜ)!-A_x0014__x0006_÷9\AAVµÏ_x0014_?IA¤-ÈÞDËIAøw¾_x001E_?BMA_x0002_*_x0010_g_x0018_IAíê0köDA_x0002__x0015_W§ÞúHAyå2ú;A¶xÚá-NAX(ýã	;GA^(è_x001A_òMA._x000C_½Â0Ø@An_x001C_$ÛÈRNA¶;¨âLAC_x001D_`¹_x0003__x0008__x001A_VAÁX£÷QA¥¸_x0003_jbARA¡°Îò@­KA_x0016_&lt;v]eÉSA_x000D_!ßot4AÜRÛÛ¢X;Ac:"°_x000B_5A¤O_x001B_Ð´gBAdÙÇ_x0010_À¥LA¢½±ºAA.-sXPA_x0006_ñ_x000F__x0012_a{DAg_x0001_MêáHACvççïBAÈH~Ò'½6A;Cä°µFAj+áuÍ:CA_x0003__x0006__x0012__x0007_4¤KA_x0014_MB[/ÔÀæd¶ ¸IAºhÊnO'MANý;;JAé ùnÞ~3Ay_x0005_M;à9A0¤*AåLA-E¬&lt;"_x0012_EA,ö#VÍPA¥5¢DFA)p_x0004_ ZÞIA_x0002__x0006_v%îHA_x0015_®_x0010_eîk4A_x0003__x0005__x001B_\ÂçÆhOACw¿o;A _x001F_8óR&amp;AHj×`»fAAe¡îwiNA¢YL¬HA_x0018_¢ï_x0002_Ä8Aù_x000B_3æ íGA`¨O8T&amp;GAó_x0001_±g@Abß«¾-PA_x0005_/ÖÅÓàNAk&gt;°Cc6A,¿Ö«£(&gt;AdÕú·ä3IA-L*}_x0005_OFA¨GÎÊPAª_x0015_ªÂúKA¹ÓFJYFA_x0017__x0017_.ñ.EAt_x001B_SÈØ8A_x0008_N}%_x000C_IA)_x0016__x0016_¸8}UA¥AQ_x0014_Ñ¬OA¤ß_x0004_[Q_x0016_.AÊ}_x0004_a2TAWwC_x0012_FLA+uæÕ¯LJA&gt;	×©¯HA¨2S_x0004_;KAølîCP_x0015_ A-_x0010__x0008_\_x0005__x0006_k_x0017_6A _x0014_67_x0003_¯RA Ë_x0006_@_x0011_IA4s»tQAÑ_x000E__x000F_95g;A$2YoEA¶N`ÜÎOA_x001E_êYäÃ_x001E_A­Âý$Û_x0004_RAÑ§ëËEGAú# _x0005_¾î3A£.Ø4wLHA¢ÙãF^TA_x0011_Ía|AAõ¡nín_x000C_TAÐîHy_x0006__x0001_JAB¶_x0015_¢_x0018_üJA@i@x_x0012_ý6A½µ%C6A@8ÁÞËÑKAçÌré_x000B_ÎJA_x0006_õ\íÌ KA?_x0007_»þw_x001A_RAðF¤_x0002_Þ33A(á¿É,ÏMA¢í`Á©KA÷`p¹³mAA··y_x0013_CAÃ_x001F_©¯A@RA_x0004_:_x0004_¡³TAÈ¶äâÁÃ_x001A_A½üÙ_ÈLA_x0001__x0002_þåEN_AGA_x0004_®ÅÄñKA_x001F_¬4&lt;ÄKA_x000E_ÞAºÃBAÐ¾m_x001B_úJA_x0012_¸tPAËzáª4PA_x001B_2¢"IA_x0001_P_x000F_&lt;@A_x001E__x0010_nèïòBA¤}ÓE¶LA°_x0014_pÈqúAAµå)ÖþPA'§DÕHWOAêuï&gt;ÌNA_x0012_»7_x0010_TUAæ_x000B_&amp;«»OA_x0001_Ï_x001D_ûÀÔ_a¹.1$A	_x001B_éy_x0006_éQA.¿I£k0Aj_x0011_éä5@ASíÀ_x0008_&amp;_x0002_RA:ÛÿbÔQAe9_x000C_Ô'CA_x0003_¡u1]ZUAT7ÞDA(±#Ñè&lt;A`þ9ÇºEA9_x000C_£²_x0007__x000E_SA/_x0008_MÃTHAIz±ç_x0001__x0002_Ü%GA ©T_x000B_ÉÆVA Ì¯ÓRAëï_x000B_£Y[EA®_x0014_BÄÖ_BA¥ü_x001B_¾HòIAöI¤d_x000F_0A¸=óieKAäÚ°ëAö1Aë½5³PiUA_x0003_¾Ø,"_x0004_IAÞÏt¹_x0011_àQA(|ª_x0019_s_x001E_GAº³?ÃXJAØ£æøGA(_x0013_! ¿:A^JäÊoBA6_x0008_ÌF­1A&amp;Òó¿VCA^q^Þ_x0018_HApïllÖ:AêA_x0019_4±VAè_x0008_8&gt;Ê_x0001_PA.ô;|KA_x000F_4ìµó?Aà_x0003__x000D_Ãù@QÇd,f&lt;Afå7_x0013_ìCA_x000B__x0018_¢ÀMA_x001E_ú;äyNA|îª=/ÕVA',#fÒ¦OA_x0001__x0002_jd	 l_x0011_PAd3_x0008_h.&gt;A)j43YPAuª_x0006_g.GAÄJI¯µÎSA(Up­Y]HA_x0005_¶1õPA_x0015_GFÈê¹UA£³hëýmGAí¬¯Ð¶®DAêôe_x001F_,&gt;RAª_x0016_{YæDAÅ&lt;¨:IA¢G_x000F_ü_x0004_QAýh1¡EAP·¾¹LAYskb_x0006_cEAêör\qPA|Iùa¤{2A«Iúý¸ÚNA?ó­bE_x0006_IA^¤ÏµyMAÂË_x000F__x0003_ûxKAJBîÄPA_x000B_ØÖ§îQA¿o_x000E__x0012_¦RBA¬&gt;[_x0006_RA#'_x001E_ÅSA"ÃL(«-SA8nV­T@A6Ðú¿o?A³Ó÷ _x0004__x0006__x001C__:A7rü_x0008_ç@AnXñONAZZ_x0002_ä)HAAûþ_x0012_r3Ê7A´_x0003_$è_;PA¹_x001C_{°ê;Ag_x0007_¦«ä_x000F_FA&amp;Ó8_x0005_EæOA_x0010_gøDBõNA7êkÔÆ6A6ü)_x0006_s_x0001_TAaÆx_x001C_VA(d}ëÅQA_x001C_QES16AUãìâ_x0008_SAHX_x000D_¼!×@AÝ@lr­MA(ár~ÒXMA*8»ÅOAZeÚ9FAÀü_x001A_ø8AoK_x000F_òvYAFvÎx*GAM}¦éu5AùÃ_x000F_&amp;½GAþ_x001F_í_x0014_JAvmPAl'¼_x0004_ç¹?AÔ¤_x001D_áGA&gt;^üï@A_x0007_K"ÈôIA_x0001__x0006_¢Õ%á6öOASDÓÝBÐJAXØ¼B{£JA_A÷_x0008_DAj]w_x0018_ìJAg¥aMAµÑ×Å%¾;AÕÚk9_x001F_LA0y"_x000B_WPA÷Ö´YA²è_x0015_IBA9ö±_x0004_J9Aæ"4ÕAA_x0010_ÓÑ_x0013__x0002_Y,AµwiK§SA(å_x000E_ú#A%A¯_x0012_Îô_x001B_XA±Ä¨Ô9FA¨9ÑXLA¸ék?_x0007_FMAUVñ![«@A)ªbà©¥QAe__x000C_JSAC_x000D_&lt;_x0001_cYTAyØ$+Axu_x0014__x0005__x0011_KAå-º=FôRAiKTA;µ_x0003_ãOOA4_x0016_´ù­=VA_x0012_ºVÍ;A¬_x001B_@ï_x0001__x0003_4JSAa_x0015_þ¸;AøÊ µ÷-A_x0019__x000B_¬:]IAûNvÑpHA_x0007_÷_x0017__x000F__x001D_¹EA_x0004_G×ÔMA¼9ð!AÈØªæÞÿUAÈÎ7 ÅVAv(Îùî­EAÔîíþ_x000B_MA¿ð_x000D__x0011_6wFA_x000C_àx9^EAÈ¸õó.7AÇÍ\?RRA`cÁç.AR¡ ;[@A_x0012_ñzË®~PAòª&gt;§ýúPAÔïs_x001A__x0001_RAó_x0005__x0011__x0017_AM¢Lö`_x0002_FA8¨_x0016_-¹$SAï0ÈE:rFAÄjÆz ?A[VqU®BAÒ³^,¨tLA_x0014_$_x0005_ühLAÍlè8Â@A_x0008_Ñ^\_x001B_GA_x0018__x0013_jÆ^UA_x0002__x0003_ LÍ°MA_x0003_ïÉí=q3Al¤_x001F_#1CA³üXâ¶3A_x0005_Q-_x0008_Ì_x001E_QAº_x001D__x001B_Q­DA6êS¸?$NAÃ«|öTAÉI@ÚiMAÚwY=·ýAAñ²FH1WA'%ÿÀÒDA2-±´_x0008_ÈAA\³u_x0012_GAi¼¢Hº KAõ£ô{U£KAiÓîßÎ(PAà?Y{&gt;_x0001_ÁA P¹_x0008_ØNAëùSN'þ8A_x0010_]Èð_x0006_KA´_x0015_Î_x000F_QAZ¯;d(hCA®åýâWFAIÕüu~aPAÇ"²Ö_x001E_DAxÐ_(õDA_x0004_ãï×'GAp_x0005_ºªJOAö§ZVñ[RAP_x0012_61CHA'z_x0015_	_x0001__x0003_pÊNA@KTÇ'Aë¨äp&lt;_x0002_DA©_x001C_ÚÐaÒGA¨Òÿ_x0010_ÑQAX6_x001E_{"_x0011_:AYðóî0ÁfÎvx8@AbI¾dS4A&amp;£`VX8TAnì­9éBA4øº\TAâ_x000C__x000D_ÌèAA_x001F_Ò÷ÑGAÓT·izNAølÈÅDA+EþÎ[9UA!¨»:A_x001A__x0010_!Qñ&gt;Ac4Ü_x000D_R?A°ñïrHQAÖ}ËÈ,òSA²_x0014_[§(ªTAR¾E_x0015_GTA©¯z{÷ÄSA;ÓøBAcÏÇT_x0005_ïOAúc_x0016_¶BA_x001F_|£Íß)LAKhhñ_æ5AÅmÉ¦_x0006_ê&gt;AÑhX»÷¿GA_x0002__x0005_R_x0002_Lç¹8AúÃ®O`SA|÷Öb«@Aò&amp;_x001A_L9_x0002_ZAn¡nâ®_x0016_OA_x0012_;©[MA?}_x000C_aKDA0$_x0001_ÜFÑKAÈ¤»ï&lt;Aò_x0004_Î[`ä@AQ29._x0004_µQA0tª_x0019__x0011_ç9A2öIÉ¢FAò_x001C_Ip¯NA_x0007_Ä~é_x0008_EAPà_x0003__BgHA;_x0014_!éRy5A8¢ïüÁÓLAE¤_x0013_ëýRAmÅ!_x0008__x000F_NAU¼+Aµ_x000E_7Aì_x0013_¶N=Aä_´-g1Aî|_x001F_©9&lt;A_x001A_:¨õEA=~_x001A_Ê1HA#b×&amp;#ÜAA?b_x0017_aiõCAV'.qk_x0005_WAPê_x0015_RÍKA¶?¦S6LAëØì_x0003__x0004_X,RAxM}ã_x0011_3AÜå2)UA_x0003_4IsÐPALä7Z-;AÍ½^zÔÝHA=_x0004__x0001_sKA_x0010_GIÓ­ÒHAÞ&amp;ZO1çBAè¾Ãúdo4Að	¾V_x0008_@A_x0013_ñ{ÜùÖOAÀ_x001D_ã_x001D_A[8Ù»JQAÕ¬Ba4AÌU;ÀÑRA_x0002_·g-OAµ%N.kGAdétäðVA*W_x000F_ÜUA_x001F_u[ì¼BPAÆñ!QlµBAüdÁpmÚ=A_x000B_fä_x0002_ÈmMAÌÔ_x0012_P¢_x001E_OAB8PrGKA_x001A_GYØ/pSAHuy1ÈeNAù+RÁ«ø@AÖ&gt;_x0016_~ò&gt;A«ò;_x0012_0MA-"_x000F_hGA_x0001__x0003_tÉ©~_x001C_éFAéYHòÙ0A3¥%m?A+§g¤èæ=A´_x0010_N_x001C_HA&lt;p8_x000B_³PAw:¦Ë_x0002_PAr_x0014__x001F_ ü_x000C_GASÚO¾_x0001_9A_x0018_5ò\_x0011_'PA·ßï¡º5AÑéTHAAïQ³YöPANO_x0003_ÆBlLAH`_x0015_xÈ_x0015_OA¶C_x001A_ÊÌ:AM_x0010_{¿1öPAÌ_x000B_³'GAzàLþ8AÂUÌ2¹ñDAÿ_x0019_#vAA@_x0013_þêÀ_x001C_AÑ_x0003_Ë¡÷&gt;A_x0012_&lt;pPA_x000F_JÝùå«OAÇó_x001F_uYPAÄ;EXD&lt;A~2t©rRAHbyzþ~:A¿¼A_x0001_EÆMAæ%_x0001_z_x000F_oDA®ÇQ_x0003__x0001__x0002_¹5@AUûuaÌAAèi/_x000D_îPA¿;ô(OAÒ:ÊçÎ5AA÷_x001F__x0016__x000D_ÎeKAx_x0018_ÅØ3RAæu¸ö_x0017_IAXø_í{_x001F__x0013_Á÷A_x0007_øq_x0018_EAOo/HAPl¶ ^AA¸¯):÷LAäâpo.4AÜÏÅ'1@Aöà#¡ÄrJAÛ_x0011_	M(_x0013_MA_x001C_AHb_x000F_	&gt;ASpª!_1GAJøüaÌ@A¬Ý¢9n=GAã	é¡GBA_x0003__x0001_#SºFAòYi³ûÌBAßß'/ÎPAÞo³ÏkHA£û/óÞEAüÑ@_x000B_}ÕMAt_x0006_5}ó5A ñ^_x0007_UAèàÈÄ¡PAÑ&lt;Oûxó4A_x0005_	Úâ³¼_x0013_½HA_x0014_Ë1÷:ÕNAËò$"2FAâð&lt;UA_x0012_ÐI_x0004_ÂUA8Øêc@Ah Ò_x0003_íVAï-ø¼	&lt;A@Û:§h_x0016_ÁÐû~Î/3BA&lt;&gt;ul_x0005_0A%ðJL_x001C_æNA7ûô_x0007__x0010_1KA8tï½õ'AÜ_x0008_P`¯&amp;AA_x0010_V­_x0002_Þ·?A!_x0004_v¶©IAýeIÔÀlCAµÈj_x000E_õÁ:A4ìüó;IAT_x001A_Ó¢sA4A)q6È_x001B_WHA}"_x001F__x0001_}kUAÞx·å_x0018__x0018_GAm_x0017_G_x0011_[_x0018_QAðºÀ× TA2Æ»_ÝUAQKFßª&gt;A_x001D_ÚKGAàà_x000C_äS*A_x001A__x0018__x0016__x000D_q¹CA»_x0006_Þ·_x0001__x0005_#NEA_x0004_úÿª[SAÊ}_x001B_ï2RA¢n2Ì±;A_x000B_ùÆ³H6A_x0011_PL&gt;3\@A6á_x0003_ÚV_x001B_LA­&lt;²~üVA¸R,$XPAìiæZ®61Aü_x0010_lõs)GA_ìÔ_x0016_¼KA@_x001D_ô_x000F_ 	Á­s!_x0014_jbBA&gt;¾KÛEAÈµhÜb+Añ	n2õ#OAÑ±¥	JA±_x0003_3Ïï°CA(O(é_x0015_A&amp;æRaètPAìù;_x001D_=5EAú^çATA_x000F_&lt;_x0014_AA(¼Ö)àNAÁ£1¤äwEAÐÿð]t_x000C_HAÕebã»ZAþmpJHTAÂfo¿öÔÀu©_x0002_Â_x000C_AAjK_x000B_£_x001E__x001D_JA_x0001__x0003_PÚìB¿MAàªØOA!DkîÁRA _x0003_¦q&lt;5RAý_x001D_Yp}³AA_x0004_L±XmAArº¿¿04A÷z_x0002_-Å'SAÃÐ_x0002_è]|?AºtÁKAÏA)P8_x0014_7A%câA*IAÎãj_x0014_¼SA*bp=FAÌ\J(_x0003_ðPAø_x0019_Ot¦1IAPüA_x0007_õGA"_x0019_Lí6A=_x000E_y*5LAf_x0003__x000D_z9ALÁ_x001A_?õ_x0007_&amp;A_x0012_Æ´_x0012_ùËIA,²_x001A_Ú_x000C_*,AõÓ_x0013_ÈHAZù|?ü3UA~Jß|®@AßÛc_x0004_EA5{u5&amp;JAü¯ß¤úBA]Ð$_x0005_ÇPA¼"ª9_x001A_LA_x0019_ÅÛ_x0005__x0006_×GADôn_x0017_ÝÔUA¸÷|îpCAOWà!_x001E__x001F_QAXá¦ý?3A_x0001__x0003_poM5A£øL«NlEAz â»FA_x0004_Å±P½ÃEA¬°yïgPA_x0017_Ýl?W_x0012_TA¶_x000C_TêöSAK¦´aáCA_x0016_±©¿REA F_x001B_HAâÆ_x0002_)Òª@A$L£°Y@A_x0018_(Q·_x001C_=7A¢ÕÂXÓ:A¶î_x0012_b_x0003_ÉUAæÐ5¹BAÈ¿Rr¼LA:õÓLAïmzEBSAî£0,ÑBAlrY­¶;Apéwï8ÞCA$J­¨_x001B_ÆUA\L­kýîPA:_x001F_õw_x0014_MAi­=*W&lt;A"ëZçeãKA_x0001__x0004_9¦Î!ÈEOA¸ÚêHA&amp;»-7e¹PA]iÇ·ùzDA5é}ýqAAé_x0013_Ø_x001D_ûRAñ_x001A_Ù9ß&lt;Að_x001E_«÷RAÉLÉkõÎ@A_x0007__x0008_é%*QA)_x000F_1R_x0015_Ac	@ú±4A´M=¢i´SAÖsøCA_x0010_Ì_x0013_|:PAòXJ_x001A__x0018_?Ap¬ÝzÒ_x000D_AA_x0018_Xze/A¯ô¬JAÅÄ¡ðíEAÕD0½SEAPPÐT_x0004_PA_x0001_sä »_x0015_FAüÕ£¤eQA_x001F_·â_x0002_TAXÜ_x000C_ÞÐ&gt;0Arm¶_x001F_3AXy_x0001_x_x001F_?A`º}dàþLA_x0012_Yzç·WAÑÓ{)áDAÕì_x0003__x0002__x0003_L_x0007_GA·o_x001A_ÒúÜNA_x000E_ÿÓAþ%LA_x0002_£Max¢FA¼/ü5_x001E_SAçXâ_x0016_CA7W ¬©UFA_5Ñç:¼FA,ôäôu;A	MÂZÜ_x0005_@A-×ÉâùIAò@·ËÄ)PA@³ÇN_x000F_LA&gt;1g$IAüjê=	XA815f_x0012_Aßï(~:bPA_x001B_ä³Q?¾@A½_x001A_$rúHA&lt;]5µ§þJAýÙeQvBAö`Mýs§MA9_x0004_H_x0014_JA Iì%%A¨Ðe_x001A__x0001_;AÖHE]_x0015__x0017_EAÆpSãóJABxí.¨_x0018_7AXá_x0012__x0010_n¥2Áxö.ÇBADÁ¿a_x000B_ëJA¸í_x0012__x0002_søLA_x0002__x0003_1=8=.9ADÅ_x000D_xÓ!A_x000C_½áF£JCAY£_x000D_\CíLAö&amp;ÂlwìKAèA­zË%LAÚX íW_x001E_AAR¹Xî_x0018_@A_x000E_N&amp;ÎiIA_x0002_ho%IA1_x0015_¼2#AA3&amp;üW«fSAØÇÔeGA._x0012_è©QPA_x0019_¬mcË2A2&amp;7_x0007_µÐ&lt;A²ø%YªEAÛ_x0019_üô\ÑIAX³_x0017_	r±_x0017_Ax_x0016__x0011_î_x001E_Å(Aewå8_x0001_üBAéPªüÁ×BA³_x0012_RÖKUAè§|)üo-A¡ïë&lt;A_x0017_ÄDÉì1AÞàXõkTRAå6`áHA«ÐWô0=A#à_x0015_»øz9A|5I_x0003_:EA¢_x0011__x0004__x0005_WaTA|;8_x001B_TA_x0010_)Vî_x0001_GAþ`_x0012_MÿkFA}µ!&amp;ÐRAÇéGé-LGA¹SV¦@A«1=_x0002_WA9_x0004_~)_x000E_H&lt;Ao7ÒyíkQAùÑ¿x¨IAtð°] *#Á´É_x001E_oAfGA_x0004__x0011_)Æõ&gt;KA?OÚÞdHA^_x0013_ÿËQPA°&lt;ìÖ@_x0017_AoÔ%¡_x000B_SAñ@_x001D_9_x001B_FAyá4_x0003_&gt;QA&gt;¯}xü_x0003_MAþÜ_x0010__x0003_ñÄMAGuÂA?QA¸NMNu½EA_x0011_ËÑà_x001C_CAè_x0017_}çé ÁY__x0008_xºNA¸_x0008_ÕGz_x0018_AøUEãT)FAÜ%I-S1A0_x0015__x0017_ÁfAAÁXv5»?A_x0004__x0007_w¿1|_x0001_FAaj_x0005_-`OA_x0004_ËþÞàÀÔ_x0004_ A2¹§°J6AQÇýòKA²È=l.OA6Ï_x0006_¸ÑÁAA9Æ/GAd¨/?DA#x¡áx¤\Ard¨_x001B_&gt;?At×EÐ#[AT-$_x0014__x001E_KA¶_x000D_Y*¸IA_x0014_Àu_x000B_3zCAüs_x001A_,+7A_x0011_ãP^¾QAu_x0015_¸ma±PA¸(m?ñt*AáÛó~=KAb:Yyî@Aà{_x0003_xPA_x0014_¹ÀØºSA4m¼U0_x001F_PAÈãìn\PA@Ê_x000B_H M_x001B_Áû/D_x0013__x0013__x0002_MAXY°8WÎYA×Zf`âsTA¡ÉñWsOA_x0014_¶i¯_x0002__x0003_¨yPA_x0018_Õé)HRDA_x0001_qÑÊ«&lt;A+­_x0016_xÐCA}ÙïäYtQAä£·_x0017_Te,A_*`!0BAµ_x000B_vã´=A@Xùà_QAÖ@.7\VAä*_x000D_Uwç?A;pîÐ*4FAá_x0011__x001A__x0010_Rù&lt;ASí_x0010__x0016_±ÞLAèò17ßHAbKHÔ_x0012_QApÝq®GAwÂñEþ(QAÁjÜÍÁQAZc¨_x0011_DA&lt;Aí_x0011_fíEAg­_x000D_è5­AAS2®{ÌyIAÄ_x0001__x0016_^ß@A6[_x001C_TA¶\âI_x0018_LA4ã_x001B_ôk_x0006_QAè¦m_x0011__x0016_(BAYùåËÚgKAW_x0015_ù#aFAb±öó3FAÉcÂ¢PÌEA_x0002__x0003_hí{ìT÷;A0Ó_x0012_	mGAT_x0002_ó_x0010__x0001_`TA¬5P[I_x001B_5Aq{mg½FA_x0008_å¦cëOKA_x0007_Kôú£VBAuà^Ý_x0013_LA_x001A_«üLÚéEA_x001B_°«]_x001C_6HAd5W_x0018_lPAî¿ßKBARB+_x0013_ØÍAA`òÅü_x0011_Ð_x0005_Ak_x0014_®@ZRAX!Ñ&gt;6?A£ÔÁ?Ò¼?A¤|_x000E__x0002__x0018_ã@A¸@a?Azq÷_x001B_àBA':FR¿&gt;AhÙÙÛØA-Açg]&amp;NAß¬3èAA`_x0006_òÆR9A±òVõ_x0002_NAd¶ñY_x0017_NA£_x0003_×ø¢SA_x001A_ÖÏ²_x0012_7A¦J²Ñ_x0013_FAplÈó»ð$A`º_x0011_"_x0004__x000B_ï¯TAHÚ(Ä¾JAÊÔe¢çAMA6"ø¼ÔY:A§ÝK'_x0014_&gt;Ap-¡_x001D_@}OAüùÃø÷EA_x000C_ü:#&amp;A¼=³_x0008_â,SA¸;ñÂ³NA~í£íÈ.BAíÊ_x001C_¾2GAX¥_x0007_Ç°§IAaµ_x0002_|Ú_x0010_FAEPZÚêsPA*fÁFdh@A {õ3hAA¨5_x0003_Z°GA+ÞB"ê¾VA[½_x0015__x001F_HA_x000D__x001A__x001F_äpGAUFJ_x0006__x000C__x0010_SAÃ:oÍLA¼cyrÔüRA1²_x000C__x0016_Ê:AdsìeÎ"FAN_x0005_çÆ@AM(YÚ*SA_x001E__x000B__x0001_kVA'0é±GAM_x0017_Ð	3Af_x0008_FRA_x0003__x0004_çi_x0001__x001F_-RAÄÏgø]+BAìE¤kÑGAÎ²é#KA_x0010_·r#YBA_x0007_¬æ9-A/7¾CA8¿[Èâä@A¤¶	ÞQåOApí _x001B_H¨HA_x001A__x0017_ÿg&amp;_x001B_UA0âÀ-kÅ5ALßáJæDAµ÷|b_x001B_QA_x001E_­Ï¬Ù§VA_x0015_ðS¿ùEAnô_x0013_IKAæc¬·f_x000C_QAÕ%@ÆèDACÞ_x0013_ÜúÚDA®×}TA¸{_x0002_³ä AÏ¼Õ_x000D__x0008__x000B_DAëÆè~^6A¾ÅtÎQA;òóofÃQA*(_x0017_ßñú@AN¡{®JA_x0016_Ïk«ÿEAfòÅ²ìKAà^mÍh&amp;PAÔo_x0017__x001C__x0003__x0004_¢9DA\_x0012_%Ø¿l'A³Ò_x0011_åBAVºò^¨ÆMAè_x001E_xøÆKAäGÛi§-AÇ#ÂèôLA,0¬C½_x000C_RA_x000E_9²o_x0002_]NA}·Ã_x0001__x000F_0HAÜ·NÈ&lt;²JA@ævL£ò=A@ý^°DAäòÈÚIAK"£ß IAIG_x001A_\_x000E_pYA_x0014_¯£¿yFA¶ÿ_x000F__x0004_Ò£LA~&lt;VÃ;Aÿa_x0002_ZñRA¸­Ë?T=A_x001C_(iµr_x000F_RAí¬D_x0006__x0012_£@A_x000F__x000F_Õ¿_x0012_FAÒ&lt;Í9­£QA_x0007_V_x0012_³WNAFæâaáäKAPs_x0018_ÎHÎDA_x0002_S_x0011__x0005__x0005_cGAó$_x0001__x000F_nÖRAÊx¥_x001B_²AAÿyb~ÅQA_x0001__x0007_¶'.4JAÌ»_x0004_*A_x0008_½\ê_x000F__x001C_EAü¹D@£_x0015_SAÌ÷_x000B_ØÁÔFA¹_x0001__x0005_òA_x0001_RAéã_x0019_km_x0006_=Auä_x000F__x001F__x0005_CAÆÃ}&amp;_x001A_ÊLA[9:_x0008_QACÅª_ñÃAA°ÐÊ_x0006_£²&gt;AÒñ½;¸UAW_x0004_È_x0005_ÈPAxÎéÂÞûFAÆ¶d_x001C_&gt;A(_x0003_&lt;oÞ¹GA´_x001C_¢CApµøs¾T_x000C_A_x001E_í?§¬GA_x0001_aú£_x0004_&gt;AÍ&gt;NÍ8A_x0006_÷_x0004_?gIAÐïnÒBAÀ%¨_x001B_OA^Aºµ4@A8¯¼®aAAÈ_x0002__x000C_ª[_x0016_Aw8Ûï ìDAcY_x000D_DA7TÛ%£BAÊg[ß_x0004__x0005_:vRAÜ%ß_x0008_m=Aº_x000E_ÖóXPA_x0012_1º=Æª0A0q_x001D_úÒ9AäÄ_x000B__x001D_5A^o}û:!LA`_x0005_.êÞ_x0006_;A_x0017_v¾åÖ6NA_x0011_áêÿrvRA8Kò/ôAA_x0012_&lt;4ËQApyÉ¿9;A¸È,_x0003_OBAnù0ø¢UAèèX-FA°i"_x0002_&gt;LAçC8þ9A¯¿9ZËqQAÐ$Ïß|ÃMA.Å8I_x000B__x001A_GAÎ#iÈçSA_x0004__u®SAGQR_x0013_ÿÝRA_x0001_¨?WYAâ_x001D_7¬eMA_x0002_°Q/§àUA_x0005_u3cJSAgñ¤ãEâ8A7þø39HA´^/½EAÑm_x0006_mMCLA_x0004__x0006_p£Ãî_x000D_IA1,.LA*ñ®ø4?AJû¾_x0014_NAþwPÎ^ýMA_x000C_Gh'ÏÏUAô:ú&amp;àÕDA®ûo7$QA_x001E_Ã_x0002_Ø=4A*¤(½OA_x0010_ãZX»SVA´Þ_x0003_4Ô±RA&lt;_x0004_NÿUBA02ßH_x000F_AtL0_x000E_Õ_x0008_MAË_x001E_xÂ_x001B__x0001_6A^Z_x0014_b]GAuÚ»ö$LIA_x001B_pJ§ËQA?_x0005_[&amp;òPA°rêÌÏQA@^fâ"VA¾äÍ_x000C_O¼QAZËê&amp;_x0003_NA0_x001B_g_x000F_r_x0005_VA°ÿ}'_x0016_º@AÐh1_x001D_/í_x0001_A_x001F__x0004_E±à6A_x0004__x000E__x0016_mÛÂº@Læ BlCAýÆ9Þ_x0008_NUA86!_x0001__x0002_76AÂ÷_x0012_TïCAíñ_x000B_ÐSAi`_x0011_E±PA/ªÛNAÝë%ûÞIAÙ¡_x000E_@A_x0016_y_x0003_þàLA¶³ª*½ªCAALäÉÎQAÛÝÃÃðPA¬ë:}'IA`_x001D_çÉ÷&lt;NA_x000E_Þ9âV_x0007_MA÷Ç_x0016_hcBAqY!X´óEACÑÚXêÔJA@ä$®õ"ÁßÿÝ_x0017_¾ :AlÈOÅ+TMAæÊRåi&lt;AR¢ÏXÆ%FAcÍJ_x0019_[å:A,@_x0013_DM+VAÄ¨iÃ§QAx·YfM-RAíIò¯½_x001F_@A*r­ÕÄGAø_x0015_8q	_x0007_@AÏáqçFA¢_x000E_¸ÓÏ_x001F_KAé£a dVA_x0001__x0005_zÌTÈ¥¸IAÈÁùÿ_x001A_TAø°ò_x0001_PAæ©§LA¨h_x001B__x0005_;pGAÂ0¶´Þ¨@A×è¦àøüJAÀVR_x0004_=Ac_x000F_ä_x0004_©_x0018_GAå©Ø0_x0015_FKAÙV_x001F_ _x0002_JA¹Ä¹]EÕ;ACÞ¯ã)RAÿ_x000D_4ä¼_x0019_SAnµ×h»HA~7å_x0013_kðCA"z3ÞqDAÁ¶	¼_x0013_OAw]GOAh_x000B__x001D_VM÷DAO+sä©ÐQA/%³KA¯ó_x000C_µî@A¬óõ_x000C_ÆKAï*Í&amp;NAUÕMDAiÕ$FAX`¬_x0003_LA¨â\-bAAz:_x0012_lDÇNA@ïYk}rMA_x0019_W¤_x0001__x0004_?Ù5A¹d_x0005_KAX¤yÖH¢GAF^y_x0014_Ç+_A3æôu¿TAÓÛm%Ð_x001C_UAi_x0017__x0016_¦@GA²Ó-"Ú´5AÚÙE_x0004__x0005_LA&lt;&gt;b_x0003__x0013_RA&amp;F¬ÙÊ*&lt;Aéø_x0007_C8HAÀ~_x0011_Ù¹TA_x000C_º2Ô_x0008_E9A+_9×6HAúÒRáË_x000D_TA_x0006_å}-&gt;A+Ð á{ËFAr;¼&amp;*ØTA&lt;Ä&gt;òª§CA\ºö8ZlSA4_x0002_e_x001A_ÍPA r_x001E_S¯P@A_x001C_(bmSAo_x001D_¤_x001E_'QHAÓXúü¡OA/_x0003_Æ VêBAP·_IuMA9QsNÄAA_x0014_}	8¢PA©_x001F_p·EUAÍ¥DóÒ;A_x0002__x0005_X¡Q_x0013_]ÒWA_x000D_eDÂcEA1ªpò_x000B_EA_x001B_|u¨RA8)°ÚQA¸3@_x0002_AQAø_x000B__x0008_|QAÔ_x0003_¹Ë	TA§î_x0004_¢´_x0002_KAGàhà_x0017_`&gt;A^	Âý½CA_x0003_â_x000B_	n&amp;;A_x0002_ªV@_x001F_ÍCAÛ|à¥_x001C_¯GA¦-¨/hNAØN_x000D_äWA0b#È_x0010_VA´_x0019_\¨_x0001_ù+A¸_x001D_&lt;ßT_x001B_A\:ö²£IA$Û$AÑlPAbÂÚâ_x0019_VA_x001D_1lt¥¦HA_x0002_{_x001C_Ë_x0006_=EAÄW&amp;ú£#IA.À¢FËÇHA_x001B__x0011_Å nÚMA_x0013_¸¨VYDA2Pü¿õ_x000E_PA¥_x0001_¬ßG§TAdDÝX&lt;+RA¦ÝiH_x0005__x000B_B2IA|D¦_x0006_)ÿFAZ8K¹áJA_x000C_ËÛõ¸TAº_x0008_Ìïw_x001F_IAö_x0013__x000F_ôPSA_x0002_Çâ¥IAÿÏq·f÷UAÆÇ}z"@BA¸?_x000D_(¶&lt;AÆÌØ_x0002_Ox2Aí_x0007_½_x0018_~7A´û£Ýê£RA~ÉJ=?~KAþ_x0012_qOÂ_x0004_UAÎÄÙ·_x0001_YA­hzC»_x000E_HAøÉ_x0014__x0003_W@A@oàÅI&lt;DAa&amp;H(;_x001C_@AÆì­âFA¤Ë|yBA}_x0017_e/&lt;BA_x001D_Q_x0008_+_x0013_\JAuB{nHA_x0005_Ì_x001A_?_x001E_UA¾f_x0008_3´LCAÁ©&amp;%@J&gt;A2¢÷óQA_x0014_4ÈÁºVA÷_x0012_»v4æRAz*	ö/SA_x0001__x0003_³W_x0001_öÕ6A§Ö×@vQAmQÿó\HAÂxÁû_x0003_SAÞWéx_x0002_1A«Ì¬é¢6A_x0018_+ztG)GAFé|CÏIA_x0007__x001E_ÓÈÐÊGA@O¯:dÊBA&gt;¿¤ñ»_x0006_BA_x0006_ØÍ¥iHAúA¢ÿÑÉTA]¦)_x0006_oOAJì3ðÕBA$ÖpËéySAx_x0001_ÁÂ£üTAîºÍ§M2AS[òs$CAmI'0_x0012_¤FA´e9ªG.ADÝf&gt;B³OA\{×8=&lt;PA_x0019_«\åpRAÕåÚBªYA àSESAyÐ&lt;þZqGAÀ&gt;vQ@DAq_x0011_£S_x000B_#A¸­jàQA,-è'"OA_x0003_:×`_x0003__x0004_Q¿HA¥_x000C_L?¶TAÖ_x0006_bZQRADtNÌzpLAp_x0002_f¡·OA`ÅGÂ½JGA³ B"gQAFÄíK&lt;JAp_x001F_àtº!=Aÿ¨´S SA¾¶Í®CALhSñÂÌEAÐiËû_x0014_ÎKAüg_x0013_ºtQA°[¼_x000D_]BA"¨tàt	9A²ævÔ^ËBA«_x0006_Hy_x0001__x0015_TA:í(nþMAE_x0006_+bìëNA_x0010_À_x001C_4_x0018__x000B_EAª[½@¦æLA8@9SåPAÞP_x001F_6g7A_x0016_³^È¯MA6µ[`jKApêrÉ_x001D_&gt;A_x001C_ ~#¥@Af§¢ö(EA¢V¯_x0002__x000B__x0011_MAµÃxKº4AøØ$àAA_x0001__x0003_µ§e*ÌHAdXã"ï°TAÊÞÖb_x001B_BA±aÂØFAØK÷_x0002_Hì_x001C_AG¹R³Ù@A F?puQA4´qHA6Ëæä"FAÂã_x0017_ÍÐXAËª)_x0011_øÙ:ALú*ñò-A_x001C_´IËCìEA_x0002__x000F_s&gt;ÊIAûIóDAãêfK3DA_x0019_±_x0006_X_x001C_;AÜbb_x0004__x000D_@A.ûLµ_x0015_¢8A®Ö0¯Ò'OA'\ÖªuHAdÌ*U+/Aêü_x0018___x0018__QAÊ_x000B_SM_x000C_OA_x0005__x0014_²_x0010_Õ2MAËÍ]sÅUSAt+5ù'A§_x0012_e«F¯8A&lt;8HAëç_x0001_¤)5KA®¡îðLÎPAÞÅ@_x0002__x0003_L6BA_x0012_ç[]BOA_x0004_R_x0018__x000D_BAõÂ_x000D_¼à@Afð_x0001_z_x0007_·CAíu	}BAlõ×²[OAè¬{ïH&gt;AÀ¬ñß)AÚ*z^&gt;=AV+ÀÍDG7ATJT²ÛGAØ$T_x0007_XEABUnD_x0017_TA4åq%OAk _x0002__x0008_Ø\OABàÍ-G_x001C_YA5Ø°O-DA_x0010_2_x000E_ÐÒÕ_x001F_ANAn¦OAvÃ¶ôGDAÑ%*üðÅAA¼ÿÍÄLAV 5¤¾ïJA]ë_x000B_DkH8A!¦ü?Å{FA_x0018_5G9®HA_x0012__x000D_µ½¤tDAW#g£×sLAp'ª:ÍnRAÝÕQáJA¶|@YÝwSA_x0001__x0004__x0010_ÅÅ÷E3_x0014_AÖ_x0018_¾_x0005_ _x0015_MAà_oëÚ_x0016__x0019_Á½ì_x0015__x000D_$RA_x0007_eÃÄ_x0018_PApÃ©.XAñu¢6Ø_x001F_NAÒVYÑZA±n&amp;È.&lt;A¡G¯__x001E_eDA;æ½YNA_x0002_OJÐPA_x001F__x000D_,_x0001_À÷DA 6Å¶3ûXA_x0007_u&gt;_x0007_üñQA3OûOu¶QA¶_x0011_ß¾û'PA¤^Ó&gt;NAP×i=+?EA/¶w_x000D_;AQ}lú%PAÞ!n~ØsSA*_x0013__x0006_4LXAp_x001F__x0003_ClJAükNYWA\k°µûÜ*ATla62Aô_x0012_/_x0019_µTA_x001C_K³Äë?AþCµ¦­ïPA_x0018_M²¢BAvÕù_x0008__x0001__x0005_·ZA,ýÑjM_x0005_UA[òÖívTA^%¦MAb¢"«yyAA¤v_x0017_ë	¸QAÆËA0q!WAmô_x0012_fD&gt;AÈºî UTA¿ã+åowIA_x001F_3wg2Á1A]¨t_x0011_]b&gt;AÓÑP³_x0004_IAd_x0014_üc_x0010_íJA_x0007_q1KV5A_x0010_ãèz{9WAZÅÔûDA_x0002_µ6¶ÙIAdÐiÛÇTAÏí÷×QAÎÿ|5pNA_¶Î¶¶=UAð_x0007_v~?8Añ_x000F_ÍOñ=ÁÌT_x001B_÷@AÒ_x0003_RÈàMA_x0001_\¥_x0018__x0006_]¿ÀÔY-ÖËRA_x001B_½_x001D__x0019_ÖIAa°èÌOA¨_x000E_$BêõAA_x001B__x0012__x000F_Å_x0018_pIA_x0001__x0004_]«t3A]^¸pñ;5APé_x0003_Nø;RAÂ³7EeAAh	ö `¨&gt;At³U_x0004_yTAê_x0019_ØB@MA_x001D_»_x0019_§_x0006_ÅPAÆ\àPAÖ]n_x0004_gAA|ß¯áXAÕ¥_x0003_ÀÄ:HA&lt;ØoØ%!%A z_x0005_{¥+IA_x0008_Ñº_x001E_,FAÌ_x001E_&lt;`ÿ_x0006_NA¯siåGøKAøa_x0019_¹H*AAÈYÓ¾PAQI&gt;'QA¤¤/JPNLAx·ÏãÂ]FAÌ_x0006_õbK,AÀg_x0008_JD_x0006_VA¤&gt;¢¸@Auá`ÉGA_x0002_ÄE`ØfNA_x0003_A_x001E_õoNAÚ°hð_x0013_&lt;AÃÃ¬©GPA2ÕMê^QAêWâ_x0002__x0005__x0003_âQAz»­Y_x0014__x0016_0A_x0010_uDµk°HAýD&gt;UªêIAÙßd_x000B_LA_x001A_ØÖÖÝ_x001D_LA7&gt;±ÐGAÊ±_x001A__x0001_WAZ-ìNA¨å+Å]MALGKßÓÿ$AÖøBK_x001F_Á,ô7_x0004_IMA:W=6¦SA_x0013__x0007_=ùMANvÖ¨N¹&lt;A_x0002_ù"Uc»AA_x001D__x001F_	öwKAÞ5l_x0007_óCAþH_x0006_ÿê=Aæ_x001E__x0003_D­[KAQ(ç_x001A_|_x0004_JAP2èì³FA _x000E_Üö_x0005_IFAðígOè1&gt;AW_x0007_D_x000F__x0019_·AAiêÒÛFkFAL_x0015_ÖOøCA½´S²_x0001_ÓLAuýE.iLA÷ýµÒLA_x0002_^MBe¶Ó@_x0001__x0002_ÇÎ_x0014_¶«MA¤ük8_x0001__x001E_FA&amp;;ùÜx&gt;ALR_x001B_zÞ8AÀ¡_x000B_Ó²@AädkþèâIA]§¥ãòÑ=A$ü_x0019_îlNATR¥´àcRA®£Q7È_x001E_WAxÚJN åMAÊk	í	CA"_Êå_x000E_êGA´[#h¬KAÆ_x0015_3)!RAÊ«DGIA8éÐ1.ßUAqfs_x0017_òCAï _x001B__x001E_N]6Aâå&gt;_x0017_µMAb_x0001_m7ÒPAÖ_x001C_$MIAxpÝ_x0018_n_x0014_AAh¨'öÍÞGA¾®í_x0004_¢¾AA7é_x0004_¸¶ÃPA_x0014_Â_x0018_°YALA¯|K_x0014_Ä@A7ôÛ¯?A_x0001_Ø1__x001D_QA]_x001D_½í¿QA_x0001_@è_x0003__x0001__x0002_ºg_x001A_A´£YÝCAsÜ¶ù¹JA{_x0019_W9À81AÐ_x0008__x0018_åÿèXAð_x0010_$fMANSÀ8JGAça+tÅ©NA_x000C_?UnþªAAJ.ÔXÌÄBAøâÔ£i_x0002_GAþEîØLA/øPAÚÆàÜPA¨@¿É{ª_x001D_Azn5xAAag¹ZÝPAå$­À_x0003_8A_x0012_C,ñ	FAçÍOAn¼EAx?ÒÎnæHAxÒTãsl@Aö¬í{"éJA¬sÕ·WØ"Ai_x0015_MâámQA¿RýÖBA¿êÒ"&lt;¸JA ¦Wzb£AA_x0014_1%ü_x000D_ AAÆðfºKAûâ}0ïIANk­®"óSA_x0001__x0002_mH0_x000C_ì=Að_x000D_/_x001A_)|MAÉJÊ+~6A_x0016__x0013__x001B_]òPAP£ë:K\DAÎ_x000B_wSQEA¹Ï ¼ßKAôÒú}ÛRA&gt;òe_x0004_åEAÊ_x001C_¹_x000B__x001B_KATõÒÊTA%ßsÄKAl\ïíàGAqW_x0017_?_x000D_SA8_x0016_»ÈâSAñÓ8¯_x0012_|3A_x0011_ÞÄ=|HAî½&lt;LAÚ_x000C_0ÎYÀQAW5_x000C__x0016_²IA %àé,5AA8ÆÍ]/Ab~L°GAú6Î@J®PA_x000E_ìÞ%¦IA¾m"(JA_x001A__x0012__x0013_PÙKAtöªââ;@A¶B;?'GAq5&lt;TIA_x0004_£(6çEAcÐ°_x0002__x0005_AZSAW_x0007__x0013__x0018_ÑAAÌ$ÞfS6A¥ÊÏÿHABÌäq÷_x0013_PABÆ_x001F_2_x000D_KA_x0015_ Â±èpJA_x0004_þ£ r"AA9»_x001D_ÎÄCA_x0015_4þ&amp;^&lt;OA6P_x000F_Ö7AÉI&gt;ÒxGAáI ÷"HA ÷T_x000C_)KA³¨uåa9Aê	_x0013_ _x0001_KDAË.íPAôC_x000C_j_x000E_PA0/e_x0017_wCAÖ1&gt;ñ`µOAs_x0015_ü¨0OAV_x001E__x0007_Ûç&gt;AC_x001F_|öeª8A:ÓÈ_x0019_Uß3A²QNL?AWD_x0018_tJAÔ¬tçMAÄôÍ´DAY·_x0003_.__x0019_GAYÑx!%=A_x0004_í_x000F_M|èQA×/Í_x000B_^2A_x0001__x0005__x000F__x0015_)5_&lt;A0ãPA8"_x0011_Áà)Óe5£VA¨Ëðñ6uBAø6Ã7FCAÏÕÅs±ÉQAÆôøi6_x0003_IA:t_x0017_ü_x0002_CA@£¹ÏÂ_x0001_Aà_x001D_§_x000F_û4AÊt@j´DA[¬_øÀáLAbcì^*NA_x000F_H4ÿiKA°H;w_x0004_ÁZ*_x0019_ä_x0017_KAª"Ô ¡BAb çàfJA(_x001D_¸ú.&amp;CA½*&lt;ÔÕËBAÜ·µY/}DA_x000B__x0005_T¶¾âRA0_x0008_î+äû2A_x0008_9:ñ(RAÐÅÙ¦_x001A_+A·À_x000F_¤$6A_x0015_h}Þ÷MAÖÖK³oQA _x0014_îÏèHAI_x001B_»_x0011_uFA|ú_x0014_ÕØ_x0007_PAs_x000B_±=_x0002__x0003_ÿùBAmsÌI©2HAbâ"J.VAÂº7AzCQA51LJïÖCA_x000C_ð_x001D_øíÎLA÷ËªFA°{mÒÚ+Apf7.EAÖ¿ÙÊâ3A Û_x0014_ì?ÿ;A:M_x000F_ HAéÇ'ë(MA_x0012_Pfòé}PAýâ¦ëeIA@È4ßÂ.A§ ð1ODA_x0012_Æå_x0013_ýKA_x000C__x0007_li_x0016_9AÉÃ~db­:A5_x0003_ ÷_x0002_@A=ð¦¼BA&gt;_x0001_ÍU#PAzhÅYùäSAÂVS·?@A²¦ðÿ_x0001_@A´ÜÀê¶RA7µøG"IAm¢N_x000E_iRA?êlÐÈØHA Üñ#^PA_x0019_YjfOA_x0002__x0006_¼e_x000B_¶©OAô8°N\ÏJA:_x0016__x0004_ßë7Ai},ÇsQA_x000F_´¯62-PA&lt;%Æòù«IA]¸£$Û_x0005_PAÜ³j4&lt;#GA±²_x001F__x0007_OMASp_x0008__x001D_2A81»NC9A_x0004_I&lt;8JAYi/ÏÎåMA%6,³LDA_x0012_çöd_x0004_eEAÓþ_x001A_SIAõaD£d_x0003_:A4ÖÑ¸«Û#A2RÿËb;A7(¢­_x0001_KAv×5Íñ°BA_x000B_´_x0014_Ó}AAâ_BsC@AL_x0004_Z._x001D_øLAÔ?O_x000F_òþHA½eÌï&gt;TA|_x0015_æÈiBZAÀ_x0019_ñ&gt;å·,AÉ£X&lt;OËHAÄíäDLA_x0002_3zXHA_x0015_~-ã_x0002__x0004_ïIAÝ¬³£w_x0005_TAòØ_x001F_$çLA_x0001_ëU¶mNA_x001E_5ã\_x001F_PAÙ¥F±t_x000D_:Aî1¦J\_DA.8V_x0010__x000D_ UAyºëFA¼^!»#*FA_x0015_Ó²_x001A_¯ìFAK]RsàzAA_x000B_´±lé8Al=,ÑìNAà«°WûLAKh¨º×TAx6Qî_x0003_VIA·+o²Á9Ae¬¡_8RAO_x000D_ñÑ´]LAö_x001F__x001D_2~DA'iÄJABAQ_x0015_ê_x001E_ÙßGAð»ÝþìPA"0F&lt;?VAz_x0018_vkdeCA_x0012_`²Eº,GAv£_x0002_7ANAéÃÖJAÔkx:ìMA_x0004_æÃ};WATo!ç$2:A_x0001__x0002__x000B_\U_x0005_BNAòX´cCA_x0016_²ÆDA¨ð-ÖFA/%EéDAuE:$m;A_x0015_[¨¿FKA_x0017_*N_x001F_NA_x0013__x0011_ÀX8|EA°A/KTPAZ_x0012_¸Zñ×SA2xóYrëDAÐV@_x000D_}WAn;ç&amp;|VAL_x0008_îPPAöy_x001A__x001F_¯BA0Ïw^^,CA_x001C_5à) VA_q§uYÖAAÐ_x001C__x001F_\LAüö)!¯OLAï}GSßVSA$Ml	/QAñNvùí@AÆÐõÝ»=Ap'Õ:¦PA¾C_x0001_ý¸2A.-6WäFA&amp;·ûJ_x0001_èGAÃÎ1F;PA ÛòGì_x001F__x0004_AAµ¿7_x0005__x0008__x001C_ÖHA¾½¼8hTA_x0002_Âg_x001D_zEA_x0018_fÏ.ø*A¦W| fCA_x001B_vÀ¡4HA_x000E__x001B_)GAÆïÔHMSA&lt;Ò_x0007__x0001_ÄPA_x000B_Â_x0001_·Ð3PAÏp©µä%BA&lt;ì²_x0012_ÿÇIAR2TòGnBA_x0007_HÇ%=A_x0018_ßË_x001E_ÉúFA_x0019_´ßËJA[Mv¿ÓÅDAÀÃX&lt;?_x0008_MApj_x0006_ïÛKA¤ÜÞJ_x0019_@PA6_x0006_/³!QAéÅÀ_x0015_áwRA:øà_x0005_FA5Hz®KMAJ_x000D_&amp;wÿ_x0019_PAª_x0004_F¿BKAÎbQõ/PAÄ|³Ó¥G@AÒ_x0003_G&gt;0_x0013_OAÁá¦|PA^s_x0014_Éý_x0019_RAï?~ý'hHA_x0003__x0004_rý_x001A_ GA©c3Áx!9Aó_x0018_q8AÖêQ£Ô«BAö~CûxPAKÍSP_x0001_Ó@A¤p1ÓCAT:p£EQA~¼ó_x0017_³iOA_x0003_Æ'_x0012__x000F__x0017_FA(_x000D_Ïc@AJSÜ_x000F_c1Aì_x0002_dì-6Aä_x001C_:5±MA÷5J¶CAþ¹çi1LA¶_x0005_	ÚÚ@¢K*,_x0004_jGALRÆ_x001D_RA_x001D_HM¦KAWÃ&gt;®Ò1A_x000C_`x`4AØgÀÊØÍSA)_x0011_¼_x0016_NARyY@bKA®]¢D95Aru:×IAy_x0011_½ÈäÜDABa»_x001D_HBAv²ð$8Aºvê_x0004_ÛáHA gj_x0001__x0003_,öCAùü_x0004_ñ®_x0007_;A_x0010_z¨aDA_x0008_ôu\wôNAÊuë®_x0017_:A«åà_x001B_C(OAr¯Go=A.bºt³nGAèÆ«Ò4SA^V_x000D_w6îAArËük_x0015_XAo­Ìi_x000C_DAýÿ£a_x0015_@AXnsÐÉFAgà= Â_x000F_NAÐãeà_x0005_KAsM_x000B_¿ï_x0002_DAË´p¡À¡FA{Kü6/CA_x000B__x0011_ÖWËGA_x001A_t|w3A3æÖ_x0005_l	IAË&lt;îâ_x000F__x0010_4AE¢Ê© RAûY_x000F_aSA_x000E_^O¡øKQAd"µlïçPA%1Û+(DAnxw²ü'AAó¬±åÂKAoqM¼_x001C_PAª8Ú&gt;+ÒDA_x0003__x0007_yý5ØgEA¤_x0012_s¶P_x0008_.Á£¿^_x0002_àDA­ar³IPA_x000C_â+&lt;«ôGA_x0011_fÜµOVA	Ë["`ÌOAçã{_x000E_´EAW0NEUÐGA_x0016_F¶»1ßFA_x000F_Â/&amp;£å7Ai$xynDAÇ­ØwæBAJp6Xß_x0001_QA-3ì_x0015__x0013_AA_x0010_"¸âÅNAï_Ìu+êRAò9¸;íPA:-_x0007__x0004_g/AÚ_x0014__x0010_ËDTA_x000C_÷7%QAEÇ­FAUXãuÐ°EA_x001B_4_x0019_ÊîSAÈ«Kµ JA_x0005_x½Ä¡9@AN»âÅ6Ó8A¤{V_x0006_A¥æ¡nî°IAÌ¸_x0011_._x0017_­;AÑ@ª_x000F_=xPAbÊqr_x0003__x0005_vBA_x0006_òÖvïÇLARLÜÚTA_x0019_ÍúQ6_x000D_HAy_x0013_ÃðL&gt;A(_x000F_!_x0002__x0019_K_x001A_A¹/P?FÞMA²Â©ÖDMAºµ_x000D__x000F_	&lt;A'È_x0008__x0004_¨¸QAFÛ'ö'SApý½tõ_x0007_Á"¯_x0007_Æ_x001F_úRA8NÞ__x000D_&lt;A0*óõ*G9A ëC#òÎBAÆ%?5AÖå_x001A_Ù_x0008_OA§ÐB0®AAÕßõï,³DA&gt;ÐIà©SNAÕ°	º«EAJJK)8_x0001_SAÛÞIbÄGA`ðwcZLAëi¥RÙ+OA4£_x000F_û¾UAÈÍN[°BA_x0012_Ý¦ùÈÙCA_x0014_H²¡èpIAØêZÃN#LA©f(Cÿ$TA_x0005__x000B_º&amp;oþkBAÆý~\ÝÞMA¤;Z:ÄúEAÛQÛ¾8uKA_x0001_÷êB46AL^s¯_x0014_LA_x0004__x000B_~ÖÉiUAÆÝM_x0001_:A|§ÅÎNE@Aæn_á}¡WA H?_x0007_/A'&gt;ßåµPAÅÿ³*ÍÜ@AëNú»y@ArA_x000E_¦+QA}_x0008__x000B_\BÕPA)R_x0006_¾u¼QA·¸_x0002_¨4LAd_x0008_©¨24A_x0007_1_x0013_:tö9A&lt;µíòÞdUA9_x0001_ËøSOA\ÿ_x001B_OªOSAg²¨#±;A¤°_x001E_|A!NATz÷bB_x001D_OA»¼´rlIA[.	tÐFAv£å	dAAÅ_x0003_VZ_x0015_LRA²Ìà*ÖB&gt;AL,ùº_x0006_	¶ÃJA_x0007_+ï9¼GA2_5ÌüSA+L%&lt;×MAs¤ÉÏ_x0013_SAµ+`_x0010_ô6AZ¿ÿûY8A»H*_x0004__x000C_SA_M+&gt;É2VA®º»ý;gDAÜÎ8úPAX7ò_x0003_PA_x0018_Îåk_x001E_PASÉ_x001F_Z&lt;Ø;A_x0005_dH_x0002_ÙDA_x0014_]E¤ù1Á× ]ËùPA:pf¯ÜCA_x0006_ìÀÉJAøè_x0004_ÑNA e,C¦_x000D_NAeB§Ê OFAu·Åìñ¤MAéu_x0018_D_x0006_YVAaå/³GA_x0008_.é__x0008_NA.üñ¤½*HAÐÿ 8FAJ/ú_x0006_ÈrQAÎ0REÈSA{ã_x0001_:FAËr¹$ÑHA_x0003__x0004_RÑ_x001C_òªDAÍ?&lt;ÿ¤DA_x000D_`d9jqDAoS_x0015_&gt;A»_x0003_ÆÜ³ª9Ag|»§GAÒÕ@]RÿIAñ­']_x0004_ûQAlyõñýéKA?_x0005_GÂeJA¡½e£ÀÙQAox~IBAièÌÙ_x001F__x0002_QA_x0012__x0010_´±Í3MA _x0018_Ìu=9AÔú_x0001__x0007_§áBAe&gt;ê³zUCAçG_x0001_ê4MA_x001D__x0006_ßAA_x0013__x0004_ï õ_x0010_QAÂC_x0002_ìORAf³^c_x001A_W2A_x001B__x001B_îñÒÀ2AeÄÄºMAÉáàò_x001C_GA¼Ïµ_x0002_yRAµs_x0011_lÔ@¶&lt;ê;=AANEW_x000F_ÓNAfõ¹Í£^DAm9 ¯åKAÔð2;_x0003__x0005_ÛUAú`ð½ÜàQA¨q_x0018_Z_x000D_6RA¥áVGÿAApÑâ@QA[KÖ¿¨?A×©QLAxRqý_x0002_uNAÁ=_x0006_í½å6Aüf\±g_x0013_"AÜ¢_x001B_ÝIAPk¾£(¯IAH_x0013_7R|ULA,_x0001_6_x001D_ºRA$Ò_x000B_fL·&gt;A^ìÙôõFAlî_x0012_ÏÍÖEA|*_x0013_J±1QA_x001A_?RÙ-AAa"_x0016_L{mNAøzú«RA6o¤_x0004_GLA&gt;ª_x001F_¯ðtUATeÑ&gt;UXA_x000C__x001F_P_x0005_@A¢_x000B_á·äDA&lt;?Ó_x0016_ BA^ó¿vLAÓgÕÖCA¾Y[äÁ!QA_x0003_²û:_x0012_h Áú_x0016__x0019_ÔBA_x0003__x0005_Vî:b»/@A&lt;Á\]Ä×&lt;A*_x000D_{:BAD_x000E_KÓ9Ad6õ2n'AÔÉ;D6A=qU_x001F_ôKMAãý½l¾µ4A7FÔ_x001C_8;NA6IÇÀSA_x0010_kÞK&gt;A¥_x001A_+u_x0003_[HARSDÉMÚAA!?æVf_x0002_PAÃ*V,'Ú?A_x0014_,å=QTA_x0003_EÑRXA¼°}lFA_x000E_ÄÙ±k_x0007_TASymàó!KASöìõ*CA/ë³¼9A°=k_x0001_ª&lt;AÖ_x0007_V¦f8AÆ_x000E_ìÐIA,` ÖÉ1BA±ä_x0002_3JA°ã_x0018_«æLBAP{ö·¾C_x0004_A_x0006_dr3(D@A_x0015_¤³Æ_x0016_@AüR5_x0001__x0003_C[9A_x0016_óé_x001E__x0007_BAèþµVºRA8lo]OA_x0001_³xÇQAÚ_x0006_ÕüñBAZçCÌ\ÛRA_x001F_ÆïM_x0013_PAìócè_x001B_rTA&amp;]­m¹ÎFAð½#Á_x0002_á7Aþïñ&amp;ªRAðÖ_x0004_7PH@Aÿ,_x001F_M\ö@AhUw÷º£FAsé\Æ_x0003_JAcnY_x0005_DAiü]½RAÒé?P_x0002_PTA,¨ ôÍNAÀ7_x0014__x000F__x000D_AÍ&lt;Lh_x001F_èIAë¦«Ká&lt;Aýáhñ7§GA_x0011__x000B__x0010_"JAÊêC®"EAÓûeA_x000C_AAû_x001E_g÷RAÀUblwÐSA(Áo&lt;YsNAm_x0018_åu@GA"£ióogKA_x0001__x0003__x0019__x001A_ G_x0002__x001B_@A ±-Z7CAÀB+_x0004_LÆ_x0019_ÁBVÕsÐ9&gt;Aµ_x0004_à _x001F_ÆIA_x001A_ùj¯ÕÓHA0&amp;XÞ_x0004_ÎWAJJC_x0014_ÈÚBA¤ª¥Ó&amp;?Açá_x0016_iZP9A6$M×ü_x0010_RAû1÷´cÕ8AÙ_x001C_îà_x0006_ì;Al_x001B_°_x001D_ZzIAg±è_x0002_8A4êÝ¤BëPAê	"r_x001F_ÑOA_x0017_f'|¦²9A_x001B_c¬g|:A.ÄÎî¶JAçÝ¯&lt;M9AÈâÇM:RA7aÎ_è;A}&gt;Ó¦Ë¤HAË¡9_x0002_ÇJA,;¢Q'}NA4³ÖåÍ¥.A´`gwä2AY_x001E_0Ö¨=An=z1«5ALÕù_x000B_¬!AÀF_x001C_Ð_x0002__x0006_çÝSA_x0003_&amp;2÷_x000D_(MA_x0001_4_x000B_H(GA´£õÌ¥JA»xêmÏDPAðKÈ¯ãDAÆ_x0002__x0006_§_x0011__x0004_CAâ_x0013_-=íJAýn§_x0014_òHAb«_x0005_fnMA´6Ô¿PAö¶Æ¸;_x000B_HAþ&gt;I4ßNA)F_x0001_3£1MA_x0012_£ç¦QQAOÌæKM&gt;A_x001C_DpaµÏBA4)qY.ÿ4Aï_ÇÝxOCA_x0012_=u¼ö?AgZîåK»NA×ü»Å[-AX3ø9°AApºÕmJ"RASN´8ÅRAALÝòTLA_x0012_¤u_x001C_lÑDA¡}ìy×4A)wn¯DVAÚ_x001C__x0006_S_x0006_&gt;AßÄ¼ÈnKAz·_x0016_w_x0017_=A_x0001__x0002_Ik¾`Pþ@AXçû_x000F_aû@AÆm_x0007_V%5AC.¢_x000C_åëFAÄ"¾×GêFA"½±v`íDAuJ¿+Ëü9AÜõ_x0010_}nJAD¹&amp;_x001C_MAÈ:_x0014_pKA~1¥í	Ø&gt;AÚá¿$_x000D_øCAø«Yc@LA:8 WÜ&gt;BA8_x0005_E7{$AÑ=ð_x000F_²DAÿ¹Ndû_x0013_?AùR§yFA«¢d|oGAP_x001C_èuDA_x0019_5`FQAw_x0017_dÔc=AV&amp;PIAr_x0013_ágRA"ZÕ_x0005__x0018_AJASÆ­_x0004_Ú7AÞ²ÕÄÀPAßi6£séPA[CíÑ_x0010_LA_x0015_ØsÝ¿z=AÄ0Æ_x0002_c¿@AFús_x0003__x0004_¸sFAFç$ÊKò5AH_x0010_xÕ	PAq&gt;Ð¬8°CAÃ5ÞAPA3µJ&lt;¿ûPA_x0018_+x¹PGAË_x0002_®z¼=AAåíh5j/:Am_x0019_º÷à.GA_x0014_*SÑYsBAÖ÷3Ù$ãQAÖ;LJLRVAZÙ$K­¡QAÝÙP_x001B_IA_x001D_ù_x0007_îHHA:_x0002_ð}·5Aw¼_x0005_ÃjBA²_x0016_¥R=AèÅ¼²æ¬AAÙy¤¶'üRAº^[¯ÌTAÎÚfàRAc_x0018_NØµMAØiG"NGA_x0006_G_x0003_GAÇ&gt;rJä:A«xñ6fHA_x0014__x0018_ýDCRA±Ç_x0001_È_x0015_×:A_x0008_X_x0006_PAËD_x001B_|·Z&lt;A_x0004__x0008__x0001_CW¬vìIAÆÛõ_x000B_hMAIZÇ&lt;Aì_x000D_Ñb;_x001A_FA°ÊÈFÖ_x0016__x001C_Ax(e_x0017_MA&gt;_x0017__x0013_hLFAÆ_x0015_II§&gt;A_x000E_¶î¨)_x001F_TA®_x0006_m}_x0011_HAø+0¼gõ2A^_x0007_M_x001B_!FArn9Õ4ËGA¶®_x0015__x0015_çm:An_x000D_m_ñCAWð$á¯ÈJAr_x0003_,¶iBAiH8l·IABf15_x0001_CA){Ñ­ÊßFADvôßBÞ,AÝÚ{,ÕâGApWyç_x000E_;AMquåîBA$óZÒ¨MA÷÷@Ðr_x0010_QA9ª)$¥ÅSAZqm_x0002_ÁJBA²«Ú_x0012_È_x0011_FA#é¹÷D9SA_x001D_³ÑÒ¤CAâ_x0005__x001D_¸_x0001__x0006_ñ_x0002_SAÞ&amp;0SÝLA_x0005_Y¯_x0017_{RA_x0012_ôÝ6¸BA^.á\kNAzUe_x0019_IIA59n_x001B__x0013_JAf|{´&gt;å4Ag¿=_x001A_=A¢èÿãÎVAâeÖ9È¾KA]w,áÔ_x0004_NAÉ_x0001_Öðn2A²REòTAA¹/«%È§NA9+Ã_x000B_þEAÓñÄJm×RA_x0018_è]^BmPAqc6tCÄNAc¶³\FAï~mwANA _x0016_Â«·²BAÖVF9amOA§ãËi½&amp;DAç¤k^FA@l@_x0003__x0005_ö@_x001C_L_x0017_7,sJA_x0001_'_x001F_÷vNALÎ%*|_x0007_CA_x0014_¿2æ$uKAÉFißNFAÆÐÓPA_x0003__x0004_f\b'#?PAðpÆ)à*FA -Õ?_x0007_ZWAD	EÂ=tUA§°ýZ7Az_x0013_Kê¡U&lt;ANÚ_x0001_äÈ¦&lt;Au_x000D_Ï	_x0012_IAqnrKJA¯ZeFA_x0018_ôÓb7ÓOAÇõgPu_x0004_JA^_x001C_Òð¹_x0017_ÁFK_x001E_*ß%=Aù_x0010_×_x0017_\BAá_x001F_«Áf=AH_x001A_Õº§ªCA6º_x0003_LQTA¼³_x0005_ÓQzFAf_x0001_é.PUA,FèI1+A_x0002__x0016_ø_x000B_wd?AWÂ qéGAá§ï¸÷W3AkmÂÛ&lt;ÈDA_x0007_á¦é©­CA_x0003_æ5ÏtNA\¦°ÁLAh4væ¦WA±_x000E_|_x0004_Z,LAbç_x0016_Þ_x001F_aAAÂñ_x001C__x0001__x0007_²&gt;SAçp®Í.?A_x0010_Üà±¦RA_x0001_NÚµJ);A_x0018_àm eTTA-JÖÑ@ApVn_x0007_ó4NAÅä¤µ_x000D_KAP0×+¿BBAcÃ_x001C_ZIDAK_x0016_qÙ8Aî_x0011_î_x0003_ÆáDAµñ+ËÄHAWfA_x0002_EA·)s]RAAÔUàÔ_x000D_&lt;TAöÕI_x0019_¬^MA¢_x0002_ÈF®HA&amp;ÚL7ÊFAkÎý^çMAçW"1D3Aºh_x0013_¼_x001F_èLA¦0í_x0006_u0A_x000B_V_x001B_AA({_x000B_ÅçNAÎ­ãu_x001B_tAA­_x0003_³NddOAç_x0014_om_x0018__x0014_KAÃ5­"«6Aµü`¨_x0004_CAµ_x0005_ØGÉ4BA_x0018_]|ÑD7A_x0004__x0005__x001E_4wõÛMAT5SzÞWA^»»3uOHANFcJBAâ®_x000F__x000F_K¬DAó3P_x001E_VRA_x000C_*Ú¸x\YAÐ´ÞÈ#SAq_x0010_	¯þ÷RAÃ¢6÷_x000B_XAbVVQOAYýO7=Aë¾%ÈwJA70&gt;êc6GA2ÆÈîPRAã0»_x000D_@FA\P£ítâDA_x0012_·ÁK_x0003_FAÂW_x000D_Â_x0015_íSAzö~¾_x0001_ÉMA8à$ëþ¡QA~P8:HABÇ2ßóPA2iµ\n³IAÈÀrË¶OAA´ÝZ¾õNA0H#_x0003__x0014_AÔd_x0002_¤8MA7g¯_x0018_P[CA5¦Õg`½PA¸³-%AAHóS_x0002__x0003_âÍGAý_x0015_t*SRAG´Ä_x0014_PYSAÒ¼2ÙíKA¸(i¼.(AÒ«cmC_x0019_JA~E'chûOA¿*L+e¶IAåeY)AýIAòLéÇ_x0006_2LAn_x0006_ÔMþÍTAÃÃÌ¥9äRA¨t4n.QA&gt;_x000D_ò&lt;_x0010_OA_x0010_J¿l¯KA[nUÛGAÊô"âFAO¡B¾_x0017_ÈKA¡_x0016__x001C_OvêOA¬àg~ØÛYAîi=§ç'CA¢ªJëçèMAóX_x0003_m5]FAWÎU×IBA_x0001_A_x0018_/EA:èlùÄ&gt;PA¦è_x0003_êð7A5S0{¤/3A¨÷Ý×VèMA¸uS_x0014_&lt;¢;AîH=_x0019_¾8LA¢²gKÂBA_x0004__x0007__x0003__x000D_×?_x0010_RAmp#id_x0014_8Ak×¿_hÇ6A®´_x0001_ÕBFAgs=mÆHA*cº_x000E_¾_x0006_DAÿNÑ`GAH6ø`¼Õ@AÕpãÉÉ3GA,Ç9èÒwKA"íº_x0005_&amp;0A¾Fê¢¢cLAØ}WÍÞJUA_x0015_1×y BA´XÃ%î£ZAË¾¶_x0005_²°DA½.|X¯FA«Ä_x0004_î¦hMA¸2A_x0019_M_x001C_A\¢2W_.Aø¢lÉ¹QAªó¼_x0010__x0011_½OAÒ`õÙAAî_x0016_¾ñ8î?Aõ_x000F_ %F6UA_x0015__x0006__x0007_Í¸ªNA_x0011_ÿR_x0014_ùBAÝuÌ6&gt;ù?AÈhsQA5Ü]¢@AE½dÂâeEA_x0002_Y_x000E_a_x0001__x0003_³èGA«ÂvÚ6OAI´1_x0005_RSAe(î×&lt;º:A_x0010_ÊÙ¾{TAÝ@·DAúJ¬h©MA_x0012_è¬Ç}#NA¤%«_x0018_FLAC^@Ý{JA9ª¢+¤GA°ô§'BKA¼pz_x0002_RAª;ÉRLAà50Ç±BA´IúGä&lt;Aîé ÿÖNA0©_ÓÝt_x0019_A1RüÕWA9ÌÓR½GA!â^j_x0013_OAÓ_x0004__x001E_mMA¨Ê¬i¸_x0002_NA&gt;^ÏOAD_x0017_2_x0003__x0019_jSAX _x001C_¨dAA_x0014__x000E_`­PAö4·czÅFAB|ÚP_x000B_;@AL²Ç8ÖÐMA}_x0016_âRdKAý_x0011_2öítHA_x0002__x0003_*lX_x0003_DAÈÔ~,Þ2OAÈwBÞ:©PAøÍPÎâX&gt;Aãé`YÅCA4¾ihwÒEAÆB)p_x001F_CA²_x0016__x0001_PÇÅ&gt;AÍ®P5#GAIû.ªï·CAîÅ¦ØnLPA_x0008_Ô5[ñTAÂâ	G_x0003_1BAð(¢w&gt;ÙQA²_x0006_»´_x0014_lCA_x0011__7ÝBA­û«]äQA¾T6QMÁ@A&gt;_ÞEv´UAòAÿ³óÛPA_x001C_ÿ_x0005_SA(9¹DAôV_x0007_Õ9EA©%_?_x0004_FAé&lt;Þ¼d¾:A_x0012__x0013_ñã}ÈQAx_x0014_¬r_x0012_&lt;AtÛ/HÂdPA½óÞéÌ7A_x0010_Î Íf_x0010__x0012_Ai¯*|_x001E_MA_x0010_h!_x0002__x0005_èú(A$ýÇz_x0013_!JAËïgJ@A_x0010_u¬NAS%_½ÏNAPv(D_x000F__x001E_;A¢`ã´¸XRAh©ÂmÕ#@A_x0018_ÍÛXAµuÏìðGALJÆå·3=A¿_x0001__x0008__x001C_RòEAóQ¤»Ð¡JAÈ¿Ì±ºFA_x0003_à_x0017_/8IA?RH£4GNAz®µÃCÚHA_x0007_Îú¤_x0014__x0013_@AË©,ØÚFA!oc)ß§RAfý2Ì_x0018__x0016_Aës_x0004_ibPAåËå	ÄGA_x0002__x0002_/² "@ö¼xÌ_x0012_ÄLA;\_x0008_[HAHÊ"DR3_x001C_A_x0008_T_x000D_=CA _x0004_K­³_x0016_EAïrÃS«SAú&gt;HÍGOA¬mYãõSA_x0002__x0003_BÞÿ_x000E_@­IAÀ*¢_x0002_Å,AðºÕ13ÛCAýÈ_x0010_S_x000B_VNAr|_x000C_¨d'HAw¨Î¼ÎpOAÃ_x0015_Ãuµv2A5³xÍ.ÉEAÛ_x0002_ú&gt;=@&gt;A+â×ßðDA°½é_x0013_u_x0011_CA0v_x000E_¢Y_x001E_&lt;AùÚ_x0001_-BAR»ù~óPA_x0008_DÎ_x0010__x0008_QA_x0018_©tX9Aq_x0014_Æ_x0012_Yð@AK½Í2ÜRA6­._x0018_'½VA\zîñHAMï$Ò,·FAA~_x0005_æZNA_x0010_AkGa#UA_x001C__x0012_ä ov0A*_x001F_hÏ:UUA_x0018__x0002_4ÐÛRA°j+è:98A¼3¤_x0005_¨UA_x000C__x000C_èpyrKA£±R¤ëKAy(WÙ¨EA/£î_x0001__x0002_ªÍ4ALS_x001C_%\4EAæÝê¹-_x0014_NAk8H?nZBA6£TéQANæ¦¬´QA_x0014__x0018_LìDA¡Bî%-KA_x0012_Ê¥ìµRAÏwhte¼PA|½Ähÿ_x0017_:Aòwëµ.öJAL5«7VA L9AkHA_x0015_ÆEd4âKAÞøÅáYMA°òb%ûMAU"ÞØE_x0017_&lt;A_x0018__x0007_zÚLAÞò¦ìì_x001B_NAÊãÈßBA±|t\¡Ä:A_x001F_§_x001B_é?GAjà^&amp;Û*AA.©á&lt;LAX_x000B_w'§L_x0019_ApI_x0018_¦BAoZgÍFí@A¢&lt;"f_x001E__x000F_CAzw_x0005_Ô®IA_x000B_Eï_x0006__x001C_OAÆ3¸u1LA_x0002__x0005_'_x001D_ê«D74A_x000D__x0015__x0007_ÀPAAÌÒS_x001A_@A0ï9_x0001__x001B_RAÿOm_x0019_¼PA9l^4A%8dNAor1_x0012_KAÇ#_x001F_O_x0007_GAøZ¬¬ó}@A7cGD_x001E_PAÓ_x0001_Sñ#BA7ûo°_x0001__x0004_QAl]ÕñÝ6A'"¦îPAXg \_x001D_¡KA×T¡þ£JA¼p_x0001_¾=2AÌº¸µå3JAÒþ»ë_x0008_ïAA÷º_x001D_WÏ¾LAÏÎ_x0019_(DA'ÙÐ_x0008_ÕJKAys ¡WDAP_x0015_ÉyCAG_x001D_U2|OAÂ©.q_x000F_¹PA\CZMAÂ5«ÚWBA¿Cåúq=DA¨Y_x0003_lÑéNAsq£I_x0003__x0006_çªEALG^6	ØRAÊº@&lt;ºäRAâÇ9@A·Ë¤À¬OA_x0004__x0001_ ?k 8Aû_x001C_Ò_x000F_ßQAHÇMÚCA\`QÉÇ¼DA¨i÷ã_x0010_JAôSPÉPAJË_x0008_¹nLKAÃHcègMAª"ê&amp;Ú/=Aæ6v:_x000B_OAÄ&gt;)=ÁWA&lt;æR¥t§QAk~_x0019_OµLA_x000E_¯+DA²Â:!XMA¢Y&amp;SEîXA_x0015_÷ëÏ_x0010_&lt;FA£ú5	_x000E_NAÇa_x0008__x001B_3&lt;A_x0011_9ùÞ =AzAÚáj=A'Ö?p_x0005_NBAVB#º/ TA©6K§(IMA¹×_x0002_,åóIA_x0004_Á_x0015_NïQAëÊ¤Çz@A_x0003__x0006_Ü_x0003_ýRA_x0010_ËX¡¾êPAôÛ_x001A_SsÁ;AöÊ½1c;XAH7/M"FA:_x0007_~äJ"MA_x0010_,c^¿èPA´V5?_{GA_x0018_Q1þs-Ah7{SA¥éC_x001A__x0003_EAx¦4]¶NA_x0015_"èóàTAA!±_x0002_¦NAEªSiÌ	ZA_/vfmAAÇ	p²õ¿NA_x0012_áÿÀ¹+JAü_x000F_åý_x0008_HA_x0005__x001B_Å_x000B_UA_x0015_p&lt;­PA'y· LAÔIý»¡T3Aîñ6s\þSA0!Ö_x0017_örGA;À0|4PA9MËÜvSA_x0001_VÓySA/Î®_x0004_EPA.ÚßSA_x0007_X^eMQAP¶&amp;_x0003__x0008_Æç_x001A_A&amp;:Ì_;&amp;UA(_x0010_ùOHA1@Ä +©OAÅ]àTJAÖ_x0019__x0017_¤_x0004_?Açé_x0008_3QA_x0001_Ç¹ç02LA¶/Û)GPA×SGÇ_x0007__x001D_TA.på¨_x0003_PAØoV²rBA3Ésðk9A{_x0005_B~MBA ¥já^_x000D_Az¿ÿì­HA^ä_x000E_}Q)BAÑ§_x0018_%×lQAS_x0003_1ºRTAÖ¹D_x0010_C_x001B_GAÿ_x0017_`@OAad_x0006_ÒërMAyð*Åç@A_x0015__x0002__x0010_f_x000E_SAg¨ÄmDAú._x000D__x0003_¤&gt;AØÑ7|MMA° à^æPAd_x0016_G=NNAÀÒÀaQAî_x001D_®_x0013_suAA¦A^£ÚVA_x0001__x0002_ç_x0016__x0013_w_x0018_PAæùÔï¤1AÐI[Y·(A_x001B_RO£_x0015_´PAå_x0011_.bý4AB(ÑCA_x001D_â½ÌÎ_x0011_NAµÊ4WA!B,3UAU_x0016_1ü_x0003_ü&lt;A s_x0012_®èKAÁº¼KyUA$¹N~¾NAÛgÝüò*LAÌF:nZTA@àMuµCAÌÕiäQNDAßj_x0008_öTAmåóV9AW¶ÌdSAP2_x0010_q_x0014_P_x0013_AÛ_x000B_âÉË=A¦_x0006_»zËAAêð_x0019__x0005_5AÃv_x001A_Õ_x0008_=BA·Â=_x0014_¸NAö_x000B__x0015_ °$LAÎ»¾½AAîõTûJAlâÿ1ÑfCAõÎ_x000C_UÛQA¹vÒ_x0004__x0006__x000F_kJA_x0015__x0001_Fýì&gt;Aæ÷Xv2JA±Ó_x0012_øüHA_x001C_êq´NðUAéZ_x0004_¼.JA4õo¢Îý@A_x0019_,_x0018__x0003_Ñ·GA²è§XêqPA,\t;c"AV»¤qß`RAZ0_x0004__x001C__x001C_DA\PâÅäQA_x0017_Õ_x0006_ñ6[ANíÂEAÒkú ú_x0003_DA¯;MðøCAeïbïRY?AèCH_x000B_,A7;Gör_9AðNÂU¾SA,=&amp;dÝCAº`TÅM_SA?ý+%_x000B_5AJg`¾{¡4AP:Âe_x0004__x0014_A%m#Å%_x0002_SAOp5hJLAlÔ_x0004_ã_x0005_ JAÙætIAÐè_x001F_µ_x001D_ÁnVëmJA</t>
  </si>
  <si>
    <t>177bd16a52c90fccb70c4b24c54f71a9_x0001__x0002__x0014_v"o8CJAÿÜxË^=A´jv5\´+A.çv²õ¤FAç_x001F_6D_x001A_ëBA_x0004_üs_x0018_¤;CA0º_x000D_V\&lt;RAØ£.Æ«QA	öt÷?KA®ísÍ*NA§	ä=¥]QA_x001E_kz4ØÎDA_x000D_¼\1ÿ¹LAà*_x0019__x001E__x000C_Aùõ¯àGA,_x0011_]µà^0Á++?-iD=Aÿy)CSAÔDYº»DAE_x0011_Á°_x0013_èJAÁ_x001E_÷(BA1QX9¶e:AGÚ5HúVA_x0014_31=^BA ëå_x0010_&lt;_x0012_AåÀ}ìðaFA\S÷¨×ÙAA¬_x001C_±[_x0001_QA\Ü¹³MA))½IA°Ì¿ÙL7Ap*×_x0001__x0004_DSAºÑ´BA´¨þ_x0006_~|PAç}Ø½:2DAØüx_x0017_©_x0014_A_x0004_eêh+_x001E_IA_x0004__x001F_ÑwÎBA^_Æ'¤ëAAÚ{&lt;7@BA_x001B__x0002_ØÚKAlªæ_x0004_õVAöô_x0014_[WÙ@A_x0015_®àõ¿«CAûRÏ±ÚñUA²´Õ&lt;+OPAzÊ_x0017_ÚN6&gt;AÖ_x000E_ÅR6;LAç`8co@AwHáh±²FAÜú°óâRA_x001E_¬pzPA_x0003_æj½õÍ7AÔ_x0017_Õ¶_x001E__x001F_A¼Z_x0004_7AdAQ¾/AV3îoZOAt ÄC^!@A´ýµ`_x001C__x000D_XAð_x0013_ÚøôBAÐ°?úÎt&amp;ABÏ_x001E_~Ô¬WAveM_x001F_~ÆQA_x0002__x0003_®_x0011_±&gt;¡)MAÈt&lt;¨|øQAþQÓ0_x0011_XHAÏÓJêNA_x001D_-_x001A_þ0Ag¼ï±`_x001D_HA¿ûÓLÊQA¡(tÐ¾ÞKAäUköÊÀGA	+ìT7AjôkLVVHA(7_x000C_úMA-o_x0001_LS7JA_x0012_¿\  6A#r¸_x0001_Á¯:AÖ9Ii"&lt;AÝ§_x001C_öèIAòôË¦Ò_x0008_8AZvJl×Û9A®Á_x0008_¥ÐµDAÁC@ê|=A¡Ä¶!ÒBA½Ò_x001D_EAè_O_x001C_uÀMAá~}zú¶BAÓ:SQuÌ5AÚ+_x0014_$ù×8Aò_x0017_Ø@µVAk\8_x0011_&gt;ÓQAfUÌ±¤3LA'ÊÂx_x0014_VAB9Ç_x0001__x0001__x0005_EDA_x000B_vf3­KAGr~ÖzOA"86_PA©tÔb3CAX_x000F_×DØr&lt;AÚ]#ÝÉ¸AA?èªB_x0003_LFA_x0003_2_x0017_kVQAx`TX_x000D_.?A)QZb_x000E__x000B_NA"d%¤ôÐ6A§t54!£NAÇ4bÁ_x001C_MA_x0003__x0014_5!_x0012_MA×dÃôZIA¬_x0002_½È":Aã)+IÇNAýí°_ÐPAÆ×ò±n×CA@Ìì&gt;X_x001B_A{Ù]ÿË½IA²óÆ¢Ð¬LAýÐ;UÀ;=A¾#V_x001F_s©IAnS|¯~AA~#¬µ­OBAOÕ3_x0016_lp5A³õa_x0002_¿LAâ_x001C_m_x0004_SAÙ	²aGEAÙf¤D½	GA_x0001__x0002_õ¨&amp;=ÐMA¸þ¬_x0012_î|PA®¼£FzçTA¶Õµ_x001E_X8AµÑfLDA_x001B_f{¨KA_x0006__x000D_gW4_x000C_VA_x0006_ä^1¥OAÎAÇÐÊ_x0011_TAu¶Ëæè=A_x0012_¿Z×GFAûZÄ$K#KA_x0001_þ¸'KNANÛX_x001B_eINA?êNVSJAë,ËyÿÓIAPD³4_x0012_RAOiªá: UAØÅ6â¨MA_x0017_S_x000F_r·gOAÙ½SÆM&lt;Aæ+G4_x001F_0OA(ß_x0012_5_x001A_KAÃ7+_x0014_{EAæÊ	_¯ÔCA_x001D_í _x000B_«KA°Æ_x0004_k7 A^ûZæÞÐPAÎ_x0006_#Ie½OAÇè×9QA!ÖVd$4A_x0016_ò1¸_x0002__x0003_PMKA¦½°3ÆEAÈ¡Mæ_x0013_AhÌiABAQD_x0013_»ÈåFA¡¿ÈR4úDA½ä2ûVQAo_x000F_v»½uIAÉ_x0006_øî&lt;LAæ_x001C_è«KAô^þ_x000F__x0003_JTA)S_x0004_@7TAN§TØNBGAi[/Á_x0001_ùQA$¡_x0003_P_x0003__x0018_+Aù#__x0001_à¿BAÂ0å0EA_x0005__x000D_[JIAHN8ÛÅ©PAB±ÑGn7QA_x0019_ÁÛ_x0005_1èBAJI%,:PAPâ&lt;HATªDb¤TAd_x0015_djILAÁZL&amp;_x0006_GAþS_x0005_-TAÞ$Áë¶IA &lt;®ÖáÄ@AH&amp;p_x0001_p¥BAß8Ð13LA:_x0014_«_x0016_ ¾8A_x0002__x0003_½¡?uW&lt;AÌW;ÝQAæ.ó_x0001_&amp;&gt;AW þ_x0001_)HA8Ì_x001F_a¶ÀLAMí=	tPAÄ:¦°Ý5A6$_x0007_%A¸s´=_x0006_ºPALÜùªVGA~á£kÄÙFA_x000F_åü	GSA¨,Ü~{_x0007_cAÌ_x0004_3o"eAÏ§á÷éPcAGÅ¦±!_x0011_cAÚblÓeAK¥_x0008_¢ÐcA;B7G{gAìÝÄ1ø°dA ã_x0002_gSÄnA&lt;C_x0001_ï_x0003_dAP$_x001D_§CfAm)H§eAÓUº`Å¯gA¤Ê_x0015_Þ_x0017_eAdàªæWdAm¸Z°9hA;­_x0004_uÁ)bAùº%_x000C_5;qA´ jiQjAèYÏM_x0001__x0004__x0013_UlA©Q²¦GZeA_x0015__x001F_)l_x001E_XmAÁ1³å8AjACcHj¬ºoA_x001B_B^@YïiAa?¯~hAÃÿ-³t«`AGa_x0019_=_x000B_KcA_x0001_]_x001A_YÃ)dAJ_x0002_Ãå_x0003_dA)Ì_x001A_nRPeA¥1`_x001F_p3hAëmú_x0008__cA¬÷Uä­_x0004_gAÎ;_x0017_&gt;_x0012__x001B_kAn·&amp;5_x0004_cAÑ`ÙÃSbA­_x0006_¥×JÙhA_q£]ê	gAA_x000F_6_x0007__x0004_iAÕ_x0001_[GscYA´G Éã!hA&gt;Ç_x0012_q_x0003_ aAeXtÐÅslAs×-	rqA3æ\.gAJN¸z¦fA_x000C_Pú¼7AfAÒ[ð,åaA_x0011_J ^iAA1þ¿u!bA9:&gt;v+æt aAI_x0005_&gt;_x0011_8¬bA_x0004_ _x0002_U -dA;L_x0019_jíbA_x0001__x000F_99_x0002__x000F_99_x0003__x000F_99_x0004__x000F_99_x0005__x000F_99_x0006__x000F_99_x0007__x000F_99_x0008__x000F_99	_x000F_99:_x000F_99_x000B__x000F_99_x000C__x000F_99_x000D__x000F_99_x000E__x000F_99_x000F__x000F_99_x0010__x000F_99_x0011__x000F_99_x0012__x000F_99_x0013__x000F_99_x0014__x000F_99_x0015__x000F_99_x0016__x000F_99_x0017__x000F_99_x0018__x000F_99_x0019__x000F_99_x001A__x000F_99_x001B__x000F_99_x001C__x000F_99_x001D__x000F_99_x001E__x000F_99_x001F__x000F_99 _x000F_99!_x000F_99"_x000F_99#_x000F_99$_x000F_99%_x000F_99&amp;_x000F_99'_x000F_99(_x000F_99)_x000F_99*_x000F_99+_x000F_99,_x000F_99-_x000F_99._x000F_99/_x000F_990_x000F_991_x000F_992_x000F_993_x000F_994_x000F_995_x000F_996_x000F_997_x000F_99_x0001__x0002_8_x000F__x0001__x0001_9_x000F__x0001__x0001_:_x000F__x0001__x0001_;_x000F__x0001__x0001_&lt;_x000F__x0001__x0001_=_x000F__x0001__x0001_&gt;_x000F__x0001__x0001_?_x000F__x0001__x0001_@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_x000F__x0001__x0001_\_x000F__x0001__x0001_]_x000F__x0001__x0001_^_x000F__x0001__x0001___x000F__x0001__x0001_`_x000F__x0001__x0001_a_x000F__x0001__x0001_b_x000F__x0001__x0001_c_x000F__x0001__x0001_f_x000F__x0001__x0001_ýÿÿÿýÿÿÿ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_x0001__x0003_w_x000F__x0001__x0001_x_x000F__x0001__x0001_y_x000F__x0001__x0001_z_x000F__x0001__x0001_{_x000F__x0001__x0001_|_x000F__x0001__x0001_}_x000F__x0001__x0001_~_x000F__x0001__x0001__x000F__x0001__x0001__x000F__x0001__x0001__x000B_©Þ`bUkAGp³PñkiA%_x0018_v	×¾eA¶P§*@JcAÉÚ2êjA»lÃ®jA'O_x0015_v_x0010_5bA)*ê!á_x000E_`AøZ?}ZfAÚY:_x000C_fA&amp;ê?_x0003_&amp;iA8bq_x000C_dAÐ*¥¤Ã0mAÚýú_x0003_bAâaaUïiaA_°_x0015_®/iAèV&amp;äeA§íþ=à_x001A_jA&gt;-,_x0008_Ñ:dA_x0016_=LPë_A¾_x0012_©¯|_x0006_iAkË/à_x0002__x0008_gAJ³_x000F_"_x0004_©jA¢DK]/iAÜ_x0002_Ó}^6iA_x000F_¥6_x0017_1kA£÷Äa_x0001__x0002_Å\iA¾&gt;Ð_x001D_eA®_x0008_YçuacA"&gt;Ö×¶dAu_x000D_ÿÙêç_A·ºÈAlA¿RqÊ°gjA­8\_x0018_í_x001D_aATØ-mUEpAÝ_x0017_ië°eAÜÃ|°äXiAnÌ*^bA¬&lt;_x001B_ú¥dAÒ¬C±È_x000E_cA/ÃP¨w,bAÜñé|XpAòUY°ÍÖ^A_x000B_\_x000E_HfA/_x001C__x0017_¡«¸bA°£3ÉåÁeAXt\,\cA¡|PðlA¼.ú_x0006__x000D_bA:Çxó_x0018_kA´,H9_x0001_ªaA\ÖÉ*_x0002_ßeAé._x0005_/[A_x000D_:X&amp;ÒSkAâ_x0012_¸Í^úpAÇÎÈ_x0016_eA_x0015_ì8ºMeA¤C_x000C_ 8_x0006_lA_x0002__x0003_¬7Ùõ8hAÑ»(S_x0017_`A·ë.¹?RjAÕ_x0011_coqAùÎ0_x0001_ø_x0005_hA­± uºìmA¶_x0003__x0012_á_x0013_kAÀÁòCjeA´RýucAÃaÖ¶úeAÑóóü4fA_x000E_Ó_x000E_ _x000F_gAiDvpA(õ4¢fkAÍJ­UíËcAïÂØî+.fA&lt;ócR&gt;,bAçî_x0011_QÝ&lt;fA·84hKÜkAö"eèÒeANNÖ_x0004_ëhAª_x0015_(¢ÉpdA³P4,DjAn-S½bAülmeAhOsÂ{riAÐHìi_x000F_jAÚ® [Ù§hAi=Øz"iAt_x0006_u±_x000C_iA_x001E_\½å­cAkJ÷_x0002__x0004_&amp;¿gA~¿5É_x0010_fAO¶v`AÆ0;¤QßcA§é]X%cA_x000E__x001B_(vd%jA¼k	_x0012_yvdA_x0011_ÕdY$[^AÀìÿm_x0001_ÝlAz¾O_x0004__x0004_gA\AÌ²DÞkAw&gt;RlA_x000B_ËôÄ_x001C_bdA±_x0002_GÈudAÃ	ëwddAÏî¤_x0008_Á;eAh#ºÓoA)Õ_x0005_	ôceAÎÎWÀcpApày:»eAáòS&lt;YúaA@üKþñgAþþÛ«pAhã&amp;OãhAù=§_x0005_5lA_x0014_!_x0003_ß»aA¿í_&gt;LõgAC_x0005_½shA½V3¬¬oA_x000D_ùíùùV_A$èvbAp_x0011_QÉ´_x001C_gA_x0002__x0003__x0011_û_x0016_¢kA­Ô¸SXlAéúõ4èfAYZù*eAö ÏµÅpA[:DSYeA÷Vm_x0008_3D`A{Æ°aAþ¾ìdAl_x001E_½íÌ4uA_x0003_bÚ_x0010_lAÏìâûeA_x001C_2¯ì_x001E_ogAmX_x001D_9eAëÔD_x0018_flAÆH_x0019_ÐÚnAþEy¸ðoA»(hA&lt;ÑîÓ² lAa«LNcA¼µûÐ]ZA_x001A_¹ü@-`hA²9û)ÖeA4fyd¶hgAEÓâBÎÖgAÚPèææa_A_x0001__x000B_ê_x000E_µhA´|ÖáËgAkø_x0003_RbAÇÝ¬ê0À`A_x0002_®Þª6UeAD©}²_x0001__x0002_R:_A_x000C_Æîº}fAÙØO:eApqç6ðònA-¾·3!9iASe_x0008_Ô_x0014_hA'-_x0014_×§fAûüôLr_x0010_cAcIâîðÄeAd½ë_x0008_æeAM^_x0019_-fA Òó`·eA_x000C__x0012_N 4aA_x0018_èÂDzjAÆ-l	GOkA¯5æóólAàaóñáðhA%Ýµ­_x0002__x0011_aAZ_x000E_ê°	lA?_x000D__x0005_â_îaAXWòÙ_x0005_nAÐò¢_x001D_ÕgA¢B+Ó_x000D_kA_x001A_Ö¹Z(giAV"Ð_x0007_eAÞhnéäMeAYçÚNî`Aû_x0005_åÂgA­û²_x0007_»gA1ÌÐ¶%7bA_x000B_Úfp"fAÆ´ÅwîbA_x0002__x0003__x000C_à_x000F__x0011_4&amp;cA@Ê³óifAË_x000F_SÀþëdAPñÇÒ?iA4ù¨EÕ_x0013_gA÷ÞÈ,bA©âb_x0015_iAaMäµíãaA;¨)àkAã¦iÛiAì%_x0001_hªßbAÅ»zJøqA_x0003_±ù©c¬hAµ_x0015_o_x0004_}`mA#(óß÷¢iAÛúÕ,©3kAom_x0003_;ÛilA-3N,ÿ_x0015_kA6· ÓÐíNA¼v'ê±ôfA&gt;ÙÀÈÈijA{¼ðºâ;dA¨n_x0005_mAOéµÆyfA÷~µ?.iAæ¬^$fAëXô[/_x000E_nAßÜÐ?_x000F_ëfAã	Ó'gA°ò_x001A_éÎiAýÌÏ&gt;UJfAT_x0018_Wj_x0001__x0003_ÉhAÛa#:ÞkA~_x0016_P_x000C_3ÈjA²·	ô£ÁgAøÐ_x001B_8aAÝð_x000D_g«hAãÏ_x001C_ÂjÆfAk|íô·LjA_x001E_÷s1é fA_x001A_QS$YgAhj½òcA±åÍÕQ:fAõükÏ¼mAgEvpcAÝ²kTEnA_x000E_­ËUÜ=gAz5°_x000C_¤_x0005_fA&gt;ku\mÆqAS_x0005_ÿ`hAcem?cAv_x0006_·¸&lt;`Aw_x0017_ÿÃ³fAòí»_x0017_aA ¡âçîGcAÅ^_x000C_AOËcA-_x001A_à:¨dA_x0010_AtyWQbA@ØÖÄïcACõÔ&lt;¨gA?ú·_x0002_[PaAú%LI4_Aóh_x0017_plA_x0003__x0008_µsªL"£dAÕÚ9dAÄ$	»_x0019__x0019_pA_x0005_ÌkRpAíð_x0010_ú¹gA_x0019_a&lt;á¥aAûSÀ_x0013_ÖydA$_x0018_ã_x0006_?gAöY¾|æbAXSÖDeAú_x0001_D+ÍcAk_x001D_WX]ÅcA®ydäí1gAy_x001B_ºßXúdAffµúZjA}¾ï_x0004_pAÓøëøaAè4Ï_x000C_Î^AÓ}Ï1hA3bëÞá`A|ÀPþ_x0013_hAÎ.ò¼¥bAæéßÊI&gt;gAvî³Uæ$jAkä4¹r/fAÜpû%ÙÖdA°&amp;n_x000C_zcA[¸À×UhAzÃ_x0011_wfAUi_x0007_ò¤fAQè_x0002_pi.lA-½¥°_x0001__x0002_O\fAðJ*_x0015_Ú_x0016__A_ùõ_x0018_¤jA.ù_x0002_(`A;Ì_x0003_ÏiAÛâb®®iA_x001F_'_x0014_«_x0005_hA*î_x0010_OI5eAø_x001B_Õ÷w\AÀÍáNhAöÿèÀÕ¶eAÙ_x001F__x0004__x0015_¼ãdA-ó2rdéaAQ÷}_x0007_ægAî_x0014_TMDcA_x000E_®_x0016_ÍàgAò¦_x001A_x2{gAÊ_x001D_ ÉQdA¨à_x0001_ÎÖ3dAKp%â_x0004_mA[ö4Éù`A]ñTÍmjAÑVEôÇoA¯jWÑÿpAJx¬_x001C_lA¦¢§kk¥iAêFl_x0014_ÞaA¼M¾ÆdAü]Ñd­oA­²&gt;¬wnhAåC"ç­ÐjAÝl&gt;gA_x0006_	_Nk÷dA¾½oÙjAvHÂéÓ`A_x0002_3ú_x000B_åZoAnÝä1_x0004_hA_x0008_hô[_x0014_eAnÃðÏcADOËI_x0005_eA_x001E_Ú³ãZlA1ò_x0016_ëãbA!Ý_x0018_þGlAÀöYGó¸hA_x0016__x0015_Øy¤_x0006_kA¾r³|W_x000C_cA`@:£ÚeA«÷_x000D_Ã¾ÙeAÎ_x0014_IX_x0001__x000F_qA[z(hA3_x001E_ceA/Á_x0011_ÔKeA_x000C_Ó|_x0001_êcAÓ_x0007_¦í·bAùIÜ_x0003__x0004_ReA×_x0016_|¶_x0019_gAr_x0011_(ÒÙdA¸p9;cA_x000C_:Ó_x0001_HkA_x000D_Û_x000B_OdAÒ\bÁiA_x001D_ýÜ¦ócAVM´/ÁñbAãïëp_x0001__x0002_ð¤dAñ_x0013_J'E_x0013_kA¨%_x0018_r)øeAlÖ_x000B_zqA´-}Oú_x000E_hAo_x0018__x0014__x001F_õ_x000D_gAKg¥ÑmAå(ÃÐøkAy	/EãûhAqf8ÉÉ,[A÷{ÌÞpdAzû/7eAv&gt;$)_x0016_éfAñwÞ/Ü_x0013_gAe~aG½?eAÂéR_x0004__x000C_jAFÖ3áª¹kAãu÷­_x001D_ApA_x0005_~â#gAóÎÓ¯^Amô_x0007_×½cAøN	©_x000D_^eAÎ*zXoAÄÜ»eZA@ft`0jA`Ï(\ÑdAÁû½¬·RhAäô1°»QaA_x001D_É_)áûkA^ÈÁs LgAø½»ËL'cA_x0008_õ§ÁgA_x0003__x0004__x0008_'GÈ×_x000D_hAÉãæd&lt;iA§pzÊ!_x0003_jA±Y_x000B__x001C_úºkACn¨eAÇ_x000D_z _x0014_cAÌdLI_x001E_8iA EkyÀbAh_x0012_8-DÿmAä5ÛºüfAü+ÎéúÛgATw_x0007_=ÐZA(½ R4bAÓÌjQeAýS-Xÿ@iAéç·µTcA_x001A_ÎÖ_x0017_dA{XïG2©bA_x000E_v_x0002__x0008_àÐaA@ðVM®fA_x0003_Z_x0010_	0hA	Toeö¬lAb@i]eAº¡¯_x001B_ÜØbAS_x001A_º°ºgA_x0002_m³J2hAÂv-»¡ÏhAbí´_x0001_½4WABì_x0002_ ÇdAïS°bA¤ÿÊh³_x0010_dA]áh;_x0005__x0007_íBcAé¸Å¸ûjArY-ÞtibA9ó3Ë0üdAÄ_x001C__x0003___x001F_`A©_x0011_x¿¥eAäú"~cA´_x001C_Ðb_x0011_iA¡k_x0002_¶ß·gAè¡¨åëhA£_x0003_)Fß_x0011_hA6ÛÉÕ¡EiAk4-½L_x0012_hA ÄÌÝhAË]_x0019__x000F_²PhAî 	&gt;­bA«EG}¸mA_x000D__x000B_¥­Ç_x0011_dAÃúüÃë[hAVÂ_x000D_,mA_x0006_¥_x001A_-kA~6ÛNfgA­Ó·_x000F_:gAÅ_x0006_Ò^ôÿ`A^T/.ñZjA@J²Y¯EoAhb_x0004_¿_x0001_eA¯e¼[_x0007_jA3ÿBý9_x000D_iA½ÅHáeAVi&amp;ÐÇ,fAîì¿`Ø­dA_x0003__x0004__x0013_·A5£FfAÃ&gt;&amp;Í_x0014_hAò{^Å_x0014_"iAëcÏÒQµdAG7¢ý_x000B_hAÒï_x000B_æâÔkAÒ7çjòhA£_x0001_4%/eAô-x¬ôjA_x0008_dâÖbA)ós`ôbfA¡§_x0003_ØÅdA`_x0002_f@_x000B_ùcA"qR_x0017_»ýeA«|´nmA½_x0006__x0002_ÅfAM_x0006_Ø@çØdA­.¯!zfA_x000C__x0004_ÔÐ_IpAkÜ_x0006_Ð_x001D_r`A_x0012_®_x0014_bA_x0004_È_x0008_¦(pA_x000D_øÇOkjA(;`ë;qAæyÛR3eA§Ó_x0016_º;gA"&gt;Ó_x001A_½HaAØWR_x0001_)eA®Dí_$"jAØÓ_x001F_DBdAÔ1;À kA_x000E_Si__x0001__x0003_KÀfA _x0005_0_x0013_?hdA_x0002__x000C_UêÌgA_x0013_É_x0003_Z'eA\g´_x0013_X¨hA´'8W_x001C_ÈhAWÃ_x0017_õ_x001B_KfA~dÏ!idAùX_x001E_MìÂgAØÔÀ.OfA¤÷_x000C_º_x0002_pA_x0005_'Â/x`A´fLdA4_x0003_+§_x0007_bASè¬[_x0007_pAAÒW©èiA´¢íØøehA-î´­5_x0015_^AU.à_x0015_Â7iAXn«áûjAOì£\wcA¿ìØ³eAÉ(ykÉ_x0008_bAýrP\µeA;_x0010_Õ_x0011__x0012_\AÔÂ¦#9¸bAÙô¯ÒkA°_x0019_¯Ú°¤mA_x0018_q¸¶_x001A_$dAíjV"ªdA4_x0018__x0006__x001A_×fA_x0016__x000E__x000C_Eö³jA_x0001__x0002_³ò___x0005_gA0ÓÌËq0jA´yB?7eA2¬ý_x001B_NcAîÐ0ß¦2nAÀZë÷xjA_x000B__x0012_&gt;!tYhAS(TbbdvA¡,áQ_x0007_ÞbAê¿}¿l_x0003_iAáá¨4dA}_x0003_}ZfAWL9K_x001D_jA_x000F_Ìt"hA_x001F_uæ Í^dA²üè.gaA_æ_x0004_JeA×_x0014_ÐÓ®bA¦öd4_x0003__x000D_hA!_x001B__x0015_¬¤álAíi_x001C_9dAOüò0_x0018__x0010__Aùå¹U-dA¶-ÃlÛeAÖE¿0vÚfA$Ó_x0016_'ÛqbA3%Ú$acA_x000F_íA_x0013_jA¶Ã kÿ2mAÐCT.bAèE¥ªnkA­_x0018_ _x0001__x0004_SueAûrbàdA4_x0004_åú.hAÑ;$@²$hA8_x001A_¨t+mfA"ÍçÑC®fAhvÖé´hAÓuÒ.«rAåXÑd_x0017_l`AÀo?_x0010_½aA9kWbð]gABÛîòdAÞÉZúqcA(¸ »(ÒpAÒ\×É8ålAE_x0013__x0002__x0016_îÏmA_x0001_ôÛ]iA_ôOreAÙh0£gA*PØ3§±iA^ö"ã°_x0008_cA_x0002_f·³_x0014_¼hAÂsð:±geAæ_x0004_!«TcA@,ÖY7åbA­SÒ_x0011__x0003_ÂfAH_x001F_Ú×GgA_x000F_U_x001F_HcAÖlyH_x0015_cA¤_è_x001E_6kA	fÀ_x000C_®dA®$EæþîlA_x0003__x0004_X¿m_x0019_ebAÇ¡:_x0003_l¿eA@93´_x001F_¡fAk(¦&lt;0kATØkN_x001F_aAïz.ÇeAV=_x000C_m¡lA_x0014_xÀÎ§aA²õR×ièkAcF_x001F_-:ágA_x0015_ÚÅ9bA¯ç[ta÷fAØ×CSaAÜIQe!³mAGòúödA0AsÁacA&gt;Ì56§_x001F_fAÀ'ÃþbAKºs1ehA¸ø©UfcA!Ræëó÷gA¢2Ve`lAU*uy«gA½3_k;_x0005_gA_x001B_m_x0001_ÌðAcA6æ¹-îüdA·¹_x0016_ëhA/ së´hAé}_x0017_s6fA&amp;_x0002_ÐbA3ð¬§I_x001B_cAá!Ì]_x0002__x0003_ÐýdA#Õé4nAH7-NzdA4Ù"2çy`A5¦§²txrA2E_x000E_±0eA.RÕ_x0001_ZhA_x0008__x0011_Ö_x000F_ReA¹Õ+YjmA½_x0006_H_x0019__x000E_ôhA_x0018_§µr­FdAÏUÈ_x0005_+&amp;hAA_x001A_c'Ñ\Am	eùí_x0011_gAv_x001A_HcA&gt;àÃî;_x0016_mA_»²µ&lt;dAIÜÑ'JfA_x0004_)Ñ_x001F_3gdA"kô½lAÉü¥æ_x0016_dA_x001C_=_x0019_3ücAPÉ¾Ü]A_x0018_P'U§fA#{-ÎÒ_x001B_lAXéT_x000F_gA0_öåàpAH4BÜ¡hA_x000D_e»-L¢eAWü¯Õw7fA_x0017_\v¸$xhA_x0013_Ö%a_x0013_gA_x0002__x0003_gÜ&gt;eA_x0012_YÇ6}fA~Eä_x0004_¦dAõ*E«zaAJ5Ë]þ·cA(ì·¬¥dA_x0008_,¡S#êeA_x000E__x0004_×9fpfA«'_x0010_ÍÌôgA({Å ÎFiAº_x001B_-__x0001_cA»a,»1ú`AXÃf&lt;§`Aea_x0008_Ð_x0001_iAá!oÄOeAºÜ	xÄÌhA`!_x001C_m{hAjLã#MÑjAþÑN²bA¿( Í_x0014_=jA: µëW_x0002_lAü0aLcAC¬iAE¦sîãdAÄ·,ÞKkA²_x0005_íÃ«!iA_x000B_âÍ&amp;©hA_x0003_V÷¦HaAÇ¢Ü^`A_x0001_ÿÔ)½`A_x0014_Ù­_x000E_kAÞ#½M_x0001__x0002_Ð¢bA£{ãfA8¤_x0010_¨_x000B_	oA½u/êýiA²&amp;	_x0001_3mAîxh¹'"kA_x001D__x0013_=Ð«XfA3å%_x0003_s%fAB_x0001_cqñ_x0002_dAL_x0003_ÜÙÒ_x0007_fAÇ}§["iA_x0006_$bnAû!/PO"aA¤ùùqÄ7eAì_x0019_Êô'öfA_x0012_î3öÖcA1`LÈ_x0015_½dA_þôPÜRfAßïh_x0013_GhA]\b&amp;Ç2iAT®~&gt;+eAPJ_x001A_W&gt;cAFyÖÓ@dAÀ:_x0002_cÎ_x0010_cAÏ_x0019__x0013__x000C_mA´c°°&amp;fA3æ÷®ú\A]àÓ&gt;±¶lAÝ_x001F_ç?fbAª&lt;_x0002__x0005_¿gAÔ_x000E_iéærA_x0002_.¦Ó2gA_x0002__x0008_írUReA0!ð¹oqA_x0008_~_x001A__x0004_)iA_x0010_½Ê_x0012_ÚfA±¦,JD`A`o{NøhA_x0017__x0010_=EêcA+X©3äÿcA;BQ_x0006_aAÁ~_x0001_h+_x0012_jA®&amp;ÑbA9_x0001_þù_x0011__x0002_bA [pÿ6_x000B_dA#ç_x000E_&gt;®_x0014_jAí  I&lt;cA[òwJüeA?ð_x0017_p}ÝfAg_x001F_OD5áfAå¾÷õÙPmA_x0002_HFlÜhApG_x0011__x001F_nAªp	*ñÆnA_x0003_nº;ådA¼_x0008_»æÝÒjAïQþòhdAÙÏK_x0018_²fAªA_x0012_À2kAW_x001F_¡O_x0011__x0005_dAÓ¹Ù_x000F_-¤cA°¤`?)lAï!Áñ_x0001_ÚgAï_x0007__x001E__x0002__x0003_,ýeA]¾1DssAt9d&gt;E	eAsÏ¿@_x001A_ÕkA]u¼ÖucAýgi¿ñ@lAC{gÉt_fAÇçW+¹ÿgA_x0014_Ð¼2dAH4K¦HggAUö_x0003__x0015__x0013_fA_x000B_6à%]neAP_x0002__x0005_^kAo_x0007_üLéiAcÿ£ªcAj[	kAlAV!4Ä¡eA¿UØ1þmA_x000E_ðY+Û_x0005_`A¦êâ25_x0002_lA×WW¼º_x001A_bA,ní ¢gA¾µ__x001B_y_x0011_cA\f_x0008_JigA£_x0001_Â?_x000F_çcA³_x001E_¶_x0019_DfAàà_x0005_÷AeA^Í4&lt;oAýCïælôhAm?»hì_x0004_fAc/ÍL@jA¸¤¯eK%eA_x0002__x0004_}­oª´_x0017_jA ¶f_x0001_-Þ`AôVÁKgAwJ[VNjA©Ql:gA´À1&gt;ÑeA»_x0003_C-à!mAPú_x001D__x000B_J_x0018_bA_x000E_6ØvgA_x0015_ÖÈUï¦lA3_x001C_1÷IócAPZ±¼fA\ãõk_x0008_gAn3^lgA_x0007_%=ìÙpmA®_x0012_*¤hA.Ddi_dA¼KõAjmA._x0005_&gt;Kl¬eA_x0011_©ñÎ_x0006_bAB|ÖÄ+ºfAi¦ëÍgAùÜ_x0019_?ébAøåXÁïdA¤_x000E_ÿ|°ÞjAd_x0012_I_x001D_ÂgcAâÜÕ|âdA&amp;îïXhAs_x001A_¨_x000F_ ZdAK{]»iA³&lt;ÏÖº§_Aë³k7_x0007_	ºIlA½ié®bA²!_x001F_Å{mAYÁýA cA_x001C_@_x0007_éeAÉ_x001B__x0003_ÿúehAùkþ4µøgA×3Ì¶X`iA_x001B_ bZjaA_x0016_¢9yÿ_x000D_gA_x0012_	Ý»(ÏdA_x001C_´ ¾%eA|zÑ\_x0013_weA_&lt;_x0004_­óÖhA|£vø)qAÅí&amp;ßG"jAk¯_x0013_rÖ_x0005_cA0¹ñÚË`A(o_x0006_ÀbÝdA¼¹Ý¹@×hA_x0003_k-%¹kAbIÇÃonAÂty_x0001_jbAVX_x0011__x0008_cöcA_x001C_»òüñhmAª®ciA]	~aA§ôÓ5oAË_x001D__x000F_Ô%C`Aö_x0005_Þ_x0006_dAîh_x0002_æÎ.gA0G6ÊgA_x0001__x0005_ò_x0011_¸eXÿkAö_x0011_]g5ÂgA«_x0007_¯¹AÙaAág®¡lAD[R]iAüÑ +2_x0019_eA·¹øºD fAk½ñ_x0002_}dADoõ64gA¨ÓcÙü_x0001_gAnW®ÐhATfÕ_x001F_ñgAÛÓwù·bAÑMÎHÊªgAhgÃ³_x0013_|dA*Ã[	bA_x0013_ÙAÌÚdA»ÌâðgAµy_x0019_EÖjA_x0017_¢&amp;Æ_x001C__x0019_fAÀì_x0004_"_x0003_`dAÆ3wÿRjA,Ã_x0002_ÁûdfAHGûó³lA4A¤Y·ùdAX{«ÔëÏcA@_x001A_Ì$&lt;dAeÌo»[_x0014_cA!d_x0016_lNfA_x000E_§_x0019_H_x0001_äkA­Ý\_x000F_µ]kAð8b_x0003__x0003__x0005_(TkAÊåÞä¤[gAê"U_x0007_kBbAI_x0003_85Pl\A_x0004_ZéÓJcA`ÐVÉþ_x0001_oAD_x0014_ìÚ_x0004_çrA¢Ï3_x0001_gAÊ¨¹_x0005_°hAÂ93_x0018_Z+fA_x0015_½B-CkA_x0016_þc{1±gAq5äx jA!d O6gA|Î·KXhAa0_x0002_jUeA~Î(@1_A_x000B_,ê_x0019_:lA³_x001D_ÂsÌ{oA¦hÚE6cA_x0007_à[$!cA_x0010_°Ñ_x0014_ô·fAdÂ´¾ì/hA¨_x0016_åÍKë`A§ÇÌ¼Î3iAÄ¢_x001E_G­gA_x0007_}´pAEgA;ò²ÑØmjAAê4eà	gAE®ÀÞÐ°jA9Ý¨_x0017_PídAÂ"_x0015_ßÐDkA_x0005__x0006__x0003_â²~XcA£+ËA_x0003_iAÿà{»­iAØ/4ç_x0017_bAË[M_x0002_cA_x0001_'%ÐdAf#Æ®_x000C_BfAß_F±bA¶ f_x0004_ècA°j)._x000C_eAAñË_x0014_-kA_x0008_]Vx_x0018_ÏlAL	_x0004_kAzïÔ²õ_x001B_iAS¼:JífAîa_x000D_]_x0001_ cA´ï	-ífADÙ&gt;¯ÿjA_x0002_ç&amp;åOv_Aï\p_x001D_"ædAT/cLÛägA´_x000E_ÃÈ{kA_x0001_p_x000D__±Ä_AÑZ hA_x0004_ª#ô_x0007_pAÉ4A9@cAþ5_x001F_mcA [%ÀiAA_x0008_HºU6fAbÁäð_x0017_gAøÝx|ObA_x0008_!óZ_x0002__x0003__x0017_$gA_x0011_¶#ðgA+¯~m1ÿbA²_x001F_÷RÀOeAPÆ©y¶dA_x000D_4ª&lt;_x0013_äcA¸_x0014_.Wí_x0001_pAß+8ðÓgAó¥_x0015_øâùeA¡T_x0003_lmGfA²gCËQöcA¿¾ï_x0015_D_x0019_bAñ1Ç_Ú1cAHo_x0008_dAíù°&amp;XPdA±M©é_gA_x0003_ÂfÍ%7dA9_x001B__x0019_èÎeALRÑªë(iAÛ0²_x0006_iA&lt;+æûshA§Â¬êllA_x0007_¼bí`ÈcAÔ²¯v_x000F_ÏhAÄýÝ½âcAUz_x000F_ZhA4F_x000C_ï¶_gA7³ô1Jë`A_x000D_©_x0008_,Ê¸bAäý¤°LfAvó¹[EfA¬èu\ChA_x0002__x0005_yª:ËÝfA;ÀW0ÀtlAW_x0008_,_x000C_`A_x0004_oûybA Kïä,lAãq_x0006_båTjAÊ¬êYrA_x0016_ëËÖiAn¡(&gt;e*aAÑ&lt; ~)eAAJ±:ÌÎdA_x000B_0òhAqB8ÁgdA0_x0004_2Yë¦fAcÍß_x0002_å cA¥oFüÆjA×º_x000D_Tè_x0002_cAêhIî iAì1qæÉoA2iÕ[AØ± nnA_x001E_:¸@ÐcA1N{ê_x001B_îgAMõ"]¥ÜfAáùXü_x0003_gAÍ _x0008_f_x000C_iA²$:_x0004_mAUaÞ®³`A f:D£âgA_x0019__x0001_6ïõfA_x0010_wÍÎÄcAY£+_x0005_	KÃ`AÅÅËýÚjAWµnïïiA É'¯ÈófAêçn_x0015_OeAB!(mòeA0ÐÏZÉöbAKßEaaAy³*·î^fAlÚî«c`eA_x0001_$·C­`oAë_x0017_ô3\_x0005_hAôõ_x0006_m%kA_x0014_¡%ºZgAy í¬_x001E_0mA7;N*fAÊÖ¶ßnA6Û`æKeAá_x000F__x0008_2+qfA_x0007_ñ_x001A__x0004_"øcAÊ&lt;S fA®»¦_x0003_ÃfAª#ÑàñfAóiÉÐ_x0004_HdA§ªÚ'·eA¡IÇÈËlA_x0006__x0011__x0010_X)jA¢_x0004_8:hAu_x001B_aJ#fAYü#Û_x0002_bAÜ(èÒð¥fA;o[×_x0014_`A_x0004__x0006_Î¤t]VdAÅ_x001F_t(_x001C__x0001_^A-IioyëgA¶JD_x000D_9VAí2þ:&lt;_x0010_hA=ä0_x001B_öcAe¿J¥_A]¢Â_x0004_{ánA_x0002_*ß_x001C__x0004_jA$Ø_x0004_B¶âcAºÎ¯_x0006_ónA_x000C_#_x0010_²20eAÓ¥aQbAzØ_x0014_à°'iAÛÀ¤­L2bAÊm=øNfAÞ_x000C__x0019_/ódAþo,ÆäghA_x0011_æ_x0003_ç_x000F_=cAìbÌ_x0005_Ö	dA;_x0017_éï&lt;pAÚ¸õõeA_x0005_IBßØªdA å_x001A_jiØoAg·OkA_x0014_Ë_x0007__x0007_MeAk_x0006__x001B_Y_x0008_¼lA_x0008_ìjí=cAÍØ_x001F__x000F_|mAµ_x0007_lÈâ_x001C_gA'ïÉM³hA°_x000D__x0001__x0006__x001A_{gAwnNTeAú_x001F_Þ@à&lt;ZAlÎ}ä« jA;6l_x0003__x001F_!kA_x0001_Ðö³õaAfã8"½ÍdA_x0014_Ì_x0015_P(jAÞØY¹_x0006_cA_x000F_¾?(_x0006_cA"ï:_x0013_/_aAÜxµ_x0017_*dAaÆ_eA10_x0005_©-5hA_x001C_-c¾UDdAáB_x0004_5= lA¾Q _x001B_¶7eA_x000B_¸õ¾ûdA$albpA"ÊÐX!6eA$øÌßv_x001A_hAý_x0019__x0010_ÀÖjA2çëá]ÖfA*´÷fAUD©_x000B_ôcA6å¡_x001A_ýeAñ»AÿëfA^º_x001E__x0011_»~]Ar(_x001B_-l_x001F_dA_x001A__x001E__x001F_ãÅmA­8}ShA¦Qóµ_x0002__x0001_bA_x0002__x0006_ø_x0006_©KU¿gAjÃ_x0014_¡Ó_x0005_dA¨_x001A_Á_x0004_`AÅ_x001D_­	m6hAZ_x0010_}FÀbnA_x0001_s÷ÆaAý(PÔeAi©±£É_AFô _x0016_naA´àgÉUbAJÂ_x0001_~£§jAùÐ«ÔmrdA@E%w¹ÇbA±n_x0017__ÙfAÔ³ùì¥fAÅ_x0011_7AKdA_x0003_P_x000B_ö`AÒw-ÃlAïß?UDsjAxR\_x000C_ûcA8_x0018_ /_x0003_]AÆ_x0002_2ÎìbAÒÅaÐ©2fAJ1.M_x0011_fAi_x000F_b^jA¯UÇÉiAÕi¥HbA¾Èît_x0019_ÃiAÑ¶±!¸dAyfË_x0017_»ícAÕ¨áýmAE_x0005_]ù_x0006__x000B_&lt;ÆcAïì_x000B_±E×aAI7cX_x0004_hAÄ¶äU	akAüóâC_x001A_q`ATj8îbähAÙ5o_x001A__x000F_«`Aó¤K_x0015_þ"iAc~+°ËhfArûYV_x000E_cA­6¶STGkAâ°þP`eA_x0016_i._x0008_þ[ABQÁ¤8cAtù8?qfA^Ù_x001B_-ì¿lA´·_x0014_B_x0002_eA4Ûgz2bA_x001A__x0003_ïP¬qAâu·¾9hA"{Ñ&amp;êeAøhë_x001E_ÓþgAÌ|	_x000E_iA&amp;½:HM\aAm°Q±Ì]aAXDÀ÷*dAà_x0011__x0001_ö!FhAõî¸ë&amp;fARã¢]_x0005_'iA n,Ä_x0013_ýeAØõ+qA_x0007_m_x0016_ÓS5gA_x0002__x0006__x0017_P_x001C_ÿKo`Aá_x001D__x0017__x0019_×gAµ£L´fAbÓpi¾rA_x001F_l_x0002_MxÿbA_x000D_ÿôZxfA¤|½aîgAJ_x0019_{_x0008_ÜÓhAëò8E¦~qAIA_x000D_:_x0004_lAéÆÅ_x000B_¶iA¨øó¼ª)`A&amp;2Æ_x001A_t_x0003_jAm,~_x0010_¶ófAL­Y$nA­¾­(CeAú¬Ù!pA`_x0016__x001A__x0007_5§fAoÏZ¶hAwÐ&lt;_x0013_`A_x0010_·Âø;dA{þ¬_x001F_ÕgAÊ_x001D_ Z)aAûVp=_x0016_AhA	m4ÀîiAúeøÊ¼kmAØ_ð`·bA_x0018_sðigAþ_x0016_®=cAaÛ_x0016__x0005_KçjA_x001E_ØØcAQ~_x0001__x0001__x0003_/dA3	_x001A_ù1_x0010_bAßX;isnAÓ_x0013_ÌXDúfATÙ_x0007_T@ÈdAñ¼Y/ÚaAô¼"ëþ"bA_x000D__x0013_[6jAa ÔkA_x000F_q\0Áë^Aw z_úlAHÄl rfA±	¯A&lt;ÕjAíÈ3{GfA¡¶@LéiAõ J`iYlAk£5â_x001F__x0013_jAK¸sÝðígA`Û¿oðùdAg¢ìNhAèq{_x0014_´iAx¦5_x0015_ÿfAzV3ÉcA_x0001_Ù¼o_x001C_LbAà|°ÐîAWA×¯5ÐykA:t&lt;º`·qA¾ëùäïiAÛ2ÖeA _x0012_1ø"gAÉ_x0002_û©j^fAäcÓ44eA_x0002__x0003_Vª£w8lA_x001E_Ý¹Ê_x000F_bAÇÌ	ÞiA¦8}öbAóvS_x0004__x0004_fAÄ-ø8Ñ¹bATºUD4KgAW_x0015_´)vÖhA±/_x0011_eÝ_fAæ&gt;Z_x0010_øÑhA _x000C_GtìeAàf]ªdAû£µ_x0019_n^AßEçD`cAxFê;CdAWEUfñUdA_x0001_:T_x000E_"ÛmAÞ©_x0018_É]jdAd_x001F_Ãþ_aA_x0004_&lt;%è´hA_x000E_*e{»gA¢^¯ËËÿaAògò×~jlAç_x0001_¡naAn¬_x000F_q\OdA®r÷üëÕeA®_x000E_÷[WbA*^_x000D_Åï+hApÏªäÏaA%GÅ«jA)	SkA*igc_x0001__x0002_ §gAµ® LÕ_x001D_jA2_x0004_^_x0010_mA_îR_x000E_cAxºr­ÎÛ]A6¡5,`A;søahAßh¡VcAV¹·Ü_x001A_kA_x0019_=;ê!dAòÔvÑ8[Aü_x0010_6ErgA·$½·hAß¡N_fAÉ-Éð@öaAÐjÂì_x001F_kAÅ±×¿¢afAb|ñ_x000B_naA_x0015_¾0_x000C_lAGeâ÷ _x0018_cA|agÖ:_x0008_lA_x0004__x0019_NÅeA18i¥ÇfA_x0008_UP*xödAë_x000D_?HjA2~p_x0013_Í¹lASq{¤¬gA ë]_x001D_]vgApÞJhfAæ_x0008_¦ÎõpAq-_x000E_7Ê/hA{Ñþ\ø6dA_x0001__x0003_÷¤+(TfAí`ç [A#ÞGÛQ«gAó^b_x0011_JiA{#&lt;}fhAûÒMàÝþdA°ªT!ÿ^AÖÞuWlAÝ	í@iAð{±¤drbA{_x000B_Ú_x0016_hiA?àl¥hA_x001A_S_ûWÖeA£_x0012__x0012_£qA_x000C_´¦ÄeA²~ÞeAÄð³ðs_x0012_pA_x000B_ÑÕ&lt;½hAûÔÁi`AM½_x000D_GsdA²÷XêâjA¥m®\Atváqç1fAÓ¦^_x000E_QZA¬!TIÝiAöò¿ÙsaADõw? AiAf¦ÇgA=_x0001_ æeAÐ_x0002_}iA¿Å§8_x0008_iAö_x0018__x0006_^_x0001__x0003_l¿dA·Ò|_x0017_0ûiAM_x0018_ÌaA«_x0005_}Å_x000E_EqASÜdHGUeAõ'æLº_x0004_eA°_x0005_áÈ+cAÌWJqA_Äg¸mAp(AcA_x0016_A}#jAw8/_x0014_ohA¶$ÈH dA_x000F_6ø_x001B_hA¥É_x0015_Û2gAw¸{QÍ&gt;qAJ-+_x0013_eA´_x001B__x0006_t$qA_x0002_a8-jfAO®äùgA"(¸È_x0008_lAÙ"âÿ,gA¾q´ÃÑbAd_x001E__x0007_ÖhAPûéfõºcA·h§ð+UlAÉBÝGnA ù1þM·cA|D_x000C__x0006__x0012_JjA_x0018_¼èp5_x0001_hA_x001A_ÍiµfAXÜZýÓ®hA_x0001__x0004_ÿ_x0016_cïgAÌÜ_x0002__x0013_gíeA_x0018_½§_ðW]AË@9©_x001C_âoA_x001A_l._x001C_cÛdAÆ_x001F_[Í	_x000F_gA¦_x0007_ºüOcdAù¢÷ÝºhA_x0005_æ¤Ø&amp;ÉdAÛåçodAÕöæÓuE^A¾ïIE¹nAÌ_x000E_©&lt;_x0013_fA'Äf@NeAÏù;Z+fA®_x0003_5DiAQeý1©_x0014_pA_x0008_b%mÁiA4)º_x0002_nAu=ÎãgagA«?ôõY_x001D_dA'_x0011_$Ò îbA_x0007_¡¡@iAtüY#,cAè°b¤gASànÀièfAd_x0003_Ñì.hAÂ3zCEmA_x001B_¬M6±rAñÅ_x000C__x001F_ÔgAöÆ÷jcA_x0016_p÷m_x0003__x0007_õcACjf±_x0006_¥cAª_x000D__x000C_XfëdA¼T¦òºrAÚ¢äMQbA¸_x0012_ì#p_x0007_eAÕò_x0011_?hA¶jAu.dAÜ_x000F_Ö³~ûlAá­-Ö¦­hAý:Z_x001A_&amp;hA%_x0001_5bA^¦±ë´ùgA½ÍÓËdAÍSÞÏÃhAxð¼_x0014_okhAÐæÿsA*JàæRiA_x0002_R?EàûfAfZ_x0002_ßÔUdA_x001C_Q½_x0004_ÌlAûè\2iAüÉmÛá§dAòL©¬|iA×÷a¦dAI_x0016_Òêµo\A"_x0013__x000B_}²^AÇ_x0005_õ]ãoA°=çnA¸øa_x001F_ÖcAïÐ	_x001D_ögAÑ_x001E_ë&lt;5pgA_x0002__x0003_ëÉzó_x001C__x000E_\AY_x000B_ôì.aAû_x0006_PÌ%_x0007_gA_x0003_Ô_x0015_JcfA¸¢£ÿ_x0017_ÚmAÉ§_x001E_GdAÞ_x000B__x0008_o"hA±v"L_x001F_¨aA¾^'_x0014__x0017_hA¤zè¾DdAã7_x0001_Îk'kAmñt_x000C_kAç*£^_x0015_UjAÜ.2_x000D_qüdAÍ³ÿp	dA78X¼ÉîeAº@_x0005__x0016_tofAF~RäLaA|kfj"pA1éÔ¾¼°iA_x0012_õ_x0005_ö#_x0015_gA§"&gt;´ÏÈaA$_x001A_Ã,jA_x0014_`¯2ydAg-_x000E_0-ZiADük_x0001__iAè·Xã_x000C_øeA'É²1ÇÆpA]~¾hA"÷«`¹`rAë2a0fA\_x001A_c_x0001__x0002__x001D_÷jA(_x0011_n_x0013_ÜrA7åì?7gAL_x0010_Ó)¯¥fA£_x0018_Ý_x000D_·nAFX¯)(-cA¤pÕ[ZcA_x0018_[eA÷3_x000B_í¨iA_x000E_VÛ´fA2{~_x001F_j`]Ag_x0012_¥_x001F_gA¹_x0016_QWqA_x0019_Ùb½aA~vÉz_x001D_GaAY_x0019__x0005_ÜWriANÑÀs1PdA?öbÒnèfA^ùÅ_x001F_piA&lt;kA»°MòA³jAõûÉÿçíiAMíQCÌ mA³&lt;¶°ØdAmp=Y~¬eAuå³AÂ£iA}ñ$²rA¿á-óÞ(bAÛø_x0011_éhïcAP_x0011_:Ñ@fA½Ç¯	íObAª²ÐBjA_x0001__x0003__x0011_á7P¾!nAÿ_x0008_c_x001F_ffAÊ¶Ýo ¹eA/ÀbÕÍmAvY_x0014__x000F_iA_x0002_býølA¡_x0005_Îöâ+cALäWYhAÊÌ¬ûCeA_x0001_áÕF°µbA_x0012_ü'Ë¤LpA#\_x001A_&gt;1iA_x001C__x0019_è,;gA_x0007_½É_x0003_-`AóQsÅófA¸¦blÆ_x0003_dA^ì_x0003_Ç_x0003_ômA"lb_x0008__x000C_÷gAzôI"e×gAYsYçjAÎnuÒìfACGü^2ægA²å,ú&gt;beALºÙ_x0015_cAîèÔ7cfAâôñ¹_x0003_kA¯6¨\(leA_x001A_p	P_x001E_ÒgAãâ_x0016_Ê;gAì_x0007_ôCã(iA_x001B_³§áfA s_x0003__x0003__x0004_éºjA0Þä^TqAJöEk»mA{ QSZA4¨{gAßD"¡ëmA¬òü`_x0001_µcA¼È_x000D__x000B_¡gA_x001D_$#S*fA_x0007_ÒÏ5_x0002_mpAºáGogA_x0003_¦­(á'eA_x0004_µìË6^iAk_x001F__x0002_§-dA¿{W&lt;dbA,-ùxc+]A_x0019_§ÜÏÒaAÞ~@)_x0008_kA@±V_x0003_´_A_x000C_¡¦fVkA/É~_x000B_gzgA_x0011_``_x0015__x0002_hAÎ_x0005_Î_x0014__x001E_tfAcO¦òÌânA&gt;·|_x001A_bA	ÚW?_x0005_ÊeA°ø¹É6ÚfAaí©ðHdA$Hî´k»fA_x0002_(_x0011__x0010_ÿkA|2E¦ýgiA~çÔèinfA_x0004__x0007_Uð'øbAæQ_x0013_9kA·_x0010_b7f©hAïÛc_x0007_XrAÑÏ@_x0003_ôgA_x0008__x0005_æ3.»pAÀ¹o_x001B__x0002_dAè³Ñ_x0019_¼_x0019_gAtA_x0001_¿îèiA_x0015__x0002_`_x0011_çJqA9j¸µdAÐüp5ïbAcß:_x0003_ýã`A"_x0005_âÊfA _x001C_Ä_x0003__x0005_hAÙù¤æÎ½bAí¡Z_x000E_ðbA_x0008_î¡îK8fA¯J+eÓ_x0012_kA~ÕÒ¨jAÿ¤?ÊGqAñ öFá_hAjf7â_x001B__x0019_rAÝT÷~hAO_x000C_gA"¡ÆîaA%üZ_x0006__x001E_ÊcAôáÎÈHmA:«l_x000C_mHeAÖ_x001A_nSx·lA¹_x001D_1#fAÄå±,_x0003_	H°aAQïå`½ÉfAbY?_x0001_ösiAõ_x0017_ôÏ¾gA_x001D_o[(zödAteì¸_x0019_GeAí	ÀÅdA&lt;_x001E_s_x001E_DìmAßm#P¿]AtÖ_x0013_ØónA_x000F__x000E__x0018_s_x000C_ÕgA£_x0006__x000B_Ér§hA½Y±V_x0007_lA£!W&lt;m[A³ÙD]_x000E_eAèÇEÌÔhA_x0008_Eß/1jA%ñ==cA_x0016_æÂ:ea]Aä_x0001_d¬_x0005__x0014_gA2öÅ)cCeAE_x0019_æÄmAHb_x0016_8hA_x0002_jÑ_x0019_öcA;õ_x0006_·_x0004_ZA_x0012__x000D__x0004__x000D_ähcAâdÐºmAI_x0011_ëB.A]AS*äj®bA¡ÀÃÌe_x0018_gAª,F_x0017__x0007_gALq-ó%@gA_x0003__x0005_ct¿Ñ`kAÍ_x0014_=&lt;ÒkA2´;|MjA,_x0016_@Ú­jdAõí#±_x0005_lA+_x0016_Fû?gAëkÁ_x0005_[_x0005_^A¨w³ pVA|ý7_x0005_jA§hëä?cA¯F3_A_x001D_@ CÀbA=_x0002_A¨jeA_x001E_²_x000B_ç«¯cA4CmÔ_x0005_ZeAo}Z_x001E_¶dAlÍ©eAÚf£®gA{z°³_x000D_¸oAß_x0004_Ð&amp;eA_x000D__x0015_ðªaA_x0004__x001F__x0001_æ§cdAl_x0008_çÃÇÈdAÏ£yëÞaAÂ`v6ÿhA:îÌä)ácA%­c/ÞbAq_x0012_`¿ö_AH7ó\âùdAE ·w gAþÞdÒµéfAñdO_x0007__x0002__x0007_heArj?@`A×z±keA_x0003_4:iAÙHKÎÖiAö_x0017_UddA:¶hcAòuýÞÒÉ`AÞ*_x0018__x0018_8nA+LmÝ¢fAp_x0002__x001E_U8kAe§ËÉbA°aêt_x001E_kA_x0019_LF£cA]ß)_x0001_(jfAßoÒÞLÑkA2¥K_x000D_±^AjÐ_x0015_÷ópAÒ ò n_x0006_fAg&amp;êVù_x0011__AßïÛi_x0005_gA_x001B_6lÆpA&gt;GÆ_x0014__x000C_gA_x0004__x000D_Þ*iAõ`[×ÑùdA_x000D_XkAL 8ðhAº´þ{¬ºkA!¿_x000F_AÇkAYK_x000E_Î¶+fA½Ù3ÕâeAôWCêÏÐ_A_x0001__x0002__x000E_P_x0007_ÆÕÞgA_x000D_}éÄË&gt;gAhZ_x001C_ÔÛ®]AY:zsjeAd_x001C_j©§iAcNý_x0015_VnAa¯ÚêÚ_x0006_nAªáPD­_x0003_kA_x001F_ì$PãîeA¹ü¶81jAÑ_åêeA_x0018_½q¦TeADÆP_x0018_Ä3dA_x0003__x0002_$_x000C_aA2D(é£	^Arõ+ù&lt;XcAÌV{_x0005_ÁHjAå_x001B__x000B_ïð.hAöXV(GgAâÖ¶©9ÜhAÓó[À9iA&gt;¸Ô_x001D_&lt;_x0019_lA»2æ¶_x0010_}`A¡©5Í@bbAaTyã_x0002_(hA_x0001_HÍûA aAÂ_x0005_?×_x001F_VlA_x0006_zTX]VfAÕC6ã_x0016_ÝbA³Ó_x0017_°XgAãö¤S¾_AuÑ×_x0016__x0002__x0003_ÖlAélz°¤fA_x0001_ÚudÁkA_x0014_Õgý_x001F_fAe2=¡Ö³fA&amp;!It­fAM\F¥8oAHJ_x0015_"³FkAËÒHs´¶dAq·±_x000F_Ó_x0012_jAi_x001A_]êÔNbAèï_x0005_KÃgAAú·àcdAææ*Ü·eAE½hò)lhAÌkÝÙ¸qAòg_x0002_£}PeA_x0014_Tc{S%cA²àÂgQpA	þ6ÛdAÒ@wÒªfA-61»ÔàbA¢êØ&amp;î¦hA¡ÔGÆ£)bA_x0010__x0019_i_x0005__x0016_YjA_x001D_~Í¸_x0001_¢gAß¦á[_x001E_fA[e£»ÿjAjÐaqQ`ADÇîøk«gA¬ë¢_x0015_ÐhA¨'p_x0005_zE_A_x0001__x0002_ÓÐsìeAe½èç_x000D_WfAl@îùæcAL·3Â_x0007_aA&gt;]v_x0007_oAHüÝ±_Û`AÏe{L$.jA!ó¡_x001F_=~_AMÐ ðûÜaAÃdØnj´lAbïÈþ6¤nA'ªNr`AÇS:PLçZAçLûLgAíÏe/Ú¾iAFì2ÖÍjA ^_x000B_B/dA$êDÝ`A_x001E_;8_x000E_leA_x000E_P_x001D_ZúmfA¬@&gt;åÔGaAøÂ×Ù_x001B_%sAÃ_x0018_$N³gAá_x000B_TbA)gYÆ2ñbA_x001A_¾_x001F_úaµeA_x0018_ñò«bAÔÖTØ_x0018_eA_x0008_¦å½JfAvØi¤9pALH]:¶nbANKU_x0001__x0002_ÜÙ`Ao¨+{mfA{ÝþèÖ_x0019_dAÎÁáZ*hjAD_x001A__-LeAo¾BW]_x001C_^Aþñ-¢Æ®eA_x0014_Ü-X=eAX_x001F_E_x0011__x001D_rA·Á"s_x001A_ÜkAP&gt;x$_x0004__x0003_dAaáLNS.iA_x000F_úg¿6oAË_x000F__x0006_MJmcAd__x0001_Ù	_x0007_jAæºt{5@jAôiÊkA_x0015_[8$xJhAÜr³ðã_x0016_fAÛ7¿ÚoA½¸8à^AÅº-dAÐÌ{_.gAÞ_x0018_§)ÖeAmË»_x001A__x0003_rAëEÙ_ÉjA4_x0014_yê_x0019_îfA(#_x000B_|gA6p'4`A?@_x0019_Ö_x0015_ädA2yæVkAê_x0015_gA_x0004__x0005_¡wCW_x0018_hAqÌhßuÃaA6_x000E_øV»fA×Æ²Ð(ÉaAUr4këpA'y½©3fAféUï_x0006_iAgB]¿=fACKÍæ~ÝaAÐ_x001A__x0002_M_x0012_nAv0ýpA¹_x0018_G¢^fADWR$5dA±å¿*YsqA°_x0014_$Aþ0gADZù~iA,2P|ÞhAÒ¶_x0015_¦ÁqA$ÚpæeAÍqÒjÔhA_x0011_çDok)bA_x0001__x0008_þÉv`AvÝ!Ð_x001F_hA_x0014_¯Y\ä&lt;hA?ut;pgA_x001F_M"eA´&amp;n|¢gA0oj_x000B_x_x0017_rAYÞÊ«iAGÉ9"eAí3:_x000E_jA_x0003_o_x0002__x0003_±pAãÖ_x0015_öbAQílÿ)gAèÅ¦dgA¾T·ýdA§¸SÝdA]Ä¥ç¿ngAòÎnßpeAÌÏ_x0015_ç_x0014__x0017_oAäQr_x0013_AfA_x000D_6_x0004__x0004_ _x001B_gA¿ÊxìjiAjqÄuÐaA¾&gt;Ù_x001E_ªPgA,_x000D_,¶w[A_x001A_¬u·_x000B_§eA_x0004_ÛÖf!hAeáa%BVgA%'¦(ÙnAÿftCÓiA¥è_x0003_[£±oA_x0001_yÀ·â%iAmwKEm_x000B_lAaõæ_x0010_q_x000D_bA_x0010_ñ"²1nA3äkt»qcA¯ÎõjÙhAIþ×mß^A£ãð_x0014_¯iAL_x0006_r4'øaAîYÒ6¾â]AxTek[3gA_x0001__x0006_¾_x001E_ï¬_x0013_aAe»C,v_x001C_fAÚQ_x0003_`¦aA×Q~áùhA{Ëü¿*_x0016_sA_x001E_¿6ô_A`_x0006_­âåfAq LÚdA$D2ëØcA­&lt;mR_x000C_eA_x001C_KKvaAv_x000F_oJ_ÂkA_x0008_R¤3õ`A_x000C__x0006_Î¾$¢jAXûÇ7ácA¹	­ÀþOaA_x0011_Ðþñ`çaA;{_x0006_=¹ËeAïä{¸éÊeA=÷+_x000D_c×iAë«_x001E__x0004_!¤dA~ä_x0005_ö_x0004_hA°­WuËjA`ÒyfA_x0002_ÔÅÐÙ_x001B_dAQJÙô@_x0003_kAzù!Ì½÷hAçø°ÀCbAy¢azHAbA¨§_x0005_Òæ¾dA_x0001_]_&amp;aAýÏ_x0011__x0002__x0003_¬ïfAëæàwY1gA¬	_x0015_ã4_x0011_sA'öZòWjA[DgA_x000B_KFèPhAºx¢°eAyX*ÊÉiAÇ0_x0016_G|§eAùµSgå_x001E_iA¢þ(|³dAÚÿ_x0013_y}_x0016_hA÷Ñ_x001D__x000D_XA_x0006__x000F_BUh7dAá_x0008_¶EíaA¹óg_x0001_ÞÄkAaV4j_x000C_[fAs{_x0008_ëp§aAY¥âdÄjA_x0018_3¹¹v¿YA&amp;mu_x0001_ØØbA]Þ+_x001B_dAçÍV bugAÚ¸_x000D_ù`ÅcA'_x000F_É6FedAYÎ§ÐnA£*Î_x0003_*_x001A_mA­¢_x001F_)VoeA_x0003__x0013_-_x000B_uþiA_x001E__x0014_	ÊÔeA_x0012__x0002_àÎÑbA%_x000E_Ì!3bA_x0004_	_x0001_ÕóSiA¡é_¦ÍdAÿì)_x0005__x0003_iAÕËñ+NÈjA¾¨A5_x001E_^AOül'}®cAYµ·»_x0015_ZhA_x0016__x000C_PW_x001B_òaAëú\ìèaA´WÖ »_x0004_dAÐÑr$µédAÿ¬Óë{=mA_x0013_«_x0017_kYdiAö_x000D_¾è_x0008_hAºeRVNdAdÑ_x0019_tVdA5_x0013_òÿ±_x000E_pAF¬ÜjaA@J½_x0013_AiAç_x0019_Ê´N°iARÌ©h_x0006_JbA#ªÄP©mA_x0017_°_x0016_yfAqÓæ²°9jA_x0012_èÆHiygA_x0018_)°}eµfA£ÐÎ_x0019_LEiA_x0002__x001B_ÐÔeA ®xZaAH@e'_x0007_-\AlëÌÜ¤{cAû÷_x0001__x0002_×þjA_x0005__x0003_lÄ¹¯lAry*½¹cAkHÛ_x0010_pÚpAkï_x0007__x0004__x0018__x0001_gAWoI&lt;_x0018__fA_x000F_û±R©EiA_x001F_ø^­±òcAÜÚ¯\ÊgAÊ_é0lA¶Ý¯ÿ9cAn"_x001F_ÜAkAcå^Hg_x0012_iA§ö[p!'iAïR+W]!cA¶ðc1aßlA_x0014_8ir¶gAKOw´×qA®y+_x000F_°¹hAá_x0013_×µElA_x0019_-=_x0004__x0010_riA·"WK°¼`A35Ìn¶ÏdA_x0010_ôMéYfAB16Ú+ÊbA¡È"'¨"mA4úQðhAéÇºG«cA&lt;Ö¼/®cAÔËjAïq_x0015_6\A_x0018_é(Ä_x0012_tjA_x0004__x0005_ß*z}kAA_x001F_òHÑcAÚ ÆcAsY_x0001_goynAÛ°hµÀCkA_x0007_9@O~_x0007_`AP°_x001B_DiXeAs­¨-IdA9v/ÍäQmAyµ_x0015_=hA_x0007_ÁV×pAÊt1¾_x0002_eA®è_x0013_G_x000F_oAìÌ_x000C_ï°¿bA*/Ø§NfAÙ_x0002_YóTiA;ç³FhAþ]-_x0004_-CiA´îR·_x0003_ìiA6N_x0008_¦.ÖgAÇ_x0006_ Í-hAã´Äs%fAHT©_x0012_¾eAEëÍÑÐqA î^n_x000B_gAK8«BxaAòÈR'ûë_A´_x0003_wsAâ]Ú'ÒeAMg³_x001C__x0004_hAåJ*ÚlìgA?\_x001D__x0002__x0003_²èbAi_x001B_z&amp;²mAÏ½F|¼_x0010_mA_x0001_§L×_SnAµmq_x000E_hAÚ°;_x0017_çgAÚzl2ygA!qV êWbAPÔ_x0007_;HnA{_x000D_î-tdAÊÃJ_x001B_#xhA·÷&amp;vD©gAÌ_x0006_,¨_x000F_¥fA µhÃ_x000D_eAì_x0004__x0003__ÜöjAKÔ_x0004_¬zgACRs)aAK?iEiA¯FZª¯¤eAãQ_x0017_jØ¨eA_x0013_óaöødA_x001F_cßZãÔiA}Â@Nl_x001F_cA.þd_x000E_\!jAU&lt;_x0004_ÃÔdA­_x0010_­°IøkA¼öÊ_x001A_^fA!ÍèÁdeA5_x0010_ãeA_x0010_"¬ãÀÎmA_x000C_s4]«mhA_x0010_òÀ_x000E_mA_x0001__x0002_Öâ50Ï}_Aãë_x0013_Ó¤hAM-Ô\ù_x0007_eAä_x0016_ô¬Î-kA:#_x000E_r,òqAw_x001D_19EUkAAeø°g`AjQW«_x0018_kA&lt;n¦ÿfAj_x000E__x0012_Ë­kA_x001F_go_x0011_ÌÿeAabfµ»÷`AG~#YunA 4Á_x001E_÷cAQüÕ_x0015_HSaA:±_x000B_@_x000D_]AtØMa_x0008__x0012_fA	«ÅcX¹lA2¼kÅafA&amp;P¨md{nAoæÖjGeAé!_x001A__x0014_õ²cAPn­§_x0003_ºdA_x0017_¶®8 kA_x0001_:m·Û:iA_x0010_£_x001F__x0016_¡aAéÓlAdh_x0013_ÕírA¢åþmøúcAÐÅ*ûä&gt;gA_x000B_·LTÝdAç)_x0001__x0002_$µ^A_x0018__x0014_ä§EdA1îqE;ÂbAÐqiË_x0014_eAõßÏ¹­_gAá&lt;Ç_x001A_aA^ØQ¹_x0017_cARú¹_x000D_ãªtAª_x000E_Q´~ê^AKý5ñ_x0006__dAÉÉBÈdAEÞG _x0003_aAÒ7_x0007_¾rwkA_x000B_a­e¹ßdAÁs;Î?ðeA£öt_x001A_öcAû¦*ã\oAW¦Ù5æjAÔ±æ%_x000B_ÉaA_x000C_©Ö@cAúÎÒ_x0014_]_x001B_`A%bô¾åcA r£F~eA­/.9?aA¾_x0008_ËeaA-Ks]eAP¼kå(cA;7ö£3ÿhAEufaMUjA¶ø_x000B_Ù|@cAÒ¥õDy`bAînfjA_x0001__x0006_üheÉÈQgAÐøý÷fhAÕ)¨²"[bAó|§uehAÊ_x001B_°è_x0001_xmA`í_x0004_R_x0017_7kA_x0007_°8@'iA_x0019_x_x0001_´Âÿ`A^Á=ë_x0003_unAÎ2¶h]_x001A_eAá	=ôdAìpÓ§²õfA_&amp;ÅÒ´ÔcA!BÄ[´cA_x001A__x001D_Ë¦s,jAÍyÈ¿_x0017_lA-Båÿq0jAC³_x0005_E_x0005_mA_x000C_Í_x0008_]gAÒ7Ô½,gAò_x0005_`{{fAÜQaeAÞ_x000B__x0005__x000F_XkAÑ¥Â©cAF³î_x0014_cAõ_x0005_*ø©_x0018_aA_x000C_(5!g_x0004_gA{é_x000E_·_x001E_8kA×&lt;_x000E_KêGdAÇÆGdA_x0002_Añè¨VlAÉ_x0008_T«_x0002__x0003_ßgAµ,Cµ@fA»R#"ùcAµCcyvUgA_x001A_ñOz_x0013_eA:Á½käÛcA°¿m{ÅcA­pu¥['lAx¡°éz_x001E_cA)[_x0001_ýâjAà¯_x0002_îZmAû_x0007_±(;lA·_x001A__x0002_Q´gA[ePaAx5qbA*lÛâ¾ÈmA¹Ü_x0018_?_x0010_cAL¬âñGhA_x0002_é_x001F_ëxãgAíE´~TlAJ¥Ü(#mAbl]ÖébAðv7(_x001D_iA6þJâ&lt;_x0011_fA_x0015_ý O_x0018_¯eA*{¨VlAöOz_ÛgA¨_x0012_lXÐ+pA9ºÜÜpÕeA³k_x0005__x0002_'qA´d&amp;ÄsAg&lt;»0TèhA_x0001__x0002_F_x0002_¼`§piAêEZ´!qfAýækEùgA®q_x0017_yleA_x0002_8ÞõrnA}m·í_x0019_IjAr_x000C_¤3fAààxÒñ_x0006_eAß_x0001_Ï_x000C_dÄeAT59Õ3qAÊR6l¨	kA%C_x0019_¢_x0007_HcAù8öÝ#dA¿èâ«mATôV_x001A_?_x0004_`A°åñiAòÔ3éoA.Â(Ø`aAÍªºÀø`A4¯z{#jAåÍHÃå`A¬áü_x0001_E)aAãÕÜicgAg_x0019_ØF2dAå×Ú©ìcAuÈ1ª_x0002_ÅgA~@rómbA´ØXL®eAx_x0016_"bªaA_x0010__x0013_Æ@´1mArÂb._x0015_hAá0_x0017_Í_x0001__x0002_3²bA,	Ü§êaA_x0005_ _x001C_ÙbAôùÖ_x0015_ÆbAff»jA"«ØÕ9gAÔéwÃ©_A_x0019_§O¹kAÛ#[\&gt;_x0013_dANOùÛ_x0002_iAâ_x0013_øÍ/dA±Q£}±bAhD§Â xiA_¼_x0014_wkA¼®)YákAb_x001C_uÓ¶ÍdA°&amp;öFbjAÄ6ºP¬hAõ_x0003_HN#ªdAÜK¨_x0015_ú@`A%`_x0016_à_x0016_&lt;aAosÞüÊ_x0007_iAãt_x0015__x001A_hAÎ_x0019_£E_x0008_|bAËÉ¹o®dAH¯5|(³lATéC$+&amp;eA_x001C_q_x0003_æÚ3aAÑDy¬jA_x001B_£13lÔ`AîÁ_x000D_DLfA(rúÎidlA_x0003__x0004_oÂæd_x0006_bA_x0006_Å¥_x0007_\ÖkA_x0010_®Ïj_ñeAa_x0012_N_x000B_ðfAÁÁ_x000F_çmAcæàÚ·iA°îø/YjAÊÞs_x001B_¢.lAÄ WeA_x0007_[añ3cAÔÎ7_x0005_+gAº:Ô_x0003_NgA3Öt²1_x0013_jAxØ_x0007_&lt;`ÂoA°Zú{­×gA{îßø_x0002_fA³ ùeYgA5/èvò;rAÚyb¼×¦qAÅð½AâùdAD»³ZgAq«&lt;tã`AÊØ_x0018_'_x0006_fAÿ_x0014_±D­bA87zXVKbA;Õ×mbAÛõ:ÚR@iAÆ5_x0003_MàhA;_x0001_p.PeA_x001D__x001B_ãÚWédAn½ød_x0015_bA£ªÌX_x0002__x0003_íÚcA3_x0001_pòÃçrA"Â)6¨YAUÍñ2cfAþÅ¦è_x000F_fAû{]_x0005_'jcATqØ..`AÏÞPg_x0015_lA³_x000E_DEÌõcABt_x0011_þ´fAyva_x001B_«hAà^AZJVdA _x0011_¥ñ@yqA(w6±T»dAéÌÈDYÃjA&amp;ÏëË_x0011_hAY¿gqM¹hA3éëw¦´_AWU¯_x0012_pAÿT&gt;ÿbA2ß0Þ_x0012_^A#ééË1"sA+Û þ\×dAº§Õâh±dAê3g	öjjA_x001D_^1_x000E_hA-´Å¼½L^A_x0017__x0012_mÆÓÑeAVjM_x0017_øÆgAÌèúÿ)ËiAY­.ýlA±_x0014_aoA_x0002__x0003_ª_x0019_X;4%]A7xÙâ_x0002_ÊaA½Áív³_AõV¥7AêjA ¨ØN¼ÉdAÜ_x0001_~_x0019__x0004_eAhQÌ)a`Az²þm_x0012_eAk F_x000C_ ìeAL_x0005_ÈªodA&lt;_x0016_ùykbkAöR¨_x0016_Ó_x0015_fA_x0019__x0007_kOd?aAØìpb\¢fA_x0002_ã´³wgA_x0004_ðz_x0008_ÝadAÉø_x0019_®dA¶_x0012__x0002_PJqfAäú"¯XAt"_x000B_Þ´e`A?öÔ°hA0ÌIÏ_x0018_bAÇàuu,ÒcA(_x001E_(KÀ	dAñgõiA!&gt;dÌ&lt;/eAÖ_x0004_´`bAóB¡_x001B_XpAÖt®µ#Û`AÅªâÔ_x001D_pAÇmµ·®gA#åÌ_x0006__x0007_{OnA4ºryRyeA_x000B_ Ù¹dAªë`«âOgAÚ3!4/aAøúYë¥cA8²ëÉiAO_x0019_xEßdAA½EÁSiA6z§hÜhA_x0001_X_x0011_]_x0017__x0015_gA_x0014_]_x001F_uëhA´|«_x0003_lAì)RQ)gA_x001C_S'^³:eA¬àYÄiA2_x000F_ÕthApüõ_x001B_tXaAËzÄc«;nA8ÃkÜ¯_x0004_hA¼3_x0005__x000E_I_x001F_dA&gt;ïë_x0002_ÜnAE_x0003_C½gAñyçå~ä\AØ¼¡rÒ!cAÖ y*jA*ëzb_x0010__x001F_lAjZÿEöqAN_x001E_¾_x0003_eAã2åÂËfA_x001F_\Ã[RmAH¦&amp;[ÅdA_x0003__x0006_òç_x0014_Ðêµ`A¢GÌÊj_YA_x001C_)çªö½jA¿2Ea#ÉmAáVôz÷_x000C_gA*ÞSð4dA&gt;Ê_x0001_y(VcA_x0001_WàóeA­_x0016_;¤@`A=¹­_x0011__qeAv£Ë dA_x0008_r_x0014_wúÅbA'E»vkA·­\´ÂÏbA_x001D_Ü·ßdA'ÏMo|/eAh_x001F_Ã!n`AtwjIÄgAq_x000B_O!ªÂnA¥A_x0004__x0002_fAëàä;_x001F_cAe dw¥ÒeA&gt;ZKågAû@kaÖiA%¡É\ObAçC_x0018_÷¶nlAü~_x0016_D¤fA_x0005_rq·äUdAÐìAxÌReAÊ½êrÑ_x0013_cA_x000D_)_x000B_ûÝqA©}#_x0001__x0002_SÞkA_x0016_oonAª¿0¥clA)æ%(èdAã®ó´7bfA6_x0019_eÌÈÔeAL'tâS_x0019_hA_x0003_Vî _x0015_RkA¹0Ú7¼1fA3ûjÝ	ÎgA¯µ¢QÐkAcðd(gAqw_x0005_RceA#!½U_x0013_eAoézkähAT_x001B_g=ëjA615ÐcAµÌTòeA:¶tàeA#,¥xµ_x001B_dA+U)_x0002_&lt;jA_x000F_(Ý¬zÜeAøVôä+ÊiA¥¾^xfkAú·¬_x001C__x001A_cA¼_x000C_7ÇêeAê1¤Õ`A_x001E_ñ8ÐIfAûU_x0018_ÓëdA_x001F_¯Ã	ñÞhAîLuÅ_x0004_âgAþw-4koA_x0004__x0006_í¡¹n³jAÒ¼Îï¸aA#_x000B_ÝBdAüW¿E@iAo_x0010_CòÝmAëm»$cA ¯&amp;É²vcAùá+É¯kAC¶A ¦_x0012_cAÙècY1}jA_x0007_ß4àÐaAl§_x0002_IÀeAF´Ï|_x0016_hAÎC_x0016_Ð`A$»è¡5ÖdAjø­B×iA_x0003_&amp;_x000D_°økAcbÞ_x001B_fAÉ9F!{©oAo	õkhAeÛ_x0004_·&amp;CnA_x0005_T¾×H^A»a¡_x000E__x0004_ypA7íä_x0006_ÍôiA*E_x0001_ºéGcA`y]_x001E_1hA_x0012_íY0@dA"_x0002_.v_x001E_gAÀ*_x000E_áTcAe¶_x001A_Ø%OhA_x000D_m%_x0016_£"cA6_x0014_Îv_x0004__x0006_ø:jA÷kob³óaA('ã®¡»`A+ÀªÌ*ulA?1Ä_x0003_¶)hAuõpc_x0017_;iAðéUå]cAøÚ_x000E_úéÈrA´bfðbAÆXÂUËädAx¾_x0012_Ç-iAsïaàngAºH#°&gt;lAz_x000F_wfÅÙhAÁ_x0001_BydA\ù°ïÃÇoA9á[/_x000D__x0006_dAá¯+cÔñbA¯©Ák¬hA$½-uEhA±1ÜÁeAþ¨ÛêÐ}\A»_x0001_T¶nAN_x001C_Õ_x0005_ÜeAð$¹åhÙiAd E_x0005_@&amp;ZAè¾_x0002_ãfA^õØiAÍ&gt;6_x0011_×°gAR}1¥úbmA&amp;Õß¢ÇbA/ñ&lt;ªÊ]dA_x0001__x0004_«ÙóßeAD4hÁYÍiA_x001F_Ñ7­_x0012_¦pA-_x001C__x000C_SÇ_x0017_]A(Ø¶HgAéá°O~«cAyÆÿÈ¯gAáfÚ¾¤fbAÃF4 hA¨A_x0003_¬Ï_x001F_dAç.(_x0018_eA·÷[E_x0018_lAB9ÿMTcAå&gt;þø&gt;bA_x001A_Ué¼ünAètTábfA_x0015_®ßé_x0002_UlA¸oùfR§hAF~ôW\bA\«_x0002_ ÏeAöóLÆËhA»R¤¡âthAåÂAÿÞraA_x000B_³­fSdAA}i¶_x0017_~dApjÕ¶cnA_x000B_Êö¡bAþ:ÑÊpþkAÊ¾«!¬_x0018_cA_x001D_ÿW^E?qAµö_x0010_Å5bAîcF_x0001__x0002_)êfA]ÙKÏbAqsé\~lcA©TDmegAÑàMZKbA=_x001A__x001B__x001F__x0006_¬dA±8 LúcA]_x001D_¨ñU±cAÓO~¹ÔþeAÕú Ý¾eAù ÿViA_x000B_4ÿ$_x0011_fAcV78fA*©°ñ)ZdA!_x0002_íY_mA±%_x0003_ÜÉfAIêÙ¹3`Aõ¡êícAoºv]PÂoAUhdÇ1hAÿódP_x0018_dA½_x000F_|Ë²dA_x0005_¤ÍD_x000F_9kAhÓBÉudA§_x0019_ÔÔÐ7bA£¯_x001F_"R±eA¾ÆI_x0003_KdAø0&lt;T;gAÊßð_x0007_ËZiA8NÅciA5­s¸NgA ak·UfA_x0001__x0002_Ú¡_x0010_jAñ¡É_x0006_eA)p³dA*ãÖ_x000F_¥eA_x000F_Ï_x001A_ nfAÌ¹dcA_x0005_=\FÝ_x0002_bAtO:ð_x001E_çdAÎ_x000D_+ØgA_x0019__x000F_ÈÉ_x0018_ÂeA¢_x001B_³k`gkAòÿ_x000B_O¶dA£Ç_x001B_fAÕ/øÈ_x001F_eAzB{ªkAªEÔ× ðbAÜã}H_x0011_dAÙ¦c,¥qAÊöpHcAÞlÝÑZKnATZ_x001D__x0001_\_x0011_lAüÍgh¤ÇiAº_x0015_óÀÞgAÚ_x001B_¿+jA«_x0007_y_x0006_/lAøô½:ç8cAº?_x001D_¯KfAºÇ@QÓ:cA"k8_x0014_¦·aA·Z	Ö6_x0010_cA_x0002_}+_x0013_Û.kA&amp;|¾_x0002__x0005_8OgAá{_x0005_#_x0006_kA_x001A_¬nÛ_x000C__x0007_\Ar`ÿ¥LsiAõýÿ¹ëhA-¼ÒCLrbA[_x0013_2í`A_x0014_ÿp_x0014_eókA ¨*ôhIhA©U0_x0008_8âfAÏ_x0013_ Ý°fAåµ-zjA'`°x&lt;mAÎ´¼_x0001_J_x001C_kAKÍc,z_x001F_oA£´Â1gAøW@´DkA}¾&gt;ÆekAÚþ'&amp;¸"lA_x0018__x0008_V_x0018_CfpAÝ1¼Ü«"aAxëZäK`Ax_x0004_M*=;_A©£øîjA¼PpÒ_x000F_fAÕ&gt;ÌÅòfAjvJúsÐmAP_x0016_Nà|oAá6¾Í?ÃcA_x000D_ÿX_x0007_cjAl_x0003_'_x0015_¥~_AØÌ¡«V^A_x0002__x0003__x0018_É0i§kAÏ_x0014_&lt;_x0018_×aAb¤¢_x0014_LdA|_x000C_ê^hAMVwo_x001D_zfA«ÖÏç fAã'ä._x0002_lAÏLKÔÂÝ`A_x0013_ý£W­õeAf¥yu_x000D_§iA[B´ÅþIfA8Ä·`Aá$_x001D_ÞcA_x001B_+_x001C_Kè_x001D_fA§¥Å£2\bAð4ÚSC7dA³ð|_x0002_ìeAe?êXWfA_x001E_«ü_x0007_}NeAo¼ã§)ôiAb_x001A_)±äfAÂ Î[dA_x000E__x0014_ùðcA±^#UCUbAþ`ªV6,fAíÈ2¡ZmA¦pcwV_x0001_lAÝÿw?5cA¦nPãiAw ßÄfAç]WI«ëaAÉTYø_x0002__x0006_µÇjAÂ;?­_x0001__x0012_dA&amp;9Ï5,hA_x0006_TÆájAM@ëA2bAêØòW_x0008_X]AÙÞ_x0003_ùqhA;ûØ(WcAtjî¾_x001A_¶fAw_x001C_o_x000F_ÕÂpA_x0004_WgÀeAYØÎò¿^lAM\I_x0019_ÂcAÎNH}gAøSÃÀrÒmAFÖ_x0013__x001D_x£cAtà_x001E_e#hA_x0007_ì=kè_x0005_pAäj*bA+XÆìþNhAìø»%ýfAñªÖ¤X°fA_x000F_dwØÐ-dAÔ¹ÝT_x0011_jAÏÏ.Ò¤_x000E_oAT&amp;_x0002_eGeAîO¯E36fAìø"rcAñò»?_x0002_[AÚUéz_x0014_lA+@ÈSçbA¸OÃÆò¹mA_x0001__x0006_ëç_x000C_&amp;sÉcA¤ÜÄ_x0006_hiASIÇþÒÐfA·àzôÚÿkAØ!Q\únATÿpB_x0011_eA¬	õ"GÛfA«_x0018_È0MdA_x0013_òWºocAF4Ô_x0003_ÏÍaA·9_x0004_3YeA_x001C_|sZ/_x0008_oAÆ¯ÈhA_x0010_jííÑqA_x001A_Ú_x0006_ø_x0005__x000E_eAÄMï?bA3òþ}êgAcM%A\eAKÒáý_x001F_1gAÝ*._x000B_GÅ_Aq?éáÚ8fAûïxÛ_x000D_fAFÛûséiAg_x000E_n)âgAu'­lñ_x000F_gAÁn_x0017_ÝálA_x0002_$å#¶gA&amp;ê_x0019_bAË5_x0018__x0015_ñcA_x0010_4_x0003_~(dAL%ß)hA½§ÍQ_x0002__x0004_aAFê³®´eA&amp;í_x0001_6RdA_x0012_¡ïfAË_x0019_Ã_x001D_©_x000E_eA_x0002__x001D_"Hu·gA2ä6È¨ÜlA_x000C_u©ÿD¸kA0Ø~ ëjAòç³Ó±IhA_x0013_Û$_x001E_¦ÑhA&lt;j*4eA_x001B_P¹++pjAÏ¦&lt;áèÁcAåþ?BmFdA¶¢CfnmAù_x0018_&amp;%Ý¡bA(;a-k0oAÅ~f¡_x0011_ÎcAç`_x0010_[ZhAnÈ_x001A_3§dA¢_x0016_ùûeAä__x000B_Û ÑeA_x000B_¾A¦mkAÆ_x000C__x001A__x001B_.çlAK}ëLlA_x000B_s] \¹mA+øþmjdAm'kAíÙÏ_x0003_ØÑgAbÖý#'nAÂpi7_x0016_gA_x0002__x0003_ùN¤)ãúgA.æcø¤imA{ÈÒ;N_x0001_gA5_x001B_!ß×aAqeï3|]ANe/®nhAs¥C³0ÐcA®_x0007_¬ù6jAÙl úõ°fAÖ_x0002_8i­dAµP_x0001_6.bAoK	¾×iAÍø_x0008_¡jAðÃ{ÿ$¤aA_x0004_Öy9fA_x0017_ï_x0012_ìhAZÈß_x0011_µcA3%ê_x000D_øûgAýÚ¬TthAgQÜË#dAîæêäwMfA¾»_x0015_Å_x0004_eAã_x0001_W_x000C_#gA_x0019_ïýá§«gAÔÃèë_x000F_gAcRyîhjAÕ_x0011_ýÏ_x000E_gA6fÏHiAø7%D]eAÒv4_x0006_dAFÿ:2wfA¥¢_x0003__x0004__x0001_ClAeÎ¯dK;hAÇE ¬eAÀ_x0015_õ÷¾eAoÓÇz¼_x000C_fA(¢sõ×_x0016_gA&gt;C_x000B_BªQiA_x001B_APâà_x000D_fA_¯ØËkAÒ??¿fA~	Â8_x000B_eAÎ³éFeA!õþàñ_A¤AMxkXA_x001D_Òn ÇjA_x0002_¯_x0008_òÈ7eA´~ô_x001A_Åv_A{_x000E__x0014_ÞÕ¼aA´À_x001A_ÂÙlA×5_x000E_²6hAÄ_x0015_¡ï_x0011_eA[üÊdA²ó_x001C_Ó_A_x001F_ÚÄfØ`AD÷bþãá_A®Ôkø¤hA#Ébí_kiAu_x0002_þ%hAýß)7ÍfA&amp;È)aµdA_x0017_$ù0ñgA­÷¸¾ÄyaA_x0001__x0002_Zk¯ dA»»í_x0008_?]hAå^ÇW=âlA¡³ñ*j'eAÙ_x0007_ãM_x001E_^eA&amp;$_x001E_jShAÉ_x000C_	üvRiA{Bµã3gAT2k_x0012_	ÂdAíb\»\gAçùlJuÄbAº8P®_iAZä°2mdAý3[*¥aA¹C"_x0006_ZAÂ¸maiA´eb½Â&lt;dA_x0002_÷lªEeAân_x0017__x0011_»kdAi)[cAãÑ_x001B_D^dAß_x0017__x001D_±hA&amp;É,o_x0001_gAå¸4ßþøeA;Ù´G_x000E__A*`J·êeAe(l©¶¨kA_x001A_[½´K`dAI©VOdAX_x0006_âyVlAæ4gj(_x000C_gA_x0016__x001F_ _x0004__x0006_	ÄhASºÇMdA]ÌV¡_x001E_ÚgA·_x001F_¸SgAü_x0015_hN·iA&amp;Þ|+_x0002_eA_x0005_áF@ì|dA&gt;¶Ë{iA«×X_x0016_Ñ*aAÛhË'Z_x0013_iA/Ø_x0017_J*0`A02¾ú&gt;eA·°'qA&lt;jòbÀdnA?=©óB_x0006_eAÚºÞß6hA8H_x0015_i4iAn`_x0012_ë°©gAà_x0016_Md1_A¼_x0001_z¬~&amp;fAÿ~LóÒdA÷_x0018__x0005_þ³dAÅ_x0004_ÿÐßhAÓÐ_x0011_;3ÀcA%§qÀÕfA1`öqÈcA&lt;|_x0010__x0017__x000F_kAaV_x000B_,`AÀ_x0011__x0008_å¼`A§{û_x0003_gAÐ°@:_x0012_èbA¶ªÂ&lt;°EoA_x0002__x0005_éé½y+ølA_x0008_öÄfòhAóð¿´¶?kA²¹'hA]vþ®ãeACÝÂ£õ¾cA_x001F_éSÅmfA/¼m_x0001_:pqA½_x0002_úòojAhW~Êò_x0002_fA ò_x000F_¯)fA_x0013__x000C_&gt;_x0007_®gAÎÕüm¯dgA_x001A_"_x001D_Y_x0019_fAy&gt;îÈ­ÄdA«DM¸.jAéA«-:kkA_x000B_Í\Ö_x001E_`AZ&gt;Ñy.eALÀLØhA/¸Q	¶_x0004_fAÄ_x0005_(P_x0003_gA×yå®÷cA5`z±_x0013_`Ax_x0005_¾FÎ_x0008_iAü_x0010_BhâgA_x0017_¬_x001B__x0014_£_x0011_lAEÁº|mofAº##ljA%_x0005__x0017_eäbA	_x0004_¼3Ì¨fAWße_x0003_	FgAU°Æ¯ü_x000E_hAÜ9ÁýO¿_Aæ_x0006_aZ:`A3_x0003_ÜIpAyl_x0010__x0013_7oAàÞah&amp;cA\v­&amp;_x001F_eA	_x0008__x000B__x001A_ÖeA\_x0005_n_x0010_¬gA²bYþúÜoA_x001A__x0003_;)`aA´\7_x0001_cA9ß_ÿ(eA_x0004__x0002__x0012_þ_x0015__x001F_fAø¢ÄoëmdA]F~_x000D__x000D__x0006_mAÕ_x0002_Ô!êzfA8è_x0013_ç_x0006_hjA¡Ö¥ëbjAâ÷«W1-eARóyiFhAÞMP;¹iA~Èx_x001A_eA0_x0007_)T,ÏgAÚ¿W,	UcAqõ_x001D_­°}cAã:bw·gAåf­ú/ybA/,_x001A_ª	eAL0é_x000B_	ýdA¾´ËÞdA_x0005__x0006_g@5_x001F__x0011_U_As0ÝFÁhA_x0012_Lu-c_x000F_gAQ_x001C_v"pAúá_x001B_&gt;_x001A_ÆjA_x0001_&lt;ÚË^PgAª¥4äPÍcAzÜ¢f¬hA_x0018_Ô_x0006_¥FnAg~üÛ_x0013_\fAv_x0019__x0017_V9wdAçÔ°_x001E_ÒfA_x001C_&gt;\®_Ahê_x0003_#@jAzQr	õ_x000E_fAºá_x000B_pÏnAÈKÅ$ÿpA[_x0003_ýKë¨dAfç#0ûrAÉ`¨2_x0011_gAïÿÔ_x001A_8jAJ#_x000C_JeA1h_x0018_¹QlA_x0001_QGº¤äbA__x0004_Ä_x0002_ hA_x0012_,_x001C_ôaAgüÏ|cgAæ'_x0008_ÑKkA¢_x000F__x0006_0*iA+¶*lAý_x0007_ÌýfAå?´¬_x0004__x0006_³ bA/3_x0006_½Ù_x0001_bA&gt;B_x0017_ÕGbA¼ ß/ªhA_x0014_³«k¼zhAöóÆ_x001F_jA¸¼SAS_x000F_iAEM,_x0005_½_x0002_aAO9f_x000C_ônA_x0012_Éü_x0014_ì`Anv3ë{ZiA®Ê_x0003__x001D_ü9cAØÀYåeºhA°&gt;_x0001_ÆgA[vð¬_x000F_'fAÂ(OTñcAnâ%¼{_x001F_hA±%:s_x0007_lAÚÛºq=ulA²_x0013_?Tµ_x000B_jAPoàY1_x0014_gA|K_x001A_Nl¼[A[.«^_x0006_mAÕtº­4ÖhAP"_x0010_ûdAMEVÅHeAÆüZ·&gt;ÊiA_x0013_?_x000B_3íæfA_x0015_IÙnZíhAºÒ1ø:ùeA­³ÆZI¿`A_x0019_@1Ñ_x0018_ùcA_x000C__x0010_êò_x000C_`_x0003_gA_x001F_ý0`_fA(òýîÈ_x000B_iAf°ý'4fA_x0004_¦èl_ÖfAPkX_x000F__x0006_gA_x0002_nÆÐi_x000D_pAËýgí(9dAUá¦	hA£-t\hA{w&gt;²¢ñmA_x0008_;½;_x0002__x001C_kAÇ_x0018_}_x0005_µgAÈ?ÜW_x001B_ÖiAÉX©ÛÖ]A­ËÓ$_x0007_gAü|ÅÃnfAµ2¦·gAèX¡XdAÿFH¡ÐÖ`AJ¢%[gAØ_x000B_ty_x001B_hA_x001C_¼xhAÏÌ&gt;m]eAû_x000C_&gt;òÍgA_x001C_¸n©mAbÂ^À_x000B__x0019_jA_x001E_t, _x0017_gA!Ýê_x0001_jA_x0013_´Å_x000B__x000B_fA0ü_x000E_Ø¦eA`·_x0003__x0001__x0002_ýÞjA_x001D_ëIø§øeAr«Kª9)eAõ_x000B_æhA·¸Iïº§gA_7_x0002_º_x0014__x0019_^AÿÃÃ-fAN_x0019_]äªýfAÒÀUîV´aA_%Îd eA_x0011_aöä]hAeÚjç¸çdALåØghAl_x0013_ò_x001C_ÏbA:ÜÂ¾ucAÃÁeAz¯]_x0018_ÎgAËvìdpaA%õ´[miAOðþ(¯bA¤F¨ugA_x0008__x000E_ôU?«aAO±UUdA û£&gt;iA_x0017_V_x0001__x0011_BhAÍ?P_7\gA¯¡ß&gt;ÂïjAÝ*m·£hA¿!qmA$Òs_x000F_ýçfAÂ@\FT²pAs_x000E_L_x0004_ÌiA_x0001__x0004_«_x0001_ÎpÝgA:O³ìÊhA_x000C_³zùùkAÏ	M8&amp;_x0001__ABrÖÚ]_x0008_gAÇ±¢q´×fA°UExÕ{jA_x0010_O¼HcA#_x0003_·ç_x0006_jdAiðæMkhA¼Ôs_x001E_ÙØdAÙ·®v¼gA(cF?Ä`A_x0014__x001D_¯²ÝMhA_x0004_ÈÖ)O_x0007_[A«N¬¸ÏkdA_x001C_×¢ÇdA_x0014_ë*ÃxcALlkÚ3_A_x001B_wo¢¬çhA-j:áeA_x001B_ù,_x001E_sfAP¯÷îøiA_x001F_Þ-B'CkAÿ¢ñPiAÑ_x0016_Í?eA,W¹èbA¨&gt;_x0002_º_x0013_DiA¿IÂb'hAjþÿÚËgAÞR_x0016_£3hAøwb_x0003__x0005_U_x0005_aA$ÿFËümaA_x0001_qÊ5jAiÍí6BÕgA_x0011_t;ÕN¸cA*ÿz¤fA_Q!ZjAá§7_x001C_éaA)Í*é¤ûcA_x0013_ãµ\_x0012_sjA®_x0002_çS/mAF_x001E__x001B_EmAPÅ"_x0004_&gt;pA_x0007_ÚÄ¹ÁôlAH&gt;ç)¦ªeAÖ?_x000D_!&lt;fA¨~ïMhAfìÖSofA[ÄÛþäoARTn_x0005__x0014_cA´lÛÚn³kA_x0011_mw8ÍjAQuX80òiAÖ_x0005_yØ°gA%kÊç¼gA_x0003__x000D_&amp;iFiA7=FÆöcAOpQ¦ðcAMú¸_x000F_õbA¦µ¢£ÄbAà¶ì¹cAßÆÿjz`A_x0001__x0003_â³p_x0014_kjA~J_x0006_yzuiAj'ã¤´eA9dM_x0016_IaA8É._x0001_YbAk¦RWhAR_x0007_§»_x000C_ÂnAY_x0010_óãadAø_x000F__x0005_­{÷]AÎ_x001B__x001F_¬_x0015__x0017_dA_x001E_4DªiA"=±u¾fAi»×*hAÁÄõó_x0018__x0001_gA4_x001A_&lt;¯vcAÀyK«8_x0004_fA_x0005_Æ_x001B_w_x001C_cA	¿_x001D_ÆAaAó_x000C_aJFnAV_x0018_³_x0007_FeA5¾_x000D_-dA¶ÄVBdAÅ![ÐdA~¹WçîdA´È@"kfAÞ¸_x0001_jÆjAK´ö_x0002_QjA¼_x001B_fï)aAldô'òqA!Ü|_x0008__x0002_LcAÝ\_x0006__x000C_ñ_x000F_bA1ÿÞ_x0004__x0005_gPbA4ÞÜÙÑgAúcå=ìJfA/h_L`Aë¬WÃÙÛcA	ÓÈT1fAÂ£_x0003_iReA_x0005_ç¨¸¡kAP¬_x0005_Á$¯fAL _x0019_­hgA&lt;gTÊaAKó:Ä0kA¨ÕRdAìõ_x0012_}²OgAnö(ÑywcAÏ_x0013_æ_x000D_¢íhAs5!T*gA\æyYriAw_x0004_PÐPBiAÈáùÆ5cAn5ãeÜ_x000F_fAoþ_x0002_æ®bbA¬ºÉ¶óZgA_êÖÐ~eA]µvê	3eA_x0006_·«tiAe°ø.ÉgAÍpo_x001D_DGeA;_x0010_ÈThA=Ú¤_x0001__x000B_]gA_x0012_°ÎÚ_x0008_÷rA_x001E_£SMû¡`A_x0002__x0003_çqèX/gAýÌP? ¹pAI_x000B_oÁ bAàU_x0006_uwÑiAd0¿;EpAÿ&lt;_x0001_¯¤?mA¯ÃÍ¶³hAÞÅ_x000B_å8iAú_x0002_Dz[eALÏ_x0004_°dA"u*_x0010_DgA¹¬Jä4®gAêàuddAéÜ5ø0*iAOòeÂgA_x0015_²5_¹lA!âÃ_x0007_öcAäÒÉÉjAh?J_x0004_jAçÕ@"·qcA_x0003_°DªödA_x000B_)£_x0019_]³_AäúZyû{gA_x001C_Vx×hAëeð8ijAÎ_x0018_áX,ÆcAØ_x0019_1agA7u1âßmA_x000C_ÇIwA³cAçpè!ûdApîãcANá²_x0003__x0004_÷mA¼^Õnß_x0016_iAs BRº­cA___x0005_óhA_x001F_à	ÁbAù%_x001E_m0cdAÕ¦_x000D_^bFiAòjº÷nA¹&gt;_x000C__x001C_fA_x0004__x0015_OýÔbkAÈ!ãà_x0011_dA_x0017_@_x000F__x0010_ú_x000B_mAV_x0015_Ìò	¿gAÆ	ik±UcA.Ë&gt;KÁaAÑ_x0014_4keA\}_x0013_ÜZ_x0011_eA²Õµ°_ cA&amp;ãÇs¸iA´Yb)ÞfA¤e_x001C__x0002_jAjî_x0001__x0015_æXeA­Û_x0015_~jaA ÈñneAÚoTL¯_x000D_lAÜ£_x0015_&gt;[»hAÅªbÈ_x001C_3hAü"0ÎÇnAº_x0016_©W_x0008_ècA^_x001D_ï_x0001_XbA@Ù_x0005_¨N,fAÈS×_x000E_tÍfA_x0001__x0003__x0018_Í4/fA_x0013__x0003_Ô³ñÔeAú_x0008_­æÀÅqAzë DfAÛÄ©ªìÓgAvzÌi_x000E_dAÜ_x001A_àöz_x0016_aA£E3ÿ\wiAB#ã_x0013_JbA&amp;&amp;_x001C_¨¢,gA}®ÍÝgAl¬n_x0002_rfAS_x001D_ÞzÂjAUØ ZõeAWÓmðfA®àÓéïhA»¨í9bAöÏoCaA¾"DËÕêcA}«­"ÓGjAÏ_x0006__x001A_ÁßÑgAÍ¨&gt;+BhA{_x0011_0ùÆ[gAÎzöK¬_x0013_cA¼k_x000E_)+ú_A¶!¨~_x000C_`AMT±_x001A_7EfAGè¶ófAU;Ù_x0018_íJgA=©ÄÔu¿jAÚ'Ñ)ãdAÇ_x0018_ÝÍ_x0001__x0004_7cA§:Ó,_x0002_»fA8ÿüÓehAùÕÚÀå"dA[êtaXúdA*`g_x0018_òeA6_x000C_³ê_x0002_MsAâ·?*ý¶fAé+ë_x0019__x0005_ôiAYÓ&amp;nd kA¹Ãù°ÜhAUF9_x0003_×àbAÔNè_x0013__x0013_WcA}ukqBõkAë´Â$fiA@?-¨RiAWag_x0014_ÌjA?1*ßWûhA_x0003_¨¿\¦fA_x001B_êÇ8!kAÚgd7ÔÚiA_x001F_z¢_x0016_¶_A[¬_x0008_giffAñDÛ_x000C_NLgAo_x0005_h;zgA@è_x000B_7©LmAw³ÄA&amp;gAF±±_x0008_mA!_x0013_&amp;WöeA_x0011_à×q_x0013_dAz¨Y¯¯cA§$èxcA_x0002__x0006__x0005_¬L_x0006_1hbAUÈräfA_x0002_t=¾_x0017_lAäÑ%Fþ_x000B_nAkâ64pgA;W,à_x0005_fA¡5¢ÐÜ_x0002_dAúb_x0002_Ì_x0018_ljApqØ,µfA SÕ_x000C_BÙqAlÁ'_x0012_3¬dAD×XM_x0010_`Aë_x0019_oLEÀfAA°ã[%þeAà7?ÑhA&lt;_x0003__x0008_åpA*\Å»ØÈkA_x0001_éï_x0007_,¾fAv&lt;g¥hA÷ç¯¬ÏjAH_x001B_fÁ1KiAêÀ;áØlADõ\dAÝ_x0014_BJ-FfAÚ¡Û¬è¦mAWxW¨$fAs*·¡aA¬I_x0004_KdAÛ´_x0019_ß_x000B_gAÕêd_x0006_È\Aâ}"#kiA¬_x0004__x0002__x0004_ý°bA,_x0005_í_x0011_Ø_x000B_aAîÅrÂdAê_x0002_½ò`A]¹_x0005_d©_x0012_fAäôøÄb±cA_x0007__x000B_¢yeA"@)¼úslA¯¼ËCT_AÁðµ±©+kA à#ÃxÖcAeÕ_x0014_ò½_x0002_qA¶1j\|_x0007_gAßä?à_x0004_eAÊ_x0003_Á4hAÍ_x0001_¾(|_x0001_hAZ´ÀaA¯{´Õ-cA¢Y¢jA0b¨Æ¥fADë_x0011_T¥gmA nMilA_x001F_+#)(iAÔ³H5eAÎcq[hAxØ}©¨]iAzûA7-cAÔ_x001A_V¢%iAb±4Ô_x0004_öjAq&lt;_x0006_Î_x001D_hA¢À5ûG£hAB÷SßëfA_x0001__x0003_åØäBfrgAî¨÷ÂDcA]´&gt;Ò^gA¹Þ`wpAj0ÌÒ_x0006_mA_x0007_¿1_x001A__x0012_SiA¿A`kegAþ_x0001__x0002__x000F_sDmA±5FâfAe_x0016_ÞxÕdAC©u_x0003_«dA_x0001_G±ÃPheAS¥¡KNiAØ_x000D_¿Â_x0008_cA.'Óæ_x001C_gA$b_x001C_üÎcA÷cY_x001A_»lA_x000E_Rl×0eA-o_x0014_&lt;_x001C_lA!Ò`ÆgA{&amp;|%í¶lAúÏúK®õjAû±*jGfAëgP_x001F_!ínAóádi¤dAÀCg*ºlAeqËò.tqA{E®&lt;âmlA¦_x0002_§_x0014_|ØeA_x000E_¼~âÈ¥lA«M±}wòbAI_x001C_y_x0013__x0002__x0004__x0001_ÕhALsµB^µbA¯_x0013_p_x0003_fÝqA,.Þ_x001F_eA`å_x0019_Å_x000D__x0017_fA6\_x0003_Ú_x001C__x0006_iAS­ª(y¥fAKÿÀ~!°gAx?(_x0013_sähAü:_x0001_!ÊN_A&amp;ØÖø]ÑmAÅØ¡ç*)jA!}_x0002_%)êaAj¼¶ñLkjA½iå_x001A_kàdAÿ&amp;É_x0015_9_x001D_bAj_x000B__x001D__x0015__x0003_ÃcA´©F_x0008_lAXÖUú4bA;p_x001F_(ø`A_x001C_×ÔÝÐ_A¡¼t5esAo)1_x000E_oA\_x0019_ÀÌÁHlA«{_x0013_8æznAîT¢-à|kAÎÊ¬ eãlA_x0018_[zÈhAð%vóf\AßA_x0010__x0004_ÁßkA_x0019_»So|eAlÖ_x0010_Ô_x000D_hA_x0002__x0003__x0018__x0007_V_x001A_ñjAÏ_x0003_d=_x0005_HcA&gt;Èñ42yoAý_x000C__x000F_3SåfAò¡æ_x0012_iA}Áq/_x0001_aAyäN_x0014_z	gA_x0007_p_x0005__x0016_åjAÑ~õ¼«ÂjA/_x001A_ïøþMeA¿k ÆæfAßÍÕÍªZeA®½_x0008_&lt;lA_x0002_Ö2ý_x000C_fAÕ×_x0006_gjA»FVòhAH¬¹£cAYÙmÔ¹_x001C_]AÐËm|bA« µÉ) jAªR$_x0015_ÓjAtÀa,ÍgA_x001C_B¯NbAÙÞ'6.Ú`Ag÷a÷bAå)lüâ`nA_x001D_ßMõ_x0016_ÃbADFà¥eA_x0017_°½kbjA_x0001_Ì_x001F_PX²cA_x001E_|×ûR:eA_x0007__x001A_o_x0002__x0003_ûfA{·¾xJdA¼væ¿0´pAàZ}ðÂðcA_x0015_RãàÇraA=uKOEfAê_x0014_Oãd_x000D_jAÕN(éjÖeAhÅ_x0013_ñfARK&gt;¦gcA¸{©3lAg{¢_x000D_siAªÔ_x001B__x001D_ÆnAc3O_x0010_ÅkpAtAlßcA_x000D_QíÅÍbA!Ç_x001A_7iAUa`Ã¤¨hAr&amp;&amp;kJtkA¤Ìþ_x0019_guA©_x0005_q3ÃbA_x000D_÷VI_x000D_æeARì?_x0005_dëiAã/ÞdÂ_x0003_iA°_Ý_x0017_Þ£iAÚ¤Å½4:nA_x000B_5,IVhA_x001A_îC_x0017__x000E_lAý?ñ*ãÀfAÿµ.©á%nA_x001A_Ó]äðnAa_x0001_#/cA_x0001__x0005_&lt;ì¿|bARW_x0007_nAz_x0005_¹ÅýiAÖì.oÒÍgAþQ"öfA|&amp;VXJhAõn_x000B_Ùy3hA'	£¼g¦aAí¾*º'#fAÉ\;&lt;¨_A?÷Ó¡XhA»¾_x0018_;dAç_x000E_!3áiA)Óqìù»eA¸_x0005__x000E__x000F_RNhA_hNÛ_x0014_ù]A4_x0007__x0019__x0012_ç®bAz_x001F_ùÌ_x0002_b`A{_x0011_ÐÕ§mA_x0003_OËdàiAÌqòÚ_x000B_·cAM56¶_x0002_dAÈ]wdAé_x000E_ÝV_x001C_kAà_x001B_ð_x0012_cAr`ÒP_x001F_ÅhAÊÂJ³Q_x0005_fAÈuÓ£H¢jA_x001C_2_x0004_&lt;Ò¿kA*õ}Ç8dA×_x0015_»4{fAù_x001A_«_x0002__x0003_ÜjA,ûòÝlAÖ_x001F_È'éµ^AéXÄÕ_x0011_gAr_x000C_da¦çiA^&amp;sT§_x001E_rA®¾Îõ_x000B_ÛcA_x000C_¥VÝgAÆXîWávfAK¶_x0007_ÚùcA[_x0017_)±blAÍ_x001C_x~þBiA_x0001__x000D_ß_x0012_ÂcAëÅqõ¡jAhKê¥çÄfA_x001E_Ä:¸^A)ÔV¡Ü_x0002_jA_x001F_ãH_x001F_ÄcAXaXíßeAÏl_x000B_ð3jA±«äh_x0008_eA_x000E__x001B_}ÉþtA_x0011_Yke¨fA¤)"_x000E_¢ªfA¯Y3OWcAÂL_x0017_#ÌühA_x001E_?úÓ±öhA[_x001F_æ#û_x0016_aA_x0004_Óô»cA&lt;iCfgA2éq.a½oAêÍà¤BiA_x0001__x0002_o_x0004_³!(aAs_x0002_Çy¡aA\æOÇFudAÄü[É«fAÜgÛÎÌbAã¸WÍBCdA)Mûö)iA_x0017_+ú½ËhAEÒ%wþgA$f_x000C_NåjAìÖ_x0001_£_x0005_aAEq*ä 0hAõ&lt;ïLQî]AÆÃ'jÂbA_x0010_Ö_x0005_¹c¹hAz_x000E_q8@/_ATt_x0018_É~:bAI¤_x001B_0}ÌpAÙ &lt;_x0008_hAA@	Æ+pgAd7vP¡fAs=M¬_x0012_jAèÙN	ÕÄcAÂ_x0005_eÃ7bA+YgÊ-eAJ_x0017_9f_x0013__x000F_mAÐ·YEgATO´lÌwcA¸&amp;Ïþô_A*­ÎKcA~.Û67_x000D_cA/?nR_x0003__x0007__x0015_ÛmA_x000D_Ã_x0002_kcAö°VíîhA$xn8_x0013_ÑbANé*_x0015_eA»_x001A_Ë_x001C_£ñgA±Ý+)_x000E_ndAk·Äî¸cA	Òjqëv_AöÜ3Â°`Aý.Ê_x001F_fhA_x000E_ôW.ÜlAô9ÅLvcAÚ9k_x0013_UcA_x0017_Î×_x0004_¤ªlA"£_x0004_ïÿ_x001A_dA!pÛ}bAe_x0001_ØKPeA^Ï§foA_x0005_S_x0007_´¡cAS¶øOSÿdAñøA_x0008_¦iA6ë¥;u|aA½B_x0004_#snAt_x0007__x000C_ùË_x000D_hAá_x0015_¡*ojAçäí_x000F_«eA'¹G_x000F_ó%qA_x0006_wû_x001F_mA\§_x001E_ZdA=_x000E_ßÑ¢cAhJêòÚedA_x0001__x0003__x0007_8_x0019_ûønhAÊ5|_x001C_ã¹_A_x0007_w_x001F_^ëgA{ÛBÑ¸¾mAf_x0011_}À×ähAO("°_x0001_qA_x0015_8¡×ÚeA´àQSµ#eAÑ_x0003_ié#_x0014_gATtTRÚÖiAúÖ8M¶ûoAiÙÿYªlA@ãªkAÇ_x0003_¹ÒxùmAëÖ®Um%dAå?föÙ&gt;oA_x0019_Fp@{õ`AaózËv^AJÝ½_x0019_iAl½_x000F_a8óhA×~lbJ[hA5ÇU¨¤bAD~JÉØ_x0004_hA!(ýç&gt;whAÑñÉþÿygAÑÍ£ºmlAµÆ);®¾`A¾KÓÔ@|cAÂÁ_x0008__x0002_`¥dA´.N4´iA{Ðs&gt;+LgAê-ÝA_x0006__x0007_½fAC®gh_x000F_mAº_x0005_¿écAæl"{Õ&lt;hAÛ_x0002_RâÑiA|7M@pA&amp; (ûÇbAýV_x000C_RmØkA°_x0005_:ÓßÈcAI5³ØbdA´/]_x0002_|FjA_x0004_Ý²bAÆÛ4·élA_x0019_Q{a¿_x0011_oA_x0007_ú5_x0014_ÐáaADî³âKlA3ý¶AYì]AQU¬¬p_x000C_lAJ`Õ73eA_x0008_³ÇùÜeAº8í_x0002__x000E_cA`3þ_x0019_wkAÚqµ¦/¾fAæÚ_x0011_G·cA4)JU_x0019_aAs_x001C_ rAhA_x001E_Êîñ_x001C_eA_x0001_ñô\ze`AsB,Ô_x0014_5fA¥ëÕO_x0003__x001F_gAùOû&lt;7aaAZfÁ9iíiA_x0001__x0002_iå-¼fA3aÜw_x0001_iA(c_x000B__x0016_üzpAi_x001B_]ó_x0008__x0005_lAÌG¯EA¸kA¦LyjucAÛLÄv+©iAb"}º°cAR%¥}_x0008_fA_x0013_º_x0007_¶nA¶òbAuý_x0008_ùëcAÝ_x0003_Ý(q`AÓë$®3­jAâ_x0017_þs_x000F_dAgÐ|)_x0017_ÛaAâDÄ~æ_gAJSÅ_x000F_;fAh_x001B_h_x000D_É`gA±RlÝ_ÐqA ãrÍ_x0008_iA_x0010_'ÆÝ0_x0008_dA©K~ü\AfÐ1°b©bA_x0003_úC1ÞdAÑÝñÚkA_.â¯®aAòJ_x001F_hAéy£Fõ½hAhLüìâ`A%_x001B_áý¡_x0008_kAï û_x0001__x0002__x001E_/bAÁµÑ³mÃ_A_x0003_ðÏT`êmA,r+NÙLdA|_x0010_$§9ÓcA$ëLDëiAÓüg_x0004_}újAx¦_x0012__x000B_FiA&lt;_x000E_Ér*ÑhA_x0002_t»-'dAy;Æ_x001D_kAÈ¼IÑcAúµ=Ñ_x0001_`Aä¼$_x000D_«¢iA±ïF´+eAÏ)À¹E_x0004_bA·K_x001A_Ñ®kACOu8@kfA)¯_x0010_ûDÍjAm:È_x0008_ýgAG_x001D_P_x0003_UµeA_x0002__x0002_1YUfA_x001D_5üFÇçeAéÊ¡yz@eA±q½emAã/òO±^AIo^÷ÐiA¡ÀR°·HaAt©½Û¼_x0008_fAb1_x0014_¬dA£_x0006_ÎËaAªAJ8R(dA</t>
  </si>
  <si>
    <t>1b5563e9fb97db614d45ab960cb2e404_x0001__x0002_MÒ1\ùmAtü6î_x0015_ªgA0Ð£:ÃmAðkó»dA_x001C_7_x0017_y&gt;dAX»Ï_x0006_jA¯VhÃÖÐdA_x0004_ =ßË~eA	Ñh9_x0006__x0014_iAD2#U¼	fAw&lt;J³_x0016__AQEP&amp;ZAÛqÑ£9fABö_x000F_©­gAþ&amp;fm=ÛmAg_x0008_sõöýnAÉ¿YJýbA1.)Ú_x0011_bA Lg~FfAÌé 43çcA-¦0Ê_x0014_CoAÆé_x0003_ô¹,eA_x001D_«âÙñdAÁJëì-y_AE@c¬fAP_x0007_[¶Ú5dA_x0018_|ÀÉ¾»dAsö]¶j[gAb¥«}kAû_ãÑ\¤gA/hn¼Ü±bA]æcW_x0003__x0004_|cABô_x0010_ö+_x0012_hAzc]_x000E_jcAt'3rå&amp;lAüëô=·bAÛK±ÚÛÌdA~g6RÁElA¶}Æ%´"dAó_x0006_¤¬aAx7Ð_x001F_@[jAàÀaKù"gAÜºÜí}tgA:ØYadAÝK@NÔdA¦XWy-bA_x000F_PÁiø.cA|LÙjA_x0004__x000D__x0019_%_x0015_hjAT¼÷Éh_x0002_tA1«Å)mA_x0001_åÜ«ï¦cAÀ_x001A_AÂWjcAà%+ëîoA_x0010_ÕÉ2ºjAå§@X&gt;JeAa¬^y/«aA}1t1©cA±QpA|QõtÔ"fA´£¾ßk`AÒ8_x000E_uÊ¯mA+ðÇDÈ4cA_x0002__x0004_ÜUýïáÏuAiúuëfAoÇýôÕdAu£D_x0013_´jAiËÙóZ¤eA%Mïùÿ`A_x000B_²ÕeAà2à]ÊTfA]ÛM8'nAuV íÓwkAçaÃ_x0005_°êeA_x0010_?©(aAÎ_x0008__x0019_¡ÀdAL_x000B_ÍÑdAIkHLB¹`A[Ð@_x0014_¦\hAõ¿ªnkAÝSÂ ¸UiAÌ¬Ù¤ïcAÌ¨a*lAv}·&amp;_x0018_cA¦úAmdA,_x0018_êKgAºÏB#hAnÐÐ_x0004_8lAPñ]blAp_x000B_EòþdAf5_x0003_.à£_Aï(Û¦â~fA¢_x0003_`BUhA_x0013_ß_x0001_ÈFØdAÕ½_x0001__x0001__x0002_|DlAõ±¬W_x0018_£`A=2_x001E_ÜNônAh_x000C_ÆöjA¶ÕdÞdEbA=\}Ä®¯cAbÍJªdA;Odp±ÂcAË&lt;¦W_x001C__x0011_bAÃÐñï{­dAQµÆ¨nAï,µ_x0018_FÞeAì1wî_x001A_}bAC{«´YÀhA´N_x0017_è¯bA7Þ¤$ØAfAC+ÂçaA#NÜ9¦_x0010_eAy(g!cA_x001E_N T&lt;9iACP_x0012_ûÛ6fA-ÁßpAñòóTR-gA ¸Û_x000C_khAH_x000E_7f|öbAo§_x0015_-mfA3£^÷@7cA6}2jAè,¤®GdoAJ¢r=4æbA_x000B__x0006__x0008_½iAz»=kÀ°^A_x0001__x0005_ÕYË#©_x0002_gAÕäh_x0019__x001D_eA_x0002_â&amp;zgA³ZðÄ_x0014_]eA'·H¥^A¼`_x001B_xªfA¯¾_x0012_wËiA¬úù_x0013_³nA_x0013_jîahAOÒ¤+_x000F__x001B_cA_x0007_Ft_x0017_lAý îò_x0004__x0019_lA_x0014_þpLÊ¦jA_}ú0cAróN_x000B_eAt¢ÈË`eAAÏÊÔhfA¡$h(DøfA_x0002_µ~G nfA\~ï_x0016_dA&gt;D©×1gAx¥rO_x0019_@bA_x0018_Ûs¢1bAX2_x000C_ñ¦bcAðÈ_x000D_ñ_x0010_iA«!JÓ¯umAH×E_x0003_lAÇð´_x0006_ÉübAC°R"9_x000B_cA~U_x001C_¼+ñ`A®%rDQ_x000F_lA_EËe_x0002__x0003_ÑhfAÜC_x0011_ü´ÑcAdðØa·&lt;aA9¼s_x0008__x0003_jA&gt;¶_x0017_ç¢nAL P_x000E_3eA¨=^IckA%ó;	fA«Ùá¦iAµÂ²ñ¬fcAÇ&gt;çÆÃqA¬h_x0014_AhýbA¹~ÎiAR_x0011_v»&gt;ìjA_x000E_Fçñ°pAæ`A2Ó!dAêÈk®ÎEfA_x0001_b?«_x0004_cAMzÈ°nA+»_x001B_¹*_x0008_dA_C¥-^T`AXÍ_x001C_v8KeA{î_x0019__x001F_²aAcQÈþ_x001B_;jA°_x001F_ÑP_x0008_wgAçÁ^ÉKfA¢èz_x0008_t_x001C_jA_x001A_ÛÝö¨cA&amp;«*kAO_x0015_Ç³tSeAô;½Q7_x001F_lA$_x0014_W_x000D_rTfA_x0002__x0003_z­ä&gt;QMdANú¡_x0010_Ç_x0003_fAcZdL±iAÉí±×èÊdA_x0011_²åRgeAy_x0018_@±W©_AN|)_x0007_?iA®½&gt;_x001B_)pA_x0013_Ï_x001F__x0014_7iAÍv«_x0013__x000F_gA_x0018__x0007_èTéeAøÏ_x0006_+_½eAí_x0017__x0008_Ì#*`A 3iÝvacAºO[_x0010__x0001_ÛeA_x000D_w'öbAÛ_x0003_udA@Ã÷_x001E_´bAË"_x0012_L_x0017_cA_x001A_LV_x0015_9nAS ¯FV_A´¯í¶S^A³__x0016_TëaA_x0014_L~¦&lt;¨eA¦Uu_x0014_nÙeA»ÕÔ_x0016_à_x0010_cA_x0001_"FèÒcA¥@`_x0016_åfkAºã÷yI_x001C_]A8¶ToA	_x001D_É_x0016_*XA¼+Õï_x0002__x0003_&lt;&gt;fA¥QZPÃ]eAï_x000E__x001C__x0016_³¶hAåOú_x0011_óeA-¤8Ï|fA_x0012_®CâºåpA"_x0003_X/uòaA³4)·jAßo_x0014_bägAfþH³¦ÙeACex=ÕaA|A_x001B_ß_x001F_nA'_x0015_-±£eA¡Ç¿K_x0001_cA L¶cºpbA±SÀÂ}¨aA_x0014_L®²úcAHgGMeAÄï	GoQfAÑ®I%SfAæ,_x0019_¡Q3`A_x001B_XJÙü¶gA©7E_x001B_9dAÂ&amp;ñ3_x0011_DgAÊI=kbA_x001C_7®ÀýÏkA Æ³¨úeA¨i9²_x0019_o_AµíÝ$,ÐlAÅÁ9KeAÚú¬v_x0002_WgA_x001C_t}ügmA_x0001__x0002_Â¦B_x0003_Ê·cA_x0008_GnÂ_x000F_ÎhAç[_x001C_²jAMËÙ87amAÀ_x0002_âº5lA¥Òhæ/aAuÓHüaA-òÒ`b_x001E_fAË[_x0004_WÇRpA¯×ÑÁ0*kA_x000D_#_x001D_u^cAXS 89dAÒ¤LHnMaAæ\ÖQgAöi=o_x000D_nA§,ÓàXkAr4/ºòeAò)´ßrdAì\÷xÐ-nAÊ¬Ð®PºfA_x000F_y_x0014_L(dAÓ_x001B_ÅI#IeAt7»[jA_k¶®EFhAÛ`º_x001A_EÉeAÀ*7÷_x000F_®fA¹£ùV_x0017_;gA|­wY½YhABkÃ£kkA,pÜcfA_:_x0008_ó_x001C_hA_x0002_¯TÀ_x0001__x0002_¶_x0003_eAYà§5oiA_x000D_ /-j®aAèVÃÞhAk_x000B_a)ËdA_x001A_/½ä_x0001_mA_x000B_²¡_x0017__x0019_plAJ=3Iñ6aAöYN_x0019_wUiAËå_x0004_t\lA°OB¿¼ôeAÀ"ÛÍÝWjA+$ë_x0005_IªnA^ÀpîeAvÔ³ý_x0005_dA-_x0003__x000C_&amp;TxjA-·Mß×lAbOW_x0015_÷ÂeAzThµ_x0012_%eA_x000D__x0016_½1_x0012_újA]_x0004_¿ðaA;'&gt;_x0011_|cAì8Å19eA ._x0004__x001F_ÓfA©-)k¬kA²ÚPÐ_x001E_kAö@s_x001D_á£aA%ý_x0016_ÕkiAba/hòXiAêÓÙô"_x0008_cA2¯D:¢gA´ât_x0004_pA_x0002__x0003_Zõ©îÁwoAX+)jeA Ãþ¹tjAm_x0015_z6¤®cA®ÆÝÀdAEMZ^iºaAÕ_x000F_ËÄ?ZdAc¢H_x0018_±pAÙ2@éfeA._x0005_YúlA[îW_x0010_YÑaAV5aÅµJ`AiAþ¨^bAoª¥¬¸hA^½Î¿UØeA4pvÃZTbA_x0018_8_x0008_Ä_x0002_cA_x0013_yÍG)ògA._x0014__x0008__ÈiA_x0008_E_x0005__x0001_Sô]Am®%Þ_x0002_úbAºI°µ½ceAØlt.Æ¯eAy:ëiFLhAÐt_x0006_y_x0008_dA_x001E_¾â	ÞyoAf}Á¦lAT_x000D__x0008_I6`A£N@Ò_hA²Fµk(¾^A)ÃD=_x001E_`AÜqA_x0001__x0002_¼%lA]@È¬Õ¤hA±_x0008_Þ+_x0015_ãbAzn_x000D_~}`AÖ&gt;Jtf\Aí|/4meANa_x000D_¾FgAî³q_x0004_$_x0012_lAÿþ¾?¼gA¯¸¶ÊÑ gA-3êFèfAl_x001E_pfAP¸_x000C_~hAwQR kA©¿ÍÿíýbA¼(L3QkA"Õ%+¼aAx_x0003_Ý_x0007_ðåfA_x000D_¶ëûUbA§dR_x0015_'ÏiAn¶!ùØeA»à§pâ_x0010_dAMG^_x000C_mòcA\4\sdAëO_x0004_=ybAC_x0004_ÅðVÜeA)Ð&lt;Þ¢ÙjA¤±# gA:EkBv:qA[=_x0018_ÄrÒfAm¡0QÝ_x0016_hA_x0007_ËÃÎ4)aA_x0002__x0005__x001F_éC_x001D_lA£N±4nOgAç_x0010_l]³¦cA*-]è'fAkd®ò¨afAHçU)UqfAÙ¶&gt;Icó`AiìÂ1ÊJeA¼ ¼_x001C_kA_x0018_SowQEiA_x0019_å³_x0001_a#cA)³VE_x001C_cA_x0014_ÄA_x0018_+_x0004_dAÇ_x001D_wlø8gA¦_x0003_åY\$eA®0÷»fA_x001E_^9±_x001B_fA½ëÜhºbA1åW_x0003_sfAº·þAxhAY_x0007_#_x0005_NdAm¾_x001C_ê¡mAê_x0016_Vµ¥gAHªÍ«ÚîjA7ýÒWiA_x0013__x0017_^AhbA9W0ã%hAEôÒÃÖthAäzÑ*¶nkA®Ô½Åò#bA{TáìgAGO_x001D_á_x0005__x0007_¨eA¢_x0011_&gt;¦_x0006_rgAa&amp;À³üjA³cJ_cA_x001E_ÂNïËlAÆ¦ð_x001F__x001B_cA6&gt;H_x001B_$bAr;_x0014_½gAïçq^_x0013_«gA+Y7ÎëdAu_x0002_mêfA£vÐ*fAÆøpí_x0015_aA6²èPKdAÿÏxf§dA_x0006_Jæ÷¦:cAhÂÛ ¡õcAÎá"¨_x0014_1kAÙÄÈýì&amp;hA(z?ûXgA_x0016_ û9÷±cA®Ð(C_x0004_ºkA_x0011_`?XÑ°hA_x000B_¯3¹_x0008_"lA¡ì_x0014_.³7pAJ°_x0001__x001D_]3iAt	l/Fr]Azü»_x0018_áfA_x0016_mn:_x0005_ökAèÆ@6ç­fAüÏÓ=Õ÷hA¨¯_x000F__x0003__x001F_bA_x0001__x0002_¸ò?wÒbAÊq(,Â_dA_x0018_ö¦¤}öeAôyë(küfAÜW÷cA_x001B_1_x0003_OûÒeA_x0013__x0012_U¨ÜgA_x001B_*_x0007_r_x001B_&lt;eA_x0014_çù_x0012_;ßVA"ñÄ`A,	õ¤5jA_x0004_Ô,·/hA.*Jü°bA_x001B_RàT*_x000B_jAÐß3.ü_x0018_hA_x0005_§ÞbxIaA¿2Nl&gt;sgAdx_x001E_Ñ^AÔêÉ |ihAµ_x001C_=síViAD®ÞcA¨Qy-ùPhAÍNVÑnA?¬´q_AøU9rãbA°*Ìùþ@gA_x0019_|&amp;@ÏÍmA6_x0019_Õ¸pA­µçÁè6qA_x001F_Wt£CácAòÜ³Yr^Aª _x0005_ê_x0007__x0008_51nA¹ÞÒ#hAcP_x0007_UH¿bA_x0015__x001F_M$ fAi«^Ù_x0006_ÕhAgÐmÈóqhA&lt;Ç·£_x0005__pA&gt;±nÉ"qA_x0018_ý_x0002_gA+µ_x0001_#fA:Â¥¦Ç;dA/¢E=ùcAz&gt;G|e®fAep¯àpA$êr&amp;ñ¦hA%¡§ÑeAÇðxj_x001F__x001E_fAø&amp;'JbA8 _x0006_ØñiA=ªHX_x001D_gAÆô5Õë gA©_x0004_Â®ß`A_x0003__x0005_ë×eA_x001A__x000D_ÕéÅícAýÂ¼ú÷nA¥xoYmAÜqª»4fAÎ)_x000C_½Ú°jAzM1ó_x0003__A_x0019_áé+¹]dA5_x000C__x001E_"_x000E_ÚkAÿýÝ´ÞbA_x0002__x0003_rW÷¾_x0013_`mAÁÉ¼_x0010_c5dAó}ª¸RjA1Pù®ü«`A½Í.[chAÑ.I_x0001__x0006_&gt;hATû_x000C_M2_x0006_iAö|Îë¾_x001B_aAÇ%_x0006_Ô´ókAcÜí¸_x0007_ÓkAEZÒÍ©bAV_x001F_ðÿ¼fA´æ¬;±fA8ÄèÑ'ò\As:_x0001_ËO_x001D_bAæùlìÖI`Al\ÖcMAhA_x0003_ö~ÿeA¬_x000C_¸¯SdAg_¼,eAd@ÔÓgAv_x001A_ß	JÉlAä´Wã_x000B__x000C_dA×Ô ßwUkAÿEBn_x0005_hAc×_x001D_¸iA_9Å_x0003__x0005_ÁgAµl_x000D_&gt;uÖcA^_x001F__x001B_[!oAÏ_x0015_Ä1ÖsfAê¾&gt;[_x000F_iA?îÔ_x0001__x0003_ãL_Az¬ÉkoAO_x000E_68"UZA_x000C__x000F_ËêÖbA¾(_x001B_é¤DfA9ÿ÷¦gAß©åô{fA`y¶ÙöùcA_x0015_á_ªSdA_x001D__x0006_(°eAnØl 6_x0002_jA_x000C_Kv~þoAÑº¬æwVfARuØÓbA_x0003_Þ£_x0011_"eAlëq0­\AùGrM«iA	 _x0012_¾_x001B_TeAu ÇCpùdA_x001D_æ[ñ+ÓaAuYÛoâØeA_x0019_ð´DcApÙúø®ÜdA%õæÖ9²dAÖ©¥Ô÷eAÑÎÝ¢xÆaA_x0005_¦ñè¨eAÑ£0¢³fAtâ$Ø_x0002_gAzH4Ã gA»Õ­ÜJMqAu÷Áý(ífA_x0004__x0005_É¸_x0001_fîfA_x0011_ÝÄÚlA_x0012__x0002_4_x0007_gAâ;++_x0011_ bAÎ&lt;ÿÒ+hA%hñï_x001C_aA[9_x0019_uå_x000D_gAq¸CSªjAµ{+Ô4lA½BÞ5_x001C_hA±asçpAx:ÿ_x000B_¾jdA/b?ÂµóhAy¥EWbjAÉ¾oÁ´åmAý»9ú;_x0001_nAÏÈôídAN©veAî_x0008_cj¯bAîÅúÃfAÄ¡éÖÌlAIU:{Ñ!lA/¸_x0011_ÓkAé_x001A__x001D_W`@nAÄ_x001B_B&amp;jiA3_x0003_¶±´_x0005_dA*?õ	#_x000C_kASþi¸eAs$ÚæeAÊ*ÏS$aAå²±"»ßbA5h`_x0001__x0006_PtgA*_x0007_VkÇcA8í¨­ÌÂgA¢_x001C_ûr0ÎfA@dÜ8*iAR,wðÃcAhG_x001D_yîlACÄÎÃ_x000D_-eA÷¸!ÚMcA¥gîR¾°iA±_g_x0005__x0017_*eAú.MÅ_x0014__x0003_kA1H\Ô?gAfN0oA]_x001B_u¹v®uAÒ_x0017__x0011_YKfA;TR_x0004_ï_x0014_dA¯_x000B_ÀiµgA'?bî_x0012__x0016_jA8ÐRÈþhAÚ_x0017_âPfAMiø}aAÜ@ÑðteA_x001C__x0002_³Õ»hAU©&gt;F_x001A_kAáHòóå fA,i¿_½ÇbAË¤IÉ_x0017_jAßY¨ÌÕlA·úw°hAwéZè=iAXsAÇkxkA_x0002__x0004_×_x0002_ñä@hAl_x001A_þ_x0014_"ÉpAé_x0017_@eA¹äGú_x0010_¦rA¼CVó4ábAc_x0001__x0007_M¹`hAHrao_x0014_öfA}E¨_x0015_[eAí_x001F_YVs3gAä¸_x0003_uIâhA¦ÑÇ¶xgA4_x0004_G_x001E_^¥cAê·Âü6cAY9JßV'iAôÔ©BKlA_x001C_?°ÍaA±(Ñdk_x0016_[AtmX|9EjA&amp;°(Å,kAA³\Ñ_x0011_hAS_x0019_ù%ÚWdA+gPoÊbAkµÐ¡`odA_x000F_`¬êégA_x0004_ôBqå cA3W×÷Î_x0017_kAi,ÀÎWþgAp¶ÔÞIöhAªÊå¹¶«eA8ÓWÎ_x0015_õkA%?m80mAn óí_x0003__x0004_3éhA;Ùµ_x001C_ÁdAèk(bAAì/0XÃbAÖÝS¹ú_x000D_lAÓüÿaA_x001E_µ_x0018_&amp;ï.aAÈ)"+ÉaA«T¹z¢7kA»_x001C_Kæ8±fAÿ£´iå_Aå­¢FÿØfAr°jñûìjAC&lt;q}}jA¢sÎcA³Ä_x001E_Æ@hAÄ!hÖS^A_x001C__x0002_¾¨;ºfAo_x0004_Ä½RÆbAl×_x0018_v)_x0012_hA{_x0015_I_x000F_rKbAÀe&lt;*dZAûÍ	Q¤kA&gt;Z¦oèeA"ÿ$ _x0004_ªhAÇ§+Õ_x0001_BfAz&amp;vGS;iAwfî3.ncAbàº ÎÎhA-ûµ¿Õ¸hA²_x001D__x0002_QÉgA/_x0006_	hW¨dA_x0006_	Çjj_x0015_¢cAÉ_x0001_¹eA!i(oÉeAU¹®3¯EcA_x0017__x0011_zãØìcA­Þ·@(eA7à!gAÅ_x0016_õåccAÀÄ&gt;ÌUlAúÆá¨å´cAøi_ÍãaAû_x000D_3dA4_x001A_×_x000E_ÚoA_x000D__x0007_ó&lt;5.fAá|ä·dA_x000F__x000E_VC_x0003_õgA~Æûå_x0008_´eAçtöÑiÈgAæ$8QÛcA&amp;´ðL_x001D_eA\ñq2¢ahAðü_x0001_vb¥jAËØ_x001D_¬¤ZcA8£{!_x0016_bAèqu-_x001C_gAµÅÓ_x0010_eAvÝö¨jAcè¼³nAð:_x0002_Â_x0019_cAÚ:¬ãJ_x0005_iA»ú_x0001_l_x0004_fAKjæ_x0002__x0005__x0008_cA8ÍH°ÊbA_x001F_j.aA3ò:ý®¬jAw_x0019_åþ±_x0007_fAøZccAUµïÏÖeArK$}¾+`ASÔÿ¥eAÒvdÖaA_x0018_¯ÓÄuhAúGËz¹lA§ãA dA0_x000F__°ÂÙcAb2$ÝÙaA_x0008_Wû7'dA[&amp;_x0006_*E_Aá{`ìÏûgA,EÔ_x0008_iAä)_x0001_{kA*õZKWeAdý_x0014_7ÉhA-­PÖ¿+eAG¼&gt;êXâeAØ~V_x000B__x0004_bA¤®i]_x0003_±dAë­_x0017_uðkA_x0010_näè°mcA¥áÜ_x001E__x0005_dAä_x0010_t_x0007_Mý\A×ñ_x000B_/ômeAN&lt;Ó_*aA_x0001__x0002_Qpf½¾cAPªÏ³£#fA7_x0016_,_lAfEèq_x0015_eAFá_x0015_`_x0011_dAºÄÈ_x000D_ª`A!q_x0018_¤3jAsß³ùaA_x0006__x0001_À	ö4cA!Õ_x000D_àh_x0005_gA_x0007_¯¡×âjA"Çð¼SìgA0è?ÂOâbAtE _x0010_JKhA7cm8qdA¢7B"°fA²ng_x000E_ô*dA®!¹Á[	kAª´ØSu dAp¾³±ÙkAO_x0003_¨_x0003_îscA¿ëõêrmeAÞfÆÅçfAàbÇòøfAì!½	@úcA	_x0005_°&gt;þhA`þà¹)hAçD_x001B_N%eAÕ\ BòaA3È~=JHdAeW_x000E_F]fAü¤n´_x0001__x0003_¬hAßú³©jkA3_x0008_«_x0013_TeA?ª1øtÁbAkûïÈNªaA÷LoðÝÞkA$êò_x0012_gA´&lt;ÂL§}hAä_x0018_ò	`A3æ8N_x001A_cAº3¬+;_x0008_bA6_x0011_ç_x001D_TeAÜVø6ðeAOXÌYgdA_x0002_Å/ktÜjA½æ¿móhAÜ[©hA,²§º¹ÎcA_x0018_9¨Ó8iAbHêTRgAõ»ºM_x0017_)hA^.[XÑm`Ak_x000F_V_x0015_³lAR:ÅË_x000B_iAýþÀ(=pA&gt;_x000D_pvýcA®þ__x0010_ÂhAùS_x0007__eA:n`_x0017_ÿooAs´_x0007_qwÆdA£_x0011_ª·HgAÍ|ÉãÃý_A_x0001__x0004_åÃ­ÝgA&lt;.y/ûhAnÏnêÒeA8H_x001C_"oThA_x000D_²3à³xiAÃ¼J&gt;jA _x001C__x000D__x0002_	nAjËè9_x001E_´cAK¤)²ÁldAÉ~°¸YnAfZ(ÿúÔeAå´óhôTiAÛN±îø_x001A_dAM PÌ&lt;®fASâÎîh_A_x0018_óÑbAD½U_x0013_Ã_x0005_cAmî7FçjAA_x0015_é  cAî%&lt;ÿ3)dAÆâ_x001B_CÄmA_x0003_¡RáýfARêÚqlcA_x001E__u'eA_x000C_®üoógA6lk(jA@90:ìáiA_x001E_7[´jA_x0002_&amp;ÇchAF__x0008_zìücAUR¡·PþcAF°Ü°_x0002__x0007_xkA TèGeA"Ýßi²êcA	_x0001_gÇ,®mAz7¸=¢cA/_x000E_.ü_x0016_KgAaBv_x0005_(TbA2G½mA_¯²àiA_x0014_àä$[ÁgAð¶òÉ&lt;ÎbA£_x000B_=zOfgAãSÆ¸îaA¥öÆ_ýlAòÈCðDXeA_x0017__x0006_7¢ÚidA£_x0003_uõ_x0018_bA_x0014_	æ²hA6BÎþîÉbA_x001E_X¼kgA²_x0004_r1~¢dA&amp;_x0001_Î±kAé´üÂYeAÅë[9»ÜfA?âòlA(È%µ*JeA_x000D_n_x0010_¢JdAòXæmémA_x001E_ ½ØmoAi¸ ~l·gAñÞ_x0019_bûpA_R¼Ü_x0005_ælA_x0001__x0002_Y¯ødhAw*nC¾]AégÓ_x000B_gA_x000F_Rò­ZfAl®ElneAi¿7@w:lAè´qZ_x0012_ÛdA_x0005_(&gt;C	gAÃ)_x0015_à½_x001C_eAësÅ7ÜfA³63ì_x0014_qfA÷¼ K_ZAß_x0008_vè=iA³/_x000D__x000D_b_x0012_gAÀ£mücA'øD XcA_x000D_[ÙÎäNeAxuë í=qAä_x0005_ÁÊËfAüfÆ"|kA_x0016_\­ð¼bA¸ã#x_x000E_1eAÚ²`NdA6&amp;!¨á/gAUàtWÎjA]æÓ[ÍoA\ËíñfaA½w¸¨&amp;!aA9k_x0013_åàÁfA_x0007__x001B_#.²jAe7³³Üä_A*_x0003_ÎÇ_x0001__x0005_IKeAhÇÈRÝ]AI_x0001_/ª_x0001_hA_x000E_Õ¸ ÛpAÅk+_x0003_º¯^Apò3,phAùt_x0008_ïdÜ`AIåÓÊ_x0018_­nA_x001C_&lt;±é©_x0008_kA^Z.ØLÇnA·P_x001C__½_x0001_eAÀI&gt;zTcA_x0014_'åþcgAT¾¬7jA.OBvp7cAHi¿Ð_x0015_DqA×àí5¦éfA_x0002_ûãÚ_x0008_ÝgA´ZuÂ_x0006_bAà±N!î^eAÂkHÛ\A_x0004_æzXÊ!]AÅå_x0005_­Í`fA1÷ydA`Å_x0002_uf¼aA-À¡_x001E_v¦qA·ú-nà	gAIú,ÁjAau^ã:_x0015_fA!,àâ7aA¨£sIôffA_x001D_R¼§hA_x0002__x0004_B'Bþ§oAXöY©9]fAPRáü_x000C_eA@Ñè'_x0018_ÕjA{FE0|fAß¨alA:8ýÈnA,CµyeA«°ÉÐP_x000C_dA1_x0017_ NEhAEq2ébA4ÌÚáÌhA&gt;ÔëÀ¿fA_x0015_¹Yó2lA©_x0015_q¦&lt;Ì`A£_x0008_Mêñ_x0017_]AyÜ.MjpAé³aÕ­_x0003__A²÷¯0xdA	z»,_x0014_oAÑ}³ð_x0002_½cA8 Ðx­hA*]@åeA¯ê_x0004_BRaA9ÿáÃ_x0015_gAº¤üYÍqA¡3S"\dAìÔ§ cAYñzkØß`A_x0015_{µ§aAÏ_x001B_ò§é_gAä_x0001_ðÑ_x0001__x0003_}kAJ¬[Á2aA`jé]ÇFiAéO_x0011_T°­fAdíYF7ÑeA3_x0008_±¼bA !4¶£_x001F_qAë_EÉúbAÛÜµÉ_x001C_cASL_x0004__x0008_*hAÑº/ÆøaAE_x000C_P6SobAUe_x0002_áá£jA´ð_x0010_édAU_x0011_°mA®¹K_x0012_M`AAûärVcAæÓJi°_A&lt;!m÷daA´7Q_x0008__x0019_jAQw8"gAúàó_x0016_£rAPy6_x0008_4ËfAöÖ{_x001A_ÈdAk÷_x0015_áikA¡EkbE	eA)³v¹YnAVoxeA_x0015_HRëgAÓëÓj°pAµ\&gt;÷hA	\è9ÚàbA_x0001__x0003_dYk'hA	þ÷	k¼gA©~FÝ6àfAS_x0007_uúaAüòFv2aA_x0008_Þåu+/fAù_x001C_ó+#hAÍ_x001B_\;9ýeAçð*Ì É`AÜv_x000C_j¯aAçaMW_x0010_cAèä2[fAç~+7ÈÿcAë ô_x0006__AiÙ_x0002_­`A0WRþÓfA_x000C_Bä_ACdC?£haAï_x0008_¢_x001F_ZAIu_x0008_6]AµäPtcA_x0004_¨ô_x0010_rôfA_x0018_¹«I&amp;cA­w¸ZgA¦	£X3^AáPý«Üg`A_x0006_ÿK¸áoAðz	hASbÏAËcAÉ«¾WDcA¾üÿáRgA·Ý?_x0002__x0004_y_x0015_cA¡3_x0004_flAsÙ1gL_x001D_iA_x0001_ñwnX¢bAT}òo.kAÒ3%§ iAc|"_x0015_íjA1m1á$hA_¬B»iA+¡7ä`A3/_x0003_±_x000C_eAßÂÂhddfA&lt;ÛÖØfA õÌ!_x000F_rAT 8½È_x0004_\A_x000D__x0010_±%_x0014_)eAö²)¾cAP³å-fAÊ_x0018_øpXhAô¸7ê`aA²_x000D_lÙjnA½ÿ_x000D__x0011_oAKÐ½Þ=eA46_x001F_-¯¼hAK_x001A_bhA&lt;3#_x000E_ÕaA&gt;&amp;_x000E_~eA+0&gt;ÂuodAc¡´qÌiA~|_x0001_rA:*,û_x0012_`AôªÝsäeA_x0002__x0006_FG¬-8ÏdA´ß_x0017_0_x0014_gA_x0018_Ö"÷½eA4_x000D_2OÄfA_x001C_n_x0001_XR¥hAÑ-_x0005_P_x0017_üiAgL_x000F_ÕÎkA_x0016_ío#ÌdAÆ ÎRCiA¸á(Þu`A_x0005__x0018__x0018__x0004_tgA÷?Z§phAòó¬ç_x001E_7fA¢A_x001C_ª_x0018_ûiA¦ëu¡ëiAÚÏdÒ&amp;ÂbA·¼/_x001F_ªbAÃ_x0011_}ørÞmAn	Â~ÍhAf¯Ðä_x001A_bAlÔÖ¸dA_x0003_So©´_x0011_dA{3_x0015_[dAq_x0014_j¡*\cAþøs´½(kAnH ËBßaA64}_x0012__x0019_cA`_x0015_Xò¼fAqöYy_x0013_&lt;fABðB$Á¿`AÇ9~iAÔ°A_x0001__x0003_Õ`A®à_x000C_à_x0003_eAæ}_x001F__x0018_r,mAê9³ó²_x0002_mAKÄ_x001B_ÿ¬bA¸¿î+ikpAxW*D]oA	§sdÃ*jAÚ²1N¹¥bAwÊ§Îâî^A;¼`pNehAQ¶zº§gA¹í\=s`AÜ£ á£_x0007_lAJïOÞÈðgAhQ6hðhA1È}_x001A_dA_x0002__x0008__éaAU_x0001_©ThA_x0015_Íô&gt;iA­_x0006_AÀL3jA§ÈDvÖ4fA\_x0011_±è«[fA_x001D_Ô_x0010_ÞPiAäÓgP_x0001__x000F_fA­7Vb_x000E_cA°ëÒämAÈÌ_x0017__/aAMmº;aAÖc_x0005_:ß^A_x0006_XîÑrbcA¸ÿû;ZlA_x0001__x0002_;_x0008_Ñ^AN_x0012_íä_x001A_eAì8ÞoéeA÷_x001B__x0019_J?WmA§ë¯lA"4à_x0019_µ\Aì('X_x001C_lAÊ_x001C_BÝ'cA¼u^Ï³iA5r ¤·hAq'ø¹_x0017_¢iAmOÑ®dAÐ£Ö!¾chA4&amp;J¼8@eA_x0017_Í_x001F_c&gt;_x001A_fA©=(¾Ì±iA^Yvg£_x000E_hAhüßW&lt;dcA_x0011_y_x0015_²dhA §ý·bA_x000B_£®Ï	nA_x001A_fà cA:Fûn´kA_x0001_ÃKÊÝgA_x001A_Q4Ðq`\Aãgëá!dA)¹BØeA_x0017_xh)¼,eAt_x0016__x000E_ãÄÀgA¾¥ÐDèrAÕcÝ¯C"dA_x0018_nsJ_x0001__x0003_®qA_x0018_²ò]1ÁcA9Nå^ýdA¿G/j?áiAVÈù_x001B_s±fA_x001D__x0003_¼_aA_x0016_©`äÃ/iAl-_x0011_ÉÖ	hAÉïMObAu91ê½eA÷Ø³yObA{ E_x001C_;gA bÞ?mA_x0003_Oî]ã\A¥_x0016_ô®_x001F_&amp;gA°¹û¯iAÐ_x0010_°ZmAKßûx¦fAõåÚ_x0015_àiAà_x0001__x0011_8ÓtoAÉ_x0001_5üucAÙCÆ_x001C_Y_x000C_fA&amp;'_x000F__x001C_ê²cAhïØ_x0001__øhAQÔà¼&amp;_x001C_eAÐ_x0015_1y_x001E_dAÂn-}©#iAª_x0002_hyécASy_x0011_(eA_x0011_À+æ`Ai_x000D_@_x000B_LØbAd+âûçgA_x0001__x0002_èý x_x000D_oAÏÊö©ØjA_x0014_Ã*O#NbAùlOefA(®boaA0·Ë	E_x0001_eAV=¹%sækAÿOH¹`Ac_x001B_DÊ_x0006_iAgHó­gA¥_x0011_)_x000F__x001E_¹lAtÛßGòChAÒ:_x0017_/Î-eA»_x001F__x0013_cAîré|&lt;®dAm_x0014_æ¢_x001A_bA}Þ[jA_x001B_Qi¨ÑeAzè_x0017_¨3_eAÇ_x0008_Ø¯|dAi­ocÿ`AÄÎ&lt;Ò_x0012_dA_x0015_»Ë¹ÕZcAÓ_x001C__x0002_`«_x0010_lAV¹¢Ð`A)w_x0010_zß_x0015_gA¯-\i_x0003_fArx y_x001B__x000C_kA_x0007_SG__x0011_oAÍB_x0003_bAâcy/©:rA0D±_x0001__x0003_È_x0011_iAz_x0015_|ùÑ_x000C_hAe_x001F_ÁYù`A_x0018_ÀÛßägA_c_x0010_¦ÞÈ`Aæ+~vãgA_x001C_ÙÚ8ÞiA_x0005_ês4¡iA_x0014_?É`_x0019_|dAa½Ø´Ð6eA_x0015_V	½¯NkA;0ÂÈ\çaAH_x0017_4É#_AÜË¼_x0006_tMdA¬ëÉ`fbA8Ûçá_x0012_ÑfA_x0003_]_x0011_ÁÉbAÃÃ_x001A_¼- fA?wÐ'z`AÙ5_x0005_l ÝdA&amp;æÌ!_x0007_fA°+GÊ)gAk*Ñ.ÊxlA=Ý_x0002_xMüdA~_x0007_«VdðfA,FRgÂålAØ*pIÍ}`Ae®_x0014_v;mA}ßx¯MbA_x001D_g9_x000C__x0018_ÑeA_x000F_N0lz¶fA;P-&lt;	oA_x0004__x0007_¼&amp;tÔ®ÝnA§_x0005__x001D_£ÒßhAÐ_x0014_õ&amp;ÅaAÓ_x0007__x0003_¬iaAó3ÞèX«iAM?ÖY´åiA_x0001__x0008_lewtAÆY¤shA4_x001C_µºÝ¯iAÓ¾_x0006_LDÞjAn ¾ëÝ0[A_x000B_ü\ÄNiA¶U×úñbA_x000D_x_x0017_I¨¶hA»çBàLcA°Û_x0002_GEÃjA*NûÂrênA¬Bë`AÀ4¿*nhA¢·N½}+gAè#¢ò±¦eAJ/Íp&lt;^_A¬À1Pÿ|iAJñ£AÛeAÞ_x000B_ç_x0002_î[mA&lt;_x0003_ +kAÿ_x001B_«½ÝdA*iÈ¥_x0002_ûbAÀMæ:ÈdAPÒ?_x000C_~âjA«H×+OjAeAÏ_x0002__x0004_á¶cAzø$¸6hA±0:÷ÎdAh«ëÝ_x001E_&lt;mAT[|_x0002_+2eAÚ4_x0014_FbAT5]`ä`A_x0004_Ñ6veA6»"¹_x0001_hAJüS_x0012_qAÛ3óÜ&lt;pkA´2×ÆøËgA`_x000C_ÝA_x001E_ìbAG¥ö_x001D__x000D__x001D_mA}Æ¶­aA_x0001_U_x0005_òöDiAIÎV=2¥gAuQÉ^gAóå?AæfAïõñ_x0006__x0013__x0004_cAó_x0003_8&gt;±_x0016_qA_x001A_[×(Î_x0008_jAtÌ'ÇÃeAI_x0006__x0011__x0016_ÙjA_x0016__x0016_Nuÿ_x0012_mA¸ªN]RV`AN'a8äØbAÄÉ¡~fAL¥r;#dA·­«§¡fwAs?ìG_x0001_ÛbA_x001B_ºRÓ_x0003_lA_x0001__x0003_×Cb}_x000E__x0017_cAÃ_x0010_6kÉ&lt;cA%ã©_x001C_,×jA_x0014_1q_x001E_&gt;gcAoÀá_x001F_oA_x000F_é³¸VogAË¾»ïLiAt19qékA$._x0013_Å_AS£ ngA­:ÃmA¸áQ_x000B_ËV`AÝV±³²_x001E_^A'mtL¯jA× SY{JgA_x001A__x000B_ØçÞ²sAÒ&amp;_x001D_I³pA¢ì&amp;¼_x0016_XfAÝ=¦vÎ_x000D_mA_x0003_ÄQÿßfA^9JÁ¨iA{Î_$&lt;eA v³õznA«]OjAÊ[_x000B_P_x001D_|mA_x0002_GîEFeA¤_x0014_9qëgAHØc_x001B_îigAf{ølÛbA la{_x000F_oAñ ~fAfIÊF_x0003__x0004_ßkoAr_x001B_±¤fA*¶r~eeA	MÖ-m0pAèÈ÷*U\A(KÐ_x0015_!¤oAøe+&gt;jAa£ ÿeA+¸lKîzdAî_x0015_øÊ&amp;ÄfAôn¿_x000F_z_x000B_nA_x0019_¡ð.ëdAl±ßë¿`AÁ_x0013_éMnmA_x0006_m+Qá_x000F_hAv¨ã7ÏíiAxÚ£êqmAO¡7ïÁkA¼·FcA'ª_x0002__x0001_b`A\_x0005_7QámAíB_x000F_¨`AÑH_x000B_·«[`A_x0014_9C_x0014_ìpiA_x0002_Ax7ògA~ÆÁRClA@_x0016_dH~cAõs&gt;¡DbAsÓª¾ZeA`-ù7ËdAÅë"eÅHbA@Þ_x001A_{aA_x0001__x0002__x000B__x0004__x0010__x0018_àÃbA¬Jö»hAÏ_x0012_&amp;=dA)iGB­fA3=sO_x000F_iAÚÞË`ªuA^qyfAR_x0004_ñ"WeAT_x000F_¦_x0004_ÏafAuÉä	9m`A&gt;_x001A_f_x0017_®Á^A3ïZ_x001F_çQdAÕôvLgeA=F{hA;_x000D_/dzhAÛró/3jA_x0017_[ª7LKfA3äM?nAb(§Ó¶&lt;pA_x0011_E29ùhAR,Ú_x001E__x0012_ApAÉ_x0017_÷-9½hA¹WªD_x0018_`AÞÕÜRÎåeA_x0018_HíNdÂiA_x0001_Ò4_CËiA5ÀÇ eA_Ý¢Æ,÷oAø_x0005_ì×gAþ Vâ¬ÄgA³_x0010_·_x0007_µ]Ab_x0016__x000B__x0001__x0002_X¢oALüû:¼cAYÅ_x001B_üS_x0004_nAÿç.Fî_x000E_dAt´Ò-ÿ_x0004_iAS¶áÕbAw%_ílA&lt;Æ+_x0003_]ôbAÚáv'gAd,Ý¶p«iA_x0014_Éib¾aAã¸³5èøaA¾P_x001B__x0008__x0015_eA_x0014_Åá_x0019_ühA¤_x0019__x0013_dAAtN1ÛhAé$ý_x0011_faAyK°H&amp;jA¢D_x0018_I!)eAX0ó[Ò&gt;hA¶Ig³_x0008_gA«_x0017_,³_x0006_aAäò^kÈdAL°d_x0018_ÕaAð¾_x001B_{&lt;ê[A¹r¯"ÞfA$ Ð7=UgA¥1êR}reA^]÷Ú®dASÒ_x0019__x0008__x0019_ühA_â,5nAp@xé¦kgA_x0002__x0005_¶GEõdÍdAFÓcb¤rlA-_x001E_¬¡_x0008_áeAÛu£I¤pAMÜÞ=éæcA_x000D_n |_x0016_qA_x0004__x000B__x0006_ujIfA¥sq_x0013_ÎyiAlT©/"lfA}ªP_x000D_Ì5eA_x0003__x0013_;U_x001D_ùaA_x0003_¢«¾¨LdAÕrd_x0015_kA_x001D__x0014_ðÙÒlA×y_x001C__x0014_¢kAÝÚ*&lt;mAX1_x0017_½]Aw2Ø2rtfAH©°_x000E_åPiAÿ¡[§üªiAbÙ[cAl=Ðþ¹dAE®ÆfA_x0001_²&amp;)iAµä&gt;e£þcAá9_x0006_Ú#+[AÉ_x000B_£¤ödAçåµvehAÿèº_x0013_º{hA÷Lu=_x0019_`A8¶»fèfA»7o_x0002__x0003_nAÚÞrWg:`AÝLS?%lAÇ?ùG¦^eA_x0013_ÞkàË.kA_x000B_î¢A=$iAÛd#èÍJlAÄfK_x0018_êfA_x0013_Á)|1ßeAö²T/_x0013_hAMk_x0017_-Ø©gAÃ·ÕØ"6mAï&gt;kÁ|pA¬kÒ¸A_x0013_nAS¿]0+iAh_x001A_º_x0005_"²iA_x0008__x0007_sÞhA_x000D__x0006_ÁôOCkAÄ*2Y©pA$ÊpÚ:gA_x0019__x001E_ý¹aAî&amp;%ú2dAô:Æ_x0003__x001B_eALUTúëmAôXo`A¢ZHg¿Ñ_AÕ_x0005_"ÙädA_x001A_VU¤eAr_x0001_!ÏcAj	à0æìmA[_x0004_Ma°dcAD_x0006_hu,`iA_x0001__x0004__x0019_Fiïç¾dA_x000E_?_x0017__x0010_(JaA­_x0006__x0003_0_x001F_[jA°0Z_x001F_¬_x0012_eA¶2Ä(ËnAÐ)_x000C_I4oAz Â_x000D_3dAØ¦è½ð\A«Wc"&gt;³iAeÉY÷ÕxgATNÂ¶÷eAä ÒÍT»jAåð_x001C_º`UjA_x000B_ÁØëhdeA_x0005_N}é aAb9¶¶ÙfA çlp_x0016__x0001_`A&gt;ÀJïx³aA&lt;Õ_x0002_%¤lAj©Â¶kA¤Óö	jAÚ6_x0006_½BaAÔOQý_x001A_(iA¦F®òw|jA[AÇ$î_AêÐ&amp;_x0001_µ9fAÒLa_x000D_¸JdAÿUyîíqmAz°Íà8ScA_x0017_ùÏ_x0002_7ûfAÌc9|_x001C__x0016_iAÒH_x0007__x0001__x0006_»-_AßÜüÂÜdAÝ~æßUbAÖ?ÑäñmAÕê_x0013_¼­âjA-àÆ6_x000B_cbAs-odAqÃÆ_x001B_·_x0001_fA1äéÕ,iAñ_x000E_«ÒäjA_x001B__x0013_1²eA\£ÆM°jA¿$.û7eAÜÀe_x001F__x001C_ueA½SÇ_x001C_ò"eA4_x0015_£Ô_x0002_gAéå_x0001_$9lADGÓËNhA|_x0016__x001F_]JºkA¸Ýí u'iAÊS¦£.zmA_x0003__x0007_TH_x000D_hAVyk_x0008_·&amp;gA&lt;è×_x0017_Ý=bAZXÄ_x0005_fAXõî­¾9mAÆ¡Ú)UøaA¬eã5`A¹Ö_x0011_	+dAVüØÃ$EeA_x000E__x0002__x0004_ÏnAäÏfr;º_A_x0008__x000B_;ºUß8fAõAõÚOõdAFhCîkA_x0011_Á_x000B_óÙjeA_x001C_Ä$?qhA_x0001_ÁÎæ_x0006_lAÄ_x001B_9ÑòíaAU_x001E_%fiAe¸ØY&amp;lAqEÊ_x0004_µgA½â­p"fhAâÏ£ocÄhAdE	LbAÀ¹~ÿîbAä_x0017_3ìXSnA¦"ºß@_x0013_dAUßâÍèbAoÃáX5fA_x000B_~¥_x001F_m_x001F_iAÿÂÐ%_x000D_jAIl_x0002__x0002_ZdA_x000F_lwíSaA¥_x001A_&gt;0ªaAÏþ=_x000E__x0003_eA_x001B_3àÜyÃhA²ÍÙÎ?hAè¥~|yþfAãiC«m4`Ab&amp;_x0005_¡áJeAÂÈÐ#]îgAa`_x001F_._x0007_ÂaA_x0017_ýk_x0001__x0004__x001E_hA°gD3gAã×_x001E__x0006_c¥hANM_x0016_®_x001A_¥ZAlr_x0013_HkeAî2%.ÍlAoÎª!YNaA¹×Ló_x001C_iA÷iÈ¨¹aA'jGg_x0011__x001D_kA±_x0016_.rcA_x0002_ßlÛ6cAi®Aë_x001C_bAMò'$øcA _x001D_7oÖìfAwz£_x0003_;_x0004_lA ßIfA2Ã/Z"´`A\?¥.hA=_x000E_L&amp;­eAÉbæUÓeAÛE°3_x0010_bAYwg¿j÷hAe§_x0016_cc×bA7Ò«#aASBAd_x001B_cAâê_x0014_æ¤eA_x001B_ó¸k_x0010_bAzxÒ¼(ÙkA'æÂcA)G]ôkA[a;R1álA_x0001__x0002_ó©8£fAT_x0015_´_x000C_aAå_x001E_ÊÄeAÛÉ»²0_x0006_pA_x001E_ìÙfA½H_x0008_·Î_x001C_eA*Íkõ@ègA;Ùä5_x000C_égA¹ç_x0012_·ndAz]Ê+¶cAc6_x000C_J²,gAÛåY_x0011_c;fAsç_x000D__x0018_EPbAï÷+=»ÎeA¿_x001A_ªÃ[gAþÂ´_x0001_êcAØ_x000F_+_x000E_miA«õ[k3pA_x0011__x000C_0ìFxgA_x001C_"b _x0012_lbAs³q|viA_x0002_Ë"£_UhA¹§ÚqäJgAôd­oSfAQæ¯5ÈeAì¶_x0002_"Á*hA+E¸jëUmAMÇÉ{jAG£S¬UnA_x000D_UªüÚÎeAVMSaèøkA_x000E_Që}_x0003__x0004__x000C_hA@_x0012_8ÖjbAgOÇnA_x001C_.Õ§{¸dA7½ß#ÌQlA¡êòÄiÛbA&gt;¿n_x000D_ûaAf©#_x0003_jnAÂ_x001D_oó³jA{|û_x0006_Ü_x0016_fA¦é}%"»fAìoüü£_x0014_^ALrþ_x000F_0)pA¤(ÐëÙ_x0007_pAj_x001F_Ì/®_x0014_lA3ÎÅGiA0NHpêkAÊ¢ë_x0014_\AP_x000E_Ht fA:&gt;ÃÛÝÿkA_x0001_IcÙ(bAÚJ_x0004_õDgA_x0001_­Áöa_x0008_iA(Ôë/_x0017_FaAÈÂïR¼CrA_x0002_åqôÁaAæ7Î&gt;ßÔkA"\¿Ç#aAS]9_x0010_mAm%&amp;ïcAC]q_x001B_U/eAäÛ!ÌiZ`A_x0004__x0005_2_x001F_»å-4eA¼_x000B__x001A_M_x0012__Ae»ÜBaAQ_x0012_%_x0001__x0002__A^&gt;ÓÄåjA·X}	±;eA®aífFeAwDBºkAìÉ+_x0003_ØukAÆ_x000E__x000E_q_x0008_rdAñÛP¿_x0015_MbAZÍ_x0002_¯ïhAÝ¬¥áAÄkA{Ù_x0012_úaAL[ïÎ]6hAX?õ£lAcø6«ZgA(wD_x0003_öeA³_x001B_ï_x0004_óhAÝ%Ã_x001D__x0002_yeAä*fA'_x000D_n_x0011_ßøiA_x0008__I_x0013_CeA8cPB dAzÚ&lt;áWÇlAÕ]|ödAKïDHOÞjAÁ¦\'ÒgAùÀ=ã¿dAYà÷Úvý`Aéôk`XádA¡m±k_x0001__x0002_¡RcA·­[_x0012_åhhA7ÎÕ_x0012_~_x000D_cA»¡9_x0014_.gA{Ûxú_x001F_gAW×¨gÅmA	Ñ)¢jA_x000E_/{õUgAûw@¸ÃiA=Ø¾;gA_x0010_£c[ÄcAYT§$¶bAPGË¹_x0002__x0018_\AHy[£dAÜ_x0007_?fÑNmAý®ææ_x0003_]A_x0016_£3_x0013_DgAÆ&amp;_x001C_&gt;lTkA_x0011_ôõ_x0012_ÅhZAI¨&lt;&amp;ýjAáþè_äcA½_x001A_òtùiA_x0019_¤Ãc¼_x001D_pAÊ$_x000D__x0003_uUbA_x0017_qªß_x001A_ÆjAH63ÐAÉhA¢ÇÚg_x0002_]iA¶_x000D_e_x0010_ibAÐØa0º¸aAñ_x001F_trlAU_x0016_.øû¾cAÔ_x000C__x001A_dØpA_x0003__x0005_KÑßþm_x0002_fA_x0016_ºúTafA1©á BeA_x0001_¦(_x000D_oAø^_x0011__x0004__x0001_eAê!dt¡*jAÎñ_x0016_&lt;_x0002_dAi(_x0016_D#[dA_x0012_	B_x0018_äcA[¾ç®'¡gA)zë·:³cAÁ_x0010_åÄdAIÉAqójAèÈx§ºLiA\òÕ&amp;àUfA«Âa_x0011_/_x0010_hA¹1Z°kA_x0005__x0012_bTdAEÖø}YöfA&lt;è³yjAz§M¤õRhA_x000C_YÄCjA_x001C_ööf¥ÒcA_x001F__x0018_~¿axiA{Jèi@fAxE_x001F_m¸µdA"*ñcèznA%#_x0004_iÑkhA\Ç_x0018_F_x0003_ibAöt_x0007_ªHeAsÅ+sïçfAx_x0017_c_x0002__x0001__x0002_üycAQ8HÑéeA"ï_x0017_ÈQÅlAÛHãPªndA@o&amp;w5_x001E_mA¼_x0018_xÝöEkA"i¡7â_x0011_dA³½­&lt; ³fAOàÍ.gAã¨O­_iAL÷L_x001A_Ë_x001E_lAÁæ_x0001_¦0_x000F_aAµø¯V¿iAwA´jÔpjA_x0007_2ÄÄbA_x0016_æ,PchA=u\½8gA«C_x0011_ÇñDeA_x000B__x0012_ùk3hA_x000D_P¡_x0008__x0001__x0011_`AÀQ@qçÖ_A 4´~PSeAº_x0007_îËP_x000F_mAAcßºmAVçdÂäaA_x001A_ø|2ÚÒaAÂ_x000E_mNÂaAµ¦ñ]ÎIcA_x0015_ë_ÚK_x0018_dAdîýÏ_x001E_òeAï¹±1._x001F_gAK¯_x0013_¹¹ gA_x0003__x0004_Òï?ø±¥`AâóQôhdA	ì­_x0002_G_x0016_jA¯¹²(_x0006_k^A¡ßwurúdAðÊTÏCðmA`0jª­kA_x0014_Uós_x0005_ëfAÁ¡ªz*pjA¾¬ã4cbAa_x0015_¿¶"eA±_x001C_WOèøkA.î~vxaAs±_x000F_(ÿëbA_x0019_ì&amp;2fcAý«_x0017_ShcAC_x0011_|çëeAº_x0006_&lt;*_x0013_ÀhAì"¯õ|dAþÒï¡Hù]AØW¨ô»ÌaA½êÙ­õcA-âKÙbA=ï$î&amp;_x0016_kAB®Cì_x000E_ygAj #ôhAÇ0^B¨lAÌõ_x000B__x0001_)eAº`{{¿dA_x000D_,dÜ6cAM.z_x0013_^ôiA_x001A_Þ?à_x0003__x0004_aAR¬A®È1gA_x0016_ ûoÀß]A\_x0017__x000D_Xº­lAÌíH§¸ìeA_x0001_ÔQ¿hA°PdÙ&amp;_x0017_dAå·?'kÁkAÉEwålEgA'k_x0003_hA_x0005_Æß{ö~dA°þ»w(gAD¿l dA©rÖD_x0006_ôiAÉª÷©-¯hA_x0001_Â°ü_x0014__x0002_gAdi´ZÄaAôn×ùdAv_x0003_*s²_x0012_dA¼_x001D__x001F_VÈGmA	xf+´`A`_x0005_z1íéjAÛ8×(n_x0010_dA,XTëbAÔ4ØÉ_x001E_ohArýá.S_AÕçT-éYnAÐËÒx`AÛ-_x0004_|2YAÜìK[Aª¹4vkA%ì_x001D_RhA_x0001__x0005_#$Öü¥eAvKÆô_½_A_x001F_Ó£/ÔõgAÇmF_x0002_ÃgA/!_x000C_Êg@bAñÊÃTÑhA)®ßh¾5hA/_x0012_¯uF\eA#Û_x0016_íhA±e9'NdAÀ×l&amp;3fAC_x0003__x0013_?]A_x0004_-}	ôðgA÷	ãyiA2G$Ö'cAÇÒÞÚj7aA_x000F_H	_x001F_bdA»aOâàÞlAà_x0014_{_x001A_À"gAøBá8Q`fA ¦oIgAøµ¿u/lAõN¥olA¶fÈ¹XòbAîåKªÀcAf×ÕØ«æhA_x000D__x0005_cP¼8gAyqÍÊçbAÁÈöQ¾hA_x0015_Wü³VKaA¿c'¹^dAë-Q_x0001__x0003_Æ_x0015_eAI_x0014_äfA_x0017_Ç·w¾cAåXÄ3jAÆ. T¾dAé·_x0012_eïbAÒt:ê®bA_x001C__x0019_+°\Aû_x0012_T9ëgAáiÒÄùdA_x0019_ö@ÅpøeAVê´NIÏoA_x0019_¦|ÛcA_x001A_Zúb+KiAq6ù?Õ`AM²Oh`dAõnSÜ$qbA5f²©aA]\]Y_x0012_hAÕXÖêÝ^AÛé_x0010_hiA¼_x001B_!xSaA*_x0003_=ÏaÖjAgHÜ'¿eA_x0018_ùß»ó½eA¾þÆlñÞaAæ_x0002_¤4\jAc@¹¤ýwgAeküh®gA_e¹`ikAibt}gcAaNÈ_x001A_9@iA_x0001__x0003_?_x000F_öÊkdA_x000D_!ë'hAd¼|`AsË$û~lAÈÂQÌC_x0008_jAÓÐ_x001A_6gAûr\ªÓUkAÔ}ð_x0010_²&gt;fA^¿Ö0k·jAsªI_x000D_ø×hAqM;Â_x0007_iAó¿ùO3jA×ð R9ÙcA%_x0013_43_x0001_ÚcA¦Ã_x0008_\ìaAlDÅ'"OkApà¡ü_x0006_eAB°Q+9¦hAÐ²_x0002_2teAÕo_x000F_bAît±åv_x001D_bA%ªJüúaAæÔcA§¡f©+'pA¬ä _x0001_`Aé5ªÇ2cAâ£©ÌÁbAæ©©ØäcA§Ù!J&gt;»gAn»_x001F_?ÉkAýb8ÎñkA[_x0011_Ë_x0003__x0004_$²aA%zþï®akA¸¿_x001E_5eAÐ¸« #cA_x000B_ó_x0004_¤cAÙÁ²mA2_x0003_ ;_x0008__x001D_gA3ÛöÜêqA¦2ÈÆ_x0007__x0001__Agâ9¹_x0001_ÂjAÝÈ¿_x000D_ÝfAt*AyÙ_x0010_hA××ÍÖÒ¹fACÛWÅ[8kA_x0003_=;º¹_x0002_eAÛ-hK6MlAºRÀÔècA¯ÀÎ_x0004_eAw~p_x000C_§kA_x001B_kì_x000E_ZA¨q'íO_x001C_YA-Ñ,hAf_x000E_Eß_A°jRvfAÙéki_x0002_jA;ók.0ñgAÓ®¡UXhAî²%eWhA#Ãö{hAÏªoy_x000E_nAYqà&lt;K$pAÇK/c_x0018_cA_x0001__x0002__h-IëËuAðÌe,ÀhAj¡úDµÁdA_x000B_]_x001F_íÓiA_x0016_Àt3lAw0@ÑxfA,x4¹ª±bAûáCjõwdA_x0012_¼öï(WgA¡±ª!afA_x0013_ØÆðÒeAfy¶|õhAÆÁ½;gACcÔäkAï^e+ÚmA7Ìs\§dA_x000D_"@W_x0003_faAtä~ès_x000D_jAÚ9üÊÏÊbAß_x001F_?¾kAK¨eÈ&gt;jAeVn_x0017_{¬aAÕ_x001D_ÖXn"bA¿à_x0019_û²cAFÌ_x0003_à&amp;aA¢ødé{3hA×µ_x0010_@gA_x0006_rõ¦ï_x0015_hA4½ýGPÐeA_x0005_3\\aAKL_x000E_/ëgA[_x0018__x000F_._x0003__x0004_ÊÒ`A_¶¾]piA¨«Âç\ÖYAU)ûrq&amp;gAèh©ÑJFgA± cðJ `ATMþö©cAýé_A,Z{¬dA/O{^¹fA`¸2$4oiAN¤ýâdAÓX_x0014__x0001_7¡lA°DnÕiAe_x001D_±ðdfAM_x0008_|_x0010_¶ÎmAPG_x0011_+ÖiAÏ}´"bGiA*#ß}áÀdA_x0014_7flÿ^AtÛ~#Á_x001C_hAÖêÄkdAºà_x001B_ýhAW¤«¥ÒdA_x0016_A#ý¤ jAVNK¢gAÏÐÜ[²ndA?ìl\fA_x0014_ÏæS°4gAjürì_x0015_7kAìs0äKhAÞ_x0002_ZÖ%dA_x0002__x0008_&gt;Ó_x0003_ _x0003_ÁhAÖ^{pA;X¾@_x001D_gA:µOHS_x0005_jA[_x0019_¢zfA¯_x0006_VÎiAÎv0÷b_x0004_fA½_x001F_	:[XkA_x0010_Ð÷Ë(~eA/_x0010_32¯rmAÎ±lÊ_AAx_x0015_æ\ÉfAói8mUjA}_x0011__x0010_AS_x0005_bA_x001C_b_x0017_ö+RoA+Ù´¯lA®Í³°©^A_x001E_P\ß;ÔhA£1&lt;g_x0015_¾eA³P`ªÂeA(TÌC_x0014_]lAN6_x000E_ÑR¬nAKÁ·©hA³Dyã±iA,ðU´_x0001_òaA;~_x0006_ZjA_x0007_»G¹N]Aþ"î{_x0004_ëmAVÂ'çé'eAhN5kiA²:ÆXº6iA]Ðq_x0001__x0003__x0019_2eAEüMoëåaA_x000D__x001C_¯È`µqA_x0003_¾fÜÒccASio_x0003_^Aß8»_x0006_ fAY±_x0015__x0012_aAËZ8;FdA_x0014_©"lßiAíÍ[bÔüpA	¨¡¸,cA&lt;&amp;ð_x0013_àjA7ÆÆ¸ã÷bAï[êC3`A8Ã^5_x0004__x001F_dA(éÁ2úcAgô´0ÇaAþ_x001C_\_¨n`A,fä¦_x0005_yaAwgr½U_x0019_fAËl_x0010_Ù_x001B_ÆcA¤pç~_x0018_dA_x0004_9C_x0002_-?fA_x001A__x0003_M_x000D_tdA}ï_ÌZfA¬_x0014_¥$PÕeAýì¨ØUmAÝÐÉDiA{¾|Üï+mAãÃÏdEgAv.zÈäeAûÒ8_´pA_x0002__x0003_f­	ø¸eA)©Â_x0002_ÂeAF_x001A__x0013_shA¶ÃÃ_x0018_xbAB5þA,dA)Õ)¨ÚfA/±Èä`7jAóðÒ_-bAìÐ_x0018_ÒeANWùs¤åkA_È¡6W×fA³ÇGEt¶eAn¼~_x0019_`aA£é~»GgAo#_x000C_SÉhAK7_x0001_ØflAr8}r#aAuåøÿ^fAªß_x000D_ß|_x0013_fAâ_x0004_×½ÙÆbA-%Î´,rbAÉ_x0005_±Q1OgA_x001A_j_x001E_´_x0017_eAs¡öÚ°lAò"%×_x001B_eAÙ_x001E_ J#fAÀx¼Q´dAb5ë~ljA?Â&amp;1ñfA6¯âfÝcAõ}_x001F_«µ¦bAÏå_x001B_k_x000B__x000C_sfA`_x0002_7_x0006_fAØ(råß×`Aô,X&amp;8ÄkAÞ{-lfA_x000C_´+¼_x0013_£aAÏ(|E_[dA_x0014_¾ÏÖ¡gAûéþÝçQfAÓhÙØ¥]oA|_x000C_Uõ¥$]A=7_x000C_ïZpAºèWTÂL`A8 îgÿ´dAâëE£WmA_x0018__x0007_©-g÷jAûhÊ+ó¢eA_x0008__x0012_eîhmA_x0004_þ|»¦ßhA_x0005__x0003_$.ùObA½9_x0001_¡O_x0013_nAáÁ»	dAì&gt;Ã¶hAs_x0003_W_x000F_KbA?iNÝ_x0014_ÙdAÆbi±û`AÌµ0Ú¾_x000D_pAµ3V¾]cAå}%¨fAÀ		4:kAcä8_x0003_dA]Eå5ÉheA_x0004__x0006_(ÔØÚaA&lt;_x000E_*°_x0011_¸fA3+æR_x0007__x0010_iA¥=õÊócAÛ=Û#gAs;­0_x0016_cA@·1çÍCgAÇQÝ_x0005_ÜiAC``À¥µbApÃU×2¼eA%Ä¸®gA0&gt;_Aþ,áñ,jAm·åã_x000D_gAh!!®VlAÜ´Îñ)d`AÓA_x001B_(Ö_x001C_fA_x0010_ï_x0012_iÛkA\Å+ùkA_x0011_ÎÍk6jAÇ&amp;x¡qhA\2ÍÃ_x0006_bA#O2_x0018_QÀ\ADª.;dAoÕãg_x001F_hAÕ#Y¨õgA_x0017__x001D_¡q8ØiAR3:_x0005_mlA&gt;Ñ8_x0002_neAx_x0001_äv_x0008_iAÊ _x0003_Æ dA¸ût_x0003__x0004_@xgAzÉÌ9ÇgeAí[{O´aYA/_x0005_øXrAÙW¥ô_x001A_£fA_x0013_ýªaeAé"¬ËÌgAê;Ñ¶_x0008__A]F½_x0005_¨iAíà¡_x0014_¦¹eAz*à&lt;5êgA½´°gA0_x0001_:6jA_x001C_'Z_x0013_HÔeAýûì_x001D_8[hAÑúß+ïbAîùnlAs&amp;(bñcAßûôíùbAÈ?ªÞPmAÊQÏÂkbAÆ}_x0002_+UcA:4;¨ÛfAå°_x0005_~QfAÄ#_x001F_¦FûjA_x001A__x0006_¹ú_x0012_dA,­_x0014_7(¯nA	µ*$_x001C_yiA_x0015__X_x000F_³fAÿ¯_x0013_×@ácAzäh_x0013_|¨jAKYi3¾BcA_x0002__x0003_	ööK¬cA{cG£[kAÐÝÛ=eAµ_x0013__x000F_ääeAbVðVÍgA äËEíoA_x0017__x0014_ë_x000E_r­eA4XÞgA %n_x001E_[jA]ÉºEs\hAXòd8!iA.ÐÿX[_x0007_eAv3_x0014_rjAÜîÌ*·3iAUd_x0001_aUöbA@b8StgA·Ûü¬_x0014_veAXÇ¥Û×cAß¯_x000E_ñ5nhAéq@jG_x0007_dAÖ:÷|kA+eý_x0005__x001E_eAh¿g_x000B_Á.bA@·_x0007__x0001_lAç2ËákJdA¸dÆÿ«úgAìi8sv_x0004_bA_x000C_­2®4_x001C_dA­Aõ]_x0018_¤oA&gt; !M&amp;iA¹³y5©gA?Ì#{_x0004__x0006_w9dAFÅáí¯iA$ådNgA,µý¶tVcA_x0015_î+T|8pAÃ£´«HUiAXÈ9ÑÞlhAL7EØ'mA}1F_x0004_ì®kA=(6_x0006_%_x0001_eAA"%Gd_x0018_dA·ý÷7tkAvù_x001D_êÁjAGJx:ðeA±í6ÒàbA}ßa´Ä¸kAxî£b¼t`Aÿ_x000C_b%_x0004_¯bA©®9ÑP_x0005_eA_x0004_'ëÙþhAÑàJ_x0008_bAÆ_x000B_C£_x000F_cAkî]{n_x0019_dAÚ&gt;Íë/eATU_x0003_¬:oA[ÚÇ_x0004__x0018__x0002_fAÖªk+_x0011_*eAÂi/ZûUlA4¿J]Ì±mA_x0014__x001A__x000C_,rA	Aï®_x001D_ÃnAãÖ¼_x0007_)OiA_x0004__x0006_íUÞÆ;gAÝÐ@n_x0015_t_A_x000E_Ç}@þrcA_x001D_]«$7ËbAP«t©=ÓbA_x001E_»97	`A_x000C_ù_x0010_¨_x000B_poAd+_x0005__x0008_«lA³ÊûÓ!bAMÈTóeädAN`lHbAcYòÙ_x000F_ dAØö^ÚbÉiA~7Jÿ#·iAFp_x0018_W÷dAÐ°ý_x0015_"}eA8Õ¸&gt;|MeAAO³_x000E_ïn^A_x0002_Þ_x0003_Gò_x001C_cAí_x0016_,õ´þ`AìjÜIaA"´9s_x0017_gA&amp;^·üiAq_x0011_Þ^s`A_x0011_Á"_x0015__x0001_gA±» ¾_x000E_cAq¦_x000D__x001E_3mAH%úGBhAng÷?O8nA2§_x0016_¨nrcA!gB_x0015_EfAÍ(Ã_x0002__x0004_@mA=_x000E_ÑÞ=dAÐÐZòìjAiÄôÞ&lt;eAÎ] ¢fA_x0004_/Ì2ØhA_x0002_;ú¢ªlAïç_x001F_­_x001B_UjAæ_x0018_G_x000C_ifA_x000F_ö_x001C_QÃgAW_x001F_EBrAòW_x000E_7_x000D__x001F_fAÄÁ.­MdA¤_x000D_ò]_x0007_ÉZAbgÙ_x001C_dAm~Ë;ädAº=_x0010_Ï EbA`ø([ÝhA_x000F_ÏPFççjA½·ðù*]iAïV@x;zbA0&gt;â¸ªeA÷¹Ú$îagAq;¯UªdAKÝ5%7ÚgAØ¬_x0013_mX_x0003_]A¬3RKµ]jA%R®_7nAv£A[ÉfA/EÌ_x0013__x0001_jAÑÑÊÔoAgA_x0003_/*ÝiA_x0003__x0004_Ü8ÀL.iA@á[AÈcAË½Ø_x000B_DÍaA¡^_x001F_mgA I2QgAÅ¶á_x0017_@iAèh_x0005_F_x000F_gAS#/;Ì¯gA©æÖ.ÓeAEÜ_x0018_÷üMqA&gt;B®HõdAæÕeAOÒd5ñábAöÎ»;dA`£D¶bAäé¸Â_x0005_hA}üÏp®bAn _x0011__x0016_3qhAb _x0015__x0007_bA$DªÝbdA_x0014_¸*[dA¿_x0018_PkA_x0007_pe¢gúfA}_x0001_±î¤hA_x0018_üSû_x000E_ÅkA®$_x0018_(_x000B_cAoùxÀçÔdAÊ|}ÍgA_x0007_üf__x0002_àcA_x0014_å*©ÉgA	uÓÜ_x001E_dA°êä_x0001__x0002_2ßcA£_x0003_"e»jA_x001E_ù@!_x0008_ÑgA_x0006_Ü}bèfAjè%|2eAµ^tÕ-hA+k·YåiAüÇ½&gt;¯dA×-½*¥Þ`Aþ_x001F_û¤KfcA8kÐÉaA1±&lt;óì^A_x001F_ôF¼iAü7skdA_x000C_zÏ­ñádA$¼_x0016__x0012_^AwókÔfAx;é_x001F_bA Á«ÉEeA_x0003_X¸eA³x~_x0016_(neAA¥_x000B_äê_x000D_\Aßºß©aÂ_A{hÃ/z]A¨{[þÿq`A«YøþVcA~BJµ,KdAà¢_x000D_¡Ã´hA_x0017_.z&lt;¿øgA¸wªmcAO¡+°§fA¾\oàÌ«jA_x0001__x0002_ÿ&lt;°á­ø_A²¬J´F]dAY&amp;RCobAk¾_x0017_¤*2jAv.Eµ^A_x000F_ÕÉX_x0005_hAp_x001E_epO_A5¨²2iA}_x000D_dAíÍðÿåècAYÔÔâ_x001C__x0008_eA&amp;wjRThAgþ·sîbAGªÝ7ôñ_AËbi¼©}kA_x0005_:XÊÆbAì_x001D_d&amp;D.gA0x·Z_x000B_dAòR_x001F__x0017_ÓbAÖÁßâ&amp;A`A*ÑûÕÆhA?_x001B_9Æ_x0001_ÝfA£îÑ®HfA¿Ý°óñeAÇæõýU.gAÁc\¥ú_x001E_fAuëòXM¡gA¥_x001D_ÒÂÚÕhA_x0006_ß_x0008_è­cA½ªI^.`A_x000E__x001F_}_x0012_lAL_x0002__x0003_É]cA_x0008_0Qèé±bA;údÑCõaA§ØåÐu_x001A_fAôWPP¦aAõáø)gA&gt;ãñ~{çcA"ÇIEC¦dA¼wÞî_x0002_hiAô&lt;yc_x0001_-jAêG_x0019_	_x001B_}jA-;ö×&lt;lAÎÂWÞ	dAëOåO6dAHú÷=&lt;hAün)µ^A9Nay7bA;@ªv,cAÈÅ®.ºë`Aó×GÅ_x0008_eAXGH)&gt;_x001F_aAßìÈd-iA_x0007_Ñc_x000C_æ._A©i¿÷¥veAèøo_x0016_ýôfAow§_x0005_+qhA_x0016_ÀpóºiAâÜ-bødA¦_x000F_5Ø§ÚaA®_x0014_Æ`qA¦_x0016_i¨FpA¢,&lt;_x0015_w&amp;oA_x0003__x0005_ÄÞ_x0001__x0006_µfAÇ_x000D_°Ð`A­T£mA_x000E_ê_x0006_¾­hADç#14dAåP¨ü_x0015_¥^A»§ÞVqA_x0019_Ý«y_A¤ËBg_x001E_gAr¶ÄÔ%êhAu5æÌeAJ`Az_x0007_gAL(À¬aAé±Ü_x0014_¸iA5 !êmÓgAÓ&gt;NõÏÍpA6³_x001E_ZPhA:ì¹DÙmAÝeq%djAÆi¢_x001C_ùËfAª4râ_x0005_3eA3íúä=`AV§Õ²Ñ«cA_x0007_|,¶ _x0005_hAÑ»_x0019_ÚdAS+_x0019_\_x0004_fA;üÏ1_x0002_eAêéº]Í$jAR|êfA__x001D_à_x001F_âcAN_x0019_×ÄKkAô®y_x0001__x0002_ÔbAæ_x001F_µYÐbA~òª»¼cAÇ¾©®4gA7{yøÈjA+»Ê¹mhAK»._x001B_;bA·¶_x0014_ðHpAtì_x0003_=DÁbA_çûù[mA]"zcA0~´êäàrAÛ_x0003_ÿtùgAê=ßåWhAçmÿP_x0001_9iAìælAú¼­´_x0010_ÊfAØZWÑ_x001B_#mAU"Y®æåiAn»ä2fAæYT¬¡[Adf_x0001__x0004_&amp;ÇfA¤4_x000B_WÿéeAê«_x0010_P_x0013_8cAÃ&lt;]s_x0012__gA½Ð_x0012_õ§3gA_x000F__x0014_ez_x0014_hAR`êÏP_x0019_mAEZÔ_x0010_UåjAN´Ï?iA_x0013_Bx_x0008_ÅYiA_x0003_H_x0001_þ,lA_x0006__x0007_¼e2g/&amp;bABæOX×{aAë_x0016_ëÐ_x0001_#lA_x0002_³ÍjÄ)iA8~þÎjIXAX(BWßÐcA@-*ÊãgAó5Ø_ÁbAÞöUÝ`A)¨D¦gMhA]ºl^vÕdA_x0013_pã©áfAA´_x0003_^3iA'_x0013_!6÷®`A&gt;³t aAòº_x0004_£%bA0ÃZhA_x0006_+­_x0012_¹iAà_x0005_Yâ&gt;jAnÒ:ïhAòöHN_x0013_jA_x0015_³Á_x001C_hASÄÌ 3hiAp_x0016_ÐfnAÂç¼ãÙfAé I(_x0007__x001F_bAÛ_x000E_e_x0008_4iAïsALhA_x001C_è5µ*aA×®_x0002_÷ÇoAµ_x0015_Ý@fA«ßÇ_x0001__x0002_*¦iAwàRÏËÇlAy_x000B_/_x001B_kA¿þ_x001A_BBÓcA_x000C_å´Ýv¿eAÜwU§mAÞ©HÇ0`AÛÁÆ_x0004_yëfAwúr¨dAGM#~M=jAOßf UUcAUZ±¾ÇgA,(ûÕ_x001C_lA¦C¢GêGjA_x0015_$_x0007_4ôeAd6å3"kA_x000D_%æ_x0008_)3cA¼[_x0011_¦pAQ÷ç(_x0003_ÐjAîô¼a{ìcAâÍÇÏk9jAiü_x0001_qA%%êñtW_A6nsv3dAÎÅY»pAöÝý0É½hAbÝ¼ùÂ`A__x000F_%¸hAÛi!ª¯ßfA_x001A_1É¬RæjAC&gt;W%Å×dA¸nßÄbA_x0004__x0005_N¼_x001F_ò{lA(Úæ&lt;pdAºoGÚ_x0003_&gt;oAw¥Wt[C`A÷²~4TÜbA_x000F_BL¢	ãkAà_x001B_uÎíaAtÈ¿â_x0007_hfAæ§åt&lt;ßcA½º_x0002_¤eAÿæ÷_x0017__x0019_0jAÿñúÒyÁ`AÙB¯_x0007_fA_Q|A_x001D_±dAq¨VIeA×_x001B_h?¶eA/°î_x0007_|cA )u\4tlA=°(ÀiA_x0001_héDå_x0006_cAõ¤u:ÆühAI"_x0010_®5hAê|&gt;à+cA_x0015_øB}cA_x001D_çúfA0_x0018_Å¿·_x0007_cA,OÈ&gt;YeA,³_x000F_QXlAìHEÀF_x000B_iAÖ¼¦aOÑiAaÕ+V`A_x000B_³+_x0003__x0005_"ßhAwæO®jaAÛ\Þ¼*xbA2ÿ_x0007_ûeA![ûÎ_x0019__x001E_hA_x0001_~½§kfAIäØpÎÕ`A¸_x0018_µp_x000E_"hAÇÁ'_x0012_äcAb¤½_x001E_kAÁ_x0018_¸_x0015_´_x000F_hA_x0004_Bg±ÑdAF_x0002_ÄºÀ«gA°TòËègA]±]Ò³~hA{vÕHärAì2W_x0015_3q`Aº(ì_x0008_½eA_x000C_5¸CWeAqÿÂrÆ2jAÊ_x0016_zÎ`ÊcAÔÔas_x0005_wgAÖLü2ÎlAîÎÀR¾MlA_x000C_°·ã«cA¥ûÕ_x000B_«jA_x0018_Íxo­¡dA0íMhnAT_x001B_Í69hAê	¿,_x001E_ùgA(ÐºØdgAµX-_x001A_ÎrlA_x0002__x0003_Ü¨_x001A_ºBbAñ~ï_x001F_J7gAbq_x0017_ÁèhA_x0012_Ú7J£zhA¾_x0018_¤ø¨jAzjïkhiAÇYú_x0006_&lt;fAY	âùóëjAL¨_x000F__x000D_¤fAM_x0005_Ñ:YaAThz´gA{E_x000E__x000C_ÅiA#¤wå_x000C_&gt;dAV+_x0013_iârA³£eÓ,jA_x0016__x0019_I}¥mAÖ«Ö0o?gAcý£ÄgA_x0001_Û§_x001E_H÷iAÅ_x0018_2gGjAzR@S2%jAä_x0018_ v'sbAabUÃcdAË	_x0018_&amp;û_x000F_lA4ÙôGw^AãE^_x0011_@÷nA ~ÀjAÖç þ±cA|ð6èýhAãP;,ÄÁkAåüë5iAPººÐ_x0002__x0003_g_x001B_fAàmn gAá³ó#:^`AÞÉ¤úGFnAsäá¸	dA$) 0&lt;ôjAïQ6åôfXAZ°&amp;±bA½}À+ÜaA4¨èÎÞmA®rdÌ´AbA+&amp;¾pcÏdAäOcÔ¥AkAF_x0014_Éòã`AYpõD¼hAk8j$L_x001A_gA»Ag÷FeA~#íü-bA_x0015_ò|ÏÖöeA¶áÉ_x000F_çdA(ÄAnÎlA¨/|§±aAjZw_x0001_ÊcAòÄîÙ¢pAzª!È%cAãW/_x001F_­_x0002_^A­_x0006__x0007_ië bAûÜ)yN[eAíSvèÍºoAQ|0f£ÑlA¡ig_x0007_VjA¾8±%_x0018_´dA_x0002__x0003_Â~CCrfARÍ_x0001_EkAã_x0010_Ú_x0015_ðVqAjXbH0bA¶ÑFSidALæàçgAß¬~_x000D_lApùW_x0001__x0012_´hANv_x001D_¹â÷lA&amp;Økn°rA_x0016_þ§Æ±ønA@Á¤ÎdAÁC_x001B_àî{eA	°ÕeðIfAáT_x000B_C±eA»À=¸âeAD¾(+ÕìiA?¬è=7(gA×5Kv!eAí_¸¾|ÑeA¶ÇÀH|OcA_x0013__x001C_|·neA¸!È8bAfÄk¯cA;â5k_x0015_ÊgAåe÷·UvAM_x000F_¾ò_x000C_0gAä_x0005_°3iAËñ_x000C_s_x001F_	fAJE_x0016_b8jAVôDA]fA_x0012_A¨_x0001__x0003_NÅdAIí_x001D_"ôÑfAù½UÉ_x0010_aAqs0gA¿KÑ_x001F_ÎcAÖ2Eæ´eAõh÷Ý¡bAvoRVlcAÇâÞ_x001A_¹eA;­å_x001B_vèiAÅÔwç_x0006_vgA\_x001D__x0014_iA¨çË¬ùG[A_x0003_1A¨lA»*_x001C_²áöhAïÏ_x001E_ôÍeA¼äPÎ_x000C_¾_A9_x0015_põnmA_x0002_Ãìí×fA_x0007_0¦ücAÊÑW rhAËÍ__x0013_4\A¯8+%`AC1O¡åÖdAkÅÒ9_x0015_dA®ï¦ÖDfA:_x001A_((fãiAû3¨§K"dA_x000D__x0004_jûÓkA_x000B_ªümAéëE)dkAÈ_ÎØdA_x0003__x0005__x0004_É5ùZiA´Ú¦F¨ÎeA@ßqmA_x0003__x0011_º_x0005_/dAµN_x0007_ù!*fAkÜ"U_x0017_4hAÄ_x0010_¦hAçÏv|CeAL$R_x0015__x0017_½cAaM)AQ_x0002_sAn!_x0018_dAüg&lt;nÏfA_x0010_u&amp;ý¶hA"_x0005_ËÄbA_x001B_ßx·ÛlA§·S?­+bA_x0001__x0001_v°DpgA¿`_x001B_útcAZùâ77aA_x001C_äeðjA¯T2_x0008_@ÁhA'd}(Ò.XA§­]=iAÊãýÍªKeA»4@MW·hA¿__x001C_°&gt;fAsÈ6µ_x0013_qAãÛ_x0010_¾ê³lA_x000F_Ú\}²_x0015_hA(þ}%ûãcA½W`Ì¸3mAÛæ;_x0002__x0003_~eA_x0005__Ûj+ÍgA0¤_½æjA_x0014_ÎJ{£VkA§Ú_x001B__x0007_+ö`Aû_T_x0001_$OmA_x0012_àhjAaîÚôÔbA_x0017__x0019_MgATnýe°iAyÉã_x0010_K¥jA*Ä¯-ÏdALß/çYDfAþÇHëÈfAGl7¥´fA24·&lt;C_x001A_fA_x0014_Qpzµ=jA_x0019_Ìf_x001D_fA&gt;³NîlA2jH¢±cAê´°êåkA¯¼é¦g¼dAÕ[ÍÐøjAª_x0013_ù÷ycA_Û_x001B_ï_x0019_mAFk`å_x001A__x001A_jA Ãy_x0015_Äe`Aâ·_x0012_eAûµ'Â,jaA©p)æÑ?`AÆ ïh'hA_x0003_Ð*_x0007_Þ_A_x0001__x0002_c_x0008__x001B_âTªfAeBôOojAå-_x0003_'8cA6À_x0002_À¬bA_x000B_Tn_x0018_NiAÜYb17/iALôé;gA_x0008_Vµ çEdAÏµÅ"1ebAÖ	t´kAÈ_x0014_T~»ÎbAi3Æ¯eAàå ä#DdAê31µ_x000E_iAª¿ð(_x001E_=iAûG*%_x000C_iA_x000B_¯_x0008_1&amp;CdAeyÓ_x000B_2ôiAþ&gt;ÐÒlA·õ14HChA:ÿÄÊ`pjA­||_»eAHû¹G_x0001_tfAþ^xóË_x0015_jAµ¿gÂ¦kA g_NàbA\þÜÚiiqAÒÕ_x001E__x0007_¨+kA¡M}SqdA{_x0015_äÅÆÒ`A¸_x0008_ãÔÏoAÌ&gt;y_x0002__x0004_u¨bAzÔ¬n_x0011_&amp;cAé¯FîbfAÑ+?9"_hA_x0017_WÈãÙrAF×v?ojA#_x0013_fÛ_x0001_µdA,£1¦NaAÜ(éÛdA0Î]aA-ÉYË%GgAþØ¤¦Í½`A¡°|êÀ`A_x000D_mÏÌtbcAXó!\Ì_x0007_eA¹-@yjAÊëà.îhA_x0002__x0005__x001E_÷_x0012_eA^¨@îwÊoA³ÈEÇÿådA_x0012_®E×ÐìbA_x001F_à_x0012_äjAS¶£ÌÑcAèð¬ _x0003_fAç_x0004__x0017__x0012_ÒVeA_x0013__s·AiAßü%uèðfAËÝÕ©_[A¬u_x0001_Ì¦TeA&gt;_x0017__x001B_7_x001B_fAØ_x0010__x0004_×ÀmAËþpúÿ+kA_x0001__x0007_¨_x0010_A_x0012_7#fA_x0005_ÌÚË_x0017__x0014_jAU·1¬ìocA_x0006_z_x0014_ÿBç\A94?TDì\A_x0017_+©q$_x0015_lA$"_x0017_WÉ_x0008_cA¡9_x0018_BeAùg¡B_x0008_ÁcA_x000F_©+²_x001B_nA-&lt;T}#ºhAZ_x0010_SøreAi	§=+bA+#lÁÂhA5OôLìeAÇy_x0005_o·aAkö¡¡)_x0013_bAx_x0005_^¥ÿeAsRÂeomA0ìý_x000C__x0019_dA	ã^_x0002__x0003_jA_x000E_k_x0004_çP£gAÑï	EýoA¦	æ¼¸hAY¯ÄµÏjAé÷Qh·eA§8_x000B_cA	Z_x000F_gAÏn\é]FmA°_x0014_,BgeAï\_x0013_C$'cA øH_x0001__x0002_ÍÐhAß_x0003_È±qeAd_x0010_£_x0007_'{cA¶ÑC«ÅfaAf@_x0008_ß-bfAh_x0006_µÕiAP_x0004_ ##_x0003_bAMÝØOÈgAMÁ/M0ÜbAþëê6ÚoAõ-Jxî¼eA}6Ö&amp;&gt;dAùü½ÄÜ+kA|ÓZV=_x0012_eABtì_x000F_ÍaAR*?_x001A_ÓMkAda_x0008_pófAÌÂ¥hªbAGµz_x001E__x001A_bAN`Ù"õòcAe@uÑµ_x001C_pAÀÎ ]sæcAÈ´»,O;jA«´¨ ÜfA)´&gt; _x0011_qAFV°üDfA±±ÊkAZóÄ¼õ±hAùÌð_x0015_\|hA4½"_x0011_%aA¨°=_x0019_ÚªhAïIþgA_x0002__x0005_oÕÏänAE_x000B_²@×fA6·_x0018_}3©lA_x000C_&lt;Ì5_x0008_	cA*vØab_x0017_dAÛ¢_x0012_wgA.+÷ýhAÒ¬®_x0003_Z:dA6WµõÍdA_x0019_|åÿhA~(_x0016_ÍÓcAü)¡ø_x0004_kA7'µÂªiA(pô¡h_gA³É({ÎgA-#dAªuè_x0016__x001C_pA_x000B_?çß xeAý×+îdA¿¶CØ!dAß_x0005_}w.`AZdV~uïcA_x001D_ _x001B_H#`A.BÃ¬QªoAn_x0018_ï_x0008_ô_x0004_fAÕ_x0015_u{_x0001_dARW_x0005_!iA?ìú"±ÈcAùS)üÑnAqDD]_x001C_fcAþßJ¡²`AÈ{h_x0006__x000B_í^AñZÉR4ücAÇ_x0007_ð6.ÉbA¹_x000E_ÞeA_x000D_fAG_J¦gA_x000C_z_x0004_­_x0003_¼eA,öY¹[Aò MS$kA¹îÑÖH_x000B_hA+Íü¡ÑhA¦_x0016__x001E_Ý¸¦bAàBFEbAx¤_x001D_aa®cA=¬_x001A_eA.ÕNñ_x0002_n`AÛÇ1_x0015_¡égA%¤_x0001_p'cAõÑ£AÁfAÙ*Ç_x001D__x001A_bAkM_x000B_ß-8eA¦&gt;_x001D_ÖaAYnNrúÍdARÓÊxfA9OWÇ_x0019_¤fA_x0005__x0006_$_x000B_ë8dA	fú/_x0012_5pA_x0008_b_x000E_È&gt;ÒfA_x000E_#ÕfÖ_x001A_gA__x000D_°cdAÃ Ù6hA©¶W'_x000F_iAs%ûWLcA_x0002__x0005__x000D_ÉR*)îaA¯Ð¢ÓW kAÅ±Z_x001B_SwlA';Ð_x0013_ lAÌ ü§_x0001_oA_x000C__x000F_ªáeAw)f;=bA_x0017_KûmAªã$ÔÕ_x000B_mAû`&lt;ÀÝiAÓ¹¯àkAí ÃüÔcA¾OcZ`IgAÖ£µ_x0006_R·jA·ÚD³¯gAÄú|EqbAµ_x0016__x000F_ý·cA2® à&gt;fAã¿$=5-dA:)5]PoA9WNSçgA²_x000E_ýélA?}ô_x0016_¬ômAl$Ù¨_x0003__x0014_hA/]6çjA_x0004_»å`A9As¬.hAc¢_x0007_°rA^D±_x001E_ÌbhAMw á»¢pACfÇiH4jA;P¦H_x0001__x0004_ðÿiA¯×5°fA_x0017_ÑØ]aÜbArÙ«_x001C_ï\cAÔ~'¯Â7iA'Yx_x0017_Þ±fA³6ë¶iA¨¯N_x0011_¢rAß_x0014_ÄøfA_x000C_z¬4ÜtAÈ!©_x001A_ßáeA§_x001F_2¸§_x0016_nAªÌ_x0016_qVùeAQ©-ÇTaAºãsó ÜeA?_x000D_0_x0011_OgA#vL_x0002_&lt;égA_x001F_ñ_x0006_¹øhA_x0004_(_x001E_î©iAÿ²NüÄ_x0011_fAG_x0011_Z9*glAY*¯:_x001E_-nAE=ñú9gA}_x000F_!Ä1cAVÙÁ§ÒbAû±âa!bA!«îÐÔ¥cA&amp;L¯á_x0015_eAþ_x000E_PN^ÍlA±q_x0003_~ðfA_x0006_Ê\_x0013_ÚnAí¦è¹8çcA_x0001__x0002_§°,ÄiôfAó1)¤_x0001_gA2`_x000F__x001D_÷ülAcØ«[_x0005_VgA¤Ã_0_x0013_?lA-_x000B_ÖN·+cAnj_x001E_$!.aA_x0006_-ÜÈMªiA±ãn~lAa ¾oCöiAÆáº_x000F_ØÎeAP_x0015_"»$÷gAæK*rgA1ÐJ¥_x0008_cAA·MßtiA¡¨&lt;$ §jA¢ê_x0008__x000C__x000F_gA-_x000D_T`E.eAÜôkd_x0012_¸eA!§'{_x0010_zfAr&gt;tÄùWhAôvNeAN¢Ûþã*fAøÖ_x001D_h¹bA¹E&gt;ieAÁØîyHiAy{_x0016_:_A6{×_x0003_ÉbA_x0004_5Q§_x001F_eA_x0002__x0013_~ÖY-jA_x0014_ò6]µö^A*µÏ_x0001__x0002_;fA_x001E_ÔS4á	cA_x001A_î,oA_IùçnbAíeÛ_x0018_%fA¤E¡ 'kA3ò^OÃýiA_x0012_âzªç°jA!¨+ÅÔ`Ag(ÿVcAX1_x0014_áldAÛÀ½i_x0019__x000E_dAªp¨_x001D_­ÎcA9Ê±7DgAÖ_x000B__x0007_ácA_x0013_Ì5_x000B_äó\A\_x000D__x0004__x0003_ºeA5Ù_x001E_Ò¢wfA mÜ¾ñabAEbÑvËbAjMÁmIDiAÛêÆÊ`_x0013_eA	Ø5IîFlA?A_x001F_qbWhAö]_x000D_Ç·aiA÷ji¬çdAñ}FãtcAÓêÑ-Î_x001B_eAfÈi_x0011_Ã±bAFr¼q­¢oA9þ;jA6Z_x0002_rògA_x0001__x0003_üòtÐ@tAÝI­DLcAÄ_x000D__x001B_cAz:ÅmáÔgA±i~ÍkhA&gt;;¾àydAÞñãdÊZgAõÏy¡ÔeARªA_x0008_%îaA3zî­ÑeAé_x0017_ÉHâÍfAL/uDmAífýGejAÛ_x0008_Jó,mA5£ç_x0002_|_x0014_dA®ã\_x0010_óLkA*â4_x0011_lA_x0015_ÅZv_x0008_èaA"/ÒºfAÊU¶Ë³omA¥sâùÃéaAj1jÀgA*L®ÀpAxÖh±ÔiAl¸f°weAË_x0003_7ØjAøõO´¦jAÐ«ÁIDàeA·ÎâMeA&lt;IX³)8hA¥h¡RµeAÆ_x0006_ø _x0001__x0003_ûUgA¨TBÀcA5_x000C_ü)ÑhA×w3 ãeAL_x0012_æèYAüðFo)hfAÅ{_x001A__x001F_RnAõ^ÃO9iAd}	k_x000E_gAº²Öi#cAÆu&lt;YªgAÝ8õÔ_x0012_cA_x001F_Ë£V½áoAÜ²9_x0016__x0005_ÖlAéQh¾_x001F_dA'Âr×pA_x000B_Âc_x0011_ú²fAñÓa6¤iAEù_x000F_6$qlAÜ)þ=ÿcA¨Åþ_x001B_é_x001C_dAOìú'fOgAêîÍQ¿_x0013_gAr_x001A_'VsÎiA¡_x000F_3_x0002_²_kAàáWÿÈ¥dAàÆ÷_x0011_(ôdAV}²´ÐiA_x001B__x0015_M}áãfA*½üÔ`A9Ñjs½cAÙ-ê·_x001B__x0012_lA_x0003__x0005_ã#Q6U_x0004_oAnò«1«xgA_x0001_âØ­¶ycA_x0011_a_x0012_fA¼s_x0013_ÅðQdAÍ=/§AeAÓ`_x001F_ÔeA_x0007_]+ó_x0013_aA_x0015_Ýõ'¥_x0008_`A_x001C_9ª¸_x001D__x001F_jA®_x001F_eß&amp;ÏoA5R_x0002_aAõ_x001C_¯_x0012_®¦gAò²_x0002_£XiA¹ÑXçÏT`AÄì_x0007_!ÍfA_x001E_Õ_x000D_Öf9eAÔsHÛsskAÃ&amp;_x0007_våcAgk`A)soØ³CfAÏ5'1	I_Aj©5*_x000F_fA\0ã@¶EfAb[û&lt;³_x001D_hAÏ²®.×`A©_x001B_úrKdA}º/ÕiÝbAç:ª_x000D_BjAèwweIcA­TêílAæ5ë_x0001__x0002_VÀfAÌ,¼6R­hA8­I_x0015_þµmAÿ_x0015_ÏiÊ!\Am ®Râ`A8_x0007_^M_x000E_[aA32õn¥fAò_x0014_ÖÁ¥cA_x0012_ð°_gA ÍÑ¤ûiAHÑù £1eAþ_x001D_r_x0015_É	gAêfá¤²eA{ðÊ§lccAY¨´»ÍóhA1Éaý0mAonY8hA×Ý£,ºoA8v â]þ]Aq£_x001A_ÓÙCnAË\Q_x0012_ªbA^mF±ýfA²sßipA_x000C__x0012_Z£@$aAÚý	æ?gAÃM.½_x0011_­lA,puï3eAÆ´,¸àóbAÊ-ÄÑÖÂdA_x0001_ê$Ð¨lA%É·È²ûoAhå¿LH(kA_x0001__x0005_dIÁÈîaAõÌ]¸ÚiA+&gt;ÜûýumA¿¬_x0003_cîfA_x001C_i:àt1cA_x0001_ GñÍaAsÓ¦8AzaA£_x001E_ÞØ_x001F_eAÐý_x000F_7øgAÛêÊ8µÄaA	`ã+&amp;kAáê_x001B_lAó-c=_x0002_aAÏ_x0018_ý2YaA_x0007_ñµËÎgAÌ_x000D_¦fA  _x000F_êúadA'ç5ÛüeAxàUî=]A_x0003__x0018_@²Ò¤bA_x0008_P©§iAfkÖ©neAE?Ã£°dAÜdBÃ¥lAúä_x0016_#¬ÃgAG_x0004_ç_x0010_wdAf¥;'S_x0001_nAv:ÕÍGïhA°_x001C_ä_x0001_¢_x0013_pAö¦a.EYfAâ_x000E__x0005_ÄåÀmA_x0003_®_x0001__x0003_¹g_A_x0012_u_x0001__x000F_øcAZö¨&gt;-ågAæ1_x000C_.&lt;aA rð_faA@_x001B_¾CÍgAå¶ÇÀÁaAàIE¬(1jA_x000D_×ÔjÊDeAü_x0001_³ë&gt;xfA_x0006_ËU_x0008_gA_x0002_Ú_x0002_*ÝgA¯·F_x001F_×:eA?Ç`-UðbAhx[ÈaKqAÛhÉn_x0010_ãiAq\5%&amp;;\A6¢ÑágeA4_x0010_ë-xfA#I¥§ìdhA{ÈÄ,ÎmA  rTt¼kAüÌqÍÀ¨fAî¯ý_x0015_ÍhA_x0017_Ó÷ùhAm¤hlò&gt;cAw¨"K_x0010_ÄfA_x0003_ZN'fA_x0016_ºÜÂ_x0012_ufAÝfÇ¯ïÇ[Aù&gt;ÝX|Û`ArUã_x001E__x001C_gA_x0002__x0005_î,B%ÅûoAåUÜÓZ`A_x001E_EÜ¦	dA~H_x0002_®fA_x0012_/)S¼àdA_x0012_Û!üceAÁ_x000B_i_x000C_°eAú2_x000B_üp¢[A_x0010_i-t^AÎÝ.f»fATõ¢ÖbA_x001B_PÒìR¡aAzÿa'_x0001_bA_x0005_ÂÄ2hcAqXÂ_x000C_ìÛlAù9ÆµñjAD²_x0010_ð2kA_x0019_òubÞ_x000F_iA4k_x0004_!åßaAö_x0016_&gt;6ôcAs.SuWfAËêèukïeAíÝòÊ»fA_x0003_Rí®ú_x0002_iA8átÇy5iA¿4¤¸m"cAçÍ_x0011_É dA.Á	ÍrAð_x001E__x0014_ô8³_A_x0003__x0010_\rÛå^AèÛ%	«_x0019_gAÊDÈ&amp;_x0003__x0006_}ufA_x0002__x0007_vwÇhA÷*¼¢ldA_x0019_dzâvdAåáOä7°nA-A_x001E_¬À²lAÚÓßùGjAb'ÃoÒhAV)o¹zbAKR9ÿÀiAÀ iÛÒjAÈ21°H_x0003_bAîO.Þp_x0001_eAÐ_x0014_*E_x000C_7nAçSª_x001D_@cA¿àò(ËacAQ2_x001A_,£ÒmA2]öt_x0004_ÎdA¬_x0001_á_x0011_ÇeALÄÒ{ëÂbAð]_x0001_eAÉ_x000E_êM7cA.ªãiAp_x0014__x000C_ì_ÖfAÕvËÌ,4iAô¹ó½±&gt;^AJ¦:OpAöf.·_x0005_\aAt¡n°ÇsA{_x0003_5û¦gA²¢'¹ÖGcA_x0004_·fUfA_x0003__x0004__x0012_Ïn÷_dAæRC_x001F_zjAÔG_x0001_ôdA?®_x0017_eADxUKQbhAñìÆ£%±fAáòôÄ&amp;ªlAJË°{LáeA&gt;hÛújfA°¬"ÜgALBip|#gAÀðþ«·rAïw*IúbA)³ñ5|_x001D_dAvç;©j&lt;fAH¦õÅdfA_x0019_4¹_x0014_LQhA_x0013__x001A__x0006_¿ÊéfAt`EiPü]AN¸[µcmA]_x0008_QK®fAãxø_x000F_kAYv`L_x0001_HdAúX_x0016_K_x000C_lAHeî¯_x0006_mA4à÷Ö_ïeAÎ,n_x0002_ô_x0005_bAÊô~ÃdAµ§Þ_x0014_ÇcAqÔÊ_x001B_ cAvþ_x0011_·I%aA&lt;_x001F_Å_x0001__x0002_:QcAªÉxâ*àaA§ÅI`ªlA_x0011_eÛÔ_x001A_bALÐö0nAÊºÇÛpadA uÉÕ_x0010__x0014_aAt6î­ÐeAñ±°òHümAï	.6oAoo&gt;$/kaA¡ìR¿gAf9îòÈ=gAS)_x001A_Ø¶mA´ÉâÿkAuøõ_x0007_C@pAm`3_x000D_JfAq!ä©ÐdAÖöÛJ_x0015_ïlA¡[ð¨Ý0aAªHrqvdAF{a·¬eA3ùP_x0012__x0004_"fA´£;25ÌgAæûÙëúºlA_x001B_©H_x001E_pAyoQç´¬bAúîíËt_x0004_gA½v­SÛnA:ÿ¯Þç`Ae(çx%`AìN©)]DgA_x0001__x0007_ý?¥ÑwdA_x0012_}´eA_x0001_âÐspgAêóx_x001A_áÍbAèÑ_x0002_TÕbA_x001F_SVo~kAü½öõL¹aA_x0004__x001A__x0018_©øJjA{R­K_x0017_rjA$_x0006_ÈPÝskAÒ_x0003_ddA¢é_x0014_ë_x000D_8pA"ú³[.bA-ºy_x0010_½jA4í8J»_x000D_iA9f¿_x0017_ÓkAü,]­&lt;[A¼²x"Ë`bAúánÆîCfA×ès"4pA1#ÖOL_A_x0005_]ö!jAçÅÈ_x0002_XdhAõ)ûaýcA_x0006__x001D_È _x000F_lcA_x0002_{X]FgAêÈÜ+/mA­xëc_x0011_hA-ÊÍÑNcA\t³kýdA|ß£_x0001__x001F_dAb_x0010_-_x0002__x0003_wÿdARÎõ'§NgA-¡u`LaA6²NxdAºÛ-WbA_x0018_ölFÕ_x0012_bA_x000C_$*Ã©gA´Ý_x0013_³¾ÑjAW!cä_x000C_fA²_x0015_¶Ø¶}bA%¸_x001B_#P®gA_x0003__x0007_f2JcAO+Ñ¬³_x000B_mA£_x001B_¿`p)eAZé cóbAÑj_Ö1ülAæd£)e±fA­_x0008_ÐbSfA67;¢ÜiAÑ#ÙËr¢hA1w½#RAýøÔ_x000E_DhAÝÔq'smA¿_x0003__x000D_¥jA~"ðÉFeAÍáp¦shA&lt;é2_x000D_ncAæ"._x001C_JbAYm³ùbA_x000C_1_x001C_nA_x0001_ÿù]`A êÐhA_x0001__x0002_tß'_x0012_ækA8bhÐõaA¢±'ífAï·Ì_x001A_×eAõ_x0005_2ÑðdAAx´zÀhA_x0007_iù»[þoAçf_x0014_\&gt;XaAì_x0019_vÐ_x001A_wiAK_x0013_å§aiAf·hÎÌ_x0014_cAzÀýMaAcÎÐra°lAíã_x0008__x0006_µÀ`A­Gª)õ"fA¤ËsCÄÁiA/ù$íV£rAª,-{d dA_x000B_xcDcAQÎ+`oaAFºOn_x0007_aAÚ7,çìmA×¾_x0004_´]dAa_x0017_n'ÝÔmA_x001F_6èÛ_x000F_ÙqA´|GhAîM_x000B_8_x0011_uAÓ#	{hA_x0002_E k&lt;jAU_x001F_½×ÀfAecç0jAæY_x000B_e_x0001__x0004_û,kASÿòÏdAÉvÙeAôs_x0016_0ÐgA"ØÖtÖJeA"åéXhAgê÷ÖÐcA²*_x0008_MhAük;å·hACºqn_x000E_¸iAøv_x000B_®_x0001_hAÎÜ_x0012_ícAB¦ikfA_x000B_íj@JRmAó$Bû_x0001_}fAÊ)·ØkÌbAÎCÈ+fA_x0007_?_x0005_q÷oAÇ_x0015__x0003_è×²iAùì +;kAiEé_x001F_ÚfA_x0004_-Í_x0010_´_AÁy´üGTfA	_x0016_ZÓkAÏ³a©ågA_x0008_Y5|¦_x0018_cAO_x0002_]_x0002_asA£^EA¯hAn_x0014_^¤m_x0006_lA;ñê¤_x0008_ÏgAîÙ£w_cAc²98iA_x0001__x0002_â °_x0004_¯fAVL_x0001_`èfA²O;"_x0004_CcAGE¯_x001E_HeA_x000D_j­åPgA_x0005_»=kcA'²ÄKbA@LL$­¥eA²è@*ç_x0008_bA=îyq¸hA­ÄX_x0016_,ÙiAsÞRÀcAÿÓiÅ_x0001_ÆkAÄb6ijA{ú.`òÜlA±Ùy_x001D_vmAîUtñ_x0006_u`Aiì_x0016_*5jAÕ(_x0001_¦G'jAäïÍx_x0011_åmA_x0005_Ë_x000C__x000D__kA	Ì~Çh~jA.ßUêhA	â×_x0005_gAã(ÓÌÊkAùù[D¶aA7õ_x0010__x0007_C_x001B_`Adµ*_x0013_(æfA(?çG_x001A__x0001_jA_x000C_¼_x0018_llAéþ¢P_x000F_bAàN.õ_x0001__x0002_«IbAòz÷_x0005_¤¨eA\¥r_x0019_´eA's|_x0003_iAª¹É¦ü_x001B_lA£ppYÃkAê*²YHcAD_x0012__x0019_^¥äpAÊñ!Ó_x0001_%gAW	W1eAZµN÷fA_x001D_ªëIqdAÉewvdA«VÙ²_x001D_Ø`A5äò_x0016_ÐºjAÀ&lt;V	eþaAg$)`cAc?æ+eAã@Ý£Ö]gA~n¬°Ì'iA_x0003_\¹g´oAñËòµcA_x0007_1ZSãmpAx$_x000E_É^cAí¿vAéaA²t_x0013_t¾hA§þT°_x0007_EcAeD_x000E_Á¥]aAÖÒ(égAiBÅ!#aA Nq­hA_x000E__x0018_¡ÃgA_x0003__x0004__x000C__x0010__x001F_úægAsæóÁÝlA²_x000E_!¯kAcÆwk~ðeA"ùé´§íbAy_x0014_ËDGê^A%z_x001B_Sn²gAXÿÎ_x001E_ØfA&gt;tÜÇY_x000C_fAdåi¨ÀcAh7Ü_x000F_ÆMjAóâ_x0012_w¶ÞnA½þÄ _x0005__x001A_bA:_x0014_8ñx_x000C_jAP3TÀJbA&gt;]¶_x0002_M³fAú_x0002_À¦`A_x0016__x0015_%3z£`AúàB&amp;_x001B_WcA_x001F__x0003__x000B_ó/fA¼yyöÄPcAæ¶QÙ6ZA_x0019__x0001_ÑDeA_x0012_OÔ¤:_x0005_fAÍå*Ê°O`AL`5	¶;eAð«gÜzjAë¯6Á6¾iAè&amp;Z¥|dA=¶*fcA{÷÷¦shA${?Ä_x0002__x0003__x0017_rbAZ&lt;mÐ_x0015_jAÉjD1ÅôeAe_x0019_TåmfAzàÇäyàkA.§GÛkAü=UéIiAdW3;hA_x0008_áX¤ÇdAÖLucpA=z&lt;¾hA·«ïþHunAW@°ÎéaAøÕûrÛ_x0001_kA}`º±qHeAÄ TÕ7]fAØ¢_x0016_OcAÁ_x001B__x001B_»¡jAq÷ç8¼cAÓr_x001E_Ë8à_Ak¬ÓðufAÞ!ø®«6aA¾_x001F_|LÿiAý7Ï&gt;ÃcAæT_x000C_eÀdAö_x0003_×hA_x0013_ÍA_x001D_»ÐeA°*Y_x0010_°,aAì#tËiHaAÈ]+æ _x0018_eAëâ¤úÎ3_A_x001F_·óLýiA_x0001__x0004_úà·yuAi_x0019_N9_x001C_ÛeAaMäZ¿ÒbA0¨äHælAßAÔ_x001B__x0001_hA+ªËÃkA½1N_x0002__x0008_lA£_x001A__x0014_ÝmdAÂÃe_x0007__x001E_ýjAy¢[_x0006_Å_x0003_fA¤F=i×kA:²k2fAtÑYl£õaAh#Öè¸XA=u_x000C__x0002_2JgAgZRë:lA_x0014_7§ÞaA_x0010_=_x0001__x0004__x000D_hAöC	lqA_x0013__x001B__x0015_ÿKàjAç_x0013_-î_x000C_wiAR_x0013__x0003_ãºfAìÛeë÷_x0019_jA5ÎIcæ_x0004_eA¸«®|´ÄnA;ûâæXbpAR_x001F_l®jjAidú±f_x0013_gA!(_x001C__x0008_®aAø¼ô°;3oA7=0geA_x0015_õ}_x0003__x0004_õdA&amp;ët9m_x0014_iAÒ¬ë~¿_x0016_fAòýïÈ¦eA"Å´xbiAtãÐóØpjA:s_x0016_ÞÙ¥hAtÛ§lªScAg¾M_x0008_¹$`A2N&lt;WiAÍLû)cAINf_x0001__x0005_ãhAêã|BfAà_x0015_ªGñoAÑ_x0005_Ë^^AL¶_x001C_ôîrAJ	UÝ@bA&lt;Ö3ÏggAF%^ÿ7cA[³_x0011_jgA2·(c_x0002_KhAIòªqhAÑ_x0017_¢¥bA1éÊZbA¤É­ÇÃ´fAt]Åx_x001B_RlA	Ì1öéybAcð_x0014__x0011_iA_x0005_óÇ±ÍVpA_x0016__x0005_'©õeAËKVó_x000B_ÿbAöoW4oA_x0001__x0002_$_x0013_KºdAËwhpgA_x0011__x0007_I²â_x000D_kAÂMÐ{½:nAôs_x0019_qâÎfAì§úÏødiA»½z81YeA\_x001B_5_x0003_bA_x000B_~ÚJ_x0019_÷nAÉßÀ_x0006__x001E_ûfA_x0004_á_x0018_9¥aAb¬&amp;7üiAXÛ#_x0001_[`A&gt;K[;£ÈbA$f+#kAgFÑ·\gAòUÙûÛvdA!ÑKöéiA±o¤×G_AT}Ï*QHkA_x0003_Ð1wFhgA÷kª«_x0005_jA1©ÞÓ_x0015__x001A_dA#ð#päbA»Û]+ngA³ß»¥_x001D_9dAùEdA£Ü&gt;_x000D_ÚiAp_x001B_ØmdiA_x0006_&lt;øüðjAMSs¨E nAÅUá_x0002__x0005__x0006_¥	eA_x001E_°ÿÁ¸gAø_x001B__x0019_62gAÁ]ÏÅPfAØÚoÿ_x0012_aAåV&amp;e¤dA1àÆ_x0003_YcAJ_x000B_ü£¡IhA_x000F__x000B_ÿ]_x0010_fAC6Ñ¿_x000B_kAµÎñY_A96ÍF`AnØ&lt;ªðâfA&lt;_x0012_pS»_x000C_fA_Àºøz²`AÅëÕeþ²kA3§cZpAc/ \å9hA_ìu_x0016__x0017_©dAJixB÷`hA_x0004_Zvy¬hA_x0010_f	TxhA¯Ô²wÙfA_x001C_QVb_x001A_hA¶5ñE_x001E_½[A¿Þ_x0015_Ã_x0001_ø`A÷b&lt;ÄlAµºF_x0013_gAe1HÌgAiY_cÞfA}Q%ä¸jAX_x0018_"êz_x0002_iA_x0003__x0005_ÅJù£üsdA_x001E_kpàjAmØ®&gt;\!dAuK`_x000C_jAÿ}÷ûiA2ô_x0004_iiA_x0005_j7ï%hA³_x0008_)dfA_x000C_Ý ©§#nAñJÆÒ_x0008_AkAi¨û:hjA¡þ_x0018_TygfA,leÞØdA _x000F__Ç$mA¦0_x000E_:}FkAßözYDdAP_x0015_%¿.+nAsy_x0008_î_x0012_àgA9_x0006_Æe;_A8ç_x0011_Jâ.jAv_x000F_üß§mAQß_x0003_ä_x0001_iAÞ_x0013_V_x0014_BfA_x001F_.WÒÂñnAaªé8scAE4°8°~hAã)¯³IjA/:õFÙscA8ÅéåØkA_x000F_Cä_x0002_{fA1¡ôrMdA8Â_x0001__x0004_çTmAâÐÛ__x0012_iA^±l_x0005_üaAdÍá_x0007_kAãö_x0002_±×+hA¡,EÚbAìmçê_x0003_dAîu¾hûðhA©¦_x0011_ï]dAd1[9cAð_x000F__m=¯hAcÀ¾_x0017_ÆhA_x0004_ÄºÚ¹_x0001_iAx1¼¬ÉcA§A~zgA[þvýO@gAþPÛ/Ï°hA£è¬O_x000D_mAÐ_x001C_u_x0001_oAJA_x0019_kófA~86ÇËjiAìYWÍlìeA¸)©&gt;]_A_x0014_Æ¿_x0017_«bA{úRÏ;qdA6ï¢KlAßR¢ÎaôfA¢^Û[	dA¸Ïû,ÆI`ALÏ_x001C_PÑËfAWZO_x0014_¤idAº_x0019_Ð_x000E__x0003_kA_x0004__x0006_*8|Û_x0004_´mAïD`ßhAÖ_x0018_È¤ædA_x0001_ð®ügA_x0017_YhÒàeA_x001C_\]G·pAF~§qÁxkA}L)üaAàLbélAÇyé¬fA48't÷fA_x000B_µa_x0002_s]hAÆ\ÈM¤9fAÑ\^[jeAF_x0001_.Ü_x000E_oA_x001B_]É_x0007_9gA&amp;£´;ÿ¾iA_x000E__x0005_\¹_x0015_dA_x001B_:S_x0019_*_x0004_fAîT´æ&gt;mgAm_x0008_7ËfA×üÚ!xlAJ·ÅveAjN_x001E__x0011__x001A_¥_A®_x0001_sº»'aA¹_x001F_J:^fAÔ¿_x0012_Ã_x0003_eiA©_x000F_j¦_x0008_hAge_x000E_í7dAËÝÆpg1_A¿£¿§ÀÝbA$Ó_x0006__x0008_Î_x0004_fAsD×_x0001_énA©­ü°"dAÌ4´eA¬ÆÁúÿ\A_x0015_H\2;3iAõ_x0003_=ù=PiAª¦9üvjgAÅZ_x001B_m_x0008_ÎbAÐÙß_x001D_gA£_x0016_üäèÐhAÕ¯/1÷~eAQ^Í4óaA_x0001__x0005_2ÃchA³À_x0007_±åbAJ»¼¹ÎfA_£YRDcAªÕíYkAe_x0002__x0015_ù\A4Â·{fA_x0018_¯\ÍZmAº¾uúû_x001A_fA¼(Úú·eAÝÝ ËmA=ÀdíigACý§Å_x001D_kA%ø¿ç'ágAà`Vý&amp;dAÍ98¾ÔjAù_x0015_ùÍÍihAÕ£xd_x0015__x000D_hA³_x0015_6))îlA</t>
  </si>
  <si>
    <t>89f8af2918879fe3a5c23fbcce4caf4d_x0001__x0004_u²Ç5;jA¬_x0017_`2iA§t_x000D_òÏaA´T6\·cA_x000B_rê¤bAòó_x0005_&amp;_x0013_åfAÏ_x001F_ßÆiAÉ_x0003_w¾µýpAêÌîÞh_x0003_jA_x0018_N&lt;M[thA_x001C_-£SÛdA­úµØ®eA_x001A_üX_x0005_ÈgAæã_x0006_ßfccA_x001A_4{_x0014_`AtÐ-à_x0010_eAùÎÕÌlAÏ9_x001A_SódA@_x0015_fwiA_x0010_­(1jAÚS_x001E_¶aAÍúî£A_x0001_jA`®fwfA_x000C_3à@¨ÃhA\íÒ½bA¶	_x0013_ÕZdAÔ¸O_x001E_½ZsA]A_x0010_lðiAZyþiñ_x0002_iAA*ÉÖ'dA»_x0008_%c ÝcA-)nØ_x0003__x0006__x0002_^eA_x0005_®û×[lAoZ_x0005_Å_A_x0002_¾u¿bA#_x0015_æÍ&lt;ìhAØ.@Ã¡öcA	É_x001D_¼¹&amp;hA­;Ý.&gt;eAGå)d]SfA½b7 ÌëfAõ«ºñ2ÜhA7~Ùøv`AhNÃÞ[ãlAìH&amp;ÀI{gA®© Þ¨hAMT·xFgAõ)AÚ&gt;DjAljqY~gAï|ÙFÏkA¨.Í_jAôSù_x0004_nAPöÙwÌ_x001F_jA_x000D_K^®_x000E__x000C_gA&gt;_x0019_{º*dAØü=å!ÿiA,_x000D_i¼®_x0001_fA?{½ÉfA'*{ífA_x001C_8¡'.VeA_x001E_Ð0ÑfAT_x001F_öøx_x001C_mA_x000B_ñ_x001E_½&amp;¾eA_x0001__x0002_/óä%hdA_x001D_w7n\^A¼u;_x0011_òiA½±Ö;ápA¬¼*C_x001A_fA\&lt;©q©dA$N6ªaA&lt;)JQàiAZ_x0019_+iAIñm jAøv!NÈjA É_x0019_ópA:à'_x0003_ÃcAZÙ_x0001__x001E_qfA¸B_x0001_2$_x0005_dA_x000C_L_x0005_{^kA\¯aÇ\bA¼g7sKgA|Ý_x001D_ú¨FgA0_x0017_Ú_x0015_eAn_x0005_%_x001F_BmA	Ù­U;ÓjAJ¨]ÊVthA³è¦ClpA_x0004_ÍG_x000F_æîjAü!¡mMjAÉJáçâègA*_x0019_ª¹°fAK?_x0008_+blA:96HÒ3gAu_x0012_sßAWdAþeÔ_x0002__x0005_u`AÄ!_x0007_|kA¨Rÿn&amp;«cAp	_x0008_ú_x001C__x0018_gAîÂÅº*÷cAI-v×/kAÐ¯½KeAm°Ë$CdAcð_x0008_%¿fA-:ÒNfA2_x000C_e`A_x0008_ò.Dy_x000F_eA¡ª4A}eAõ_x0013_tRjdAOJº=yÚeA°íQÌefA_x0005_ÀÔ_x0001__A	êµ0ÓAhA®_x0019_D&amp;©_x0011_fAôÑ)îZfAYÈ¦YmïiAÄ5ºîû¥]A|@_x001F_Ð_x0003_íaAW_x0010_Soã_x0016_fAI_x000B_Î~iAè_x001F__x001C_G[lAðl!Z_x000E_fAúòºÎ²iA¬³ãÙ;gAD	Ñp_x0004_­dA*Iô½eA_x0003_Ãr8/lA_x0001__x0002_Ri_x0008_ÿ8!mAÅ_x0010_+_x0005_lÑiA9G¢´m¡iAÓ=ÿZ"'fA.ÃO_x0014_dA_x001F_@Ë^\Aâ_x0010_CðqÆgA´¨sckA²æòÅ°cA¢êÕãzhA09V_x000D_Å	iAè2,¤âlAU¦Í_x001F_ÙHcAæ_x000E_ÊNðeA_x0013_À©/4hAP1AÏe7iA	_x001E_¤rbA&lt;Uô?uoA_x0016_fyR·jeA*Ä_x000C_fA_x001C__x0002_âyY¬fAúÿîEÖúfAm0ä´®|oAÏÆÄCû&amp;cAMzot§ÎaA_x000B_=|³òjAg|ó£¸ÍcA­æã_x0017_Ø8fA=¹ÝÞ__x0016_eAåIc_É2jAÒP_x0013__x0010_eA°å&amp;;_x0002__x0004__x001D_hA-6æ_x0002_ ¶gAh_x001F_±_x001F_QeA#E_x0010_ÊOiAº_x000B__x0013_jAkVd¦hAÁ_x0005_s&amp;ÞïgA2_x0003_*«ûÐiA0ÚuxÉ½lA*uñ_x0003_U`lAX_x0012_|âÈ]Aj*_x000C_geA³L^@Y_x0004_gA#®WDkWaA ¦ÖÞà¯eADNr¬ß`AM§D¬±égALð7ðI¯kAJ0_ê¥_x001C_gAç´b3_x0001_jA1e:_x0018_'hAÂ$Û^_x0016_WA­a09ò4aAI,¹L)fAö_x001F_¬"ËÖaAÔ_x001E__x001A_ÿfÝhA£¨Ù·©¯eA_x001F_ÊÏÛ+eA_x0010_61ÌÄbA^ÛÚ¥úxkA®céÃ#|jA³0B=©_x0010_pA_x0001__x0004_Ì3ÕH«¢mAv%-)fA·_x0016_pCÃdA$SwÜiA7×ìÀihAX_x0003_«_x0006_ádA_x0002_×Ý,­\A	^2ÚÍ_x0019_hAfôÎj¾oA¤Qþ»jnbAJt_x0019__x001D_cAÏ6wZ=ugA+8_x0004_ÈÜ_x0007_nA«^»_x0018_tmAº xÊçßhA_x0003_¥_x001C_§ÔZgA¤7_x0001_wcA_x0007__x001D_µ·jAÁ_x000E_t¬fAä[øQ`eAñr_x000F_óÔ­mA_x0017_£ör%ØdAÁ_x0011_SBdAy_x0011_ç/ÆÈ`A½ÄbÄýeA³&amp;c¶äQiA%cÿGo7lAoì	¹_x001C__x001F_hA_x000E__x0011_´_x000C_&amp;OoA_x0003_qØ`_x0017_kA_x000B_áÙFiAHxýV_x0002__x0003_+SbA¯&gt;ëhJeA$;|hhA_x000E_×_x0014__x000F__x0010_meA_x0001_$_x0005_X*YcAwpK~gAbÿG½\fA½_x0017_¶5Ã°cAjÅÀ¹B«eAüó5-Ì%bAø°_x001F_br_x0011_hAà_x0007_]¶þßkAÀÃ_x0017__McAs_x001A_I`lA_x0019_ÄUÐ{kAZ{îeA_x001C_LÖ¬´ycA_x0004_Ò1&amp;_x001B_fAß_x000F_§R|cA^ùG~èbA±¬_x001E_¸3iA}!,IbA^¦ÑuÍfAð¢æúfA¡/p9t&amp;fAÁÇª²fò`Aça?gDfAy¹£_x0006_ÝeA'G³3÷cA¬l_x001C_mAn^³OVAgAñ_ù/LkA_x0008_	$®^_x000F_eAÍ#·A_x0007_´qA3Ö_x0003_"eA®ÿ³LfA^s4±îffA5-ì_x0018_Ú«fAÒ%Ýå\jA»ôN _x0016_hAvý·4¹ÁhAuA´_x001E_Î0hA+-)µkA¬_x0018_³®åÒgA_x0018_GC4pA_x0011_°{ 4KkA%"_x001F_eâdAZ_ø¿_x0003_=jAËs¿L_x0006_ElA`À_x0002_ dA+n_ÃÕ_x0003_gAÍ¥¤sfA+_x0010_Jý_x0002_gAOuaeF_x0006_lA¸¡¥w	jAÝR&gt;I×kA¾g_x0001_²i:eA_x000B__x0018_)H]ö[A|ßaugAðËÆ0«VdA4@8×_x0005__x0016_qAnk	D\AdF[$®ÊhA_x0004_Aï_x0002__x0004_^ÏgA_x0002_ì&gt;úhA}qá °|fA_x001F_ËQ_x0003_÷ÍaAëþªûgÄgA_x0014_³¡ö9mA_x000C_}5_x001C_VaA9'Î£_x0012_hAâ5_x0006_¼kA¢0-ÌöhA0yÐ­ bAW_x0006_WæhA¬ø@_x0018_N7lAf2á?*hAô;Ó}ÓbAíoÀDÔ|dA±¡67ikA7÷W(xaAúA}Z2eA_x0001_?Vè2gA&amp;vo_x000E_÷÷kA_x0015__x0011_v_x0004_ïØcAÇSÿ `AYÞ1TeA_x000F_#_x000E_+½fA_x000E_a_x0019_ÕK¬iA)_x0019_ÉVüËiA1(Ù_x000F_FæfAW_x001F_DägA³pM_x0004__x0015_UjA_x0018_ÜQ_x0010_|A_AÊÀb_x0011_úiA_x0001__x0002_¼ÏåÕFiA_x001A_yT@2ý]AûUu^oA*~ È	{eA_%-ÃgAnY_x0013_#hAy_x001C_D_x0001_xyhAËçÝºãÍmA`c&lt;ÉH[mAß_x001D_í;4dA-E|_DjAÑ 5:¨jA_x0001_â&lt;_x000B_¡fA]¼Àx_x0013_?jAOÂ&gt;Ï¾iAÚÃ·É®lANÔç_x000C_½dAs_x0006_õ2®~hA"q_x0001_ª#ÏhAöã:?dA.u[Æö¦bAzâ×_x001B_ÓnA¡C\àrÎiAf^0+Å[jA8ÿH°DfA»ý®g_x0010_cAÐú^aA­_x0001_î¼?ãhA£eØH_x0010_`AÚè£McdcAÖG:õëjA_x0015__²_x0003__x000B_l¨dAümU_x0006_uVbA¼LX_x0001_ìÛbA_x000E__x0008_S_x001C_·¤cAÙÚ*F_x0005_ÕdAâO¦+aÉjAûéT^~CgA_x000F_\øllÛaA´ôÄ_x0001_pAÌøM"ReAu¸ýL_x0001_©aAu5(êëeA¡q7f¤«bA·ü_x0004_ÒbA÷©Ð_x0008_._x001B_bAÌZ_x000C__x0017_ÅdA_x0001_\(ÜKdA_x0010_?&amp;s(gAM&lt;Yñ6ÅcAå	R´@XgAe-_x000B__x0016_DqbA~¼hA_x000E_áÒ¥Û¢nA_x000D__x0015__x0007_Ù6ReA_x0018_._x0015_xµ_x001C_hA_x0019_¹2A"hcAÞbbÓ-_x001A_kAêºµ.cØjASÛÌ_x001D_jA¾t_pA8_x0014__x0002_àNjbA_x0001_Ð_x001D_JqødA_x0001__x0002_ÇwOÊAúeAÒÍ_x0017_XÚ¬bA~m_x0015_õOdAd`7-wkArÝ¬OófdA#]	ìFkAk«)ñÂ$cAçà\³òfAà=61(fAÔ[_x001B_e&amp;.mAàj_x0007_$ihAbûoF_x001F_]iAúþEekbA_x0015_jø_x001C_qA	_x001C_@eAS ÅqA|?×üÁLhA8d(Î[cA=Ê4É_x0002_±fA!_x001B_ã¹ýfAV=v_x000C__x0004_hAY¹/_x000E_hA#=àWcA_x000C_Øöx,+cA%Å-±;lA3ÕBÈ[QiA=¦¬dAÿ;õãgA^_x0008_ð6PïgAwÈ_x000C__x0014_	ðgA.u½2[hA]¦¤_x0001__x0002_CôkAâj{y	,dAböªi%_x0010_bA_x000C__x0001_0¬º4bAß_x0013_÷_x0004_ÚÃjAá*_x0005_&amp;_x0014_õjA_x0001_HêðXcAð£HãÙòeAå'9YÐï`Aéµõ{¢&lt;eA»¨-Í×8fAÍsZ_x0003__x0004_cA]"|únAS_x0004__x0003_5ã«iA4ô"UòaAâo_x0002__x000D_cA¸¢¹»ueAQ?°µþ`Ak_x0008_kä_x000C_jAÒçm«@ÖbAà¯_x0018_þ¢pACóUV¡p`A¬e9x_x0012_kiAp_x0005_®_x000F_CîiAn³ñ:+9iA¨çÈÍBiAÆA÷z,gAøY Z^ëjA+ïy×÷fA_x0018_ñ(¨"gAö±Ä9ÂgAÜ¼_x0005_¦ÊdA_x0001__x0002_kO¡Ý_x000F_lAr_x0004__x0018_¡Þ`A_x0001_?¥_x001B_©fAt@_x0012_ºÌÄbA@âÄ_x0008_»hAjè_x0007_£ÅnA¿±qHllA6oÒ$Ù¬hAcæpªywlAgP_x0016_ø'õfAþw)&amp;_AflÁ­8dAr÷¯¬ObA4ù_x001E_%_x001B_bjA_ ôL%Y`A_x0008__x0014__x0008_mKbA_x0016_Ð¯ÑúcA7»(W_x0016_dAï+5¡ã9dAõ_x000C_Ë_x0014__x0006_ÕhA¿u_x000B__x001B__x000B_]ABÚ}/_x0005_üfA±ZÑ.ÜÜhA¢R_x0002_·c°lA#ð#2«\AÔ_x000B_j ©ÄiAÔÆ%â§cA²: [ÍvcAÑó.Ä_x0011_gA©BÅ_x000C_ÏudAG(zÍ6«iA7za_x000D__x0004__x0005_#qkAÑMÌWê_x001D_bA{Áð[-fAÑ_x001F_&amp;ãjAú¶^ÚQjdA®_x0016_µ·jgAöíuXiAÔ6K_x0019_fAòápVªaA=¯#_x0005__x0007_kAÉ_x0006__x001D__x0003_	jAF_x001B_d_x0005_W_x0004_hA×_x0001__x0010_7_x0017_rAà_x0012_VWãbAà|§_x001C_upAm)G¯j3eAÓ__x000F_ásgA_x001C_OÏmèheAJW35»dAçÃ_x001A_IÐbAÅééj;«`A»«_x0010_VcA£¸_x0003_gAdÒ¨cH[hA	CCiAS1FÐ&amp;ßhAU_x000F__x001F_CñÒ^A¹¨?Ò?IcAÚnÜ§áoAH£ü!× dA_x001F_*_x0002_t.[aAëi;ÊódA_x0002__x0005_$_x0004_ÆÉþ2lAfÚ_x0003_&gt;mpA²ûØnÉeA¾_x0012_èY_x001B_ÍaAË}iOÞjAP_x0002_ÐçhAÝpújbAðÔcñ¶%cA/ò6àeqA_x0010_"_x0007_lVoAÕpöösjA_x001F_s;9JúgAkÙ"_x0004_~_x0018_lA_x0008__x0011_È¼ÇVfA½ÿ}çîeAlýÑ_x001E_=HlAÇ!BøgeAêå9ßhA51ç_x000C_ÅeA1O_x000E_ä"8bAÉç4ÌjA÷ÀÒ×X°gA2HyÛhð`AÔ¹_x0011_/R`ACà±_x001F_SciAç_x0001_ÒWfAî_x0011_â¬¤fAÖ`"åßµkA°_x0015_{WeA§µ)ÂÁcA©O-)ÿdAØ½_x0001__x0002_PécAaM{bA_x000D_¬$\sahAm3_x001D_,¥äcA _9q¡§lA!Ç_x0019_Þµ[Akr_x0017_fO`AË6½Á:_x0010_kAIü¹ _x0007_eAÂ9m_x0005_&gt;lA9_x0014_È¶|jgA±9L?rÔhAgO_x001A_®"oAãDû6BþcA5n_x0017_À_x0001_ÕlA¸³Í%kraA_x0005_Á_x0017_ ±cAø_x0002_µj4iAÄ(kzfAª·_x0011_w­fAÅõ5¶&lt;bA_x0004_µîêúµdA_x001F_&gt;Î&lt;´qbAá_x000B_|_x001C_¶gA%pÀ¤kÉaAÑP[¨pArCû¡¿iA-_x0012_woUfA_x0011_Å*LbAF;õÊAÒaAQ%¬_x001C_ªfAÀöt¢ÇJeA_x0001__x0002_%2½MÃZiA_x000F__x0011_ÿÎÞ³eAÔl/6pA!Æ»!_x001A_¹dA÷éu!%iAPrä½ùjA_x0012_×ß_x0011_ðkAÐ_x000B_+ÔvúbAÑµ¬ñÏaAõ±pA;DÓÞ6ÙjA¨_x0006_Éõ¥jAÅ_x001F_!6_x000C__x0001_lAIÄÒ­pA_x001A__x000B__x0016_#?_x0006_oA_x0002_4ô+ÜmgAòú"_§_eA95i*NîiACZ½o[ìfAû_x0015__x0015_ZAlAFÓÌK_x0007_eAâË¯ºohA`¦%b6^AZÞ÷ïÌTiAðÐ(¨niAjeÃg³ÀeA#æ_x0001_YeüZAÆV×TdAoec$eA·á÷ú`A.¼EgA.Ó_x000E__x0002__x0003_M[eA	$ÿLP©hAx­á:,bAoÚ_x0016_]GoA§Ý_x000D_ç©fAóôâÉhA)8°ý]fA6o_x0001_CZhA_x000B_ÛÑ	Ò²^A¥]ç+iA]úKgA_x0012_á¿Ã?lAd_x000F_c_x001B_oA_x0016_.ÿ5bAeA}è½´óiA	tYÁfA_x0014_0g±ËgA|øW_x0013_ànA_x0019_ _x0016_Ï=kAd3ÂÁ±_x0001_gA:_x0016_«É$ÉnA*-5SØ!hA}ä²hAÈ_x000C_Ç$åkA÷a²ÔVUgAòT1~Ì_x0006_bAÔÝ_x000B_XÿffAiÍ®_x0007_ØjADtY½º?cAðÓ}[_x0017_§fACpA«m_x0008_lAØ¶JpràdA_x0002__x0003_ãBCbA[ÅÇ¸nA_x0011_öûÑmAIíÄ½0_x0010_`A.T _x0016__iA5M_x001D_ÄgAä¡MÆ_x000E_6iAg_x000B_s×fAlµkòápAüoëØ_x0007_¬`AI5	aA²7É2§nAï¾_x0015_9	oA½.ÅÛEcA_x000C__x0014_ñåî_x0011_kAb_x0018_f§HÔ_Ar)ååÈhA;G£_x001F_rðmAÀ_x0002_ôi_x0001_­hAìáóúzXA_x000E_Üá_x001E_]WgAr_x0010_âSG_fAn*·Ò³dA¼ï ¥hAN^dù&gt;ècAOÓUÑ_x0014_dAënX²\mAßz#É¾_A«þ4C	eAb_x0001_vyfSbAç©Cà ·aAvu"_x0001__x0002_Ð bAl¦_x001B_SÚeAM·i²¢©jAþ_x000D_ Y_x0012_îaA&lt;§Ä-³ÐgA\ï.eA®	ö°kA9?ì,jA¬«'ôbAÌ_x0014_mòFplA_x0010__x0014_øe_x001F_aA_x0018_¯f¾Ü hAA"Ñ@®`Aºý´áù½cAspöO_x000B_aA+:MÌ_A0ÿäÖ.Ì`AOCôm_x0005_pA_x0001__x0005_á³âbAH°_x0005_éçXfARýö¡±eAk8«¶_x001B_gjAYÐ3_x001E__x0015_lAGá_x0006_¥aAJ0=Ô_x001F_°kACÿ°BjAF+_x0011_9gA_x0004_³ÂSZmAPøI&lt;7iA`±$oÿhmADég+bfAÎ_x0007_À«jjA_x0001__x0002_¶é_x0013_ïrcA R³BqA$ú¸öÕkA{¡JÞdA·Y¡åeê^A++_x0002_-$¶aAYã\qYfA_x001C_ÁWs^iA@+µð¦jAÃ_x0007_R#ðaAÝÜbcbAÚ×r SbAz~ýgAa_x0018_-Î_Ai§é_x0003_ÖvgA%_x0007_xòchAa¥HÛ_x0016_ÁmAZ»÷5Ë7gA¬­_x0019_Ê6fA}¥_x0005_û_x0018_dAk_x0010_¡BüfA_x0013_2[@ÖKfA_x001C_)6µcA÷_x000D_ª,±dA&amp;º_x0003_Ð¸ÿgAãb`ÑfAî_x0017_q$^gAíT_x0016_­¦oA_x000B_Ú&amp;,*/rAMÐ¯fhA³´÷^÷ÿhAäÕZÔ_x0001__x0003_ÍehA^/_x001A_@fAn$5[·gAzA2ØdA½wH­=mAÀKoÇGgA&amp;1_x0014_ÙÙjAÖv_x001C_7¡fAß_x0002_/_x000D_xgA^Q)¦rfAO¢Ü¥§SlA_x001D_}_x0015_ËgcA+L¼)éeA¢ø÷­skA¢éF}_x001C_x`Al\Í_x000C_w_x0016_cA_x0010_LqíÄá`A÷_x000C_\#`A½|sì=_x001F_cAN­øøÁkAt_x0013_LßJo\A_x0008_Ù»e_x0003__x0013_qAÂ*ÃZ$cA_x000D_WhªZmpA¯Òs"ñXoAÕyzßæfA`^¸$¤.cAK_x0007_$,þÿbA¨Ü_x000D_&amp;¾qASãÙÑÂ:fAÓKÇN¢qA£ºÞÙÀbA_x0003__x0004_N_x0001_&gt;M_x0002_ÍbABÒH¿`^nAø,¡­{WaAW±q£'gA­ÀrVíùoA3bBþZ"aA\¨_x001E_ÀÃsgA÷_x000C_x¯Ú]Aèiáº:ægAri Ü½¨qAAá_x0014_Ð»eAÆ_x001D_A_x000C_F|gA_x001E_^Zµ]AÿL(eA_x0004_I_x0015_$©gA¯®U©äkArKûàªµdA½É¸ºVgA·_x0005_ojA½ ûgA¹_x001B_8-µlArj_x001F_ÎÍcAIØ_x0008_#Z½bA\âQô¦ÞcA_x0004_§_x000C_	'jbA_x0014_õ³a¶ÁcAÃð_x0007_XXbA°¬çï&gt;_A9¼DwÞhA×ªëÆe|_A_x0015_µ^ÎH¬iAÖ°ìô_x0001_	Þ_x0006_fA¡Îîª_x0005_ojAw_x001B_ò_x0004_FfdAãµj_x0017_©¼fAï%ÖóÁoA_x001F_[Cz¥iAáçbAÅdA¥ÆöJN_x0008_nAzrãüc£lAxýjH¬ÀaA4Zz_x001C_zqAl£&gt;ØHgA$,mIÀÄ`AÌ&gt;n_x000B_ÌmeAãOÙ_x001E_JnA³Ä®`gAÉ_x0014_ª_x0010_¯njA¨øÖ­!cA-ß)Ë[fA@/_x0014_GcAQrCpüNkA¾_x0007_ZÜ_x0008_^AÂP_x0008__x0011_m7eA§§_x000B_.qAF_x001C_ºeNhAÄ_x0003_ÌVÌjA_x0015_`J¦_x001B_aA_x0002__x000C_,cA7_x0013_iÇaA4_¹»hA&gt;E´¦­9aAm(~HPcA_x0001__x0003_±å­`-çiAÜÆÐ¬	ÉkA_x0012_Á}Ì³^AÞrvÀ_x000E_pAÈ_x0014_qóChA~ÃIlAmÇuÎbAð¼ú÷ccAÞªï_x0011__x0012_mA[NÔ	å_x0004_`A°N§ªbA$ík5|"mA&lt;_x0010__x0014_+eAøí_x0013_ÿ_x0004_aA_x0002_®_x0014_Ä_x001D__x0017_`AJ£MLckAftî_x0008_1	lA©ÊÌ/²ÂfA_x0003_.~ÞmA_x000F__x0006_óÏ&gt;]AMùE²4jAjH¨_x001C_Ø½lAJ%AGÅs`A|öugAûQÅÎEågAS²_x0018_jøcoAß}2fA_x0013__x0014__x0002_ûjAÚ3¼KùaAµÈ&gt;§FÉfAGz_x0010_3ËÔiA£Ü_x0008_ß_x0001__x0002_ÃhA×ÁÀF_x000B_eAªqxj~bA[sý¢¤cAçoFÊA!eAzyüîaA	-Õ±?$mAçg-¢ÒeAj8H~_x0010_lAaÔæ&gt;dA_x000C_âØïaAD»¨ÒodA±&lt;xÎ³¹fAx_x000D_ucÇ&lt;jA³x_x0015_Ü_x0017_pA×__x0002_k£eAª?ÈteAú¤ÉY2CcAÅQÝØhA¼Ú_x0010__x000B_[bpAtô-éi¢eAq_x000E_²+jADÈ!UÏgA[ÖÝ%¬nfA²_x0005_ª}0gAn_x000C_éþÎ"dA%¦fÈ_x001B_³lA÷_x001E__x0015_R4JfA-úÏþ1\ALû íjA­Õäîï,fA&lt; _x000F_äLhA_x0002__x0004_Ùp_x0017_¨ÙYqAø_x000E__x0004__x0006_fA&amp;Þëä_x0001_hAùsJ=pAÙ¯	y5&lt;bA÷We £&gt;aAý±cIxÁ_A	~&amp;EZaAà_x0014_½	egAQ»$hA_x0002_ö¤_x000C_¤«mAøá_x001B_.KeAUa¾=¶hAÚ_x0017_~¶MdA,úÓ¶¼hAc4_x0013_¼À®kA_x0017__x001B_FÓfAfÝ_x0010_L_x001A_jA_x001E__x0007_¦UîpA^àâË&gt;dmAC¡o]fAÜb_x000D_!/hAÛñ_x0007_íGbAH[¥P/hAe0´¹ÃîpAúþ_x001B_qØaAE_x0003_ÈÙFfA_x001D_½ßÃfAÚµ27VÝ`Aé_x0008_³K¢ÉaAå¢dÚ þbAiZÔ_x000D__x0006_	_x0017__A®_x0008_ÇTQfA_x000E_´²Û¼gA_x000D_µl1ì½gA_x0001__x0004_$×_x0006_pAÅ¤%b mbA©_x0004_7Nó7`Aìßïk_x0003_oAÉë_x0014_B_x0001_ÿeAèOî_x001A_±iA,ÑÔ_x0004__x000B_U`AèÚ#G»]AmH&amp;Ú_x0007__x000F_nAçÎzb¸gAF_x0003_°_x0014_ecAxé¤Ô7iA8_x0008_a_x001F__x0004_.fA_x0016_ß_x0005_ÎºTdAñ=,ñiAùü_x0016_p_x001B_eAäDëË¨iAv¸gZ´cACÇúìdAp¢óøcAk8êAîdAõ!/KwhAtv¦mAiò¬_miAÿ_x000C_Ñr§=cAõØMÿFoeAxPJn?kAX2_x0016_'_x0002_=^A_x0001__x0003__x001C_­)bAû_x0019_ç_x000F__x0011_jAÉ î_x0017_dÎrAêÏÓÌS"fA¦Î3°óeAøqzýs·pAÒ *O_x0014_iA66j_x000C_?_x001A_oA_x000F_)eA_x0002_WL_x0008_eeA&amp;«)i¼jAÌØ_x0010_QËlAWÃQ[·_x0003_lA:ýöeAö«Å .ÅcAæ]	ûý_x0019_jAêä_x0017_£_x0012_cA_x001A__x0001_Ë_x0004_fA¾2´fñÂhA¯Cé/°bjADÐÀÃ;kA¡-yø¡ØnAÿÉ÷kûumAC[Ñ¾2lkAþ_x001B_ù[?HeA_x0007_Á_x000E_rø}eAå}ô_x0010__x0002_gAê!Ç_x0016_FpA`f_x001D_hvkA2_x001B_÷AæJaAx-^_x0011__x0011_fA¹_x0001__x0002_­_x0002_lAÊ_x0011_À	ßkAÌcL]Aô4¯ànBdARÖ±ÑâhAÎFnâdA $ódAþA_x000E_ÅiÃeA¥àT8gA_x001F_¨¡îúVcAnéµ³_x0001__x0018_fA_x0005_.|Ç¼toA ½_x0008_ç×jA8ÄÁ_x001B_y_x0005_bA¼XèÖ_x001A_ `An7UgÄhAÕMªljA\ë_x0012_%÷jAóËäjgAv_x001B_8!¼iAUhliAü´!ÉdASCûÒRbAL!rÎ/ÄiA¦ÿrP§oA	_x0007_Áþ_x0010_hA_x0001_"÷ÂfA»-_x0003_)¢þeA®&amp;p+fAóÖYò°aA!8fAVõåÑ_x0002_iA_x0003__x0005_0î_x000B_÷À5aAæ]®/saA\CÇúÞbApd+I!ejA6Ï9©eASN\TÌkAÊÖîÖÀfAG_x001F__x0016_!ö£hAyª¥ù·aAÞgý	âeA¼_x000E_=²_x0004_hAz.±Û\pAç_x0003_uívoeAØ{9Ñ_x0003_ÀbAl_x0001_ã5,mA}2D®_x0016_jA«_x001B_xW_x0012_vaAònü_x001C_FlA¼½ª_x0011_àTAU`Õç_x0007_gAè»Àéa7fA3ÃÏ_x0007_eA]ÝÞ¤*fAð0ÇèÕfAÀ~ôâ&lt;pAÇ_x000B_dûjjAÆÎKn_x0002_iAú_x000D__x001C_BñkAcU_þZhiA_x0019_*&amp;ìreAÑÌ@TçbA,$XÉ_x0001__x0003__x001B_·gA#¹!Õ_x0003_×cA3_x0002_2i_x0005_neAUCMÊó´fA!nHÇ£hAe\ò­_x0008_^A½_x0004_{í.%aAºÑh{þ_x001C_nA÷k`Üò_x000D_hA_x000D_Ô&gt;ß&gt;JdAµéa_x0016_«;nAY¯åLjìeAãï0ÃcdA_x0012_æ,,;2hAE28_x001F_ êdAm_x000C__x0013_*ßØhAw)_x001B_J8ÛkA)'_x001A__x001A_ïcrAf¨§_x001B_µ6eA_x001A_ÄnxÝ_x0013_eA0_x000F_bHqhA 4_x0001_®¾ÓhAZ_x0015_¶²òdArC6òicA~Î?#'mkA_x000C_H	¤ÇdAÍç_x0003_3ÎiAS£Ï9ügA_x0004_ø|_x0001_9_x0017_dA{K_x000E_cù[A¨¬Ùã_x0011_eAø_x0002_øteA_x0003__x0004_T_x0004_5Ä¢b`A_x0017_Ý_ÁoAg_x001E_J±bAC«WEäµjAÝ¶_x001C__x001A_bAà_x0006_¤Ý_x0004_iA%9_x001E_T\zlA_x0004_Â_x0001_p±SfA3D_x0011_ÿjxeA_x001C_Q~IhA_x0015_Xù&amp;ýfA¥ïr_x001D_q_x0019_gA![P fAÿzdí=aA6É_x001D_%ÕcAº_x001E__x001F__x001B__x0002_bAô=0BkgA¦$E_x0005_ªð[A4B(_x0007_¦cAÖt4öbAò¦ÞÓ_x0013_"bA¨}SN_x0003_`A90SÏñ_x0007_eAþ	^D±mABÿ_x0001__x0001_hA_x001F_yZ}gA¤ø¿Ô§ecA*_x001E_.rodAKtÕG¤gA ó¬LOBaAøâ	¼_x001E_.iAúZ¯W_x0001__x0002_éÊaA·6ÎÇhAù¶½2íøeA"w¯	0ægAº+êgïuoA_x0019_a8_x001A_IIbAÁ&amp;CâcA§ÁÉ=LcArÂtÎe½fAÝÈûò§hAÏ»àÁjA¹ëèEcA¹eÔå£eA=K·_x0004_¤#mAfå´tEèfA¬Påõ÷'dAø%ºrsA7 _x001F_(wrcAXen'%_x0012_aA;;_x001C__x0014_fA|_x0018_A?¼%mA'*Z)ÜzfA@Ñ;_x001F_cA­n3)CeA@ÿ3ÖñdAñ?ñ!®eA~ëcÃé_x0016_mAÙÂÔî-$lAªVÌ_þ±kA_ßEÆQfA±_j»ëlA_x0019_mS ß¸cA_x0002__x0003_ì_x0003_Å·eAYdæ_x0006_ßmdA}_x0017_-_x000F_Ó_x0016_fAû_x0004_f_x001A_ã­^AîKê¡×_AÎ2JeüvcA_x000E_ã²?eA·_x001F_ùùDaA²\1cAÈV_x0003_¶glA¾ !¤·iAåuª ,UcAC4Ú_x000F_Õ­_AæpâÊªïqAÙµ32öfAL=táÕ4cA_x001B__x0008_Ò+cAsHãaAS_x0010_âV6`AÙVHÓ¶_x001A_fAhug^a{gAGiêJLhA4pý·^A¹_x0001_ÑXôLcA§Rv«eA^Æ¿$òxjA°õàYeA¡xìÎ_x0015_kfA)hE©@¡gAvÚ'¾bAgÒC_x001A_ÐyhA[#ÒÉ_x0002__x0003__x0008__x0013_jA|A·¤Ñ3jA¼?8ðÂõcAbë¦ÞëämAÕñ}b'ÐbAT&lt;÷ÄdAßËs¦kiA ¡K_x0015_dhA_x0010_VVðfA_x0010_^@mú_x0006_bA½Ri²ÈlAxÑBmºïgAÌ_x0005_nA÷9þciAJå#[*iA_x0005_X:_x0007_4¡eA	½ÃáalA²SK_x0001_[pA4_x000E_ _x000D_r{[A»Ûz;=`A0{(;ÓjAcÉoõLdA³©'OO_x001C_cAKzÌneÙ`A_x0018_a_x0013_cjAßÝÃ _x001C_gAõÑUlAºeïA_x001F_ÅhASZg`ÁjfA±f~%cAª/¹GºbA@ÇHK_x0001_jA_x0001__x0002_Lì	_x0005_ükdA_x001E_¢ÿ_x0003_©»hAË_x0004_JMåÑfA${JL2`AmÎ_x000C_)äfAÎç¥q¥_x001F_lA6T¿Þ×fA7H²A/5fAt»ºiïfA½_x0003_6a_x001F_`A_x000B_6°J3KhA#¶Á«Ã´lA:cÊõ:nAÐ¾;_x001F_|iAe_x0010_ÐdeAÖ_x0005_û·WÜaAøÅ:SaAÖy7ËcA äÔ©ã{rAªLöøÎUdAn)Ò&amp;_x0010_hAäÌ?ÄnA_x001C_µ'^ækAO5&lt;ñylA«]_x0019_#dAÆY³¨eA_x0008_Êö^Ð¦pAW_x0004_§A=_AJz[ìú)gAs_x000E_ã_x001E__x0003_ÐiAËºç$ð³fAä_x000E_04_x0002__x0003_|eA+_x001B_WùÂcA?\_x0013__x0001_teAõ_x0003_§×ÑzcAý_x0015_ÛòµeAÎèhÁÖPjAøb[Ä[¸kA]0§­gAtz³dAF,½aÂcA±_x0003_ôÈ/öhAØæú-w¶gA­ÞÂ/y_x0013_kAût·:yçjA^_x0008_îM&lt;CgAQkw"(fAÀü_x001D_M¬Ç`A/ïØG_x000C_gA;8_x001B_Ú	cAå-Ý_x000E_gAßCiìbA(5ÿù(ØdAêèY¾_x0010_ä[Aü;¡.©õfA5@_x000C_0¹¸dAA×&amp;´hA_x0003_V_x001C_zÙMeASãû_x000C_3	jA¡I?þ«gA¾¨_x0007_PífAÎdT¦lA¬¥=C¥hA_x0002__x0004_Íoåe_x0003_jAwFJï:eAm_x000E_	VgA3×Yø³_x0010_lA_x000D_b·f_x0008_"eA-y(N.iA_x0010_?&lt;ñGzjA,ô_x0006_×6_x000B_dAAÿ_x0012_ãlöiA©_x001B_FsÉ¼hAô½-zgnfA`¿ù§ÝaA*$¡ öWlA_x0016_9v]sA^_x001D_Cs­ReAº_x001A_+&lt;fA=_x001A_ÈPihA_x0014_A(¥ûqA_ÍGçK}bAæ_x0016__x000C_é©heAJaÚFé5kA·E¾2 ¿dAÐ¤­×e_x0001_fAüËÈ^_x0010_ØkAsâ/ãOeA^·d_x000C_ÆgAhMºw)cAïm_x0001_¦PqAïÅ_x001A__x001F_aA_x001C_ÞÌô_x0010_ujAÇ_x000D_ºEd_x0019_kAò§\_x0003__x0004_¡_x001E_qAì.µn_x001A_oALÇP_x000E_z«_AÀHír¨fAé+_x0014_#oA_x0001_q_x000B_I¨ðdA||#Ù'\dA6c^_x001E_ìiA×úXA¶pdA0~_x0002_l:hAz_í_x000B_/cAqì±Ïí aAõyµÍbA#!Ü/ñ+dAªMNi_x0011_EgA Rº-ºdA¾ÀmàhAZîÓ¹Þ:cA¼'Ì¤oAlËÜ_x000D_®hAL_x0005_Éç _x000B_eAÄ*ã_x001C_ñIfA)_x000F_=þÞmAü?ÔeAr`°o¢bAFmÃ^AÙWðóøiA_x0002_¿e _x0002_kAÚ_x0002_ú7fçlAn£_x0003_w«ÌhAÞÖV;×_x0002_dAÊ@Á³¨ÐaA_x0003__x0008__x000D_ü_x0005_T¥cA_çñ_x0008_§«`ANÔqaiA_x0004_ÅèZhAwb)j&gt;_x001A_hAÿ_x0008_ÀæïcAd_x0016_úã0ÎpAlIç&amp;kA£_x0006_ZG_x0014_oA¢_x0004_Z¯Ì1cAòp3GF_x0016_jA´aï_x000E__x0004__x0007_dAD-úÃhAÒÑö_x0019_ÞjAc°öZº}hA_x000B_ÈZ_x0001_ø§aAPd0plAÌªnDbA_x0007_D&lt;*nAËý_x001D_À@.bA¦5_x0006_#ægA«Sß2ëfA=jã¥_x000C_-cA$_x0019__x0003_bAò_x0012_¹¾_x001F_eAÈsµæ__x0007_fAÙ_x001A_§eAªvTËdlA_x0013_©[_x0014_ÛeAÖl_x0002_è2hAÿúñ_x0012_ªcAoç_x001C__x0002__x0004_®ßpAæ_x0015_bîCiAL¢eU5$fA×_x0019_°×`A_x0001_fA$_x0013_e`A&gt;0}º_x000E_kA41K_x000F__x0001_oA_x0014__x0017_ms_x000D_OgAÿ0ÑiKkA,_x0013_·=_x000B_¯`A¹Ð¶ÚjbA+ªÝjyûbAÆÔègWcA-°_x001F_oÇBhA;LI÷gA¾_x0004_×h_x000D_ÃeA_x001D_5_x001A_âØLhA¸¨ù_x000F_jAc¶{@õcAº_x0007_x}AcnA¥F_x000C_6ìcA´PéÞã}_AHxywÌªbAÕÀ¿D:iA_x0003_Ñ:yzÏdAOÌRd_x001E_mAeÚCÿeAT:«_x0010_ÐmiAZK©_x001D_î_x0008_lA(¼_x001F_®o_x0014_eAá 7¹'teA_x0010_) Pé½`A_x0003__x0005_÷u_x001C_QñídA-:_ôYaA_x0001_g­¡mkAº#æ	ÉklA_x0016_sÀ(Þ_x0017_eAø6_x0019_!údA_x001B_D_x001D_)kègAÉ_x0004_ÑL_x0002_`A_x000B_ÕÄfA]u¿_x0004_@%kAsØ%àKeAÿIàg\áiA_x0003_ßWZÅÇdA_x000C_AO_x0010_biA-C)`,hA³[@@hA·2!5jA_x0015__x0016__x000E_=ìÎlA ¶¦û_x0007_hlA=Ô_x000F_Î_x001B__x0014_hA¾¬1_x0013_)_x0005_bA¢|Z_x001A_³­bA®µxrùcA`_x000F_vÖiA©3ã_x0004_M_x0002_tAkv*_x0017_ iA_x0019_¯µY`A_x001B__x0008_«å~jiA|àµ6ÚjAYõ_x0001_ï`Aat5¬L4nA[W7¬_x0003__x0007_rqbA_x001A__x0010_7c¹_x0004_gA³S0N)efAà_x0016_×_x0003_xdAEYª_x0003_p`gA_x000E_&lt;[Êë{bAR_x0003_	_x0008_w~iAæ²od¸ÁaA°_x000E_¸_x001A__x0003_cA (_x001C_oA_x0017_2'-,pAý6§_x000D_ÖbA¨í_x0012_ð(aA(v_x0017_a·bA±S_x0003_îbcA×ÈgøÜ]dAtI}_dA_x0015_Sàé=hA,&gt;_x0018_w#jApÑQ@_x0001_ÀfA×«d_x0002_%wpAß_x0014_UhAÄ²ä½¦_x0017_eA»Lö]dAðÖ~_x0003_/(jA¾_x0017_F_x0015_Öì_A&amp;C_x0006_µa-`Ai_x000D_¼JfAüv_x001B_8¸_x0005_gA¤ö,¡DsAêëÛ±_x0004_cAÔ·cÏÑhA_x0006__x0007__x0015__x0010_«ÎeA ÕqÜbAáeZ×^'fA:µ`5kArh$z_x0003_SiAÂkàÄó dAýï³¨tQnA-¢¨WùiA1_x0002_ôkA¡Óé_x0008_ ¥fA_x0007_yo	û©dA-6_x000D_ßbAÕ«	)J£sAW²IøØÇeA£)ËC_x000F_eA_x0014_&gt;_x0001_%qFjAB_x0006__p¦BhAá_x0011_¡6`ëcAT°á,ÈjA1m_x0010__x0005_%ëiAÐøc'XaA3/ÁRhçfAZw÷ïbgAy²(_x0017_µcABn'¯ýcA_x0004_j_8_x0012_5ZA²W_x0007_©dAj£tØºÌhA*£ä²7	`Aö¼6 ªkfAìï(Ô#«lAoÎ`{_x0006__x0007__x0016_fAý:@s¸Z]A$28á¡;eAF&gt;_x0015_fAÝ'[:mAjTâ§¬hAN§òX­øeAÔ4·_x0005_QiAðF0Û_x0004_{bATÖ³EaA0Áª{4gA@\ú_x0013__x001F_cAo_x001F_ÑÀ¸aAÂ_x0001_4Â9_x001E_oA|PÖO_eAÂÂ_x0015_RjAðþµWÌiAÖ_x0006_I$4hA&amp;Gù½¦ñdAÔþT_x0003_ÂcAñMìA_x0016_FkA_x0002_®¥@fA1¾IF_x0004_oA._x000B_y_x0006_N_x000D_^ARvn_x0014_ÐgA«¨ÁE_x0010_hAª¤°#yÉpA±@î0;qA+n_x0007_tÚ«cA'_x0016_,_x0008_nEdAwnØÔe¿hAß£_x000B__x000F_ÅhA_x0001__x0002_#?atÜåeAp%ÛÜmAÒHQ·iA_zÍxW¦eAR&gt;q_x0018_ÍaaA°m­N&amp;¼bAõ·B@JeAö¡d_x000E_spkAô:B¨H$jAËºín=jAç_x000C_)¾GaAU°g­Ù~eA`ßÏð¢_x000D_`A	¤7¼q_A¤ç_x000C_×zùiAý½¼ÅÔYhAO¹s	áaAS_x001C_}TaA¯__x0018_X_x000D_iA&lt;ï®APcAA¤É_x0015_¶ÒdAÈ_x0005_4Ò.þeA]Ý(xJèaAH_x0010_ðT_x0006_@cA_x0010_çuÐïeA%_x0004_^©ì&amp;hAWFgFB\A	mÞìdA¼9b§à~fA©C.tégAû&gt;A_x000E_ÐhA¼_x0005_;_x0003__x0005_þbAÜ_x0013__x0014_îÈnA¦õ`hÖVbAyÎ;|_x0002_cA{*ð_x001F_(nAfãQòceAW÷]ßkA9¨a_x0008_jlAÆêU¿êJhAò?3÷$bAWÿHþ0gAq|x²3_x0007_dA_x0004_«£ÄBcA_x0010_ÔÓ_x0004_ÄøcA=-©_x0016__x0012_ÖhAúÛAÈtölAEMuS¤iAÆ_x0015_ÉªtoA0@UL}ugAÀÉ_x0015_ô[_x001E_iAÎ¿1^/jA½*_x0001_-_x0018_`AK_x001D__x000C_î³eAâý_x0001__x0004_YdA_x000F_µ_x001D_ýf1eAsë$ÏðYeAQS;­mÒgA_x001F_j`_x001D_dA®bÉÏxöaA5_x0010_ÅßeA½ÃVÚWXAjJ¨nfA_x0002__x0008_þj_x000C_._x000C_cAÎ8Z_x0004_incAN_x000D_Vd_x0003_eA_x000E__x000D_W"ZaA¶º0Á_x000C__x0007_kAÐµozùJkAå3#pAÏ÷Z¯lApÏq®þEnA½,!\_x0012_%jAê²ü÷"SbAêê=SpAÍ[ÑÇ_x0002_lA!£6H#9eAçQÇÿËäfA_x0012_Ø~_x0008_cAD_x0006_ÁEüfA«¡jÅdA92?UöcA_x0001_F\õiA4åöºFacA&gt;{?S&gt;_x0015_gA_x001E__x0008_ÃõcAÈ_x0017__x000E_agAlXÅñêlAÈÌ_x0010_A,ckAÝ×æß·hAÃ^ÒÐR_x0016_eAîá_x0004_^gAàXµ"ãeAÀ_x0006__x0005_#ìbA_x000D_[_x0006__x0007_§õeA_x0004_v¼F_x0019_`A_x0017_NÕ_x0014_gpA}ËãÖLwkAZÄû{ïeAâ_x0002_q|3bAg¨Bqr_x0013_aAª_x0005_Ô©xjA­-ð6»_x0015_jAFiÐìr^A_x0002_úÊ'ücAd_x0017_[lU_x000C_gA¤$Z·ßlA%×ÅýzìeAlfÀ¡ÕÀbAú`DÜOhA_x0001_þïhA_x001E_Â-¸:¾`A$_x001F_îæ´ljAÈõ]fA¤&gt;yiÆaAMS5ÉcA×yÚ_x0003_kmA_x0018_ÒI÷Oâ`AåÍý_x000C__x0018_jcA_x001F__x000C_1!cA/\çdeA±_x0010_ZC_x001E_ubAI+n´öLnA©&gt;)NÃdA{Ñä¶ gAªò0ùkA_x0001__x0006_?]¸_x0010_£gAB;¬a]cA_x001E__x000B_xî_x000B_&gt;jAâë_x0002_&amp;ö`A_x001E_Ûëð'aAìÂ_x001C_ÆIXoA²á®âü_x0012_eA@x._x001D_3fA º'_x0001__x001F_ÔbA_x001D_JÍaAÏ_x0003_ø¼	aAØx_x0005_P_x001F_fAÁðX´¥]cAÜcv=IhAÈ73(hA¹²æIÆeAsw@78eAC_x001A_k¼+}aAÝM_x0007_Â_x0013_cASûÈ_x000E_ÙfAçC RjA(OvWfA*}x_x0004_ª`A$v!cAÛþPFjAÕù+]zjA*ëD_x000C__x0007_i`A_x001D_èm weA°çÈ_x000D_bA_x0001_n6ÝBaAíØÑÍ/ÖeABîrU_x0001__x0002_ÛDfAL#;]³r_A_x0005_)í_x0010__&gt;gAÔ_x000F__x0012_~_x0016_pA¯_x000B_U¨`Aíöl*±gA¾`q&lt;VaA³ÉM×ú´pAg_x000B_K_¼:kA_x0015_ÃàF[îkA§t2Ø$ÃdA=_x0016__x001E_ô´eeAªoü8IdA÷z=¨¶dA_x0014__x001C_zY]AàfûzgA7jZ1BbAË_x0018_¦=&amp;_x000E_eA_x0011_ÀþEÈé\AÚ¿¥ÑSÂdAO_x0018__x001A_sÍfA"êòÉ_x0013_`gA4å=N_x000F_ÌhAAÉúz×nALï¬_x0018_ gA8öÊ_x0018_OÂfA_x0003_hº¬gA»\Ï¸ûWdAÁ%Bý@`AÑ?öq^cAûocmø²iA*N&gt;¼&gt;bA_x0001__x0003_ÖA=çK_x0006_dA££_x000C_iÁbA_x000B_óá_x0019_iA?irtbAÔWAÛnnA_x0019_|_x0001_ÄfA@}&gt;ô_x000B_gAÞ[UÿeA_:òZKhdA§kKÏÒ_x000C_lAÔsZiaAvå 7×iAü&amp; ù,5iAe&lt;2?ÍzeAÓBÔÎÈ¢eA9³ü_=eAÀ_x0011_)gJdA_x0004_ulã,u[A_x0004_(_x0006_ØcAòî$özbA_x0013_YJdzVaAz_x0002_´àôeAêDy_x0018_vNlA'_Gh|_x001E_dA{ïHydAD_x0014_bFaAà´*½YcA©§[× gAÖFE±Ç_x0001_iA´TOµ3ºfA_x0010_Ø`_x0019_d©dAd±g¬_x0003__x0004_fAåØjyOhA®îZ-úcA_x000E_võÍùfA_x0018_k_x001D_-M»cAh'KQbA,)ýÁÕuAt¨_x001E_}ûLgA5E?Ò;#eAÁ)¾_x001E_agAÚø¼(aAy/QV_x0001_ÊcAÑ_x0006_gÛLcAmêËØiAMS_x0011_àlmASÖ=EP*iAýÓiãeA³_x001C_ÞÁfAÈ2'Fs_x0014_iA³E2i´`mA_x001E_då0É&amp;dAýL6¹_x0002_BhA´uÍUA	gA_?Q7uàhAàVpÑO_x001A_cA©X¹_x0013_4ï`A_x0010_0ò-ÃgAì=­_x0018_X!jApsÔVöhA_x000C_ÐÌ_x0018_ã|dA0äüScA&amp;ð¤'­fA_x0004__x0006_O´Q­,`AìîcH.ùfAì8&gt;_x0014__êeAÂNFïëgA/_x000C_ô+»_x000E_dAÑ_x0013__x0007__x0005_RaA¨åñ¾ôiAR§qãÐqAûÓôz6GhA±_x000F_a¢ð_x000F_mAé[r;òfA_x0013_gÒEh_A{µÜ»-nAS×ÓºpòfAdvÒÝ_x0001__x000E_bAx[_x001A_pA×î·$ÃeAÚ3þvXQiA_x0007_³ålê_x0002_kAþ}&gt;¸*lA¤?ìÿ[lA½.^iA$y¿_äiAßÏéEhA	 \hl_x0003_fAKïÄ¸ãnA£§ctïrgA(³-½bA¥m]ð_x0001_ÖgAø£à	@pAûÐ-~É6dAa³ß]_x0001__x0002_)eAN((TËbjA0T¹&lt;£_x000F_bAÉUPYiAEÂ,N¹lAÑl¿ßa_x000E_mADÇã_x0003_µ¤gA!¯ÕùÈºdAn6£Ö'iA_Áý[kA_x0007_ú&amp;:úeA_x0001_UóM_x0019_cAÏÍhB9gA%&gt;FAºdeAêû¬Ç_x001C_ågAi_x001E_¬È oA§âÊ_x0002_vaA|ò_x000E_dA°_x0010__x0012_M5+aAC_x0016_cz$eAÁ_x0003_Ò·v_x0006_gArÍ¡ÃÇiA]ô¤'fhA{ä¸Í|hAÁDßí_x0018_AnA_x0018_lºÕãeA;Yà«_x0015_kActÁ¹¥kA_x0006_¥Ì(a2iA9ÔQEÚlAHi&amp;ÀòPbA¼__x0006_4TÑdA_x0001__x0003_p®öê®eA¦¬]/_x0011_fAÏìvÚôBoA·8_x0016_ãð§bA*ÁPßwfArx _x0012_ºlA(Oni_x0015_kA5_x0002_j²jA9_x0007_.ÍÄaAç_x000B_¸ðdAêÂ_x001B_ê²_x0007_jAPüñB6fbAbw»rAc°Lù_x0011_fA°;3ïhA@Æ«ÀÏcA¦nBèæ jA_x001C__x0007_g_x0017_WfA¦¡Dß`fAr±AcÜ`A_x0017_V!&gt;ÎaA_x0001__x0005_+¤fAë_x0011_QñÄaAP·îÇ¤gAKæ£ÚõbAN_x0019_8Ä"WbAÊ¨w_x0005_ÒqAUf7U÷eA¤­ø5Z_x001C_qAPcH$nüfAÌH_x0001_#¥gAXµ£â_x0001__x0008_``Aí.GxptkAQÛ±¬bA"Ä_x000F_o\cA»5¡çÄhAéØJaw_x001F_eA){9_x0016_ÒbAÂK_x001F_èYÈiA©_x0017_ô0ºÊ]A£!»¢]A-eøSAiA°[ÏYíOcAê¡Tñ_x000B_hAuH_BoA~õ_x0005_ÚÎvnA¬ì_x000F_wµbcA_x000F_`Â_x0015__x0008_I^A_x0006_&gt;U_x0004__x0006__x0010_cA©g~`m#fA_x001C_L§jMeA$[dK_x0007_B`Aæ&lt;ü_x001E_dAÃ§Ô¦·ícAæ½q³#fAá²;»_x001F_¡lA{_x0018_'vE4kASf&gt;_x0013_µ-iAM_x0003_k;ÃeA85CæveA_x0002_2P-®cA_x0008_Þz$fAõßÀ_x001A_Íh_A_x0001__x0002_Q_x000D__x0011__x0007_6*fA_x001B_Áì/_x0002_lA¿2ß lAû´n«ØbA_x0002__x0008_ìz¡_x0004_`AÐÕc»gA/_x0013_îEæmAÚû_x0019_¾ÆîjA-'Fµà_x0011_hA{³(P_ kA~"ß*¹fAÌéê_x0004_\P`A _x0019__x001E__x0015_¢gAôúE5lA_x0014_1V§}kA¤_x0011_'¿*9eAGÒÛß_lA_x0011_ whq?dAj°jM·OjAÎÏ_b\A/á×1þ`A^4ÓTQ6dAË¥ë*Í¡cAö1e_lA/È¸IF*qA_x0017__x0015_XÜiÐpA4z'ÜZkAsß.I;_x0010_eAÕð`j_x0016_¿fAÐÝÚ@2moAï_x000B_yoËJlA_x000F_ä~ù_x0001__x0003_!_x0015_lAD®-Â§.eA_x0019__x0019__x0005_QË,gA_x0007_ñ×ôGålA,¡ÀÇâ_x0004_fAÙÊ®aA¦'*ü_x0004_dApã_x000D_&gt;ëúbA9)_x0015_èâ@mA_x0012_7Û$¯jA_x001E_T©$r¸hArBy_x0007_oA_x0019_c!çÉÆcA}ÄÜÍaAM§P_x0014__x001F__x000F_fA_x0004_*	_mA&gt;MÉi'piAgHwã!kAÛ_x0016__x001A_á_x000E_ZA5D5ñt¶fAcÛ¹_x000D__x000C_jA¤5_x000D_ÎOfANX#uë*nAcËMW·fA=z_x0010_2\ nAòS{_x0018_fAU2_x0002_µf·qAÈC¾aP+iAà_x001F__x001E_ëùfA{C[iq_x001F_fA_x000D_yVñúbAªÏ©bõ_x000C_bA_x0005__x0007_°¸cû_x0016_nA£Å;_x001B__x0003_q`A_x0002_ªì@aAºv_x0007_A/iAãÇÇ_x0019_!eA(Oòªû1mA8Åh&lt;ð7nAÕáÔÃeAÀgM&gt;_x0003_'gAãåë]AÊX_x0004_Ù«dAÔý_x0017_aAl³XúÚydA4KY¤hA·fØ­»`Aá¾vþ­;cAæ_x001C_½¡[fA¿*ÛoJÌcAv_x0003_»ÖVxbA1Õ¿ærAäæLß_x0001_hAã?·u«glA_x001B_Æ_x001E_]_x000D_fA£ÎaYYbAÕ×_x0011_)¸kA¢8À¹BjAÛ_6_À\cA2ÄHÞlAØÈ*¬ÑNcA|ÿ#º&gt;oAºàz÷3aA%4_x0006_ß_x0002__x0004_ùùjArC|ìsziA¼á(-_x0011_FdA´JWàÄ_AB_x0004_LEÈRiA_x0011__x0018_Òï^`aA_x000E_iÝ,ÙgA¬üûFÁnoA©4hrfA\bVîÊdA_x0001__x000D_½Ñ/ÒaA¢^_x0003__x001E_PaAºW"_x0012_£fAlo ×â_x0015_gAn«Ì$gAiVë×$kA}æÊQÜIfA}öàU ygA£m&lt;Z|iAK_x0004_x_x0007_¨iA_x0016_bâM¨qA­@!s{§bA_x001B_ ôôiAª{f.òÒdAn§ÛÅõ&gt;eAdÌ_x0008_/_x0019_°bAÅ¬Ü5dA(`çÝ`A&gt;§¿(_x000D_þcA(Ûfn_x0017_eAc¹f?hAÉhuêÛgA_x0004__x0008_[ý_x000F_-IdA)¯O&lt;Ê_x0012_nAo)_x0006__x0017_4dA`ÔRãF}eAS_x0005_}ÎmdAâÞù2_x0007_1kAæóqÀK«bA	_x0007_ä¿I_x0004__A' ô¿cAl¡BbÏdA_x0001_gàgA¡¬übÅ_x0001_cA_x000F_»Ja_x000B_odApä.9=kAZ»%@ÇgAÊ|¿_x0002_·kAÈ[^àÅ`A´º¤C3fA´w_x001C_ÿ·gA@[_x001F_Á¸eA ¢MW`Aæ_x0004_e%%kA/t+@LmALiØ'U&gt;rAögJ2_x0001_eAK{_x0014_ò]AÜIt_x0017_ú_x001C_kABQ¢ÂeA_x0003_Oº¢»Ð`A_x000C_ìXAbA½yí§vaAºVÌ_x0005__x0006_;ØjAzÀÏ;åÿdAØhm_x0014_CÛgAlÜ&gt;OzfA§m6IcAh¹¥.eAK³bZ6fAÿ:Z_x0006_ÇiA_x001E_S_HiAåh_x0018_1¾¾kAøÓ&gt;XqêdAy³þ¹óôjA8øóÜüeArî}a¬»aA¾R¤¨gfA;íÓÚ_x0005_ìcAö(º´æÏfAìÐ½%_x0001__Ah_x0004_ª_x0019_·gAS_x0003_¸btJbAvá!_x001A_@rA¸¥A%pA½°E_x0005_fA2Ró_x001C_cA-âvafAÞm¿_x0019_4jAV_x000C_Ö_x0002_Ä¬`Añ¤.·ikAVu©_x0012_SaA¢óÑÓUnAl24hãiA±¬0\[A_x0001__x0002__x0011_ñÏ_x0007_ÎiAk##±´RcAé_x0007_N2¿ôpAµBJLQmAÞõWdÊaA··.û_x0007_aAÈõ_x0018_pþ¶eAA_x001A_@éJ `Aº,-7mkA¸_x0010_+#DjAã{_x0012_ÅhAÈ0_x0004_nÞÿhAbø1Å_x0015__x000D_fAMuìÆ.hAWo©N$pAxa_x0005_oA_x0005_!o¯qÃcA-U:äöÀkAV7GZ÷kA¯ùÈÄø¦bA&gt;JßDC£dAøàË	ë-aAÞD±§¥ä`A+Y_x0001_lA_x0006_&gt;OpÎhAÜïém`0kA_x0007_½%_x0008_bA)O_x001C_óV_x0017_cA"E±Äî³dAX×1o¨+fA®Xgy2eA&gt;ð]_x0002__x0006_ÎblA¨_x0003_ÌÜ_x0012_eAû_x001D_8ZªnAQÞ&lt;±"©fA¥ïÕ_x001A_ÀiA3:_x001E_\aAÐvÛ_x0005_gJgAQ9E[¥ZaAÚ|$aATXA´_x0001_"gA4RÉÙh&amp;sA=æ6GxmA±FÑØèaAO5_x0004_l³cAÊoÞØ!LgAÑ+_x0003_;xágAÙ2Ü{RÀfAûÜ_x0003__x0011_cÍiA_x001F_*_x001A__x0005__x0004__x0006_]Aúü`4ÄcA_x0003_AÑë_x0015_fAqäÕTÏ_x0003_mAG`+_x000D_.fA_x001B_©Tr`hAù&gt;_x000C_l_x001C_fA¦¡ùö¶iA¢`xÏ¿fA°R2_x0017_gA«)ó_x001B_*rA&lt;ºÎ;ÃdAtó7_x0002__x0004_jhAâä'iz`A_x0003__x0004_Îæ,ëÓ±dAÎÞÌ÷÷¶fA¤i'1IjAÕ?_x0019_®cAü_x0018_Ä)ogApïp²XfA«Â_x000E_¼ç`A_x0004_²ÁåcAËJÄ2qhcA_x001B_âÏ8_x000D_kAt¿©ðgA_x0001_k_x0001_á¿DeAºÀÕ_x0002_lNcA.Ùqð&gt;_x000B_bA_x0005_õn[kA¨;._x0019__x0018_eAùí_x0006_7^ÐiANþÔ_x001F_VlA_x0004_K_]tcoAX!&amp;Z"NiA&gt;yC8:_x000C_jAæáð^A_x001D_Ð´ÊÌdA&gt;I*ágAIfWùeªhAê'u#´`hAw_x0015_saA_x0013_	©×5®oA_x0007_ªÃ_x0007_ÌsjAáe¼eAR_x000C_16ÛeAm9Û_x001D__x0002__x0004__x0015_íaA¹´s8l¼lAù_x001A_áNwhgA_x0008_·öK_x0006_fAÕdR(@ihA)_x0007_JÁB3fAB¼hA_x000D_iA4_x0001_Q,ãfAÛ¥vÛëgA_x0018_û_x0014_r'eA'ÙåÖQÉnAcÉ`Î]A%ÃyÞV_x001D_cA=!å_x001A__x0002_`A_x0004_8_x0015_-dA_x0013_T`èkACÿ£Þ)hA«¼fÜµhAoGf}iA_x0014_f¬µckA]_x0011_[nðjA_x0019__x0014_]ykAî¥w&gt; ZA8§_x0004__x001C_lLhASÛ_x0010_ÍätjA~_x001A__x001D__x0003__x001B_ÀfAf·à_x000F__x0012_'mA!Ù&lt;V_x001D__x0011_hAØÖD$Â?gA_x0001_xüdAèVÄÊ]iAþÁ_x0016_¤\A_x0003__x0005_jOQ°§éiA1ëd©BrA&amp;_x0013_æÕ_x001A_pAv¹	7»©dA(W·` zAñ_x0013_!S¾kARìÂïcALRöÏ&gt;gAü,i÷jA½§_x0011_ElAÌé	¬hÂWA_x0007_òwøÙlAaõíBtLA··_x0002_nAø^ï8\qAå _x000D_?_x0001_oALuw_x0004_]aA&gt;¡ëÙPcrA4Ù=QdAmÛ½_x0004_rAÁDßaqAVÝú_x0007_àCoA_x0008_^_x0001_H_x000B_aA&amp;{©øèìXAÍØ0%_x000D_`bA_x0018_NbfA&lt;eìSÇrA1W_x0010_ñ=mA¨ø®W)Ç]AgûÝÒ¶cAµzÐ\ùÛiA9è_x0011__x0001__x0002_T_x0008_âÀãÜÕÆvjAö_x0011__x0002_ìmpA_x000F_ÛG@áGtA_x000F__x0001__x0001__x000F__x0001__x0001__x000F__x0001__x0001__x000F__x0001__x0001_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 _x000F__x0001__x0001_¡_x000F__x0001__x0001_¢_x000F__x0001__x0001_£_x000F__x0001__x0001_¤_x000F__x0001__x0001_¥_x000F__x0001__x0001_¦_x000F__x0001__x0001_§_x000F__x0001__x0001_¨_x000F__x0001__x0001_©_x000F__x0001__x0001_ª_x000F__x0001__x0001_«_x000F__x0001__x0001_¬_x000F__x0001__x0001_­_x000F__x0001__x0001_®_x000F__x0001__x0001_¯_x000F__x0001__x0001_°_x000F__x0001__x0001_±_x000F__x0001__x0001_²_x000F__x0001__x0001_³_x000F__x0001__x0001_´_x000F__x0001__x0001_µ_x000F__x0001__x0001_¶_x000F__x0001__x0001_·_x000F__x0001__x0001_¸_x000F__x0001__x0001__x0001__x0002_¹_x000F__x0001__x0001_º_x000F__x0001__x0001_»_x000F__x0001__x0001_¼_x000F__x0001__x0001_½_x000F__x0001__x0001_¾_x000F__x0001__x0001_¿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_x000F__x0001__x0001__x001D__x001E_ø_x000F__x001D__x001D_ù_x000F__x001D__x001D_ú_x000F__x001D__x001D_û_x000F__x001D__x001D_ü_x000F__x001D__x001D_ý_x000F__x001D__x001D_þ_x000F__x001D__x001D_ÿ_x000F__x001D__x001D__x001D__x0010__x001D__x001D__x0001__x0010__x001D__x001D__x0002__x0010__x001D__x001D__x0003__x0010__x001D__x001D__x0004__x0010__x001D__x001D__x0005__x0010__x001D__x001D__x0006__x0010__x001D__x001D__x0007__x0010__x001D__x001D__x0008__x0010__x001D__x001D_	_x0010__x001D__x001D__x001E__x0010__x001D__x001D__x000B__x0010__x001D__x001D__x000C__x0010__x001D__x001D__x000D__x0010__x001D__x001D__x000E__x0010__x001D__x001D__x000F__x0010__x001D__x001D__x0010__x0010__x001D__x001D__x0011__x0010__x001D__x001D__x0012__x0010__x001D__x001D__x0013__x0010__x001D__x001D__x0014__x0010__x001D__x001D__x0015__x0010__x001D__x001D__x0016__x0010__x001D__x001D__x0017__x0010__x001D__x001D__x0018__x0010__x001D__x001D__x0019__x0010__x001D__x001D__x001A__x0010__x001D__x001D__x001B__x0010__x001D__x001D__x001C__x0010__x001D__x001D_þ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ÿÿÿÿÿÿÿÿÿÿÿÿ­*¤_x0003__x0001_rAY¹b´_x001A_HA¦/+íâeAËLAR[eAè©_x000F_Ó~uA_x0001_qE·ÔpA_x0007_2aq%LA&amp;À*ñrA=Æo¸`AË®FK«_x0003_bA_x000F_þííNTA¤ÍÙð)¥YA§þóÖxcA°Éð!([AübEfðp_AdÕ©cùeAjÙøP lA,_x001D_â¤{ýmA£aÕÌ¦0jA_x000D_xß{hAúf­þ=ÍkAw¿LZÄlA×Èl:iAÍfÀ[^Aº´íÑ_x001D_ÀmAv|ô°+.eA_x0001__x0002_^4_x001F_YÄhA¹ò_x000D_$y6gAÇ$@{oA2¿Í¬"Áµô}Ýp8AûuK_x000B_oA_x0019_ _x000D__x001F_rA_x0014__x0008_æãßwA_x001D_÷·ô,VoA_x0002_àE´¡©kA×uëÀÏÿ`A×ÓâÅÐgAu_x001F_¶âzjA°&lt;_x0010_¥²×lAOìö_x0004_:`sAl]=_x0012__x0007_lASâ_x0011__x000E_¾cAy¸j_x0019__x0002_pA|ê·_x000E_%5kA5+_x0012_lªjAÎO+ÍåªQÁ	_x001B_x!_kAµ|¥AÏ_x0002_yAE©ZºRUJA(ô&lt;2_x0004_fAØ_x0004_æq¿_x0006_fAð­´N¾AdA­°×uÒhA]K]$½okA\eh^:ªaA¤ã¿=EOAôùø¼_x0001__x0003_«}vAïõ9_x000B_rTeAø6z?&amp;qAÊzëÞÖhAC«_x001E__x0005_!_x0016_qAG_x001B_DÑ_x001E_kA_x0010_ÓóGL?tAV_x0007_ù1HAxA8vÅ`oAÉ8ÍP_x0002__x0016_cA9è3¾ ¼lAYw¤ê_x001C_hAÀ[)®)ÁqAV	¥°8uAh"-NòdjAm8ýÙ_x001A_ødA_x000B_P&gt;3=ÎqA4bß9US_A¶÷±Ê4aAÍLq3ÝqAä¯óuuA&gt;nÒ¸&amp;"iA$Ç¹}:A,¬Ñ_x0014_)mA&amp;%rõLSAao,!ÿ®lAÒ+¿ÿ§_x0010_pAÓNÞ+CbTAØÙ¥d_x0019_gA°ÿX.hAöñó_x0015_ÿZAÉ#1s%®^A_x0001__x0002__x0019_@*=eA_x000D_°óç£GÁw4!T`A	5_x0017_¹'_x0010_gAÊú¸÷{mNA6Æp`×hA _x001E_8/ÇeAÚÏ5k_x0018_¶FA¿ó_x0011_ñ_x001B_aA!&gt; 2+oA'I[XôaA ¯¢_x001F_sA_x0016_)yô\ÅoA&gt;ã_x001F_Úw+hA]_x000F_¡M¼dAÜ"¥Ó(¦lAÝã4ögAî×_x0004_`D`AX_x000B_uàÕeAÚH·ï7s^AýØ&lt;-ÜÃBA_x0005_q_x0019_z¢álATÀî_x0001_«ÐcAkuÙÒMAÈv»CpAáÓ^vÍwlA_x0017_#ívA³ÿ_x0018__x000B__x0003_&amp;pAÜ18GaAzc_x000B_·ë_x0008_bAsËÇ']ýgAi@s]_x0001__x0006_ekiAG_x0016__x001C_ç§_x0013_jA?_x0001_ëMkA_x0002_ð÷ÇerAi&lt;ôÏeAÔÔ gA8öÇ_x0006_oAâ_x0011_4¦vAçä_x0003_p~BiA³_x0014__x0008_Ð®cgAé"Osç?[AUP_x0019__x0014_ApA.ËãÓùYAÎí¸ ¼oAûK_x0019__x0004_'gAJÖ_x0010_]ºgAwûEÈ&lt;nA¯_x0012_ü|_x001D__x0015_lA?D*Õ-uAÂ­Ò_x0003__x0005_gAÃâh´Ç)Á_x0013_é¯_x0004_-rA±P_x001C_M_x0002_cA_x000E__x0013_a,²¥eA_x0002_2ä;ÈGeA_x0003_ëqMsqA_x0019_BÀ~´oAÊZcJÙrA¯9(çç\AÕ_x0013_ôDolA_x0007_]¨~ÐbA2¿_x001F_²%ÛdA_x0005__x000B_ï9x:`_mAæÔÓ(ªwA/_x001D__x0005_s_A_x0002_çÑ_x000E_TpA]]§¸8fAIJA¢M$XÁÈÿK'µoA_x0005_wöÉ9dAíZº®ÖaiAÓ_x0003_ãÍnA¨!ËÖjlAû_x0019_ÐÆô%qA¨Ù$d %rA_x0008_·¿"cAî_x0007__x0013_ÙtcAÁFO_x000E_ÒfAQ,åÝ{&lt;NAJCR¸êíjA¾å!×_x0007_PhAT_x0004__x000E_åIíoA©]ñ_x0012_¿_x0018_pAyÄ._x0011__x000B_qAX_x0006_e_x0008_¢%lAÐ_x001A__x0001_®ì_x0008_cA¨ö_x0007_qaA~_x000B_¦_x000F__x001E_»aA¶âR°ÈTNA¸_ =;dA/¢\	ïÕdA·5XK&lt;õfAú&amp;S¢`pAÏ_x000E_b_x0001__x0004_eFfA¡9_x001B__x0013_Ù£kA&amp;N#[A.©=¿iÃmA_x0013_¿Ï_x0005_QlhAm¢­_x000C_fAÚ#y½þrAÎ»$å%nA}éîõ2nA°¡&amp;ô7\Av_x0010_®¹ÊjAÄê¾¬'rAÍ_x001C_ÉÈÌ­jA!lY´ÖYfA«§AL{"UA_x0011_¦Ì_x000F__x001E_VAjßk}ÁdAÝ½BwbA,}ß]_x0003_ÁhAriyË^AÖÈ_x000C_SiAà_x0002__x0016_bA_x000E_L_x0016_x©rA_x0010_ý,uANkAw¹_x0007_ ÅeA®}ù!Ä¼eAD_x001A__x0003_æ¯_x000F_qAc'__x000E_NaAø_x0003_ýÍ6sA_x001C_9hÈCFpAD&gt;a^#¼qA¡6.üÌkA_x0003__x0006_3(\_x0005_v_x0002_qAkÃ_x0017_5½[A·@ËiXiA»VÂ¶.7Áâ¥ÀYAx_x0003_wìu­aA_x001E_¦çÙähAªi§¾»+qAØª6Ù´êhA_x0008__x000C__x0001_ðÏ3eAL­^_x001B_ZbAVÓal=_x001A_qA°Í_x001B_	_x0014_³[A.h86ímAB6	p_x001E_hA(åùÛãqA°_x001A_T_x001C_!eARAÜ!_x0012_;nApâ_x0013_H^9fA|Ï^JeA2_x0017_ü	(vmAï¢_x000F_hut?Áuo_x0014__x000C_à_x0010_4ÁH)_x001E__x0008_(_x0002_kAO)6_x0002_ÈqA´ÒÃãn_x000E_iA_x0015_~û=·QA´xÃVdA_x0004_ó_x0014_}_x0008_gAW²_x0007_|Z^A^sS^ÝÓdA_x0006_n/_x0001__x0002_}#hAú®b{SAd8;1_x0007_qA?Ä_x0004_E_x0016_GqAÁãk_x001B_i[AýìvÒ·ø[Am_x0002_ê£IoA_x0019_Á_x000B_&amp;_x0015_\A¨ùdR©Ã]ABbjdHA_x0013_Y©_x0007__x000D_ÌhA3§h8EdcAgÿDpÊbAmûjXG_x000F_qAìg!»cGAq	UAâ¹d éjAá_x0010_¤$_x0012_lgAäOgÂwOA_x000C_ª@S¬eA8ÚÈwþlpAkÆ_x0004_c~lA_x0008_°/FYA_x000E_ãe&gt;_x001A_÷LA§Áé_x0017__x000D_bAÑ_x001F_3©_x0012_^AO/§ap	nAàh·}çZAâø_x0006_co_x000D_lA`G&amp;c9GAµ4ÖðgÙRA¡d:V#_x0011_iA_x0003__x0004_	_x0018_j_x000B_&gt;|bA_x0004_dk_x0014_E®gA_x000E__x0015_ÇP·VAF²EÝiqAÏLSû_x000C_BEAÇ_x0018_ÄªfAÈüÐßÃ¸MAð_x001E_/nLkA_x0017_mk}´pA?-ÝãO/_A­Ë_x000F_.'MBA_"F'ªSAYøîû¹iWA×=8Ö×gA_x0011_¿z=_x0018__x0015_aA~Ðÿúï´pA_x001F_Þp`A4¾Ì_x0016_¹scA]T{_x0001_rAÑ_x0013__x001F_¶6qdA:_x000E_®ø?kA_x0014__x0019_Áº%:`A­^¶³ÏbA¡'Zl_x0002_YfAwÒµeAáîÕbeA*_x000E_QÇjAÞ¶´3_x001D_]Aâ4®`]ë`AÕ¸¸´n'mAÚ_x0006__x0015_ÊBNSA.^¯u_x0002__x0003_Í_x0007_hAf_x000F_B¬_x0010_^AØB(.**WAùèÖiÓkASÈùÙgxAÁ"É8LfaA!ÞÕÊuLAãn° xEsA_x0001__x0015_-¢!vA(æpÞ=UAÁµuûksAuÐoÞ"_x001A_rA^;_x0001_vlA_x000D_i_x0001_5ìtA_x0014__x0008_\»~?fAjXPø:nA_x0015_á²¤gAm©OÁlAªÁT8\lA$[7_x0017_¾]A´(ðKÉlAÖZô&amp;x&amp;aARÙtSQ1lAÏÙ²qQfA¡úU!¬iAæR{_x001D_I[Aì_x0002__x0005_®kA³BsW_x001B_=7AqÍü#'8sA­ÒuriAm]ö#1`A_x000E_k,þµOA_x0001__x0002_A_x0010__x0011_EÙcAJã¶_x0008__x001A_nAÅª)pA_x0017_ `LaAÜH_x0019__x0004_¾XA²eÀÁ­ë&lt;A­í_x001D_pA'¦b!iA[é-_x000F_rlA¿}bº_x001C_y]AÖ#_x001D_QYºHAzu5_x001F_öNrA¯=%¥^Aµj%_x000F__x0006_=jA_x0003__x001F_±La]UA_x0015_L÷üfAùÖV2:\bAl.v_x001F_ÀsAÇ5tISTA@13§_x0017_jAý&gt;}ê_x001E_iAV_x0018__x0005_NíábA¡§ÕQÊmmAS´j_x0015_éhA·µö§aUgA1q»É¤`AòÛçÞõmAÒp$o¾WAüÿôJflA_x0014_Y=flAøbÊù_x0004_ïkA6ðz_x0003__x0008_'GnAVë°&gt;OÀqA´Í\*e¤uAîbqß®ârA_x0015__x0003_ÒØý_x000F_PA!ît_x0007_þ&gt;cAþ_x000C_Ø_x0005_ímA\ÍJ_x0017_×[A¼_x0005_µ_x0006_Íj`ASËs©_x001A_qAV¯Ì_x0002__x0004_ëNAô\=_x000C_]iA·_x0012_6iA/_x0013__x001A_é.ysA79ê¯ãqAÑÙ×Ôù_x0004_hA¶ü#KÔcA×¥¯F®jAÂ7!ÕZ_x000F_lAU_x0012_"#oAdýµ_x0002_d´mA@_x001C_=-ò£]AÜÎ_x0001_·}dAl_x000B_(/ùñqA"ìÍ¢2mA/qE~LnAñ¿Ì»coAwêuJnAìÿZ4­7Á_x0008_7ndgAUk_x001F_ÍpAÉF¢-(­_x001A_A_x0008_	 |ÂKqµYA_x0018_!!iACzêËaAWMMOsèdAÐÉ_x000B_íOiAê(_x001C__x0015_LzAsW³Cý`{Aæ|iò_x0017_ÚbA|þ«ä£bA+_x0007_F_x0004_qA0¹±x½xA&amp;-_x0005_ÝiAd²_x000C_p_x001D_VAÌåñ)mA_x001B_Ë4I\?cAØNw_x0002_qA._x0012_SÒcdAw³yºøoAi2Ò0~LSAL¾_x0015_cAØ9n?í|BÁlr_x0003_Îë·gA¨ç_x0001_aºdOAP_x0004_M{Ïø_x000D_AÈÎJÙ¸oA	/ÊGègA_x0008_Ô%½ðfA=x·³·3AJè	_x0006_?qA_x0018_n¯B?_x0005_gAùD÷S,lAÑént_x0001__x0003__x0002_aA?Û¾_x0014_ôqALÕF`gÛXA||klhA;\oq=+tAàª=þp÷gAÄªl&lt;£:aA_x0010_òâ¬[A_x0002_ÙXH¤_x001F_Á$ïz¨}uAÔ_x0003__x000C_Ö£ÎgA+õæHFnAÑý9ê¶YAÌJD_x001C_rA&amp;)áE°®bA'¸¹²ÕFjAûå_x0013__x0003_ÐdAèÁöÕªSA_¤Ä§S.vAÅzM_x0008_lAÃI_x0017_@IzfA_x0018_XÆü*útAå[\_x001B_Y¾zAÈ9ÜÙÙ9oAý÷5cU7^A_x0001_7ZÉqAh'wÉ&amp;èjA§8oA_x0006_~_x0014_þ_x0004_ýdAt°Ü _x0003_¿ZAtïA|'½dAOEh?ÖÐtA_x0002__x0003_3_x001F_×_x0004_.4mA_x0001_¸?Ç0jAxutHîókA­Ý;ØYnA5"n×ÛKAAâÊ!K¢_rA¡8üÚ_x0013_uAÆ	Nê6UAM÷e_x0011_AyA. h·+s`A_x001B_5_x0003_ûnA¿ÌÚB Á\ú3ÎàQPABqÅûdüfA9_x0005_MàòÚbAÆ~¾¬ã_x0014_lAY®³AWAßpóô_fAÍÉ^	mYsAöì_x0001_æÅÝXAv)cn[AKûÉ_x000D_!×vA¢¶L´_x0007_uA_x000F_JKóì[AåúX½é bA*åÐ¬ºiA£_x0003_{_x0008_¤uAàÍÎ/j6ApÉå×mnYA+;_x0016_¬IógAeòñóërqAÑ¡Ä_x0001__x0002_©$uANÆ$|{iAkÈ"ª~Ç]AÆû¾_x000B_õaAõ¥õ@ÑvA^d(´jA_áõØÚ­_A¿¬è|ògAÿiuÝ_x0019_kAié_x001B_h=jkA)G\/¬hA+.DëÑ\Aùb_x000B_WXÊRA&lt;Z(_x0014_!bAõ=åÆõRA]¶:JFcAÐ$îö£.fAæ»4_x000B_U¯cAâué_x0003_ttAL/Fþ_x001E_DaAmhz×_x001C_ÈaAëÙ"0U_pAÒÆ=ÄFGrA%^FËVA§Ñ3ÑYyA\§_x000B_þM@kAþBÅæÛPjA_x001E_¡Éô÷QAhÓêV(pAT_x0005__x0014_[A_x001F_ä¨_x0019_|hAÐàqÊ)ØXA_x0002__x0003_c¥¼yµ_x0004_Áä»B_x000F_@ÑqAÆ_x0014_&lt;(ÆjA9_x0005_Îm5qAå8á®wûmAÄ¾"_x000D_UA¼b7u_qAð Â)YAlýæÌ_x001E_$bA[_x0015_ìg_x000B_`A¥N8ùÔdABÆ+ÅQÈTA++×Ñ©ÌrA_x001E_hãx_x001A_=vAÍ¹@òý´NÁß_x0016_¤À-uAi²§_x001E_1ðcA¢¯½XPA`ù°_x001B_½_x0006_iA7ËuÂ¹[A_x0016_G»¸õWAÙR3Ö^cA´_x0001_®¹å#qAÊvÂd_x0016__x000D_rAu_x001C_§òAÃWA_x0011_&gt;ð_x000C__x0008_ÂeAö(	_x001F_Ð_x000D_qAÖ¬3a[AÐ·Yßö_x001B_jA_x0012_üÖ¬lAÞT	Ä°pA¶·$V_x0001__x0002_hrAc_x001D_6nc7mA(í&lt;°ÖhAÉ]q_x0013_3&lt;[A^d»[2DWADè_x0019_ÁrA\_x0013__x0011_#iA°=6V_AÔ|E¦÷_x001F_nA_x0004_(_x0004_9_x0008_6?AõþXµVÂeAAK«åñ]A_x0007__x0003_ÖË	6iA_x0011__x0012_5[ödSA/_x0013_S,_x0001_nAíh¬lTÉHA¡Js#§åfAÅ+_x0012_ùôÀü·iÐBJAñ_x001C__x0015_¤è3aAD&lt;¡@ÊgAä0G=2 UAiÊgíPVAÞu_x000B_:fnA6_x001D__x0017_çfüWAFÁ_x001F_¡rA®_x0005_ÙBûÝfA=ªÒé}aA_x0004_Ù"TÖ2aApUq¡ñlAé½_x0010_zmAg_x0019_n6&gt;*^A_x0001__x0007_j&amp;õÖV&gt;ZABÏ*á¡tsAÝ±å@ÎFA&lt;äÙ×w%gA­ë:#ÃpA_x0013__x0002_ßÀJ¶TAÉ{Øñ¸_x000F_pAÅÁ?á«÷pA_x0015_ ÛiAAª+_x001E_UkZAg¸ê_x0004_v_ANµ£RmA~E#¿l\A¾mBÍ_x001C_iA1=Æ·* _AÄÇ¼Ól_x001A_A_x0005_C-&gt;_x001D_ZA«"®_x0005_(%]A¯\7êá¤^A_x0003_uãfgA8Q((½zA_x0006__x0011_~Ê)_x001E_cAØç0%-rlAº£×¦mAïÕÞ@ÍKbA{U¨ßcºqA´i)TrgAmè¶Z5_x0012_kAR|,ö_x0004_FA`(_x000F_æPOA_x001E_ýÀi_x000B_kAÌ	_x0011_Û_x0003__x0006_ñ¬rA'¢ ß¶lAãZÝ_x001C_ª2pAE"=Y_x0007__AÂDV	&lt;²hAp÷Öi!!iAªFýf7AÁ9«©3xhAL _x0013_¨_x0012_çMA½ÐÝn_x0001_yeAV=W­ÄeAáúf¹_x001D_yAÍ _x000D_ pAn[WrmA_x001E_0Ï¼iêqAÙrt_x000E_ñuAÚT,_x000F_@YA°Ó_x000C_`Ü^AÑÎ_x0004_ßzsA¬W[UAßzí_x001B_XbTAOW_x0005_é_A7'_x0003_rZ¯eAs_x0019_iã%hAB[_x0012_d_x0015_RA*M_x000E_=_x0002_fA¶,C}_x0016_kA_x000C_éöè_x0015_%HÁèjî_x001A_¸_x000E_GA!Tí=¯6TA_x0001_è¹ÃòrmATaXª9_x0012_`A_x0003__x0004_ò¦_x0012_,ùgA1_x0002_3³¢çoA_x0001__x000C_´OµãfAû _x0002__x0014_M_x0008_[APF_x001F_ätA+à«F¤^lAp³·¾¢PÁ_x0018_5MÑ¼_x001C_{AõEëþ_x0005_ÎlAÌ_x0018_j_x0013__x000B_%A¡Ì_x000C_æµîoA_x0005_î_x0002_²Ø_x0016_pAPÄfÈïaApÞÏ_x001A_?_x0016_YA ;iíCÁ@tyHADmA[_x0007_ðtö¡aAÚmMÀ!aAóá?ÏyLwA_x0018_rF_x000B__x0011_jAG¸S_GxA-8°_x0002_}mpA2GXd]Af*l_x0019_âdcAT'ËêÎ_x000E_^AÏû©XÑÊAA¯e:]tfARD¿àûrA'¡@Û;Î_x0019_AäóQYA¨Ój¦&gt;AË¯Ë[_x0003__x0004_ÐjAYb_x0002__x001D_]gA&lt;A¦}_x0018_ªWA`0Üz÷ÍoA¤nZ.¿_x0019_vAÃ¤_x0017_+_x000C_iA@º_x0012__x000E__x0010_MgALípÍ_x0011_dA©°ìÄ£DWAºê_x0013_vÊeA_x000C__x000E_:8SA_x0006_?®ÀcAuûÆæÜ¸fA/Í_x000C_âÚfA&gt;2í7_mAî¯Tå­:{AÝ_x000D_H_x0019__x0018_ÂjA¹4_x0017_¾U_x0001_UAÿªÇíÿjkAÀ_x000E_MkA^ð±+ÉwqA_x0002_¡_x001A_¬ì_x0011__Acgþ¦¹iAUÒBÀèpA_x0018_g§f·´hA:ìÐÚÐ)bA_x0001_ëólMAÿAãDù]QAâþ÷qErA_x0015__x0016_°ßÃÿiAÍþü)joAM]&gt;t&gt;wfA_x0001__x0002_YgÜ+kA'/þø4pAù°dê=ÂvAKP«_x0016_¾ZA­³±_x000D_eA_x000C_F9±_x001F_pA_x001E_ *ðSäpA?ÊÙb´DpA_x0006_&lt;¨dmrA_x001C_¶¦f¥_x0007_nA1M+U_x0007_¥oAÕ¢_x0019_ëü*nA×ÂÜþi_x0013_vAf¡_x000F__x0012_lÅWA¥â;_x0006_kAÉ²Õ¢IefAz__x0006_Ç_x0007_iAÑ'r}t/pAY¡'ýÆ;cA÷×_x000F_íÜpAþ·A{~BQAJ-1_x0013_`jAW$PækAÅ¯OîèsAç_x0008_qr_x001B_jAØÆO_x0008_bpA´_x0006_béh_x001F_hAñ¬UlYlAô3¡ÙqvAUAêÞk_x0012_pAîÚ-V5fA_x001E_&lt;¨=_x0002__x0003_«fA¸_x0011_v1{kAeJtvapAyh/_x0015_ÆYÁ\Ó_x0013_ÄäpA_x0002_eV-RA:_x0001_ÓiÇWlA_x0013_ÜKÇgAüÔð_x0006_¯cAO#;â6ÈfA_x001A_é­G:UfA_x0004_'_x0015__x0004_ßiAud^C3epAS§9©æ,fA_x000B__x0005_¼;1©[Aº_x001E_1¿qlA¦ïjÜqA7ÞÍñ_x0018_rAgQñzÀÒRAîú'¸½ QA#D«e_x000E_ÅqAé&gt;&lt;_x001A_¨5eAv C;k¸pA±¶.54oAB¹cÊÖ`Áé²N¢·TAÝT_x0014_ÛlhAõs_x0013_8í©cAÝÎáãh`ASQÔ`AFýñz¶nA_x001D_ ÐHuA_x0001__x0003_»_x0012_@.dAOþÂ4½kAª_x0017_Ö:_x0018_UqAøÖ»Dy-LAÛÕ¦+cteAKGkõÈkA_x0011_}¸I©ñpAÆ:÷Ï_x000E_-cAOIôhªÝdA¬f/5_x0015_nAÍÆÝtqaApÍçw¢áoA)ù_x000C_[BAÇoªMQú`AÕõ­_x0019_e[nAf]öPôûKA [ë_IµgA±åh¥úWA_x0015_j¸ÛËczAäÄ»4Ë*aAM_x0002_Ùª [fAVÁDpA¹æÒÍ¨dA;ÐÃ#6¼cAôW^ áÕqA_x001A_Ì×ÜàsAÍ±_x000B_ê?Ñ`Aµ6D3ZddAAOýpCÈrAZ«£Àu-nAñp1PëÓwAF[õ¼_x0001__x0002_lâsAò16Æ_x001C_ydA_x001F_ö©_x0016_õ¡lAT£KÐ¦mAÁýÃ`{mjAl_x0018__x001E_P¶sAQF®o(¡qA,Í¿ ï@A;D_x0013_øQA®®¡©ýbAëò%GoA_x0005_ÂÍ(M_x000B_\A´&lt;8m_x0010_vAïWçÐMÿbAüÆõ*!¥UAÄÝD#=cfAZõ ^lA´ÛïÞ_x000C_;nAÄQT¢_x001C_§mAÛ_x0002_{lekAî_x001F_R·_x0019_4mAn¡JËúqA_x0012_íÞ6_x0011_leAÍ9ýâW_x0016_mAöxSÃ_x0011_0`A!]©	X\uAQÈçn¸hbAÖm?_x0002_aA_x000E_÷¸ùóTA9Ú_x0015_GTjAåÍ_x001D_}ýhA^J`]_x0011_ÁnA_x0002__x0003_4òÜ_x0005__x000D_³oA%à¯~;mA®ÃAúhjAÔ²T­dAàZÁ&gt;ÂmAÐ¿ZW¬eA_x0013__[&lt;coA@ÝÖC]oAg¬û»2sAKîÈ/£	nA(à_x001E_8_x0014_TkA#_x0018_£h_x0014_kAVÅèwæ;pA¿0Ó¤VhA¡Ñªa_x001E_ErA@2Ø,fA!]=_x001C_EbpA_x001A_N&amp;«¿cA¯n6ï_x001E_b\A©4_x0014_W gfAHdhÃ«%pAÃL_x0019_¼_x0005_xqA@/Q§?_x0011_tA£_x0011_þq_x000D_fA¥¸Âs_x0001_kAB_x001E_»ð`îaA¶kÈM§dAlºï{OÜhA6¥dÀ×®nA&amp;_x0007_ðÆ_x000E_mAÓ@»_x0017_qAâ( Ó_x0002__x0003_s$)Ar·_x0008_éÌ]AÄCùkÊ_x0010_uA³_x001C_ü_x0015__x001F_uA_x000C_"Ü!¾ø@(Køë-_x0015_lA¬_x0002_ m¨6iA"_x001F_Ñ4~vgABâßKgAÐ_x0003_î]mAéFè_x0002_QpA«K¯:rA_x0005_bùzPiA/*å=aA5_x0017_0µ_x0001_oAþIËoAAÜ\_x001E_8g_x0008_pAü_x0016__x0014__x001B_*gA¨§Ü_x0015__x0016_ZAÎr&lt;sôQrAüaïYå[Aw_x0017__x000B_?ÔCA§w²hQXA_x001B_©ÉòrAËg¨&amp;ÉWA_x0004_ûEÈ`AÃmhîmAÑA_x001B_zãhA7ÃíK5×YAÒ_x0013_¼i­PrAp_x001F__x0016_)_x0010_(gAi}_x0019_¦®hA_x0001__x0002_ßsµL_x000E__x000B_ZA oëXfA³+_x0015__x0019_4AK¾÷1¥&amp;cA¡Ü^ÊÙ#[AAs_x0007_\sAÜiÐA1ËrA2_x0007_'_x001A_wYAÙ:©&amp;þSkA4PÉ_x0001_XsAüí9«_x0015_UiA[¨â6ØTAik_x000F__x0017_OlAoWóUì_x0017_iA_x000D__x0001_´ïïÐQAyß®_x000F_Ï¤PAúPÓy@kA_x0018_Æ/itFApÅóË1ÆgA_x0001_áÚ.CfAKtÎãHA!ÒÛ÷'NpAu_x0005__x0002_úÈZtAZ¢V[jAW¿_x0006_·?gA×dOáhAÆøÕªÿoA_x001C_þö_x0007_ùpCA2úÍyJálAfë¹mNA O5µ§©IA^!O`_x0002__x0003_½6nAõj69ÜbAæï_x000E_NRTlAÝ÷Ø_x001F_äËqA_x000F_Nu^_x0002_`AX\Ê_x000D_¥YA\Æ.Ú}5wA_x000B__x000D_R_x000D_2:UAïx&amp;Òi_x001A_rAÄ_x0001_s}Ò©rA4ÁE9z´qATãí*r3jAí l)cAì·°è]hA5_x000F_è3pAå4C|¡pAðêÐ+C¡gAn_x000C_fÞÿjA_x0010_¬öx"pA/ýÑ/ì'^AjM*Ï_x001D_yMA~£ùÅÎgAI¡$ÀýtAA¹ä¬_x000B_kAï8_x0002_JÔöpA® _x000D__x0003_ejAÓ2Ì\©èhA»ó	_x0017__x001E_mAí¨7F_x001D__APPFâÍTA5ª_x0017__x0015_ºobAßw	LncZA_x0002__x0006_¹±3+¢ápAà_x0017__x0002_®ßdAóVb¶_x001A_gAÅ_x0003__@»sAã;_x0008_b_x001C_×.Aî­k²3_x001E_yAÍcÍPz_x0002_lA_x0003_,ÞþphA«õ_x001C__x000D_ð_A¼0o·PrA.re6_x0001_oAâcn_x001E_¼_x0017_UA²_x001D_%2mNA_x0010_WÆ_x0002_usAobJå_x0004_ÿ`A0BÚ_x0015_õqA%ë_x001B_5QfAÎ ³}=wAp_x000B_¤&amp;(pAè_x0003_Ð³Å_x0014_nAÜðcA_x0013_"Æï8FrACVÁálA_x0010_B¸g[A2²	W¥mAc_x0004_Ãµî=cAÇ·óî_x0003_xAYH_x0005_!_x0018_1ÁÚì[TfÕlAJ2_x0001_e$jAåT_x0011__x0012_Ï2eA´±ü_x0008__x0001__x0002_§pAÚUWú_x001B_aAøæ=@§:SA_x000B_½Íª¨aiAcv ucqA_x0001_H_x001E__x0010_CPA TóÔ^iAw,ß_x0001__x000F_hAÑ_x0016_¼2ÔSAúìç_x000C_sÅ[A(Íoê¢bAä­U_x0013_6	ZAp_x0011_;DxpA_x0011_Ó46`äEAéZ_x000E_ùL§mAª¤O5:hA#gÛ_x000C_yÛmA±_x001C_B!obA_x000D_¶7xN¢KÁÏÕgÖ¡+mAZ°w"dAÁÏµävímA¢o_x0007_m¡YZAÐWXDkkYA&gt;óúe6rA»^Þ_x001C_ÉkA¾_x0008_xÐYAôL_x001C_Ì%ôpA½,_x0008_t_x001B_(VAk84[_x0003_cAÏ¨3d_x0003_bgA¯*®Í8cA_x0001__x0003_¦_x000E__x001C_ûdA&lt;mÈT_^AòSF/kAd§,ÐúnA¥jR±^AÆÙyâ_x000E_vAµjõ_x0003__x000E_PÁü¶øÒ&gt;UCAûÕípwSoAMî´q`A'á_x0008_]*/pA¨'o_x0010_§mAdÅ¢ýeeAÆÁà*cnAnE×_x000E_yfA§ß¼_x0008_Õ[jAZ%Ò-½omA_x0014_$m£ÅgmAAvC_x0014_mWA8yÃÜ_x0016_sA¡)¥ðÓ¥TAúK¬_x001E_WA_x0018_¢¤_x000E_+"kA­-Æ+÷dA?BmWÕègAûô)9XhAÒÐ_x0006_e÷#\A_x000F__x000B_ÌB_x0002_nAÓ=tñ¼WA"îDÕg_x0006_QAý°Üø/CZA_x000C__x001E_;4_x0002__x0006_?gAÿÄ¢ÁwÞlAiËê¼_x0002_1fA_x0012__x0003_¢EÏtAê¿_x0012__x001F_cA¾4VÑÆsAE_x000D_t_x0005_uAa_x0007__x0010_fmA"j5U-üaAåèôÝgA_x0017_~õk&lt;bAmZ¦£-ÂtAW&gt;`3¾BAÓÚkïoA©®AÉÎ&amp;pA$?_x0001_Ë&gt;dAFTe©|oqAR_x001D_5_x001C_.FhAâ|ð9ÐjgAçæ:ã³âjA	mmwjAU=Ä_x0004__x0016_tA½¢	X.OAõ_x0002__x000E_[QTpA551@-_x001D_TA_x0001_a_x0019_~_x0018_ZoATËwG5¸dAõé;_x0006_wÿkA½å1º@WAy_x0017__x0015_e»kA1Jé_x0007_ÚzA\9"µ_x001E_\A_x0004__x0008__x0007__x0005__x0018_¤EvfAbÇªfD=Aq¢_x0001_â_x000C_kAï«BIAùbAï_x000D__x0019_9_x0012_ÃdAÕÙ¨Å%`ù@g/V_x0002_çmAA,®Ç_x0001_fA¹l=úCkqAÇO_x0001_lëyA¤ûì_x0016__x001C_qpAÝÒ_x0015_Óµ&amp;eA¡G,pûiAoÝ_x0013_\A­_x0008_¥³ËOkAfû_x0019_ªËcA¨ø_x001A_1nAUÎúoxôIAñb­ö7ÕXA#22xËfA_x0003_ñ¯_x0012_ý%ÁöÍ÷U/lAk&amp;½c6AÉÚÁ:nlAx1_x0002_»}kA_x0004__x0006_ÅP\A"¤_x001B_ÙiÄlA[_x001F_ /_x0006_ËcAó_x0010_° ÖqABhe_x001F_i±`AP'§6gA_x0013__x001A__x0012__x0001__x0002_ ppAvÅµ*Ù	aA_x0008_£ã8¿H]AÐ_x000C__x000D_qQrAN_x000E_s^ãþgA#·ä¼8ßnAäqÔ.'_x0015_^AÙ¥î7F[dA¹±}À?PAu_x0013_(ë_A&amp;ÜC«Ì{`Aµõá;!þ^A'Gçu_x0008_WAâª_x000F__x0011_}8aAÍ_x001B_þ1çYAÇ|}uAè_x0013_ßf×_x001B_mAõÃoÎeqAS	·^HhAØ®_x001B_=²aA Xoj	eA|U¸¾cTA¾t_x000D_×fü4Á_x0004_lëÃeAµXY¹·MqAÞI(µì£pAÌÞ¶î&gt;ÖgAgT8SæaA_x0012_´}­_x000B_\RASVwfP4pAÀÑ¼_x000D_H¹hAXÄK)»yA_x0003__x0004_Ãuú§_x0008_ØPA+ ý­?sAØÚ¶ûäeAKb_x0018_üÙnAÒ%Ö_x000F__x0004_PAã¯_x0010_¨.ÁaA1Â)_x0003_-mNAÐ-@_x0004_ãÂnAZ_x001B_ñzjAß+W_x000B_¸pA_x001A_ëcÛjòrAt_x0001_¿:OA,Ò_x0019_NUA_x0002_°!*lI\A¤DÆ\_x001A__x000F_mA\Õ(÷8ïXAØã~·YAO_x0019_ÏÈXA¸e ¡ÄþmA[_x001D_\_x001E_8A*	òL¤lAÍæÔN_x0011_]A¦_x001F__x000B__x0005_EARë_ÆXYAñb¢4 \AUd|¶%MiAíÕËò sA³0ë}=A{_x0011_;èrpgA8_x0016_H3»TbA*F-¶_x0011_fAP[ê_x0002__x0003_¢7wA©¸_x0007_þÄpAï_x000B_/g{lA±ROÅWÀQA_x000B_ä°À(khA`ÁMª'TnAÂ øsOfA&amp;¼aAý´ÏXÅÕfAG_x0018_o0îOA~é	2?sA­DÑúxA÷éÉ0ioA*x|ß_x0019_¥qAÛü_x001E_h¾eoAXVD_x000D_á_x0012_kA²¢_x0010_®ÚcAx.z?ÌýkA¤-_x001C_&gt;ë~QAp_x0013__x0007_b4âgAÜØd°¨qYA¨+&gt;ØEAÆ]Tb&lt;TA`Ë&lt;_x0005_Rã`Aµu·ájA_x0001_=3¹eA`ÏÏP#_x0018_bAÞ_x0013_:ìÃ\A__x000D_Nm_x0001_ÐaAñô§ ä_x0012_cARÿuÈ7§]ATä¥Ý~_x0008_`A_x0001__x0006_¢ÙøCÎ\A=E_x000D_auA(76ÕdAë´ä_x001D_ãHbA@i,éiAztÚfe#uAl§¡¥«[AÉÖßü)ÞmAÒc¼_x0001_²iA®ÁÎ-8hAò¤Þ1«gA¬¬zÉãiA|Vã~_x0003_nAm_x001C_¦_x0002__x0008_YApìY®tA_x0007_t!Èx\_A/ í_x000B_`A_x000C_ÖLÚïsmA8¤ý`mAeínY	GAwËBKApªý+¶ó^A!ÎÐ_x0005_OcA _x0006_)º&lt;fAó}ßúqAQ5_x000C_g+YA«6¦V_x0004_)EA:ìûØû_x000F_qAEÒH¦pAÄ_x001D__x0014_Ù´qnA¾ßo»31KAô3±_x0001__x0002_)OsA¡_x0005_ÔÚHDaAñs¹c.bAÿÝ´P_x0014_)kAG_x0016_ºº½sAøE´cVvA²ùþÈuÆbAy³C_x001B_ßmAU¾ÝF_x0014_²gA2/p^PÑrA_x0015_ºAPõ­vA8±'{_x001A_^AT+_x001A_âÊbA%bÁ0D×rA_x0005_é$Uí&gt;qAö'Ëy_x0010_mAÚ_x001B_ &amp;9ÆIAòZ¸ôlAM~Y-¥&lt;=A./íßFgAIàp§ÊýlAØèloAdêàa£YZAèfÒ#_x000E_&amp;Aæu¨º_x001F_NmAÁËÛr7éqAöG\³[Aû¿ñdA/ÅWA¯h_x000F_7IpA3Zçä_x0004_òrArÐ	ZpA_x0001__x0003_©_x0012__x001D__x001A_`Aþ_x0007_ÛKRÒuAò_x0011_v-)sA_x0017_ý×Î_x0012_&lt;AðÔE&lt;iAjôIpN5aArÁª_x0002_VAWéÊ_x000F__x0015_lA9ãsñ5ØjA_x0008_|;Ôåë\AÞ/³òã^AAvëß¢_x0012_rAø2c|öuA.RQÄó/lAÒ½_x0008_í_]A_x0005_äâäõoAV}íñÀðjA)@_x001A_`rAáX¢ëhAvÉ®@ò%rAðü_x001E_´kAÖ­¤_x0019_OÊmAr§ûµ@bAþv(_x0014_ÄsA{­^«9_x001C_fAaQ]¼n³aAçÍóp½_x0016_qAõ_S_x0011_AjlA½àÝ ÒbAð²_x0006_Ä³DAÎTÒpAéö]×_x0001__x0002_¢0cAAõ§5aiA³),Ì`bA.¯*ç/fAûÈÍ-YAÑ±HU_x0019_phAÞ__x0002_ªdÊkA_x0016_°ãæýVA¬òN_x000F_*²\Aj8¬Þ2LAÅáu$}hAF_x0002_Ú°ØûuAQ"_x0007__x001F_fA_x001C__x0012_¢ÝdA|#1_x0003_ÚÏuA\_x0014_r¾_x0004_\Aé£KYßÅeAÃ0õM#pZAÁyR_x001A_nAÄ³_x0004_äêNTAñü#_x001F_qAÍu&lt;Ò»`Ai8oD:ª1ÁZ_x001F_aîV\AX¹%® rA´ð_x0005_É¼RA/B¯,=,[A7ê³sÄ_A®©IXéÀlAªíw_x0010__x0016_³sAÍ\Ê_x000B_fADxì_x001B__x0004__x0017_cA_x0002__x0005_:_x0010_#)ÿâhA(_x0003_X9¾nAa^¸K÷:iAB(âY½8uAr¦lÿhA_x0006__x0001_Ä_x000D_bAR)Ré¶ÿ^A&gt;p_x0011_µ,nAN_x000F_ØÞ°LA©©961ÓpA®«°Á®QA¤û_x000E_ÑTAÆ¯9©sAT(ÙF½&lt;oAøô±ø%lAXædAsA[±6_x001F_;cAî_x0004_N=j¥TA¡K¦dø·`AèÅÝMSßuAhqVÐìFhA´oØû_x0019_UiAèµèÁíRAz çZè÷aA&amp;Ô×_x0007_BRsAuÌ87»WAäþð$hYhAî\V_x0010__x000B_\cA¸¡_x0004_N`A&gt;Ó´oÔ9A3ùw&gt;_x000D_buAy1_x0002__x0003_ÆcAß¾|5_x0014_DxAµ¥_x0019_Ù8gAõ¿ãÉw¿BAê[ï¨ÍeAT)|Q_vuA±õLQ_x0011__x001F_pAóK,_x0016_úbA?MízZhAèû£øQfAøp²_x0001_gAFd£ñk_x0014_QAu_x001D_Yö_x000C_rA6ä¡g_x0017__x001F_gA®ÈÁáW`AÝï?j7dfA¾ÒÝ_x0019_buAáSY_x001B_¤:MÁwDëã_x0002_ÝiAÈéygH0gA_x0016__x0007_y_x0011_gfdAv-©iA+gY«ñqA¨_x0003_ëDÆrAÀË¤èV_x0019_WAF@^û_x001B_jA-Smà_x0019_lAÜ6%-PÏqAÔ.Þ¶¶_x000D_sAdrÐ__qgAÀþq_x001A_qA_x0018_G¦zhcA_x0001__x0003__x0001_ÅâõCÛ]Ab_x0012_¥ø_x0017_¢iAz_x001F__x0019_§kAÏ6dZdTqA;ÒJ=XA_x0017__x0002_ñ_x0013_SAõ÷£n³bAg_x001C_¾^qAæ¹W´9eAïJO7øiA@&lt;=ìuA_x0016_§üÞfA¸&gt;Só*&amp;jA¦gð7ùYtAÑ_x0016_ËÎÜ hA$õo$¹&amp;dA8_x000F_¤¾Út^A@¹jQpA¶ê°ÖfAAË_x0011_þÞgAúg_x0011__x0004_T¥eAVúùÑÑîdAùHzDDV6ASÛqÀeAYk_x000C_qDA7[_x0012_¦`AËÊÞ±TcA¥_x001E_k¹­qA´_x001F_Î@_x000E_%xA__x0016_TÆÁ©jAÕüêr¿æeAÞY£_x0004__x0005_öÀsAUÅ_x0007_à«Ø2AX»m&lt;gA¿©Ô_x0015_jkrA:¯Ú_x001C_&gt;cA÷#ÇEy_x0012_sA§=.ØwgA_x0019_Ó¿_x0015_´¥kA¼ UÅ_x0001_eA_x0010_¬WÙÿeAV¾y_x0014__¿ Áû_x001E__x0004_üª`uA_x0014_*s+zoAª·ù!ûYA_x0006__x0010_à_x0006_mAI§c2A_x0016_gAY:°Ë¤ëdAÝ)_x0015_«ÿÜqA	g)û22eAäpç¸°eAaCÝ¬[rAÒ/NÁúnA±	ü_x0002_É·rA°C»Ñf aA[Ï%nMÃPAò#_x000C_\SdA_x0017_¸bU·ÚRA%Ziw'ÅsA§_Ïèk_x0003_nAÒ.Ù&lt;;jA%u2p#ÁÄD­1_x001F_¼`A_x0002__x0003__x0010_;/g_x0017_mA?¦_x0001_Ý)·rA»ÿ© X¹hARQ[_x0012_ShAz¬¼z|ÊnAà#MO¼_x000E_cAòEÏ.úrAÈãÈ_x000B__x0014__AÑÎ¸"A(iA 3f~à0iA0¯,Ý_x000F__x0003_Aýóê®ìgAx_x0019_m?c]Aã(BÚó^Aê¡ÇÐbcA_x0011_2V¡¢rAS/R°r·sA¦¯'ôbruAÿËÜO_x0012_×iA_x001C_B_x0004_ÀY2FÁlÎIÆ¸kA¡ w|(6pA®_x0010__x000C_îLùcAòåz½ù_x0017_VAe¸àóï÷WAí _x0008_ïuAÕù_bMülAîÌ[©½PAö4½Ô´CdA[Î³Ý7`A_x001A_÷°èjA_x000C_9¾»_x0001__x0002_Ý´eAÙÇWÄ°ªfAþÔ_x000C_îWpAÀÉIeVgAOã÷mAN_x0011_£ª»pgA_x0013__x000B_'{_x0004__x001A_A½òljpA&amp;RÚçTwA`ÅÍï9fAÅæàÊ³ÌjAà«òµ`A_x000F_c¦AbAî©Á´vbA88Z	rA9éÒ³oaAìõæ±ZkA¬ð1ªÑ©KA\_x001F_|Ë[NoAPrAø^µêuA_x001B_ÆÁÛ»BÁÁL)ÁäaAnXrkdA¸kÁ_x0010_e_x000C_jA-ß_x0014__x0008_rA_x0014_8¨U¶§{A_x0001_þÌljA®	«kiA ûþeAi&gt;_x000B__x0005_kA3fþZûcA_x0001__x0003_V­ZßÆ^AF)U_x0005_`lrA_x0005_o¦^_x0014_AgA_x0013_Ê'pÌkAc/541øjAä~²_x000C_KyA	±¢ï½¯pAÁB.?iuAÒÁÅ!ÎdA»ëÌ_x0016_øókAN8¤_x0002_yÑRAøªåGÝÄmAr_µnOaqAmv_x0014_¿{?ÁÚI·._x0001_rAÉ2_x001A_òjÒnANjpQ×fAÒsG7U\^A2O_x001B_ûxfAóT?Ü¸'hA_x0016_C¤¤ïkA_x0005_Pyæ_x0001_¯WAmtdõe~^A½ûÁÂnlAK¥ÜÄ!ÁýÝ_x0011_ EqAèþ_x0005_!Ð*HAñm_x001D_0¦]A¤õ5;ï&lt;jAöyûïMÁÍ*_x001E_(dðaAª/Üà_x0001__x0002_º¤eA74øa_x001A_òjAlláxè2FAýÅ_x000C_8_x0014_MA¾t&lt;AeeeA ÔAÞkR^AÌ¿ÐqAÆÉW_x0013_'nKAC_x001B__x0001_NÀcAcT_x0012_ú_x0004_òNÁx/5_x0003_ÏðGAÊ¥r*sAcKÜ_x0008_ýK9Á5_x001E_ùÚëøXA¤Ä*ýagA_x0002_Àáx*ÓeAÁÉù)×¬aAè~_x0015__x0008_ÖâkAS_x001D_ËêðqAnßFæ6ÛtA¥\A E7A@É;ðý¡sA9é¹_x0013_hnAÿè \dAõ_x0003_¹lEpVAµM]ó]Ae/_x001B_bw»3ABOî¤ò=dA·Y_x000F_È¢öhA¤ Ø4òkA_x000D_ ?diqA³á_x0018_ÿ¢RXA_x0003__x0007_$Deg9/eAZÄ\	ô_x001A_{A_x001B_Öqüê,sA#¦(h8yAÁS³H-iAYZ³) _x000B_eAÈ;ñ_x0007_ìÈfA_x000E_ó_x0006__x0001__x0015_3FAIåBimA¸dÆà_x0017__x0001_sA _x0008_¾(ðgUAjÀÑÑFaA8F×c_x000C__x0015_aAyßæ_x0008_¸kAø:_x001D_k_ZjA_x0002_"_x0004_G©üqA	SÝªÿShA»]_x001E_J8NkAr|ô°UAÉäÊÔÍcA¬_x001D_?~f_x001E_fAëÊ_x0005_ÛqA_x001A_ÜÏQgAUlÐ_x0008_úfAÙñN_x0011_,mAY¹ÉzvmAÆòº£mABf®_x001E_&lt;`A³Ûåi0bA:°»uú lANOÓâÆpfAÐ×5_x0005__x0006__x0008_uAVd(_x0012_jNA]Ü&gt;xA¾ðÿ_x000C_ñjAWÆ÷Ý&amp;&gt;AóZýsÜÆmA7Gp¡«·qAÍ.;iAZ½ábÕnA_x000B__x0010_é¼/_x0002_SAtX_x0008_Ë½|A$&amp;_x000C_S%rA/½_x0003_?ÜÔ[A_x0005_ªzKJäjAëí_x001F_!HmA¼L	_x0003_çYAeom_x000C_VAmW$UøoA_x001C_g_x0005_Ü$iAÞò5i&gt;tGApTvF³DYA_x0004_½_x0013_+_x001F_PjA+G__x0015__x0017_	dAãÐpî~'aA8_x0001_Ý_x0007_­_x0013_jA§¤Ó_x0013_pOA(«ôTÁgA_x0010__x000D__x0017_°_x0006__x001D_Á¦ ÁãFmA6$SÂÊgA°@¿_x0006_u_x0002_VA$©6¢]Á</t>
  </si>
  <si>
    <t>8322da8ef807b463849657e256dcf905_x0001__x0002_ÑÃ_x0002_¡x\A`Ï{X_x0013_ZA_x0018_X_x0008_ä_x0010__x001F_cA&gt;¨;_x001D_?;mA	QÀ_thAó_x0017_-*ËædA}'_x001D_ð}%A_x001D_«n?J6AX§ÌÒ_x000F_sAÇ³7_x0005__x0001_ëcA¬N9¬´¾bAU3V_x0012_çªrA_x0011_O¨ºc7eA:7?,_x000F_¼RAàE±/´É^As]A»]Y`A5¦PËfA3{_x0018__x000F_&lt;kAiö/\	5_Ak_x0015__x0004_xð&gt;lAvð®ÄüÿpA9ÛãI7±cAîÀ­ç	wAD³WÂÚËeAL@¥ðïeA"_x0015_o÷vnA_x0004_}B_x000B_ÒñfAËã¤Ñ,ÄoA£ff"_x0015_pA_x0017_©[åòEjA¦_x001E_1¹Ùü[A*W_x0003__x0005_ÏxA_x001C_Wlé;iA¶À+_x0006_WkUA1Ä^Ý+qAÿ¤g_x0011__x0014_fA¶XÖÏb-7AÓ²å-qFcAhíéÃkA»ykË÷cA`P?$sARÄ|¾ó_x000B_jAÿ:e_x0004_~fÁ=Ï´ moAì¬¿ÓõÞiA½äJOVrAÚ¡2í;A_x0001_Õý^@^AiÓ§_x0005_qA$òþqA_x0007_¦_x0002_¡ZAxùD*ÁóÁ5ñd_x0002_tAZ_x000E_áÔ _x0004_`AV_x0012_ 6(hACOè_x0001_ñeAÑæ±_x0010__x000C_DÁ[}/Ê¶&amp;]A_x0015_ÎU¶}¹tA_x001E_}²W;DcA_x0002_ªO¶/}$A_x0002_°OÑ~nA¯/_6NÇfA_x0003__x0005_¸O_x0004_+×ZAyµH	Ýì0AGÝ_x0019_þíaAMN%ã)qAîëQ1iArß_x0015_gA@A[²©#zAð¦¿]¤eAxðéi3iA@¬ÂÊ_x0002_pVAÕÙñämAø #ì_x0017_#TAæåä_x0004__x0004_rA0_x0017_ÙâekAOG¾5´fA&gt;è&lt;¦XA^ø`ÔÐT_x0005_Á¢{×7ìpA«üF+£2fA¯_x0017_ûµrAzS¤_x0014_OpqAHs{ñÛJdAMíq4_x0001_mA;å_x0013_ÄØºoA_x0012__x001E_s²sAZ¿Ow$tAªè_x0004_OÂbA_x0006__Ùv_x001A_ºhAÙ!Ï`¸ËsAv³åÒ\]A§çGokA¬zÁ_x0004__x0005_u#YAÄ×j!ålAÿ¾æ_x0014_&amp;pA_x0019__x0002_&lt;eAÍR=EoA_x000B_ñoú±`A)ED![A×?£_x0008_áEhA*øà.]WA,_x0004_:TûtAußàÑ_x0018_iA)Üã}CeAÌE'h_AÈ^ÁHiA²_x0018_vÞákAí_x0018__c]_x0014_wA¢8ÅËl_AÁHW®_x0004_gAõ¿_x000C_íe/IÁ©¥Ò_x001D__x0011_¤vAH¢_x0006_£ï_x0003_cAð5P½hA_x0013_nÉô?iA:Æ ÝiAÿè_x0004__x0005_hAV£_x001A_ÌÌ_x0015_gA_x0001_D_x000D_õStAG«m½ÈoAyÍ_x000C__x0001_ÿ[AÒ_x001A_¸9_x0018_gAÈX_x000C_P_x000E_mAü¤Ýµ¶gA_x0001__x0002__x0003_ê$Ã¿eAý¤îwâcACú~éwA +/ÆªÚaA@ÌàQÃfAºÉéè_x001E_fAãi_x000E_³2NALzqè_x0017_ dAÈp¥ø_x0001_pAaÑ:ä][Aç_x001C_þ&lt;·ÈkAÃê&gt;Õ`Aø+²:ÇqA_x001B_¥c¥VtAìeÙý^Aª@&gt;+U¸YAX!I÷Z³kARÃ9þiX^Aý;¤*,JdA¡&gt;¯_x000E_ºhA1_x001E_²pk_x0011_pA¼_x0016_0¢&gt;^gAn_x000B_¬F1£cAÓwé_x0006_T_x001A_iAä¸môµævA£J(ÂkÜUAÃ½p&lt;OATm(OzÔfA½ß&gt;_x0008_ÜYAá¹êú_x0016_qjAÚA_x0011_C´o\A¯UÐË_x0003__x0006_§Ð_x0012_A¸á_x0019_É!eA+GWúCdrA!_x001E__x0010_fqA_x0001_ùÇÎaehAãIÏxÍSqAÜY¤_x0011__x0002_pA×ÜBpA0JiÈKKA÷®þM?ÑdA/.Æ^þmAv¶2EJiA¯_x0007_ àiAK¯µGnAü,§_x000F_Û^AVàÏ]@3A)}g_x001D_ôÈkA_x0013__x0011_wÝXGA§á_x0005_»&lt;XAo£U#_x0004_ÒJA~h(OÈgAØþ®[&gt;¥vA{{]âgNZA+Ì=ø_x0001_kA&lt;[( ¯yiAW°6ßýgAÖû6ïënAlkä¾jAuf_x0006_FnhAK·bì¦¡`Añ/ÂóoA_x0005_û_x001B_}_nkA_x0002__x0003_[¯À_x0001_eA@úVãUA'c_x0015_Ë_x0016_!gAXó_x0012_#_x000B_eAig)4okA`_x0005_Ô²ÂÕjAgöz_x0005_sÎ1AÆB@rõEgApoâß»hAi_x0001_â0_x0014_äTAF¤°®¹)lA_x0015_&lt;aßókANÝD^Dß`AE»ÐùÐ\Ar?nnOMXA/bðÿçjAT.Ê_x0006_éfAÎÙ'_x000C_ÈjA,3Ý/_x001C_³pAëdõf¦kAbE;_x000F_cAiA&amp;f ¡RkkA_x0001_­È_x0018_¬_x0006_`AL_x0019_©_x000E__ÜoA´/÷_x001B_ªÌqA_x000E_xÃriAÈF_x0013__x0018_KoAöP_x0005_mÏ­hAI¹{[_x000D_è^A°`_x0008_XÜOhA8Ûq³¯iACz_x0014__x0011__x0001__x0002_ü_x0015_uAÏfq;ÞgAl×__x0016_û[AÉ"êi8~fA_x000E__H{f_x0013_ÁxAaÆUUA®ôp._x0018_yiA&gt;	ÌÈï®qA_x000D_ÖB~·[Ai}À_x001B_¯~WAÉÊî ÚwA_x0012_¢æè'çpAú	l(jAq4f°ÎfA9/_x000C_øÉ)MAJ­_x000C_BOCXAo¶Ð3Åë_x001A_AÊImÄ%àgA²_x0007__x000F_"H^A-Û{TA	òãFÕµnA7)¾¥hA¿÷2ÍUAöÆ _x001E_Óà!ÁD_x001A_²OxbaA_x0011_ÉS(_x0006_5AÁK-é_x001E__x001A_)JA¹ÒêúÃælAq&gt;fä_x000B_mA®_x001E_î_x001C_`AÉ÷Ø¡pAD_x001A_ÀBxlA_x0002__x0003_Ñ_x000D_aöÓbA=[Q_x0002_d_x0019_sA)7 r*dAÍ(]s·BmAµÍdÁzqAÉ¯Æ#jApfiáoA\ÃÈ&amp;_x000F_kAú+,§_x001F_dA¯7ô_x000C_fAïµk_x0001_mkAð__x000B_bÓ}fA¥Üa_x000F_È8rA®_x001E_$µ_x0005_}_A_x0001_ka_x0004_wí^A¾uãcJ«kAÏõÛltA	ê_x000D_ÿ£%eA¶G4U_x0005_qAÚ^þÇxpAo,õåË:A_x0004_r3á\=rA¦ âZgA¢_x0008_'26kAq»ìÐkbAçâT tA_x001D_¿ÕG_x001E_JkAæ0_x000E_Q?ZkAïèkpbjAöt95ýcxAfoà_x0013_V¤dA¶ÇÅ÷_x0002__x0007_m1aA!_x0003_L9_x0015_qA&amp;Ñ­Ô4pA±_x001E__x000E_»4YA¸Zõm¤qANµ3CuA¶|_ûi`A_x0013_»»øbVA&amp;±[ØÇfAÀrµ½^A#,â-M¿fAÚbD9(ØqA°Öb_x0005_ÃÁeAÿ8D+Û`AÂ_x001F_è	ïrAßpgg"[A´»¿ú_x0001__x0010_jAÂ_x0016_ÜÇüNpA1Ç_x000F_¸ÉÝ_A_%_x0012__x000F_9$IAà;DdÀpAÀù&gt;x»TjA4_x0004_ ¬½fhA_x0014_Ö\yðqAæÙ_x0015_·ébAÓ]ÃÇD_x001E_hA¢­öÙ6eAÚS_x0004__x0001_&amp;qA¹Xh£fA_x0006_¡ÒtÈGsA_x0017__x0018_Çï_x0017_iAz«TÆ_SA_x0005__x0006__x0017_7dVGEwAñxkó_x000C_qAú _x0001__x0004_ÈpA(?_x000B_)_x0017_BnA`mÌc@árAìvÜ÷É×qAàv[¼ê_x0003_hAçù^½_x0011_rA²&amp;äÈ(@fACæ¯O?lhAÇhÅÜa&amp;4Ac.êdA];ÄË_x0015__x001E_sAG_x0013_Ø_x001C_=ÉEÁ Û¿	ëðqA½Dã_x0003_nA_x000B__x000E_;´Þø`Aô°{voA¥âÜ\uuA¹cVØ_x0008_qAò_x0004_elA(5$4jànA½ó.7_x001A_4lA°_x0002_*_x0012_³WAª0I_x0018_}xqA¼Ð®Da_x001A_YAtx!èeAçé	£ìfAzº\ÍWoA¬~2.ncAæn¦ªÞpAZ×_x000E__x0002__x0003_&gt;cAÄ31±äOA«ÏÃ»¢dAÛX8u]iAn=ff¿WWAäàP²I¾jA*HPÏlAöCÂ¶qAvÇèñvexAÔZð½!%eAÙ«ãÈ+|jAb&gt;¬%RjAed_x000F__x0005_¨bANu³_x0016_c'pA_x000D_	Ê7FÏmAµd:ÃûgA_x0004_shõkyqA_x001B_ØðÃ^_x0001_dAí&gt;TÀ?lAæm_x000C_Ù-tA_x0008_??&amp;uA_x000F_Û_x0010_ù]\tAgË»ìXtA_x001E_@&gt;yþúbA±_x0012__x000F_äkCwA%_x0012_ö»_x0004_)pAã8÷gôpA_x0006_tÎø#ecA*i$ÆaAcE¨"ÀpAÝæ£ÃË+rAòVÈÐ~¹WA_x0001__x0003_m*ÊD_x0006_RAu®Ü1VAF_x0015_ùCqAåõµ{÷fjA_x0010_·_x0013_Ú_x000F_ mAøØ~ÔÃ]A8&lt;¯8T½lA¨_x001D_gaqA_x001B_yuG{PmAÛe_x000D_)kAùOj_x0012__x0008__x0001_fAË_x0010__x0002_â»sArtç¨çítAø_x0001_ØkAF`KÑ¤«eA_x0005__x001E_ØOpA­ò_x001F_|³gA-i_x0005_Þ1ÁÿïPcnè]ART ·~DAÃr;pIbA\ÊU,VbAfqìø_x0003__x0001_qAøâ²_x0007_ú¸tA_x001E_Ì&lt;yr_x0016_dAÇS°ÉVdYAjO[#_x0012_lAÔóL_x0018_ªiA_x0017_?õw0¶eAÅ'5ñ@_x0001_eAç´_x0012_5P_x0004_eA]É²I_x0001__x0004_Z®gA"_x0001_¥2ÍtA[L_x0003_ôC(nAUò«ìrsLAÙ¸@A_x001E_`A62dëFH[A[B8_x0005_AdA­W"åËjAÒhs"RA&gt;OÄèLAÇ_x001D_á]SgAÀìáí_x0006_kAl_x001C_En¼rA_x0012_ _x001E_§«âhAõzòÌRÔbAïÞ_x0002_ÌmN9A²"_x0008_u_x0017_ctAøú+éõ}pAÎwTî&gt;pAÀ%ª_x0010_«bAÅ½»_x0012_D\eA_x0005_mÝ\qAêÔ¶_x000D_ciAe_x0013__x0001_Ô_x0004__x000E_XÁÆËxn_x001C_4ÁKGB³_x0018_zA´àÍ_x0003__x000F_pA +ÃB7nAÏ_x001E_8,BIiA}ÀÏe'ÜVAa_x001D_8§aA_x0016_ÀÑû_x0007_ÀrA_x0005__x0008_pñ#ÂÇ_x0010_gAü+wÄ®(rAo_x000F_~ßmpAä_x0012_Ì_x0006_ÜÞlA_x0015_C:[_x0007_gAÐe=_x001D_ÉdAÜhÅW_x0015__A_x000C_gç_x0004_7ÎfAw_x0013_!e÷=_x001E_Á]AÐ-½_x0018_NAaöO_x0001_ùªCA}+dO·pAùj§ª_x0007_qA5æÇ_x0015_~\hA#Ñª«"KA¤_x001A_||ÂªrA_x001E_¯¸©ÇlA,ìÜòQ?Áçbà_ÀÈ6AÅ_x001D_ïR%í_AQ îóßð[Aö/2å_x0002_bA7_x001E_.dAN__x0015__x0018__x000D_¸mAãÎØKÂhAEÒª¥ÝqAß_x0012__x001F_.Ü \AD&gt;Mô[¸mAÍ7_x0003__x0002__x001E__x0012_qAXþ_x0006_ÏeA6mÑY;ynA_x0012_õìU_x0002__x0003_ÁFrA4ÑM{ÿ¦°ÀÌ·K_x000B_¾bA^±IdgAµ;aØYAÊRÓâÜ4mAnâ@ãpà[Af»6¨bA_x001E_Ëß_x0001_iAù¤qÅ£ôgA«T¡ûýrAÝ«1úD&lt;A¥$¡Z)GnA@û2óû,OAöÁ*í_x0015_xAº\Û§S~A@ì¬ægA"¸eW«ÎrAt*_x0015_æ	imA_x000B__x0012_Ga¬aAÚÅÁ¼qÔpA³mîàõjlA_x000F__x0007_­*¶\An@YÚ_x0007_ûfAämiå¸´nA×ædÆ_x0015_[Aok¤\AsA#{=_x0014__x0005_B`A$w{ñ=nAÎÙk`[aA×¸äµ­ÈqAÍ»!iL£FA_x0001__x0002_m6Ä_x0008__x0012_ÃnAîµN1l?Áà×ö}bA«upÇeA_x000C___x0017_Ãd`sAî_x0017_²uV´cA_x0018_r3¯{¤@AuD@³_x0012_pA¦ù°Ï_x000B_®^Aõã_x0012__x0006_|MAÂ\Õ¿½Â`A¹;_x0014_â7cA³xõÏÝòWA(_x0018__x0018_(P _Á"üâ0\rAb¶5hîÅuAÂ_x0018_/­b\ATåB¿ÓlA&lt;_x0017_Ôs±uYAú_x0012_ú	 EA_x0019_Ðä¢ÒqAñÚ\¡cniA`QÞ{4&gt;AÙ¶Úë4_x0019_hAx_x000D__x0013__x0004_úÅeAn©µ¢#oA£"öHupFAR0³_x0003_Æ=A^º_x0014_6kA¯üRIrA&gt;gï_x0011_|OoAXòº_x0001__x0005_6ÝrA_x001E_Õ_x0006_åH\ALka	8gA­Ë¶³kA_x0007_nÿWÅü^AV~ hì_x0008_`AÃXÝhA_x0002_	_x0012_b(&lt;mA&gt;6Õ¿_x0006_HAä_x0004_ÉüÔ_x0014_aAê_x000B_n97rAïÐ^°kA½ø_x000E_¡UA0_x0018_x°°qA^wOÊ_x0008__x0003_mAÖ¦ ÚQÃlA_x001D_rùvÁÚjAFÌº©&gt;eAËEëp_x000D__x000D_qAÓ_x0001_Ü÷É_x0018_TAÒn^zAeA^_x0004_ý_x001E_§wAó)5_x0010_C jASY_x0005_wAËiñwAP¹ºZdAÍa½gA_x0018_l&amp;ò×Æ2AÑ_x0008__x0013_²³aAýÚÙ°Ø¡ZA²È_x001F_p3½nA'»ÉúCpcA_x0001__x0004_ÚßgV_x0018_rAJ_x0006_ÏVgAeA}ÃBxAÝè_x0016_©tA³_x001B_\Þ1}rAÊãp}NoA_x0002_!_x0019_u¸mA&amp;Â¤&lt;paAÑ´è iAs&gt;ü+ÛbA.1,_x001A_9_x0007_EA_x001D_Èÿ§ 2fA¸ñ_x0007__x0014_!^Aýñz¯q1gA¦_x001F_ÎLlAèÌòD;ÿcAà_x0019_jÂµnXAÞË#ßw_x000E_wAïV¸bM6@AZ»ÚX_x0019_«VAk_x0012_J=ÁØ%A5x_x000D_	HÌhA_x0019_[mýþÀÿ¼OðlA·Ù¦¤&lt;EqA_x0003_5(ÏqanA7¡!ómAº_x0013_n_x001D_5XÁ_x001C__x0014_I#µ¼uA©u	Gj_A-ç´P¿¦HA0¹H3_x000B__x000F_ Ì]A)FJC²¡hA_x000B__x001A__x0015_ê6fdAÂJ®C_x0005__x000F_qA_x0003__x0006_öÿ_x0004_#AwvP2âû)A_x0012_àíùPxA6_x0001_v&lt;æ_x0014_eAjØ²áØ_x001F_TA_x000D_{¯7A_x001C_lAìÅ&amp;­¯ñdAÊ_x000E_àHû¥iA¾a5&lt;fA_x0002_L/zK3gAt?¥[7ÏmA@"¹_x001D_KXAöD3°ÞìnA_x0008_l9®lAG×ä_x000B_8aA·º¸_x0005_ªÄ&lt;Á_x0006_	WºoÃmA_x0007_sºÊYA¿ÌÔTtA_x0007_9]ãÏbA_x000C_±_x001E__x0010_äwA_x0006_ß&lt;C¾jgAø¦L×oAMÂ_x0001_)_fAL_x0002_aldAs*mKLRAhÖänAØQ%1ùoA_x0002__x0004_~ö¡5jA_x000F_ÛÙ_x0011_~&lt;dAY_x001D_(fÛXA÷w=ÁTÝ7Á&lt;ßõýÉÚLA4â_x0006_§ìmA_x000D_µ_x0008_;çJAä§¹°1cAó_x0008_}_x0019_ÂcAÀ gÕ7kAå_x0019_Y2_x000C_^ATÕ¢zY7UAû7 ÞuAF¬Ù2ÔbA_x000D_,IP¼gAÃ_x0003_ÉÃo¼mAØjÂóu¢pAJ_x0001_Àq¤hAÇè_x001C_fsHAËõÑMA«eAø\¤Ìq:AËó_x0007__?SAõFShAü ½önAXåÎ£3iAÕêÚjA¯Ò}è;dA`ÌÆð¾jAMÁ_x0004_ö_x000F_²mA©ìf_x0019_¶ørAûÔç6ÊkAâ5!_x0001__x0004_"_x001A_tAº7âD_A|ÿÖß5eAdëW¾jA¡áô«_x0018_xA_x001A_ÂÔnAQtùþiEqAY_x000B_6_ÀqA_x0014_ëµÓòÿNA2±§ÃqA±íC,D_x0015_pAën¢T_x0005_pA1ýìê'uA/½Ä_x0003_¢`AñRÌMpAyÖ&amp;c¢¸eAÓ~_x0005_RçcA_x001F_yÌ_x000D_­ÿ,A(qoÏëfAØ®bÄr`A8óxG_x0018_x_x0006_Á_x000E__x0002_Þ$b7dA{÷CAEá%_x000F__x0004_4A+n=ÞøÑ4AZû/_x001E_5A\?:XAË%_x000D_¬½dAf&gt;q°bÜeAíßø3£µrA.Z&amp;ÓßÕVAÉÅ&amp;ÿÈ½WA_x0002__x0006_À	£_x0005_°üTAÕg_x0014__x0019_dW&lt;A_x0010_£ùìlA¯¹8Ë_x000F__x0015_tA© ½Y~\A_x000E__x0001_ù¨kAxÿ3Ê_x001C_hA·'m_x001D__x0016_;WAüIÁÍToAÿÊÉÚk}SAÑ6Q_x0003_dAÔ)¼_x0008_+_x0011_kAÎÞ`_x001B_Ç^UA%ÔôßÈÌcAlcø)­EAwÂC	úqAÐÅFÍÃrAÀQ_x0011__x0002_gAl_x0004_	¾P{gA_x000C_*ñ¸¨£`A_x000F_ºó¸ÎcAÒJV&gt;_x0010_SdAÈÔä»³\aA_x0007__x001B_&gt;H0oAÀà£_x0004__x0013_¢_x0011_Al¢Ú_x0011_Y%gAmL_x001A_#zoA,qÅ-+kAò¢Â½pAN1_x001B_} bA_x0012_nÍoÄkeA}ûä|_x0003__x0004_³ócA±1PÛªZA¬DN$VAú}ZØZ)YAªæ^~u_x0013_iA¼L¶5Ù8iAÌ~_x0011_ôcy_x0016_A64¿¾ÊÖpA©_x001E_Æí~UpAa.X'ã[Aìþ7È"_x0007_bA^lIèIû]AÛt:5ÊxdA5E  å:^A¤ë&amp;ÿ×__Aÿ³Bïh_x0014_lAZ@¶vøhyA¿~ÓÁ§DjA-_x0019_]-£ïaAÚ·W¾HôgA"¨ç,ºvA¸ÈVHeA_x0015_H{_x001B_êaAx	{)§_x0001_mA&gt;L-_x000B_]AÕDÄË]oAD_x0013_z&lt;smeAWS_x0002_&lt;hGmA__x000D_Jz_x0015_hA8W:_x001D_teAiÏhÍTAÊa_x0016_°ÑfA_x0001__x0003_àkrÓ³TlAèº_x0016_öÛpAjþe_x0010_Õ¡jAÈÊ¸ÿ_x0011_ôlAmò?;fA¯¦¢QB_x0007_rAðÇ)\idAn_x001C_¿ÛrA q_x000E_[?eA³é,éý]Aà&lt;OÎeA¤lq»R_x0008_kAvQjpópAì_x0014_âÿp¯^AG_x001E_p§dAÐøl÷WcA±Ô`¼ZfpA_±±xdA&gt;«_x0010_Py`A± ¡[¡7fA_x000D_"õ1/ÞxA_x001E_ã)VqAÖ§3Æ	kA¿Z\]hEtAÃ{ï7àhA%P¥_x0013_@eAÜ_x0004_ý¦ÄZUA_x0008__x0002_vÞ¸eA^JI­¥oAr6m-e_x0013_mA.9kxYA_x001A_ä&lt;_x0001__x0003_Gj`AÚ¡têÖ¼WA?_x0017_¢1±òdAuê_x0016_~HQAâ¾½½EmAþ_x000F_R²¡¯cAUøK_x0005_HA ÈR7nA¯_x0002__x0015_éj¡kA¾Ýb_x0002_aAhây·Á_x0015_lA)W.%_x001B_lA:0R'²kcAß_x0004_ß_x0016_lA¤&gt;_x001E_ãW_x001D_qAîÕhpìdA41D_x0011_ëhA_x0012_¬öÔ¿dAí*Éø`sAï-CrírAê_x000D_Q{µ[A»kõ_x0011_!oAäÚ&amp;Wó`AR_d!_x001E_^A_x0018_ùÀ?í_x001D_\A}×1ûÚWkAYüEÚhAªö~-_x0008_KA_x0004__x0003_¨iA7ú/¹0A_x000B_Û_x000C__x0011_+øgA®(ñ_x001E_8ÁwA_x0001__x0002__x0008_¢$ßådA¢'o¸ñmAÍ.x¨oeAAù¸ÃD	YAßU|v$lAp#µ eA _x000B_º»WßqAIØïî@_x000E_CAñ	23VshAcSumlA¨±æÚ¦phA_x0002_#T@#NAWwc$4¼\A}Ök0Ñ_x000D_lAª×ëÏJLwA`3Í¬¾_Aí~¶@XJAE¹°~É¨YA_x0001_ø©È¸`AR_x0003__x0007__x0004_mÉlAÓ-_x0010_×fjA£)@TaAÚ²¾f¨YAý_x0003_åPAE¾½ìsA_QWP^AðNf_x0013_mAWªEEA¯gAÅ»ö*¯_A_x0010__x001D_rbA½É4¦ýpAûüíÃ_x0001__x0002_ÁnAã&amp;ÌBwðRA~­1ÒdAÝ&gt;/JèôdA_x0017_	XdA ¾}Ëí1`AúÛèÖ_ABÐ_r6ojA_x0005_KÓÓÄ @AªºÙ-#IAý¡t_x000C_pXsAêotNq]Aæ"dCáfA¹7#¢·sAö\rb/£fA_x000B_ +ÔfAÿ¬OÙaA°Ç_x0002_¼_x001F_ulAÙÃþpVA½öBðÈôXAûù¸!%_x0003_vA¤Ò@ËÖaA¨¸Ã&gt;+uAWz_x001D_* :aAÌSênAâ_x0006_	^eAq_x001A_@?ê	eA_x0013__x001D_­6ÈfAÒ._x001F_·û^A_x001C_¨ÍZËÄWA.çúkA+\_x0004_¥Å`A_x0002__x0005__x000C_²¸_x001F_½HiA_x0013_XY²Ò_x001A_aAwóùÁézA-`þlA¯Ø«QÌÊkAµ¶Íö¾_x0001_pAûì_x001A_¹QReAl_x0006__x0010_£oAý_x0003_j7ÔqAô_x0004_G½P&lt;qAñ3Ê¨±aA__x0017_àcA±#övhA4~íCWAK_x000D_b®_x000F__x0006_[Ad_x0002_I_x001F_ÀqAÕ²^3ÕssA×ÓY3kAá3cÇÛkAMÝT}¬HÁÓHê-¸\AÂ«%ÿí_x0007_Á`_x001E_¯_x001B_qAHèí&amp;±ûhAóÉÌÉpAËÇÅlágAeWÖ!?wcAÅ;J\oyAÙ­c)_Á1A×A-RbA_x0011_ðøx´¯sA¤Ty_x0001__x0003__x0002_G]A_x001F_LPÚlAv¯_x0019_òërA*T^],rAøâeéDgyAbõ'2_x000C_UA&gt;&amp;]FÛVA¼óï_x000C_ÑUA£Ë_x0019_ðPºXA_x000C_?_x0014__x0008_ý2^AéÂ­ÀWñ`Aä´Ö0^wA~4înÜ_x001E_tAÏ_x0002_½ö_x0012_ÎPAþ»_x0010_ñ6pA_x0010_çÐ_x000D_+QgAÿ|$$gJaA_x001F__x0007_ ÍtA@hhÓ÷æ_x0015_ÁÓ_x0010__x0015__x0015_þbArX_x001D_ÁdA-´ÿdA^ªïÕçnA+âo¥¼ÏkA\²&lt;|d6oA¸o-j_x000F_]Ak*â~IÏfAð_x000B_&amp;ÑôVAøß_x0019_LAi_x0016_ñæÀ2fAWÒo×_x0007_ÚiA\Öî_x0016_£[A_x0001__x0002_í¦ ÆrAü_x0008_ÝeAÊ®gUtAWût$_x000C_ípAÑ\ÒÞWrsA°2£lûeA_x0017_2!¼¬bAÉ~Õ5¥9XAÁßÕAòMAañVÁõ¸bA÷?w_x0010_$_x0007_nAÃ©u§_x0010_çpA?,$_x0004__x000D_*LA_x0007_cé@¬xA~rÕZ¿_x0005_bA²Û_x0015_ßÙUAìf®_x001A_onA.ThA;qõÈ_UmAB³CU:lAÒÂ­_x0005_ñ4^Ai»_x0008_u_x0005_6ÁÓpðh¸sA_x001C_Ä* óaAµ_x001E_%Ì¥_x000B_nA@(t_x0012_wAoGÕ3°eAVâ1/ãßdA:&gt;ÝìPã6A_x001E_b®°EdAÑ³ ã¼qA/_x0007_/_x0001__x0002_ÉbdA¨Ñòl`A_x001F_ÎdI_x0002_°kAÂO=_x0017_£äaA&gt;6Íæ_x0002_}`A,ü^_x0001__x0015_}eAIE_x0005_"kaAÿ[&amp;	óºaA¤á|áãmAù¨*?áuA$ãÃeA_x0015_IRÁ_x0010_fA­¸_x000C_3Í¿_x0010_AÍuò9SA_x0017_5²sqAÔÂÑ_x0012__x001A_5XAIOOXXonA_x0006_GVÄNYÁ_x0001_Ø¬NódA&amp;éL­¾rA&gt;ïÚÚÇqA8jbÐ_Aqd5 ÃrAêj0ûí´cAùòV ;ÓfAF¶_x0014_R¨#]A;ù¿AW}YÁy½ÐÞaAÍË¬_x0005_¥qAûa`VTqA%.¿ØÐèxAÓ9a®ù?kA_x0001__x0003_®ÓwÔ.F]A_x0001_ÇN4³pAj|¬_x001C_YcA¨ZO¿È,cA_x001A__x0012_+/¿UA@¨Öî­gAí³v:_[nAü¾©ÇngA6(ò6Ç_x001C_sA²â1_x0012_W¼ZAle_x001A_S¡,jA¡e_x0003__x0004_`A1_x0018_ì_x0014_¼bASBP_x0018_»mA}_x0001_x%=hA¾Â1_x0001_½WgA_x000C__x000D__x0012_7eA"VÃ¬ødAl/_x0016_ÞOA'×_x0013__x001E_c[aA×»CäÐjAù{_x0001__x0007__x0001_ÛpA_x000D_ª¹!wtA_x000E_à]´)uA¨XöÊdA¾ª(5qAÔSrÓa`Aa;ø¤¦bA_x0017_C_x0011_¾ACiAÖÚr_x001D_/YAøg$&gt;õMA_x0002_Í3_x0006__x0008_kÝmAÙ{_x001A_Þ_x001B__x0008__APXÆ&amp;_x001A_nAÒ´&gt;½&amp;Áê¼_x0010_t:YA,!Á¸6ÖZAHM_x0014_1_x0011_bA|º×-0ªhAt"HL_x001F_.qAL5F_x0007_átAþ_x0004_-æ_x0007_ÝqA_x0008_L_x0012_¡.tA["£2Ç+iAò(ç#Iÿ[A_x0001_%c_x001D_Ö|aA|MÊEt_A²:½ÍÊçaA³êb_x0003_Ð_x001B_jAÎtó¢rjAò¥+à?dA3yãl_x0002_Y@AiÑ«f[AlÀ¿¨!TmAá_x0010_´v)qAÚ$_x0013_{¸+iA_x0005__x0016_æ)leAæÇ_x001B__x0013_iA_x0012__x0018_H_x0015_ObAÈ¤§8æ°nA@S!^A¤hAñ½*LðTAY£,1&amp;PA_x0003__x0004_±7Â.mA`Íx_x0001__x0011_ärA7_x0003_-WcArW[ÕU¤gA¦¾ýgA¹¬_x000D__x0017__ÃWA¥_x0011_rAbAãX^ä¢ÃhA¢OÃÛ¿_x0012_pA3ê_x0001__x0005__x001A_mZAÊ¥ÿ_x001C_lvAï«ú_x0010_«È[AØá÷YFpAµÄlkA­UFèpcA'_x0004_m{C½uAO:_x0010_¤fAÞ_x000D_b '`A7K_x0012_ïûtfAª&gt;j6êaAÎ_x0002_Úi2.A_x001C_îm'Ê@kAlÍ	_x001A_ùXbA¨V§ÀxiAÊÇu±bA`ì_x000D_]¢aAAj0«¥neA[iþbnRjAÈ§»æ:e_A ýB7|&amp;ÁÃéÙ&amp;V=qA]÷ñ_x0006__x0008_ýëKADY_x0019_&gt;¡`AâO_x0011_xq÷aAÖÉ%£f_x0012_vAbs« _x0013_mA=_x0016_¤ã_x0017_×`As"ZDo¨gA¹ õ_x000E_ý_x001D_kA_x0004_pfp@A_x0007_7ñë$_x0002_aA,_x0001_½_x000C_ç_A_x0003__x0001_U@tlAÛqr´ VAZª_x0007_û©L]A_x001F_X¨²4YA_x0010__x0011__x0005_Û_x0011_pAW_x000D__x0016_Î_x0012_AAñbF®^`Aãl_x001E_ÈzA_åL3_x000D_nAÈÌÝC0_Auc¼·_x0002_4kA#H_x0012_Å÷±5A4i_x0011_M5?nA1ööðîêiAÅÏÆ_x0011_ÖÆ^AÚ=ÔNIqA½ñvjúC_Ag§_x001E_ø_x0017_!rAc¦ AhiA_x0016_¥õ_x001E_-eAzfr._x0008_wWA_x0007__x000B_ep ²¾$jAô&lt;7ÆÜ÷oAK~ó_x0001_Å'bAÃÄ¸v?ZA_x0001_9þõZAéùj0¯mAptv]?A_x0016_ûr~;LcA»G6ðteA{&amp;g]ÚZAi5¶!QècA@_x0019_§JtAMdC_x0013_}ahAÜGÕîY¤EAgë_x001A_Ì$_x0001_kA:=o_x001F_÷_x001D__Á×§Ø×²pA1´à_x0002_û_x0005_%Á	ãß2+mA½Cñ¸YrA/²Q¦Ú­qAE_x0003_¤Û¾_x0016_iA·ë,ßÃ6Aê"ÐÃ+nA_x0008_MÍaUTAï^/¡d_x001D_jA-_x0006_*¯µírAµDQÆfA__x0004_ÐjvA¨á)6PLtAq¹§Ø:æLA!¿Rl_x0001__x0002_)PsAËýk°±fA5_x0014_[üùsA&lt;®GfA_x000E_^]wnA4i¹_x0008_P7nAÜX_x000F__x000C_0`AkÚ`3wAµ_x001D_gÈ¯_AÿßÿÿjÊOA@	j_x0004_ÄªaA_x001D__x0007__x0015_8ôjA_x0017_ÏLfÿ`[A°Ëþ@æ·VAT¬¨±gAÝ¶Ä¼ó2`AjÞ2*tA_x000B_ãéd0hAÿ4q×	pA_x0011_rK_x000C__x0018_TcAMXºÉ[fAß^ïnêÊlAA_x001A_áHfA|wÊ2VüfAt_x0010_0æovA&amp;¯i»nAÍÅßHtA¸fþVA5_x001F_"X+ZeA_x0004_Äò 	?pAsÚF_x0012__x0003__x0007_cAG]_x0002_ÿÑhA_x0004__x0005_Uj7ìÏiA],_x0014_·uàtAwjcÛkÅUA·4_x000C_Å[ªqAO}"ß7^[AÂ¯1¥´xmAU@kà_x0003_²dA\ÔêJìFA9ô,°ð_x0010_WA_x000C_Æ?jAÛagÈ^AÆ_x0002_+×5£YA¼bKvpcAç¦Ø³g¸qAº{*lAü8_x001B_e_x0019_mAÛ_x0011_Hk¤oAO=_x001E_\]lA,7~üí,FÁý½_x0007_1_x0018_QAeÕd«ÏSkA¶Aë}6rA¶AxIC_x0003_cAE§wj´_x0001_[A6_x0008_ÄGÉTgAv_x0011_:XAÊ_x0002_Q;¯ÝqAà¶cëÈbAË!ÂÀgA[2ÁKkA¯YIkï1nA_x0005_]_x0015__x0001__x0006_×²eATèTíbAs]¯aøDqAKij}(	pAâ_x0018_ÞIþcA2D¿[ÈbA_x001E_T	s?¡qA&lt;_x0004_Òï¬BlAÑ'¿?9.dA§i_x0007_ýÈhAÈ *íõgA;X_~_x0001_VA[_x0006_±æ(WASZÆ.B]AÿÍrÓmÎMAâb@±ÿð`AÄ«¨8]aAô_x0013_ìH÷@ó_x0003_U3_x001F_XrA _x0001_e_x000B_âz`AÀÐ¦A9AJ&gt;ÿÒÇ[`AÈèã¥iÖkAòÑ£_x0018_ _x0005_AöE¥5ÀhAÎ_x001A__x0005_¼$ËkA_x001D_|_x0015_:'mAeBW8LZAôcz!\iA2ÂXO£WA¿Õ_x0017_æÌØdAèÄ¡È_x0002_nA_x0001__x0002_6ê¥DÉgAD¬¶þ´tAYÚ÷1X£`A!ÐY)0|Aµ}Æ6_x001F_pA_Ê_x000D_m`AåÈ`|mvCA¢¥7D_x0013_pAîñl|mAî(áj¶_x001F__A_x0016_4_x000E_l#JpA.cì^0APHpA_x0001_f`A_x0014_Ë¼çïÖ^Aë·ÍE½=pAÍÉjé_x001A__x0006_^A]QKXfAßÛ¬_x0001_§dA´Q:+mAIûc:_x000D_/dA_x0016_¥_x001D_íå¦EALL_x0015__x000B__x0004_@eA_x001E_Txñäæ-Á}\7_x0005_eAu_x001C_®Ñ_x001C_zAC'9Á7mA¢=~QÀiAV®_x0013_`Aî6-hA_x0005_	-i¤iA\Ó@¦ûeA¹â²Ø_x0004__x0005_IAßÍ~³-fjA1óÕ:&gt;kAOuØüÍpA)ÊwókûpAÖ¥Â?_x0018_EA(( Ë¶lTA¶ÿñ´_x0014_RhA_x0013_Òº3QÁÀ!éÈwPA_x0004_l¶ÎÃÕ[A_x0001_±_x000C_ó_x0004_KhAE¯GòxfA_x0002_©~¥´¬nAÑÃ_x001A__x0001_U%`Ahóh_x000D_S"AÎ_x0015_®.¾hgA_x000D_ï×_x0007_`Aä	(çàEqAÑ¯ûhB_x001A_uA_:X&gt;¦bZA¹_x0006_ä_x000C__x0006_hAÞº´_rA.õ'»LéeA_x001A_ú_x000D__x0003_Ï[Ap%_x0012_ûkAj_x0016_^OGîlAhMMC_x0005_jA_x0011_äÈ8#_x0017_pAïö_x001A_À&amp;rAß¤6ýXUAj_x0003_5_x001C_weSA_x0001__x0002_æy"f{ðkA[Îq:±vWA&amp;óFïà]A6ÓOeAdÿ¤_x0011_XAS_x001A_ÛÁ­sA_x0007_m_x000E_¬ónA)!rº2lcA5ßÙDÙ_x0007_fA_x0002_ø6ýJÖoAñnëßkAý]ÚúírA®_x0007_$CÍgA_x0012_C)_x000B_e_x0007_qAô_x001D_B¨ïiAæå|	yáaA©º¦$À_x0006_pAÓiêßqêkA'Íâð¹+cAg{1_x001E__x0001_Õ6Adt?³.t_AP_x0019__x000C_$ë$UAq¾ß^*fAÅ%½_x0001_kAþSºªÛ_x000D_YAjlk§ÀmAÿõ(h_A%&gt;Óvú(UA¤7sBIqA _x0015_þÙÂZAØ+ì_x0015_þ\AÐW_x0001__x0006_³¹]Aµo_x0005_4Î_x000B_jA_x0002_·_x0005_6ÜPA_x0007_º*_x000E_fA¿Hå/Ä\AHµmÀ_x0014_nAÛÏÒQnAd,¬4N_x0017_nA¥_x0012_yN)pArCôÝ_x0008_jA3._x0015_À_x0017_/AG#p_x0012__x000D_pA_x0016_¼äÁ$1iAmNéÎ©jsAÖÁ³S_x0001_kAµÀ*¤sAmnrcÑînAÒÔN_x0003_KqA*n_x001A_&lt;aGlAþ_x0003_õ_x0015_á{Aµák_x0004_2_A¸o4QrAùV6ðc&lt;pA.×_x0003_¸ôDuAÀ¢S _x0003_aAï¸ÐämAáoWy¯UA¥_x0006_ÀdØgApTs­rA_x0018_{C±"[A¢_x0008__x0013_[U0gAÌ ·K _x0004_JÁ_x0004__x0008_uÞ_x0003_t_x0007_rAÔFoJí4`AKéb?»²cA_x0005__x0010_R®-pBAwÊ_x001D_¤°ÍuAU_x001F_áÿålAÕT^+f[A._x0002_Km}mA_x001E_ï1_x0001_ÀèqAÃ`~ßVRA_x000D_p²ÃjCGAµ_x0016__x0016_ÉBAÎ´=_x0008_6hA³Í_x0006_?£hABãµØ=_x001C_fAp5&lt;¹_x0005_hA_x001C_&amp;ç/oYAq_ç¦ú¯kAfVÓ;ÆXA_x001F_Ù§_x0003_E_x0019_rAIÂ_x000D_Ú_x0004_QA6O_x000B_ÅÞ­_A±,h_x0012_jÃoAH;5&amp;Â2jADh@pø7YAxNâÝA»fAÆ_x000B_H¿_x001F_ænA ÝGi!_x0008_pA0_x0013_f_x0018_®nA·KW4V_tAßOy¡rAsêR¸_x0002__x0003_µ_x0016_pA"É1²qAú_x0016_«_x001B_pî`A2¬ÜFlA:Q_x0003__x0007_ØweAÇ¬_x000B_&lt;O@kAx_x001F_gftAÈA6,ÞJkA_x001D_Ý¯P$iA# +_x0001_9iAìÍÄ¦?iA¡ýË~jA!û_x0019_2ÒqA´¤ÉhÙ"hA	Úå;ÆOA#¨`´1lA%"_x0014_yýiAàü_x001C_×ÖI&lt;AÞÝýgÿÁpA÷VgJ(6A_x0014__x001C_»_x001A_¥JkA_x0010_9_x000B__x001F_[fAï«IRKCdA_x0012_â( \3WA­qH­?dYA¦öýÆ_x0007_aAÈGd¡ÏÀeAOè_x001D_ïópAñ_x0005_êä%oA&lt;[CHÎ0kA¿&amp;_x0013_Ñ6ZAHÒ_x0015_½_x0005_dA_x0003__x0004_R_x000D_©üfcAÅé&lt;_x0007_aSAX§UF3Ad°;jñrA»F_x0002__x0004__x0017_¼oA=~aA	ÈGôxqAnz½_x0016_iA­Ùù&lt;cAxLP_x001D_[¶cA_x0013_?4Ûí¼kA._x0013__CçOgA}®_x0011_÷^AÔNH_x000B_Ù{AÏHi_x0007_[AYîñ%t_x000D_kAÀ_x001E_z+eAo_x0012_ÃËÆcA_x0011__x001A_8ñ|&lt;LAOpóÏJaAà¨®ç@÷IÁNy`_x001C_LöqA_x0001_ÁI¤«fAI_x0001_]_x0004_6nAªI%_x000F_mA²±ÊîUA1]Ë_x000D_aAr:Ü_x0012_Ä_x0019_oA,O_x0016_vÎ_x0007_kA$Þ=_x0006_	´aA:LiAlªÕ1_x0002__x0003__x0004_ÝjAtª_x0016_RÉviA£ã¸³RhAêob_x0002_+kA]_x001C_ÓøÓSA|­úm(¦aAÍ)	ìÓCÁ³Kk/_x000F_SdA_x0017_?ë_x0001_ÜZA0_x000C_Ý{äf^AVO¼b«tAs·_x0017_9"ø^Aê_x001B_MeA_x001E_Ü4_x0014_ØÝZA_x0016_¯p¿_x000B_dA£5¢ËfA¨bteA,n_x0015_h_x0019_MlAåUcøNwAî5r_x0001_$µ`AÚ_x001C_2~_x001A_FrA¿V	p:ØpAZÑ¶KÄ@HApRÏ©hAÛgç_x001C_ÍgA¤_x001D_ÉëdA¨áß¦ç©dA9_x0017_é[ù(gAdü8AA_x0012_pAO2_x001B_ÛkêgA0È[iA5oÜûå^A_x0003__x0004_%´_x0012_S_x000D_hpA'´å¼_x0014_ØnAÑ·åÊjAüe²öeRÁ_x0002_ÇUStÁ1Ð_x000C_øØ IAÉ0_x0005_}:lA²õ¦þÖügArå8ßËeAÄfé_x0018_tÃiA (ö]_x0006_¤hAQ_x000B_´Ð_x000D_RAä_x001E_E_x0001_&lt;_x0012_rAâÔ_x001D_ÇkAH6Ö){jA-¢©Ð°éeA^õ#_x0007_Y)qAç)_x0005_"×¹mA_x000C_P_x001B_ªpÎoAÇ!tÜXÐiA÷#åoRÇ^A_´R_x000F_4cA_x001D_Ï¨½¿_x0018_dAÈyõ_x001A__x001D_AbTçz|sA°­+å7)wAÒýªIyAHÎ_x0005_xf_x000C_kA_x0018_bä£¸lAð_x0001_`Æ&gt;úfA1@ï-DynA&gt;m·_x0001__x0005_tï^AÖ_ñyK_x0003_aAÀ;Çp	©mAB`ëZÐoAòô_x001A_TùgAÃc¾_x0019__x0005_¸vAxBÞ'ÅAÁ.·SIcA_x0012_Æ&gt;_icAt¿£_x0008_åfA¾æåBA¬o2év_x0013_kANÍ¸.hAË«0X_x0004_`A²èOO_x0014_«dAQ=_x000D_¨Õ!mA¢O«ù=CaAL¯Ù_x0018__x001D__x0006_fA@BÈIUcAv_x001A_[rAª½B{fA_x0004_Ìº_x0014__x0014_kAÅP_x0007_©GTAp^DÄSObAvx¼¢_x000F_^XA-ÔÄÚ_x0014_hA_x0002_kY_x0002_cA_x0004_V2¦sA_x0019_3_x001C__x0003_upALRXbþ¡hA¨÷¤&gt;`gA­|DµEZA_x0002__x0003__x0012_ð&gt;cA_x000E_$by_x0001_9aAÁÚ_x0012_\AãQö&amp;nncAô¼«dAÊÿÆêkAÚ½§Ô_x0001_pAY©æ1/hAÁ÷8_x0015_y¬pA­«_x001F_êÅUAyKÚvÐÝSAfð~8n^Aw?_x0001_¢»fA-]$çJAVé_x0002_VÏÃaAdyâàÜ~aA_x0007_3_x000C__x0010_4kACÝÙAviA_x000E_5QW­lA)·^{!_x0011_`A_x0001_½üApA¬´_x0007_½òvA1m\ü_x001A_tAb_x000C__x0019_	nA6¬P;î[A©z·vÿvAZ_x0011_©°­iAaxöç\AÕÓºÞäÛfAÄÕdfS^AãtÕQ_x0014_©eA«d_x0018_¤_x0002__x0004__x001A_UsAJÓz_x0003_UA]Õ_x0010_¼6nAßSV"ÚXA_x0005__x0001_F_x001A_6^A_x0016_Ð_x0019_þP¬hA}æN)=dA)yâ»_x0006__x000B_`A_x0013_Ú¤/ôaAS·ÍõòVpAýèxÕ;7qA 7´h·hSAÏ n_x000B_è_x0018_rAÚÄUzAA`Ô_x000D_&lt;æ`A°S_x001D_\*_x000F_cA: õÝHIA¥uf÷aA%ã¤&lt;sAtì`ÊG_x000D_zA×_x0006_§å@rA6y&gt;$nfAD|B \iA­¡kßgA+§_x0010_±nA²]aÁrA¯û v¦_x0013_pAkzÆÖUAé6ñ¦×FA_x0012_x_x0008_¢ì©jA\BS¼Oi`A_x0008_éÈ»X÷eA_x0001__x0005_v5ËD_x0004_fA#_x0015_ÓÌhA¾ä}^¡cAO\:¸ÎoA_x0005__x001A_©_x000C_ªÃbA9á_x0016_t_x000B_iA_x0002_Þ_x0006__x001E__x0018_lAøôî"pA.l_x001A_OªcmA¶¤a?jkAzñ_x000C_u_x0011__x000E_UALÝÒt¥Ó[A¾Ñ_x0003_fhAgU¯Hë­XAÒ_x000E_.N?BjA£¿3_x000F_dßkA0k&lt;¢°ñjAôN²ÿc3]Ah_x0011_hÙbYQA)¤o}]A_x001B__x0014_à¦J^AE_x0007_¥ï§¼]AùcØPÏdAýe_x001C_·sA&lt;Xm_x0010_PA=ÞjI@_x0003_gAÙú_x0012_4·_x001A_hA]RF'${qA¡4_x001B_#:FgAêðt¥JAC_x001B_{H_x0015_kA£_x0003_¢T_x0001__x0004_ssAÕ_x000E_S»¦_x0019_UAà5ÖlÁVAzÓ_x0014_§_AvÌjo!XA³¦HÔï_x001E_rAQøÙ²?qAÐû_x0002_@ÙSlAÂ'ë_x001F_aA"\õ_x0015_°]AHÙ_x0016_ÙVA?×]©_x0001_iAVýÌxDaA^| sUrAÓ®²w_x0007_qbAr Ë_x000E_NUAbepÖd_x0006_nA_x001D_ú2D)ÇfA`ÜOð_x0018_cA_x001B_N_x0007_æufAÈÿ|ÈvAç_x0002_	x&gt;þsA&lt;~Ë6?QAÜMÅ_x0007_¦DaAR¶¥LnAöÐ!SnhAÁ°.eÆSHAkjsçbYA=÷\_x000E_iâ[A_x0001_{½Ôh¡qA_x0003_@_x0018_q_x0015_£eAg@¸sKÎdA_x0002__x0003_Lª5gûAA3_x0014_jgX/pA_x0006_ª_x0005_I¤gAV¿üf¤iA%Ö_x0010_³eibA¦Éï_*mAdk¼!ñ_x0016_jA&lt;IyDIqA(Æh_x0013_Z¨tAaJaæú&lt;aAcä_x0008_rºrA_x000E_ÉþÂnerAæB_x0007__x000F_ÒmlA¸t°a³^A_x0011_û9_x0007__x001E_pA_x001C_ìÍÑp&amp;aA:*ùeb³mA_x0016_ïqTcAoË_x0012_¾rhAµO_x000D__x0014_aAó²2õÒqAMÒ]rAÿO_x0006_/_WAw_x000B_Ý1DPeA_x0014_?}ë_x0002_NAµWâ&gt;xjAÝ^~_x0002__x0006_}A"eq&lt;ÜÚdA3Ï_x000F_A_x0017_±5AÙW¦Ä_x0001_qUAFºÉbeAü½Ô3_x0001__x0004_kÊoA=+Læð¬ZA_x0008_$'c}CoA#_x0011_ÖãDVA÷ø_x0010_bBAE¢«^îTAãÛ8ü_x0013_ísAä_x0011_à9uA¬ôÓKª#mA#Cÿ_x0010_oA»iÐB_x000D__x0008_sAµ_x0002_òR¯_x001B_rAÿP_x0014_Á&lt;»fAn/7éö_x0018__x0019_Aw&lt;,h@uA¯.ÃÄs`Aõ ÉÕ¹iA¢Ô[v.{aAÊ9S-N_x0003_kA!YüRLbAF¿Iëæ_x0016_hAæ¹Õ1HAâ»-ËÙx_Aùj%ÆaA0W¹	çÔfAà #1ð_x000B_\AAE_x0016_½'[A÷ÿ´UrpAk7¥!°_x0006_NAçÑ_x0008_¼rAþª;5oA²KÊªÕfA_x0002__x0004_£ÅØ'þ-qAãÀ÷ÒPA0wíY:ANWò,rA_x000D__x000F_&amp;ë_x001E_dA?cÜ®dA³v r^AïÿOßKÆgAHm_x0019_4_x0003_QA?¶Â_x0019_lA´ÇgðÏÅqA&amp;Ù_x0017_ØlnA¼Qu_x0008_m1DAÊK&amp;ÒÑilA_x0002_Üí¦]DAþàÀiÉÍbAÙS@_x001C_fA_x0016_ï%bAÁ&gt;©¾HJtAÀ_x0002_ÛãÌ,A&amp;'eÁjAÏÕ²j]FAd°y]_x001E_êuA¤ÁRjAÄ¥øFdAçÆ[uD]AµÅóuËbrA_x0001_¡øÚbA³ôkà3cA_x0018__x0018_w:_x001C__x0019_wA&lt;Há§Sð_A_x001E_H6ì_x0002__x0003_¬ófAÀ×;oè(oAA_x0004_U ½aAéÙødc¦vAM[_x0013_\£xwAR£ _x000E_A_x0014_PA!$¬_x001E_geAz_x0015__x0015_C_x0018_jkA_x001F_«_x001E_$àR_x0019_ÁwBé¯ahAOÕBbº_x001C_eAZ÷²Ê&lt;qAê&amp;Ê£]eAD×KZuA_x0018_ùpA&amp;¯ÄÖH¿wAÝlKç_x001F_ÌjA«_x001D_ÉÍgA_x000C__x001F_j²/ÆrAâ_x0006_èÚË*rA_x0007_~_x0008_'·cgAýUÂÂY'mAâ2_x0015_ï¬ßjAI2x_x0008__x0003_hbA8DáD_x000B_kA04"_x0005_õdA9)ÛudAa"$*õàjA_x001B_&lt;Õ¡6lAðù_x000E__x0008_hA_x0013_ö_x000F_Ê_x0006__A_x0001_Y»dA_x0001__x0003_åÀsÖCÜcAõ`D+WAÝ_x0019_b_x001C_É_x0004_JÁ¹zÕ_x0008_;9uAQ/C£ûRqA­_x0002__x0019_q®dAÎ_*w® eA­p_x001D_· gAÙ@tëõrAÚç_x0014_4j¾`AÈÅD_x0008_KAv,Òö_Am¼«ðêkA_x0006_àÕan¥lA&gt;À÷©ñfA£eû­@gAÊ_x0016_aÙ³ØkAí¸]!qA$bÓ¤^îSA_x001C_Ñ_x0008_ë­eAXR²ë¡nAÕâ{_x0002_1QoAa´_x0019_§ù fAðK7ÞoA,ÜÝÒ&amp;_x0014_cAø¶(¨_x001D_óUAîËût&amp;iA3½ü#_x0006_mAV¹_x001F__x0014__x0014_A¿_x000F_w¥¡êaAËH(ú_x001F_qAÇC´_x0001__x0002_r´TAºc"¡sbAÅã_x000F_7¥SAKuÕ_x0001_.ßkAº¾Á0mARåka*©PAß÷éÌ|Ap5ÞW¯_x0013_mAÂ"	_x0001_ÁiA_x0012_UÐ-¼TAYP=iÑJcA5_x0010_lsAfë¶´R^AÑ\³	ðUiAHùziãRaAÚÁe_x001D__x0008_vAªbsýfAÏ_x0017_L_x001B_«IWAÐÈ_x0012_£dhA1¬·FuaA2vûVçjAè_x001C_s_x001E_îeA2Dþ_x001C_VHAÙçePjgAVnë!_x0014_XAÖs¼ü÷¬cAÇÓ_x001D__x0008_kA_x001B_ïed_x0002_~dA_x001D_fëxÒjA³þ_x0012__x0004__x001F_{TA~_x001B__x0005_Â_x0017_S^Aû¬_x0010_ëTnA_x0001__x0005_ûþU)¤NA_x0004__x000D_à/Ô\A1­ØÆÆ½qAy¤	ÛyrA¦êRî_x0010_§hA_x0013_ý¢f_x0003_%jAyoã}ÖiA"8Ç,×7Añ_x0005_QOV`AöQ3ÄaAU$)ÊâáfA¨_x0004_}­¼kAÓ_x0001__x0004_¦B¤dA_x0007_NÁ"ÉTAË¨ H¬aAqåP¿§¾jAÛgM&lt;à"]AàÛÐ ³÷mAtAöIrjA2Ã_x0016_@QgfAw&lt;i8_x0014_òcABµjA_x0012_ÿ{ë-oArº£ÔÄiAB}&gt;GªWA_x0001_¯Fâ7YA8Çr¡dA-¹­_x0019_.*tA±ù»0q`A_x0002_ôST(ÝTA $m^üjkAàª)_x0012__x0001__x0003_ufgAk¨CXgA'ÏcxiA_x0002_)vX_x0006_oA÷_Ý2h'AÖ;Z¨UdAÖ_x001B_há{oAÙR¶NAsä¦¸:oAÎ_x0002_²;ðjA_x0004_Á¯ç#rA`Þ/Õ9ÁSAÓKþÀ_x0019_~rAç_x001F_ÝçÁpA)0£í¬µ[AiÎRÊ¤qdA	@GÍ¶JA_x000D_ÏîÃrkkAz _x000D_&lt;JAÜê_x0001_¹ËqAA;]H_x0010_eA_x0017__x0016_åëkA'_x0015_±2/ÚpA×ð2F¡_x0017_cA*ÃgÂ_x000B__x0001_bAÁôÞ-½´EAgz!&amp;9rAàéçè_mpAx àÚjA²^$vüµuAMâ]ÜØ_x0003_rA=:cA_x0001__x0002_ZÍíä1_x0001_xACx/sBiA_x0001__x000E_%Ê*¸fAïcÃ_x0014_ùkA²«Pú_x0013_mABP,~þWAá­-¼ñ_x001C_jAùu_x001E_)_x0010_ñpAÿÀIÙ²nAÞ°É_x0002_³dAt~_x0013_;ånAS_x0005_óÛRvoA4áräAhA7+ê.ÇÄ[A_x0010_ïõ¹gAïñöÖärAó$îä5_x001E_dAû®_x0013_&lt;ÝcA=Ñ@ØäÆ`ArþÛÇDÇQA1BYÓEÙuA_x001D_kÚ^"cAR ð_qgAÁî_x0001_"@rA_x0004_tj}øVqA÷äNÀu7A_x0017_z¤3­ÖqA@ÒmwFZA©àØ_x0016_Ø_sA_x001E_næGÒdiA!wå$LkA¡½Æ_x0002__x0004__x0012_&gt;rA ÷Vd`Á_x000F_°Ñê_x001A_ÒaA_x0017_¶Á¢ÃðFA¼h__x0010__³dAC¡ÝY^_x0014_`A"¯f¢fjA÷i²ÜIKiABQ;Õ_x0008_QAÊÃ£ðBMAÐzÞvpA_x001C_O\_x001B_ÙLAc_x000F_'±nÖmA£èéüqAâE	¶%ÈlAWG[×ü"A~8ó·9nA~æMµcgAÐ«ÉØáäkAÑ_x0013_&amp;4çqA_x0014_b_x001A_ú\/jAñ·_x0003_Û/lAptúE*ºcAq_x0016__x001E_êQjA[T4äÞFhAH_x0012_tAWÇtñýoAw_x0005_¬}ðªiA)VäËô_x0016_mA7ýèu(j]A·X_x000C_y_x001A_lAxÔj_x0011_Ù_x0001_QA_x0001__x0002_uÿ&lt;ßùFgA¸çiWæ_x0006_iA¦ó_x0019__x000F_-pA{VÛßoAQÊ×_x0001_/lqA59Üð)ØqAúÃÆwöfAÂ19 TA_x000D_)^_x001D_,{eAêìÐÊ_x0007_\AD¸§×JÔjAFØ±qÒÆZA_x000D_ÐùémAE8Õ/ß_x0013__A«(=5ScA_x000F__x0011_ÜÙGoA6ùxõ^_x000D_PAhgt¨_x0002_ùRA}¬^øf­lA¦_x000E_ qJgAV¬ü×µ`eAØ}_x0004_ÀeoA°Æò6_x0013_qA\!iH¢dAyïá¾WAw¦8qÍdRA5ÚNç¼uAOÐSÓ7[AÎ±Ë&amp;_x0019_µbAí_x0018_I¨7\pAfÏ÷_x0004_WA ¸n_x0005__x0007_å`A·±f¯jAéH·.dA¸ÔE&amp;;_x000E_qA{_òòj!Á¼%nkA_x001E_J~dfbAðFå¥¨hA_x000D_BÎH_x001D_ü^AM¡|ê¸gAhvªä_x000C_XAÏ¿§_x001D_Â%hA#_x0008_YIiÔhA_x0001_ÿtëÎz[A:±_x001E__x001B_]_x0008_jA°_x001A_I/&gt;aAG_x0006_¾&amp;ÀgAò_x0004__x0002_dAÏP(â_x000E_xAN.íW*rAø«½ãgA&lt;ñWè0LiA%£_x000D__x0003__x001A_oA°Þ,*ÙRgA¦_x0002_ß'É_x0005_!ÁeþÈj_x0012_àhAÅýÐSdYAÇC«ÆØ×EAYº¯ò\&lt;Áï'½äiAxû*!ÎYAYÇY¤ÒqA_x0004__x0005_ÜlYPaìuA_x0001_²_x0001_^«[kA+â_x001A_Ò?kAUG_x0002_ùÔéoAè0_x0013_ÿ%ÁKe_x0018__x000C_¢qAo¹@¼Í¤mAlKGJ_x001E__x001F_-A5Oz&lt;@A¹_x000B__x000D_dsmA¿É:ÛHAIxÀ­¦_x0014_UAl­_x0004_Ù_x0019_ðOA_x0016_J_x0018_ÖûpkA7ð)gAë;û[6icArðêFÇâaA½T_x001D_îÇeA_x0012_}_x0003_S_x0012__x001B_iA©J;SÁ£rA9´äZ^ÚPAqãÓ°kjA«8uvA@'¬~è]\A')ðM7WA:_x0002_Ì¥þ£.Á9_x0016_³éÏbAgç×A³!oA@_x000E_Æ_x0017_!«lA×³O	þdAå²)&amp;ÑêbA_x0013_àrÎ_x0001__x0002__x0013_îPA_x000C__x0012_îËÆ~rA¶&gt;å_x001C_÷VqAD¥_x001A_6»ãrA-E_x0007__x000D_ÚQAÆ#ÏbA£÷ø»ÇpAÊÀxÁÅuA3Í|_x001B__x000F_¹bAÑ§â±A`ARcÓëªÁdAb_x001B_HPþÒbAÈ7_x000F__x0008_³sAÊ¤üò_x001E_lA¤VOòÍcA²r¯½iAâ#{7ËUAFÝòVÅ,wA¹&gt;1_x0010_oA÷@cN¶ÛdA_x001D__x0012_pTÝYqA&lt;.k:«cA,ÒQ!bA¯_x0018__x0012__x0011_YkA]søÓ­aA_x0013_ÍR·ú_x0018_tA_x0003_¿C¤iAûv.ñ÷JAügßlÊï[Aè o?sAè¤_x0007__x000F_Z&gt;TA%_x0012_qE=^A_x0002__x0003__x0014__x0003__x0010_[ôevAvZë_x0006_¥cA	¿í_x0001_bA@æ`RÂcAcêò¶øpAö_x0013_©{;vfA+]_x000E_«_x0016_gAØQË,º	kA_x000E_ðÔ¼YA	Í	=ùbA¨GDTÑ¨hA²L°bmA-;Zý§QA½]eøcAòÐ_x0005_´_x0008_ÿjAzÈ_x0016_ þÈeAF¾®oó¢lA±Yb¿¿nGA]ÌPÁÃ¹mAçW&gt;:tAÑ_x0004_ZÕãgqAòg_x0003_p_x001E_]AA7º¹#VA_x0006_|ÞÒ_x0003_ÿaAâã_x001D_i¶gAÛÂ$ËÕYA;RÙóãeA_x0019_;wÅûdYA'ö_x0015_´mA²0á§_x0012_`Ae_x001D_6_x0005_?õfAÝUÆÊ_x0001__x0002_K)lA_x001C_£ªµhAUëÌI_x0015_4SA}_x0018_wÏkAÌëê£VNsA¸0bØS:cA{ §_x000B_¶uA³iFæª`Aq]](5t`AÌe·lYAºÕ^»_x0010_oA×ý8;Èt`A²õ¨¤jwrA£AwÜVoA3æ1±ôlYA_x0003_V\_x000F_g_x001B_eAQ_x0018_vß­×VAu_x0014_Î¨²lAÅm¡Sÿ¯iA)	Ê­dAÉ]¾$WFÁ¥Ô_x001B_¯lEoA³GlÉa A_x001F__x0005__x001F__x001E_P¥jA_x0011_'ÀzÏwAîªÒé_x0010_oA®_Aì2whA_x0008_`_x000C_ÃQTsA_x001E_ÀqV½²iA_x0013__x0012_&gt;M®qAg_x0016_RÚCå[A²_x000F_q_x001F__x000D_[^A_x0003__x0004_äifÒÝfAVt~cA¹7ñÙÈjAÅ«Ú_x0001_jAÚÊlÉ_x0014__x0006_sAÙ©­_x000B_VBkA ó*1©XA_x001B_Ó²_x0002_|UA9«TdúÐbAð«ú_x000B_AsAóqä=_x0018_ámAü¸1J£bAÞ_x0002__x0016_?ÓcA¦_x000D__x001C_h+_x0002_dAQ¼_x0004_è$sdA@-"ñ¡ÞpAâ-þX©/hAoskÅ5ÈJÁé_x001E_|{Î¼iA`s/nU$bA_x0019_8,ºrAßU©R"!A~ç?Â[sAÀ{¨À_x0006_jkAÒ¨eÙÂ4jAE¹ÕZ7%eAðÍ·ªqÃ|AÚá~úH»`AàJ)]gA_x0002__x001D_ZìqAhUÏ=°ôlAa5e"_x0001__x0007_#ÆkAâ4ÌótÆQA_x0005_v%TAhß§Ó,©xA`m×¨hA)ñÓØÆ]IAas&lt;_x0007_oA².yô5iA+5Ý'åÍpALy¸é´rAéÅ_x001E_!¯ìbAæâÿ_x0005__x0011_rA¶$Ë'AOªòäp_x0014_oA?c_x0011__x0001_¯iAÂÑ¶óÆpAv_x000F_~ì_x0006_?pA_x001E_Ò&lt;ÊÅncA":hÎA¡XA¿éüR_x0006_jAw_x0017_DùNydA¢MüÆxEA_x0011_B÷¸íd)Áþzç/ÅVAå¬ Ô2,vA¾2¦æ°²kA§t_x0002_cA_x0003_Âhé]_x001F_qA	HV_x0013_GxAø.+Pp[AÉ}Í£_x0004_nA0¦§ÀqOhA_x0002__x0004_pä¿ÈfbA-9_x001E_&lt;_x0005_éWAÅg²_x0012_/ÿaAØ_x0005_Ò²_x001B_=gAH7pÓ_x0018_}A®ÍS:_x0003_]Agå_x0018__x0001_?VAìuþG,_x000D_WAGN}yUA· ÚùÿZAÖ³ß"%lAuóº&amp;_x000E__x0008_`Ae²3é¨lA:(cÎIëdA©¾¯t¬ÄlAoÅ~ü_x001B_2Á¨&gt;~ª[lA_x000C_fÌ_x0010_)CA}C±^²jA\Ö-Eå`Aã&gt;tajANç§±_x000B__x000D_sAU­Iwý_AÔ__x0014__x001E_ÖsA_x0017_ÍiåßÓTA° /)&lt;ðkAéÃ)Û_x0014__x0018_Aæ06TßpA_x0018_â£TgSA(¯µ5F/ÁómäFgAÐ]9_x000D__x0003__x0004_&lt;_x001C_eA^ñ\vñ`A·å¨AfAZ"âAaA~_x001B_Élï0iAÆ_x0016_;VdAúÁèh?bAÆã¾gA_x0010_~_x0001_dAÏMá_x001C_Ûq`ANø8*.uA­^¿ÖÆeAù}IöÛ³XA_x001C_¾ýE·|A^þöJaóeAÍ¾W_x0018_dAf}­&lt;Ø\AGªufA/`3Å_x0016_lAöcQ½»bAr_x0002_û_x0008_AqAû]ÿArnAï%£3vXAéÒÖVA_x001C_ºð_x000D_õ½^A®iÕÚe^tAüo&gt;ð&lt;dAXø_x001F_£lAÓÌ`¤}bA_x0017_1ïQa@YAZìëóâÂVAGÉ_x0011_°ÅtA_x0001__x0007__x000D_½ø~iA_x0003_!ß_x000E_×ñiA_x0004__x000E_Ï»ÕbA_x0003_Uh¨wÎdAXUD*ÓmjAT3ãìQAÚìmMM_x0006_eAÄw_x0011_xbAWGÙ2_x0007_fA=*ÕÎ_x0013_hAû¡_x001D_Ü_x000F_kAoouE_x0003_×iAÞS¹@sÔjA_x0012_77×ôpAhp_x0006_ÊIÀpAéëãzoXaAõ_x0001_a­±ûdAú_x0013_D_x0006__x0015_qAÇ8b	NnA¾±×¦_x000E_ZoAð¢4¼Ï@WA.½£_x001C_$»dAk_x0006_Írt¬qA=ÉbAz¿¡_x0002_E_x001A_kA4d_x0005_©oA_x0010_{m._x0007_kA»Aü)´ßqABu"@Ó"YAÐù6j_x000F_6AÁqyþ_x001D_rAèVÆ9_x0005__x0007_(ålA_Ó:îÞ¬pAì3VXñ_A_x0005__x0003_Üá½SAkí_x0015_\WeAB¸¸«_x0003_×iAMC_x0006_}ßmaA_	Ì;iAZwD¬OurAÉ*&lt;yº_x0001_qA\úÅ{0hA_x0017__x000C_ÔíÚÌaAÂ»¾.ýlA÷wYáãhcAA¦¯g}?eA_-S±ª5]AÆùª×nA¾",r_x0002_\A&amp;ºÝK@oAØ}RèJ+pA_x0001_ÛÀüçjAàâ_x001C_Øÿ_x001B_bAû1_x001A_q_x0012_Á_x0001_¯2"DGmA¦I_x0012_¬?vA_x0004_R\xÿÆgA¡_øD	sAÒ 2ÞÛ\AàLé&lt;BA&lt;g_x0002_©_x0003_XA;6XÒîhA# Q¼ÝygA_x0002__x0005_ÛË_x0005_û_x001A_YA_x0008_¦Ð ÓaAô!ÏÁ Ú;Aë¬¥fà÷sA¢æCYAit;ãaAz¢êÚ_x001C_-sA¼ÆÿíÑ\fAâþÛ û&lt;rAV_x0001_Ü¤¨gA¹¬_x0011_óâCnAw²ãðpsA#µZ_x0016__x000B_jKA3©É_x0006_upA_x000F_eOo\õ]A`$_x0005_¿ù`Á~¨îLjVmA_x001C_8à¬Â©bA°Ã_x000E_©cAø_x0003_å5dAíXC_x0004_hOAJ_x0016_z÷\XAQ&lt;_x001D_tiA®X_x000E_[OsAE%_x001B_ÓzOeA×Ù%óhA°ß_x0014_k.jAïGyóÙtrAé*õÃ±fA7¹_x0012_WÝ_x0014_kAã_x000D_²¯5iA¡]@ _x0001__x0002_øçnA§á_x0010_¸nA_x0011_ï!DòcA_x0007_õax_x0008_¤TA~°·ó_x001A_ÅfA2×ð¥YAüÏþ=:+fA_x0016_ÀC·³ádA[ßBN	ÑnAôµ(P)oA_x0016_I=å_x0013_¸cA&gt;J¬Ñ_x001D_}uA¶0ÐÚ mA¹:Üp¶uAþª\°Ò+Aùó"ý_x0003__Á"&amp;©}_x0004_DAãõáJ-`gAÁÎôÞ×oAcÉßNoA"4,ÑA`AyM ¯ÄaA&amp;¬OÐ}kADxI_x0018_£?3Á¨Õk|i\A_x001D_½ü¸_x001F_qAnü_x001C_Ý,hlA»G'0ÇuA	;nèYA4G=ùÀgaA&lt;ñÄ}_x0006_iAL_x0007_·+SÓ`A_x0001__x0002__x001B_A _x0011_fAò½P÷8óhACË~¦OêWAD¢Uìê3aA`ÿ_x0006_ tpAQWðgòÚhAÓ_x001E_ì_x0018_îuA"9FWÛìEA=¹_x001B_#iAÂÌ_x0004_©¿aAcDùLpAÌí÷JÃcnA&amp;+ë_x0003__x0019_ÁcAÏ¤õpAÁ'Y_\SA"W_x0014_DdAñB0±ÍVA_x0015_Ýèº\òfAÌÎ;*osA/ZÉ[ZTAÌòGÃádA·¾_x0002_&gt;nAÐD_x0015_¾eóVAh	¢ê?ÉmA!²÷óìeA2y³hªhAõùWXé«bA¥t£æö(fAÚr%],3A_x0008_G_x0013__x0013__x001E_-pAiGe^d\A8Mzú_x0007__x000B_±¨hAySUbAFúÐ­_´pAC];_x0008__x001A_eAì_x0013__x0002_Á¬`qA_x0006_E#ÈI_x0005_lAøËw\@IEA_x0001_â_x001E_vwAI¶p4ïtAÐ0@*wAMÕ_x0012_¼Ç_AÖPaÚl	"Á=x7ÊñçbA0mó[_x0003_qqApÔ«å{bAZ;Ll$©eAb$9_x0004_ðo`AÉ_x0004_ÃXlUAJ_x0015_"_x000E_£`UA¡¾·OÞEWA®_x000F__x0004_$éaA_x001E_ÚÈ_x0005_eySAù&gt;kxp~dAÔþpÊU_x001A_lAûRu¤NjAëòÑöØý@_x0003_b_x000F_¡hjA| ñk*_x000B_nAó_x0007_µ#h"RA¤O~J&lt;^AúÛ	3å3vAq_x0016_î_x001C_ëð`A_x0003__x0004_X¦ëA÷}@Áì_x0007_-$QpA°ÞB#æ]A*Ï_x000F_4ÂhAPÕBªm_x0002_lA1ö[©gA_x000E_HèÍ&lt;TA]ý¡B:rAÕ[Yæá_x0015_Áóùíllv^A_x0004_[_x0011_Ú7ZA»48ÏCqA¾`ô_x001A_ÇsAëii+w0mA4XB»FgPAÇ©Fï_x001D_^A iÉd^lAÃ(_x0013_wÛaA_x0012_½}VEýbAÌäða(nuA_x0001_¼\_x0004_\_x001E_tA¶:ZÒTqAh£Õ`"nAj£fòbAp¤èáhA·Vl¦ hAtvmìZÎ\AS0hÐ~ú`AÕî§ZÎ]AÓpHpA+Ó=__x0002_yqA"8(ì_x0001__x0002_EnpAÝÉßÄ£_x001C_kA_x0005_CÒ/¡fA_x000B_«_x0013_z~µhA7#¶_x000D_üÇfA®k)o_x0018_NdAÝÑS_x000E_jAÎ|Ú_x0011_:`AYgûQQdA_x001B_H8m`TAQ_x000D_òãvA# &gt;_x0004_&lt;]AQ½XVé_x000D_lA]ÁýÒj\Aí_x0004_þ(cA4²À`cA^9w:YZA,»¿ZnA_x0013_`ÈÁÍKAÇSíkú¾oAJ&amp;UÔ8AK©Æ0²jsAF¹_x001A_ÃV«SAS_x000D_q1ZwA_x0008_Ý¼d_x0015_]A_x0017_8Èg²jA¼_x0008__x0012__ÖZAEîòØ*ægAH_x000D_§É_x0006_MA2c_x0003_/a^A_x0016_	©LDfA_x0003__x0010_nåÂÐ]A_x0007__x0008_ùL'@ú_x000E_DA/'û_x0008__x0001_0fA´u?ôxúdA²_x0006_ædDuAM_x0015_ÞO_x000C_udAcÅ¬8æ¶pA_x0002_uµkfA£"§5_x001E_cA_x0003_ü¬ô#fAÄ8v*\Ahïv9@_x0015_Á'1Õ?jmAU¡n.ôlbAQ´ë£_x0014_hA½¦_x0013_9²dA_x0005_Ñä&gt;2à`A²Y3ÏüXAqûÏ_x0013__x001B_hAh&lt;No7ÙIAS¸\%]_x0016_gAÉÌ_x0010__x0004_|ôhA_x000B__x001D__x001F_ÁýhAÆº_x0008_4;iA3¡_x0001_EUAø³¨njQAàû_x0012_§ôenA¤W¢OFÁÛ_x001A_1?ôWA_x0010__²òä#GA0ñ(YiAûÇ+«3FnA·FGî_x0003__x0006__A¦Ùª¤ÎeA_x000F_ÝàôfAûi_x0002_ o¸bADø_x000C_zHeAe_x0012_7TÂYAÔGô½LmAª°xk^ rAÙ¥_x000E_m"ÂmA!_x0017_Ãh&lt;æaA¥Ý_x000E_d_x001D_F_Añú÷Éux[AA=.IÑlA_x0018_/O 2ãoA8X·_x0004__x0003_kAìüáÕ_x001A_R}A0Z×g¯iABÔaáû`A²XÖ·YgAô(¥£OWAd Ð_x000F_XAü0i¬Ô]FÁÁ_x0005_icA{µÓ~]`Að²?Û»_x0001_qA_x001D_	Ê,fA&amp;F_x001B_!DeA&amp;Fô*)êsAþ÷Ä_x0016_ò8cA7d-W¶ýuA¯_x0008_ëF_x000D_Æ`A¹û¸ ÅVA_x0002__x0005_ÍõÕE¨_x001C_YAÏxµðfAQØÆoknA==¢êÐl`A_x000F_V¨j_x0004_UAY¦ñ¤QrA_x0002_Í÷_x000F__x000D_ÆfA'"_x0010__x0006_/Å\Aùt®¿uAhþ_x0018__x0012_GMjA_x0004_Â&gt;m7^eA_x0018_¤Bû½fA_x0001_%A(~eAø9`_x0011_ÇóbA$_x0015_ÔÁp_x0014__A=_x001E_ç_x001C_n^AûB²NiAªÔ_x0001__x0012_!fA#ùP£µjA©Ó!¹jAÚXµ½_x0006_ÿqA28Ba#ÁÐp)_x000F_zgAÛ­Iù_x001D_jAhß_x0019_[¶-_x0003_AÁèÒ­çnA_x0005__x000B_-|[bAë_x0008_¿Ë=ÕoA_x0019_ðÛù­}HAÐw ò(ü`AGÆ_x0011_eéyAà[ü_x0011__x0001__x0005__x0003_ÀeA_A·Ãl]bA	I_x0011_ÊpsAä¤"øÿqAÕ	¦íÙXnA?Þ°¡Ã¼oAj}hîüì-Á9_x0006_1ædAïqXªfA[dT¾JZA_x0007_¿_x000C_´_x0007_ØnA_x000C_°_x0006__x0002_c[A_x0017_'ÿÝ1ªfAu£çå°xAVÓY¦_x0019_rA{n'¤Õ@mA8Ë?G_x0004_qA¯ÅìÝ?ÁXV¤_x000E_~uAaú_x0018_íÉ`A_x0003__x0015__x001A_S!mAÔëÃRmAOïí_x0001_¼´pAÀ]¥pt_x0011_fAânqPí_x000C_eA_x000D_Ü_x000D_È+umAXñ_x0013_H½9A1_x0003_ÿtOMA*_x001A_£1M`^AõbþöYfAùæOÞhuAé;i¬ÕbmA_x0004__x0005_Í_x0002_q	¶î_A;ÔÔìm[hAµR­asAJtH¯_x0003_|gA,Hô	{ÊeA TªnAsYQ=Bg,A_x0001_%4|6þjA_x0011_e&lt;Ý`ócAX¥_x0002_ïØ_x000E_VAkz¨FþhAiâPr/aAgM_x001D_YPålAñÒJä§õjA=]V,p)ÁVQ?w¯sA_vØ&gt;cSAuË`¢c_x001A_kA.¤Ä_x000D__x0004_ZtA2_x000E_Ðì\iAo¢Æ¯¸øgA;_x001A__x001C_AxØ_x000D_Á½_x0003_äu¦RAð»ì_x0014_B_AW1C_x0010__x0015_jA¯i¶gAëÆ_x0015_·eAq_x0018_ó_x001A_L_x0007_`Af_x0010_/_x0003_pA+Ä_x001A_è®iA®Ï'kA_x001F_.ê_x0016__x0001__x0006_ùùcAÓFÁÔ*¤cABæ7Ø÷iAäMÄ§SA¹Íx_x0001_T_x0015_hA»UÔVÀ"WAæ¢ûô9&lt;Aò¤kpaBtA·L{0¶L?A÷_x0011__x0002_wmAÅyH®{oA9¶Y\_x0011_aAw¢_x0015_^ÒÁbA«?­Nû_x0003_iAÏS'_x0002__x000F_ãvAvæP;¬ÎdA$Ü5²ókAß¸òÐhAüÕÇ?_A_x0003_Ë¥¾S1sA@_x0005_ÁTAj+_x0004_Íù!dA5 ¨FæÉpA©,ÌC_x000E_mAr3ozÅ]Anë9DrAç¹J7}ÜaAü¥_x0016_¤TgAì¾_x0007_t_x0014_¶`AU|V¯½_x0006_rA$_x0011_é(ÇPA&gt;©_x0001_qï6aA_x0001__x0003__x0016_ó¥ÑPAN_x001C_W4ydA2×Ö_x0016_°¦iA0Ö®#_x001E_\ZA*&lt;ö8EBdA_x0006_s"Â+¯6Aa9¤pA´·ÏÎaAryn¡SSAÿ.è_x0007_vBgA±2_¸¦1lA^^g»_x0017_hdAß_x0008_CÔp¿yAÔ²]ÀL±CAÀPIyicA76_x001E_üñ´_x0018_Á­¦ã$í¥bAË¹@GWË[Aðû_x000C_\2ønAúê¶F iA@ííy_x0007_laA¬(_x0002_)ÐøgA|_x0005_ÖCÙhA[¢%_x0003_dLAtÚ~3fATcÊ^H6ÁLà²&gt;^A=J^ú_x0003_¸uAð_x0014__x0001__x0005_g_x001D_XA_x0016_Ê5ÎhA"èþPbAE1l_x0001__x0003_¯lAÛ_x0013_Ëð_x0002_WA½qæ½¬¢WAÚji­ê©dA°WG?6xiA_x0012_$_x001F_ºïVAúëvcÛZtAuMäJgA_x0006_â_x000F_®&gt;¼`AÄ©ªÀÎZA¹ªñ?jA_x0001_±9jªoAHQ&gt;"_x0014__x000B__x0005_A»þ@f\bAp_x0012_x]_x0002_`A'LK_x001E_¦¤lA¯þ¼ê_x000F__x0017_\A»_x0018__x0005_ùÂåbAëæxihAä¯¡\FfAVÒrvÌ¨RAÄ,U0Ák[ö_x001D_ACA?+ _x0013_þrASoåØNAÁÏ_x0001_ª´mANãvXEDÁ9¢evmA©_x0007_xZ_x001B_ñkAdj¯Ë6OAü5qz¶þmAí©µ±yþnA_x0001__x0003_ÿT¨hAæIO;£WA_x001E_`-_x000E_/êfAÆ[;g_x000E_RAkè&amp;H¨gAyÐÓ_x000C_gA;þ] ¾gA¥#Ø,|ÚqAÌÍw`_x001F_[qA{_x000C_0å63dAô§R|´snA%tQ¾KrArÎ8_x0012_Ü;KA¹_x001F_+ÌXTAu¥læø`^AóH_x0008_@_x001B_tAW_x001A_åi¯nA1E)áíÃ_AÏý |_x0012_DÁæC_x000B__¾kAñ¾p:MSAY `^âyjA2O«§_x000D_kA_x0008__x0002_ú_x0014_¾aAG$¦_x0014_×]YA±v@×oAñqcAÍYÓ_x0012_¤öiAvM«ogA_x0016_³êÀápAZ6qÆÉcAÏ0+_x0001__x0001__x0002_ä_x001E_sAp°þ mA_x0011__È_x0019__x0003_SA°I_x001B_qþjAÆ_x001E_N·§¤cAþûº%_pA{ÝOKòÛdA{è_x001D_ÃàrA_x0015_Bcg_x0001_mA·Ö¢îª`A-Ùè'j^A_x001F_D*_x0005__x000F_oA¤:K_x000E_&lt;_x000F_jAÁîÆ_x000E_ihdAi£Ö&lt;MUA#³_x001B_DaAöâ_x0014_@rêbAUþYG_x0007__x000E_aA¢vH_x0005_ÞÐgAB_x0013_ÙYwwhA_x001A__x0016__x0005__¬;nAu_x001C_Ã®_x0012_']AÅÜ4ÝVÅgAÍ­àÙÉgA_x001E_ß*²_x001B_fA/£o`úg]Aâz]©hA­8!_x001B_Ù mAOèÕ_x0005_smA3Õß¢GLBAtÙâ_x0014_Í@`AñO6_x001B_yZA_x0001__x0004_åð¯M_x0012_LAßò|"«NWA0ØlM´	qA-Â1i lAþ¬¥u¾éeA_x0001_æÐ_x0019_Þ&gt;uAÐÒ_x001A__x0006_å'WAYd:V&gt;IAÎ&amp;íþ¿_x000F_JAa7ûz_x0005_IlA©£_x0002_ÂÉhA_x0013_áô¾lA_x0007_ÈÝ³VrA'Ã [GpAqW`"ÖkdA,Ë_x001C_iÕAAHI[_x000D_(oAÔÚbõ_x0013_fA¾_x000C_ïg·lA_x0003_O¾¦·,pAü~D|»xnA½_x0016_7·6wiA ¿ÅeA¤{Ð_x0014__x000D_°lAíï(jAÖ_x001D_³nw+jAï_x001E_#ÞþeAK_x0003__x0010_AÿpA_ÖÁúghA_x0013_¼LZ_x001F_[qA°md©¡ZoA_x001C__x000E_Úy_x0001__x0003_4ÕpA?úóý{5Ajö&amp;1U¯dA_x001F__x001A_¸×	¨RA¯T/Õ_ðfA¥ÀHÄÃ×dAû!,SE_x001C_sAyZC+_x0019_hAú¿|jlû]AûÔP#o¢CAWªâ½_x001C_\A^y_x0008_XEiA%¹_x0006_ÖÔ³sAI¶$2ýÆoA´PÏ "GAmÞtRÏuA'b%þFgA_x0005_ÔùmXA#V¯_x001A_XAés©ÌøsA ~_x0002_M	(ÁçÌµb[kAV{_x001E_îhAØÛU_x0013_õcAÚ_x0002_8ýònA_x0013_ví¤­gAOJy{tdAL 1_x0011_²qAG¯¸~_x0006_ÇdÁüôAKgAFûgÒ²èsA=_x000B_°gV}oA_x0001__x0005_ÍÁ_x0002_£_A_x0010_=Ïy¹\Au_x0006_"_x001D_ÜRrAfá_&gt;lA¥"*æÿ_x0019_mA&amp;üb2Ð6WAô§¦J(iAÝÌ_x0016_§ôrAí³¥t_x001A__x001E_NAÍÒò_x0004_oA_x001E_?2`_x0014_iA_x0015_ÿFCåaAùPë Þp&gt;Á_x0011_©³4_oAÏNK_x000C_ÄÛaA@7â¤@Á²âA7ÓÇRAýÒ,uEÛeA	W]fâípA]Ýba~qA´gÕ7k_x0011_PAX_x0004_»x\ÇmA¯.q_x0003_ñBA¼æd¤tuA4_x000D_õï]xA`;Ñ0_x0018_jA»ØO]rgA_x0004_¸";5ÝUA$á¦¿`A)ÓÝâ&gt;nAª³¶æ_x0011_ªdA/}6À_x0001__x0002_=ÅyA®F£3¤:kANñ÷º_x0003_rqAÔí2A;fA_x001D_.,'bAB¦4[¥æ]AÛ_x0006_£¡ª0aA9,¿J_x0006_sA_x000B_¼À_x000D_WAÕ_x0011_¸?M·jAKBQVqAí&lt;GZÜmAd×åÏÉrA¾ÿ_x0018__x0011_ÉhXAN6Ï_x001F_X]dAò·"ÂÍ_x001A_aAì_x0010__x0016_àcAÄ_x001C_»QÈ1sA­³_¢ûqAJ\°þ&lt;RAï¥:åÞ8tAK²¦ðfAÂô{ï·gA9\&gt;¶õKrAHk¬ùÀþaA4Ó¸î/Ä]AeÎ_x0015__x0016_¡FkA_x001E__x0014_É4qIdA©Í¯SÑÏgAîe[ÿsiA¹ÓÎ_x001C_ÅuA½S_x0006_*_x0019_YA_x0001__x0002_ÒA)ÛÜiAÇWët	_x001B_tA¾¾]Ð%_x000C_\A_x000C_¦­þyOAH]_x001E_5Õ2wA5`y2¦Ð`A(Ìë[ð=nA/¾_x001C_E&amp;ãkA^³·FbkAû_âqdqAàò­û¤_x001B_jA_x0014_ýæqàXpAÝ[ølA7¡(_x0015_;dA¿a_x000B_´g`AO_x0019__x001A__x0012_UA¶Rï®riAû°ü¼µ¬0A]ó±{éqkA:þÙ&gt;É_x0006_HA;ó-r±TAádXUk~]A3ÔaB_x0007_wA Îò%r¶cAakS¸ñbAðd_x0005__x0006_bAÜà_x0014_TûlAC®n]ªojA_x0014_ù%±F[pAÕ¡ì?[dA_x0007_É7Ö`ôvA5Z_x0002__x0003__x0007_£+Aý&lt;ó_x0006__x001C__x0003_ZA_x0008__x001F_¦_x0004_æeAòMîóB+cA2!½ýkA¼^&amp;Õ¹MmABîCó]=sAìnzäïZAa¥-[_x000E_dA«YÖ&amp;9hA&amp;g7FM4dA_x000D_(?_x0016__x0018_ÃsAÁ_x0001_¥£0&gt;nAõ`V/ÈaA|s=¦_x001B_*zA×ÿÝ±ç=bA_»ì@H|AÁ`ÛA_gANy£GámA¶Åv_x0002_+oAÌü`q¯XÁdBaó%jAmà[N_x001F_aAõ_x001C_¢irbA{WrÎOS[A|ï)6ùËgA í_x001C_ß¼¬eAU¼+]ÅöPAÕôÝ_x001D_1vfA4/#Ë_x000E_hA=i¢ÛÛ¹ZAí³LGMNA_x0004__x0006__x000B_ø_x001D_""iAÄ·èuÁ5A£_*®_x000D__x001B_ACÿw9$+bAð:f^³_A&lt;atÄÒbAó¹(¼ÇgA­ómñúbA|9Ö!à_x0002_aAD!ÅnP4_Aø_x0003_ÍkAÎí)_x0001__x001A_sA_x001B_§±/Q-A_x000F_»ÃsáaA#"`ë_x0018_{_A_x001F_1:_x001E_`ÛeAÚÛA&gt;ý`AäuQ²_x0019_fAlÿ[&lt;¿mAÓYJF_x0003_bA_x0001_ã¦ _x0005_dAÇn`A;~_x0012_ÃårA°uõ ÚÎdAÇë	\_x0019_sAEXè­_x0006_`AB&lt;´«ò_x0019_fAP½lmpfA"T_x001A_á_x0004_tAÆ6(¶6_x001F_qA=F®&gt;K%Á_x000D__x000D_P_x0002__x0003_ÏGVA~_Áû½ÀiAaû`e¯TAdyAs%aAé¬»°Á}qAÊF_x000E_×(YeA·Å/ÅîàqA_x0015_GÊHªQkA@{õaðLA¨_x001D_A±½iA}¸:_x0006_¦ÇAA_x0003_#_x000F_VX_x001C_@Áì3m¬_x000F_KAªrª*d0gA¿CþzlÝrAo_x0005_p²_x0008_YA¥_x001A_Ù_x0011_¨k:A¨&lt;Ã|Ë_x001F_lA-Éqãà9qAþ´_x0008_ÏiAðá»s1lA_x0011_HWrÂrAí"Aà³Á_x0010_Á1«.ú_x0010_qAGçû_x001C_oeA&amp;_x0001_Ùð!ìlAAòîz±UmA_x0006_uxýôgAQgÉÐOÒpAM·){[rAi£O³qA_x0005_mæâÏÆLÁ_x0001__x0005__x0003_¦cP_@jA¬mïsYSwAp]ý×tÆfAí£!¦1_x000E_pAü þ?dAÓÙ6_x0016_CTA¨UáÜTÈkA3@¿@[AêS_x0004_ ¡hcAaôP_x0008_S¶hA£«:7@ÔUAÛ_x0016__x0003_ÆÅè\A·hm»èqAýý7w`nAæ	Ñ¤ßGjA's'&lt;&gt;iA¡ë ©sVA¼I?´»ÄnA%î~rAyê"Eþ~_AükmRÙbA¤àaÇÛ°vAD¯ùÒy rAÇ_x0003_%qAðñx|_x0004_`Aù4_x0002__x001C_*ZAWÄ[FXpArØzHÁeAº½#_x0008_SAîÂ_x001B_¦¼OlAPcÍÇ;bjAXD'G_x0001__x0003_?4rA_x001F_,Â]@yfA_x0007_ÿ`·ÊWAÐV5(ÉeA°U{ì¨hA!á¸\_x0002_rA9_x001C_Ix__x001F_dAhÖÒIðqAÄ¿Êq_x000F_qA¡É~[ãmAù%,û®bÁî¹J¯&lt;\A{ýíÂgAã_x0017_ozi7Ap ;p_x0019__AÌ©·|ÎjA{fEqA»Z/:,oA¸{öÂgA²¶OL_x0001_w\Aêß¬{ØîlA³Ý¦$°ñaA½Ds_x000B_\AÝºyahAê0â8FAûh?gKëgA­_x0016__x0003_».ðcA.R«òKnA8ÆÉdA_x001F_0/Ó»ÑaA])»,iAd¨º_x001D_ßjA_x0001__x0002_jvÕWðwaA®Ï8U}#bAYÝ_x0017_&gt;bZA_x001B_ç°ëkAÒº¨Ð÷`AP^»¿ÑjAù6ý_x0002_þjAÁæ×ùÏtAeúÕ_x0011_eAënL[9!Aå[DnAÈSz¯±)jAÜ©_x001F_5¾¹`A©ÂÏ¤Ë_x0001_nA_x0002_ À¦çtAsû+Ö¯ÜhAcÞ;wjAwW_x0005_¿5AÏªÃ_x001A_-gA_x001A_Y:|¬jAÌÙ)Ô_x0014_pA?2_x000F_ÕºXGA"pÀ¶J¹cA688{÷sA¡ßIôçPA_x0001_(÷«_x001C_^A_x0005_í¬_£_x0010_OAÞ`_x0018_-½hAÊæ¶ì&lt;)dA ò_x001A_Ò¿@EA¿Ìx_x0001_-_Acsb_x001B__x0007__x0008_ÊglA©M_x001B_V_x0017_sAÑLÞ_x0008__x0006_jAÍ_x0005_¹hÄ_x0003_KA«®?(5_x0015_nAå¢¬{ÄYA¯\_x000E_Ëú2MA(µ_x001E_CFaAíë_x001F_XhdA«È{_x0013_lAA;ÙRb²nAÑfîÉkA¹ò9IìMAc_x0011_m_x000D_^¸ZAz]¤ÔH_AÒærebè_x0017_A_ß_x0018_*hã[AÅ#/_x0004_,nAýCäËZ4sAT_x0017__x0001__x000B_.yAp_x001D__x000E_-úbAÌÛ¹GùBÁ!£;µ^A_x0004_HÄ/xpA_x0002_úi.×2gA¯y_x000D__x0004_lA_x0018__x000B_ûÍaAlÊ(Í6qA_x0001_²§pA},b6åkfAm_x0015_1ÆaA±0_x0011_bÉ_x0017_hA_x0002__x0006_TnË&gt;_x0019_ cA_x0015_ÙÀ2_x0005_§sA:òèxËw&gt;Á!&amp;4)_x0017_[AÁT_x0015__x0003_ú_x000F_QAÁ&lt;kjõ UAÏ6:ëFõqAq_x0001_À+ÃeAï3ø¤`gpA°ÞL_x001B_pZAõªó_x0001__AûàÍ_x0010_~gA_x0018_AòNónAßË¿×LõoA"Ëy­ùiAÐvZæTvAqo¯{Ö$\Aá¹Mc÷_x0003_rA{4)_x001C_E7AZ}pr8Aõ_x0001_Ì6èkA¬1,n+ô_x0017_ANo]JÏFrAë\ÕýoAÅr:ölcAÄºzaQgAV_x0006_Iþ9HA¸_x0017_Á×h_x000C_gAs^¯º¦lA¾_x000C_%ºÓ®]Al{¸_x0003__x0002__x0004_fAg_x0002__x0003_ómmA_x001C__fOV#eA¥G_x0001_oMAù½,?_x0001_C)ÁÕ*_x0019_òt_x0014_eA_x001E_rèn&gt;ÊnAj_x001D_´_x001D_|hA_x0019_K¸Õ_tyAy!æéS|JÁ;fJ­	fA@øòð_x0014_kA"$»Db`ABÀ±KP|AEHªP-ÊRAÝ_x001E_ë_x000F_8_x000E_kAÎíG~yXA®ÓW*HîrA7õòÙjÖiA_x0018_96Ä[hAò_x0007_s¬9êiAØO+&gt;_x0014_UA{pq_x0004_x8wApzÔ~[_x0012_tACXÈlI½rA$_x0014_q·_x0003_qA_x0003_Y&gt;³ª^AÕ¥ð²oA;C¦(Ð÷#A_x0002_­Æ®nH&amp;Áë/´ÑfA_x0004__x000E_£RsA_x0005_Gk_x0005_gA_x0001__x0004_=åØFïtAîíp_x0008_§sAÚâ(.vkAOæ6_x000C_-kA_x0010_z]¡ajAe¹¿»ÎtaAòkqëëãeAÔ+ª6?õeA¤ØdO,tA¨¡"pöçaAÙ}¬Ï_x0010_µcA®(0®0TA­Ã1áó_x0002_cAÕøè¤ziA]poäéûkAp_x0010_`I³pAÈlÄ¢Ù(fA1z®½AoA;Üæ_x0018_ÅeAO_x000F_ËÌ¾oAF_x000B_O¤mAÔ2µËðpAÛjÜgAë¢É«_x0016_bAu_x0013_çp_x0008_¾sAÎ:±y%±lAëÔ_x0019_ÈÇjAC_x001A_ta7bA6ðG: ßZABù_x0003_ú#pA%à&lt;þ~&lt;bAFYÅ_x0002__x0005_´¼sAã_x0018_*£Õ_x0002_hACRK¿_x0013_ÌGA×_x0010_¯z¾_x001C_kAÇ_x000D_N\dAoe\ó_x0001_sA_x0010_I_x0019_~abA_x001D_8_x0001_Ì±kA[Qê(²_x0011_gA_x001A__x0014__x0011_~x­sA¯z|0bbAV,{_x0012_éfAÎ/_x000B_M_x0003_nA¯/þ-Î6AE_x0011_«îó{A]!:ÉÇñaA©-b¼ádA"Ï»&lt;l_A'õhSA¨ºz&gt;¶;cAÃ-ÊùG_x0011_:AÃèÌ$6tA¤),/ÃvAD_x001C_zd%uAPå°_x000F_=`A_x001E__x001F_hWU bAKü_x0004_ôsA3þC~pAÆ_x000D_£,wµqA_x001F_k=­_x000F_gAòÌW£hAÿGo·ølA_x0004__x0006_ðNçA¸_x001B_xA\_x0001_*¼7tA»²Òn×óoAÆWw_x001F_+³rAJù_x001E_ÐrAIº2_x001B__x001D_ÍkA_x0010_,À_x0014_/cAö_x0017_d_x0002_[ÚqA &gt; UdA°X_x001B_qøeuA¨z¹ùDvOAS/_x000D_Æ_x000C_oA	3=&lt;·_x001B_pAÏÍ	É@6AXjÕ_x0016__x0003_ØhAEäà_x000F_puAxH1+	_x0003_tA¼ÖàÂR4iA®_x0018_µ_x0005_&gt;_x0013_WAôj_x0014_xAÃÛ¢%-`Ao_x0002_ñ2lA4&gt;Ð_x0016_x£iA£`sTA]04°Æ¸pAÂüL_x001F_ÖgAÖÝ±øëElASëTiê_x0012_gAÆs¶ÄîH\AÝGïX_x001C_fAÖ*O(oYAñî_x0012__x0001_	ÎÅbA_x000E__x0002_Â¾~AXÎ²w&lt;ûqA_x0008_8_x000F_#`AÝ÷úæU]EAR%7_x0013__x0004_§pAßÌc³ziAe_x0007_É_x000B_¼Ç^A_x0012_Kè_x0005_÷oA¤_x001B_Ò_x0012_ )oA¥üò'_x0018_ºrAx¢_x001C_¦%ÎeA_x000C__x0014_þ_x0001_ÛjAt×ÐÀ"÷FÁs]çÈoAß6_x0005_N.fAÿW)UêlAËÞW7ÚýTAiïy&lt;NqA~iæÒ_x0005_pAH_x001B__x0014__x0006_îDVÁþ_x000F_ì_x001F_â`FAYÅ¤/=ÅqA¼49F_x000D_uA°»}_x0013_`ºTAG_x0019__x001F_Þ]pAê6gxPhA}Ýz_x0016_X_x0005_CAÄï_x0003_±_x0011_HaAx_x001A_uA_x000F_£aAøV9¬y×lA¶/R¸¨rA_x0002__x0003__x0011_ÙÅvÜ"sAÌt{:¡`AS_x0016_c"/"eA_x0001_o"¥eA)[åwþ`sA§	³&gt;_x0007_pA_x001B__x0013_×`ÍjAs _x0016_W°bA oêÂ7KrAx_x0012_w6õrA_x0007_ê¨õC¸dAö¦ôkA$Vø"TsA gì(ã¡SAZÔÈ¥fA_x0019_L_x000F_è¯aA¡Uª:'eA8½4¿uóUAKN;~%bA=Ë¡_x001F_ÊF`AL¼»¹ôúiAWt×¼¿pA³òÛÓ_x001A_rAÖ²ûÜ_x0004_kA"é^»ÀoATE5ò5_x000E_fA,!_x001C_Û«ZA&gt;Fð_x0013_è[cAb\:_x001E_B_x001A_WA+aÛ®NpAyËÓ:6lAÇ_x001D_]_x0003__x0005_ñUjA#¾/_x0008_ÇPAÁ_x0001_ß´_x000C_qA_zÑ_x0005_pA_x0006_àÇÄÖAÁÉ_x000F_i*È_x0007_[A°c|ÝúVAç²À¢ß_x0005_qAò_x001D_ðÂ_x0001_\A%GÜ7vQAÃEÅ½É?kAÏ¦_x0007_:\÷mA_x0008__x0014__x0004_O_x0003_jAÑ»ÜÂ¹SVAsSÒËvAÍåý|åsA 0Gþ+bAòé_x001E_¬@eAócä#rA_x0004_yäÖoAßB£_x001E_æ_x0013_oA_x000C__x0017_Û6ÏöQAÏ· Ës÷rAÇØ _x0016_ÜcAáÀ!Û]A´åJ[ä@AcèµT_x000E_ØpA_x001F_ÎRG?bAÄ_x001B_ùç)¿XAtwusoAè$L¾GmA_x0002_Ç_x0019_1_x001E_ÖmA_x0002__x0004_òuJf0ÄtA´ÔxÚmA_x001E_"Í"ÄaA±é&amp;ÐújAÚ]uÁXµqAË$;0ºeA¢Ã_x001F_wBAÔ&gt;}_x0005_¼dAû[9¸fmAJÍâ½¶`UA¹B¨_x0015_1JAMûÒ_x0010_hA´«J_5`AIà_x001E_èTTpA_¥Rð¹qAXm_x000D_¿dAü^èfÜ_x001E_tAP0Ek1+A1s¬øpA_x0001_+ê!¹!nAì_x0003__Ï5qA_x0012__x000C_iC¤nAvB0&lt;Ë¢iA¿ÀÞÿ÷ZÁe«_x0010_dM¯ZAFöËx"iA400VAY_x0017_º_x001A_ÕpAa%_x0004__x0005_#~hA1_x0014_	-pA6&gt;7Ï¿OpAa, §_x0002__x0003_ÐajA@lQXÜhpA)Ï°_x0019_}qAÓ~_x0015_hä_x0017_vA²§Ý_x0004_Q_x0008_oAõ2_x000B_ÌògAòm_x0015_g_DÁõ6_°l_x0010__A«2É_x0014_)eAå@×uYÁÂ2TÎÍRcAÑò;³l[A0ãÓjLueAõS¯_x001B_E¥*AúÎôv}NwA_x0013_#sÃÍeA´õO½ungA_x0003__x0018_0±fAÉ£Á`­]AÞÀöp_x0019_rA4¢k)ïIA	+¡§oAÛÕ§ü³FZA_x0017_ÓF_x000D_ûcA^ØÞ¬¯;CA	6MKjAÛ_x001A_U»«QAñ_x000B_ëdÖmA)öÚäRþuA!_x0019_tpWpAí¦_x000B_e©*pA®R t_x0001_ÙfA_x0001__x0002_¦Y;ìBhÁ'Èö_x0013_cA®WU»bHAIâº»ncAzl_x000B__x0016__x001E_½hA²æ¦TmAîo_x0011_Y§TAáÏ_x000F_Ë.eAÔ_x000B_ù²moA5_x0010_ªMò´XA]_x000F_­ÚubAÏ»ª­âLPA_x000E_ÞÉ_x0005_ÝuAÊ¨³¢ukmA®_x001B_Ì­@pAmGþêeAfb_x0002_§'?ÁvwËü`^AokÜô_x0018_Á]AÎÏN÷9	tAÕwp/¢KgA§ÚV¶_x001D_T`AP]_x0013_57$nA OÄ	_x000E_fAÜ|ì±;aAÞ_x0007__x001A_(RAu_x001F_ÓT½7cA¿Y1î	cA4$yÏ¤`AãÎv¾kAÀ´)=§EoA]þ_x0006__x0001__x0002_}ÊfAUÅ Y_x0001_ïtAJ-	pgA¡J¨y._x0001_nA_x0004_öÚ¤¿RgA´ìâ«_x0010_ßcA½æa¬_x001E_¶iA5Ý\ {KhA|_x0001_Y:£WA&amp;Þuë7\aA_x000D_érç=lA=rkÒªHA'ÁïrHhAÄßüµ1©hAé²9f`A_x0006_&amp;ú6ÂmAKnÎqÜfAm_x001E_|¦aAä½¹fZAwGgw_x0004_@iA5¹á¤¶üTAqI$°1lA1sã¥¨rA_b_x0010_4_x0016_WRAmysÃCâkA¡×ÙlAk_x001C_øµ_O^A«*aH_x0006_`A/.L¾_x001F__x0001_mA²×`ÎcAé9(»QA_x0014_8_x001D___x0005__x0010_uA_x0001__x0002__x000F_©ùá_x001C_pAA´.Ë4jA§_x001D_2ãÈ_x0015_eA;ëýÍ^AØ­_x0012_?ÙÝnAüÃ}	8bAXèá%q{bA_x000D_1¢xÙáWA®½Q#@\AM`H_x0004_-nA gö)_x0013_aAàu_x0006_@]AS½ÜÿÝDaAB_x0004_L¦c=sA¯Evä½MNAãÀ°ºCÊhAwWé]îR&gt;A_x001C_ýÞÎFØVAhzÍ:_x0018_oAûè WÅ:AY¯­_x0006_«kAV¦K~_x0015_þlAN_x0007_XòeA¦ÛÝilAâ©ã|%4Á_x0003_â_x0016_%mûiA_x001E_æa_x0016__x0011_ÎUAz¦7ûû^Aþàmõ=jA!a»Ónß[A+A-JdAâÃL _x0001__x0002_¬_x0016_sAªý0mAÔ_x000B_&lt;¶^WAM_x0017_Ñ&lt;jcA5êÒE÷`A_x000D_&gt;Ã_x0014_'tA×®´¡_x0018_iA¶_x0006_Ì¥ËGlAß¼Kº_x0015_eAv»jj®)PAS!ç _x0018__eAwíAl÷TApÑÞRHUA¹_@9qAå¥àÚñcA_x001A_²ïýèfTA_x001F_\ù¨ÌqAnÿV1;kAÿI@bÇâcA×2_x001E_¯øTA6²¾s_x001F_xA=á~wÐmAÓRß"_A\heozÌrAsº`V$p_AalR¹gpAø)_x0002_Â_x000C_\Aøq_x0018_ö_x0003_UqA¥Æ	ýÒfA¹_x0013_Ó&gt;¬dA¦Ä»Ë·LWA@Bï_g(Á_x0003__x0004_ÿ";ãþWA&lt;Þ`_{_x001D_qAIE·_x001F_[rAåÍ_e_x0003_gA»8YÉyøFAN»ôØ_x0001_^XA/d²(ðgAl·^¸ýbAU_x0019__x0019_ÇÀëiA{Kma4jA_x0012_K_x001F_ü?iA+­{¶^"nAFÌ_®_x001F__x000F_rAò7Y¿´drAäQTÌWhAÍE±¤1_x001D_`AêvåÆí±aA_x0002_Ú¸WcACId	_x000F_o_AèZt_x0002_f]A'}{¢_x0011_ÌaAò2á_x001C_!cAÚåÑö_x0016_cATVé_x001E_fvA«ËpË?qA¬¡ óÜJAãü£_x001F_/4kA(¸k#UA}Þã+ýlAÐYLéõtAnZú5ê[tAê¨Òè_x0002__x0003_ÐoAÃVM_x0013_é3yA)ðI&lt;_x0015__x0006_TA_x001A_ß.á@ujABG°ÚeAèep3"\eA(aMëpA_x0011__x0008_àBSjA~@_x0019_4Þ[AQ#;&amp;_x0001_(hA_x001C_·Ã"iAéÜ}¹_x0001_mAg¶_x0004_ESÓ`A§è;_x001A_ÃópAÝÀã:_x0001_AA¨­_x000B__x0006_Ñ`Amóll¹ÍüÀß|ÎýGQA²&lt;ÆËì,A_m³ßÅMAA@¨÷õSA[-ðÓ:glAæ9`ãßfAÓÆ_x001A__x0003_shAÇ;_x000C_éõrA5_x0015__x0017__x000F_É,mA¾&amp;Ëß:qAÑÈ&lt;èÇ)WA3Èuÿ_x0008_XA Úä\8pAÊæot÷TAõ:ýµ_x0015_©jA_x0002__x0003_ac¨ý_x0003_pAÁyÙdapAyq^á?dkAÆ6_x0007_O_x0005_ojA»ÎP¼pAi_x001F_7_EpAÿà_x000D_âÚaA_x0018__x0010__x0018_;FsA¤Æ!ÿêmA_x0003_»Î®_x0010__x001F_mA_x001F_2qè(m`AÑ%e¤oA¨ô¬u&amp;Á2"+úª¥lAË6o,VÞbA_x0007_ÄkYAí#Y_x001F_&amp;_x0012_eAã0À§õfAÜf îå_x000F_bAùè	êÃ]tA4`Â_x0013_tÊrAó_x000D_u_x001F_-ÊcA!f_x0018__x0001_|sAe__x000B_¨¼rAí«_x0001_¤ÇHrAc´_x0006__x001C_:mAehyì2gASÅ1_x001A_eÜXA#_x001E_Ù¬_x0005_$`AÖ®ókÕ²oAaG5rAà÷±«_x0002__x0003_ótdA|_x000B_¦JþkA~C_x0019_!§bAecîá³d/Á_x001B_Jó«vA%ä_x0014__x0008__x0018_lA_x0017_,Zv/bqA_x0004_¸É¸*ÙnA"{TÑ­=AîX¤Ü_x0013_âoA_x001F__x0019_«{ÀÇkA_x0016_ìà·pA)ºv¡©TA/áArIhAðVÚ_x0005_t_x000C_rA&gt;cJÐPìVA?Ø_x001F_ètþwAº-È%Ô_x0001_XAÛ _x0006_çeA³:o(¥WA¶=_x0015_tA_x000B_©_x000F_,(ZA_x000C_q_x001E_	7tA_x000E_7îü´qA¢$÷S*gA{aQv_x000D_XA¦&gt;YÌ_x0007_gA¯i­D`AµtçæÌYbAg¯# ×khA×Z±¨ ?kAî´7@;÷iA_x0003__x0005__x0014_$i~XsA8&gt;ßÙ	iAØ['¦&gt;Ð,AgW?^Ö_x0005_eAl¡Ú££ÒhA°s^_x0010_·`JADílÛòjAy9ÆFl]AU{Î£epA!ûB_x0015_EcA{_x000F_µéM¼eAPI"ùÓØ@Þ7° }aA_x0006_ú÷#úãZAJäßL_x001B_tfA_x001D_`À¿ÏZAä|×¾¢^Á=fÒ_x0004_ïiA5	A9³KuAãßöÊbA¾dñ8¦KbAø¿D&amp;£mAÏl°[_x0002_HA¢d`Ø_x001F_sA_x0002_¬_x0018__x0011_¡TAÍ¥_x0001_ÙBsAHñÌ­)`A³Ò×Ý¦dA_x0018_:é«VõhAh­R{ÃaA`/dIv0nAÉe³ _x0004__x000B_|ðqAÁ*»_x0004_rAÑ_x0002_ÇÁ_x0003__x0013_`AÉ_x0016_æ\fopAuÖ$úZA_x001F_-ô4]gA_x0016_k'.ZíiAÏD¿@_x0007_ÅnAÔSUKÈnrAhs_x0014_y_x0006_[AeÍÉ'ÖfYA¨ÐÕ¯zlA_x0019_o_x001F_xí&gt;UA§ÃÁ(Â@\A_x0003_©ò_x0005_åUAlR9»9%pAð«_x0006_¶7_x0005_iAÜ=We_x001A_jAµ¦lg_x0001_\AKÜè|v¶hA_x0011_Þj£;_A9¢Ü¡_x0018_bA)_x0015_ô6kmA^,[ó_x0012_bAh_x0008_ªõþÿlAb}GüqAÿoê_Û´NAbf!³%¯gAîÂq2_x000F_TA(%]Ò°Û^A_x000C_	âìH^mAoF¯¥]A_x0001__x0003_ßr÷Ú9&lt;[A&lt;k_x001F_[ÉÆ^AY^ý·ßlAOhü¯®4oA_x0010_Ãû©_x0015_FPA(§P_x0007_c`A¤S&amp;KâiAàÃ¥PIA_x001C__x0008_Z°_x0013_]AaÅÕ\]Æ]A8"_x0002_ã,TpAÂ_x0016__x0010_L_x0015_gA_x001C_ùÎ_x0001__x000E_SA¢:¯ÅyâaAÉñ-¨	ZÁ^®`ø¾pAw_x0012_&amp;v%_x0010_cAiVJF8zaAÂr1wË:VA`2½/5ÃpAÏ)0¸[ÏiAÞ1ú7rA¬°øLpüPA_x000E_?¢R_x0005_rAþ¦#ÐºpgA×Q,tTAÒ_x000D_îWÞ_x0003_oAy¡°ýrAqDÌÜè³_AM½_x0012_ÃéPA456%öÑfAEmÑ1_x0002__x0005_ÞügAÇó·_x0019_$FHA_x001E_ß_x0006_w6_x0003_lA}"ÁÓb_cAe_x0016_l4É±eAþµvbAAbþ_x0017_èìaAÊÒ_x000F_lZAæ.ú9spAyJ_x0011_qpAØÞÏë0fADë@Ñ+yAâuy¿XdAÒæ¸r_x0002_hPÁ âÚûWA NT¼_x001D_`AÈ-§%ßbAR¤iFÃiA_x001E_²+µx£WA¡Ì_x0012_¥çPjAd?þB_x001E_bAý_x0016_Y_x0004__x0001__x0005_5AãÂ¨áëvA.7Ñû³	eAT,¡Äû¾ZA²'Õ9tçuAFKnYlAçAIZ¨,oA´\ðGLTA[_x0005_CÙð×rA[8_x0008_õ¿ÑoA_x000E_×VV_x0011_XA_x0003__x0006_íµBË®}VA/_x001D_°A_x0005_ò7A[ÇÛZiA4³[×ð_x001F_mA_x0001_5ô_x0002_+UAp®ýæì´_AÝ_x000B_Ç_x0005_jA&gt;Ù	MdsAA_x000F_ö{H_x0007_fA_x0004_Û_x0007_ÇÕ|gAKÉë_x0007_unA_x001F_¼_x001B_"¢kA%ÚwÝþZA_x0017_¶äY¤_x001E_sAK#K×_x0011_1[A_x0015_`¢­¥ÙXAð÷_x001B_Ô¡ÃqAÂk»ß_x000C_FnAËkô$	dAÀ¤q_x0010_eA+ïU:gAÙ«-ý&amp;qAhGZîu÷dAÏ&amp;Z_x001F_³E`AÇÛé{_x000D_ØiA_x0019_WÐVÏlmA´ÞUvèkAÅbÑø6;pAè((Ø`A_x001B_% ¥ñhA+_x0019__x000C__x0010_¨HAìÖ±_x0002__x0007_%^A^ÓHuYAõ_x0017_¼_x0008_AaA'-ôÔÝbA_x0001_6£»~JPÁ_x001A___x0008_!´jAÃ&lt;_x000C_©^`A_x001F_!ãÚ³*vA_x0011_ì ©ehA=äO)å5eA¢_x0013_e¬ºkA_x001C_`JYrA_x001A_t¿§é_x0006_eA±_x0008_gÔ7_x0012_hA_x0005_)örA|Ú_x0007_ÚAYAr'|l_x001B__A?B_x0004_'ûâoA¢àXúÞÑlAôok6=RAD	¨bÇl=AÚqV·ÿmA*ôHåÊqAm ~X.ßpA_x0004_E_x001F__x0005_¤`A¹ªºÒ·*qAÏ9$ß_x0003__x0011_nA;¿Ed8rAVj_x000D_A&gt;jAÚ³ÃËÍ5QAËî92~CA=íg]4Ò_x001E_A</t>
  </si>
  <si>
    <t>2828502c39d5934e77036eb41c0f27e7_x0002__x0003_ó`_x0008_o3|uA_x0008_·*øhgA¬Ô3ÌaA¥±@_x0015_cAó×ÅÁ²phAuò_x001B_þôcAí%¿¸`IA/_x001D_||¦]A×qË_x0001_oAB£_x0019_(&lt;JAÉ!_x001D__x001E_/#iAQ*_x0001_]ÞjA6UJÅ°\A"_x0016_ÍQ4mAØ¦-!0³rA}_x001F_Â$_x001C_;qA&lt;·@ä¶¿gA_x0003_¦îlÀjAÉ÷cØÜ$qA2'°õ©bAêÂw:a³ZAçz]ÉÔcAÇ/â9_x001F_oAÖ×¡_x000B_8¢rAFG_x0005_4âS]A_x0018_UèÚÈqAdÑ4z±:SAþÎ_x0008_c¶eAR½R¦_x0018_rA.Ô$xd_x0005_rAIÈ8§bEAªÜô8_x0001__x0002_î_pAê~/R_Aø._x0016_µÞ¸,AYut._x000C_oAyjRN_x0011_Áù_x001B_âkFA_x0017_µü»_x0014_eAAcÆ3ÔéfAx_x000B_1_x0019_IqAN#V._x001E_ìgAn_x001A_ÈÎ2ZAºúNíqAÜ&lt;ætõpA¸_x0011__x000C_ySInAºThuþpAùíßm¾_x0014_kA»·±GhAÑGu?ÌzA¤+UhA\%T±__x0015_]AM_x0003_¹ÞïeAÜyH_x000B_Ý_x001C_kAù_x000B_À·¿nAð.QÃ¹_x001E_KAÕ-'°ùkAÞ¢Äc*vhA_x0011_r _x0018_@SUAãÄ×¾bA)5²§?:pAïÆ³ÝrAn_x001B_BQuAdjlM³xpA_x0001__x0003_¼ÌÃX66oAt#_x001E__x001D_4ÁaAÞµÈAUoAßdÌÁ_x0006_tAH»Lo¥,lA_x000C__x0002_jøÍeASÍ¨dËÓbAp14	RAcsLTNÕcAsßq(Î\Aªú&amp;_x001B_LgxAFx_x0012_í¶[A_x0006_T&lt;)QhAéÜÝ/±æ_x0019_ÁeR¼2ð`A-kÜBqATÂ¿jgA§.CsAÿ ¥bH{`Á*"×à¯ZkA_x0001_lXòVAÖ_x0018_£hxeAµA!_x0011__x0013_1^AF·Î]XA0ò¤OTTAÓè&gt;rÆfaA_x0016_ÿriçkAþ_x0018_ú_x0001_?kA_x0002__x0019_Æ·:"rA&gt;©OÒÒlAé½Ì_x001A_´crAÝ¥Æ_x0003__x0008_,ssA_x0004_¡5·oA_x0010_öfÎ1dAx_x001D__x0002_«UAñý÷_x0005_Á_x000E_ÕÃÃ_x0015_å[ÁùB_x0006_Þ_x0011_7lA_x0002_¬[BnîiA±éèp°[A(p¾Ø¤dA_x0018_ÀÇ¹B_x0017_VAÿÛ]qA_x001B_Wè¿mhA*»ùBÃùpAâvÌ\'wAtPvP$AÞ_x0012_f_x0003_RAÑb@ö3'sA´_x001F_¼ÕUsAtz?Ò_x000B_jA²_x0001_:_x0007_ØdAó8/¦_x0008_gA"C_x0006_¦Ò_x000C_lA	_x0019_Ð-_x0017__x0002_oA_x001B__x0016_²ÜnmA²ÒÏÜëÂcA;Î[gülA¤+_x0002_î¡gA_x0017_Ù%I'÷aA_x0012_Úp.½CBA&amp;s_x000E_ðoqA·§S®ÀmA_x0002__x0006_N/Z5lAiÀ``AÄodLjÅgA¼¿êû_x0001__A}±_x001A_öEünA_x0005_ïlkqA_x000C__x0011_­iôÁtAà«_x0013_ò·sAF_x000B_:mÀnAÝ4Ïq@_x000E_`AJòkA¸$sAÓCx#	_x0018_dÁV¿Ä8_x0003_§qAó&lt;ún7fA_x000C_|êy_x0008_tA_x0007_ÊõË_x000B_kA _x0019_ÞxÅVAëu_x000C_¹ùiAFiæìºusAÓg[_x0002_]$^AÉ,æm_x0004_YaABîª½dA_x0008_þòwe_x001B_fA_x001C__x001B_ü»Õ«fA_x001E_¿³8ETbA¶Hö´_x0005_ÞyA-4_x000F_i.lAæCWÄRjAÌ°XoA _x0014__x0005_ë|NA=_x0008_º4«§JÁ¿Q0ò_x0001__x0006_îbAr_x0008__x0001_ng¢iAü19_x001C_`æ\Aô2âÌdA)ÓÐrA7ß¶]_x000C_¾pAôYÀ_x0016_|XA_x0014__x001A_#&lt;²ÖpAX°[/wfAtÇ÷¢rlAìqa02nAÇ­A_x0002_üqA¾Z-,_x0001_tAXtsKêoAlmþ)¢sAú¬ì_x0018_ÝQAg7iÔ±aA[m¦«_x000B_iAªÇ[U&gt;rAú#p5¹nANÚ/&lt;_x0014_CEA5KT_AÚsØg¼¢dA_x000C_±_x0016_cX_x000B_^A^­_x0015_c_x0002_OA!Ñ{,ÁiA-FjÒ _x000C_hAq_x0004_¿_x0012_:AE_x0001__x0005_zÇoAq_x0010_´´(ÙgA_x0011_gä¬apA¸Ñï_x0003__x0001_ùcA_x0003__x0004_YâòÊ_x000D_6qA+,y¼fçcA\NH=·_x0012_qAÄ_x0019_mëÑztAÊ_x0018_ëþï²gA_x0003_`ØØ&lt;_x0002_bA;íÒ_x0005_è?oA8«ÝfAÙO®G^¦pAÞ_x001E_Ø-nA?_x0017_Í_x0011_UA2¶Ã3M\AAlU_x0011__yßtA!X|q_x0011_8XA_x0008_ï7q_x0010_kA³jÇç§XAÉ³$¨kÛcAáîwY^AÀÄ%_x000F_:àaAÿí)ØiSAéB_x0013_WªvpA÷_x000B_oA·&amp;ÏTjØoA«_x0008__x001B_&lt;ÑrAÒ8_x0004_uõrAøp_x0016_buù`Af£Ø@´YA	9_x0001_qº_x000D_wAfxsÚFhAðV-7[y^AV],ÅçqA²ÎqÃ_x0001__x0003_½áfA,îtiA_x0002_·#¨_x0006_&amp;dAº Ñ¼PZAY_x000C_GÃHA't¤_x0007_#pA_x001E_¾*­fA_x000D_¹Þ_x0002_uA_x0007__x0018_À©_x0018_bA¢EHF*bA¯l6_x001A_[pAÁË\ÏAqAZà_x0003_eMfA:_x0003_ÚÞþaA_x0017_Ã°9½_x001B_wAèËuAøÊEA¾9H_x000E_ã\AºÕK)lA*_x000C_Ál!×fA\bðÄ9hAð©ã#PãNAI:FdkA_x000D_r_x0018_%ã&gt;qA_x0001_ó1*z¤qAµÝ*ò:`A¸	£¶_x0004_XAQÀy_x0017_ArrAâ+Ð8_x0012_àkAïB®	Ö_x001F_aA_x000B_r¼éwß,A_x000C_Ý_x0017_LâgA_x001C_PÊ_x001C_aA_x0002__x000C_Kñiôçx_A¬±ÖïdA_x000B_W_x0018_Z	wA[_x0018_\ÜÉpA0OªÚÑiA_x0007_JlåÖÔkA_x0002__x000D_Õ#¸fAØ_x0012_3_x0005__x0008_§`A_x000B__x0006_3Ë£UAµYkõ=þgAY_x0007_æFyiAN[S_x0008_:mAïÑÚßoA7ÃCtF'dAñ·~°ÞsA=-ÏEz°eA_x000C__x0003_½nAsò_x001E__x0013_eA_x0012_lóîX_x0017_YA±[\ÑóvA¥Ç_x0010_ ÿ¦wA_x0004_¤_x0008_ÄqobAU)sá6qA¬º _x0001_$aA_x0017__x0016_Ñ_x000B__x0005__x0019_mAR_x0014_ ô7hA¤h5ÚKÎ^Aw+ÜkAµ_x0013_D_x0014_ÐiA¸_x0015_eäÝpAs_x0002_t¾NlAÚ¹_x0012__x0003__x0004__x000E_-`A-5ï+å½zAxA}Ab^AK£_x0019_ÉejAdÃ_x0014_cªkA]Æ@dIUPA"_x001D__x0001_ (»eAÄ9xÿ³rAö`9_x0015_âÀYAxó­\AÍ9T`­¨FAjÔg\¦rA_x000F__x0011_Ïþ@uA_x0015_yL'2ÞaAF±g_x001D_xgA³ën_x001A_¦YsAî¾»£bAç5bÖ+aACE|Î	ähA_x001A_2_x0016_î¸ÂkA¨*_x0017_¨×Â`AÅæ°_x0008_ÌeAûH¤ìtAiÂÿÒWA:_x0002_i¬gA_x001A_à£_x0016_¸z\A;Îª_x000C_}sAÂ_x0004_6PùÿrAÞüOØ^í^A\_Ê(ctAã_x000C_ ïQciA¢]$YA_x0001__x0002_&gt;#_x0008_´BGeA,_x0018_bVÞbAì_x001D_Ìä_x000B_&lt;AK¦_x000D__x0006_ÜfA_x0012_ÖaÓ_x001C_fA^¥(_x0003_[ÊqA_x000D_S.ÏÞ;ZA\ÍB1Ç»mAø¾; À®iA_x000F_Lú.ehA»4_x000C_"WkAÏöèÆRA_x0012_N_x000D_{PAiªMhXbPÁC¡öÎXlA¦=ëÌÏ_x0002_qA`_x0013_¡fOA¨yÕ!hAu_x0001__x0018_+3`A1%_x0005_ÌjAW_x000D_Å_x0013__x000C_aAö¥_x0012__x0005_ëoAïü@ÿiA#áÔTrA,Ñ¶k;FdA´_x000F_³W¥]A_x001B_¬ñêeA¬-¹øÀAtA_x000B_Ú­_x0001_ÙrA£s_x0004__x0004_ÖRAÒ_Ü_x0018_	dA\_x0004_Û_x0002__x0003__x0014_TdA¼_x0008_Ú [Apâ{êØÔ&lt;A{Ó_x0001_iA_x0004_U~©èfA_x0013_Ñ»ocAò4t_x0019_¸VA72Ä4[A½-_x000C_ïQbA[Á´àúiA_x0013_L_x0010_f{_x0002_eA¨Î¾üoAî¬éB	´bA·_x000F_hûrAcùàÜ¶íyA8·õzUwAsÿ\2ödA»çs1y_x000B_AAñÎÿÁõB`AÄ³òµâbA$­è_x0011__x0014_\bAùj}ç_x001E_AAi&amp;åÐâ9Áæoæ·sAÀ¼¹eqASBZè_x0013_(PA%Í®-dAÂÚ×ïs_x001A_hAÍn_x0006_}1ÊkA÷0ÓÅZ7A³_x0017_ýßxVUApYÒ¨ bA_x0002__x0003_mKÊnAhºØî7«_A_x000C_h¡m¿`Aá$·_x0002_aA¶Y_x001B_ñbÁïúTU_x0002__x0012_]ACQ¯_x0001_´aAYÓå=³ÕaA,0\]`AK'íGçgAý_x0007_&gt;!_x0001__x0012_nA &amp;)]}&gt;tAh2_x0019_XágAÓUÇÂ{Aïc$÷iAWÍ£Í¥i`A¡&gt;ßrHèjAäÙ{_x000B_ ]Ao2/}õ¶jAl-_x001E_kÜiA]LÓ}ÔÄuA÷©+ü;fAP_x0008_ÐgA}lAÊQ!Ô_x001E__x000B_rA3_x001F_ÕdíÒcAÐÇäeAÒVíg*rA±_x001E_v²%iA6$Õ¾ÔViAl;_x0013__x001E_KÁZÿ~.~hA)ñ­E_x0001__x0005_ëÍaAÏMáÃf½ZAÚªX &gt;nA,`_x0004_é¤´TA+ï£_x0010_d_x0005_bAë_x0017__x001B_ã+q_A¸_x001D_¡ÔÏÂeAÓáðU¡öhAÅ_x0003_|BüDAÖï¸ÆÇgA²ÎÃ!Á³¼_x0013_K­qA-yìÛYEqAAÎSëH¹NA¡m_x0019_ëhA²¬ñ»idA 1ïñämAS_x000F_""gA_x001F_YÏ¹_x0002_ClAè&lt;Z&gt;_x0003_'_AH¹öänAq_x0016_võ_x001E_`XA»³-yr$kAwâ;©°ñZA-êrNþ_x000E_nA._x0003_¤$Z8sA_x001B_÷ðK_x0004_?sA_x0011_òÐäÂÉAÁ½k4_x0016_YýaA¥ãnÓd	BAFjá5jÈnAñ_x0010_ï­ûKA_x0001__x0002_m½}îkAq-ÑNæugAÇÚBQ_x000E__x0015_iAÙÅb*lA_x001D__x0015__x0005_NêwfA_x0006_Ew¨4iAï,Å¸ïßeAÁ±É_x0006_Å_x0012_mAFUû¢"ÆqA_x0013__x000C_ÍuîlA4_x0003_ ²RAu?RPâs6AõV_x0011_`épA¾ÍñR&lt;ZqA_x000F_eðí=jAzYªNgA%_x0004_¹]×7pAô¿_x001A_¿O`bAî&lt;h4_x001D_IAj¥&lt;_x0015_W[VA¼ö_x0015_ð]jAX_x0007_­\	qA_x000F__x0019_w,\hA&gt;èÏò_x000E__x0001_WASâE¦_x0006_`Aê¶_x0012_¯_x0010_kdA]uN3Û	ZAßObÁ)ý_x0011_AÊÖä	4hAG3 ï_x0017_hAQyY_x0017_¦®(A	D¾_x0014__x0001__x0004_pÚ^A|'BuÔè_AÁ¿Ù¿ê&gt;ZAKU_x001B_U¦$kAâ_x0010_7³e-bAi ?ÜííqA|£Vá¶AAÑOØö_x0019_ÁÐ'ójTTA_x000E_Íç_x0016_vÎ@AP»ê¹ÊZA#	z ¦YAXêº÷ÇÚdAmì´Eq¡kAjvüð_x0003_w`AË&amp;1_x0002_ËmA¬_x0004_K¤ÝtAô{üÃraAÏ_x0008_ñ:ÄJYA?cÌÍ7cAR!Ä_x0018_SºkA|ü^áò_x0015_DÁä_x0017_P_x001D_¿ÍjA½®CLKÁV$Rû­rAyÊ³l_x0007_ãeA#²\Ò[EA9_x0010__x0004_þ2Aþ«B_x001B_äaAZ`þî¶ÄiAròÄ¸8_x001D_eA_x000F_éHUiA_x0005__x0007_óÚ_x0018_0¿^Aº¸¿ý·gA_x0016_À_x0014_6¦kAj_x001C_Á_x001B__x0010_XA´ãó_x0006_=©gAú&gt;ÑïdA^Ë½z_x0004_?pA1ÄKïÇYAèp_x0006_ß]ÚmA:U_^¬=lADWòÜV_x001A_aAe{3&gt;_x0018_P#A_x000B_2fÖd&gt;mApÁÄ_x0015_¨6OAûØ_x0002_v¾rA&gt;÷_x0007_ñíôsAë·¨ ïÀ5A&lt;_x0019_½öR¸\A,¾7_x0018_¥_x0017_YA=4 ê±¾OA _x0008__x0003_!nG_A_x0016_o_x001F_Ô#ZAR_x000B__x0016_àiA\_x0019_2oåæeA¨ÈñsiAZP58	qAÈü~gª`AS_x001C_EZ±sAø_x0001_b¨fA÷8_x000B__x0003_T?iAÈ^yviAMPU_x0001__x0002_´Ë]A`_x0004_ 30eAÄÅefF`AtÒ`Îk`Ad¼Î{:VcA_x0014_Û¦4·XpAFÇìÈ¢pA·_x0005_t§jÀ]AvÁ,_x000E_,=_x0004_Á7_ÖI6ãbA^º¤Ñ_x0018_nA_x0018_AuñºjArawdñB[AÎ{_x001F_cüDA_x001B_@»ØozAÛ0_x000B_6gtAËûð¹qA_x001C_§7r_x0019_ojAÏ¾³nuå@Kòê_x0011_ó°nAÂÉ_x001C_)³´eAÍ_x0011_¹ó .fAÐÇ5ã_x0012_SA  &gt; _x000C_uAý#íO_x0006_ÜYAFê ]lA¾W.f9\jAëRÝÃÊGTA].OU#fA_x001B_ÉéÝöÕQAeÐðVüÐeAöå&amp;9_x0008_·dA_x0001__x0002_!eÐ$p§sAZß^ùµeAO©saô¸qAÇ_x000C_Çü0.pA2£þw¹*AÌâ~N7M6A_x0014_LÁ·BAÃK£ TAQl^_÷UA×jnBtö`Aç_LcA¡:#f4_x0014_qA%gÉ?IlAU«_x0016_2ÿVAiÖ&amp;_x001D_CA_x0012_ò_x001C_¸qA«þDL_x001C_icAÈ"_x0011__x0003_ù_x0011_TA_x001C_^_x0017_"uPA|'öØ8ÔcAåÈ_x001E_,kAóÝÒôVtAìýï&amp;_x0008_÷`A°eÑ¿wqAÏì_x0017_ÝkAaì[_x001A_ eiA_x000C_¿B_x0017__x0017_­fA¯Bp÷¯)rA§RjíÕiAÓvJK{bAcU!_x0008_·bAúÒl_x0004__x0007_(qAm_x0016_J3Ê&amp;hAYwm´ÛqAuW$eöpA7X-÷¾aAgBÊ¨,1AX_x001B_÷_x0007_jA×x6+fAO_x0002_N-_x001B_`A@VcþncA_x0001_/_x0014_äfAÓÃ_x0001_ó_x0005__x0016__Añ¦V¶_x001A_dA¨Ñ&gt;*¶âtA±mÑ¾WUyA±Þù_x0016_neAY_x001B_Ò_x0016__x001F_ÆfA_x0019_àEÏODAçó5tûæbAìFzP	}]A~x©_x0018__x001E_jAq_x000E_ºkUfA_x001A_ÔBÝL'nAé_x0010_êr_x0006_ggA¼_x0001_ a·aA)_x0002__x0003_­"AÁ!O_x0010_í@kAYIÍ°UldAÓî¸_x0011_fA_x0018_ÇÊ¬_x001E_viAlÍ7ÍOA¾Û_x001B_Í]A_x0002__x0003__x0015_ú_x0017__x0002__x0001_FÁ_x001F_^i_x0003_2_x0010_rAÛÝ+_x0013_±§jA_»}Ù1J[AÐfKq_x001D_iAÑÈý_x001F_ÀÔpA,Nñ5ÈjAG±}wAËl­xzoAgÏº@o_x0003_hA\¥å_x001C_ãÑbA_x000B_ÂW_x0001_VQ\A_bñÝ±vA_x0014_'X_x0017_ClA_x0008_¹i6½_x001E_qAA.ûc!oAfç§PwYAÿÏg¿_x0019_eA_x0014_¯Õé_x0011_÷nAMÆKxj&amp;aA8Çß¤·éUArzÕ`·$`AÄ;$²ªeA_x001D_~ÀNaAm_x0015_Ée_x0016_1A¾_%´óaA_x001A_åb	kA¾_x0007_ã_x0011_²hA²Ý9×¢8jA_x0013_q_x0017_¿BnAÆ¨&lt;ü7*jAãµ_x0003__x0004_hA¤rÙÔ_x001E_`A_x0011__x0016_q¡ØÓjA~_x0008_¡kA¾õ_x0001_'Á)hACÕ»´pAa&amp;Eôù¢tAÙÿ_x000F_éVA}PÚà_x0014_gA_x0018_^_x001A_ú-ørAÜ_«²©ÑgAvÁúkA°_x0008_pXÉúpA(øqM\\fAª3zþq_x0004_jA_x000D_"ÅwziAÿ^~kR6cA¦_x0004_ï_x001B_&amp;mAYSo(ùWAªt_x0006_¼i_x001A_hA?a%pw¨cA]3+À42TA%W¬¤çsAJè_x001F_S³qA_x0015_­_x0002_?ybA_x0007_E:_x0008_ÿgA_x000F_têóºùaAT_x0003_¦»_x0012_yMA©ë:´U`AÿÏlsÊ=Aîd_x0006_$ßaA[YÀ_x0011_D`A_x0001__x0002_ÛÖ=8G¸^A´ñ_x001E_ÐIAÌ^Ç³:vAL_x001B_ô_x0016_SAÜË?Ëf9A)ü_x0011_eLTA¶#ÀÅ=qAI3(_x0015_nÝbAY_x001A__x001D_f(zXAÞh^iAçÚVÕ)RÁ«_x001F_4J´`AX¥_x000C_ÍnA:!_x0007_E±!eAòP_x0001__|axA¢Ô_x0010_óDA&amp;À_x000B_ëþ¹]AD8gÊ@Á8_x001E_ ¬_x0016_V]AmIÔ_x001A_]ãgA²©cLm_x000C_PA_x0002_dv_x0018_ÜnAâÛ34Zí4Açf_x001F_Û¨WA?8iòõZAS{i½pA®r_x000C_¢`ó`At_x0017_@acA_x0016_vB _x0011_ÐcAc£ÕNëQSAÑ-ü½_x0011_0jA1öKý_x0001__x0008_Ù5qAóG®Ñå.GA'Üà&gt;»mAáûf©é=lAG¤_x0016_i_x0006_pA¸[X#}bA-_x0018_e×YA_x000F_£4®¥¶sA1k5_jA&amp;_x0005_X:ð_x0007_QA[îïØqA_x0001_Ä¨hiÄbAß¯Ñ¢¸sAK¯Q6_x0003__x000F_hA«TõP&amp;_x0008_hA§ À,+iA_x000B_Ây_x0011_uA¶X_x001E_,cAPðJÛo·hAÝqt0[mA÷äà_x000C_:d^A_x0003_Éù.úÚnA_x0007_Í_x0004_f¾ApA&amp;_x0003_ÐÆ2dAöd_x0007_+Ú«tA÷ÍÆ|{oA_x0006_¹UßQëdA_x0018__x000D_ËØ.;0Axöö_x0002_mAÒùg#R`AÄ_x0001_á¼+'zA¥$Û]÷oA_x0002__x0006_ÌG|QcA^_x0018__x001D_¸jA°_SÚ)GA¢txÙeAù_x001B_:eøgA$tc²{ÆwA.Ë­àlaGA1(}?ýiA¨á62vkA·½þR_x0007_ÆcAgô_x0001_Åô¼rAúdÇ_x0004_´¦kAï_x0019_ôSA5mC:Å­`Aï|î4_x0012_9vAô_x0015_	á_x0017_:qAÆ[_x0003_þ¡fA¾¶yTLAåßù+Ô¥"A_x001B_û@MjA_x0011_V÷_x0015_ñ¿lA"Ù:Í\eAØ"hCÁ+h£-ß!TA­ú@9_x0005_KA7L_x0018_*¼gA0(æG&gt;$pAcÃ¯~_x0006__x000C_eAr_x0019_û_x001E__x000F_\AÀmâûí¯iA&amp;À,Á}oAç_x0001_Ùí_x0001__x0002_z?jA_x000F_|AÒR~iAÿ_x0016_ôF´£5A_x0010_­_x0002_eA_x0014_,9®à_x0012_fAm¾3£ÛEoAÓ_x0008_gÆ_x0012_ÏeAªùµgÔTA¼HèÖ¿cA_x000F_7ñIÄpZA´RÔ_x0007_³\AoâºÖQÛhA_x0011_´#_x0003_ÄhAPwhyÆ&gt;[Að2¥ßDAÃ\dðeA_x0013_¯g±_x0012_hKAgr_x000E__x001F_wIlAí_x0012_4	_x0014_´dA_x000F_@Pa}rAÙç1	J_x001F_\AÇæ\O+UAHÔoK¨uRAjÑ÷D_x001F_mAèÊ_x0012_62}uAÚM{»TÙjAæôÊMxwA*S°lApz_x0015__x001E_Ú_x001B_hA_x0016_)u}àVA¢ëo_x0006_dAúð+sÖ³cA_x0002__x0003_ÑX_x0007_ÂÀrkAj*_x0015_KrA_x000C_Õ_x0001_bXbAÝ_x001B__x001B__x0003__x001E_:jA÷è|Uè:OA*Å_x000B_HC°;AP8ÐJáfAë Ûþ(¯eAªg ¥jKRAmcÒqnpA_x000E_M$4pyAT_x0010_Á_x0005_´+sA_x0008_ÝÂµG`AJ¹4Æ^AëX«¡(kA¤	d=kmA_x000F_°öÖ"dAÉY¿_x001D_gAýËM°C^Aà	9*`AI_x0007_tS0fA5Ö6kiN^A_x0006_Û­±/f\Ao²ÞYä#/A »cÖ¨ôkAÍ£)hAàÄG	þpAºq_x001D_Jé_x0004_YA&gt;a¹M_A®_x0018_÷4Q²:Á¢&lt;è~$ÑfAÐu)Ý_x0003__x0004_ÖdiAlÆ{cVAz_x0018__x0006_X"_x0004_ZA\H_x001F_H·aA¾zÒ«rATÞHÀ­ÚgA?vË¦ÔYA°_x001C_.(ö®_x001E_AZ¤Î_x0002_kAìÕGé×UAÓL0øSrAÑ_x0004_HL[dA¨¦¶XMA[wâ×îjA_x001D_ô~é^2pA³1)ø_x0004_`AG_x0006_r¦_x0002__x0006_fA·p}_x0004_°rAk+¥¸pAóRå±í¯vAÍÓ+Jt^A¼_x001D_£dAÏÎ_x0015_É2bAe_x0001_DhapAÞ[øñ«sA¨e¼pn`A_x0017_¦ãÐG2vAF`ý¸ý_x0018_oA_x0001_=øeíiA_x000B_yÔ­*iA¥7kÑ¶@An© _x0013_lxkA_x0001__x0002_é®_Õ_x0013_W%Áa+0_x001E_mfaAÄÆ½_x0010_ù_AP"Ç'èKA5§¢^uAÑ¤¬¨_x001D_kA_x001F_ÊvPoA{§K.lukA´ðÁ9öviA*O_Ì[¡sAÉO(»Þ0`Ap²Th+Á^A_x001F_Ô_x0014_õãrAk_x0013_¨÷fA=Ì_x0016_CÁ_x0010_ä$wßlAôê_x0002__x0016_jRAu_x0017_Uf;ÈkA¾¤_x000B_JüP_AªvFz¢;wAÕðLôH_x0017_]Að¼UÅ_x0016_gAÀw_x0001_î½iAî_x0006_Ö]_x000D_fA/__x001E__x001A__x0005_³cA_x0018_}	_x0001_'X\A´a¯û_x0003_tAÁA¤&amp;¶dAç»,ÅhhmA×_x0010_û%QÖSAá÷nÕ_x0005_$NA_x0008_eÃÕ_x0002__x0003__x000D_XA-úÅiAe_x0018_åºÂVA/BA_x001C_ô$uA¢gÿSÚeA¹PYTKTAq³QÛ*¾fA*áª!PÐnA ÈW8-_x0011_jAtø_x001F_$ütAsúBÜgA6ËA/|eAü_x0003_ª'×`AA`__x001C_©_A:´·^.dAq&gt;_x0004_½ÒdAãZeÌÒOAO[ÂaAç_x001F__x0019_aiA_x0001_«ýØcA_x0017_	fós&gt;hAªÌªMòfAë__x001D_ÁÔ_x001B_bAº®tóÇiA/ã¦@Â_x0005_bA_x0011__x0013_cÕI]Ab¬/_x0018_ªrAÛ@´õàaAÆ¤]­dA2_x0012_þÅÌëaAX|_x001A_*ÿPgAãAå-sA_x0001__x0004_ak_x001F_wdAuÏÖú_x0014_`AØkç\ÝfA´`(«_x0006_UAÀVº§}ýlAÎÖ`_x0010_xA±^jæSAG^wct%ÁÚv·zxA¿¬hß&amp;jA+bÚsfAï²ëdkAêEñ|U[cA_x001A_½	ñm_x001A_\AìÍ_x0014__x000E_©«ZAþ»øºtA_x0017_±_x0018_X»_x0005_+Á¥jPÀt`AÆIá_x001D_¶S:A_x000B_Ø×¤.ÎlA2_x0003_|ð&lt;qA&amp;KS ïªhAWÛç_x0018__x001A_ÚdA_x0002_ëMÓÁcAGdÒÜöYA_x0004_[òæ¬`Ab[_x001E_Å9_x000C_eA_x001F_òm´HuaAÔðÝÃ(¶lAg_x001D_P_x0017_ò`AfVaá?Æ`A_x0019_¦R_x0001__x0004_=l`Ax¹¢w_x001E_dA¡®Ã²ØefA#?_x0013_'jhA_x0002_G³ófAf_x0019_;_x0015_uÐ`Adú_x0004_eAì»¼6Ç¡cAU#\zÿ@AQô_x0017__x0015_yCÁêí¡Í_x001B_pA?%b_x0014_qA²_x0011_U=¶bQAÅ½_x000B_£³rA_x0010__x0003__x0017__x0016_iÊkAÄä!_x0002_vrA^ýÃÙ\A_x001E_Ñg`'§cAûYïò.qA×(aoaAé·]h©¦]AøÄÐºcA0_x0003_g|5kAÿÑ$£_x0008_9eA_è+u_x0011_bA_x0003_{Ä~j_AÖ¡DQUÐvA×pYx1æWAõh=_x0003_¼hA_x0017_é_x001B_­eA#9UÔEfAí]sÝnA_x0001__x0004_)®fi¹kAVRd!·3eAg±Ã_x0011_[aAGÈPlËVnAdW7_x0015_i&lt;ZÁ}FîiþlA_x000C_&amp;þ,_x0008_-EAÎL0¡[ÝlAéüªº`cAÂ@KÕGrAâÃs_x0018_ÀÛfAÄÀP_x0004_­3A_x000C__WiÜ_x0011_mAEOÌ¶7ÛvA#ÿ;púhA_x0016_»»6gPAÐ²ì}úÈjAiô-EYvAG_x0003_A_x0010_*jAùöêM\AÁk¯ÏÄjAG*õä,UA¿){nXA.T#MiAkhb¥G&gt;UAc_x0017_dà]_x0002_wA/A±É_x0012_ºcAfz¦c&amp;_x000D_WAÕcF=rAeµ£ñøÔqA_A]_x001A_@ä8ÁFr_x000F__x0001__x0002_hbrAyXU¡õH_A_x0006_u7Ë×_x0008__x0011_AZªo_x0016_}eAa_x001F__x001D_;àaA_x000E_hÀplAe"ÆÅªjAü_x001B__x001B_açiAýum¸fA(EÂ_x000F_vqA_x0016_JØª&amp;-pA(õ?îhpAÉæ*}rRAl_ÑztAÂ_x0007__x001E__x001F_øPAP·'lÜ\pA¨ÁßîaqA_x0011__x001E_}ÎpAì¶K&amp;_x0008_dA¸Æ|_x0006_ßqAã_x0012_ø÷k£dA((j&lt;eiAÓ^ª5¸-bAº£Z_x000C_jAå&gt;§_x0008_5AOìî2~lAÆ}q¬dA];,_x0003__x0008_nA&gt;&gt;¾Ñ°pA_x001D_s\·äiAj_x000F_ý_x0019_òrAºÒ2Q@fA_x0003__x0004_§HÉ3P0hAPËÅß_x001D_¾qAÂ_x0017_álôeA_x0008_Ùñè?[jA¢Æzz4iAñRÓ§` XAìb_x001C_Ä¦YA¹X:_x000D_DA¶úÎê_x0002_`A]_x000F_0niAýí_x0001_$xRAò_x0007_å_x0016_ÛâoAèûJQ_x000E_½fA¯ùPûÞIdA$Þßä&lt;4fAØà_x0006_*¯VAî¦$§dGÁ@_x001E_	5:áVA¥C_x000F_Î_x0016_hAÓ_x001C_K;NgA1±CduAû%ûe_x000E_¸iAZ6Æ8Ò_x001E_EAvHÍ}±(tA_x0016__x0002_ùõEiA­ç3_x001C_zoAUw_x0011_ºý	9ÁÐÖû_x0002_ôX6A_x0006_RYÎãZA{a_x000F_ëñVA`(,í#(ZA¶O¥_x0003__x0006_¾6Áþw¥B_x001A__x000B_gAVã¤ÒÙvpAÐ=Ôx_x0015_bA¢²È._x000F_fA&lt;t¸`nA_x0002_C_x0004_¿½`A S_x0001_²_x0019__x0002_pAËãÉdõdAÍ£¾_x0016_¿cA±£WÏènAtdðYÉÛpA:	¼X6_x0007_iA_qÝaA8m9_x0001_RHAWÅ6ÌqgAÁþçFîiVAÔnºmaAx~l/ØuA,_x0007_\_x000F_ü¯qA_x0006_¤Px6]AtcK¤Å_x000D_pA5Ù,,j_x0007_nAêæ}ÜbdA_x000E_dË2xnqAÁ=Nª¥tA_x001F_Ë1`ÌvcAh?ÍGÎhAîØ_x0008_JñhA&gt;M1ûeA=¥ÓqA_x0005__x001A_Åa_x000C_ävA_x0001__x0002_w_x000E_x_x0018_kiAbÕ_x0019_¥_¯JAÓ.ú¬X_bA[y¿_x0006_¥ÌRA´¥¨õpA_x001E_îãÑ«_x000B_pA_x000E_Ñ¿M§jA¸õëï9á{A¦jtßdA8©_x0018_9§¼rAÿH_x0001__x0012_¿nA_x000C_yð¾«gAlîXPmA¢±=?8jAÈ_x001C_±YxA_x0016_ª?%WaAü.¬sWÐwAä²_x0012_ügôrAÇí½Ö.&amp;\A_x001F_JO_x0018__x0003_qAÛã©®MPcA&lt;/_x0006_$_AG=î[AÅÕT-rqAÐX[&amp;_x0002_åwA½_x0010_~Í_x0001_¼xAhÏGÌÑeA«kð&amp;ökiA¾z$Ð_x001D_ÖrAòÐ«_x0001_³±aAE_x0002_2_x0003_@hAØ&amp;zX_x0004__x0006_ÀõgAø£ÞôxmA_x0016_òx%cA_x001A_viè_x0002_jpAÊ-Ð.±ïÀ½_x0001_¬_x001C_lcAÚ¤_x001B_baAa½ô_x0016_ûíNA®îâ88ZA¬_x0012_ÅØ_A÷ßh_x0005_äÝ[A1úÚ+¿jAD(r¨4YA_x0011__x0019_¸Së:Ao±_x000C_[ÐoA_x0002_p_x0007_Þû{rAÜj|à÷FfAãTPiþlAûè²ßÊÑlAÞM_x0003_êQ_x0001_xA­_x0001_Ò&gt;Ó½nAõ$,_x0016_ÀµqAW_x0011_½f?]Aauù.¹4^AÆ=Ä.noA»á_x0012__x0012_ëpA?¯´Ì_x0010_bAúæÖC¯eA ÎTôêJXA_x001B_Ýbº_x0015_pAà ³L?gAÙ_x0012_#­þ~pA_x0001__x0004_{_$c¿xAÓøJßrïbA8+ÑÚ;^A¯p_x000F_IGUA5w:¥fAsÖRe¢pAé¿Ö_x0002_o-_A@Y$]`4ÁçLÿYeAO¤²'bA*HFjFVA~%3	×Â5A_x001A_¤E_x0007_s[Ag!çWWAm_x001A_³zârAíÀÿ bAð_x000D_·«0H`A|IßrbA¦âº©XPtAAé$*flA%RÅ\#/eAc7^ëËOgA_x0003_ÆKÓý'mAÙ	ÊLêiAf?_x0015_W^A0á_x0011_rh"aAõó_x0016_%_x0017_pASC?c¦aA8_x0017_=sY_x0015_A½_x0015_ul¬lA_x001F_ð|äæ_x001E_[A¢°Þ_x0001__x0006_xxcAõ	Ì"5VAø	oØ_x0004_hA»ó_x0018_XAÄâ_x0002__cAR¸CYËÐbAàïVs[nA`Ù#qA/ýÂ_x0016_|rdAïÀr*w_x0014_eA_x0003_Tr_x0015_Ôÿ`A: îÃEÍjA+kmÿ+±[A_x0019_ÿñ_x0002_$nA¸_x001E_§dÇrAg_x0004__x0016__x000F__x000F_2oA9©ká¥fAÇ%B05vAÍ"Â£f PAÀg_x0007__x001B_.YAÞþä¢`cAjÒ:»cA_x0006_gÃ^õMjA¡_x001F_ª_x0010_&lt;@iA#HñÊSZAo²8 ù_x0006_dA|9ÿëÃpAfLÊ¿¸ÏtA»Á_x0005_Tµ0vA¥ù$/¥kqA[R_x0006_wCòkAJ_x0015__x0003_Ë_x000B__x0016_Á_x0001__x0003_Ï[þd³cAT_x0014_[¶ç½oA :Ùð_x0014_dA_x0002_=P}hAÄW*æbOpAõ_x000B_³	ý4AS±_x0011_±`'oA2._x0016_XÆvAâ_x0015__x0018_~EkAßôBK _x001F_bAÕna_x0012_?,jA»ûµ`ugA¹³_x000C_¨S@PAë_x001C_ÙÎHA( &lt;_x0005_Àâ_A@ò_x001A__x0007_oAâÞ²KågAàt_x0003__x0013_¦dAA_x0005_ZÙiiAÙ_x000C_ô:f_x0011_hA_=_x0019_BaLAÏë0q\A'%ñ¨}ßoA?ôÍ7_x0014__x000B_SAÂCL	ºqA C_ÄöfAFÜeaÁeA_x0003_î6,ï_x0010_bAK¾b_x0005_âfAÌ7_x0019_ø÷ËcAî_x001D_PuÎWLA³6^_x000E__x0002__x0004__x001F_!dAõÕ_x000D_xSAp_x0001_¢_x0011_VújA÷ÓÄ\qfA;èwÎ_x0003_OgAö{_x000F_)abA÷â!ÃmA~ \·ÝhA\Mn&lt;ÛeqAp×MôJdpA^k&amp;&amp;_x0006_íHAj+§ORAn F_x000D_Í£pA?.UºÁñ\A_x0001__x0016_&amp;p¤³XA¿´QÐ{TA~_x0004__x000B__x0017_ÉùrA0¿±_x000E_ÃsA5ÓÅjhA_x0006_]Yvë@A _x000F_m_x0008_^A ÒM{BA_x000B_N(q+ÞiAèÓ;ÑrAºì_x0008_a1kABE_x0007_pvH;A"Él¢%_x0007_xA7Þi¥ïigAç{­Òm	dA_x0015_RÓC_x0010_`Ay9ì8MÏoASðf=ct_A_x0002__x0003_D¹£?=BÁ?Ñ-^_x0010_lAä CÐ©ämA}Gå_x000F_O_A_x0005__qbnô_x001F_A¤ü«ÊXcA6Ó¸:XA8ñuAøkAÏé_x0008__x0001_¹`A"|+JÈ}#Á_x001C_î³I_x0008_û`A_x0008_H7-xSA_x0013_æD_x0018_ÒhYA%¬i9ÈGsA_x0002_ÖõG]Aã8íåVÁeA_x001D__x0008__x001D__x001F_¤zAM*÷¶Ñ7tAÖ6x1¨·oAó'e+`¶WA_x000F_±#/ÃRAabWÿ_x001C_bAjôäöÙ!\A°_x0001_£D_x0007_iA_x0012_WúËdAµt§Õ=_x001F_sAà\e^.dAì¹-4\A.ð ýñdA¿wÐÀqA®ÎiHÕrA'¾£*_x0001__x0003_BqpA3rblAññ#8_x0007_ºrAôu_x000F_Y_x0004_Aw¼F¯iÉrA8Xáû\Á 1kA_x001D_F0NâùwA¢îbãpñcA_x0005_r%Ï|KA¬t_x0018_9@¸oAÔwgæ¨eA&lt;_x0008__x000E_	öoA@ö_x001F__x0013_¥_A|)@úrA5»ÅÁ_x0016_ wA_x0007_ÏxAC½®_x0019_NàaÁp'¿¢_x0017_^fAú_x000E_¿ÁeßrACzäpAù¦_x001C_æîl_A0¼_x001E_­_x000C__x0014_SA¼ý"_x0015__x000F_dAh_x0002_`¯Ç/`A_x001B_á_x0005_!µdAó¨ßU¶èMÁO9QÁJôoAª7±_x0008_2uA_x000F_;ò¨dAâl_x0008_i_x0005_)^A1düîÅÐbA_x0001__x0003_Õk!_x0018_'fA1a8hecAà±y_x000C_×cAµî_x0004_ÂGhA»~p`AtSÑDJ:bAÖ­«[«BnA©ìµ0À¸eA8o¿_x001B_UíqAU]1_x0003__x0014_bA" DÓú9mAo;^	ÖekAÎÑFYÕ&lt;fAMq_x0002_ØSsAûbÁ9¢qAÐ_x0015_¸_x0014_ÆeAÍ_x0006_°]¹`A*_x000F_Ê_x0005_.3Á_x000B_È§&amp;qiArá3îcAï{$ë_x0011_6Ai_x0014_9H¨×`A_x0019_åÏ_x001A_ûQgAð_x001A_u_x0004_ÉÜqA£X¯+ÉVA_x0001_Zu÷weAuc)ûÖÃqAÊ*vºnAÇ_x001F_)µXdAÌå_x0003_ß·z]ANÌüxè_x0018_pA¦Ö`ü_x0007__x000B_LoA5Bsê-a[AÑ¸_x0004_t|gA${ZßA_x000E_TA_x0008_'¸(?A°b_x0016_ðyahANÝ_x001D__x0019_å`pA+,_x0012_ìºîZAòäëôf)kA¼._x000F__x0005_pAeo__x0012_¬gAt"FÒ_x000B_¾gAº·øÛfDcAü2"TÀ_x001F_bAð&amp;pD_x0019_CnA¨5b¬OAÓÊZA¯ahA²J·ldAì'¥(û:AºP!ÕàfA¯ÓÄXQîoAFru©_x0006_0qAÈ!_x0003_V'_AçB+Q¸bAUÕéï	SA{G"Ó[A_x001F__x001E_2lAìC*_x0010__x0003_©gA~_x0001_µ_x000F__x001F_®WA%P_x000D_Ï_x0002_ùPA2»YæUjA±ï/|;öwA_x0001__x0003__x0002_ák(_x0001_;`AéËú|/uA_x0005_P¡×ôÇqAk.kÍaAN&lt;C_x0005_ºMbA_x0015_A_x0012_BgA_x0012__x0012_X_x0001__x0017_Ù`A¾/Óô_x000E_ÙnA_x001E__x000F_JE_x0011_pA*/wÛRåqAÁh5=_x0004_iA/xÎtbA±.Þ¦\sA¥_x001A_ÿSêjA_x0011_V®ØÇ2Aày^UtAºàÊ_x0008_è+qAÿ_x001F__x0003_âaqAÉ4¯;ÚaAj)e	Á_x001F_gAtçZ&lt;_x000C_mA_x001F_?_x001C_-:z\A!Ï]_x000C_pAëo_x001E__x000E_fA_x0005_*P¸·þlAJöêÛokA_x0013_~2_x0006_¬RjAPL&lt;®ðõYA±_x001B_6f­`A@ÅÔbcqAÔ_x001F_Jÿ_x0016_dAwÆ~Î_x0002__x0003_ÔaAÓhºGÖrAÖ¸Oj&amp;rA_x0015_Û*OrbA%_x0017_³µ_x0013_YA()zó_x000D_XA_x0015_#A|Ð@ÁÛúï_x0005_iA¼_x0008_«_x001E__x0007_bAÞ_x0013_ËrmAù°}ÒaATUÏL_x001B_®hA¢	)a_x000E_¦PAÁ'_x0001_B¦ùjA°(3_¼lAwW[ÏÙTAÍ,çþ/%fACG_x0005_,x[A_x0001_ü½5_x000B_=Á_x0015_ÜÁiA¦´_x000D_³cAÜd&amp;Y\_Aîý_x0001_òeA©$gI[­rAá°\ß_x001D_æVA_x0018_Ëb¸¬µQAAGS¯QmAQí÷±ÓpAÚÑeUDtA;¬[ü÷KfA/ä_x0017__x0018_hA«ÏWª¶DeA_x0003__x0006_¶ªL_x000E_ºpAøé:úÊ/fA\ÒòÐÅjAî__x000C_5E_x001C_ZA0_x0010__x0010_©_x001F_[pA¨¸å8wkA_x0015_´é_x001A_NÓtAXLtñ¯jA_x001E_|1k_x0002__x0017_lA Ä} ésA¢c/_x0005_·&amp;TA¼_x0014_t_x001A_jhA:õìdA,ü&lt;«¶3bA[*ô_x000E_´cArëæ_x0005_PAz_x0013__x0014_¯ÒUAç¾_x0004__x000D_ÔUÁÌz¨ÇlAºVyú_x0008_QA»~Ö¾êcA4Ý~bNß`A1	-%iaA_x0012_,òÐ_x0003__x0002_hAM¨7_x0001__x0004_ÚeA_x0006__x0015_ìj}_x000F_,Aag'üD¶EA½HZ_x0007_ªrfAå_x0007_bkÉnAë@õÀ²pAkØ@¹;cAo$_x001B_§_x0002__x0004_½¾tAÅVO[ÉlA¬7_x0014__x0006_há+AÆèkyµcqAwLiZZlcA_x001F_ú_x000C_p_x001F_÷DA_x0004_å¡úeA@#êY_x0005_:^A³qÿ_x0013_t#eA¨áÌ¥jA¤C\m,sAa1²¨ÿ`AÁ}AðoA.=Å_x0006_¶[nA_x000B_,9ó_x000C_eA#WñäÍ_x001C_bAp4³ºÝ_x001A_iA¹5ëÍÙ_x0004__x0008_Ááæ®Zâ]A±Go_x000C_XA_x0003_£	£U_x0015__Aò0U_x0006_øbAwú8_x0015_ëuAzg}0ò=^AI¿,#í-[AP ¬£÷bAgÕÈ&amp;yA³Ñ¯_x000B_M(dAÕO_x0001_áçpA`ÊÝzTZ^Aò;®ÌkA5bõÅüÄgA_x0001__x0003_D_x0001_sw²dA_x0004_*²?Ls_x0019_ÁuÅ¿_x0001__x0013_&lt;TA5G_x001E_íSiAl}O¯r'hA³Æ&gt;7_x001B__x001C_NANí	¤å³mASÃ!IDÏoAjå¤±ÿsA =±8liA7x\Zú/:Aö_x001E_@:lljA"ÿî"ÄYAë_x001A_$_x0017_XAª¡2Â@ëmAÎ²ºz3AÒõ(TÐaA\öþµ.¬lAÜ78~8rfAÀmíXÔ,A²Îð²K_x0005_EÁ·4j!¼dAÀ_x0007_E'ø6Aé#¢/_x0002_pA_x0011_ª~e!rAP¬öNgAR?Y9ë¡fA'&amp;`9®¿lACF3Nc-hAÒë_x000F_úHURAó­¿£_x001C_;A[_x001E_ñu_x0003__x0006_ñlANßqtÉÄWA_x0004_3¿û»ulAu_x0005_Á¦¢	ZA÷Ò_4eAL_x001B_ÕDsÌ#ÁÿÖÂ±dAº¦L~ð_x0011_yA4÷ÐpÕ_x0002_cAC³cA£óýÿ|ÅbAkªÈ­ìTAU_x000F_ëi_x001D_cAì_x0001_)ú{dA\ëÑÿiMAV_x0013_i5^Aá_x0018_:_x000F_~_x0012_sA Ëª]nA®_x001C_Vú_x0014_÷@²_x001A_6{_x0003_RA_x0016_»ÿû3~fA÷éö_x001D_	îaAy ³_x001F_ÅnAPzôn_x0011_rAi¶½ÂYA_x000D_&gt;^±jA,Å;ÂU%RAr)Üz_x0010_qA(6^Z	)hAÐË_x001E_/ù_A_x0013_NÁ_x0006_ºZAðÝD_x000E_qA_x0001__x0003_Àzdê_x0005_ hAÉ;_x0017_»ZsAt/ær_ücA¸YTÕF¾RAËBí_x0011_ÄEfAÉÇJ_x0016_0qÁå_x0012_'Ç£frA_x000E_bz_x0014_fA¹­ÑÁHuAÜ¬Ë½È·vAn^s_x000F__x0004_lAD_x000D_#_x0018_&amp;{zA´¨óù£ÆhA·Ü?ÒF»hAWÙ-[¨lAæ1ömkAY ÂoQ½!AàÓµ3_x001C_ÍeA±òeý_x0003_!sAýHÀMÜégA_x0003_DÊ_x001E_`3iAs&lt;eìojAß§G5QÒeA _x0002_c_x001F_ÆÞfA+2_x0006__x000C_ÛZA_[ûô½dA¨·K¿_x0010_rA2_x0010_Þ3ËIQA:Õq8}KiALÒrJ4ùdA³Èþ®/ØmAbC!O_x0001__x0004__x0019_òTA_x0001_GÅ7lA_x0019_1°?nAàªh@iA.Gõ_jpA²ì_x001D_¹dA¦G®pTA{Ç³v_x000F_ÆaA_x0002__x0017_ëºmvA|ßåW®jAöÓ±}cAÙÍ³_x0019_-òtA_x0003__x001B_ÑOs^Aô£_x0001_@_x0017_jAµ_x000C__x0004_ehAöÿ¢oA}ìÞ_x001A_ÿ&amp;oAQÖQ¾«cA_x0004_í T?-_AjwSQ¥¤NA¬_9v#S=A¦8ÀQ¨tcAé³_x000D_)öNgAÕ9Eü#`A Õ_x0011_Ù¢iAóZ9_x0016_Ê&lt;YA_x0008__x001D_b9öpAW+ìt_x0006_QsA_x001D__x000C_l'qAÊq%å@fArúÜ2¬ÛmA¢lDÚWQjA_x0002__x0003_Çl£Ê%{ZA_x0017_ï¬¿}xaAÿ2æº­èkA_x0015__x001D_õXÁlA0¼«{GrAÀlÛ ófABoíiAÊøR0eA°µq%µmAW_x0017_òb'mAØÂÍ ¿_x0006_dÁ¨0þ­®GTA^;¡Ð3kA|ßë±vAJ_x0018_Ñ_x0013_nA;#:fBAÈjÜ_x001E_?ºcAº_x0004_OÄÙpA²Dnf¹iA,.¼SiAáÅ®z_x000E_wA¨ö_x001E_jAÌRóÞíÒlA7dJ£¨wAÌ_x0008_ë_x0011_°mAsÃ2_x0006_ÁQhA=Ìô_x0001_oAÿ4s_x0014__x0004_bA`pÒbÖÅOA|$lm-_x0017_[AÈ²¶ÙJÓVAB;à_x0002__x0004_jÆgAq¥qJþdANwßôpúlAdÇÊ7½ªpAc_x0015_^DÕpA¼cO÷ánA«túñý]A¦g´eý5tAzV_x0018_Å_x000C_j&amp;Á_x0018_í#¤DDÖÀåò_x0011_¨ÆbA)hÒ6*fAx)$¶Ø¦bADøä_x000B_agAg&lt;FOq]AK§Ö_x0001_\_x0017_hA®W¯P&lt;eA_x0002__x0011_f×fAclì½\sA_x000E__x0001_9{iA6«ÿ_x0003_E¶SA_x0019_¶%%{Þ!AÛFFÑ»XAÂßæõgdAwÕJÞ¡gAÆ[_x0008_W%xdA4óGÁq²aABÏ7mAo_x001E_»YòsAÄ2¬¹É@AÅô_x001F_¶²áqANU}¸èeA_x0001__x0002__x0017_U·wfÌiAûÁ»é´ãCA®=©_x000D_Ý`A_x001A_	2ç_x000C_.A¶E6~½gA:,°ÞÚ]AË­`_x0018_·äKA-ANöxQiA,ËÖð_x000D__Aðê_x0004_¿k_x0011_gAÀ_x0019_±_x0010_­:AhQd{Q¹jA&amp;É~Cv¬jAHòq_x001B_­qA_x001C_Æ_x0005_¡yXXAßzÔSCgA#&amp;±ddfAh±Ð_x000C_RnAn:lLu3mAI¢Ø¿7@sAÛdÃ9n_x0018_wA'Ö®Ú=_x0019_nAEÝ Z9÷gAw&lt;øògAs8jÙ_x001A_¿kA®*§çvA)·J=s*pA½ä_ú_x000F_ïNAï_x000C_{9·KÁMa_x0017_mq¸rA¤^ì_x000D_®?A·:²_x0001__x0003_ËÄnAÁ&gt;ÜÈ_x001A_^jA\e=_x000F_rAdá!XSA«Ã8¾dA_x0011_ºbp_x0007_mAE0\l_x0014_Ù[Á¥¼Éy¢PÁx2/]AÞ¬bt"@PAÝÑ_x0015_¦q]A_x001E_·{þiA:Ïg^1AAÎc^$NAW_x0002__Â±ëmA¯_x0011_0_x001D_=_x0001_A	À(_x000F_ðfqA½WáojA V!7Òë\A×ëBÔ`A¬¨²lNjA¬%\*1_A§i/»drAæ&gt;}èá{rAKû[aAÆèµ¬ÎÁgACLø²ªiA§Bó_x0015_ÑmA-_x000C_W¯E_x001E_TAî%_x0004_â aA!\ÈÑ_x000E_­BÁ]Õ9®&amp;nA_x0002__x0003__x0005_c«öÒ}qA}lÜÃ_x0016_wcA_x001A_Ç_x0013_hcöaAà­6N}§vA&gt;y·3ærA,Á_x000D_küVlAa_x0013_éá÷\AMäï!´»oA_x0001_ç_x0002_â._x0010_nAêwQ&amp;_x0019_nAV^ÊE_x001F_¿pAE\:¤gA8@±2ôaAjL¢YéiAÞ.aWZeArÏ_x0015_&lt;*_AÏÀÚþ}fA&gt;&lt;ÿ\ÉhA_CöÝyeAÁ_x0001_³_x001E_aA_x0007_16q,½TA6§û¿ºãlAº-#@ÌJAXðo_x0010_¯eA#?óXâÄSAÆR±_x000C_êpAò	½VÍ7oA~ë±éXdA}Ý\_x0005_fA,:Ë¥QÅbA_x000D_êuÇ«dAp?_x0003__x0004__x0001_wA_x0003__x0001_vPg%UA8Á½íLB\AÅïÖâWcAq_x001C_JÊ_x000C_6jA¦w_x001F_ùbA_x000E__x0013_õ%cA4_x0015_ëC³aAÞIød_x0011_*bA°_x000F_'hAqfÛüÍ®oAXí_x001C_¨Ð=iA_x0011_+ÐqÝBcA|aÚyyAR:¯F"bA_x001D_é¼ZÆÐmA´daãÄ6qAH´_x0017_TzeAk_x001F_Ö¢1/jA*£ù,ïlAi©_x0015_tA_x001D_Ù'ìÉEA»Áy_x000B_Ù+tA_x0018_D5ÿ¼&amp;dAÈ%UX8ÈlA]úùp_x0002_hA_x000B_Í_x000F_r5iA_x0015_*_x001F_/µ`_AÅ_x0011_ðH#]qAÍ{uþ_x0003_YA_x0016_LL_x0005_ádAnÏGjA_x0001__x0003_)~¢É5_x001B_pAÑ¤9JdA_x0010_v _x0017_ñ]WA ;_x0010_ø1²aAË2rMpA_x0002_þçÿMódA´Ì_x0004_1àÓoA_x0002_UÓÐ;ScAóÇ949$`Aø°¦sµeA%Ó±\_x0001__eA3¢«kP"A¯ÒAv=ZA'p«u ]A_x0002_ËÎ#rAJ¦:¸0_x001E_oA\c_x0015_ÜÆhAo½S³ýAqAámzMkA­°¬OgA_x001B_ç_x0010__x001C_8zXAäæÛ³PANbiÑ_VAw|gH$g^ARý+ø^A5_x0007_F£_x0007_=kAgb_x000D_s·XWAÖ+Õ¸_x000F__x001C_A£^ô¹~ÇdAörå¬lAW=»DSAÝJZD_x0002__x0003_ó³sAÇé½R2lAæq)_x001F_ZÞ^AgÇ"äÜ5uAþl}±îqA_x000E_Ñ'Xv.nA®%ê-UUAæ_x000F_^`_x001E_¨dAÂZ_x0010_îjA_x0011__x0004__x0014_ÚFð[Aæ§_x0007_¡\_x0014_dA*28	[WpA¤ó_x0006_|Ü3\A_x000C_ÆYx`AÆNT/÷mA°k@ª'1gAÆ_x0008_¿æcAR;_x0019_·+fAîÁ4Tïð_Aúâ³_x0001_ü¿OA}jSa®5qAéâò_x000F_À­tAbI¿{ýçhA;"_x0018_«çoAR¿Ô./_x001E_bAf©_x001D_ÇwhAãõë-UAÁõ^ûuA¹i_x0001__x0019_4_x000F_dAùàh²pAÿÍ½ oA;É_x0019_¾,_x001C_lA_x0001__x0002_b_x0003__x0001_HmUeAàÒ)_x0001_tA£Y_x0015_v.ësAnÒ,æbAè¹G÷ïOA'½bä tAY_x0011_^¹ônAwóe_x0016__x0018_cAc?-öcCrA_x0003_¢ÕBjA;u¾_x0013_eA_x0013_Gcxt^An\_x001E_¯+SA|­þöÇÑmA£®ùWnA§ÞDÄ-1eAa¨_x000E_0qAÉ­Ç_x000C_5tpAËIß©Ðú^A_x000C_K¯ÿlAbIïy#jA¯Ì8½FÄrApç#Ým_x0003_pA_x0013__x0005_ÒrO"`A»R*_x001D_cÍkA4_x0004_@ïugA_x0003_ºÔÄí_x0011_pAÓÃ_x0004_;_¥cAc_x0016_xêd8Á»_x0006_vAjAD~3}`A`]j;_x0001__x0003_BnkAtí©x_x0013_lA©je3cY`A@;.5_x001B_oA&amp;Ø_x0007_ýgAÝÒ]B3dA³_x0012_ðÃI_x0012_lA4Ý§`nMA+vO`_x000E_n^A¬«Á_x0010_u__AÙ@ßÙÖþpAä»&amp;_x001A__x000F_dAã_x000C_¡(öTA_x0019_)iå[Á?Û8Úé@uAã_x0013_'_x000F_rAèN_mA_x000D__x0004__x000B_»¯/sA|Ñ¯¢¸)WA&gt;à^â_kA©¥1K/YeA"°_x0010_Ü2[Aäb"R_x0001_¤pA_x0002_ ô¯nÏjA¤4_x0019_v¾!bAÒãÒFsÈtAÀ½¶0¿VfAýOövÛ¶ZAoÖ_x001A_§WqAø~¯±U_x0011_qAï£Aä_Aú1¥©#àoA_x0003__x0004__x001C_ìq&gt;¯hAÚ__¦C_x0007_jA~cÝBAZAøµ®ÝæQcA__x000F_Ä'lAùüâlñlA(_x0011_OéfA&lt;öÔ~ÂmA_x0007_zµ¤[AöþÞTÜ_x0018_MAèÉaA^/ê_x0018_=_x0002_`AÇÅ~½éaA¨¨ûÊþFcAlv¬Û_x001A_ÆSA_x0019__x0004_pihA¦Ì«_x000B_*ÄOA_x001A_s Ä_x0008_sAm·½¶¨öÀ$üâr¤iAPg_x0001_Ò)TfA@®_x0013_ËO_x001A_sA_x0016_äE_ÏlAÑv"©dA5´K_x0002__x0019_WA_x0010_úÞÆ5lA×ï'_x001B_ZAYª5zóö_A|ï|teA»y»f_x000F_ZA_x001A_ÁÏË­_fA³ì$o_x0001__x0002_]AËÉ)÷_x001D_gA6D}_x0007_,ÁlAHr¥_x0010_¢QÁ_x0006_Ï_x0017_ô»_x0003_jAÔÞÎJ_x0006_#sAKöäPÂ2#A] _x0006_á$³_A|Î¥ó¬ÜdAÊÕ_x0002_u²mA|0\qcoAê¬øuA/,ÿ±½_x000D_`AZ+[-_x0008_ÆóÀH¥u¶_x001D__x0003_qAGÅòÒÄÕgAG]_x001A__x0003_«tA-2cZÂ9iAC6ÿ÷v\\AÊ&gt;9=òlAæøé_x001D_yýnAm¡âF;ATãø!ëKaA8a4ö1oAø»óþpAÀ¹m/2×iA£sõKêÀ;lhò)zeA9ß÷øñVAm_x0005__x0005_`íkAÕþÛª4_x0011_jA_x0005_kYyÛÌbA_x0002__x0003_p%fHoébAf_x001A_©£ZtAE®×abA¾c_x0017_ofgApnllA­Î{K7dAÞOTEjA¹8(ëäxaA42H°ÂuA²"øÜêcAº, ¦-aAþ,9X_x0017_myAJA2ïn_x0019_jA®c%iAlVkRÖcA_x0013_Y¿YÏnA¹qÑ¤N#Á_x0017_v_x0016_a_x001A_VeA_x0019_Ñ_x0016_5¶èDAá÷tA9Ï1_x0017_àlA°Æ¸e¤hAÙß1øäýiAÙë4ÄÆSmA·ß_x0012_ëNqA}°ÃkAÓ'ãB?qAÒ®Z&lt;A¥Æ_x001C_¨*mAÊì|_x0007_§hoA»_x001A_NÇ¾mA*_x0001_-_x0002__x0004__x000D_À[A_x000B_3Ô_x000D_3wATýµª_x0013_ÒwA_x0008_Þ±&amp;³vqAº'¥ehIbAæñc_x000C_§_x001F_qAÚÇmý¹sAÖ_x0005_dØFËWA_x000D_ûÍ¡·hA_x0001_n_x0013_fXAv_x001E_ö_x001D_clgAsoQ³_x0016_-A8Ón=-tA_x0019__x000C_Úá_x000E_pAmôr_x001E__x0005_veA.4åÿ-pA)@_x0004_pAw$_x000F_­©`AK£UÀ°Î_x0019_Á_x000E__x0015_o	nAýr_x0015_esA_x001C_F¢ªeeAÜc új_x0006_aA1riK_x000C_LAñª¢Z_x0011_[A"vnî_x0003_cAüè5ðKjpAo_x000C_\®_x001E_vAöØñ~"ÁhAQI_x000F_=âlA'ë_x0010__x000C_nA3aKmA_x0003__x0007_&lt;7åJU$pApG¡£þ.AC_x000E__x0007__x0002_q_x000E_sAD6Å_x0001_8gAÞú%©dAùz¤_x0004_3fA[e;§9³eA_x000F_Cµ_x001D_ópAÝÄ\_x0011_IkA_x0010_î_x0002_eÊhA]¶³_x0018_YëfA_x001E_º©$?gWAÜ_x0006_ídb&amp;jAÈzÓõ4jA%(_x0005_ôfAíÕ_x000C_èo_x000B_^ADæ4_x0018_©ÅgAwë¿©ÖqA_x0006_Ö_x000F_/ïeAÁ³szIÁñÙ¹ËÙVAéÅ¥FöjjAæ_x000E__x0005_ù¤ÇgA}â_x0005_9¸Í:AsïJ	R~jAW±Ê 1iA´`ÃäQaAÛ¸_x0010_©vAÑÜzl4_x0007_Á×¨JÑ«NaA$y_x0007__x000E_NZAëa3_x0001__x0002__x000B_qAG¼Ö°FS4Áá3K£¨hA5á,_x0010__x0013_2qA,ãÃû£_x001D_eA_x001E_Ð¢l_x0008_eAVk:yzbA_x000B_hÚçwdAÝ!òÙÜnASì_x0005_¦DUjAÓ_x000C_h²ôËeAåä;¼Ã`AÇµDãTAH°P_x001E_ÝÜfAhYVS_x000B_?]AÐËøªàUA_x0019_%¦×Ø±gA#ÄD7gAÙ#ãmÌå`A¹ä&amp;-=pAºÃ_x000C_ñØqAÓö¿]:eA5ë&amp;_x0002_#YARFè¦cúgA9J -_x001A_pAû_x0002_ºt©=A_x000D_Ö¯ú2pA´_x0001_)JfA_x001F_nç!Æ¼rAÛ Þ?f¤aA%_x0005__x0015_7.eALºÜê_x001B_rA_x0001__x0004_G_x0003_Ï[{xtA_x0018_£O!aAÐ7HÓjAQBÂ¡GAÉáÉeücA }r!eAÒ_x0016_ZBÏöeAd£8'©?qA_x000B_bþb_x0012__A?Ýú_x0008_îXA_x0010_&amp;3³ØÅhAª_x0008_Iè×XA¤S 	­fAF}û_x0013__x0012_ÁYADûu_x0004_FBoA¿Ë·'UºaA_x001C_,]tgA©2ø_x0013_fA_x0004__x0006_!­ÄPjAjq)#huA§gÕÁ^hA=öÑÜ­UATm÷Å&gt;]A_x0003_F-VfAÉ{¡_x0019_QuA!_x001B_yhA73é_x0002_Ã#oA¡8#ÒChA_x0001_²rPX.fAA_x0005__x0013_Ø_AB_x0002_ñ"_A|_x0011_ _x0002__x0003_ø²pAïþGæócAåWpÔqptA+ú VrdA.¨îÌ_x0015_ØqAéî?%PpA`ð[¼`iAñAbç]AJû_x0008_ð"iAþÅ;½O#ZAPHfKA+ùúUÛgA[÷QÃÑ_x001C_]Aä_x0001__x0013_gn	iA¢QßÜ®qAPW¼a-lAksv²c£bA®o_x001C_Å^uoAÛàÀcoAú²«êæóXA8«×»mAê¿&amp;9cAÜ!¤·¶¬WA¹:F¯_x000D_(A®9P9­dA_x000E_2D_x0012_ÃkAÆÙ^_x0002_ÖrA_x0016__x0014_sT2_AA$_x001B__x0005_jA_x000E_;ô_x0013_µoAçâEó6uA^,	Dj^qA_x0001__x0002_­\LÈ¦_x0017_`A?_x0019_ÜV_x0013_nA7tÀ¿naA¿Ý¥û½UA_x001B_1ÔÚªomAé;_x0005_'_x000C__x0018_rAØ1_x001C_]xlAëÖ&lt;® VcAÝ_x000C_Ð'&amp;±bAÄÁß²¬ldAÎxD_x001E_%(oAXéÄ9*_x000E_]AÌ+Ç.óoA§_Ã8ÓwrA¶h5J_x000E_tAÐgH_x001D_	dA_x0012_$!þ}_x0013_bA\ÉìyÅÔeAæ½ÕIampA^Oýt_x000B_©cAKl°/|_x001D_QA±½_x0014_(_x0011_¦gA½£ûqÉrA«/Ù[[A-jÄ_x000B__x000C_OA34QÕ ø`A÷`w¨¢gA¤q×,ÅkA Ä/Ô_x001E_PAëA_x001F__x0011_´aA	Íw_x001D_mLrAq:_x0001_#_x0001__x000B_bAáø	_x000C_^AÃß¯G.ânA	C_x0006_o_x001F_gA&lt;vÜ_x0011_¯RAû´#3$önA_x000C_qû«aA_x000B__x0008_[G_x001B_pAJ²Éjn¬^Aþ6_x0002_ÊÙ_x0011_CÁU_x0004__x0011_ê	iAýÝjHåØlA2_x001B_+_x0013__A_x0010_3_x0016_¥çãrA_x0007_ä·ïN_x0008_uApÕgÖfA]Ê¤©_x000B_mA_x0015_}X¨gAIA¨ÞLuAE_x0003_¡FpÌbAV_x0019_1_x0005__x000B_hAÉú²b=cZA_x0013__x000D_Ï8C:`AëBÞèÐ{AA7Çl,HMgA_x0010_§ÖëulvAH«BGvòQAt_x001A_GGLpAû_x000F_!ïM0rAE­dàå¥XA¸¾q#ÕRA´_x0010_÷D_x0017_UA_x0001__x0002_MÄõÊwykAñXt(jAYÔ°ðUZA+RCè©iA¯_x000C_cÇ:nA6ìF¬_x000B_cAì£ø	gàpA4eb³¬pAE_x0010_¦_x0007_öhAN~Õl­¦XAÀE#O-cAÐµ¤^©_x001C_cA._x0016_17(6Á_x000B_N¢Y¹gpA_x0002_ã"º¤]Av`þ$_x0015_lAÿÕë±vàcAË_x0012_îÊfWA_x0010_¿ µ'mA_x0017_õrêdVAó-Gý:oAõ·ÛÍ_x0006_8pAqã_x0019_§QH_A@_x0015_9ußpAAVLgíjA_k§_x000C_ðoA_x0003_Â_x0013_¾dA=bGæ¸\At!`.jAUmî$]AG·8_x000F_Y_x0005_WA?T©S_x0004__x0005_ÎÍhAhëÌ?u´eA&lt;·ìFó@Az­w_x0012_½aAtùÇkAåõÁ	_x0018_ØeA½-m.ºeAÏ_x0010_jdA_x0006_hÇMA_x0003_@% qAÂ¦!1_x000E_eAÊÛCZ0rA}¹0!ÃÂjA¦yÒèkeAA1ÿ6BQAæ»FùóVAõÁ_x001C_¡Õ_x000F_rA_x0016_ÿå2[kAwD÷eâÐhAæÐø_x0002_{XqA_x0006_ßjA_x0015_ívNkAXøn§­,dA_x0014_%»_x0011_ó¯nAG¬¼Û_x0004_mA_x0016_ß°^¾àeA_x0011__x0004_¬_x0003_RAÝæ4vA_x0018_Üî£¯±lA_x0001_W¡_x001B_]ÁfönBoAR§þ_x0013_ÑÇuA_x0001__x0002_y*_x000E_é×uAQ¡Ã_x000D__x0018__x0016_cAJ°_x001A_÷bAß²î_x0012_FYmA_Àéo¶ÈZA&gt;(Õ§:hAÑ/Þ_x001C_ýrAPK_x0010_Û?nA_x0011_SH_x0010_Q÷pAf&lt;¼_x000C_.2hAo,Q+¥£QAÝkbO$_x000B_TA_x000B_$j¡ï_x0003_\Aì¥&amp;_x000D_P_Aù$ÑlïbAGéz¢6jA_x0014_tâÝfA¿:va_x001D_ÚXA_x001A_(IÕ_x0011__x001A__Ac_x0002__x0007_åUAÕ_x0019_X_x000B_ºiAÌïyz_x0019_sAJI1hdAnÍ¤¢ToA ÌåO¦tAº?J¤fwA¼_x000D_ð.Vt6A0Õ¸ZO/Á_x0001__x001F_æYüGeATu8~ÝùnA(?|ý8_Ahmí_x0001__x0003_p bA &amp;Áçu·gAF!]H±ÅnAúq£öE#lAX(_x000C_´_x001E_rIA_x0006_]ÅïoA &amp;æIÑUrAEÓGé&lt;mA*2ôSAAJF"ðVA-Ê8vöaAj¿_x0006_cA¥··MåtA¨Ü4óÄnAÑY_x0006__x0010_sAËÁ_x0005_Æ_x000D_lAÓ_x0018__x001F__x0002_û_x0017_pA$zº_x001B_ähAñó:¦ë_x0010_YA7q#ìTA_x000C_¶©_x0007_JÊbAÕ¯0¯ÛùHA#Õ${Ð5bAö%Ñ{çwgAë j+ÿ`A_x0016_¶7÷RqAÞGMh:hhAÒ}Ã_x001A_LxYA,èUÓXA_x0017_ù·_x000C_ HAÃ]û"nuAnôF~¼dhA_x0002__x0004__x001B_¥5ªBwAOW(úhAHr`é.lA¬vu_x0006_ää\A(ÿTÑ¨_x0015_EApZèq#×lA¸»M_x0012__x001B_|cAi_x000D_´ùû.hAë_x0010_QR.&amp;lA2_x0003_J×ónAxê3;¼iA9ØÈ¤&amp;jASÊXl_x0002_3A¦îEç_x000E__x0011_eAâÖ¶W·hAÛ	ÍZû³iAû_x001D_þÒlnAHJïYAîÎ á!¡eAÚ¨³ê]øYAéâ|""mAz¥gÚSrA8¹Ì5µÉiA_x000E_Ö_x0015_øuhAìS/XAç¯Ë*×ÇkAEOejbdA9"_x0001_|O`A_x0004_A_x000D_ÇEpA®_x0013_&amp;ÍrcA^WB1ªreA9¥1U	_x000B_igeA5æº½_x0011_{hAºû_x0013_­?A&amp;&amp;ñ¸ì@hAø×é4Ë_x0012_hAÎÄ½ûK&amp;uA®î_x0008_¸Â£JA_x001E_+ÚEbA_x001D_F¼_x0006_´dA¼_x0007__x0005_X2µdA_x0015_½_x0016_3kuAK_x0010_Ä2ý&lt;xAr |ô²àTA5çLXú|kA8µ_x0001_¾´dAD_x000F_73`jA1£Em«7cAËCîýîuA_x0013_x[ÐØ_x001C_aA¹L*_x001E_DbAÂûyLmÔ_A]R_x0003_,nAóÐzjjA_x000C_Õ#þ_x0013_ÛqADº2ÎOnAc_x001C_H_x0002_Z tAeä×yã\A½i&lt;Êº?dAÓ_x0012_ï²_x001D_YAX(î³lA}h_x0007_² 5]AÐ_x0004_ÃWH¤_A_x0002__x0006_£=E_x000E_ÒYA_x0005_8à0¦YA/j×]DAâ~_x001A_h_x0019_hAqh_x0006_¤Ú¡oAu_x0001_,¬PA.KÉk)eAV§ç[÷DoAIÔ3ÉBpAªîµï*´QA&lt;·ýëz_x0015_gA$W¬_x001B_=``A_x0013_ø@@iicAKFË¶7%jAIJÅ²·_AÄ8kRqA`!b0{oTA	?Ç_x0017__x0008__x0002_]A&gt;Úò4×fAyàAg½rAájýKdA¹_x001B_ÊúfàjA&lt;q_x001E_åÝÃfAU_x0006_Þ	2`eA|ð &lt;þdAµÚ;L`¯iAÞÿ_x0011_¯qkA_x001E_*V_x0002_Ë_x0014_fA!äð\ä_x000D_vAhî_x0010_h_x0004__x0019_kA^¯ùÓ_x0003__x0003_oAÅu!-_x0002__x0003_°W[AÕ_x0007__x000F_ÞÍfdAI0¼lçõhAsÜ_x0015_ÊhaAøb¿t _A)_x000B_ÌÛ_x0010_&gt;`Aßä¥ßxhA:½R_x000F_õaAvFÜ¶gA:ùÒ¯ü4kAäÏiÒVEmAP^ðzó¹QAâdªóÎ¥_x0008_AJç_x0014_;ãÔsAëøNô7qArT-AUXA_x000E_çÜÊÈgAüÙÞ4ÁpAõ&amp;n_x0017__tAÀe_x0005__x000D_I¤aAµ&lt;ù¡âYpAZ_x0012_PMmgAgÏ*è~·oA³ÂgÃM_x001F_RA_x001A_C7#A+A_x0018_¼C_x0001_uA]_x001F_¦û_x0014_âuA^XÎ:.¼nA4ÛjZø_x000E__x000E_A¤?#7øsA:&lt;H_x000E_öÁkA7Ù£bpA_x0001__x0002_}ø,ïoADó}UYAäÌÚ_x0010_RUÁ_x001A_Êª«_x0008_hAèë×¢¶^A`|ÕÇÏcZAK¡_x0018_r«ÜzA_x0017_@Ñ§Ó_x0014_Á'Ã;ÊK¥UAÊß_x0003_.FUkAµÄPÞÙ`iA_x0005_á_x001E_EB_x0008_cADv/qfYlAäkÔ¼ilA_x0008_TtVôggAÂ0_x000C_:ÍRAJlOíoz_x0012_AÝ_x0003_3a§pAÐcVP)¹kA_x0013_é®_x0012_²§^A¥zÑ6@%gA«WuQId'A4ùöí_eA^_x001F_ÂÏkmA¾ÓÒøúvA&amp;_x0006__x0017__x0011__x001C__x001D_bAqù;H_x0017_^AT	 U\6UA_x0018_ÝÊ_x0017_9&amp;sA"=2_x0007_UA_x0019_î¬ÞëGuA°hy_x0001__x0003_GAÞ;7ÆZö:AVº®_x000C_}RAöâÇÞe´iAÈ[µKÎdA±&lt;~&amp;L®aAùµ{£A_x001F_kA×_x0013_~m+=`A,þLbìbhAÁ)¨Í~_x001F_jA£¨4aQvA6]_x0016__x0008_ZA×B_x0011_ÓEjlA_x001C__x000E__x0003_°;_x001A_JAý«Õ÷~ú)ÁæË9_x0006_a¿jAyÔ­Y²_x0005__A4vúPlAY¤ø9oA®0°_x000B_KfARkÓ2Áfw¸_x0010_åbA(òØ|&gt;vfAãâ÷Ì_x0012_uA«"_x0006_»/_x001E_nAê_x001D_p_x0012_SAíu	ëxA¤&lt;üOpA»ù¦_x0017_tAuì×RkAé_x000F_ð_x0002_ûÿqAÆâ¤sb_x000B_kA_x0002__x0003_h\_x0001_e_x0004_kA3_x0011_Ó7(_x0003_kAÊI´-kA±nðoÇqAL_x0002__x001A_Ì]rAfuSÈægcAçö¹y³AoA¡_x000F_pV_x0014_jVA¶-¥ÊjA1"&amp;oA_x0002_£pkAzí	8Ô&lt;A¢Í·_x0014_¹ÔgAe£æ¯ãÀ»òô$õ96AHð_x0019_Õ!_x000F_pA¥ömO*FAåÊÚëÿqAæ_x000F_g[¸L`AÓ_x0018_¶+nA]±ëP_x001D_jAÖuN%R/nAÕ"·ÎE_x0002_mAIÅ_x001D_Æ_x001A_´iA]pOeA£NÜnapA_x0011_Ç_x0016_þ³ÕdAêj\tAj\mÑRsAgw±M¸hAÈ®}]ë_x0012_sAÞ_x0001__x0002_W{eAïp_x0018_-ýlAÛá¥ÈãpAÛ_x001A_EHódA)%®QjqA[µ_x0002_èzUAÔD_x0003_^ºoAÉ_x0008__x0006_ºtMqAÅ_x000C_í_x000C_«iAaÊÑÐ_x0019_UhAÑ_x0016_%S7GAëÃ*]eA_x0010_n[_x0019_ælA­|EõaA´_x0008__x001C_Ô³sUAGÚé_x0019_²ªgA_x0007_C_x0013_³½eA_x0018_ÃûàzAXA¥Ï1×_x001E_[AyR|$:¤lABÅ06aA4íæ_x001A_öZAèpÕ¯ÙyqA_x0001_Ç_x000B_ÄuA ¨íP_x0011_rfAc§YxAô¯Ã"K5AÜ_x001B_úhÌmAè&gt;â0[ptA_x001C_ÎGä]~vAl`UÑobA «-U­äiA_x0001__x0002_úÙ_x0017_é1H[A½õ;UjpAQ_x001B_E_x0004_Þ°sAÍßÕzÌÐiA@¯_x0013_x ¡^A	ãæY_x000B_gA¡ÊÑK¼dAû¨¥Ô;ÖlAÐ~ÔËÐókAI©)nA¥ë_x0016_k4_x0018_[A#?"N_x0005_¨jA~#yÅÈaAµýªÖ¡NAgê6kUfAÿÕH¦~kAArâ+ÊÐbAËàT6Wá&gt;AªÙ_x0014_² oA_x0010_òm_x001B_LÀ[A_x000E_¨æ¸ójZAå+YÜbAE¥n&lt;ÉhA_x0012_åötj¦lAVÆ§ÙQAª°úÌQtA×²¨ôÈýKA»á1~_x000C_¬iAµ_x0013_ß_x001B_ÚXA;×_x0008_]¤kAt_x0012_ÏeA·,_x001C__x0017__x0001__x0006_Ö_x001D_eAS-§ÒWbA±à*Õ_x000E_·qA¨ûº\AÒc_x0014_^OA6c£`Æ5[A_x0015_¾_x001E__x000E_¥rA3E^Îò@rA_x0010_ëÑZÖºQAÒ}&lt;ØnA_x0018__x0015_CÑ6ùsAtÓy'_x001B_`rAm·\Ë·.oAHÁ4_x000D_Á)A_x0005__jÇ_x001D_mA»ø¨FKkAó7.%ÊFgA	`&lt;¼_x000D__x0002_mAXfgÉÞuAo_x0008_[¬Å_x0005_rAõÄ_x001B_¥ZcAl_x0014_oX[ß_AS^Uü[_x001A_bAÿ_x0011_&amp;Ê_x0004_qAkMq·¡óÀdÝ&amp;Ê_x0003_jA¼qÝ\W_x0013_SAø:M¢Q\A¶ñ³_x000F_dA­(Ìçg^A»¢^ò{VAd×~ÕR#kA_x0004__x0005_¸qCË£´kABC_x0001_=*_x0002_rAÏç¦hkIA_x001D_/BBLdA\@_x0006_~_x001E_^A8^2#}ànA1=Ø}ßêpAåc P=WAÐy_x000F_9/DoA_x0001_£	ypAÌ"o TkA¥Î_x0018__x0004_¿ÝSAxù¹ÛÚtA_x000F_t_x000E_0¬¿qAÞ1®v cA Ú_x001B_H7ÉiAÂðO_x000E_7AÊ³ (_x001E_JAi@Ü{,jA_x0016_°i¨ñ¯xAÌI×õqA©^_x0011__x0006_kAú_x000B_õ0ZïnA1¤hÛv`Aþ1²¯voAæe©0«ÎiAº_x0001_$ÞC\A µR_x0017__x001C_ÎdA_x0019_ª°,i_x0008_nAQ}Áï¨sAÂÎ¼¾e_x0003_gA_x0008_Ôv_x0002__x0006_9_x001D_SA_x0007_o_x000F_tg_x0005_hAQÛ¢§Þ¡aA¬_x0016_B_x001D_cH\AL¢PáD1rA$A®]f3Á3|W»¨mAf×ÕYÏmA_x0014_(Ù_x0001_*tfAqzò_x000B_ÉvAÍ_x001E_EÆQ aAc?DBwUAîQ_x0016_K_x0019_EpAÄ^_x001D_Ü_x0003_tA _x0018_Ü¦äkA"¨C 6¦}A?\&amp;õ_x000B_^A°pMRfdA_x000D_\_x0004_m&amp;·rAö¡_x0017__x0005_O½PAr|aS_x0007_2oAÕÒKìÎjAÜµÀ${mAr_}_x0011_s¨gA&lt;â_x000B_tËÇmAE92íSnA)?d¬_x0005__x001D_sAÿ_x0019_£ÎÄ_A%V¹47&amp;cA_x0006_ê_x0018_i{&gt;A© q_x0017__x0005__x0002_lA~P×¨J^A_x0003__x0005_üu_x0007__x001D_h_x0010_pA_x0003_N%mA#8_x0005_éF²oA"pÉIébA;ç_x000E_&lt;6sAvHwãcA*UN_x0014__x001A_fA­ÔÜS	aA_x0016__x0017_OvJ_x0004_A_x001B_3KM~$bA«¡_x000E_¤'ecA?ç¸qJeA ÙY&amp;epRAç­_x000C_F_x000C_WAH_x001F__x0002_7¸¿ZÁ¨¤3_x0007_¦§gA]MHñesGAKÀÄFôlA_x001A_é__x0019_©ÝoA"ç£Ú@nAe5MaêyAÐ|¶à·oAv'9ýaA¿}_x0012_þ_x0015__x000B_cAK_x0006_¹õ(uA;¼ÛÌCXA_x001F_A_x0005_BOqA/0×#aA"ØË_x0003_keAò*"rÁ`sA~_x0001_YËKA#M8º_x0004__x0005_u`AÅ¦.ç_x0003_g3Az[¤£@ëjAHú_x0012_ógAÇïa_x0006_:kA_x0014_]òJ~áfAù_x001B__x001C__x0013_66eAf¹â-ñXAÓNS\¢amAÒA½_x0005_ÎVUA@g/¾¤_x0002_UANwÖMðnAUh.bA_x0011_pAOÑÄh}ZA&lt;µ*Æ(wA@ÖµnDDA§¬_x001B_}À2Á_x0018_c%¯Ns&gt;AM{Ú»ÌpA_x0019_$_x000F_	_x0014_Á©1¶ziA}P=_x0005_A3PAàÞ¹Îg6iAÕ_x000D_&amp;8mdA³_x0006_hÍ¹fA_x0001_0\v±0pA%ï&gt;/¨NAª­@ñTúMAÏè_x0002_"|A(\Æ_x0006_ê_A¯_h=_x0018_;`AòÈä	íATÁ_x0002__x0004_äÇwñiqAO¯quèaAÝ¤¸å.nA×Çb,þpACTØu_x0018_sA£GÊ[(mA_x0004_&gt;Äi¼cA%&lt;xú¥RA_x0006_5iÙ­ÉnA©_x0011__x0001_³Î$dA¥_x001B_ÁÇÌópAþGK3GpA¥¥ÜÉm©pAËµá_x0013_jHAÄn;¿÷bAS/&lt;ß#DgAVÅð_x001C_À_x0014_iA"ãkógAT_x0008_äGÎYQAÌcm4cAÚ!&lt;oD{mA¥ÂÅ9&lt;´XA:@Ä]AÝ_x0018_W+km`A_x0018_­5æ	ú\A_x0011_&lt;_x000B_®KeArÝ^h&gt;`Aý_x0003__x0018_ôjA 5LÃ&amp;âWÁÈF^lÈpAäcF?ÚrAÿEZU_x0001__x0002_K_x000B_dA¼_x001D__x0012_n_x0013__bAöYðZ_x0018__x0003_qA_Å±._x000D_fA%FdezspAqá¸^êzhA¥ù§ÙeA°`¨_x0006_5cA'Û¦Äï+`AÒ[_x000B_WùéTA¯ül:_x0016_fAáóì®"ÆoAeÑ¸É¥WpAÍ_x001A_ Mø\ÁÓ¸ª¾_x0002_]Ariö_x0016_!!FAÊÓ®älAh~7ÓtAå¥æp«`Ak²O_x0017_6_A³È_x001A_ uAÚ_x001E_}Ð)_x001D_\AN±ÌY@RAPÁ&lt;_x001E_VwQAÀÒB×w4Aß	ª=éMAÀ3CÃ/KnA2W½_x0002_üDmAÀÓ¾)¬jA_x0010_U_x000C_d%mA:Nª_x0019_PÁ¸)@ª_x0011_IÁ_x0005__x0006_sÂp'®8nA_x000C_²ÀÛM!pAþüî-É?mA_x0002__x0002_röirAíM+?¾sA&amp;wáØ_x0019__x0004_^A_x0006__x0001_ópo:bA_x0016_`@°4êdA§§ÀMÏ×_Aâ°ØÇgA»_x0003__x0005_ì}3SAFtÒGlA4ôÉmÂ0_x000D_A`Î^gaqA¤Öv_x0011__x0007_dA3£ õI_x0017_YAä­*O_x0001_0dA_x001E__x000C__x001E_½Ö%aA ¬Þ)lA_x0015__x0015_@æuA"hÁW[AÃ_x0007__x0005_XAVÔðK¤DAéóXïq[rAßÄOx+ aA«_x000C_þyr_x0010_dAõ¥!CUÂ^A;Íè¸ZAò£ÖpApâÚÿwJiAz_x0002_-Wß_x000E_`Aþ^ár_x0001__x0005_MçhA/XbÏx®RA·¼»)_x0013__x0010_dA_x0004_ö¸_x0006_÷oAÃ" ÃÍlA¡Ú$o&lt;nA0ç_x0011_ëýÊjAù,_x001E_GhÏeAÍºÝ«x@A_x0008__x0008_´Gn¤cA£â$_x0006_ûàû@^cºïÏsA*ìn_x0011__x0010_jA¬~5FkbAû·E@aAÿ ¹%aA_x0015__x000F_ÛÝ_Á`CÂÉBsAÛôããÜ'lA«Öà¡_x001F__x000C_qA_»_x0002_Ø×iA"íXó£tAÄ_x001A__x000F_¦BwAÁáìÇi#VAI6&amp;_x0010__x0005__x0003_xA¥¾:%»XcAØZ_cSbA&lt;su4¹kqA5_x0010_Ø§_x001B_*)Ae_x001E_v»ÏqA¡&amp;_x0004__x0010_ð_x000F_eA®4#_x0013_7_x0007_+A_x0001__x0002_;_x001C_;°ÑlAëé_x0014_°"t_A§YÛìVAè_x000F_À¸_x000E_qAßÁÏ'ÙnAñëæ_x0002_ÌÌeAG-_x0019__x000B_Î_x0003_rAÃ_x0015_L9©JiAsW¦dÊjA_x0002__x001C_7~^A¨Ó_x0017_îçioAæ°õàÍ]AÀÀ	¢ò:fA_x001F_Me&lt;ûVAÿIµÕßXùÀ¥ËìôOoA	_x0019__x0016_ÿsAðP´À*qA_x001C_ú5r¬àWA_x0005__x0017_"U_x000D_nbAü¼Mß_x0018_kAu}ÿ!Þ	kA_x0003_ÆCëÇ_x0018_dAy!_x0012_WäjAºýe_BxoAÇ=ï{_x0016_qlAd/{wêpA_x000B_2AR}úvA:Gà`A_x000C_¦ÿLûý6AÒø®udA_x000E_é®n_x0002__x0003_½ÝqA,j}÷lA3õú&gt;ÖWdAòG¢_x0005_»pAlz²*aeA§,æQOA_x0007_SÁ&amp;qFAf(²Û¦8KA_x0001_r÷_x000E_Ñ|mA?_x0015_³1wDAIl_x0017_xåâqAUù7w'b[Abð«&gt;Ö@AK,]_x001F_GA_x0005_q_x0019_%_x0018_LAñtÑÍ÷:IAjãx¨ìtAlÖ\Í=ò@,ËàJ~÷TAúáË"ÈÛnAg$&gt;-¯mAÀbö4^_AÊÐ§_x0011_ïÖuAÌM{¶	aAæ¢¨,_x000F_]AåOiª¢^Ai´we§lA¾¦ÿ _x000B_bAMß/~ÅlAFW5ÊÑk]A_x0002_&lt;Pâ_x0010_gAE_x001B__x0011_aêlA_x0002__x0003_ÉÑ_x001C_ÎÆpA_x0001_#[°VPAÂñEÓ²_x001C_`AG_¢_x000C_©&gt;AF¤Uä_x0004_ÁmAm_x000E_{_x0014_ºoAìÂ¡"åghA8cÓ&amp;hAF¾î©ÂW`Aæ)©¦S[wAáÞÒÔðÌnA|ø*àcAÅP½Õ1A« zK)_x0001_tAt¯¿î]AåÚb§_x0008_©CÁ:õ­J¢"uA_x000E_¼È¶_x000B_ðjA¬SÃ_x0008_àÇ0Ae_ì/É|cAðÿ"á_x0002_ÂlAèíÊ'^cA×Z_x0004_mÓËFAä§QÁ«fA._x000D_3eë8VA_x0003__x000E_r¹`A*+í»QnAüq_x000B_¤¤ßfA&lt;Ò7Åd5DAR_x0014_v_lfA)²H3ØthAÃ×J/_x0001__x0002_q ZAé_x001D_Ì¹apA_x000B_S_x0008_é3|nA&gt;ÿå_x0004_·_x001F_MÁ_x000E_êí$lA@w_x0007__x0003_q$1A_x000D_ªæÁÒ:AOêM¢_x001C_ZAþàÉ(åIYA$Dãçª4UAAROG[rA$HÃ¿º[AZ¼4_x0019_ørcA©6ÆõÌÏ!Áj=C2?_x0017_aAi,´_x0005_kgZAä¿¶þhAøFÀD;;AlB{]EsAñ_x000D_ë½_x0001__x001B_TAvVJ¾?pAç_x001C_EØVFWA+oH_x0013_hsA_x0012__x0017_I_x0019_è_x000C_qA³&amp;_x0001__x001E_seA9_x0007_¿¥OeAëJ+]AÀ«¶Ý¿ObA6d_x0005_$yjVÁUFså 	lA_x0013__x0002__x001A_Ý¬kAhï»_x0016_ÒjA_x0001__x0005_-ë©Z$\A®â'!°!pA«£Ò;^faAM¸d|_x0012_ucAÇ_x0002_kêàaAf#WÜÖgAå(­ã_AÖ¯N®¬á]AJL_x000B_3ìIA_x001B_ð]_x0003_§lA_x0005_ý1_x0014_­pAszøs6hAô?¸Ms VA_x0013_kª_x0004_®eA-_x001E_;_x000D_iÉfA¼_x0004__x0005_oÖsAM_x0011__x000D_'bAGë®]pÏiA)¶Ü³Ï«oA'[(ë fAøÖd+_x0006_UtA "K_x0013_ÚØJA,_x0014_YfAØxcY¾RA"KÞ¢e	jA^_x0018_½F `A_x000C_{­Ü$©vAý¡x2ètAVUÕ6·_x000C__x001E_A_x000C_Ðp_x0003_ØäTAý];XhbAÑ'f8_x0002__x0004_#ühA_x001D_¿_x0016_Ü©uAÃòTk_x0016_öaAL_x001A_Ñ	ãBNAó#d¿xeA_x0003_õ	¸qfAtÇ;VsAÀ)£dH^AóÇWÜf9ðÀYHüÝÜDAþBÙ!dAÇDPg-fAö$`QeAÜÜc³(¢jA¨í_x0002_÷£oAþë¼_x0014_iAû¨q2A4³rÁWbAúhÚ_x0005_ÔseA5_x0001_¹ãHdA¿Û_x0003_½8ÃTAqp_x0013_Ym-fA^`ÇqOdgAÚ þVX»gAa·¤Ej¤EA%K17âù@ÃJÏ¿­hA?n6EOoAû"ºä`A´Í_x0008_çs¶cA2(u¢;pAêª_x0013_hA_x0002__x0003_â_x0002_K¦ÛQA3qUùoAÙ¿D6*¥HÁÙ_x001A_F3TÉNAéÏÚîlAd&gt;_x000F_½7SAÒéí1uA	°2Ì¬kAÁ_x001C_VÏa.Aeû,ÞÍSA_x001F_N;à0fA¥'ÌÅuoAö§É=wlA¤¯ªY_x0013_P`A_x001B_xªµ@gVAØ_x0018_Y{	jA¸Í3qhAÑfÉ'InA!¼ý_x001D_.\AVK0ä_x0001_ømAaû^ô[AÊ¬d°}³gAz_x0005_³õiA_x001D_ù_x000C_ÓYmAÓ/VomnA~xAû¾zfAÍ¦¤åðnA_x0013_fä_x000E_|W]ÁNL÷_x0015_«mAá1ÿ¡a¦bA`_x000C_"¯³ÚaA?½__x0004__x0006_x_nA_x000E_±_x0012_^DHhAFt_x0002_ÿãeAú@Ø:F¿8Á²9v 9EA7Wyk/mnA}M~ýµMAèu©ÝK_AC$_x0013_8É_x0007_YÁþx±S¿º\Ad »8¬/kAnFï_x000B_nA_x0010_r}Q¡ú\A+Ê×I_x001A_o^AT&amp;¶G_x0001_ôYA_x0017_¶_x0011_2	_x0015_bA,£Âx`AÅW_x0002_®3VVAöÆJ_x000D_IàqAf=Æ_x0005_BdA°{,p_x0003_TAI]_x0007_´Í¤gAÀP_x001E_´ô_x0004_sA_x0011_ÝsA_x000D_IÁáhAÅDÔa³&gt;tAe_x0006_¶6n¡RÁàrþêÄáqA­_x0019_0¾_x001F_uA-Ô¡LtAß2D-2QpA0åËHlA_x0001__x0002_oì_x0001_¹C_x0018_[A_x000C__x000B_Tº_x000E_¡3AïdnÒ1'ÁÅBaC×yA7_x0017_5³dÏlA_x0007_ÿ¦_x001D_LtZA±_x0006_N"wA!¥±ÈiArÛ}(PqAö©@@YAÍ_x001E_CTëcA¯K_x0011_Ö_x001B__x0010_qA²Ggs´ÌpÁ!./B_x0002_kA´_x001A_&amp;7öYlAfÎ³ócjA_x0004_³¤_x0011_öæaAMNÉ7æÈcAº[0ì:_x000F_aA@_x001C_òÎ-bA_x0019_ZÆâÎ_AT0ù_x0001_õ]lA	ìÙº	qAüÅ3Ë_x0004_QA9_x001F__x0015_dAÄë¬4_x0019_ÈcA6_x000D_(	1A&lt;Ú_x0015_.É_x0001_ZA«_x0011_d_x000E_E|eADÍ"7iA5õùFÍhA_x000E_ûß_x0003__x0005_¥_x0018_]A_x000B_äùÓ^Ao_x0012_÷g4¶nAiû¿_x0007_ÏPsA%(;ÂRÃ@A#_x0005_7Í,ckA_x001F__x000E_Í_x000D__x001F_ÅjA¤/¼M¢0AèÞ&lt;_x0007__x000C_êeA£_x0006_è7TAJV}}7sAª®AëÆîsAÍv2¨&amp;WAeÚ¶ÈPoA©e²¸º¶gAÀFõàRkA	_x0002_¥ùÔ^A ­ë©´p^AGÎnÃr_x0004_iAB_x0014_ñ&gt;®fA_x000E_ nÀ¾YpANåRúdpA&gt;Î*froA@Æµäï_x0003_UASÞøMÞôsAlø_x0012_ðPA_x0008_§_x0017_;0änAÏQ)eÉ`A_x0001_ï_x000D_7»RÁÍÏ4eÓÜdAeGÝKzBvAÝoµføhA_x0001__x0005_õª#^ùQA­86Ð_x000E__x001D_pAÛ_x000C_¸x[°wAhðÁÎ}Ä`A÷þ_x0017_CgAH_x000E__x000B_È®_x0004_oAAì!¢ú_x0001_`A_x000D_x_x0014_9:_x0008_rAh¬!_x0019_Ó_x001F_fA9Øª_x0002_nA1÷#Ô\_x0013_hAg_x0003_óû#RAåäDæ3_x0011_sAûYè_x001E_ÓFÁ9£IÄ[ÀoA+÷k&lt;°AhAj·_x000D_ÕØÌgAÈÈ$³_x0007_ÏsAwÚ_x0003_I_x0006_^AYTI¬9ç"AÇé_x0003_ò_x0018_cA`9ÂfA__x0018_7C÷jAÒóUp·,pAHË7r}|iA_x0015_zm@_x0004_hhAº0zÃ[(jAóhl´é_x000D_IAD¾¸_x0007_:iA_x001E__x0010_7+PAÉhíîè[AÉ_x0014_,Ð_x0005__x0006_5xXAt5#,±pA3Ôa_x001E_:skAFÅ¤ÚÚpAÛ_x0016_º"'RhA¡×¶{hAI6/¹O×bAS_x001E_ø$äkA*%_x000B_=@_x0001_jA0Õ^ÉýmAºï¬ÏE_x0018_dA_x0016_B_x001C_?qA­ÇCbã,qAþ¿µ	{_x000C_nA{ü,Om~qAÜ³Uÿá=lAK]¹_x0007_oÒEAå93ØQmA±FÏSídA¿_x0012_&lt;ÊË-fA0_x0015_&amp;»ÁjA(_x0004_åÓS;dAçú¨ÜÉ_x000D_lA§T_x0017_©pAXÊ¼q(bA_x0010_¤94´ mA¡À}ò_x0002_mALÀ_x000E_aìqAÚÙTOxFuAò¾¿V¤smA|~èN¬åRA»ñ?Ë_x000C__x0003_`A_x0001__x0002_Q¤!ºT_AJ6-_x0001_°_x000C_yA[CF¥þeAÐË_x0011_(6rA@pBÉ_x0002_²EAp_x0014__x000E_÷ÕkAq]s¥úXA¢&lt;¦_x001E_á?oAÓ±ÜéG_x0001_bAÎKj½fAü_x0012_"¢wdAÔ¡Æ_ðgA2%_Ã7þfA_x0011_&lt;_x0006_`îlASh# EhA«)ûôÙVAUY¥,²ênAÚ_x0018_Æ_x0004_6òhAz©©_x0017_ídA_x000E_ÇZßh$Aw_x000B__x000C_N¬GÁX|ä_x0002_nA!¼0@xABæcN¸]AkùÏÐwådAPCæaHù_A&amp;u;Û_x0001_dAµ¨£¶6aAÖ.^ÞèiAÓU9üDiiAµ=9_x000B_ºfAàûÙ_x0002__x0005_Zí^A_x000F_/eØ%iAbçj?_x0019_^tAÎ â·´gAê4b^§×oA]Ìµáÿ]aAÉæã]A_x0011_ùeWÔOZAÒ_x0007_gXf8jA+2_x0002_®Î_x0004_cA2_x001E_à3_x001E_\jA!¨_x0006_å}ÌLABjûê;_x0010_OA_x0008_Zo]_x0001_BAöýtùßWAay!õhAwÇvùÜÉ[AÐN_x0010_º_x001B_nA¢¸Þ4dA_x0002_3ëF;ßiA_x0002_U|)+qAä©µÊJcÁLÏJJç3QAªKë0ÜÍkA¸v|_x0007_&amp;ðeAª­4Ì`AJH­_x001C_á¾fA_x0003_sý÷½.lAác\`Ú]cA3ç¾_x001F_q_x0006_kA'ßûØªiA4û«÷N_x000C_gA_x0001__x0003_óÓ_x0016_Ö_x0010_ð_AdÅÒ_AÀ©5_x0004__x0008_pA6+iì2ãnAÓ°sìÖtAòöPï7%hA$5ÀÝfA_x0005_;BûËPAÊÝRpgjAð§_x0001_}'mAKHP_x0002_y&lt;wAo«9C"ÕbAÔ _x0018_Ô_x0004_¬tAV¢Ûd·sA¬ü'?\ÍiA_x0003_u«e?gA	´MÖïnAáÕ#£ûVA:_x0016__x0003_ïSökAÅt¤qòhA@è+Kï_x000B_sA*Í&lt;cÍ]A'ÿOn¸0AÅ&lt;µñ3nAª¬¨p©KÁÀªÖ°ß®iAOéfôøwAcôs_x0011_EÚLAèd²X´iAóÕo_x000E_d_x0002_ÁAO/ãjëkA_x0018_V­N_x0001__x0003__x0002_d[Ay_x0002_ð_x000E_l«hAª_x0012_Cò_x001E_/IAúL.õ_x0012_qAÕ_x0005_U_x001A_AS_AÒ´_x0016_6ªçmAZ_x0010_¸_x0013_ªoA¯V5eAãÓTÆ¡dA_x0010_LgÏpAO9´!·[iA_x000D__x0003_·ÜbA¾zù_x0001_{AdA_x0017_|¡c_x000E_ÃkAP;$_x0001_/mAäP\¬³wCAð°_x0014_rCrSAp_x0002_@\sAÍe|¯ÆoA®©±~_Aë±_x0004_ÛoqAc2¯gÁ[gAnU_x0006_³/Aö¨D_x000C_vA±B+ª´#BAaðÎ8bAç_x0013_Mw·ê3ÁB³UWNÊ;AïëºofQÁ=t¼_x001B_wA_x001A__x0013_|s+_x0015_cA°êQïÝçoA_x0001__x0008_xc¸W_x001B__x0003_gA1ñ&lt;à!mAGX_x000D__x001C_§UA¢uGðækAn®PË_x000F_=Á§¼9ZAÐ_x0019_óxÞfAS.&gt;|ÈæcAòd U)QA~e|_x0005_d4gAJ¾Ù·HZA~tz°l@Á,·©ê[A×_x0010_]¼Í&gt;AÊ^5Ñ\hAp_x000D_ìÜcc|A y_x001F_ÁeeAÄ&gt;âbA_x0016_­ á¼WA _x0002_@Í¦pAÈ_x000F_q2nA=ÚÉÏ_x0001__x0006_nAµ/Î íGjA«FÖ_x0004_GtAüÿÍ×FcA-&lt;N_x000D__x0019_»aA_x001C__x0016_íÁÖ°PAð/_x001D__x0017_9£dAxÞ_x0011__x001F_2òBA_x001D__x0016_fYê±rA®¹r¯«_x0007_VAÆèÝú_x0002__x0003_!mAQöýGWrA®à¬_x0014_rAÉäiµÔcA=+lqA¹TñùwAg£ö_x0002_æbAå]îûenA[fÔ£OAAw)ÅÛ^A¬-!NjÄcARÎ.^_x0005_zpAë¬M^8nuAWxà)ÖFA_x0016_þ)®]_x001C_lA3*®PÛæhAÆC~ÔqAQÕÁÖO3rAö_x0003_;_x0014_fAä_x0018_dA©¦§) NAe²¼vx×XA´¸yÀjAÐÊºCÀcA,ú ¿_x0004_\AZ6_x0012_BÞhAëÝ·¥·)AA_x0017_~9å_x000B_WAeGcà¹lAfÛ&gt;_x001C_ôbA¿_x0001_i_x0002_XAuÍFåJsA_x0003__x0007_õ¨nZ`gAo±l µfA}H_x000E_+tA4­_x000C_X²_A2#ô@»£hA_x0006_o4°7íBAL@¾¢ÀhA_x000B_¤¹fhiAä_x0017__x001B_øTcA_x0016_WOáÕyú@ÝÓît°_x0005_YA_x001D_:é_x001B_jAzð±ÉàñZACôþÓ_x0002_Á`_x000C__x0001_F0ò[A)¾jaÒ\A_x000B_ô#L_x0005_A¦~:²îpA¬3_x000B_1WA_x001C_ ÁÅåAgA&gt;²QKAkÌ_x001B_olAôèRI~ÝbA«ÿÒ'aTvAa ¨ünA3¥¥Û£µhAþ_x0004_ÔÙA_x0012_VAÊ¥_x001E_5òmAR2ãVyTA\êë¬/MðÀ)VQ},rA_x0002_¯_x0001__x0002__x000B_èqAÝ_x001B_YSÐtA­EÌ ñfAë9×àcA=N_x0015_ý?{AT_x0014_¾_x000D_7bA_x000F_JIXíÿbAòÁ_x0002_;ë_x0016_lAÌòy=jA(QØÎ_x001E_9ÁµB§ÁÔ&gt;iAÅPÅOkSA²Á¦;ÝíiA_x0006_ÐÞÁ4bA£­Þü"_x0017_\A_x0012_g _x0003_X_x001F_A±gÐv_x000B_oA äZ_³gAü_x0014_O_x001E_×tdA`l\DÒaA 5_x000B_øÉ¶kA_x001D_M_x001C_ÆÖ%oA8ö7¸Ì'fAÝf¦ÿ½nA_x000F_z¢ç(6jALë?¤®!hA_x000D_ëê_x0011_[A!Û7îtVAhw&amp;OFPsAMµèBörAR_x000E_0å_x0015_ØqA÷_x000D_ÂyÁKdA_x0002__x0003_S[ì`A\¼Ê-ülAd?&lt;­¦ÚlA05Jd_A*µ_x0001_W¢nA0ÝIÕÄSAr±^É@oAAö_x0002_à _x0006_SAÎZ_x001A_¦Ú_x001C_jA+_x0003_5¬ínAéÛ*¾mA_x0015_½oüôpA}ÔF×aA²_x0008_\_x0004_ZjA×¶W»bA_x0011__x001C__x0012_Þý^AaX_x001E_InA.!1Ê^A_x0015_a2ÃaA­_x001F_û_x0003_u_x0003_rA¤	ô_x001D_#hAwñÃa*aAp_x0018_Ï©´¾cA°ld6¯­eAM?»$aUAÃ_x001E_0xgA¯Ø_x001D_ßéMA?½=¢X*\At,8ÝpAý©_x001F_â­bAB"ß_x0015_`A=øÍâ_x0001_	x_x0017_fA«_x0003_vêfAíÖËG{@\A`_x0002_Ø1ù¨`Aûì_x0008_"óUAY_x0004_7!WgA×ÑxgA¨ß_x000B__x0011_òPkA]b¿¦7elA^}f;1cA¡_x0007_/eAH³'wg]]AdÙv¤Õ_x0017_SA»{±tñzA_x0006_&gt;_x0018_¹ôïmA	_x001F_Æ¤\A_x000F_Öh÷ªkAwÖ_x001A_\yEPA-¾_x0007_ZeA©ó«3ômAr_x000F_ýN{rRAN*Ä$ö«aA°)t²oAà"PÒã¥FA_x0005_ÓOÂíVaAõ÷&gt;9NAÀé_x0005_ûÈ×eA.ÌûùMaA_x001C_2Y_x0008_aA]f_x000F_v$÷kA)0ÉZvjAçå$z,fA_x0001__x0007_øty_x000C_VpVAÿ6l5dA5lZRØaAR¨_x0004_¦çfA«_x0006_(_x0016_Î²fA£ÓÎÎQqxA¶$^AÃµ·_Å%^A@÷Yè#¢cAAà[)·5hAÝG\À§7oA;ÀH¶¼dA&amp;qbtç_x000F_pAÖÝú4f¤_An_x0002__x0019___x001A_bAÈÚ;µd_x0005_qA_x0008_ªÄgF#aAØ_x000B_~Í$ÿ&gt;Á_x0003__x0013_ÒcÃÀcAOÕGnmlA¨öÕ_x0011_O|iAô©ÓÇ_x000D_mAl_x000C_@ògAÇ_x000D_PtªùwAÎ_x000E_c3kA×i_x0003_j_x000B__x0003_GAþ®_x001D_µjiA'_x0003_AHÏlA«ü$®èJA_x0003_4&amp;bA'çEÂçOAvç_x0006__x0001__x0004_pJUA_x001A_NçªÂÄÀù%_x0010_iïíbAæµ2 ²WÁ_x0013_¥L_x0002_í&gt;WAi¾¡f_x0017__x001F_eAnô÷vZ!ZA}ÚA8}^AÕYÄéBoA5_x0003_n$dA}ßö_x001F_MÙTA_x0011_ÿ_x0014_8ë_x001C_qAWfÅ/_x0011_%gAq_x0014__x0016_dÿ_x0011_WA_x001B_õùþ_x0019_P[Aèw'`coA^Áò~ñÓ`A¶_x000B_òìOÿ^AñÞÄ_x0018_8mAÏéâ_x0010_qA_x0004__x000E_ð:_x0007_ÙTA'Ý×Ä¡rA_x0013_Õ4_x0013_obAÇdqA7õà_x000E__x0017_iA.¹wÜ¯°pA*½ö&lt;kAU_x001E_$CQAXÍáEîCAõ|Ù_x000B__x000D_ÏkAaºfÜ×cA©M_x0012__x0017_mA_x0001__x0003_yç_x0001_²hA_x0002__x001D_ü^ÂgAÖÐ_ÇRAÓóÐ¹ÒrbA_x0012_¤ß]2ÖfA2 _x0012__x0016_Ï'cA|ïk òkAÃì|³PpA,ð$NKARæÇ[¿HiAÊI"_x0008_sPAëDJ"\÷ZAX_KU«±VA_x0002_!_x0001_°ïbAÖ_x001A_¯A¨bA_x000F_±`Ì_x001A_ãXA$¿iBpAö_x0011__x0019__x0010_þiAF_x000C_4_x0018_d_x0004_Á0ÁÏiZgA_x001D__x001F_[Ì«kAÄájÁÁXA_x0016_ÃÞ·­qAÎ¨_x0011_:_x0018_hA²¿SíO_x0008_fAßËÏpxtAL[obZ©fA'¹PÈÚYA,vàt&gt;fAE!jkð_AY*zÜ£M\A6_x0017_S_x0001__x0002_­_x0005_rA_x0005_a_x0005_TdA:MIÏ½sAù(B"L_x0003_]Aýt'`p&amp;uAæ&amp;ÙÎ¨ÑeAÞzÇ4bA&lt;_x0011__x001A_&lt;¾cA}p|­b3aAHh»^6BÁI,ÌwQù1Á®Caf_x0006_6YAéj*_x000E_¾ðqA^z_x0010_ÛúeAê_x001F_Xz_x001B_qA*±_x0008_rðNeAÕ²mêÉnA+_x0001_åLUA_x0013_	&gt;Ww\A_x000E_À_x0008_)´hA8N6*ê/mAÀÈõF_x0002_eAzpÃØOA¡?ùçgàfA5_x0001_ËçwwDAç_x0001_"p mAúþø}ÄmA¡j_x001A_ÏQ_x000E_qA33³KhnA_x0012_ÌÔðÏrA*4Öí_x0018_abAùg±@S_x001F__x001C_A_x0001__x0002__x0004_6¿ÿgA_x0019_â_x0013_7éÈbA5_x0016_Í_x0007__x001D_r_x0012_ÁÂRøô¬BjA¬Ú*YXdA·[s_x000C_.kAö(_x0013__x0013_)únAuÚB%ÈÎpA.Ybk½ JAß7CcU·mA&gt;;Ä³"[A«uJ_x001B__x001F_eAä_x001D_æ_x0013_#RA__x001D_3_x0011_§qA1?¸/qA?o«èqAÀ÷_x001B_¤NÁ_x0001_×¨En_x000E_wAeìT¬K`A¶êÉ_x001B__x0017_&lt;`AÊ3=O_x0002_¬lA=_x0017_Ìè¥.dAKÛ_x0016_óã[AÿÖN\xBA®Ù_x001E_`_x0013_FfA'[å:5nA_x0019_Ù{¶_x0011_Î1A»ÒIhiA_a|Ï5qA¶R6ú_x0002_kAI0ð6_x001B_ÕBA²÷Æ³_x0003__x0004_/uwAÂ#ì&amp;½¹XA¯·_x0018_;lA)	sFz_x000F_GA-îm&lt;_x001B_kAe»þµnAW*¨nAó#Ó_x0019__x0001_pA	c	_x0015_eAÕ'þ5NnAZE(oûpAðäe_x001A_©ZhA¡B¬_x0017_&amp;uAÔSOÈ9oA¶K§ÚwrrAÛr _x0003__x001A_fA¸µydA_x001E_;NW_A4  ·håpAð_x001A_ÀÕ.eA¸Ø_x0002_Fy ]A|£Wì_x000B_,aAs_x0019_Rl^ëdAú_x0016_]ó½XA¨_x001E__x0012__x000C_jvAuÁ\zpQAfKBQÍ[Ao£_x001C_¾U_x001F_kA_x000F__x000C_ñ©m9cA_x000E__x001E_&amp;wn|AÃÐ¨zÈ2mA_x0013_Ó_x0006__x001A_ mA_x0003__x0004_¯.¬áfAºítjYhA*0g©´_x000F_tAð_x0004__x0019_BrpAl_x0012_	íkTAáðíÚjA_x0002_ý!¯aAÁ_´Yô_x0001_ê@ÿA·_x0008_*&lt;gAÎC0&amp;ßaA$h`ã·^gA«HdÀ(sA,zÙtíâcA_x0001_A_x001A_¶vA_x0016_öÆÆ¶kcA5½\Å_x0004_rA³slèeÛ_A_x0004_ 6_x0019_è-qAx*{KkZcAÎßdD#dAáÇBXvA¤{1ÍeA_x000C_1YïµØ`AP^¸ØÀiAªî$P(}XA&amp;aªÜ_x000E_QAl¿_x0019__x001E_ sAþa®bA__x001B_B¯ÒoAñc¢OY`A×+ïñ÷rA×ÜÈ_x0001__x0008_ègA8h®¾¸2fA_x0002__x001F_Ï_x0007_~cA-Qð%áTA7«^½ßsA6á,C_x0015_jA_x001A_±ÿt'fAg©_x0015_¨_x0018_HOAÎ_x0007_Y§1_x0011_VAñoÉÒþ.rAè×´ëÅgAÝÛ¤D_A-ê­%vrA_x0016_·Jl÷þnA`w_x0017_ÖÌjA_x0019_z_x000C_KWÔ_Að&amp;Õ_x001A_&amp;FÁ¾¸þ_x0019_VsA&amp;_x0019_è_x0005__x0004_mA_x0012_ýÿrA$_x001C_g¢_x0010_Ó\AQC_x000B_jÍR_x0017_Áh´~y ÿSA° S|{]Al`_x0017_ÚÅqA«3vÍGx)A_x0006_.õ pfA.LÄ_x0003_vUA9JúpPA~d r_x0003_nA;LN² _x001A_rA÷sµ	sA_x0002__x0003_Õ}ñ\]BEAàvÄ³_x0007_­LAôa!plADWICÞRA+7ÒI\¬iAptæêÝsVA_x0002__x0017_Ûx_x001B_ÊnA_x0012_z²Æ÷ª_AàUe9µnAþüd_x0001_}6xAÆ=]Uë6nA:_x0011_ªÊ?pA¡à_x001F_/Q;AeÖÎ_x001A_|eA°_x0012_S¸ÊsA_x001F_9WlAµDpËr`A!ÿ¢JqA4Ê13²jA=2 ^½óhAJBô±çQAZÜû_2³"Ak¡L&amp;7_x0001_TA`µ_x0006_+MjAµÆ_x001B_ÂB®tA	òulA]	Är¸fAj'*d=¡rAç«&gt;)_x0012_§kAs¸ª¡\A²EB0gAªÎªõ_x0004__x0008_0&gt;fA7'ç]CRÁè,²Ð`AÛ}Ï_x0015_`=TAÇ_¨_x0019_VMeA_d#tZ²nATåOúï`A®é"ÐkAkh4ï=nA¥ê3¶_x0007_sA_§_x001D_Í\PA,ê'!_x0014_&amp;wA_x0003_IÇ_x0008_À"ZAH;ýI_x000D__x0006__A. j_x0001_H¸~A4pë~ã_x001B_OAò¼_x0016_ÊaA*òDÐ¬_x0013_iA9A_x000D_ó$rAÚ¶*&lt;jAc8¡¶¤lA0)¥_x0014_PeAúF÷¦ãFAµ-gCx×wAKÁÇö%ÛhA¾ÛÞU_x0016_fA3¸_x0002_!f[AË¨²pAK_x0006_ÄZmvVAwS3WÉ	WA_x0019_ä#ø_x0005_qAg _õ_x0010_¥aA</t>
  </si>
  <si>
    <t>e77824753aaae64c0a2b8460fc3e073a_x0001__x0002_w yç:4lA4©'q!7hA_x000C_"©¢oÚsA,&gt;ÉëÐnAkVÂvÉ|pAÀ£æ_x0010_MpA_x0007_òìn¡VAe_x000F_£_x0010_jAÿâf¶ohA_x0014__x0018_4ì³ºiAò*_x0010_ÊTlAzÝx°M·cA¥Kü_x000C_Z_Aè_¡uJ6aÁBÀÏEc_x0015_oAÙ#¿æ2_AÌZ_x000B_é sAlPgAU-SA_x0011_]Acþ3_x0007__x0012_ dA¯T8Z¹ÅsA­ê_x0016_ùdÆWA9Û´µÏeAä±_x0005_Ñ¬|AGúùÂ¾ZA%È_x0018__x001B_®óYA_x0001_]_x0007_CPi^AOC_x000F_ÈÖ3ÁÚú¹»ZÖ_AÏ7ÓmA§7Y_x0010_JA8\_x001A_Æ_x0001__x0002__x0006_moAÔ[ù¨ÌdAîq_x0007_÷Ñ&lt;fAÚ_x001E_k_x001C__x0019_^oAËö£Î¾¯pA_x000D_F¥_x0013_	ùkA,ÒoOØ`A_x001D__x000B_ë¾jA´_x0005_úÜehA¹_x0017_´¿¾tA´»Aã3?õ@_x000E_Ò­i_x001F_µaA_x0019_Mn_x001D_­/7AEªÀg¦VA	,8É_x000C_áaAz_x0015_f×gAÂ$õÉþ.pA=.Xq«cgAß»ìøpAmu_x001A__x0018__x001E_`A:=&gt;¥_x001A_pA2öw_x0018_9¦XAôQ½âÇ`Aå_x000B_ôò_x000F_pAº_x000B_ãhh*]A½_x000C_'k_x0002__x000B_aA©º£åYAÐ_x0018_åiÍZA_x0014_öÔNÇÔjAjü_x0007__x0010_¤õdAp_x000B_@-ÜÀiAug_x0004__x000E__x0002_iIA_x0003__x0004_ _x000E__x0004__x0015__x0016_wrAçÕÙ³ VAp#ñW_x0015_ÝlA¶ÖÔ»]qAÈÙ»@à_x001A_)Aé=_x0003_3þZAh_x0002__x001C_cÝ?eAua 36lAÅ&gt;øû_x0016_qA_x0016_²ý_x0005_$UAfþ¢TÎ_AL¨[emAöò|²¬GqAØ&gt;,æ_x000D_qAñä)hDËNAÎ_x0012_ù6~RAÊùªùc_x001D_XAÐÞ¨)î_x0005_iALÔo.«õgAè´A_x0001_/_x0013_iAØr÷6ñcA5 DQA]kLÆmlA´»Há_x0006__x0013_cA_x0008_ò2ÿ|_x0016_iAVl}l÷wAÊ#u³w`Au_x0019_îëdpA:å1g¯DAgS¤_x0008_ÖpA@2¡h£_x0007_bA]áÂU_x0001__x0005_Ì)gA}¨¦Ò&lt;oAôgK×ÓyTÁ1z_x0004__x000C_ÊyeAOCal[K@ÁÖ$#¾_x0002_rAØÃøîñf[AáT_x0018_÷¢dA¬ÿCÍÖ_x0003_eA_x001A_MÕaºdAÃ/ZÍÈ_x0008_kAªCýO;A!_x001B_t!"tA_x0010__x0012_ùÔapA4èO_x001F__x000B_îlAk¯[,é_x000F_dAèLÛÑÿã]A_x000B_Ì_x001C_2½òpAì&lt;ÏûÑfA[_x000B_ÊäåEyA&gt;/Ü«pØrAà9%_x000F_¥jA_x001B_ÇO_x001D_	áEA=C@ÆSnAà¢C=AÁvm§_x0008_lkA®_x0004_ý¾~YAÝe·v_x0018_AAÇb®R=sAß_x0008_3ZtUA¾¹+v`A%tðÓlA_x0001__x0005_Å\Å0[A_x001E_×²q_x001E_eAeÙ·w_x0004_ÞpA/0wð0ëfA;$Ò²-eA­êxÔnrAEzxÉlõfA_x000F_ø½÷R]A1ÎF_x0002_ÓÆfA+l_x0010_R_x0007_nA+£¬Ê&amp;²WAlg¼G¯	6Á?ô²M5µlAHén/¯QAè_x0011_ékXA_x0004_;L_x0005_WA4Q]j9øpAÖ,y_x000F__x0001_ZA1ÎìbÀsAÕÕàüÃ_x001E_aADné_x0007_&lt;_x0003_]Ayë¢_x000C_eAV`¾ëuT_A_x0002_Çr_x0011_iaXA_x0018_D_x0015__x0015_MA#8àpSAwfÐ5®zA_x001C_Êºr¼QJAITJc_x0016_iAª.zD]A&lt;ÉOr=AýüG_x001C__x0002__x0004_½_A?Ð	V	oAè¢_x0005_¡|QAhMª±RACË_x0014__x0010_ðjeAÉ³_x0019_°_x000E_*&lt;A01H¤ÊÓlA»_x0018__x0003_.Ü_x0003_sAlU_x0011_Ð£ÔQAYÄ2pU­gAzê%qAíoO]oA_x0007_ð_x0004_üÔ_A_x0008_RU_x0014_{KgA_x0019__x001C_1_x0001_g\A_x0003_ÿz+KýsAb_x0018_rÙ;ÝGAO_x0003_goÚ÷]AiÒYÒ®nA'ìÊ¯qA!¶_¦%êlAö_x000C_`_x0001_b_x0011_fAÉü÷À_x0011_YkA&lt;â!_x0007_U8bAg}+A ·KA_x0004_gpíU_x0003_gAR³´ÉhnAJ_x0010_^õaAO]É_x0012_©gAWNð_x0017_îmlA9_x001D_a%DhAS_x001B_v6;cA_x0001__x0005_´YÒ(.gA8¡ÍUnRlA¾m_x0008_èò5mA&amp;fSÙvètAelï_x000B_WA8ä*nXoA2tÙ¸°=AsgqÆºQAà¿_x0012_,ÏfnA\d·¼¢ÜeA4åÚ'/õhAG­Îzr*cA	B&lt;¹ZXoAWÇéü©Ç#ÁCÆ_x001B_[WaqAt_x0002__x0003_èkÔfA5®Ûs9ºqA_x001E_ïë0frA«i_x0004_Ü2`A^¥ôVAÿº_x000F_ÎÁg\A°®¹rW_x0010_oAx	Àê7JbA4DØ`=_x0015_dARºêÖ1pA#:!xfAs5ff_x000D_sA¯¶÷_x001D__x0011_&amp;KÁ?ððËMgAüO%´8VA++XOë_x0013_bAz3n_x0002__x0004_O_x0005_eAø"_x0019_§VqqAòô¼._x001A_6bAú¦°SêMÁ_x0003_:_x0018_XHqA_x000C_òèvW§nA¶&gt;ºôÀ7qA6ÉÓrágAú®F6dA¯PgýÓhABsí;ÆAZA1_x000E_9x*eAf'_x001A_"_x0014_rA_x0001__x0002__x0002__x0002_'_x0002__x0002__x0002_HealthCo Excel Workbook 11-30-2023.xlsx_x0004__x0002__x0002__x0002__x0015__x0002__x0002__x0002_2. Miscellaneous data_x0008__x0002__x0002__x0002__x0003__x0002__x0002__x0002_C374_x0002__x0002__x0002_=RiskNormal(0.05,0.1,RiskName(B37),RiskStatic(0.05))_x0002__x0002__x0002__x0002__x0001__x0002__x0002__x0002__x0002__x0002__x0004__x0002__x0002__x0002__x0002__x0002__x0002__x0002__x0001__x0002__x0002__x0002_4_x0002__x0002__x0002_O_x0002__x0002__x0002_Annual growth rate of employees and contractors at HealthCo (in all categories)_x0002__x0002__x0002__x0002__x0002__x0002__x0002__x0002__x0002__x0002__x0002__x0002__x0002__x0002__x0002__x0002__x0002__x0002__x0002__x0002__x0003__x0002__x0002__x0002_C389_x0002__x0002__x0002_=RiskNormal(0.055,0.0236,RiskName(B38),RiskStatic(0.055))_x0002__x0002__x0002__x0002__x0001__x0002__x0002__x0002__x0002__x0002__x0002__x0002__x0001__x0002__x0002__x0002__x0001__x0002__x0002__x0002_9_x0002__x0002__x0002_[_x0002__x0002__x0002_Annual growth rate of salaries of empl_x0004__x0005_oyees and contractors at HealthCo (in all categories)_x0004__x0004__x0004__x0004__x0004__x0004__x0004__x0004__x0004__x0004__x0004__x0004__x0004__x0004__x0004__x0004__x0004__x0004__x0004__x0004__x0003__x0004__x0004__x0004_C41&amp;_x0004__x0004__x0004_=RiskNormal(0.1,0.043,RiskStatic(0.1))?_x0004__x0004__x0004_Discount rate of HealthCo_x0001_B41_x0001_B1_x0001_Exhibit #2. Miscellaneous data_x0001__x0004__x0004__x0004__x0004__x0004__x0004__x0004__x0002__x0004__x0004__x0004__x0001__x0004__x0004__x0004_&amp;_x0004__x0004__x0004_:_x0004__x0004__x0004_Discount rate of HealthCo / Exhibit #2._x0002__x0004_ Miscellaneous data_x0001__x0002__x0002__x0002__x0002__x0002__x0002__x0002__x0002__x0002__x0002__x0002__x0002__x0002__x0002__x0002__x0002__x0002__x0002__x0002__x0003__x0002__x0002__x0002_C425_x0002__x0002__x0002_=RiskNormal(0.07,0.02,RiskName(B42),RiskStatic(0.07))_x0002__x0002__x0002__x0002__x0001__x0002__x0002__x0002__x0002__x0002__x0002__x0002__x0003__x0002__x0002__x0002__x0001__x0002__x0002__x0002_5_x0002__x0002__x0002_W_x0002__x0002__x0002_Annual bank loan rate charged to HealthCo for next five years for loans up to $5Million_x0002__x0002__x0002__x0002__x0002__x0002__x0002__x0002__x0002__x0002__x0002__x0002__x0002__x0002__x0002__x0002__x0002__x0002__x0002__x0002__x0003__x0002__x0002__x0002_C43'_x0002__x0002__x0002_=Ri_x0002__x0003_skNormal(0.05,0.01,RiskStatic(0.05))a_x0002__x0002__x0002_Expected inflation rate in US per year over next five years_x0001_B43_x0001_B1_x0001_Exhibit #2. Miscellaneous data_x0001__x0002__x0002__x0002__x0002__x0002__x0002__x0002__x0004__x0002__x0002__x0002__x0001__x0002__x0002__x0002_'_x0002__x0002__x0002_\_x0002__x0002__x0002_Expected inflation rate in US per year over next five years / Exhibit #2. Miscellaneous dat_x0002__x0004_a_x0001__x0002__x0002__x0002__x0002__x0002__x0002__x0002__x0002__x0002__x0002__x0002__x0002__x0002__x0002__x0002__x0002__x0002__x0002__x0002__x0003__x0002__x0002__x0002_C465_x0002__x0002__x0002_=RiskNormal(0.55,0.19,RiskName(B46),RiskStatic(0.55))_x0002__x0002__x0002__x0002__x0001__x0002__x0002__x0002__x0002__x0002__x0002__x0002__x0005__x0002__x0002__x0002__x0001__x0002__x0002__x0002_5_x0002__x0002__x0002_A_x0002__x0002__x0002_Percent of employees and contractors who need to use IAM per year_x0002__x0002__x0002__x0002__x0002__x0002__x0002__x0002__x0002__x0002__x0002__x0002__x0002__x0002__x0002__x0002__x0002__x0002__x0002__x0002__x0003__x0002__x0002__x0002_C50(_x0002__x0002__x0002_=RiskNormal(0.15,0.075,RiskStatic(0.15))V_x0002__x0002__x0002__x0004__x0002_Growth rate of cyber insurance premiums per year_x0001_B50_x0001_B1_x0001_Exhibit #2. Miscellaneous data_x0001__x0002__x0002__x0002__x0002__x0002__x0002__x0002__x0006__x0002__x0002__x0002__x0001__x0002__x0002__x0002_(_x0002__x0002__x0002_Q_x0002__x0002__x0002_Growth rate of cyber insurance premiums per year / Exhibit #2. Miscellaneous data_x0001__x0002__x0002__x0002__x0002__x0002__x0002__x0002__x0002__x0002__x0002__x0002__x0002__x0002__x0002__x0002__x0002__x0002__x0002__x0002__x0003__x0002__x0002__x0002_C553_x0002__x0002__x0002_=RiskNormal(0.6,0.12,RiskName_x0003__x0004_(B55),RiskStatic(0.8))_x0003__x0003__x0003__x0003__x0001__x0003__x0003__x0003__x0003__x0003__x0003__x0003__x0007__x0003__x0003__x0003__x0001__x0003__x0003__x0003_3_x0003__x0003__x0003__x0010__x0003__x0003__x0003_Target Reduction_x0003__x0003__x0003__x0003__x0003__x0003__x0003__x0003__x0003__x0003__x0003__x0003__x0003__x0003__x0003__x0003__x0003__x0003__x0003__x0003__x0011__x0003__x0003__x0003_3. Single sign on_x0001__x0003__x0003__x0003__x0002__x0003__x0003__x0003_D64_x0003__x0003__x0003_=RiskNormal(0.07,0.03,RiskName(B6),RiskStatic(0.05))_x0003__x0003__x0003__x0003__x0001__x0003__x0003__x0003__x0003__x0003__x0003__x0003__x0008__x0003__x0003__x0003__x0001__x0003__x0003__x0003_4_x0003__x0003__x0003_6_x0003__x0003__x0003_Growth rate of the number of apps in HealthCo per y_x0002__x0004_ear_x0002__x0002__x0002__x0002__x0002__x0002__x0002__x0002__x0002__x0002__x0002__x0002__x0002__x0002__x0002__x0002__x0002__x0002__x0002__x0002__x0012__x0002__x0002__x0002_4. Access Requests_x0001__x0002__x0002__x0002__x0003__x0002__x0002__x0002_G18&amp;_x0002__x0002__x0002_=RiskNormal(0.05,0.01,RiskStatic(0.1))-_x0002__x0002__x0002_Growth rate of access requests per year_x0001_B18_x0001__x0001__x0001__x0002__x0002__x0002__x0002__x0002__x0002__x0002_	_x0002__x0002__x0002__x0001__x0002__x0002__x0002_&amp;_x0002__x0002__x0002_'_x0002__x0002__x0002_Growth rate of access requests per year_x0001__x0002__x0002__x0002__x0002__x0002__x0002__x0002__x0002__x0002__x0002__x0002__x0002__x0002__x0002__x0002__x0002__x0002__x0002__x0002__x000F__x0002__x0002__x0002_5. Provisioning_x0001__x0002__x0002__x0003__x0004__x0003__x0002__x0003__x0003__x0003_C8&amp;_x0003__x0003__x0003_=RiskNormal(0.05,0.01,RiskStatic(0.1))*_x0003__x0003__x0003_Growth Rate for Provisioning Requests_x0001_B8_x0001__x0001__x0001__x0003__x0003__x0003__x0003__x0003__x0003__x0003__x0004__x0003__x0003__x0003__x0001__x0003__x0003__x0003_&amp;_x0003__x0003__x0003_%_x0003__x0003__x0003_Growth Rate for Provisioning Requests_x0001__x0003__x0003__x0003__x0003__x0003__x0003__x0003__x0003__x0003__x0003__x0003__x0003__x0003__x0003__x0003__x0003__x0003__x0003__x0003__x0015__x0003__x0003__x0003_6. Password Managment_x0001__x0003__x0003__x0003__x0002__x0003__x0003__x0003_G6'_x0003__x0003__x0003_=RiskNormal(0.05,0.01,RiskStatic(0.03_x0003__x0004_))._x0003__x0003__x0003_Growth rate of password requests per year_x0001_B6_x0001__x0001__x0001__x0003__x0003__x0003__x0003__x0003__x0003__x0003__x000B__x0003__x0003__x0003__x0001__x0003__x0003__x0003_'_x0003__x0003__x0003_)_x0003__x0003__x0003_Growth rate of password requests per year_x0001__x0003__x0003__x0003__x0003__x0003__x0003__x0003__x0003__x0003__x0003__x0003__x0003__x0003__x0003__x0003__x0003__x0003__x0003__x0003__x001A__x0003__x0003__x0003_7. Certification Campaigns_x0001__x0003__x0003__x0003__x0002__x0003__x0003__x0003_G9'_x0003__x0003__x0003_=RiskNormal(0.05,0.01,RiskStatic(0.08))"_x0003__x0003__x0003_Growth rate of certification_x0003__x0004_s_x0001_B9_x0001__x0001__x0001__x0003__x0003__x0003__x0003__x0003__x0003__x0003__x000C__x0003__x0003__x0003__x0001__x0003__x0003__x0003_'_x0003__x0003__x0003__x001D__x0003__x0003__x0003_Growth rate of certifications_x0001__x0003__x0003__x0003__x0003__x0003__x0003__x0003__x0003__x0003__x0003__x0003__x0003__x0003__x0003__x0003__x0003__x0003__x0003__x0003__x001E__x0003__x0003__x0003_8. Audits-Finding Remediations_x0001__x0003__x0003__x0003__x0002__x0003__x0003__x0003_G6'_x0003__x0003__x0003_=RiskNormal(0.05,0.01,RiskStatic(0.05))f_x0003__x0003__x0003_Growth rate of audit findings per year_x0001_B6_x0001_B2_x0001_Exhibit #8. Audits - Data collected b_x0003__x0004_y SailPoint analysts_x0001__x0003__x0003__x0003__x0003__x0003__x0003__x0003__x000D__x0003__x0003__x0003__x0001__x0003__x0003__x0003_'_x0003__x0003__x0003_b_x0003__x0003__x0003_Growth rate of audit findings per year / Exhibit #8. Audits - Data collected by SailPoint analysts_x0001__x0003__x0003__x0003__x0003__x0003__x0003__x0003__x0003__x0003__x0003__x0003__x0003__x0003__x0003__x0003__x0003__x0003__x0003__x0003__x001F__x0003__x0003__x0003_12. Risk-CyberLossExposure(CLE)_x0004__x0003__x0003__x0003__x0002__x0003__x0003__x0003_B7%_x0003__x0003__x0003_=RiskPareto2(1,6.6,RiskStatic(1))/100H_x0003__x0003__x0003__x0003__x0004_LIKELIHOOD (Probability) of a breach event in a given year_x0001_A7_x0001_B6_x0001_Minimum_x0001__x0003__x0003__x0003__x0003__x0003__x0003__x0003__x000E__x0003__x0003__x0003__x0001__x0003__x0003__x0003_!_x0003__x0003__x0003_D_x0003__x0003__x0003_LIKELIHOOD (Probability) of a breach event in a given year / Minimum_x0001__x0003__x0003__x0003__x0003__x0003__x0003__x0003__x0003__x0003__x0003__x0003__x0003__x0003__x0003__x0003__x0003__x0003__x0003__x0003__x0002__x0003__x0003__x0003_C7'_x0003__x0003__x0003_=RiskPareto2(1,6.6,RiskStatic(100))/100H_x0003__x0003__x0003_LIKELIHOOD (Pro_x0003__x0004_bability) of a breach event in a given year_x0001_A7_x0001_C6_x0001_Maximum_x0001__x0003__x0003__x0003__x0003__x0003__x0003__x0003__x000F__x0003__x0003__x0003__x0001__x0003__x0003__x0003_#_x0003__x0003__x0003_D_x0003__x0003__x0003_LIKELIHOOD (Probability) of a breach event in a given year / Maximum_x0001__x0003__x0003__x0003__x0003__x0003__x0003__x0003__x0003__x0003__x0003__x0003__x0003__x0003__x0003__x0003__x0003__x0003__x0003__x0003__x0002__x0003__x0003__x0003_D7&amp;_x0003__x0003__x0003_=RiskPareto2(1,6.6,RiskStatic(10))/100L_x0003__x0003__x0003_LIKELIHOOD (Probability) of a b_x0003__x0004_reach event in a given year_x0001_A7_x0001_D6_x0001_Most likely_x0001__x0003__x0003__x0003__x0003__x0003__x0003__x0003__x0010__x0003__x0003__x0003__x0001__x0003__x0003__x0003_"_x0003__x0003__x0003_H_x0003__x0003__x0003_LIKELIHOOD (Probability) of a breach event in a given year / Most likely_x0001__x0003__x0003__x0003__x0003__x0003__x0003__x0003__x0003__x0003__x0003__x0003__x0003__x0003__x0003__x0003__x0003__x0003__x0003__x0003__x0002__x0003__x0003__x0003_F7(_x0003__x0003__x0003_=B7*(RiskPareto2(1,20,RiskStatic(1))-H4)H_x0003__x0003__x0003_LIKELIHOOD (Probability) of a breach _x0003__x0004_event in a given year_x0001_A7_x0001_F6_x0001_Minimum_x0001__x0003__x0003__x0003__x0003__x0003__x0003__x0003__x0011__x0003__x0003__x0003__x0005__x0003__x0003__x0003_$_x0003__x0003__x0003_D_x0003__x0003__x0003_LIKELIHOOD (Probability) of a breach event in a given year / Minimum_x0001__x0003__x0003__x0003__x0003__x0003__x0003__x0003__x0003__x0003__x0003__x0003__x0003__x0003__x0003__x0003__x0003__x0003__x0003__x0003__x0002__x0003__x0003__x0003_G7(_x0003__x0003__x0003_=C7*(RiskPareto2(1,20,RiskStatic(1))-H4)H_x0003__x0003__x0003_LIKELIHOOD (Probability) of a breach event in a giv_x0003__x0004_en year_x0001_A7_x0001_G6_x0001_Maximum_x0001__x0003__x0003__x0003__x0003__x0003__x0003__x0003__x0012__x0003__x0003__x0003__x0005__x0003__x0003__x0003_$_x0003__x0003__x0003_D_x0003__x0003__x0003_LIKELIHOOD (Probability) of a breach event in a given year / Maximum_x0001__x0003__x0003__x0003__x0003__x0003__x0003__x0003__x0003__x0003__x0003__x0003__x0003__x0003__x0003__x0003__x0003__x0003__x0003__x0003__x0002__x0003__x0003__x0003_H7(_x0003__x0003__x0003_=D7*(RiskPareto2(1,20,RiskStatic(1))-H4)L_x0003__x0003__x0003_LIKELIHOOD (Probability) of a breach event in a given year_x0001_A7_x0001_H6_x0001__x0003__x0004_Most likely_x0001__x0003__x0003__x0003__x0003__x0003__x0003__x0003__x0013__x0003__x0003__x0003__x0005__x0003__x0003__x0003_$_x0003__x0003__x0003_H_x0003__x0003__x0003_LIKELIHOOD (Probability) of a breach event in a given year / Most likely_x0001__x0003__x0003__x0003__x0003__x0003__x0003__x0003__x0003__x0003__x0003__x0003__x0003__x0003__x0003__x0003__x0003__x0003__x0003__x0003__x0002__x0003__x0003__x0003_J7)_x0003__x0003__x0003_=B7*(RiskPareto2(1,139,RiskStatic(1))-L4)H_x0003__x0003__x0003_LIKELIHOOD (Probability) of a breach event in a given year_x0001_A7_x0001_J6_x0001_Minim_x0003__x0004_um_x0001__x0003__x0003__x0003__x0003__x0003__x0003__x0003__x0014__x0003__x0003__x0003__x0005__x0003__x0003__x0003_%_x0003__x0003__x0003_D_x0003__x0003__x0003_LIKELIHOOD (Probability) of a breach event in a given year / Minimum_x0001__x0003__x0003__x0003__x0003__x0003__x0003__x0003__x0003__x0003__x0003__x0003__x0003__x0003__x0003__x0003__x0003__x0003__x0003__x0003__x0002__x0003__x0003__x0003_K7)_x0003__x0003__x0003_=C7*(RiskPareto2(1,139,RiskStatic(1))-L4)H_x0003__x0003__x0003_LIKELIHOOD (Probability) of a breach event in a given year_x0001_A7_x0001_K6_x0001_Maximum_x0001__x0003__x0003__x0003__x0003__x0003__x0003__x0003__x0015__x0003__x0003__x0003__x0004__x0003__x0005__x0003__x0003__x0003_%_x0003__x0003__x0003_D_x0003__x0003__x0003_LIKELIHOOD (Probability) of a breach event in a given year / Maximum_x0001__x0003__x0003__x0003__x0003__x0003__x0003__x0003__x0003__x0003__x0003__x0003__x0003__x0003__x0003__x0003__x0003__x0003__x0003__x0003__x0002__x0003__x0003__x0003_L7)_x0003__x0003__x0003_=D7*(RiskPareto2(1,139,RiskStatic(1))-L4)L_x0003__x0003__x0003_LIKELIHOOD (Probability) of a breach event in a given year_x0001_A7_x0001_L6_x0001_Most likely_x0001__x0003__x0003__x0003__x0003__x0003__x0003__x0003__x0016__x0003__x0003__x0003__x0005__x0003__x0003__x0003_%_x0003__x0003__x0003__x0002__x0004_H_x0002__x0002__x0002_LIKELIHOOD (Probability) of a breach event in a given year / Most likely_x0001__x0002__x0002__x0002__x0002__x0002__x0002__x0002__x0002__x0002__x0002__x0002__x0002__x0002__x0002__x0002__x0002__x0002__x0002__x0002__x0003__x0002__x0002__x0002_C110_x0002__x0002__x0002_=RiskNormal(3200000,1375500,RiskStatic(3200000))1_x0002__x0002__x0002_Number of victims per breach event_x0001_A11_x0001_C6_x0001_Maximum_x0001__x0002__x0002__x0002__x0002__x0002__x0002__x0002__x0017__x0002__x0002__x0002__x0001__x0002__x0002__x0002_0_x0002__x0002__x0002_,_x0002__x0002__x0002_Number of victims pe_x0003__x0004_r breach event / Maximum_x0001__x0003__x0003__x0003__x0003__x0003__x0003__x0003__x0003__x0003__x0003__x0003__x0003__x0003__x0003__x0003__x0003__x0003__x0003__x0003__x001B__x0003__x0003__x0003_15.TCO,ROI,NPV,CLE(On-prem)_x0001__x0003__x0003__x0003__x0002__x0003__x0003__x0003_C76_x0003__x0003__x0003_=RiskOutput()+NPV('2. Miscellaneous data'!C41,B16:F16)@_x0003__x0003__x0003_Net Present Value (NPV) of SailPoint's On-Prem-IAM (5 year)_x0001_A7_x0001__x0001__x0003__x0003__x0003__x0003__x0001__x0003__x0003__x0003__x0003__x0003__x0003__x0003__x0001__x0003__x0003__x0003__x000D__x0003__x0003__x0003__x0003__x0003__x0003__x0003_;_x0003__x0003__x0003_Net Present V_x0003__x0004_alue (NPV) of SailPoint's On-Prem-IAM (5 year)_x0003__x0003__x0003__x0003__x0003__x0003__x0003__x0003__x0001__x0003_ÿÿÿÿÿÿÿÿÿÿÿÿÿÿÿÿÿÿÿÿÿÿÿÿÿÿÿÿÿÿÿÿÿÿÿÿÿÿÿÿÿÿ_x0003__x0003__x0018__x0003__x0003__x0003_16.TCO,ROI,NPV,CLE(SaaS)_x0001__x0003__x0003__x0003__x0002__x0003__x0003__x0003_C76_x0003__x0003__x0003_=RiskOutput()+NPV('2. Miscellaneous data'!C41,B16:F16)=_x0003__x0003__x0003_Net Present Value (NPV) of SailPoint's SaaS-IAM (5 y_x0003__x0004_ear)_x0001_A7_x0001__x0001__x0003__x0003__x0003__x0003__x0001__x0003__x0003__x0003__x0001__x0003__x0003__x0003__x0001__x0003__x0003__x0003__x000D__x0003__x0003__x0003__x0003__x0003__x0003__x0003_8_x0003__x0003__x0003_Net Present Value (NPV) of SailPoint's SaaS-IAM (5 year)_x0003__x0003__x0003__x0003__x0003__x0003__x0003__x0003__x0001__x0003_ÿÿÿÿÿÿÿÿÿÿÿÿÿÿÿÿÿÿÿÿÿÿÿÿÿÿÿÿÿÿÿÿÿÿÿÿÿÿÿÿÿÿ_x0003__x0003__x0003__x0003__x0003__x0003__x0001__x0003__x0003__x0003__x0005__x0003__x0003__x0003_Sim 1_x0003__x0003__x0003__x0003__x0003__x0003__x0008__x0003__x0003__x0003_4FF6IW5B_x0002__x0003__x0003__x0003__x0006__x0003__x0003__x0003__x000D__x0003__x0003_éü_x0006__x0003__x0003__x0003__x000D__x0003__x0003_íü_x0003__x0003__x0001__x0003__x0003_¹_x0003__x0003__x0003_FKPVPBMDN6XG85KTKL8ZN245_x0003__x0003__x0003_ÿÿÿÿ_x0003__x0003_ÿÿÿ_x0002__x0003_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ÿÿ_x0002__x0002_ÿÿ_x0002__x0002_ÿÿ _x0001__x0002__x0002_ _x0002__x0002__x0002_eE_x001D_Dû#Ú_x0001_î{W&amp;Ú_x0001_°_x0008_ê¦W&amp;Ú_x0001__x0010_'_x0002__x0002_­_x0014__x0002__x0002__x0002__x0005__x0002__x0002__x0010__x0001__x0002__x0002__x0002__x0002_'_x0002__x0002_HealthCo Excel Workbook 11-30-2023.xlsx_x0018__x0002__x0002__x0002_FKPVPBMDN6XG85_x0003__x0004_KTKL8ZN245_x0004__x0003__x0003__x0003__x0003__x0015__x0003__x0003_2. Miscellaneous data_x0008__x0003__x0003__x0003__x0003_$_x0003__x0003__x0003__x0002__x0003_4_x0003__x0003_=RiskNormal(0.05,0.1,RiskName(B37),RiskStatic(0.05))_x0003__x0003__x0003__x0003__x0001__x0003__x0003__x0003__x0003__x0003__x0003__x0003__x0003__x0001__x0003__x0003__x0003_4_x0003__x0003__x0003_O_x0003__x0003_Annual growth rate of employees and contractors at HealthCo (in all categories)_x0003__x0003_ÿÿÿÿ_x0003__x0003__x0003__x0003__x0003__x0003__x0003__x0003__x0003__x0003__x0003__x0003__x0003__x0003__x0003__x0003__x0003_%_x0003__x0003__x0003__x0002__x0003_9_x0003__x0003_=Ri_x0003__x0004_skNormal(0.055,0.0236,RiskName(B38),RiskStatic(0.055))_x0003__x0003__x0003__x0003__x0001__x0003__x0003__x0003__x0003__x0001__x0003__x0003__x0003__x0001__x0003__x0003__x0003_9_x0003__x0003__x0003_[_x0003__x0003_Annual growth rate of salaries of employees and contractors at HealthCo (in all categories)_x0003__x0003_ÿÿÿÿ_x0003__x0003__x0003__x0003__x0003__x0003__x0003__x0003__x0003__x0003__x0003__x0003__x0003__x0003__x0003__x0003__x0003_(_x0003__x0003__x0003__x0002__x0003_&amp;_x0003__x0003_=RiskNormal(0.1,0.043,RiskStatic(0.1))?_x0003__x0003_Di_x0004__x0005_scount rate of HealthCo_x0001_B41_x0001_B1_x0001_Exhibit #2. Miscellaneous data_x0004__x0001__x0004__x0004__x0004__x0004__x0002__x0004__x0004__x0004__x0001__x0004__x0004__x0004_&amp;_x0004__x0004__x0004__x0004__x0004__x0004__x0001__x0004_ÿÿÿÿ_x0004__x0004__x0004__x0004__x0004__x0004__x0004__x0004__x0004__x0004__x0004__x0004__x0004__x0004__x0004__x0004__x0004_)_x0004__x0004__x0004__x0002__x0004_5_x0004__x0004_=RiskNormal(0.07,0.02,RiskName(B42),RiskStatic(0.07))_x0004__x0004__x0004__x0004__x0001__x0004__x0004__x0004__x0004__x0003__x0004__x0004__x0004__x0001__x0004__x0004__x0004_5_x0004__x0004__x0004_W_x0004__x0004_Annual bank loan rate charged to HealthCo for next fi_x0003__x0005_ve years for loans up to $5Million_x0003__x0003_ÿÿÿÿ_x0003__x0003__x0003__x0003__x0003__x0003__x0003__x0003__x0003__x0003__x0003__x0003__x0003__x0003__x0003__x0003__x0003_*_x0003__x0003__x0003__x0002__x0003_'_x0003__x0003_=RiskNormal(0.05,0.01,RiskStatic(0.05))a_x0003__x0003_Expected inflation rate in US per year over next five years_x0001_B43_x0001_B1_x0001_Exhibit #2. Miscellaneous data_x0003__x0001__x0003__x0003__x0003__x0003__x0004__x0003__x0003__x0003__x0001__x0003__x0003__x0003_'_x0003__x0003__x0003__x0003__x0003__x0003__x0001__x0003_ÿÿÿÿ_x0003__x0003__x0003__x0003__x0003__x0003__x0003__x0003__x0003__x0003__x0003__x0004__x0003__x0003__x0003__x0003__x0003__x0003__x0003_-_x0003__x0003__x0003__x0002__x0003_5_x0003__x0003_=RiskNormal(0.55,0.19,RiskName(B46),RiskStatic(0.55))_x0003__x0003__x0003__x0003__x0001__x0003__x0003__x0003__x0003__x0005__x0003__x0003__x0003__x0001__x0003__x0003__x0003_5_x0003__x0003__x0003_A_x0003__x0003_Percent of employees and contractors who need to use IAM per year_x0003__x0003_ÿÿÿÿ_x0003__x0003__x0003__x0003__x0003__x0003__x0003__x0003__x0003__x0003__x0003__x0003__x0003__x0003__x0003__x0003__x0003_1_x0003__x0003__x0003__x0002__x0003_(_x0003__x0003_=RiskNormal(0.15,0.075,RiskStatic(0.15))V_x0003__x0003_Growth ra_x0003__x0004_te of cyber insurance premiums per year_x0001_B50_x0001_B1_x0001_Exhibit #2. Miscellaneous data_x0003__x0001__x0003__x0003__x0003__x0003__x0006__x0003__x0003__x0003__x0001__x0003__x0003__x0003_(_x0003__x0003__x0003__x0003__x0003__x0003__x0001__x0003_ÿÿÿÿ_x0003__x0003__x0003__x0003__x0003__x0003__x0003__x0003__x0003__x0003__x0003__x0003__x0003__x0003__x0003__x0003__x0003_6_x0003__x0003__x0003__x0002__x0003_3_x0003__x0003_=RiskNormal(0.6,0.12,RiskName(B55),RiskStatic(0.8))_x0003__x0003__x0003__x0003__x0001__x0003__x0003__x0003__x0003__x0007__x0003__x0003__x0003__x0001__x0003__x0003__x0003_3_x0003__x0003__x0003__x0010__x0003__x0003_Target Reduction_x0003__x0003_ÿÿÿÿ_x0003__x0003__x0003__x0003__x0003__x0003__x0003__x0003__x0003__x0003__x0003__x0003__x0003__x0002__x0004__x0002__x0002__x0002__x0002__x0011__x0002__x0002_3. Single sign on_x0001__x0002__x0002__x0002__x0002__x0005__x0002__x0002__x0002__x0003__x0002_4_x0002__x0002_=RiskNormal(0.07,0.03,RiskName(B6),RiskStatic(0.05))_x0002__x0002__x0002__x0002__x0001__x0002__x0002__x0002__x0002__x0008__x0002__x0002__x0002__x0001__x0002__x0002__x0002_4_x0002__x0002__x0002_6_x0002__x0002_Growth rate of the number of apps in HealthCo per year_x0002__x0002_ÿÿÿÿ_x0002__x0002__x0002__x0002__x0002__x0002__x0002__x0002__x0002__x0002__x0002__x0002__x0002__x0002__x0002__x0002__x0002__x0012__x0002__x0002_4. Access Requests_x0001__x0002__x0002__x0002__x0002__x0011__x0002__x0002__x0002__x0006__x0002_&amp;_x0002__x0002_=RiskNormal(0.05_x0003__x0004_,0.01,RiskStatic(0.1))-_x0003__x0003_Growth rate of access requests per year_x0001_B18_x0001__x0001__x0003__x0001__x0003__x0003__x0003__x0003_	_x0003__x0003__x0003__x0001__x0003__x0003__x0003_&amp;_x0003__x0003__x0003__x0003__x0003__x0003__x0001__x0003_ÿÿÿÿ_x0003__x0003__x0003__x0003__x0003__x0003__x0003__x0003__x0003__x0003__x0003__x0003__x0003__x0003__x0003__x0003__x0003__x000F__x0003__x0003_5. Provisioning_x0001__x0003__x0003__x0003__x0003__x0007__x0003__x0003__x0003__x0002__x0003_&amp;_x0003__x0003_=RiskNormal(0.05,0.01,RiskStatic(0.1))*_x0003__x0003_Growth Rate for Provisioning Requests_x0001_B8_x0001__x0001__x0003__x0001__x0003__x0003__x0003__x0003__x0004__x0003__x0003__x0003__x0001__x0003__x0003__x0003__x0002__x0003_&amp;_x0002__x0002__x0002__x0002__x0002__x0002__x0001__x0002_ÿÿÿÿ_x0002__x0002__x0002__x0002__x0002__x0002__x0002__x0002__x0002__x0002__x0002__x0002__x0002__x0002__x0002__x0002__x0002__x0015__x0002__x0002_6. Password Managment_x0001__x0002__x0002__x0002__x0002__x0005__x0002__x0002__x0002__x0006__x0002_'_x0002__x0002_=RiskNormal(0.05,0.01,RiskStatic(0.03))._x0002__x0002_Growth rate of password requests per year_x0001_B6_x0001__x0001__x0002__x0001__x0002__x0002__x0002__x0002__x000B__x0002__x0002__x0002__x0001__x0002__x0002__x0002_'_x0002__x0002__x0002__x0002__x0002__x0002__x0001__x0002_ÿÿÿÿ_x0002__x0002__x0002__x0002__x0002__x0002__x0002__x0002__x0002__x0002__x0002__x0002__x0002__x0002__x0002__x0002__x0002__x001A__x0002__x0002_7. Certification Campaigns_x0001__x0002__x0002__x0002__x0002__x0008__x0002__x0002__x0002__x0002__x0003__x0006__x0002_'_x0002__x0002_=RiskNormal(0.05,0.01,RiskStatic(0.08))"_x0002__x0002_Growth rate of certifications_x0001_B9_x0001__x0001__x0002__x0001__x0002__x0002__x0002__x0002__x000C__x0002__x0002__x0002__x0001__x0002__x0002__x0002_'_x0002__x0002__x0002__x0002__x0002__x0002__x0001__x0002_ÿÿÿÿ_x0002__x0002__x0002__x0002__x0002__x0002__x0002__x0002__x0002__x0002__x0002__x0002__x0002__x0002__x0002__x0002__x0002__x001E__x0002__x0002_8. Audits-Finding Remediations_x0001__x0002__x0002__x0002__x0002__x0005__x0002__x0002__x0002__x0006__x0002_'_x0002__x0002_=RiskNormal(0.05,0.01,RiskStatic(0.05))f_x0002__x0002_Growth rate of audit finding_x0002__x0003_s per year_x0001_B6_x0001_B2_x0001_Exhibit #8. Audits - Data collected by SailPoint analysts_x0002__x0001__x0002__x0002__x0002__x0002__x000D__x0002__x0002__x0002__x0001__x0002__x0002__x0002_'_x0002__x0002__x0002__x0002__x0002__x0002__x0001__x0002_ÿÿÿÿ_x0002__x0002__x0002__x0002__x0002__x0002__x0002__x0002__x0002__x0002__x0002__x0002__x0002__x0002__x0002__x0002__x0002__x001F__x0002__x0002_12. Risk-CyberLossExposure(CLE)_x0003__x0002__x0002__x0002__x0002__x0006__x0002__x0002__x0002__x0001__x0002_%_x0002__x0002_=RiskPareto2(1,6.6,RiskStatic(1))/100H_x0002__x0002_LIKELIHOOD (Probability) of a breach e_x0003__x0004_vent in a given year_x0001_A7_x0001_B6_x0001_Minimum_x0003__x0001__x0003__x0003__x0003__x0003__x000E__x0003__x0003__x0003__x0001__x0003__x0003__x0003_!_x0003__x0003__x0003__x0003__x0003__x0003__x0001__x0003_ÿÿÿÿ_x0003__x0003__x0003__x0003__x0003__x0003__x0003__x0003__x0003__x0003__x0003__x0003__x0003__x0003__x0003__x0003__x0003__x0006__x0003__x0003__x0003__x0002__x0003_'_x0003__x0003_=RiskPareto2(1,6.6,RiskStatic(100))/100H_x0003__x0003_LIKELIHOOD (Probability) of a breach event in a given year_x0001_A7_x0001_C6_x0001_Maximum_x0003__x0001__x0003__x0003__x0003__x0003__x000F__x0003__x0003__x0003__x0001__x0003__x0003__x0003_#_x0003__x0003__x0003__x0003__x0003__x0003__x0001__x0003_ÿÿÿÿ_x0003__x0003__x0003__x0003__x0003__x0003__x0003__x0003__x0003__x0003__x0003__x0003__x0002__x0004__x0002__x0002__x0002__x0002__x0002__x0006__x0002__x0002__x0002__x0003__x0002_&amp;_x0002__x0002_=RiskPareto2(1,6.6,RiskStatic(10))/100L_x0002__x0002_LIKELIHOOD (Probability) of a breach event in a given year_x0001_A7_x0001_D6_x0001_Most likely_x0002__x0001__x0002__x0002__x0002__x0002__x0010__x0002__x0002__x0002__x0001__x0002__x0002__x0002_"_x0002__x0002__x0002__x0002__x0002__x0002__x0001__x0002_ÿÿÿÿ_x0002__x0002__x0002__x0002__x0002__x0002__x0002__x0002__x0002__x0002__x0002__x0002__x0002__x0002__x0002__x0002__x0002__x0006__x0002__x0002__x0002__x0005__x0002_(_x0002__x0002_=B7*(RiskPareto2(1,20,RiskStatic(1))-H4)H_x0002__x0002_LIKELIHOOD (Prob_x0002__x0003_ability) of a breach event in a given year_x0001_A7_x0001_F6_x0001_Minimum_x0002__x0001__x0002__x0002__x0002__x0002__x0011__x0002__x0002__x0002__x0005__x0002__x0002__x0002_$_x0002__x0002__x0002__x0002__x0002__x0002__x0001__x0002_ÿÿÿÿ_x0002__x0002__x0002__x0002__x0002__x0002__x0002__x0002__x0002__x0002__x0002__x0002__x0002__x0002__x0002__x0002__x0002__x0006__x0002__x0002__x0002__x0006__x0002_(_x0002__x0002_=C7*(RiskPareto2(1,20,RiskStatic(1))-H4)H_x0002__x0002_LIKELIHOOD (Probability) of a breach event in a given year_x0001_A7_x0001_G6_x0001_Maximum_x0002__x0001__x0002__x0002__x0002__x0002__x0012__x0002__x0002__x0002__x0005__x0002__x0002__x0002_$_x0002__x0002__x0002__x0002__x0002__x0002__x0002__x0003__x0001__x0002_ÿÿÿÿ_x0002__x0002__x0002__x0002__x0002__x0002__x0002__x0002__x0002__x0002__x0002__x0002__x0002__x0002__x0002__x0002__x0002__x0006__x0002__x0002__x0002__x0007__x0002_(_x0002__x0002_=D7*(RiskPareto2(1,20,RiskStatic(1))-H4)L_x0002__x0002_LIKELIHOOD (Probability) of a breach event in a given year_x0001_A7_x0001_H6_x0001_Most likely_x0002__x0001__x0002__x0002__x0002__x0002__x0013__x0002__x0002__x0002__x0005__x0002__x0002__x0002_$_x0002__x0002__x0002__x0002__x0002__x0002__x0001__x0002_ÿÿÿÿ_x0002__x0002__x0002__x0002__x0002__x0002__x0002__x0002__x0002__x0002__x0002__x0002__x0002__x0002__x0002__x0002__x0002__x0006__x0002__x0002__x0002_	_x0002_)_x0002__x0002_=B7*(RiskPareto2(1,139,RiskStatic(1_x0002__x0003_))-L4)H_x0002__x0002_LIKELIHOOD (Probability) of a breach event in a given year_x0001_A7_x0001_J6_x0001_Minimum_x0002__x0001__x0002__x0002__x0002__x0002__x0014__x0002__x0002__x0002__x0005__x0002__x0002__x0002_%_x0002__x0002__x0002__x0002__x0002__x0002__x0001__x0002_ÿÿÿÿ_x0002__x0002__x0002__x0002__x0002__x0002__x0002__x0002__x0002__x0002__x0002__x0002__x0002__x0002__x0002__x0002__x0002__x0006__x0002__x0002__x0002__x0003__x0002_)_x0002__x0002_=C7*(RiskPareto2(1,139,RiskStatic(1))-L4)H_x0002__x0002_LIKELIHOOD (Probability) of a breach event in a given year_x0001_A7_x0001_K6_x0001_M_x0003__x0004_aximum_x0003__x0001__x0003__x0003__x0003__x0003__x0015__x0003__x0003__x0003__x0005__x0003__x0003__x0003_%_x0003__x0003__x0003__x0003__x0003__x0003__x0001__x0003_ÿÿÿÿ_x0003__x0003__x0003__x0003__x0003__x0003__x0003__x0003__x0003__x0003__x0003__x0003__x0003__x0003__x0003__x0003__x0003__x0006__x0003__x0003__x0003__x000B__x0003_)_x0003__x0003_=D7*(RiskPareto2(1,139,RiskStatic(1))-L4)L_x0003__x0003_LIKELIHOOD (Probability) of a breach event in a given year_x0001_A7_x0001_L6_x0001_Most likely_x0003__x0001__x0003__x0003__x0003__x0003__x0016__x0003__x0003__x0003__x0005__x0003__x0003__x0003_%_x0003__x0003__x0003__x0003__x0003__x0003__x0001__x0003_ÿÿÿÿ_x0003__x0003__x0003__x0003__x0003__x0003__x0003__x0003__x0003__x0003__x0003__x0003__x0003__x0003__x0003__x0003__x0003__x0004__x0003__x0003__x0003__x0002__x0003_0_x0003__x0003_=RiskNo_x0003__x0004_rmal(3200000,1375500,RiskStatic(3200000))1_x0003__x0003_Number of victims per breach event_x0001_A11_x0001_C6_x0001_Maximum_x0003__x0001__x0003__x0003__x0003__x0003__x0017__x0003__x0003__x0003__x0001__x0003__x0003__x0003_0_x0003__x0003__x0003__x0003__x0003__x0003__x0001__x0003_ÿÿÿÿ_x0003__x0003__x0003__x0003__x0003__x0003__x0003__x0003__x0003__x0003__x0003__x0003__x0003__x0003__x0003__x0003__x0003__x001B__x0003__x0003_15.TCO,ROI,NPV,CLE(On-prem)_x0001__x0003__x0003__x0003__x0003__x0006__x0003__x0003__x0003__x0002__x0003_6_x0003__x0003_=RiskOutput()+NPV('2. Miscellaneous data'!C41,B16:F16)@_x0003__x0003_Net P_x0003__x0004_resent Value (NPV) of SailPoint's On-Prem-IAM (5 year)_x0001_A7_x0001__x0001__x0003__x0003__x0003__x0003__x0003__x0001__x0003__x0003__x0003__x0003__x0003__x0003__x0003__x0003__x0001__x0003__x0003__x0003__x000D__x0003__x0003__x0003__x0003__x0003__x0003__x0003__x0003__x0003__x0003__x0003__x0003__x0003__x0003__x0003__x0001_ÿÿÿÿÿÿÿÿÿÿÿÿÿÿÿÿÿÿÿÿÿÿÿÿÿÿÿÿÿÿÿÿÿÿÿÿÿÿÿÿÿÿ_x0003_ÿÿ_x0003__x0018__x0003__x0003_16.TCO,ROI,NPV,CLE(SaaS)_x0001__x0003__x0003__x0003__x0003__x0006__x0003__x0003__x0003__x0002__x0003_6_x0003__x0003_=RiskOutput()+NPV('2. Miscellaneous data'!C41,B16:F16)=_x0003__x0003_Net Prese_x0008_	nt Value (NPV) of SailPoint's SaaS-IAM (5 year)_x0001_A7_x0001__x0001__x0008__x0008__x0008__x0008__x0008__x0001__x0008__x0008__x0008__x0008__x0001__x0008__x0008__x0008__x0001__x0008__x0008__x0008__x000D__x0008__x0008__x0008__x0008__x0008__x0008__x0008__x0008__x0008__x0008__x0008__x0008__x0008__x0008__x0008__x0001_ÿÿÿÿÿÿÿÿÿÿÿÿÿÿÿÿÿÿÿÿÿÿÿÿÿÿÿÿÿÿÿÿÿÿÿÿÿÿÿÿÿÿ_x0008_ÿÿ_x0018__x0008__x0008__x0008__x0008__x0008__x0008__x0008__x0002__x0008__x0008__x0008__x0008__x0008__x0008__x0008__x0018__x0008__x0008__x0008__x0008__x0008__x0008__x0008__x0008__x0008__x0008__x0008__x0008__x0008__x0008__x0008__x0008__x0008__x0001__x0008__x0008__x0008__x0008__x0008__x0008__x0008__x0008__x0008__x0002__x0008__x0008__x0008__x0008__x0008__x0008__x0008__x0008__x0008__x0003__x0008__x0008__x0008__x0008__x0008__x0008__x0008__x0008__x0008__x0004__x0008__x0008__x0008__x0008__x0008__x0008__x0008__x0008__x0008__x0005__x0008__x0008__x0008__x0008__x0008__x0008__x0008__x0008__x0008__x0006__x0008__x0008__x0008__x0008__x0008__x0008__x0008__x0008__x0008__x0007__x0008__x0008__x0008__x0008__x0008__x0008__x0008__x0001__x0008__x0008__x0008__x0008__x0008__x0008__x0008__x0008__x0008__x0002__x0008__x0008__x0008__x0008__x0008__x000B__x000C__x000B__x000B__x000B__x000B__x0003__x000B__x000B__x000B__x000B__x000B__x000B__x000B__x000B__x000B__x0004__x000B__x000B__x000B__x000B__x000B__x000B__x000B__x000B__x000B__x0005__x000B__x000B__x000B__x000B__x000B__x000B__x000B__x000B__x000B__x0006__x000B__x000B__x000B__x000B__x000B__x000B__x000B__x000B__x000B__x0007__x000B__x000B__x000B__x000B__x000B__x000B__x000B__x000B__x000B__x0007__x000B__x0001__x000B__x000B__x000B__x000B__x000B__x000B__x000B__x0007__x000B__x0002__x000B__x000B__x000B__x000B__x000B__x000B__x000B__x0007__x000B__x0003__x000B__x000B__x000B__x000B__x000B__x000B__x000B__x0007__x000B__x0004__x000B__x000B__x000B__x000B__x000B__x000B__x000B__x0007__x000B__x0005__x000B__x000B__x000B__x000B__x000B__x000B__x000B__x0007__x000B__x0006__x000B__x000B__x000B__x000B__x000B__x000B__x000B__x0007__x000B__x0007__x000B__x000B__x000B__x000B__x000B__x000B__x000B__x0007__x000B__x0008__x000B__x000B__x000B__x000B__x000B__x000B__x000B__x0007__x000B_	_x000B__x000B__x000B__x000B__x000B__x0002__x000B__x000B__x000B__x000B__x000B__x0008__x000B__x000B__x000B__x000B__x000B__x000B__x000B__x000B__x000B_	_x000B__x000B__x000B__x000B__x000B__x000B__x000B__x000B__x000B__x000B__x000B__x000B__x000B__x000B__x000B__x0012_'_x000B__x000B_Ì_x000B__x000B__x000B_ÿÿÿÿÿÿÿÿÿÿÿÿÿÿÿÿÿÿÿÿÿÿÿÿÿÿÿÿÿÿÿÿÿÿÿÿÿÿÿÿÿÿÿÿÿÿÿÿÿÿÿÿÿÿÿÿÿÿÿÿÿÿÿÿÿÿÿÿÿÿ_x0003__x0004_ÿÿÿÿÿÿÿÿÿÿÿÿÿÿÿÿÿÿÿÿÿÿÿÿÿÿÿÿÿÿÿÿÿÿÿÿÿÿÿÿÿÿÿÿÿÿÿÿÿÿÿÿÿÿÿÿÿÿÿÿÿÿÿÿÿÿÿÿÿÿÿÿÿÿÿÿÿÿÿÿÿÿÿÿÿÿÿÿÿÿÿÿÿÿÿÿÿÿÿÿÿÿÿÿÿÿÿÿÿÿÿÿÿÿÿÿÿÿÿÿÿÿ_x0003__x0003__x0003__x0003_ N_x0003__x0003_t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N_x0003__x0003_U_x0001__x0003__x0003__x0002__x0003__x0001__x0003__x0001_0%_x0005__x0001__x0001_0.00%_x0005__x0001__x0001_0.00%_x0005__x0001__x0001_0.00%_x0002__x0001__x0001_0%_x0002__x0001__x0001_0%_x0002__x0001__x0001_0%_x0002__x0001__x0001_0%_x0002__x0001__x0001_0%_x0002__x0001__x0001_0%_x0002__x0001__x0001_0%_x0002__x0001__x0001_0%_x0002__x0001__x0001_0%_x0002__x0001__x0001_0%_x0006__x0001__x0001_0.0000_x0006__x0001__x0001_0.0000_x0006__x0001__x0001_0.0000_x0006__x0001__x0001_0.0000_x0006__x0001__x0001_0.0000_x0006__x0001__x0001_0.0000_x0006__x0001__x0001_0.0000_x0006__x0001__x0001_0.0000_x0006__x0001__x0001_0.0000_x0008__x0001__x0001_#,##0.00?_x0001__x0001__([$$-409]* #,##0_);_([$$-409]* (#,##0);_([$$-409]* "-"_x0002__x0003__);_(@_)?_x0002__x0002__([$$-409]* #,##0_);_([$$-409]* (#,##0);_([$$-409]* "-"_);_(@_)_x0002__x0002__x0002__x0002_"N_x0002__x0002_`_x0001__x0002__x0002__x0002__x0002__x0002__x0002__x0002__x0002_ÿÿÿÿ_x0002__x0002__x0002__x0002__x0002__x0002_ÿÿÿÿ_x0002__x0002__x0002__x0002__x0002__x0002_ÿÿÿÿ_x0002__x0002__x0002__x0002__x0002__x0002_ÿÿÿÿ_x0002__x0002__x0002__x0002__x0002__x0002_ÿÿÿÿ_x0002__x0002__x0002__x0002__x0002__x0002_ÿÿÿÿ_x0002__x0002__x0002__x0002__x0002__x0002_ÿÿÿÿ_x0002__x0002__x0002__x0002__x0002__x0002_ÿÿÿÿ_x0002__x0002__x0002__x0002__x0002__x0002__x0002__x0002__x0002__x0002_ÿÿÿÿ_x0002__x0002__x0002__x0002__x0002__x0002__x0002__x0002__x0002__x0002_ÿÿÿÿ_x0002__x0002__x0002__x0002__x0002__x0002__x0002__x0002__x0002__x0002_ÿÿÿÿ_x0002__x0002__x0002__x0002__x0002__x0002__x0002__x0002__x0002__x0002_ÿÿÿÿ_x0002__x0002__x0002__x0002__x0002__x0001__x0002__x0001__x0001__x0001__x0001__x0001_ÿÿÿÿ_x0001__x0001__x0001__x0001__x0001__x0001__x0001__x0001__x0001__x0001_ÿÿÿÿ_x0001__x0001__x0001__x0001__x0001__x0001__x0001__x0001__x0001__x0001_ÿÿÿÿ_x0001__x0001__x0001__x0001__x0001__x0001_ÿÿÿÿ_x0001__x0001__x0001__x0001__x0001__x0001_ÿÿÿÿ_x0001__x0001__x0001__x0001__x0001__x0001_ÿÿÿÿ_x0001__x0001__x0001__x0001__x0001__x0001_ÿÿÿÿ_x0001__x0001__x0001__x0001__x0001__x0001_ÿÿÿÿ_x0001__x0001__x0001__x0001__x0001__x0001_ÿÿÿÿ_x0001__x0001__x0001__x0001__x0001__x0001_ÿÿÿÿ_x0001__x0001__x0001__x0001__x0001__x0001_ÿÿÿÿ_x0001__x0001__x0001__x0001__x0001__x0001_ÿÿÿÿ_x0001__x0001__x0001__x0001__x0001__x0001__x0001_ÿÿÿÿ_x0001__x0001__x0001__x0001__x0001__x0001__x0001_ÿÿÿÿ_x0001__x0001__x0001__x0001_#N_x0001__x0001_È_x0001__x0001__x0001_÷ÿÿÿÿÿÿÿ÷ÿÿÿÿÿÿÿ÷ÿÿÿÿÿÿÿ÷ÿÿÿÿÿÿÿ÷ÿÿÿÿÿÿÿ÷ÿÿÿÿÿÿÿ÷ÿÿÿÿÿÿÿ÷ÿÿÿÿÿÿÿ÷_x0002__x0003_ÿÿÿÿÿÿÿ÷ÿÿÿÿÿÿÿ÷ÿÿÿÿÿÿÿ÷ÿÿÿÿÿÿÿ÷ÿÿÿÿÿÿÿ÷ÿÿÿÿÿÿÿ÷ÿÿÿÿÿÿÿ÷ÿÿÿÿÿÿÿ÷ÿÿÿÿÿÿÿ÷ÿÿÿÿÿÿÿ÷ÿÿÿÿÿÿÿ÷ÿÿÿÿÿÿÿ÷ÿÿÿÿÿÿÿ÷ÿÿÿÿÿÿÿ÷ÿÿÿÿÿÿÿ÷ÿÿÿÿÿÿÿ$N_x0002__x0002__x0008__x0002__x0002__x0002__x0011_'_x0002__x0002__x000C__x0002__x0002__x0002__x0001__x0002__x0002__x0002__x0013_'_x0002__x0002__x0010__x0002__x0002__x0002__x0001__x0002__x0002__x0002_¿2¶U_x0015_'_x0002__x0002_t_x0002__x0002__x0002_h_x0002__x0002__x0002__x0002__x0002__x0002__x0002__x0002__x0001_d_x0002__x0002__x0002__x0010_'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0001__x001A__x0002__x0002__x0002_ÿÿÿÿ_x0002__x0002__x0003__x0004__x0003__x0003__x0003__x0003__x0003__x0003__x0003__x0002__x0003__x0003__x0003_ÿÿÿÿÿÿÿÿ_x0003__x0003__x0003__x0003_ÿÿÿÿ_x0016_'_x0003__x0003__x000C__x0003__x0003__x0003__x0003__x0003__x0003__x0003__x0017_'_x0003__x0003_V_x0002__x0003__x0003__x0001__x0003__x0003__x0003__x0018__x0003__x0003__x0003__x0014__x0003__x0003_RiskNormal(5E-2,0.1)_x001A__x0003__x0003_RiskNormal(5.5E-2,2.36E-2)_x0016__x0003__x0003_RiskNormal(0.1,4.3E-2)_x0015__x0003__x0003_RiskNormal(7E-2,2E-2)_x0015__x0003__x0003_RiskNormal(5E-2,1E-2)_x0015__x0003__x0003_RiskNormal(0.55,0.19)_x0017__x0003__x0003_RiskNormal(0.15,7.5E-2)_x0014__x0003__x0003_RiskNormal(_x0001__x0002_0.6,0.12)_x0015__x0001__x0001_RiskNormal(7E-2,3E-2)_x0015__x0001__x0001_RiskNormal(5E-2,1E-2)_x0015__x0001__x0001_RiskNormal(5E-2,1E-2)_x0015__x0001__x0001_RiskNormal(5E-2,1E-2)_x0015__x0001__x0001_RiskNormal(5E-2,1E-2)_x0015__x0001__x0001_RiskNormal(5E-2,1E-2)_x0012__x0001__x0001_RiskPareto2(1,6.6)_x0012__x0001__x0001_RiskPareto2(1,6.6)_x0012__x0001__x0001_RiskPareto2(1,6.6)_x0011__x0001__x0001_RiskPareto2(1,20)_x0011__x0001__x0001_Ri_x0002__x0003_skPareto2(1,20)_x0011__x0002__x0002_RiskPareto2(1,20)_x0012__x0002__x0002_RiskPareto2(1,139)_x0012__x0002__x0002_RiskPareto2(1,139)_x0012__x0002__x0002_RiskPareto2(1,139)_x001B__x0002__x0002_RiskNormal(3200000,1375500)_x0018_'_x0002__x0002__x000C__x0002__x0002__x0002_,_x0002_._x0002__x0019_'_x0002__x0002__x000C__x0002__x0002__x0002__x0001__x0002__x0002__x0002__x001A_'_x0002__x0002__x000C__x0002__x0002__x0002__x0002__x0002__x0002__x0002__x0001__x0002__x0002_ÿÿÿÿ</t>
  </si>
  <si>
    <t>3f75ff51bcc9fc2e5d9d7fb91d350bb30|1|2112189|f372b2190256fe6a7df49a6d1510632f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</si>
</sst>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quot;$&quot;#,##0.00"/>
    <numFmt numFmtId="165" formatCode="#,##0.0"/>
    <numFmt numFmtId="166" formatCode="0.000"/>
    <numFmt numFmtId="167" formatCode="0.0000"/>
    <numFmt numFmtId="168" formatCode="_(&quot;$&quot;* #,##0.0000_);_(&quot;$&quot;* \(#,##0.0000\);_(&quot;$&quot;* &quot;-&quot;????_);_(@_)"/>
    <numFmt numFmtId="169" formatCode="&quot;$&quot;#,##0.0000"/>
    <numFmt numFmtId="170" formatCode="_([$$-409]* #,##0_);_([$$-409]* \(#,##0\);_([$$-409]* &quot;-&quot;_);_(@_)"/>
  </numFmts>
  <fonts count="25" x14ac:knownFonts="1">
    <font>
      <sz val="11"/>
      <color theme="1"/>
      <name val="Calibri"/>
      <scheme val="minor"/>
    </font>
    <font>
      <sz val="11"/>
      <color theme="1"/>
      <name val="Calibri"/>
      <family val="2"/>
      <scheme val="minor"/>
    </font>
    <font>
      <sz val="10"/>
      <color theme="1"/>
      <name val="Verdana"/>
      <family val="2"/>
    </font>
    <font>
      <b/>
      <sz val="10"/>
      <color theme="1"/>
      <name val="Verdana"/>
      <family val="2"/>
    </font>
    <font>
      <sz val="11"/>
      <name val="Calibri"/>
      <family val="2"/>
    </font>
    <font>
      <b/>
      <u/>
      <sz val="11"/>
      <color theme="1"/>
      <name val="Verdana"/>
      <family val="2"/>
    </font>
    <font>
      <b/>
      <u/>
      <sz val="10"/>
      <color theme="1"/>
      <name val="Verdana"/>
      <family val="2"/>
    </font>
    <font>
      <sz val="11"/>
      <color theme="1"/>
      <name val="Verdana"/>
      <family val="2"/>
    </font>
    <font>
      <b/>
      <sz val="11"/>
      <color theme="1"/>
      <name val="Calibri"/>
      <family val="2"/>
      <scheme val="minor"/>
    </font>
    <font>
      <sz val="11"/>
      <color theme="1"/>
      <name val="Calibri"/>
      <family val="2"/>
      <scheme val="minor"/>
    </font>
    <font>
      <sz val="10"/>
      <color rgb="FFFFFFFF"/>
      <name val="Verdana"/>
      <family val="2"/>
    </font>
    <font>
      <sz val="10"/>
      <color rgb="FF000000"/>
      <name val="Verdana"/>
      <family val="2"/>
    </font>
    <font>
      <sz val="10"/>
      <color theme="0"/>
      <name val="Verdana"/>
      <family val="2"/>
    </font>
    <font>
      <sz val="11"/>
      <color theme="1"/>
      <name val="Verdana"/>
      <family val="2"/>
    </font>
    <font>
      <sz val="11"/>
      <color theme="1"/>
      <name val="Calibri"/>
      <family val="2"/>
    </font>
    <font>
      <b/>
      <u/>
      <sz val="10"/>
      <color theme="1"/>
      <name val="Verdana"/>
      <family val="2"/>
    </font>
    <font>
      <b/>
      <sz val="11"/>
      <color theme="1"/>
      <name val="Verdana"/>
      <family val="2"/>
    </font>
    <font>
      <b/>
      <sz val="11"/>
      <color theme="1"/>
      <name val="Verdana"/>
      <family val="2"/>
    </font>
    <font>
      <b/>
      <sz val="10"/>
      <color rgb="FF000000"/>
      <name val="Verdana"/>
      <family val="2"/>
    </font>
    <font>
      <b/>
      <i/>
      <sz val="10"/>
      <color theme="1"/>
      <name val="Verdana"/>
      <family val="2"/>
    </font>
    <font>
      <sz val="11"/>
      <color rgb="FF000000"/>
      <name val="Verdana"/>
      <family val="2"/>
    </font>
    <font>
      <b/>
      <sz val="10"/>
      <color rgb="FFFFFFFF"/>
      <name val="Verdana"/>
      <family val="2"/>
    </font>
    <font>
      <b/>
      <sz val="12"/>
      <color rgb="FFFFFFFF"/>
      <name val="Verdana"/>
      <family val="2"/>
    </font>
    <font>
      <b/>
      <sz val="11"/>
      <color rgb="FF000000"/>
      <name val="Verdana"/>
      <family val="2"/>
    </font>
    <font>
      <sz val="10"/>
      <color theme="1"/>
      <name val="Calibri"/>
      <family val="2"/>
    </font>
  </fonts>
  <fills count="18">
    <fill>
      <patternFill patternType="none"/>
    </fill>
    <fill>
      <patternFill patternType="gray125"/>
    </fill>
    <fill>
      <patternFill patternType="solid">
        <fgColor rgb="FFD8D8D8"/>
        <bgColor rgb="FFD8D8D8"/>
      </patternFill>
    </fill>
    <fill>
      <patternFill patternType="solid">
        <fgColor rgb="FFBFBFBF"/>
        <bgColor rgb="FFBFBFBF"/>
      </patternFill>
    </fill>
    <fill>
      <patternFill patternType="solid">
        <fgColor theme="5"/>
        <bgColor theme="5"/>
      </patternFill>
    </fill>
    <fill>
      <patternFill patternType="solid">
        <fgColor theme="0"/>
        <bgColor theme="0"/>
      </patternFill>
    </fill>
    <fill>
      <patternFill patternType="solid">
        <fgColor rgb="FFFFFFFF"/>
        <bgColor rgb="FFFFFFFF"/>
      </patternFill>
    </fill>
    <fill>
      <patternFill patternType="solid">
        <fgColor rgb="FFFF9900"/>
        <bgColor rgb="FFFF9900"/>
      </patternFill>
    </fill>
    <fill>
      <patternFill patternType="solid">
        <fgColor rgb="FFFFFF00"/>
        <bgColor rgb="FFFFFF00"/>
      </patternFill>
    </fill>
    <fill>
      <patternFill patternType="solid">
        <fgColor rgb="FFECECEC"/>
        <bgColor rgb="FFECECEC"/>
      </patternFill>
    </fill>
    <fill>
      <patternFill patternType="solid">
        <fgColor rgb="FF00B0F0"/>
        <bgColor rgb="FF00B0F0"/>
      </patternFill>
    </fill>
    <fill>
      <patternFill patternType="solid">
        <fgColor rgb="FF808080"/>
        <bgColor rgb="FF808080"/>
      </patternFill>
    </fill>
    <fill>
      <patternFill patternType="solid">
        <fgColor rgb="FFD6DCE4"/>
        <bgColor rgb="FFD6DCE4"/>
      </patternFill>
    </fill>
    <fill>
      <patternFill patternType="solid">
        <fgColor rgb="FF000000"/>
        <bgColor rgb="FF000000"/>
      </patternFill>
    </fill>
    <fill>
      <patternFill patternType="solid">
        <fgColor rgb="FFD6DDE4"/>
        <bgColor rgb="FFD6DDE4"/>
      </patternFill>
    </fill>
    <fill>
      <patternFill patternType="solid">
        <fgColor rgb="FFFFFF00"/>
        <bgColor indexed="64"/>
      </patternFill>
    </fill>
    <fill>
      <patternFill patternType="solid">
        <fgColor rgb="FFFFFFFF"/>
        <bgColor indexed="64"/>
      </patternFill>
    </fill>
    <fill>
      <patternFill patternType="solid">
        <fgColor rgb="FFD6DCE4"/>
        <bgColor indexed="64"/>
      </patternFill>
    </fill>
  </fills>
  <borders count="24">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bottom/>
      <diagonal/>
    </border>
    <border>
      <left style="thin">
        <color rgb="FF000000"/>
      </left>
      <right/>
      <top/>
      <bottom/>
      <diagonal/>
    </border>
  </borders>
  <cellStyleXfs count="2">
    <xf numFmtId="0" fontId="0" fillId="0" borderId="0"/>
    <xf numFmtId="0" fontId="1" fillId="0" borderId="22"/>
  </cellStyleXfs>
  <cellXfs count="263">
    <xf numFmtId="0" fontId="0" fillId="0" borderId="0" xfId="0"/>
    <xf numFmtId="0" fontId="2" fillId="0" borderId="0" xfId="0" applyFont="1" applyAlignment="1">
      <alignment horizontal="left" vertical="top" wrapText="1"/>
    </xf>
    <xf numFmtId="0" fontId="2" fillId="0" borderId="3" xfId="0" applyFont="1" applyBorder="1" applyAlignment="1">
      <alignment horizontal="left" vertical="top" wrapText="1"/>
    </xf>
    <xf numFmtId="0" fontId="3" fillId="0" borderId="0" xfId="0" applyFont="1" applyAlignment="1">
      <alignment vertical="top"/>
    </xf>
    <xf numFmtId="0" fontId="3" fillId="0" borderId="0" xfId="0" applyFont="1" applyAlignment="1">
      <alignment horizontal="right" vertical="top"/>
    </xf>
    <xf numFmtId="0" fontId="3" fillId="0" borderId="6" xfId="0" applyFont="1" applyBorder="1" applyAlignment="1">
      <alignment vertical="top"/>
    </xf>
    <xf numFmtId="44" fontId="2" fillId="0" borderId="6" xfId="0" applyNumberFormat="1" applyFont="1" applyBorder="1" applyAlignment="1">
      <alignment horizontal="right" vertical="top"/>
    </xf>
    <xf numFmtId="0" fontId="5" fillId="0" borderId="7" xfId="0" applyFont="1" applyBorder="1" applyAlignment="1">
      <alignment vertical="top"/>
    </xf>
    <xf numFmtId="164" fontId="6" fillId="0" borderId="8" xfId="0" applyNumberFormat="1" applyFont="1" applyBorder="1" applyAlignment="1">
      <alignment vertical="top"/>
    </xf>
    <xf numFmtId="0" fontId="2" fillId="0" borderId="6" xfId="0" applyFont="1" applyBorder="1" applyAlignment="1">
      <alignment vertical="top"/>
    </xf>
    <xf numFmtId="4" fontId="2" fillId="0" borderId="6" xfId="0" applyNumberFormat="1" applyFont="1" applyBorder="1" applyAlignment="1">
      <alignment horizontal="right" vertical="top"/>
    </xf>
    <xf numFmtId="0" fontId="7" fillId="0" borderId="9" xfId="0" applyFont="1" applyBorder="1" applyAlignment="1">
      <alignment vertical="top"/>
    </xf>
    <xf numFmtId="164" fontId="3" fillId="0" borderId="10" xfId="0" applyNumberFormat="1" applyFont="1" applyBorder="1" applyAlignment="1">
      <alignment vertical="top"/>
    </xf>
    <xf numFmtId="0" fontId="2" fillId="0" borderId="6" xfId="0" applyFont="1" applyBorder="1" applyAlignment="1">
      <alignment horizontal="left" vertical="top"/>
    </xf>
    <xf numFmtId="10" fontId="2" fillId="0" borderId="6" xfId="0" applyNumberFormat="1" applyFont="1" applyBorder="1" applyAlignment="1">
      <alignment horizontal="right" vertical="top"/>
    </xf>
    <xf numFmtId="0" fontId="7" fillId="0" borderId="11" xfId="0" applyFont="1" applyBorder="1" applyAlignment="1">
      <alignment vertical="top"/>
    </xf>
    <xf numFmtId="164" fontId="3" fillId="0" borderId="12" xfId="0" applyNumberFormat="1" applyFont="1" applyBorder="1" applyAlignment="1">
      <alignment vertical="top"/>
    </xf>
    <xf numFmtId="0" fontId="3" fillId="0" borderId="13" xfId="0" applyFont="1" applyBorder="1" applyAlignment="1">
      <alignment horizontal="right" vertical="top"/>
    </xf>
    <xf numFmtId="0" fontId="3" fillId="0" borderId="13" xfId="0" applyFont="1" applyBorder="1" applyAlignment="1">
      <alignment vertical="top"/>
    </xf>
    <xf numFmtId="0" fontId="3" fillId="0" borderId="14" xfId="0" applyFont="1" applyBorder="1" applyAlignment="1">
      <alignment vertical="top"/>
    </xf>
    <xf numFmtId="0" fontId="3" fillId="0" borderId="15" xfId="0" applyFont="1" applyBorder="1" applyAlignment="1">
      <alignment vertical="top"/>
    </xf>
    <xf numFmtId="3" fontId="2" fillId="0" borderId="13" xfId="0" applyNumberFormat="1" applyFont="1" applyBorder="1" applyAlignment="1">
      <alignment horizontal="right" vertical="top"/>
    </xf>
    <xf numFmtId="3" fontId="3" fillId="0" borderId="0" xfId="0" applyNumberFormat="1" applyFont="1" applyAlignment="1">
      <alignment vertical="top"/>
    </xf>
    <xf numFmtId="0" fontId="3" fillId="0" borderId="10" xfId="0" applyFont="1" applyBorder="1" applyAlignment="1">
      <alignment vertical="top"/>
    </xf>
    <xf numFmtId="10" fontId="2" fillId="0" borderId="13" xfId="0" applyNumberFormat="1" applyFont="1" applyBorder="1" applyAlignment="1">
      <alignment horizontal="right" vertical="top"/>
    </xf>
    <xf numFmtId="0" fontId="3" fillId="0" borderId="9" xfId="0" applyFont="1" applyBorder="1" applyAlignment="1">
      <alignment vertical="top"/>
    </xf>
    <xf numFmtId="0" fontId="2" fillId="0" borderId="0" xfId="0" applyFont="1" applyAlignment="1">
      <alignment vertical="top"/>
    </xf>
    <xf numFmtId="0" fontId="2" fillId="0" borderId="10" xfId="0" applyFont="1" applyBorder="1" applyAlignment="1">
      <alignment vertical="top"/>
    </xf>
    <xf numFmtId="0" fontId="3" fillId="0" borderId="6" xfId="0" applyFont="1" applyBorder="1" applyAlignment="1">
      <alignment horizontal="left" vertical="top"/>
    </xf>
    <xf numFmtId="10" fontId="3" fillId="0" borderId="13" xfId="0" applyNumberFormat="1" applyFont="1" applyBorder="1" applyAlignment="1">
      <alignment horizontal="right" vertical="top"/>
    </xf>
    <xf numFmtId="164" fontId="2" fillId="0" borderId="13" xfId="0" applyNumberFormat="1" applyFont="1" applyBorder="1" applyAlignment="1">
      <alignment horizontal="right" vertical="top"/>
    </xf>
    <xf numFmtId="0" fontId="3" fillId="0" borderId="11" xfId="0" applyFont="1" applyBorder="1" applyAlignment="1">
      <alignment vertical="top"/>
    </xf>
    <xf numFmtId="0" fontId="3" fillId="0" borderId="3" xfId="0" applyFont="1" applyBorder="1" applyAlignment="1">
      <alignment vertical="top"/>
    </xf>
    <xf numFmtId="0" fontId="3" fillId="0" borderId="12" xfId="0" applyFont="1" applyBorder="1" applyAlignment="1">
      <alignment vertical="top"/>
    </xf>
    <xf numFmtId="164" fontId="2" fillId="0" borderId="6" xfId="0" applyNumberFormat="1" applyFont="1" applyBorder="1" applyAlignment="1">
      <alignment horizontal="right" vertical="top"/>
    </xf>
    <xf numFmtId="3" fontId="2" fillId="0" borderId="6" xfId="0" applyNumberFormat="1" applyFont="1" applyBorder="1" applyAlignment="1">
      <alignment horizontal="right" vertical="top"/>
    </xf>
    <xf numFmtId="0" fontId="2" fillId="0" borderId="6" xfId="0" applyFont="1" applyBorder="1" applyAlignment="1">
      <alignment horizontal="right" vertical="top"/>
    </xf>
    <xf numFmtId="9" fontId="2" fillId="0" borderId="6" xfId="0" applyNumberFormat="1" applyFont="1" applyBorder="1" applyAlignment="1">
      <alignment horizontal="right" vertical="top"/>
    </xf>
    <xf numFmtId="0" fontId="3" fillId="0" borderId="7" xfId="0" applyFont="1" applyBorder="1" applyAlignment="1">
      <alignment vertical="top"/>
    </xf>
    <xf numFmtId="0" fontId="3" fillId="0" borderId="16" xfId="0" applyFont="1" applyBorder="1" applyAlignment="1">
      <alignment vertical="top"/>
    </xf>
    <xf numFmtId="0" fontId="3" fillId="0" borderId="8" xfId="0" applyFont="1" applyBorder="1" applyAlignment="1">
      <alignment vertical="top"/>
    </xf>
    <xf numFmtId="0" fontId="8" fillId="0" borderId="7" xfId="0" applyFont="1" applyBorder="1"/>
    <xf numFmtId="3" fontId="2" fillId="0" borderId="16" xfId="0" applyNumberFormat="1" applyFont="1" applyBorder="1" applyAlignment="1">
      <alignment vertical="top"/>
    </xf>
    <xf numFmtId="0" fontId="2" fillId="0" borderId="16" xfId="0" applyFont="1" applyBorder="1" applyAlignment="1">
      <alignment vertical="top"/>
    </xf>
    <xf numFmtId="0" fontId="2" fillId="0" borderId="8" xfId="0" applyFont="1" applyBorder="1" applyAlignment="1">
      <alignment vertical="top"/>
    </xf>
    <xf numFmtId="0" fontId="2" fillId="0" borderId="6" xfId="0" quotePrefix="1" applyFont="1" applyBorder="1" applyAlignment="1">
      <alignment horizontal="left" vertical="top"/>
    </xf>
    <xf numFmtId="0" fontId="3" fillId="0" borderId="6" xfId="0" quotePrefix="1" applyFont="1" applyBorder="1" applyAlignment="1">
      <alignment horizontal="left" vertical="top"/>
    </xf>
    <xf numFmtId="0" fontId="3" fillId="0" borderId="6" xfId="0" applyFont="1" applyBorder="1" applyAlignment="1">
      <alignment horizontal="right" vertical="top"/>
    </xf>
    <xf numFmtId="0" fontId="2" fillId="0" borderId="6" xfId="0" applyFont="1" applyBorder="1" applyAlignment="1">
      <alignment horizontal="left"/>
    </xf>
    <xf numFmtId="6" fontId="2" fillId="0" borderId="6" xfId="0" applyNumberFormat="1" applyFont="1" applyBorder="1" applyAlignment="1">
      <alignment horizontal="right"/>
    </xf>
    <xf numFmtId="0" fontId="2" fillId="0" borderId="0" xfId="0" applyFont="1" applyAlignment="1">
      <alignment horizontal="right" vertical="top"/>
    </xf>
    <xf numFmtId="0" fontId="2" fillId="0" borderId="13" xfId="0" applyFont="1" applyBorder="1" applyAlignment="1">
      <alignment horizontal="left" vertical="top"/>
    </xf>
    <xf numFmtId="165" fontId="2" fillId="0" borderId="6" xfId="0" applyNumberFormat="1" applyFont="1" applyBorder="1" applyAlignment="1">
      <alignment horizontal="right" vertical="top"/>
    </xf>
    <xf numFmtId="165" fontId="2" fillId="0" borderId="0" xfId="0" applyNumberFormat="1" applyFont="1" applyAlignment="1">
      <alignment horizontal="right" vertical="top"/>
    </xf>
    <xf numFmtId="0" fontId="9" fillId="4" borderId="3" xfId="0" applyFont="1" applyFill="1" applyBorder="1" applyAlignment="1">
      <alignment horizontal="right"/>
    </xf>
    <xf numFmtId="0" fontId="10" fillId="4" borderId="3" xfId="0" applyFont="1" applyFill="1" applyBorder="1" applyAlignment="1">
      <alignment vertical="top"/>
    </xf>
    <xf numFmtId="0" fontId="9" fillId="0" borderId="17" xfId="0" applyFont="1" applyBorder="1" applyAlignment="1">
      <alignment horizontal="right"/>
    </xf>
    <xf numFmtId="3" fontId="2" fillId="0" borderId="6" xfId="0" applyNumberFormat="1" applyFont="1" applyBorder="1" applyAlignment="1">
      <alignment vertical="top"/>
    </xf>
    <xf numFmtId="0" fontId="9" fillId="0" borderId="6" xfId="0" applyFont="1" applyBorder="1" applyAlignment="1">
      <alignment horizontal="right"/>
    </xf>
    <xf numFmtId="0" fontId="9" fillId="0" borderId="6" xfId="0" applyFont="1" applyBorder="1"/>
    <xf numFmtId="165" fontId="2" fillId="0" borderId="6" xfId="0" applyNumberFormat="1" applyFont="1" applyBorder="1" applyAlignment="1">
      <alignment vertical="top"/>
    </xf>
    <xf numFmtId="2" fontId="2" fillId="0" borderId="0" xfId="0" applyNumberFormat="1" applyFont="1" applyAlignment="1">
      <alignment vertical="top"/>
    </xf>
    <xf numFmtId="166" fontId="2" fillId="0" borderId="0" xfId="0" applyNumberFormat="1" applyFont="1" applyAlignment="1">
      <alignment vertical="top"/>
    </xf>
    <xf numFmtId="164" fontId="3" fillId="0" borderId="0" xfId="0" applyNumberFormat="1" applyFont="1" applyAlignment="1">
      <alignment vertical="top"/>
    </xf>
    <xf numFmtId="0" fontId="9" fillId="0" borderId="0" xfId="0" applyFont="1" applyAlignment="1">
      <alignment horizontal="right"/>
    </xf>
    <xf numFmtId="0" fontId="2" fillId="4" borderId="3" xfId="0" applyFont="1" applyFill="1" applyBorder="1" applyAlignment="1">
      <alignment horizontal="right" vertical="top"/>
    </xf>
    <xf numFmtId="0" fontId="10" fillId="4" borderId="3" xfId="0" applyFont="1" applyFill="1" applyBorder="1" applyAlignment="1">
      <alignment horizontal="left" vertical="top"/>
    </xf>
    <xf numFmtId="1" fontId="2" fillId="0" borderId="6" xfId="0" applyNumberFormat="1" applyFont="1" applyBorder="1" applyAlignment="1">
      <alignment horizontal="right" vertical="top"/>
    </xf>
    <xf numFmtId="1" fontId="2" fillId="0" borderId="6" xfId="0" applyNumberFormat="1" applyFont="1" applyBorder="1" applyAlignment="1">
      <alignment vertical="top"/>
    </xf>
    <xf numFmtId="0" fontId="2" fillId="0" borderId="13" xfId="0" applyFont="1" applyBorder="1" applyAlignment="1">
      <alignment horizontal="left" vertical="top" wrapText="1"/>
    </xf>
    <xf numFmtId="0" fontId="3" fillId="0" borderId="13" xfId="0" applyFont="1" applyBorder="1" applyAlignment="1">
      <alignment horizontal="left" vertical="top" wrapText="1"/>
    </xf>
    <xf numFmtId="0" fontId="2" fillId="0" borderId="14" xfId="0" applyFont="1" applyBorder="1" applyAlignment="1">
      <alignment horizontal="left" vertical="top" wrapText="1"/>
    </xf>
    <xf numFmtId="0" fontId="2" fillId="0" borderId="15" xfId="0" applyFont="1" applyBorder="1" applyAlignment="1">
      <alignment horizontal="left" vertical="top" wrapText="1"/>
    </xf>
    <xf numFmtId="0" fontId="2" fillId="0" borderId="14" xfId="0" applyFont="1" applyBorder="1" applyAlignment="1">
      <alignment horizontal="left" vertical="top"/>
    </xf>
    <xf numFmtId="0" fontId="2" fillId="0" borderId="15" xfId="0" applyFont="1" applyBorder="1" applyAlignment="1">
      <alignment horizontal="left" vertical="top"/>
    </xf>
    <xf numFmtId="0" fontId="3" fillId="0" borderId="0" xfId="0" applyFont="1" applyAlignment="1">
      <alignment horizontal="left" vertical="top"/>
    </xf>
    <xf numFmtId="164" fontId="3" fillId="0" borderId="6" xfId="0" applyNumberFormat="1" applyFont="1" applyBorder="1" applyAlignment="1">
      <alignment vertical="top"/>
    </xf>
    <xf numFmtId="164" fontId="3" fillId="0" borderId="13" xfId="0" applyNumberFormat="1" applyFont="1" applyBorder="1" applyAlignment="1">
      <alignment vertical="top"/>
    </xf>
    <xf numFmtId="0" fontId="2" fillId="0" borderId="0" xfId="0" applyFont="1" applyAlignment="1">
      <alignment horizontal="left" vertical="top"/>
    </xf>
    <xf numFmtId="0" fontId="2" fillId="0" borderId="17" xfId="0" applyFont="1" applyBorder="1" applyAlignment="1">
      <alignment horizontal="right" vertical="top"/>
    </xf>
    <xf numFmtId="0" fontId="2" fillId="0" borderId="17" xfId="0" applyFont="1" applyBorder="1" applyAlignment="1">
      <alignment horizontal="left" vertical="top"/>
    </xf>
    <xf numFmtId="0" fontId="2" fillId="0" borderId="6" xfId="0" applyFont="1" applyBorder="1" applyAlignment="1">
      <alignment horizontal="left" vertical="top" wrapText="1"/>
    </xf>
    <xf numFmtId="0" fontId="11" fillId="0" borderId="6" xfId="0" applyFont="1" applyBorder="1" applyAlignment="1">
      <alignment horizontal="left" vertical="top" wrapText="1"/>
    </xf>
    <xf numFmtId="9" fontId="2" fillId="0" borderId="13" xfId="0" applyNumberFormat="1" applyFont="1" applyBorder="1" applyAlignment="1">
      <alignment horizontal="right" vertical="top"/>
    </xf>
    <xf numFmtId="164" fontId="3" fillId="0" borderId="0" xfId="0" applyNumberFormat="1" applyFont="1" applyAlignment="1">
      <alignment horizontal="left" vertical="top"/>
    </xf>
    <xf numFmtId="0" fontId="2" fillId="0" borderId="0" xfId="0" applyFont="1" applyAlignment="1">
      <alignment vertical="top" wrapText="1"/>
    </xf>
    <xf numFmtId="164" fontId="2" fillId="0" borderId="6" xfId="0" applyNumberFormat="1" applyFont="1" applyBorder="1" applyAlignment="1">
      <alignment vertical="top"/>
    </xf>
    <xf numFmtId="0" fontId="2" fillId="0" borderId="0" xfId="0" applyFont="1"/>
    <xf numFmtId="0" fontId="3" fillId="0" borderId="0" xfId="0" applyFont="1"/>
    <xf numFmtId="0" fontId="2" fillId="4" borderId="6" xfId="0" applyFont="1" applyFill="1" applyBorder="1" applyAlignment="1">
      <alignment vertical="top"/>
    </xf>
    <xf numFmtId="3" fontId="2" fillId="0" borderId="6" xfId="0" applyNumberFormat="1" applyFont="1" applyBorder="1" applyAlignment="1">
      <alignment horizontal="right"/>
    </xf>
    <xf numFmtId="0" fontId="2" fillId="0" borderId="6" xfId="0" applyFont="1" applyBorder="1"/>
    <xf numFmtId="3" fontId="2" fillId="0" borderId="6" xfId="0" applyNumberFormat="1" applyFont="1" applyBorder="1"/>
    <xf numFmtId="9" fontId="2" fillId="0" borderId="6" xfId="0" applyNumberFormat="1" applyFont="1" applyBorder="1" applyAlignment="1">
      <alignment horizontal="right"/>
    </xf>
    <xf numFmtId="2" fontId="2" fillId="0" borderId="6" xfId="0" applyNumberFormat="1" applyFont="1" applyBorder="1"/>
    <xf numFmtId="1" fontId="2" fillId="0" borderId="6" xfId="0" applyNumberFormat="1" applyFont="1" applyBorder="1"/>
    <xf numFmtId="164" fontId="2" fillId="0" borderId="6" xfId="0" applyNumberFormat="1" applyFont="1" applyBorder="1"/>
    <xf numFmtId="3" fontId="2" fillId="0" borderId="18" xfId="0" applyNumberFormat="1" applyFont="1" applyBorder="1"/>
    <xf numFmtId="0" fontId="2" fillId="0" borderId="14" xfId="0" applyFont="1" applyBorder="1"/>
    <xf numFmtId="0" fontId="2" fillId="0" borderId="10" xfId="0" applyFont="1" applyBorder="1"/>
    <xf numFmtId="0" fontId="2" fillId="0" borderId="17" xfId="0" applyFont="1" applyBorder="1"/>
    <xf numFmtId="164" fontId="3" fillId="0" borderId="6" xfId="0" applyNumberFormat="1" applyFont="1" applyBorder="1"/>
    <xf numFmtId="164" fontId="3" fillId="0" borderId="0" xfId="0" applyNumberFormat="1" applyFont="1"/>
    <xf numFmtId="0" fontId="2" fillId="4" borderId="6" xfId="0" applyFont="1" applyFill="1" applyBorder="1" applyAlignment="1">
      <alignment horizontal="right" vertical="top"/>
    </xf>
    <xf numFmtId="0" fontId="10" fillId="4" borderId="6" xfId="0" applyFont="1" applyFill="1" applyBorder="1" applyAlignment="1">
      <alignment horizontal="left" vertical="top"/>
    </xf>
    <xf numFmtId="42" fontId="2" fillId="0" borderId="6" xfId="0" applyNumberFormat="1" applyFont="1" applyBorder="1" applyAlignment="1">
      <alignment horizontal="right" vertical="top"/>
    </xf>
    <xf numFmtId="0" fontId="2" fillId="5" borderId="19" xfId="0" applyFont="1" applyFill="1" applyBorder="1" applyAlignment="1">
      <alignment horizontal="left" vertical="top" wrapText="1"/>
    </xf>
    <xf numFmtId="0" fontId="2" fillId="5" borderId="19" xfId="0" applyFont="1" applyFill="1" applyBorder="1" applyAlignment="1">
      <alignment horizontal="right" vertical="top"/>
    </xf>
    <xf numFmtId="0" fontId="2" fillId="5" borderId="19" xfId="0" applyFont="1" applyFill="1" applyBorder="1" applyAlignment="1">
      <alignment horizontal="left" vertical="top"/>
    </xf>
    <xf numFmtId="0" fontId="12" fillId="5" borderId="6" xfId="0" applyFont="1" applyFill="1" applyBorder="1" applyAlignment="1">
      <alignment horizontal="left" vertical="top" wrapText="1"/>
    </xf>
    <xf numFmtId="0" fontId="2" fillId="5" borderId="6" xfId="0" applyFont="1" applyFill="1" applyBorder="1" applyAlignment="1">
      <alignment horizontal="right" vertical="top"/>
    </xf>
    <xf numFmtId="0" fontId="13" fillId="0" borderId="0" xfId="0" applyFont="1" applyAlignment="1">
      <alignment vertical="top"/>
    </xf>
    <xf numFmtId="0" fontId="14" fillId="0" borderId="0" xfId="0" applyFont="1" applyAlignment="1">
      <alignment vertical="top"/>
    </xf>
    <xf numFmtId="0" fontId="11" fillId="6" borderId="6" xfId="0" applyFont="1" applyFill="1" applyBorder="1" applyAlignment="1">
      <alignment horizontal="left" vertical="top" wrapText="1"/>
    </xf>
    <xf numFmtId="42" fontId="11" fillId="0" borderId="6" xfId="0" applyNumberFormat="1" applyFont="1" applyBorder="1" applyAlignment="1">
      <alignment horizontal="right" vertical="top"/>
    </xf>
    <xf numFmtId="3" fontId="2" fillId="0" borderId="0" xfId="0" applyNumberFormat="1" applyFont="1" applyAlignment="1">
      <alignment horizontal="left" vertical="top"/>
    </xf>
    <xf numFmtId="164" fontId="15" fillId="0" borderId="0" xfId="0" applyNumberFormat="1" applyFont="1" applyAlignment="1">
      <alignment horizontal="left" vertical="top"/>
    </xf>
    <xf numFmtId="0" fontId="11" fillId="0" borderId="6" xfId="0" applyFont="1" applyBorder="1" applyAlignment="1">
      <alignment horizontal="right" vertical="top"/>
    </xf>
    <xf numFmtId="6" fontId="11" fillId="0" borderId="6" xfId="0" applyNumberFormat="1" applyFont="1" applyBorder="1" applyAlignment="1">
      <alignment horizontal="right" vertical="top"/>
    </xf>
    <xf numFmtId="164" fontId="2" fillId="0" borderId="0" xfId="0" applyNumberFormat="1" applyFont="1" applyAlignment="1">
      <alignment horizontal="left" vertical="top"/>
    </xf>
    <xf numFmtId="0" fontId="2" fillId="7" borderId="0" xfId="0" applyFont="1" applyFill="1" applyAlignment="1">
      <alignment horizontal="left" vertical="top"/>
    </xf>
    <xf numFmtId="9" fontId="11" fillId="0" borderId="6" xfId="0" applyNumberFormat="1" applyFont="1" applyBorder="1" applyAlignment="1">
      <alignment horizontal="right" vertical="top"/>
    </xf>
    <xf numFmtId="0" fontId="2" fillId="5" borderId="6" xfId="0" applyFont="1" applyFill="1" applyBorder="1" applyAlignment="1">
      <alignment horizontal="left" vertical="top" wrapText="1"/>
    </xf>
    <xf numFmtId="0" fontId="16" fillId="0" borderId="6" xfId="0" applyFont="1" applyBorder="1" applyAlignment="1">
      <alignment vertical="top"/>
    </xf>
    <xf numFmtId="164" fontId="2" fillId="0" borderId="6" xfId="0" applyNumberFormat="1" applyFont="1" applyBorder="1" applyAlignment="1">
      <alignment horizontal="left" vertical="top"/>
    </xf>
    <xf numFmtId="164" fontId="3" fillId="0" borderId="6" xfId="0" applyNumberFormat="1" applyFont="1" applyBorder="1" applyAlignment="1">
      <alignment horizontal="left" vertical="top"/>
    </xf>
    <xf numFmtId="0" fontId="2" fillId="5" borderId="19" xfId="0" applyFont="1" applyFill="1" applyBorder="1" applyAlignment="1">
      <alignment vertical="top"/>
    </xf>
    <xf numFmtId="0" fontId="12" fillId="5" borderId="19" xfId="0" applyFont="1" applyFill="1" applyBorder="1" applyAlignment="1">
      <alignment horizontal="left" vertical="top"/>
    </xf>
    <xf numFmtId="0" fontId="2" fillId="5" borderId="20" xfId="0" applyFont="1" applyFill="1" applyBorder="1" applyAlignment="1">
      <alignment horizontal="left" vertical="top"/>
    </xf>
    <xf numFmtId="164" fontId="2" fillId="9" borderId="6" xfId="0" applyNumberFormat="1" applyFont="1" applyFill="1" applyBorder="1" applyAlignment="1">
      <alignment horizontal="right" vertical="top"/>
    </xf>
    <xf numFmtId="164" fontId="2" fillId="0" borderId="0" xfId="0" applyNumberFormat="1" applyFont="1" applyAlignment="1">
      <alignment horizontal="right" vertical="top"/>
    </xf>
    <xf numFmtId="0" fontId="17" fillId="0" borderId="0" xfId="0" applyFont="1" applyAlignment="1">
      <alignment vertical="top"/>
    </xf>
    <xf numFmtId="164" fontId="2" fillId="0" borderId="0" xfId="0" applyNumberFormat="1" applyFont="1" applyAlignment="1">
      <alignment vertical="top"/>
    </xf>
    <xf numFmtId="0" fontId="2" fillId="5" borderId="21" xfId="0" applyFont="1" applyFill="1" applyBorder="1" applyAlignment="1">
      <alignment horizontal="left" vertical="top"/>
    </xf>
    <xf numFmtId="9" fontId="2" fillId="9" borderId="6" xfId="0" applyNumberFormat="1" applyFont="1" applyFill="1" applyBorder="1" applyAlignment="1">
      <alignment horizontal="right" vertical="top"/>
    </xf>
    <xf numFmtId="2" fontId="2" fillId="0" borderId="6" xfId="0" applyNumberFormat="1" applyFont="1" applyBorder="1" applyAlignment="1">
      <alignment vertical="top"/>
    </xf>
    <xf numFmtId="0" fontId="7" fillId="0" borderId="0" xfId="0" applyFont="1" applyAlignment="1">
      <alignment vertical="top"/>
    </xf>
    <xf numFmtId="4" fontId="16" fillId="0" borderId="6" xfId="0" applyNumberFormat="1" applyFont="1" applyBorder="1" applyAlignment="1">
      <alignment vertical="top"/>
    </xf>
    <xf numFmtId="164" fontId="16" fillId="0" borderId="6" xfId="0" applyNumberFormat="1" applyFont="1" applyBorder="1" applyAlignment="1">
      <alignment vertical="top"/>
    </xf>
    <xf numFmtId="4" fontId="2" fillId="0" borderId="0" xfId="0" applyNumberFormat="1" applyFont="1" applyAlignment="1">
      <alignment vertical="top"/>
    </xf>
    <xf numFmtId="3" fontId="2" fillId="0" borderId="0" xfId="0" applyNumberFormat="1" applyFont="1" applyAlignment="1">
      <alignment vertical="top"/>
    </xf>
    <xf numFmtId="0" fontId="18" fillId="6" borderId="19" xfId="0" applyFont="1" applyFill="1" applyBorder="1" applyAlignment="1">
      <alignment horizontal="right" vertical="center"/>
    </xf>
    <xf numFmtId="0" fontId="3" fillId="5" borderId="20" xfId="0" applyFont="1" applyFill="1" applyBorder="1" applyAlignment="1">
      <alignment horizontal="left" vertical="top"/>
    </xf>
    <xf numFmtId="164" fontId="3" fillId="8" borderId="6" xfId="0" applyNumberFormat="1" applyFont="1" applyFill="1" applyBorder="1" applyAlignment="1">
      <alignment horizontal="right" vertical="top"/>
    </xf>
    <xf numFmtId="0" fontId="2" fillId="9" borderId="6" xfId="0" applyFont="1" applyFill="1" applyBorder="1" applyAlignment="1">
      <alignment horizontal="right" vertical="top"/>
    </xf>
    <xf numFmtId="0" fontId="3" fillId="5" borderId="6" xfId="0" applyFont="1" applyFill="1" applyBorder="1" applyAlignment="1">
      <alignment horizontal="left" vertical="top"/>
    </xf>
    <xf numFmtId="4" fontId="2" fillId="2" borderId="19" xfId="0" applyNumberFormat="1" applyFont="1" applyFill="1" applyBorder="1" applyAlignment="1">
      <alignment horizontal="left" vertical="top"/>
    </xf>
    <xf numFmtId="0" fontId="2" fillId="2" borderId="19" xfId="0" applyFont="1" applyFill="1" applyBorder="1" applyAlignment="1">
      <alignment horizontal="left" vertical="top"/>
    </xf>
    <xf numFmtId="4" fontId="2" fillId="0" borderId="0" xfId="0" applyNumberFormat="1" applyFont="1" applyAlignment="1">
      <alignment horizontal="left" vertical="top"/>
    </xf>
    <xf numFmtId="9" fontId="2" fillId="0" borderId="6" xfId="0" applyNumberFormat="1" applyFont="1" applyBorder="1" applyAlignment="1">
      <alignment horizontal="left" vertical="top"/>
    </xf>
    <xf numFmtId="0" fontId="3" fillId="0" borderId="6" xfId="0" applyFont="1" applyBorder="1" applyAlignment="1">
      <alignment horizontal="center" vertical="top"/>
    </xf>
    <xf numFmtId="1" fontId="2" fillId="0" borderId="6" xfId="0" applyNumberFormat="1" applyFont="1" applyBorder="1" applyAlignment="1">
      <alignment horizontal="left" vertical="top"/>
    </xf>
    <xf numFmtId="4" fontId="3" fillId="0" borderId="6" xfId="0" applyNumberFormat="1" applyFont="1" applyBorder="1" applyAlignment="1">
      <alignment horizontal="right" vertical="top"/>
    </xf>
    <xf numFmtId="0" fontId="3" fillId="10" borderId="6" xfId="0" applyFont="1" applyFill="1" applyBorder="1" applyAlignment="1">
      <alignment horizontal="left" vertical="top"/>
    </xf>
    <xf numFmtId="167" fontId="2" fillId="10" borderId="6" xfId="0" applyNumberFormat="1" applyFont="1" applyFill="1" applyBorder="1" applyAlignment="1">
      <alignment horizontal="right" vertical="top"/>
    </xf>
    <xf numFmtId="167" fontId="2" fillId="10" borderId="6" xfId="0" applyNumberFormat="1" applyFont="1" applyFill="1" applyBorder="1" applyAlignment="1">
      <alignment horizontal="left" vertical="top"/>
    </xf>
    <xf numFmtId="167" fontId="2" fillId="0" borderId="6" xfId="0" applyNumberFormat="1" applyFont="1" applyBorder="1" applyAlignment="1">
      <alignment horizontal="right" vertical="top"/>
    </xf>
    <xf numFmtId="167" fontId="2" fillId="0" borderId="6" xfId="0" applyNumberFormat="1" applyFont="1" applyBorder="1" applyAlignment="1">
      <alignment horizontal="left" vertical="top"/>
    </xf>
    <xf numFmtId="4" fontId="2" fillId="0" borderId="0" xfId="0" applyNumberFormat="1" applyFont="1" applyAlignment="1">
      <alignment horizontal="right" vertical="top"/>
    </xf>
    <xf numFmtId="0" fontId="20" fillId="0" borderId="0" xfId="0" applyFont="1"/>
    <xf numFmtId="0" fontId="21" fillId="11" borderId="19" xfId="0" applyFont="1" applyFill="1" applyBorder="1" applyAlignment="1">
      <alignment horizontal="left" vertical="center"/>
    </xf>
    <xf numFmtId="0" fontId="20" fillId="11" borderId="19" xfId="0" applyFont="1" applyFill="1" applyBorder="1"/>
    <xf numFmtId="0" fontId="21" fillId="6" borderId="19" xfId="0" applyFont="1" applyFill="1" applyBorder="1" applyAlignment="1">
      <alignment horizontal="left"/>
    </xf>
    <xf numFmtId="44" fontId="18" fillId="12" borderId="6" xfId="0" applyNumberFormat="1" applyFont="1" applyFill="1" applyBorder="1" applyAlignment="1">
      <alignment horizontal="right"/>
    </xf>
    <xf numFmtId="0" fontId="11" fillId="6" borderId="19" xfId="0" applyFont="1" applyFill="1" applyBorder="1"/>
    <xf numFmtId="0" fontId="20" fillId="6" borderId="19" xfId="0" applyFont="1" applyFill="1" applyBorder="1"/>
    <xf numFmtId="0" fontId="22" fillId="0" borderId="0" xfId="0" applyFont="1" applyAlignment="1">
      <alignment horizontal="left"/>
    </xf>
    <xf numFmtId="164" fontId="18" fillId="0" borderId="0" xfId="0" applyNumberFormat="1" applyFont="1" applyAlignment="1">
      <alignment horizontal="right"/>
    </xf>
    <xf numFmtId="0" fontId="11" fillId="0" borderId="0" xfId="0" applyFont="1"/>
    <xf numFmtId="0" fontId="11" fillId="11" borderId="19" xfId="0" applyFont="1" applyFill="1" applyBorder="1"/>
    <xf numFmtId="164" fontId="18" fillId="12" borderId="6" xfId="0" applyNumberFormat="1" applyFont="1" applyFill="1" applyBorder="1" applyAlignment="1">
      <alignment horizontal="right"/>
    </xf>
    <xf numFmtId="0" fontId="21" fillId="13" borderId="19" xfId="0" applyFont="1" applyFill="1" applyBorder="1" applyAlignment="1">
      <alignment horizontal="left" vertical="center"/>
    </xf>
    <xf numFmtId="0" fontId="11" fillId="13" borderId="19" xfId="0" applyFont="1" applyFill="1" applyBorder="1"/>
    <xf numFmtId="0" fontId="21" fillId="0" borderId="0" xfId="0" applyFont="1" applyAlignment="1">
      <alignment horizontal="left"/>
    </xf>
    <xf numFmtId="0" fontId="3" fillId="0" borderId="0" xfId="0" applyFont="1" applyAlignment="1">
      <alignment horizontal="left" vertical="top" wrapText="1"/>
    </xf>
    <xf numFmtId="44" fontId="2" fillId="12" borderId="6" xfId="0" applyNumberFormat="1" applyFont="1" applyFill="1" applyBorder="1" applyAlignment="1">
      <alignment vertical="top"/>
    </xf>
    <xf numFmtId="44" fontId="2" fillId="12" borderId="6" xfId="0" applyNumberFormat="1" applyFont="1" applyFill="1" applyBorder="1"/>
    <xf numFmtId="0" fontId="3" fillId="2" borderId="19" xfId="0" applyFont="1" applyFill="1" applyBorder="1" applyAlignment="1">
      <alignment vertical="top"/>
    </xf>
    <xf numFmtId="0" fontId="14" fillId="0" borderId="0" xfId="0" applyFont="1"/>
    <xf numFmtId="0" fontId="21" fillId="11" borderId="19" xfId="0" applyFont="1" applyFill="1" applyBorder="1"/>
    <xf numFmtId="0" fontId="7" fillId="0" borderId="0" xfId="0" applyFont="1"/>
    <xf numFmtId="170" fontId="17" fillId="12" borderId="6" xfId="0" applyNumberFormat="1" applyFont="1" applyFill="1" applyBorder="1"/>
    <xf numFmtId="0" fontId="7" fillId="6" borderId="19" xfId="0" applyFont="1" applyFill="1" applyBorder="1" applyAlignment="1">
      <alignment horizontal="left"/>
    </xf>
    <xf numFmtId="0" fontId="2" fillId="6" borderId="19" xfId="0" applyFont="1" applyFill="1" applyBorder="1"/>
    <xf numFmtId="0" fontId="7" fillId="6" borderId="19" xfId="0" applyFont="1" applyFill="1" applyBorder="1"/>
    <xf numFmtId="0" fontId="17" fillId="6" borderId="19" xfId="0" applyFont="1" applyFill="1" applyBorder="1" applyAlignment="1">
      <alignment horizontal="center"/>
    </xf>
    <xf numFmtId="9" fontId="17" fillId="12" borderId="6" xfId="0" applyNumberFormat="1" applyFont="1" applyFill="1" applyBorder="1"/>
    <xf numFmtId="0" fontId="17" fillId="6" borderId="19" xfId="0" applyFont="1" applyFill="1" applyBorder="1"/>
    <xf numFmtId="0" fontId="23" fillId="6" borderId="19" xfId="0" applyFont="1" applyFill="1" applyBorder="1" applyAlignment="1">
      <alignment horizontal="right" vertical="center"/>
    </xf>
    <xf numFmtId="0" fontId="3" fillId="6" borderId="6" xfId="0" applyFont="1" applyFill="1" applyBorder="1"/>
    <xf numFmtId="164" fontId="17" fillId="12" borderId="6" xfId="0" applyNumberFormat="1" applyFont="1" applyFill="1" applyBorder="1"/>
    <xf numFmtId="0" fontId="24" fillId="0" borderId="0" xfId="0" applyFont="1"/>
    <xf numFmtId="164" fontId="17" fillId="14" borderId="6" xfId="0" applyNumberFormat="1" applyFont="1" applyFill="1" applyBorder="1"/>
    <xf numFmtId="0" fontId="0" fillId="8" borderId="0" xfId="0" applyFill="1" applyAlignment="1">
      <alignment wrapText="1"/>
    </xf>
    <xf numFmtId="0" fontId="14" fillId="0" borderId="3" xfId="0" applyFont="1" applyBorder="1"/>
    <xf numFmtId="0" fontId="9" fillId="0" borderId="3" xfId="0" applyFont="1" applyBorder="1"/>
    <xf numFmtId="0" fontId="17" fillId="0" borderId="0" xfId="0" applyFont="1" applyAlignment="1">
      <alignment horizontal="center"/>
    </xf>
    <xf numFmtId="0" fontId="7" fillId="0" borderId="0" xfId="0" applyFont="1" applyAlignment="1">
      <alignment horizontal="left"/>
    </xf>
    <xf numFmtId="9" fontId="0" fillId="0" borderId="0" xfId="0" applyNumberFormat="1"/>
    <xf numFmtId="10" fontId="0" fillId="0" borderId="0" xfId="0" applyNumberFormat="1"/>
    <xf numFmtId="0" fontId="19" fillId="0" borderId="6" xfId="0" applyFont="1" applyBorder="1" applyAlignment="1">
      <alignment horizontal="left" vertical="top"/>
    </xf>
    <xf numFmtId="44" fontId="3" fillId="0" borderId="6" xfId="0" applyNumberFormat="1" applyFont="1" applyBorder="1" applyAlignment="1">
      <alignment horizontal="right" vertical="top"/>
    </xf>
    <xf numFmtId="9" fontId="13" fillId="0" borderId="6" xfId="0" applyNumberFormat="1" applyFont="1" applyBorder="1" applyAlignment="1">
      <alignment horizontal="right" vertical="top"/>
    </xf>
    <xf numFmtId="9" fontId="13" fillId="0" borderId="15" xfId="0" applyNumberFormat="1" applyFont="1" applyBorder="1" applyAlignment="1">
      <alignment horizontal="right" vertical="top"/>
    </xf>
    <xf numFmtId="0" fontId="2" fillId="0" borderId="18" xfId="0" applyFont="1" applyBorder="1" applyAlignment="1">
      <alignment horizontal="left" vertical="top"/>
    </xf>
    <xf numFmtId="44" fontId="2" fillId="0" borderId="18" xfId="0" applyNumberFormat="1" applyFont="1" applyBorder="1" applyAlignment="1">
      <alignment horizontal="right" vertical="top"/>
    </xf>
    <xf numFmtId="168" fontId="2" fillId="0" borderId="6" xfId="0" applyNumberFormat="1" applyFont="1" applyBorder="1" applyAlignment="1">
      <alignment horizontal="right" vertical="top"/>
    </xf>
    <xf numFmtId="169" fontId="2" fillId="0" borderId="6" xfId="0" applyNumberFormat="1" applyFont="1" applyBorder="1" applyAlignment="1">
      <alignment horizontal="right" vertical="top"/>
    </xf>
    <xf numFmtId="0" fontId="0" fillId="0" borderId="0" xfId="0" quotePrefix="1"/>
    <xf numFmtId="0" fontId="1" fillId="0" borderId="0" xfId="0" applyFont="1" applyAlignment="1">
      <alignment vertical="top" wrapText="1"/>
    </xf>
    <xf numFmtId="0" fontId="3" fillId="16" borderId="22" xfId="0" applyFont="1" applyFill="1" applyBorder="1" applyAlignment="1">
      <alignment horizontal="right" vertical="center" wrapText="1"/>
    </xf>
    <xf numFmtId="0" fontId="2" fillId="0" borderId="22" xfId="0" applyFont="1" applyBorder="1" applyAlignment="1">
      <alignment wrapText="1"/>
    </xf>
    <xf numFmtId="8" fontId="2" fillId="17" borderId="22" xfId="0" applyNumberFormat="1" applyFont="1" applyFill="1" applyBorder="1" applyAlignment="1">
      <alignment horizontal="right" vertical="top" wrapText="1"/>
    </xf>
    <xf numFmtId="8" fontId="2" fillId="17" borderId="22" xfId="0" applyNumberFormat="1" applyFont="1" applyFill="1" applyBorder="1" applyAlignment="1">
      <alignment horizontal="right" wrapText="1"/>
    </xf>
    <xf numFmtId="0" fontId="2" fillId="0" borderId="22" xfId="0" applyFont="1" applyBorder="1" applyAlignment="1">
      <alignment vertical="top" wrapText="1"/>
    </xf>
    <xf numFmtId="0" fontId="1" fillId="0" borderId="0" xfId="0" applyFont="1" applyAlignment="1">
      <alignment wrapText="1"/>
    </xf>
    <xf numFmtId="0" fontId="1" fillId="0" borderId="22" xfId="0" applyFont="1" applyBorder="1" applyAlignment="1">
      <alignment wrapText="1"/>
    </xf>
    <xf numFmtId="0" fontId="2" fillId="0" borderId="22" xfId="1" applyFont="1"/>
    <xf numFmtId="0" fontId="1" fillId="0" borderId="22" xfId="1"/>
    <xf numFmtId="0" fontId="3" fillId="0" borderId="22" xfId="1" applyFont="1" applyAlignment="1">
      <alignment horizontal="left" vertical="top"/>
    </xf>
    <xf numFmtId="0" fontId="11" fillId="0" borderId="22" xfId="1" applyFont="1"/>
    <xf numFmtId="0" fontId="18" fillId="6" borderId="22" xfId="1" applyFont="1" applyFill="1" applyAlignment="1">
      <alignment horizontal="right" vertical="center"/>
    </xf>
    <xf numFmtId="0" fontId="21" fillId="11" borderId="22" xfId="1" applyFont="1" applyFill="1" applyAlignment="1">
      <alignment horizontal="left" vertical="center"/>
    </xf>
    <xf numFmtId="0" fontId="11" fillId="11" borderId="22" xfId="1" applyFont="1" applyFill="1"/>
    <xf numFmtId="0" fontId="21" fillId="6" borderId="22" xfId="1" applyFont="1" applyFill="1" applyAlignment="1">
      <alignment horizontal="left"/>
    </xf>
    <xf numFmtId="44" fontId="18" fillId="12" borderId="6" xfId="1" applyNumberFormat="1" applyFont="1" applyFill="1" applyBorder="1" applyAlignment="1">
      <alignment horizontal="right"/>
    </xf>
    <xf numFmtId="0" fontId="11" fillId="6" borderId="22" xfId="1" applyFont="1" applyFill="1"/>
    <xf numFmtId="164" fontId="18" fillId="12" borderId="6" xfId="1" applyNumberFormat="1" applyFont="1" applyFill="1" applyBorder="1" applyAlignment="1">
      <alignment horizontal="right"/>
    </xf>
    <xf numFmtId="0" fontId="21" fillId="13" borderId="22" xfId="1" applyFont="1" applyFill="1" applyAlignment="1">
      <alignment horizontal="left" vertical="center"/>
    </xf>
    <xf numFmtId="0" fontId="11" fillId="13" borderId="22" xfId="1" applyFont="1" applyFill="1"/>
    <xf numFmtId="0" fontId="21" fillId="0" borderId="22" xfId="1" applyFont="1" applyAlignment="1">
      <alignment horizontal="left"/>
    </xf>
    <xf numFmtId="164" fontId="18" fillId="0" borderId="22" xfId="1" applyNumberFormat="1" applyFont="1" applyAlignment="1">
      <alignment horizontal="right"/>
    </xf>
    <xf numFmtId="0" fontId="18" fillId="6" borderId="22" xfId="0" applyFont="1" applyFill="1" applyBorder="1" applyAlignment="1">
      <alignment horizontal="right" vertical="center"/>
    </xf>
    <xf numFmtId="6" fontId="2" fillId="12" borderId="6" xfId="0" applyNumberFormat="1" applyFont="1" applyFill="1" applyBorder="1" applyAlignment="1">
      <alignment vertical="top"/>
    </xf>
    <xf numFmtId="0" fontId="3" fillId="2" borderId="1" xfId="0" applyFont="1" applyFill="1" applyBorder="1" applyAlignment="1">
      <alignment horizontal="left" vertical="top" wrapText="1"/>
    </xf>
    <xf numFmtId="0" fontId="4" fillId="0" borderId="2" xfId="0" applyFont="1" applyBorder="1"/>
    <xf numFmtId="0" fontId="3" fillId="2" borderId="4" xfId="0" applyFont="1" applyFill="1" applyBorder="1" applyAlignment="1">
      <alignment vertical="top"/>
    </xf>
    <xf numFmtId="0" fontId="4" fillId="0" borderId="5" xfId="0" applyFont="1" applyBorder="1"/>
    <xf numFmtId="0" fontId="3" fillId="3" borderId="13" xfId="0" applyFont="1" applyFill="1" applyBorder="1" applyAlignment="1">
      <alignment horizontal="left" vertical="top"/>
    </xf>
    <xf numFmtId="0" fontId="4" fillId="0" borderId="14" xfId="0" applyFont="1" applyBorder="1"/>
    <xf numFmtId="0" fontId="4" fillId="0" borderId="15" xfId="0" applyFont="1" applyBorder="1"/>
    <xf numFmtId="0" fontId="2" fillId="0" borderId="13" xfId="0" applyFont="1" applyBorder="1" applyAlignment="1">
      <alignment horizontal="left" vertical="top"/>
    </xf>
    <xf numFmtId="0" fontId="2" fillId="0" borderId="13" xfId="0" applyFont="1" applyBorder="1" applyAlignment="1">
      <alignment horizontal="left" vertical="top" wrapText="1"/>
    </xf>
    <xf numFmtId="0" fontId="3" fillId="0" borderId="13" xfId="0" applyFont="1" applyBorder="1" applyAlignment="1">
      <alignment horizontal="left" vertical="top"/>
    </xf>
    <xf numFmtId="0" fontId="3" fillId="3" borderId="13" xfId="0" applyFont="1" applyFill="1" applyBorder="1" applyAlignment="1">
      <alignment vertical="top"/>
    </xf>
    <xf numFmtId="0" fontId="3" fillId="3" borderId="13" xfId="0" applyFont="1" applyFill="1" applyBorder="1"/>
    <xf numFmtId="0" fontId="2" fillId="0" borderId="13" xfId="0" applyFont="1" applyBorder="1" applyAlignment="1">
      <alignment horizontal="left"/>
    </xf>
    <xf numFmtId="0" fontId="2" fillId="8" borderId="0" xfId="0" applyFont="1" applyFill="1" applyAlignment="1">
      <alignment horizontal="left" vertical="top" wrapText="1"/>
    </xf>
    <xf numFmtId="0" fontId="0" fillId="0" borderId="0" xfId="0"/>
    <xf numFmtId="0" fontId="3" fillId="3" borderId="4" xfId="0" applyFont="1" applyFill="1" applyBorder="1" applyAlignment="1">
      <alignment horizontal="left" vertical="top"/>
    </xf>
    <xf numFmtId="9" fontId="2" fillId="0" borderId="13" xfId="0" applyNumberFormat="1" applyFont="1" applyBorder="1" applyAlignment="1">
      <alignment horizontal="left" vertical="top"/>
    </xf>
    <xf numFmtId="0" fontId="3" fillId="2" borderId="4" xfId="0" applyFont="1" applyFill="1" applyBorder="1" applyAlignment="1">
      <alignment horizontal="left" vertical="top"/>
    </xf>
    <xf numFmtId="0" fontId="4" fillId="0" borderId="22" xfId="0" applyFont="1" applyBorder="1"/>
    <xf numFmtId="0" fontId="3" fillId="8" borderId="13" xfId="0" applyFont="1" applyFill="1" applyBorder="1" applyAlignment="1">
      <alignment horizontal="center" vertical="top"/>
    </xf>
    <xf numFmtId="0" fontId="3" fillId="8" borderId="13" xfId="0" applyFont="1" applyFill="1" applyBorder="1" applyAlignment="1">
      <alignment horizontal="left" vertical="top" wrapText="1"/>
    </xf>
    <xf numFmtId="0" fontId="3" fillId="15" borderId="0" xfId="0" applyFont="1" applyFill="1" applyAlignment="1">
      <alignment vertical="top" wrapText="1"/>
    </xf>
    <xf numFmtId="0" fontId="3" fillId="2" borderId="22" xfId="1" applyFont="1" applyFill="1" applyAlignment="1">
      <alignment horizontal="left" vertical="top"/>
    </xf>
    <xf numFmtId="0" fontId="4" fillId="0" borderId="22" xfId="1" applyFont="1"/>
    <xf numFmtId="0" fontId="3" fillId="8" borderId="20" xfId="1" applyFont="1" applyFill="1" applyBorder="1" applyAlignment="1">
      <alignment horizontal="left" vertical="top" wrapText="1"/>
    </xf>
    <xf numFmtId="0" fontId="4" fillId="0" borderId="14" xfId="1" applyFont="1" applyBorder="1"/>
    <xf numFmtId="0" fontId="4" fillId="0" borderId="15" xfId="1" applyFont="1" applyBorder="1"/>
    <xf numFmtId="0" fontId="17" fillId="6" borderId="23" xfId="0" applyFont="1" applyFill="1" applyBorder="1" applyAlignment="1">
      <alignment horizontal="left"/>
    </xf>
    <xf numFmtId="4" fontId="0" fillId="0" borderId="0" xfId="0" applyNumberFormat="1"/>
  </cellXfs>
  <cellStyles count="2">
    <cellStyle name="Normal" xfId="0" builtinId="0"/>
    <cellStyle name="Normal 2" xfId="1" xr:uid="{1612F39C-7C74-49CF-B11D-8200F87FC237}"/>
  </cellStyles>
  <dxfs count="13">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
      <font>
        <color rgb="FF000000"/>
      </font>
      <fill>
        <patternFill>
          <bgColor rgb="FFFFF8D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utexas-my.sharepoint.com/personal/jack_hu_austin_utexas_edu/Documents/8-MIS373/HealthCo%20Valuation%20Project/HealthCo%20Excel%20Workbook%20Copy.xlsx" TargetMode="External"/><Relationship Id="rId1" Type="http://schemas.openxmlformats.org/officeDocument/2006/relationships/externalLinkPath" Target="HealthCo%20Excel%20Workbook%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 Methodology"/>
      <sheetName val="2. Miscellaneous data"/>
      <sheetName val="3. Single sign on"/>
      <sheetName val="4. Access Requests"/>
      <sheetName val="5. Provisioning"/>
      <sheetName val="6. Password Managment"/>
      <sheetName val="7. Certification Campaigns"/>
      <sheetName val="8. Audits-Finding Remediations"/>
      <sheetName val="9.CostsOfLegacyIAM"/>
      <sheetName val="10. CostsOfSailPoint-SaaS-IAM"/>
      <sheetName val="11.CostsOfSailPoint-On-Prem-IAM"/>
      <sheetName val="12. Risk-CyberLossExposure(CLE)"/>
      <sheetName val="13.SummaryCosts-TCO"/>
      <sheetName val="14SummaryBenefits-SailPoint-IAM"/>
      <sheetName val="15.TCO,ROI,NPV,CLE(On-prem)"/>
      <sheetName val="16.TCO,ROI,NPV,CLE(SaaS)"/>
      <sheetName val="#REF"/>
    </sheetNames>
    <sheetDataSet>
      <sheetData sheetId="0" refreshError="1"/>
      <sheetData sheetId="1"/>
      <sheetData sheetId="2">
        <row r="33">
          <cell r="F33">
            <v>27841.558159722219</v>
          </cell>
          <cell r="G33">
            <v>38860.272424804694</v>
          </cell>
          <cell r="H33">
            <v>46706.501454756472</v>
          </cell>
          <cell r="I33">
            <v>54676.574196062982</v>
          </cell>
          <cell r="J33">
            <v>63677.907631561633</v>
          </cell>
        </row>
      </sheetData>
      <sheetData sheetId="3">
        <row r="21">
          <cell r="I21">
            <v>75429.565972222219</v>
          </cell>
          <cell r="J21">
            <v>87536.011310763875</v>
          </cell>
          <cell r="K21">
            <v>101585.54112614147</v>
          </cell>
          <cell r="L21">
            <v>117890.02047688718</v>
          </cell>
          <cell r="M21">
            <v>136811.3687634276</v>
          </cell>
        </row>
      </sheetData>
      <sheetData sheetId="4">
        <row r="27">
          <cell r="E27">
            <v>48383.480902777774</v>
          </cell>
          <cell r="F27">
            <v>56149.029587673613</v>
          </cell>
          <cell r="G27">
            <v>65160.948836495227</v>
          </cell>
          <cell r="H27">
            <v>75619.281124752728</v>
          </cell>
          <cell r="I27">
            <v>87756.17574527557</v>
          </cell>
        </row>
      </sheetData>
      <sheetData sheetId="5">
        <row r="11">
          <cell r="K11">
            <v>157222.91666666666</v>
          </cell>
          <cell r="L11">
            <v>170846.28239583332</v>
          </cell>
          <cell r="M11">
            <v>185650.11276543228</v>
          </cell>
          <cell r="N11">
            <v>201736.69503655695</v>
          </cell>
          <cell r="O11">
            <v>219217.17966147466</v>
          </cell>
        </row>
      </sheetData>
      <sheetData sheetId="6">
        <row r="24">
          <cell r="I24">
            <v>43050</v>
          </cell>
          <cell r="J24">
            <v>49051.170000000006</v>
          </cell>
          <cell r="K24">
            <v>55888.90309800001</v>
          </cell>
          <cell r="L24">
            <v>63679.816189861209</v>
          </cell>
          <cell r="M24">
            <v>72556.782566727852</v>
          </cell>
        </row>
      </sheetData>
      <sheetData sheetId="7">
        <row r="6">
          <cell r="I6">
            <v>250000</v>
          </cell>
          <cell r="J6">
            <v>280875</v>
          </cell>
          <cell r="K6">
            <v>315563.0625</v>
          </cell>
          <cell r="L6">
            <v>354535.10071875004</v>
          </cell>
          <cell r="M6">
            <v>398320.18565751566</v>
          </cell>
        </row>
        <row r="8">
          <cell r="I8">
            <v>49999.999999999985</v>
          </cell>
          <cell r="J8">
            <v>56174.999999999985</v>
          </cell>
          <cell r="K8">
            <v>63112.612499999988</v>
          </cell>
          <cell r="L8">
            <v>70907.020143749993</v>
          </cell>
          <cell r="M8">
            <v>79664.037131503108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heetViews>
  <sheetFormatPr defaultColWidth="14.3984375" defaultRowHeight="15" customHeight="1" x14ac:dyDescent="0.45"/>
  <cols>
    <col min="1" max="1" width="2" customWidth="1"/>
    <col min="2" max="2" width="2.3984375" customWidth="1"/>
    <col min="3" max="3" width="188.265625" customWidth="1"/>
    <col min="4" max="4" width="2.3984375" customWidth="1"/>
    <col min="5" max="26" width="40.53125" customWidth="1"/>
  </cols>
  <sheetData>
    <row r="1" spans="1:26" ht="13.5" customHeight="1" x14ac:dyDescent="0.45">
      <c r="A1" s="1"/>
      <c r="B1" s="234" t="s">
        <v>0</v>
      </c>
      <c r="C1" s="235"/>
      <c r="D1" s="1"/>
      <c r="E1" s="1"/>
      <c r="F1" s="1"/>
      <c r="G1" s="1"/>
      <c r="H1" s="1"/>
      <c r="I1" s="1"/>
      <c r="J1" s="1"/>
      <c r="K1" s="1"/>
      <c r="L1" s="1"/>
      <c r="M1" s="1"/>
      <c r="N1" s="1"/>
      <c r="O1" s="1"/>
      <c r="P1" s="1"/>
      <c r="Q1" s="1"/>
      <c r="R1" s="1"/>
      <c r="S1" s="1"/>
      <c r="T1" s="1"/>
      <c r="U1" s="1"/>
      <c r="V1" s="1"/>
      <c r="W1" s="1"/>
      <c r="X1" s="1"/>
      <c r="Y1" s="1"/>
      <c r="Z1" s="1"/>
    </row>
    <row r="2" spans="1:26" ht="13.5" customHeight="1" x14ac:dyDescent="0.45">
      <c r="A2" s="1"/>
      <c r="B2" s="1"/>
      <c r="C2" s="1"/>
      <c r="D2" s="1"/>
      <c r="E2" s="1"/>
      <c r="F2" s="1"/>
      <c r="G2" s="1"/>
      <c r="H2" s="1"/>
      <c r="I2" s="1"/>
      <c r="J2" s="1"/>
      <c r="K2" s="1"/>
      <c r="L2" s="1"/>
      <c r="M2" s="1"/>
      <c r="N2" s="1"/>
      <c r="O2" s="1"/>
      <c r="P2" s="1"/>
      <c r="Q2" s="1"/>
      <c r="R2" s="1"/>
      <c r="S2" s="1"/>
      <c r="T2" s="1"/>
      <c r="U2" s="1"/>
      <c r="V2" s="1"/>
      <c r="W2" s="1"/>
      <c r="X2" s="1"/>
      <c r="Y2" s="1"/>
      <c r="Z2" s="1"/>
    </row>
    <row r="3" spans="1:26" ht="13.5" customHeight="1" x14ac:dyDescent="0.45">
      <c r="A3" s="1"/>
      <c r="B3" s="1">
        <v>1</v>
      </c>
      <c r="C3" s="1" t="s">
        <v>1</v>
      </c>
      <c r="D3" s="1"/>
      <c r="E3" s="1"/>
      <c r="F3" s="1"/>
      <c r="G3" s="1"/>
      <c r="H3" s="1"/>
      <c r="I3" s="1"/>
      <c r="J3" s="1"/>
      <c r="K3" s="1"/>
      <c r="L3" s="1"/>
      <c r="M3" s="1"/>
      <c r="N3" s="1"/>
      <c r="O3" s="1"/>
      <c r="P3" s="1"/>
      <c r="Q3" s="1"/>
      <c r="R3" s="1"/>
      <c r="S3" s="1"/>
      <c r="T3" s="1"/>
      <c r="U3" s="1"/>
      <c r="V3" s="1"/>
      <c r="W3" s="1"/>
      <c r="X3" s="1"/>
      <c r="Y3" s="1"/>
      <c r="Z3" s="1"/>
    </row>
    <row r="4" spans="1:26" ht="13.5" customHeight="1" x14ac:dyDescent="0.45">
      <c r="A4" s="1"/>
      <c r="B4" s="1"/>
      <c r="C4" s="1"/>
      <c r="D4" s="1"/>
      <c r="E4" s="1"/>
      <c r="F4" s="1"/>
      <c r="G4" s="1"/>
      <c r="H4" s="1"/>
      <c r="I4" s="1"/>
      <c r="J4" s="1"/>
      <c r="K4" s="1"/>
      <c r="L4" s="1"/>
      <c r="M4" s="1"/>
      <c r="N4" s="1"/>
      <c r="O4" s="1"/>
      <c r="P4" s="1"/>
      <c r="Q4" s="1"/>
      <c r="R4" s="1"/>
      <c r="S4" s="1"/>
      <c r="T4" s="1"/>
      <c r="U4" s="1"/>
      <c r="V4" s="1"/>
      <c r="W4" s="1"/>
      <c r="X4" s="1"/>
      <c r="Y4" s="1"/>
      <c r="Z4" s="1"/>
    </row>
    <row r="5" spans="1:26" ht="13.5" customHeight="1" x14ac:dyDescent="0.45">
      <c r="A5" s="1"/>
      <c r="B5" s="1"/>
      <c r="C5" s="1" t="s">
        <v>2</v>
      </c>
      <c r="D5" s="1"/>
      <c r="E5" s="1"/>
      <c r="F5" s="1"/>
      <c r="G5" s="1"/>
      <c r="H5" s="1"/>
      <c r="I5" s="1"/>
      <c r="J5" s="1"/>
      <c r="K5" s="1"/>
      <c r="L5" s="1"/>
      <c r="M5" s="1"/>
      <c r="N5" s="1"/>
      <c r="O5" s="1"/>
      <c r="P5" s="1"/>
      <c r="Q5" s="1"/>
      <c r="R5" s="1"/>
      <c r="S5" s="1"/>
      <c r="T5" s="1"/>
      <c r="U5" s="1"/>
      <c r="V5" s="1"/>
      <c r="W5" s="1"/>
      <c r="X5" s="1"/>
      <c r="Y5" s="1"/>
      <c r="Z5" s="1"/>
    </row>
    <row r="6" spans="1:26" ht="13.5" customHeight="1" x14ac:dyDescent="0.45">
      <c r="A6" s="1"/>
      <c r="B6" s="1"/>
      <c r="C6" s="1" t="s">
        <v>3</v>
      </c>
      <c r="D6" s="1"/>
      <c r="E6" s="1"/>
      <c r="F6" s="1"/>
      <c r="G6" s="1"/>
      <c r="H6" s="1"/>
      <c r="I6" s="1"/>
      <c r="J6" s="1"/>
      <c r="K6" s="1"/>
      <c r="L6" s="1"/>
      <c r="M6" s="1"/>
      <c r="N6" s="1"/>
      <c r="O6" s="1"/>
      <c r="P6" s="1"/>
      <c r="Q6" s="1"/>
      <c r="R6" s="1"/>
      <c r="S6" s="1"/>
      <c r="T6" s="1"/>
      <c r="U6" s="1"/>
      <c r="V6" s="1"/>
      <c r="W6" s="1"/>
      <c r="X6" s="1"/>
      <c r="Y6" s="1"/>
      <c r="Z6" s="1"/>
    </row>
    <row r="7" spans="1:26" ht="13.5" customHeight="1" x14ac:dyDescent="0.45">
      <c r="A7" s="1"/>
      <c r="B7" s="1"/>
      <c r="C7" s="1" t="s">
        <v>4</v>
      </c>
      <c r="D7" s="1"/>
      <c r="E7" s="1"/>
      <c r="F7" s="1"/>
      <c r="G7" s="1"/>
      <c r="H7" s="1"/>
      <c r="I7" s="1"/>
      <c r="J7" s="1"/>
      <c r="K7" s="1"/>
      <c r="L7" s="1"/>
      <c r="M7" s="1"/>
      <c r="N7" s="1"/>
      <c r="O7" s="1"/>
      <c r="P7" s="1"/>
      <c r="Q7" s="1"/>
      <c r="R7" s="1"/>
      <c r="S7" s="1"/>
      <c r="T7" s="1"/>
      <c r="U7" s="1"/>
      <c r="V7" s="1"/>
      <c r="W7" s="1"/>
      <c r="X7" s="1"/>
      <c r="Y7" s="1"/>
      <c r="Z7" s="1"/>
    </row>
    <row r="8" spans="1:26" ht="13.5" customHeight="1" x14ac:dyDescent="0.45">
      <c r="A8" s="1"/>
      <c r="B8" s="1"/>
      <c r="C8" s="1" t="s">
        <v>5</v>
      </c>
      <c r="D8" s="1"/>
      <c r="E8" s="1"/>
      <c r="F8" s="1"/>
      <c r="G8" s="1"/>
      <c r="H8" s="1"/>
      <c r="I8" s="1"/>
      <c r="J8" s="1"/>
      <c r="K8" s="1"/>
      <c r="L8" s="1"/>
      <c r="M8" s="1"/>
      <c r="N8" s="1"/>
      <c r="O8" s="1"/>
      <c r="P8" s="1"/>
      <c r="Q8" s="1"/>
      <c r="R8" s="1"/>
      <c r="S8" s="1"/>
      <c r="T8" s="1"/>
      <c r="U8" s="1"/>
      <c r="V8" s="1"/>
      <c r="W8" s="1"/>
      <c r="X8" s="1"/>
      <c r="Y8" s="1"/>
      <c r="Z8" s="1"/>
    </row>
    <row r="9" spans="1:26" ht="13.5" customHeight="1" x14ac:dyDescent="0.45">
      <c r="A9" s="1"/>
      <c r="B9" s="1"/>
      <c r="C9" s="1" t="s">
        <v>6</v>
      </c>
      <c r="D9" s="1"/>
      <c r="E9" s="1"/>
      <c r="F9" s="1"/>
      <c r="G9" s="1"/>
      <c r="H9" s="1"/>
      <c r="I9" s="1"/>
      <c r="J9" s="1"/>
      <c r="K9" s="1"/>
      <c r="L9" s="1"/>
      <c r="M9" s="1"/>
      <c r="N9" s="1"/>
      <c r="O9" s="1"/>
      <c r="P9" s="1"/>
      <c r="Q9" s="1"/>
      <c r="R9" s="1"/>
      <c r="S9" s="1"/>
      <c r="T9" s="1"/>
      <c r="U9" s="1"/>
      <c r="V9" s="1"/>
      <c r="W9" s="1"/>
      <c r="X9" s="1"/>
      <c r="Y9" s="1"/>
      <c r="Z9" s="1"/>
    </row>
    <row r="10" spans="1:26" ht="13.5" customHeight="1" x14ac:dyDescent="0.45">
      <c r="A10" s="1"/>
      <c r="B10" s="1"/>
      <c r="C10" s="1" t="s">
        <v>7</v>
      </c>
      <c r="D10" s="1"/>
      <c r="E10" s="1"/>
      <c r="F10" s="1"/>
      <c r="G10" s="1"/>
      <c r="H10" s="1"/>
      <c r="I10" s="1"/>
      <c r="J10" s="1"/>
      <c r="K10" s="1"/>
      <c r="L10" s="1"/>
      <c r="M10" s="1"/>
      <c r="N10" s="1"/>
      <c r="O10" s="1"/>
      <c r="P10" s="1"/>
      <c r="Q10" s="1"/>
      <c r="R10" s="1"/>
      <c r="S10" s="1"/>
      <c r="T10" s="1"/>
      <c r="U10" s="1"/>
      <c r="V10" s="1"/>
      <c r="W10" s="1"/>
      <c r="X10" s="1"/>
      <c r="Y10" s="1"/>
      <c r="Z10" s="1"/>
    </row>
    <row r="11" spans="1:26" ht="13.5" customHeight="1" x14ac:dyDescent="0.45">
      <c r="A11" s="1"/>
      <c r="B11" s="1"/>
      <c r="C11" s="1" t="s">
        <v>8</v>
      </c>
      <c r="D11" s="1"/>
      <c r="E11" s="1"/>
      <c r="F11" s="1"/>
      <c r="G11" s="1"/>
      <c r="H11" s="1"/>
      <c r="I11" s="1"/>
      <c r="J11" s="1"/>
      <c r="K11" s="1"/>
      <c r="L11" s="1"/>
      <c r="M11" s="1"/>
      <c r="N11" s="1"/>
      <c r="O11" s="1"/>
      <c r="P11" s="1"/>
      <c r="Q11" s="1"/>
      <c r="R11" s="1"/>
      <c r="S11" s="1"/>
      <c r="T11" s="1"/>
      <c r="U11" s="1"/>
      <c r="V11" s="1"/>
      <c r="W11" s="1"/>
      <c r="X11" s="1"/>
      <c r="Y11" s="1"/>
      <c r="Z11" s="1"/>
    </row>
    <row r="12" spans="1:26" ht="13.5" customHeight="1" x14ac:dyDescent="0.45">
      <c r="A12" s="1"/>
      <c r="B12" s="1"/>
      <c r="C12" s="1" t="s">
        <v>9</v>
      </c>
      <c r="D12" s="1"/>
      <c r="E12" s="1"/>
      <c r="F12" s="1"/>
      <c r="G12" s="1"/>
      <c r="H12" s="1"/>
      <c r="I12" s="1"/>
      <c r="J12" s="1"/>
      <c r="K12" s="1"/>
      <c r="L12" s="1"/>
      <c r="M12" s="1"/>
      <c r="N12" s="1"/>
      <c r="O12" s="1"/>
      <c r="P12" s="1"/>
      <c r="Q12" s="1"/>
      <c r="R12" s="1"/>
      <c r="S12" s="1"/>
      <c r="T12" s="1"/>
      <c r="U12" s="1"/>
      <c r="V12" s="1"/>
      <c r="W12" s="1"/>
      <c r="X12" s="1"/>
      <c r="Y12" s="1"/>
      <c r="Z12" s="1"/>
    </row>
    <row r="13" spans="1:26" ht="13.5" customHeight="1" x14ac:dyDescent="0.45">
      <c r="A13" s="1"/>
      <c r="B13" s="1"/>
      <c r="C13" s="1" t="s">
        <v>10</v>
      </c>
      <c r="D13" s="1"/>
      <c r="E13" s="1"/>
      <c r="F13" s="1"/>
      <c r="G13" s="1"/>
      <c r="H13" s="1"/>
      <c r="I13" s="1"/>
      <c r="J13" s="1"/>
      <c r="K13" s="1"/>
      <c r="L13" s="1"/>
      <c r="M13" s="1"/>
      <c r="N13" s="1"/>
      <c r="O13" s="1"/>
      <c r="P13" s="1"/>
      <c r="Q13" s="1"/>
      <c r="R13" s="1"/>
      <c r="S13" s="1"/>
      <c r="T13" s="1"/>
      <c r="U13" s="1"/>
      <c r="V13" s="1"/>
      <c r="W13" s="1"/>
      <c r="X13" s="1"/>
      <c r="Y13" s="1"/>
      <c r="Z13" s="1"/>
    </row>
    <row r="14" spans="1:26" ht="13.5" customHeight="1" x14ac:dyDescent="0.45">
      <c r="A14" s="1"/>
      <c r="B14" s="1"/>
      <c r="C14" s="1" t="s">
        <v>11</v>
      </c>
      <c r="D14" s="1"/>
      <c r="E14" s="1"/>
      <c r="F14" s="1"/>
      <c r="G14" s="1"/>
      <c r="H14" s="1"/>
      <c r="I14" s="1"/>
      <c r="J14" s="1"/>
      <c r="K14" s="1"/>
      <c r="L14" s="1"/>
      <c r="M14" s="1"/>
      <c r="N14" s="1"/>
      <c r="O14" s="1"/>
      <c r="P14" s="1"/>
      <c r="Q14" s="1"/>
      <c r="R14" s="1"/>
      <c r="S14" s="1"/>
      <c r="T14" s="1"/>
      <c r="U14" s="1"/>
      <c r="V14" s="1"/>
      <c r="W14" s="1"/>
      <c r="X14" s="1"/>
      <c r="Y14" s="1"/>
      <c r="Z14" s="1"/>
    </row>
    <row r="15" spans="1:26" ht="13.5" customHeight="1" x14ac:dyDescent="0.45">
      <c r="A15" s="1"/>
      <c r="B15" s="1"/>
      <c r="C15" s="1" t="s">
        <v>12</v>
      </c>
      <c r="D15" s="1"/>
      <c r="E15" s="1"/>
      <c r="F15" s="1"/>
      <c r="G15" s="1"/>
      <c r="H15" s="1"/>
      <c r="I15" s="1"/>
      <c r="J15" s="1"/>
      <c r="K15" s="1"/>
      <c r="L15" s="1"/>
      <c r="M15" s="1"/>
      <c r="N15" s="1"/>
      <c r="O15" s="1"/>
      <c r="P15" s="1"/>
      <c r="Q15" s="1"/>
      <c r="R15" s="1"/>
      <c r="S15" s="1"/>
      <c r="T15" s="1"/>
      <c r="U15" s="1"/>
      <c r="V15" s="1"/>
      <c r="W15" s="1"/>
      <c r="X15" s="1"/>
      <c r="Y15" s="1"/>
      <c r="Z15" s="1"/>
    </row>
    <row r="16" spans="1:26" ht="13.5" customHeight="1" x14ac:dyDescent="0.45">
      <c r="A16" s="1"/>
      <c r="B16" s="1"/>
      <c r="C16" s="1" t="s">
        <v>13</v>
      </c>
      <c r="D16" s="1"/>
      <c r="E16" s="1"/>
      <c r="F16" s="1"/>
      <c r="G16" s="1"/>
      <c r="H16" s="1"/>
      <c r="I16" s="1"/>
      <c r="J16" s="1"/>
      <c r="K16" s="1"/>
      <c r="L16" s="1"/>
      <c r="M16" s="1"/>
      <c r="N16" s="1"/>
      <c r="O16" s="1"/>
      <c r="P16" s="1"/>
      <c r="Q16" s="1"/>
      <c r="R16" s="1"/>
      <c r="S16" s="1"/>
      <c r="T16" s="1"/>
      <c r="U16" s="1"/>
      <c r="V16" s="1"/>
      <c r="W16" s="1"/>
      <c r="X16" s="1"/>
      <c r="Y16" s="1"/>
      <c r="Z16" s="1"/>
    </row>
    <row r="17" spans="1:26" ht="13.5" customHeight="1" x14ac:dyDescent="0.4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x14ac:dyDescent="0.45">
      <c r="A18" s="1"/>
      <c r="B18" s="1">
        <v>2</v>
      </c>
      <c r="C18" s="1" t="s">
        <v>14</v>
      </c>
      <c r="D18" s="1"/>
      <c r="E18" s="1"/>
      <c r="F18" s="1"/>
      <c r="G18" s="1"/>
      <c r="H18" s="1"/>
      <c r="I18" s="1"/>
      <c r="J18" s="1"/>
      <c r="K18" s="1"/>
      <c r="L18" s="1"/>
      <c r="M18" s="1"/>
      <c r="N18" s="1"/>
      <c r="O18" s="1"/>
      <c r="P18" s="1"/>
      <c r="Q18" s="1"/>
      <c r="R18" s="1"/>
      <c r="S18" s="1"/>
      <c r="T18" s="1"/>
      <c r="U18" s="1"/>
      <c r="V18" s="1"/>
      <c r="W18" s="1"/>
      <c r="X18" s="1"/>
      <c r="Y18" s="1"/>
      <c r="Z18" s="1"/>
    </row>
    <row r="19" spans="1:26" ht="13.5" customHeight="1" x14ac:dyDescent="0.4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x14ac:dyDescent="0.45">
      <c r="A20" s="1"/>
      <c r="B20" s="1">
        <v>3</v>
      </c>
      <c r="C20" s="1" t="s">
        <v>15</v>
      </c>
      <c r="D20" s="1"/>
      <c r="E20" s="1"/>
      <c r="F20" s="1"/>
      <c r="G20" s="1"/>
      <c r="H20" s="1"/>
      <c r="I20" s="1"/>
      <c r="J20" s="1"/>
      <c r="K20" s="1"/>
      <c r="L20" s="1"/>
      <c r="M20" s="1"/>
      <c r="N20" s="1"/>
      <c r="O20" s="1"/>
      <c r="P20" s="1"/>
      <c r="Q20" s="1"/>
      <c r="R20" s="1"/>
      <c r="S20" s="1"/>
      <c r="T20" s="1"/>
      <c r="U20" s="1"/>
      <c r="V20" s="1"/>
      <c r="W20" s="1"/>
      <c r="X20" s="1"/>
      <c r="Y20" s="1"/>
      <c r="Z20" s="1"/>
    </row>
    <row r="21" spans="1:26" ht="13.5" customHeight="1" x14ac:dyDescent="0.4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x14ac:dyDescent="0.45">
      <c r="A22" s="1"/>
      <c r="B22" s="2">
        <v>4</v>
      </c>
      <c r="C22" s="2" t="s">
        <v>16</v>
      </c>
      <c r="D22" s="1"/>
      <c r="E22" s="1"/>
      <c r="F22" s="1"/>
      <c r="G22" s="1"/>
      <c r="H22" s="1"/>
      <c r="I22" s="1"/>
      <c r="J22" s="1"/>
      <c r="K22" s="1"/>
      <c r="L22" s="1"/>
      <c r="M22" s="1"/>
      <c r="N22" s="1"/>
      <c r="O22" s="1"/>
      <c r="P22" s="1"/>
      <c r="Q22" s="1"/>
      <c r="R22" s="1"/>
      <c r="S22" s="1"/>
      <c r="T22" s="1"/>
      <c r="U22" s="1"/>
      <c r="V22" s="1"/>
      <c r="W22" s="1"/>
      <c r="X22" s="1"/>
      <c r="Y22" s="1"/>
      <c r="Z22" s="1"/>
    </row>
    <row r="23" spans="1:26" ht="13.5" customHeight="1" x14ac:dyDescent="0.4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x14ac:dyDescent="0.4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x14ac:dyDescent="0.4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x14ac:dyDescent="0.4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x14ac:dyDescent="0.4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x14ac:dyDescent="0.4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x14ac:dyDescent="0.4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x14ac:dyDescent="0.4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x14ac:dyDescent="0.4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x14ac:dyDescent="0.4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x14ac:dyDescent="0.4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x14ac:dyDescent="0.4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x14ac:dyDescent="0.4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4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4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4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4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4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4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4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4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4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4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4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4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4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4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4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4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4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4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4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4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4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4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4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4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4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4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4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4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4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4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4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4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4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4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4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4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4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4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4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4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4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4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4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4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4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4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4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4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4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4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4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4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4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4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4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4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4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4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4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4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4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4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4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C1"/>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showGridLines="0" topLeftCell="A37" workbookViewId="0">
      <selection activeCell="D48" sqref="D48"/>
    </sheetView>
  </sheetViews>
  <sheetFormatPr defaultColWidth="14.3984375" defaultRowHeight="15" customHeight="1" x14ac:dyDescent="0.45"/>
  <cols>
    <col min="1" max="1" width="3" customWidth="1"/>
    <col min="2" max="2" width="84.1328125" customWidth="1"/>
    <col min="3" max="3" width="22" customWidth="1"/>
    <col min="4" max="4" width="20.86328125" customWidth="1"/>
    <col min="5" max="5" width="22.86328125" customWidth="1"/>
    <col min="6" max="6" width="21.3984375" customWidth="1"/>
    <col min="7" max="9" width="16" customWidth="1"/>
    <col min="10" max="26" width="8.86328125" customWidth="1"/>
  </cols>
  <sheetData>
    <row r="1" spans="1:26" ht="13.5" customHeight="1" x14ac:dyDescent="0.45">
      <c r="A1" s="3"/>
      <c r="B1" s="236" t="s">
        <v>17</v>
      </c>
      <c r="C1" s="237"/>
      <c r="D1" s="3"/>
      <c r="E1" s="3"/>
      <c r="F1" s="3"/>
      <c r="G1" s="3"/>
      <c r="H1" s="3"/>
      <c r="I1" s="3"/>
      <c r="J1" s="3"/>
      <c r="K1" s="3"/>
      <c r="L1" s="3"/>
      <c r="M1" s="3"/>
      <c r="N1" s="3"/>
      <c r="O1" s="3"/>
      <c r="P1" s="3"/>
      <c r="Q1" s="3"/>
      <c r="R1" s="3"/>
      <c r="S1" s="3"/>
      <c r="T1" s="3"/>
      <c r="U1" s="3"/>
      <c r="V1" s="3"/>
      <c r="W1" s="3"/>
      <c r="X1" s="3"/>
      <c r="Y1" s="3"/>
      <c r="Z1" s="3"/>
    </row>
    <row r="2" spans="1:26" ht="13.5" customHeight="1" x14ac:dyDescent="0.45">
      <c r="A2" s="3"/>
      <c r="B2" s="3"/>
      <c r="C2" s="4"/>
      <c r="D2" s="3"/>
      <c r="E2" s="3"/>
      <c r="F2" s="3"/>
      <c r="G2" s="3"/>
      <c r="H2" s="3"/>
      <c r="I2" s="3"/>
      <c r="J2" s="3"/>
      <c r="K2" s="3"/>
      <c r="L2" s="3"/>
      <c r="M2" s="3"/>
      <c r="N2" s="3"/>
      <c r="O2" s="3"/>
      <c r="P2" s="3"/>
      <c r="Q2" s="3"/>
      <c r="R2" s="3"/>
      <c r="S2" s="3"/>
      <c r="T2" s="3"/>
      <c r="U2" s="3"/>
      <c r="V2" s="3"/>
      <c r="W2" s="3"/>
      <c r="X2" s="3"/>
      <c r="Y2" s="3"/>
      <c r="Z2" s="3"/>
    </row>
    <row r="3" spans="1:26" ht="13.5" customHeight="1" x14ac:dyDescent="0.45">
      <c r="A3" s="3"/>
      <c r="B3" s="5" t="s">
        <v>18</v>
      </c>
      <c r="C3" s="6">
        <v>25000000000</v>
      </c>
      <c r="D3" s="3"/>
      <c r="E3" s="7" t="s">
        <v>19</v>
      </c>
      <c r="F3" s="8">
        <f>C3*C6</f>
        <v>1500000000</v>
      </c>
      <c r="G3" s="3"/>
      <c r="H3" s="3"/>
      <c r="I3" s="3"/>
      <c r="J3" s="3"/>
      <c r="K3" s="3"/>
      <c r="L3" s="3"/>
      <c r="M3" s="3"/>
      <c r="N3" s="3"/>
      <c r="O3" s="3"/>
      <c r="P3" s="3"/>
      <c r="Q3" s="3"/>
      <c r="R3" s="3"/>
      <c r="S3" s="3"/>
      <c r="T3" s="3"/>
      <c r="U3" s="3"/>
      <c r="V3" s="3"/>
      <c r="W3" s="3"/>
      <c r="X3" s="3"/>
      <c r="Y3" s="3"/>
      <c r="Z3" s="3"/>
    </row>
    <row r="4" spans="1:26" ht="13.5" customHeight="1" x14ac:dyDescent="0.45">
      <c r="A4" s="3"/>
      <c r="B4" s="9"/>
      <c r="C4" s="10"/>
      <c r="D4" s="3"/>
      <c r="E4" s="11" t="s">
        <v>20</v>
      </c>
      <c r="F4" s="12">
        <f>F3*C7</f>
        <v>1200000000</v>
      </c>
      <c r="G4" s="3"/>
      <c r="H4" s="3"/>
      <c r="I4" s="3"/>
      <c r="J4" s="3"/>
      <c r="K4" s="3"/>
      <c r="L4" s="3"/>
      <c r="M4" s="3"/>
      <c r="N4" s="3"/>
      <c r="O4" s="3"/>
      <c r="P4" s="3"/>
      <c r="Q4" s="3"/>
      <c r="R4" s="3"/>
      <c r="S4" s="3"/>
      <c r="T4" s="3"/>
      <c r="U4" s="3"/>
      <c r="V4" s="3"/>
      <c r="W4" s="3"/>
      <c r="X4" s="3"/>
      <c r="Y4" s="3"/>
      <c r="Z4" s="3"/>
    </row>
    <row r="5" spans="1:26" ht="13.5" customHeight="1" x14ac:dyDescent="0.45">
      <c r="A5" s="3"/>
      <c r="B5" s="5" t="s">
        <v>21</v>
      </c>
      <c r="C5" s="10"/>
      <c r="D5" s="3"/>
      <c r="E5" s="11" t="s">
        <v>22</v>
      </c>
      <c r="F5" s="12">
        <f>F4*C9</f>
        <v>60000000</v>
      </c>
      <c r="G5" s="3"/>
      <c r="H5" s="3"/>
      <c r="I5" s="3"/>
      <c r="J5" s="3"/>
      <c r="K5" s="3"/>
      <c r="L5" s="3"/>
      <c r="M5" s="3"/>
      <c r="N5" s="3"/>
      <c r="O5" s="3"/>
      <c r="P5" s="3"/>
      <c r="Q5" s="3"/>
      <c r="R5" s="3"/>
      <c r="S5" s="3"/>
      <c r="T5" s="3"/>
      <c r="U5" s="3"/>
      <c r="V5" s="3"/>
      <c r="W5" s="3"/>
      <c r="X5" s="3"/>
      <c r="Y5" s="3"/>
      <c r="Z5" s="3"/>
    </row>
    <row r="6" spans="1:26" ht="13.5" customHeight="1" x14ac:dyDescent="0.45">
      <c r="A6" s="3"/>
      <c r="B6" s="13" t="s">
        <v>23</v>
      </c>
      <c r="C6" s="14">
        <v>0.06</v>
      </c>
      <c r="D6" s="3"/>
      <c r="E6" s="11" t="s">
        <v>24</v>
      </c>
      <c r="F6" s="12">
        <f>F3*C8</f>
        <v>300000000</v>
      </c>
      <c r="G6" s="3"/>
      <c r="H6" s="3"/>
      <c r="I6" s="3"/>
      <c r="J6" s="3"/>
      <c r="K6" s="3"/>
      <c r="L6" s="3"/>
      <c r="M6" s="3"/>
      <c r="N6" s="3"/>
      <c r="O6" s="3"/>
      <c r="P6" s="3"/>
      <c r="Q6" s="3"/>
      <c r="R6" s="3"/>
      <c r="S6" s="3"/>
      <c r="T6" s="3"/>
      <c r="U6" s="3"/>
      <c r="V6" s="3"/>
      <c r="W6" s="3"/>
      <c r="X6" s="3"/>
      <c r="Y6" s="3"/>
      <c r="Z6" s="3"/>
    </row>
    <row r="7" spans="1:26" ht="13.5" customHeight="1" x14ac:dyDescent="0.45">
      <c r="A7" s="3"/>
      <c r="B7" s="13" t="s">
        <v>25</v>
      </c>
      <c r="C7" s="14">
        <v>0.8</v>
      </c>
      <c r="D7" s="3"/>
      <c r="E7" s="15" t="s">
        <v>26</v>
      </c>
      <c r="F7" s="16">
        <f>F6*C10</f>
        <v>6000000</v>
      </c>
      <c r="G7" s="3"/>
      <c r="H7" s="3"/>
      <c r="I7" s="3"/>
      <c r="J7" s="3"/>
      <c r="K7" s="3"/>
      <c r="L7" s="3"/>
      <c r="M7" s="3"/>
      <c r="N7" s="3"/>
      <c r="O7" s="3"/>
      <c r="P7" s="3"/>
      <c r="Q7" s="3"/>
      <c r="R7" s="3"/>
      <c r="S7" s="3"/>
      <c r="T7" s="3"/>
      <c r="U7" s="3"/>
      <c r="V7" s="3"/>
      <c r="W7" s="3"/>
      <c r="X7" s="3"/>
      <c r="Y7" s="3"/>
      <c r="Z7" s="3"/>
    </row>
    <row r="8" spans="1:26" ht="13.5" customHeight="1" x14ac:dyDescent="0.45">
      <c r="A8" s="3"/>
      <c r="B8" s="13" t="s">
        <v>27</v>
      </c>
      <c r="C8" s="14">
        <v>0.2</v>
      </c>
      <c r="D8" s="3"/>
      <c r="E8" s="3"/>
      <c r="F8" s="3"/>
      <c r="G8" s="3"/>
      <c r="H8" s="3"/>
      <c r="I8" s="3"/>
      <c r="J8" s="3"/>
      <c r="K8" s="3"/>
      <c r="L8" s="3"/>
      <c r="M8" s="3"/>
      <c r="N8" s="3"/>
      <c r="O8" s="3"/>
      <c r="P8" s="3"/>
      <c r="Q8" s="3"/>
      <c r="R8" s="3"/>
      <c r="S8" s="3"/>
      <c r="T8" s="3"/>
      <c r="U8" s="3"/>
      <c r="V8" s="3"/>
      <c r="W8" s="3"/>
      <c r="X8" s="3"/>
      <c r="Y8" s="3"/>
      <c r="Z8" s="3"/>
    </row>
    <row r="9" spans="1:26" ht="13.5" customHeight="1" x14ac:dyDescent="0.45">
      <c r="A9" s="3"/>
      <c r="B9" s="13" t="s">
        <v>28</v>
      </c>
      <c r="C9" s="14">
        <v>0.05</v>
      </c>
      <c r="D9" s="3"/>
      <c r="E9" s="3"/>
      <c r="F9" s="3"/>
      <c r="G9" s="3"/>
      <c r="H9" s="3"/>
      <c r="I9" s="3"/>
      <c r="J9" s="3"/>
      <c r="K9" s="3"/>
      <c r="L9" s="3"/>
      <c r="M9" s="3"/>
      <c r="N9" s="3"/>
      <c r="O9" s="3"/>
      <c r="P9" s="3"/>
      <c r="Q9" s="3"/>
      <c r="R9" s="3"/>
      <c r="S9" s="3"/>
      <c r="T9" s="3"/>
      <c r="U9" s="3"/>
      <c r="V9" s="3"/>
      <c r="W9" s="3"/>
      <c r="X9" s="3"/>
      <c r="Y9" s="3"/>
      <c r="Z9" s="3"/>
    </row>
    <row r="10" spans="1:26" ht="13.5" customHeight="1" x14ac:dyDescent="0.45">
      <c r="A10" s="3"/>
      <c r="B10" s="13" t="s">
        <v>29</v>
      </c>
      <c r="C10" s="14">
        <v>0.02</v>
      </c>
      <c r="D10" s="3"/>
      <c r="E10" s="3"/>
      <c r="F10" s="3"/>
      <c r="G10" s="3"/>
      <c r="H10" s="3"/>
      <c r="I10" s="3"/>
      <c r="J10" s="3"/>
      <c r="K10" s="3"/>
      <c r="L10" s="3"/>
      <c r="M10" s="3"/>
      <c r="N10" s="3"/>
      <c r="O10" s="3"/>
      <c r="P10" s="3"/>
      <c r="Q10" s="3"/>
      <c r="R10" s="3"/>
      <c r="S10" s="3"/>
      <c r="T10" s="3"/>
      <c r="U10" s="3"/>
      <c r="V10" s="3"/>
      <c r="W10" s="3"/>
      <c r="X10" s="3"/>
      <c r="Y10" s="3"/>
      <c r="Z10" s="3"/>
    </row>
    <row r="11" spans="1:26" ht="13.5" customHeight="1" x14ac:dyDescent="0.45">
      <c r="A11" s="3"/>
      <c r="B11" s="5"/>
      <c r="C11" s="17"/>
      <c r="D11" s="18"/>
      <c r="E11" s="19">
        <v>1</v>
      </c>
      <c r="F11" s="19">
        <v>2</v>
      </c>
      <c r="G11" s="19">
        <v>3</v>
      </c>
      <c r="H11" s="19">
        <v>4</v>
      </c>
      <c r="I11" s="20">
        <v>5</v>
      </c>
      <c r="J11" s="3"/>
      <c r="K11" s="3"/>
      <c r="L11" s="3"/>
      <c r="M11" s="3"/>
      <c r="N11" s="3"/>
      <c r="O11" s="3"/>
      <c r="P11" s="3"/>
      <c r="Q11" s="3"/>
      <c r="R11" s="3"/>
      <c r="S11" s="3"/>
      <c r="T11" s="3"/>
      <c r="U11" s="3"/>
      <c r="V11" s="3"/>
      <c r="W11" s="3"/>
      <c r="X11" s="3"/>
      <c r="Y11" s="3"/>
      <c r="Z11" s="3"/>
    </row>
    <row r="12" spans="1:26" ht="13.5" customHeight="1" x14ac:dyDescent="0.45">
      <c r="A12" s="3"/>
      <c r="B12" s="5" t="s">
        <v>30</v>
      </c>
      <c r="C12" s="21">
        <v>125000</v>
      </c>
      <c r="E12" s="22">
        <f>C12</f>
        <v>125000</v>
      </c>
      <c r="F12" s="3">
        <f t="shared" ref="F12:I12" ca="1" si="0">E12*(1+$C$37)</f>
        <v>131250</v>
      </c>
      <c r="G12" s="3">
        <f t="shared" ca="1" si="0"/>
        <v>137812.5</v>
      </c>
      <c r="H12" s="3">
        <f t="shared" ca="1" si="0"/>
        <v>144703.125</v>
      </c>
      <c r="I12" s="23">
        <f t="shared" ca="1" si="0"/>
        <v>151938.28125</v>
      </c>
      <c r="J12" s="3"/>
      <c r="K12" s="3"/>
      <c r="L12" s="3"/>
      <c r="M12" s="3"/>
      <c r="N12" s="3"/>
      <c r="O12" s="3"/>
      <c r="P12" s="3"/>
      <c r="Q12" s="3"/>
      <c r="R12" s="3"/>
      <c r="S12" s="3"/>
      <c r="T12" s="3"/>
      <c r="U12" s="3"/>
      <c r="V12" s="3"/>
      <c r="W12" s="3"/>
      <c r="X12" s="3"/>
      <c r="Y12" s="3"/>
      <c r="Z12" s="3"/>
    </row>
    <row r="13" spans="1:26" ht="13.5" customHeight="1" x14ac:dyDescent="0.45">
      <c r="A13" s="3"/>
      <c r="B13" s="13" t="s">
        <v>31</v>
      </c>
      <c r="C13" s="24">
        <v>7.0000000000000007E-2</v>
      </c>
      <c r="D13" s="25" t="s">
        <v>32</v>
      </c>
      <c r="E13" s="26">
        <f t="shared" ref="E13:E17" si="1">$C$12*C13</f>
        <v>8750</v>
      </c>
      <c r="F13" s="26">
        <f t="shared" ref="F13:I13" ca="1" si="2">E13*(1+$C$37)</f>
        <v>9187.5</v>
      </c>
      <c r="G13" s="26">
        <f t="shared" ca="1" si="2"/>
        <v>9646.875</v>
      </c>
      <c r="H13" s="26">
        <f t="shared" ca="1" si="2"/>
        <v>10129.21875</v>
      </c>
      <c r="I13" s="27">
        <f t="shared" ca="1" si="2"/>
        <v>10635.6796875</v>
      </c>
      <c r="J13" s="3"/>
      <c r="K13" s="3"/>
      <c r="L13" s="3"/>
      <c r="M13" s="3"/>
      <c r="N13" s="3"/>
      <c r="O13" s="3"/>
      <c r="P13" s="3"/>
      <c r="Q13" s="3"/>
      <c r="R13" s="3"/>
      <c r="S13" s="3"/>
      <c r="T13" s="3"/>
      <c r="U13" s="3"/>
      <c r="V13" s="3"/>
      <c r="W13" s="3"/>
      <c r="X13" s="3"/>
      <c r="Y13" s="3"/>
      <c r="Z13" s="3"/>
    </row>
    <row r="14" spans="1:26" ht="13.5" customHeight="1" x14ac:dyDescent="0.45">
      <c r="A14" s="3"/>
      <c r="B14" s="13" t="s">
        <v>33</v>
      </c>
      <c r="C14" s="24">
        <v>0.3</v>
      </c>
      <c r="D14" s="25" t="s">
        <v>34</v>
      </c>
      <c r="E14" s="26">
        <f t="shared" si="1"/>
        <v>37500</v>
      </c>
      <c r="F14" s="26">
        <f t="shared" ref="F14:I14" ca="1" si="3">E14*(1+$C$37)</f>
        <v>39375</v>
      </c>
      <c r="G14" s="26">
        <f t="shared" ca="1" si="3"/>
        <v>41343.75</v>
      </c>
      <c r="H14" s="26">
        <f t="shared" ca="1" si="3"/>
        <v>43410.9375</v>
      </c>
      <c r="I14" s="27">
        <f t="shared" ca="1" si="3"/>
        <v>45581.484375</v>
      </c>
      <c r="J14" s="3"/>
      <c r="K14" s="3"/>
      <c r="L14" s="3"/>
      <c r="M14" s="3"/>
      <c r="N14" s="3"/>
      <c r="O14" s="3"/>
      <c r="P14" s="3"/>
      <c r="Q14" s="3"/>
      <c r="R14" s="3"/>
      <c r="S14" s="3"/>
      <c r="T14" s="3"/>
      <c r="U14" s="3"/>
      <c r="V14" s="3"/>
      <c r="W14" s="3"/>
      <c r="X14" s="3"/>
      <c r="Y14" s="3"/>
      <c r="Z14" s="3"/>
    </row>
    <row r="15" spans="1:26" ht="13.5" customHeight="1" x14ac:dyDescent="0.45">
      <c r="A15" s="3"/>
      <c r="B15" s="13" t="s">
        <v>35</v>
      </c>
      <c r="C15" s="24">
        <v>0.03</v>
      </c>
      <c r="D15" s="25" t="s">
        <v>36</v>
      </c>
      <c r="E15" s="26">
        <f t="shared" si="1"/>
        <v>3750</v>
      </c>
      <c r="F15" s="26">
        <f t="shared" ref="F15:I15" ca="1" si="4">E15*(1+$C$37)</f>
        <v>3937.5</v>
      </c>
      <c r="G15" s="26">
        <f t="shared" ca="1" si="4"/>
        <v>4134.375</v>
      </c>
      <c r="H15" s="26">
        <f t="shared" ca="1" si="4"/>
        <v>4341.09375</v>
      </c>
      <c r="I15" s="27">
        <f t="shared" ca="1" si="4"/>
        <v>4558.1484375</v>
      </c>
      <c r="J15" s="3"/>
      <c r="K15" s="3"/>
      <c r="L15" s="3"/>
      <c r="M15" s="3"/>
      <c r="N15" s="3"/>
      <c r="O15" s="3"/>
      <c r="P15" s="3"/>
      <c r="Q15" s="3"/>
      <c r="R15" s="3"/>
      <c r="S15" s="3"/>
      <c r="T15" s="3"/>
      <c r="U15" s="3"/>
      <c r="V15" s="3"/>
      <c r="W15" s="3"/>
      <c r="X15" s="3"/>
      <c r="Y15" s="3"/>
      <c r="Z15" s="3"/>
    </row>
    <row r="16" spans="1:26" ht="13.5" customHeight="1" x14ac:dyDescent="0.45">
      <c r="A16" s="3"/>
      <c r="B16" s="13" t="s">
        <v>37</v>
      </c>
      <c r="C16" s="24">
        <v>0.02</v>
      </c>
      <c r="D16" s="25" t="s">
        <v>38</v>
      </c>
      <c r="E16" s="26">
        <f t="shared" si="1"/>
        <v>2500</v>
      </c>
      <c r="F16" s="26">
        <f t="shared" ref="F16:I16" ca="1" si="5">E16*(1+$C$37)</f>
        <v>2625</v>
      </c>
      <c r="G16" s="26">
        <f t="shared" ca="1" si="5"/>
        <v>2756.25</v>
      </c>
      <c r="H16" s="26">
        <f t="shared" ca="1" si="5"/>
        <v>2894.0625</v>
      </c>
      <c r="I16" s="27">
        <f t="shared" ca="1" si="5"/>
        <v>3038.765625</v>
      </c>
      <c r="J16" s="3"/>
      <c r="K16" s="3"/>
      <c r="L16" s="3"/>
      <c r="M16" s="3"/>
      <c r="N16" s="3"/>
      <c r="O16" s="3"/>
      <c r="P16" s="3"/>
      <c r="Q16" s="3"/>
      <c r="R16" s="3"/>
      <c r="S16" s="3"/>
      <c r="T16" s="3"/>
      <c r="U16" s="3"/>
      <c r="V16" s="3"/>
      <c r="W16" s="3"/>
      <c r="X16" s="3"/>
      <c r="Y16" s="3"/>
      <c r="Z16" s="3"/>
    </row>
    <row r="17" spans="1:26" ht="13.5" customHeight="1" x14ac:dyDescent="0.45">
      <c r="A17" s="3"/>
      <c r="B17" s="13" t="s">
        <v>39</v>
      </c>
      <c r="C17" s="24">
        <v>0.57999999999999996</v>
      </c>
      <c r="D17" s="25" t="s">
        <v>40</v>
      </c>
      <c r="E17" s="26">
        <f t="shared" si="1"/>
        <v>72500</v>
      </c>
      <c r="F17" s="26">
        <f t="shared" ref="F17:I17" ca="1" si="6">E17*(1+$C$37)</f>
        <v>76125</v>
      </c>
      <c r="G17" s="26">
        <f t="shared" ca="1" si="6"/>
        <v>79931.25</v>
      </c>
      <c r="H17" s="26">
        <f t="shared" ca="1" si="6"/>
        <v>83927.8125</v>
      </c>
      <c r="I17" s="27">
        <f t="shared" ca="1" si="6"/>
        <v>88124.203125</v>
      </c>
      <c r="J17" s="3"/>
      <c r="K17" s="3"/>
      <c r="L17" s="3"/>
      <c r="M17" s="3"/>
      <c r="N17" s="3"/>
      <c r="O17" s="3"/>
      <c r="P17" s="3"/>
      <c r="Q17" s="3"/>
      <c r="R17" s="3"/>
      <c r="S17" s="3"/>
      <c r="T17" s="3"/>
      <c r="U17" s="3"/>
      <c r="V17" s="3"/>
      <c r="W17" s="3"/>
      <c r="X17" s="3"/>
      <c r="Y17" s="3"/>
      <c r="Z17" s="3"/>
    </row>
    <row r="18" spans="1:26" ht="13.5" customHeight="1" x14ac:dyDescent="0.45">
      <c r="A18" s="3"/>
      <c r="B18" s="13"/>
      <c r="C18" s="24"/>
      <c r="D18" s="25"/>
      <c r="E18" s="26"/>
      <c r="F18" s="26"/>
      <c r="G18" s="26"/>
      <c r="H18" s="26"/>
      <c r="I18" s="27"/>
      <c r="J18" s="3"/>
      <c r="K18" s="3"/>
      <c r="L18" s="3"/>
      <c r="M18" s="3"/>
      <c r="N18" s="3"/>
      <c r="O18" s="3"/>
      <c r="P18" s="3"/>
      <c r="Q18" s="3"/>
      <c r="R18" s="3"/>
      <c r="S18" s="3"/>
      <c r="T18" s="3"/>
      <c r="U18" s="3"/>
      <c r="V18" s="3"/>
      <c r="W18" s="3"/>
      <c r="X18" s="3"/>
      <c r="Y18" s="3"/>
      <c r="Z18" s="3"/>
    </row>
    <row r="19" spans="1:26" ht="13.5" customHeight="1" x14ac:dyDescent="0.45">
      <c r="A19" s="3"/>
      <c r="B19" s="28" t="s">
        <v>41</v>
      </c>
      <c r="C19" s="29"/>
      <c r="D19" s="25"/>
      <c r="E19" s="26"/>
      <c r="F19" s="26"/>
      <c r="G19" s="26"/>
      <c r="H19" s="26"/>
      <c r="I19" s="27"/>
      <c r="J19" s="3"/>
      <c r="K19" s="3"/>
      <c r="L19" s="3"/>
      <c r="M19" s="3"/>
      <c r="N19" s="3"/>
      <c r="O19" s="3"/>
      <c r="P19" s="3"/>
      <c r="Q19" s="3"/>
      <c r="R19" s="3"/>
      <c r="S19" s="3"/>
      <c r="T19" s="3"/>
      <c r="U19" s="3"/>
      <c r="V19" s="3"/>
      <c r="W19" s="3"/>
      <c r="X19" s="3"/>
      <c r="Y19" s="3"/>
      <c r="Z19" s="3"/>
    </row>
    <row r="20" spans="1:26" ht="13.5" customHeight="1" x14ac:dyDescent="0.45">
      <c r="A20" s="3"/>
      <c r="B20" s="13" t="s">
        <v>42</v>
      </c>
      <c r="C20" s="30">
        <v>250000</v>
      </c>
      <c r="D20" s="25" t="s">
        <v>43</v>
      </c>
      <c r="E20" s="26">
        <f>E13*$C$20</f>
        <v>2187500000</v>
      </c>
      <c r="F20" s="26">
        <f ca="1">F13*(C20*(1+$C$38)^E11)</f>
        <v>2423203125</v>
      </c>
      <c r="G20" s="26">
        <f t="shared" ref="G20:I20" ca="1" si="7">G13*($C$20*(1+$C$38)^F11)</f>
        <v>2684303261.71875</v>
      </c>
      <c r="H20" s="26">
        <f t="shared" ca="1" si="7"/>
        <v>2973536938.1689448</v>
      </c>
      <c r="I20" s="27">
        <f t="shared" ca="1" si="7"/>
        <v>3293935543.2566485</v>
      </c>
      <c r="J20" s="3"/>
      <c r="K20" s="3"/>
      <c r="L20" s="3"/>
      <c r="M20" s="3"/>
      <c r="N20" s="3"/>
      <c r="O20" s="3"/>
      <c r="P20" s="3"/>
      <c r="Q20" s="3"/>
      <c r="R20" s="3"/>
      <c r="S20" s="3"/>
      <c r="T20" s="3"/>
      <c r="U20" s="3"/>
      <c r="V20" s="3"/>
      <c r="W20" s="3"/>
      <c r="X20" s="3"/>
      <c r="Y20" s="3"/>
      <c r="Z20" s="3"/>
    </row>
    <row r="21" spans="1:26" ht="13.5" customHeight="1" x14ac:dyDescent="0.45">
      <c r="A21" s="3"/>
      <c r="B21" s="13" t="s">
        <v>44</v>
      </c>
      <c r="C21" s="30">
        <v>80000</v>
      </c>
      <c r="D21" s="25" t="s">
        <v>45</v>
      </c>
      <c r="E21" s="26">
        <f>E14*$C$21</f>
        <v>3000000000</v>
      </c>
      <c r="F21" s="26">
        <f ca="1">F14*(C21*(1+$C$38)^E11)</f>
        <v>3323250000</v>
      </c>
      <c r="G21" s="26">
        <f t="shared" ref="G21:I21" ca="1" si="8">G14*($C$21*(1+$C$38)^F11)</f>
        <v>3681330187.5</v>
      </c>
      <c r="H21" s="26">
        <f t="shared" ca="1" si="8"/>
        <v>4077993515.203124</v>
      </c>
      <c r="I21" s="27">
        <f t="shared" ca="1" si="8"/>
        <v>4517397316.4662609</v>
      </c>
      <c r="J21" s="3"/>
      <c r="K21" s="3"/>
      <c r="L21" s="3"/>
      <c r="M21" s="3"/>
      <c r="N21" s="3"/>
      <c r="O21" s="3"/>
      <c r="P21" s="3"/>
      <c r="Q21" s="3"/>
      <c r="R21" s="3"/>
      <c r="S21" s="3"/>
      <c r="T21" s="3"/>
      <c r="U21" s="3"/>
      <c r="V21" s="3"/>
      <c r="W21" s="3"/>
      <c r="X21" s="3"/>
      <c r="Y21" s="3"/>
      <c r="Z21" s="3"/>
    </row>
    <row r="22" spans="1:26" ht="13.5" customHeight="1" x14ac:dyDescent="0.45">
      <c r="A22" s="3"/>
      <c r="B22" s="13" t="s">
        <v>46</v>
      </c>
      <c r="C22" s="30">
        <v>105000</v>
      </c>
      <c r="D22" s="25" t="s">
        <v>47</v>
      </c>
      <c r="E22" s="26">
        <f>E15*$C$22</f>
        <v>393750000</v>
      </c>
      <c r="F22" s="26">
        <f ca="1">F15*(C22*(1+$C$38)^E11)</f>
        <v>436176562.5</v>
      </c>
      <c r="G22" s="26">
        <f t="shared" ref="G22:I22" ca="1" si="9">G15*($C$22*(1+$C$38)^F11)</f>
        <v>483174587.109375</v>
      </c>
      <c r="H22" s="26">
        <f t="shared" ca="1" si="9"/>
        <v>535236648.87041008</v>
      </c>
      <c r="I22" s="27">
        <f t="shared" ca="1" si="9"/>
        <v>592908397.78619671</v>
      </c>
      <c r="J22" s="3"/>
      <c r="K22" s="3"/>
      <c r="L22" s="3"/>
      <c r="M22" s="3"/>
      <c r="N22" s="3"/>
      <c r="O22" s="3"/>
      <c r="P22" s="3"/>
      <c r="Q22" s="3"/>
      <c r="R22" s="3"/>
      <c r="S22" s="3"/>
      <c r="T22" s="3"/>
      <c r="U22" s="3"/>
      <c r="V22" s="3"/>
      <c r="W22" s="3"/>
      <c r="X22" s="3"/>
      <c r="Y22" s="3"/>
      <c r="Z22" s="3"/>
    </row>
    <row r="23" spans="1:26" ht="13.5" customHeight="1" x14ac:dyDescent="0.45">
      <c r="A23" s="3"/>
      <c r="B23" s="13" t="s">
        <v>48</v>
      </c>
      <c r="C23" s="30">
        <v>80000</v>
      </c>
      <c r="D23" s="25" t="s">
        <v>49</v>
      </c>
      <c r="E23" s="26">
        <f>E16*$C$23</f>
        <v>200000000</v>
      </c>
      <c r="F23" s="26">
        <f ca="1">F16*(C23*(1+$C$38)^E11)</f>
        <v>221550000</v>
      </c>
      <c r="G23" s="26">
        <f t="shared" ref="G23:I23" ca="1" si="10">G16*($C$23*(1+$C$38)^F11)</f>
        <v>245422012.5</v>
      </c>
      <c r="H23" s="26">
        <f t="shared" ca="1" si="10"/>
        <v>271866234.34687495</v>
      </c>
      <c r="I23" s="27">
        <f t="shared" ca="1" si="10"/>
        <v>301159821.09775072</v>
      </c>
      <c r="J23" s="3"/>
      <c r="K23" s="3"/>
      <c r="L23" s="3"/>
      <c r="M23" s="3"/>
      <c r="N23" s="3"/>
      <c r="O23" s="3"/>
      <c r="P23" s="3"/>
      <c r="Q23" s="3"/>
      <c r="R23" s="3"/>
      <c r="S23" s="3"/>
      <c r="T23" s="3"/>
      <c r="U23" s="3"/>
      <c r="V23" s="3"/>
      <c r="W23" s="3"/>
      <c r="X23" s="3"/>
      <c r="Y23" s="3"/>
      <c r="Z23" s="3"/>
    </row>
    <row r="24" spans="1:26" ht="13.5" customHeight="1" x14ac:dyDescent="0.45">
      <c r="A24" s="3"/>
      <c r="B24" s="13" t="s">
        <v>50</v>
      </c>
      <c r="C24" s="30">
        <v>42000</v>
      </c>
      <c r="D24" s="25" t="s">
        <v>51</v>
      </c>
      <c r="E24" s="26">
        <f>E17*$C$24</f>
        <v>3045000000</v>
      </c>
      <c r="F24" s="26">
        <f ca="1">F17*(C24*(1+$C$38)^E11)</f>
        <v>3373098750</v>
      </c>
      <c r="G24" s="26">
        <f t="shared" ref="G24:I24" ca="1" si="11">G17*($C$24*(1+$C$38)^F11)</f>
        <v>3736550140.3124995</v>
      </c>
      <c r="H24" s="26">
        <f t="shared" ca="1" si="11"/>
        <v>4139163417.9311714</v>
      </c>
      <c r="I24" s="27">
        <f t="shared" ca="1" si="11"/>
        <v>4585158276.2132549</v>
      </c>
      <c r="J24" s="3"/>
      <c r="K24" s="3"/>
      <c r="L24" s="3"/>
      <c r="M24" s="3"/>
      <c r="N24" s="3"/>
      <c r="O24" s="3"/>
      <c r="P24" s="3"/>
      <c r="Q24" s="3"/>
      <c r="R24" s="3"/>
      <c r="S24" s="3"/>
      <c r="T24" s="3"/>
      <c r="U24" s="3"/>
      <c r="V24" s="3"/>
      <c r="W24" s="3"/>
      <c r="X24" s="3"/>
      <c r="Y24" s="3"/>
      <c r="Z24" s="3"/>
    </row>
    <row r="25" spans="1:26" ht="13.5" customHeight="1" x14ac:dyDescent="0.45">
      <c r="A25" s="3"/>
      <c r="B25" s="13"/>
      <c r="C25" s="30"/>
      <c r="D25" s="31" t="s">
        <v>52</v>
      </c>
      <c r="E25" s="32">
        <f t="shared" ref="E25:I25" si="12">SUM(E20:E24)</f>
        <v>8826250000</v>
      </c>
      <c r="F25" s="32">
        <f t="shared" ca="1" si="12"/>
        <v>9777278437.5</v>
      </c>
      <c r="G25" s="32">
        <f t="shared" ca="1" si="12"/>
        <v>10830780189.140625</v>
      </c>
      <c r="H25" s="32">
        <f t="shared" ca="1" si="12"/>
        <v>11997796754.520525</v>
      </c>
      <c r="I25" s="33">
        <f t="shared" ca="1" si="12"/>
        <v>13290559354.820112</v>
      </c>
      <c r="J25" s="3"/>
      <c r="K25" s="3"/>
      <c r="L25" s="3"/>
      <c r="M25" s="3"/>
      <c r="N25" s="3"/>
      <c r="O25" s="3"/>
      <c r="P25" s="3"/>
      <c r="Q25" s="3"/>
      <c r="R25" s="3"/>
      <c r="S25" s="3"/>
      <c r="T25" s="3"/>
      <c r="U25" s="3"/>
      <c r="V25" s="3"/>
      <c r="W25" s="3"/>
      <c r="X25" s="3"/>
      <c r="Y25" s="3"/>
      <c r="Z25" s="3"/>
    </row>
    <row r="26" spans="1:26" ht="13.5" customHeight="1" x14ac:dyDescent="0.45">
      <c r="A26" s="3"/>
      <c r="B26" s="28" t="s">
        <v>53</v>
      </c>
      <c r="C26" s="34"/>
      <c r="D26" s="3"/>
      <c r="E26" s="3"/>
      <c r="F26" s="3"/>
      <c r="G26" s="3"/>
      <c r="H26" s="3"/>
      <c r="I26" s="3"/>
      <c r="J26" s="3"/>
      <c r="K26" s="3"/>
      <c r="L26" s="3"/>
      <c r="M26" s="3"/>
      <c r="N26" s="3"/>
      <c r="O26" s="3"/>
      <c r="P26" s="3"/>
      <c r="Q26" s="3"/>
      <c r="R26" s="3"/>
      <c r="S26" s="3"/>
      <c r="T26" s="3"/>
      <c r="U26" s="3"/>
      <c r="V26" s="3"/>
      <c r="W26" s="3"/>
      <c r="X26" s="3"/>
      <c r="Y26" s="3"/>
      <c r="Z26" s="3"/>
    </row>
    <row r="27" spans="1:26" ht="13.5" customHeight="1" x14ac:dyDescent="0.45">
      <c r="A27" s="3"/>
      <c r="B27" s="13" t="s">
        <v>54</v>
      </c>
      <c r="C27" s="35">
        <v>320</v>
      </c>
      <c r="D27" s="3"/>
      <c r="E27" s="3"/>
      <c r="F27" s="3"/>
      <c r="G27" s="3"/>
      <c r="H27" s="3"/>
      <c r="I27" s="3"/>
      <c r="J27" s="3"/>
      <c r="K27" s="3"/>
      <c r="L27" s="3"/>
      <c r="M27" s="3"/>
      <c r="N27" s="3"/>
      <c r="O27" s="3"/>
      <c r="P27" s="3"/>
      <c r="Q27" s="3"/>
      <c r="R27" s="3"/>
      <c r="S27" s="3"/>
      <c r="T27" s="3"/>
      <c r="U27" s="3"/>
      <c r="V27" s="3"/>
      <c r="W27" s="3"/>
      <c r="X27" s="3"/>
      <c r="Y27" s="3"/>
      <c r="Z27" s="3"/>
    </row>
    <row r="28" spans="1:26" ht="13.5" customHeight="1" x14ac:dyDescent="0.45">
      <c r="A28" s="3"/>
      <c r="B28" s="13" t="s">
        <v>55</v>
      </c>
      <c r="C28" s="36">
        <v>8</v>
      </c>
      <c r="D28" s="3"/>
      <c r="E28" s="3"/>
      <c r="F28" s="3"/>
      <c r="G28" s="3"/>
      <c r="H28" s="3"/>
      <c r="I28" s="3"/>
      <c r="J28" s="3"/>
      <c r="K28" s="3"/>
      <c r="L28" s="3"/>
      <c r="M28" s="3"/>
      <c r="N28" s="3"/>
      <c r="O28" s="3"/>
      <c r="P28" s="3"/>
      <c r="Q28" s="3"/>
      <c r="R28" s="3"/>
      <c r="S28" s="3"/>
      <c r="T28" s="3"/>
      <c r="U28" s="3"/>
      <c r="V28" s="3"/>
      <c r="W28" s="3"/>
      <c r="X28" s="3"/>
      <c r="Y28" s="3"/>
      <c r="Z28" s="3"/>
    </row>
    <row r="29" spans="1:26" ht="13.5" customHeight="1" x14ac:dyDescent="0.45">
      <c r="A29" s="3"/>
      <c r="B29" s="9"/>
      <c r="C29" s="37"/>
      <c r="D29" s="3"/>
      <c r="E29" s="3"/>
      <c r="F29" s="3"/>
      <c r="G29" s="3"/>
      <c r="H29" s="3"/>
      <c r="I29" s="3"/>
      <c r="J29" s="3"/>
      <c r="K29" s="3"/>
      <c r="L29" s="3"/>
      <c r="M29" s="3"/>
      <c r="N29" s="3"/>
      <c r="O29" s="3"/>
      <c r="P29" s="3"/>
      <c r="Q29" s="3"/>
      <c r="R29" s="3"/>
      <c r="S29" s="3"/>
      <c r="T29" s="3"/>
      <c r="U29" s="3"/>
      <c r="V29" s="3"/>
      <c r="W29" s="3"/>
      <c r="X29" s="3"/>
      <c r="Y29" s="3"/>
      <c r="Z29" s="3"/>
    </row>
    <row r="30" spans="1:26" ht="13.5" customHeight="1" x14ac:dyDescent="0.45">
      <c r="A30" s="3"/>
      <c r="B30" s="5" t="s">
        <v>56</v>
      </c>
      <c r="C30" s="34"/>
      <c r="D30" s="38"/>
      <c r="E30" s="39" t="s">
        <v>57</v>
      </c>
      <c r="F30" s="39" t="s">
        <v>58</v>
      </c>
      <c r="G30" s="39" t="s">
        <v>59</v>
      </c>
      <c r="H30" s="39" t="s">
        <v>60</v>
      </c>
      <c r="I30" s="40" t="s">
        <v>61</v>
      </c>
      <c r="J30" s="3"/>
      <c r="K30" s="3"/>
      <c r="L30" s="3"/>
      <c r="M30" s="3"/>
      <c r="N30" s="3"/>
      <c r="O30" s="3"/>
      <c r="P30" s="3"/>
      <c r="Q30" s="3"/>
      <c r="R30" s="3"/>
      <c r="S30" s="3"/>
      <c r="T30" s="3"/>
      <c r="U30" s="3"/>
      <c r="V30" s="3"/>
      <c r="W30" s="3"/>
      <c r="X30" s="3"/>
      <c r="Y30" s="3"/>
      <c r="Z30" s="3"/>
    </row>
    <row r="31" spans="1:26" ht="13.5" customHeight="1" x14ac:dyDescent="0.45">
      <c r="A31" s="3"/>
      <c r="B31" s="13" t="s">
        <v>62</v>
      </c>
      <c r="C31" s="35">
        <v>2500</v>
      </c>
      <c r="D31" s="41" t="s">
        <v>63</v>
      </c>
      <c r="E31" s="42">
        <f>C31</f>
        <v>2500</v>
      </c>
      <c r="F31" s="43">
        <f t="shared" ref="F31:I31" ca="1" si="13">E31*(1+$C$37)</f>
        <v>2625</v>
      </c>
      <c r="G31" s="43">
        <f t="shared" ca="1" si="13"/>
        <v>2756.25</v>
      </c>
      <c r="H31" s="43">
        <f t="shared" ca="1" si="13"/>
        <v>2894.0625</v>
      </c>
      <c r="I31" s="44">
        <f t="shared" ca="1" si="13"/>
        <v>3038.765625</v>
      </c>
      <c r="J31" s="3"/>
      <c r="K31" s="3"/>
      <c r="L31" s="3"/>
      <c r="M31" s="3"/>
      <c r="N31" s="3"/>
      <c r="O31" s="3"/>
      <c r="P31" s="3"/>
      <c r="Q31" s="3"/>
      <c r="R31" s="3"/>
      <c r="S31" s="3"/>
      <c r="T31" s="3"/>
      <c r="U31" s="3"/>
      <c r="V31" s="3"/>
      <c r="W31" s="3"/>
      <c r="X31" s="3"/>
      <c r="Y31" s="3"/>
      <c r="Z31" s="3"/>
    </row>
    <row r="32" spans="1:26" ht="13.5" customHeight="1" x14ac:dyDescent="0.45">
      <c r="A32" s="3"/>
      <c r="B32" s="13" t="s">
        <v>64</v>
      </c>
      <c r="C32" s="6">
        <v>128000</v>
      </c>
      <c r="D32" s="25" t="s">
        <v>65</v>
      </c>
      <c r="E32" s="26">
        <f ca="1">C32*(1+$C$38)</f>
        <v>135040</v>
      </c>
      <c r="F32" s="26">
        <f t="shared" ref="F32:I32" ca="1" si="14">E32*(1+$C$38)</f>
        <v>142467.19999999998</v>
      </c>
      <c r="G32" s="26">
        <f t="shared" ca="1" si="14"/>
        <v>150302.89599999998</v>
      </c>
      <c r="H32" s="26">
        <f t="shared" ca="1" si="14"/>
        <v>158569.55527999997</v>
      </c>
      <c r="I32" s="27">
        <f t="shared" ca="1" si="14"/>
        <v>167290.88082039997</v>
      </c>
      <c r="J32" s="3"/>
      <c r="K32" s="3"/>
      <c r="L32" s="3"/>
      <c r="M32" s="3"/>
      <c r="N32" s="3"/>
      <c r="O32" s="3"/>
      <c r="P32" s="3"/>
      <c r="Q32" s="3"/>
      <c r="R32" s="3"/>
      <c r="S32" s="3"/>
      <c r="T32" s="3"/>
      <c r="U32" s="3"/>
      <c r="V32" s="3"/>
      <c r="W32" s="3"/>
      <c r="X32" s="3"/>
      <c r="Y32" s="3"/>
      <c r="Z32" s="3"/>
    </row>
    <row r="33" spans="1:26" ht="13.5" customHeight="1" x14ac:dyDescent="0.45">
      <c r="A33" s="3"/>
      <c r="B33" s="13" t="s">
        <v>66</v>
      </c>
      <c r="C33" s="35">
        <v>320</v>
      </c>
      <c r="D33" s="25"/>
      <c r="E33" s="3"/>
      <c r="F33" s="3"/>
      <c r="G33" s="3"/>
      <c r="H33" s="3"/>
      <c r="I33" s="23"/>
      <c r="J33" s="3"/>
      <c r="K33" s="3"/>
      <c r="L33" s="3"/>
      <c r="M33" s="3"/>
      <c r="N33" s="3"/>
      <c r="O33" s="3"/>
      <c r="P33" s="3"/>
      <c r="Q33" s="3"/>
      <c r="R33" s="3"/>
      <c r="S33" s="3"/>
      <c r="T33" s="3"/>
      <c r="U33" s="3"/>
      <c r="V33" s="3"/>
      <c r="W33" s="3"/>
      <c r="X33" s="3"/>
      <c r="Y33" s="3"/>
      <c r="Z33" s="3"/>
    </row>
    <row r="34" spans="1:26" ht="13.5" customHeight="1" x14ac:dyDescent="0.45">
      <c r="A34" s="3"/>
      <c r="B34" s="13" t="s">
        <v>67</v>
      </c>
      <c r="C34" s="36">
        <v>8</v>
      </c>
      <c r="D34" s="25"/>
      <c r="E34" s="3"/>
      <c r="F34" s="3"/>
      <c r="G34" s="3"/>
      <c r="H34" s="3"/>
      <c r="I34" s="23"/>
      <c r="J34" s="3"/>
      <c r="K34" s="3"/>
      <c r="L34" s="3"/>
      <c r="M34" s="3"/>
      <c r="N34" s="3"/>
      <c r="O34" s="3"/>
      <c r="P34" s="3"/>
      <c r="Q34" s="3"/>
      <c r="R34" s="3"/>
      <c r="S34" s="3"/>
      <c r="T34" s="3"/>
      <c r="U34" s="3"/>
      <c r="V34" s="3"/>
      <c r="W34" s="3"/>
      <c r="X34" s="3"/>
      <c r="Y34" s="3"/>
      <c r="Z34" s="3"/>
    </row>
    <row r="35" spans="1:26" ht="13.5" customHeight="1" x14ac:dyDescent="0.45">
      <c r="A35" s="3"/>
      <c r="B35" s="13"/>
      <c r="C35" s="36"/>
      <c r="D35" s="31" t="s">
        <v>68</v>
      </c>
      <c r="E35" s="32">
        <f t="shared" ref="E35:I35" ca="1" si="15">E31*E32</f>
        <v>337600000</v>
      </c>
      <c r="F35" s="32">
        <f t="shared" ca="1" si="15"/>
        <v>373976399.99999994</v>
      </c>
      <c r="G35" s="32">
        <f t="shared" ca="1" si="15"/>
        <v>414272357.09999996</v>
      </c>
      <c r="H35" s="32">
        <f t="shared" ca="1" si="15"/>
        <v>458910203.5775249</v>
      </c>
      <c r="I35" s="33">
        <f t="shared" ca="1" si="15"/>
        <v>508357778.01300323</v>
      </c>
      <c r="J35" s="3"/>
      <c r="K35" s="3"/>
      <c r="L35" s="3"/>
      <c r="M35" s="3"/>
      <c r="N35" s="3"/>
      <c r="O35" s="3"/>
      <c r="P35" s="3"/>
      <c r="Q35" s="3"/>
      <c r="R35" s="3"/>
      <c r="S35" s="3"/>
      <c r="T35" s="3"/>
      <c r="U35" s="3"/>
      <c r="V35" s="3"/>
      <c r="W35" s="3"/>
      <c r="X35" s="3"/>
      <c r="Y35" s="3"/>
      <c r="Z35" s="3"/>
    </row>
    <row r="36" spans="1:26" ht="13.5" customHeight="1" x14ac:dyDescent="0.45">
      <c r="A36" s="3"/>
      <c r="B36" s="5" t="s">
        <v>69</v>
      </c>
      <c r="C36" s="36"/>
      <c r="D36" s="3"/>
      <c r="E36" s="3"/>
      <c r="F36" s="3"/>
      <c r="G36" s="3"/>
      <c r="H36" s="3"/>
      <c r="I36" s="3"/>
      <c r="J36" s="3"/>
      <c r="K36" s="3"/>
      <c r="L36" s="3"/>
      <c r="M36" s="3"/>
      <c r="N36" s="3"/>
      <c r="O36" s="3"/>
      <c r="P36" s="3"/>
      <c r="Q36" s="3"/>
      <c r="R36" s="3"/>
      <c r="S36" s="3"/>
      <c r="T36" s="3"/>
      <c r="U36" s="3"/>
      <c r="V36" s="3"/>
      <c r="W36" s="3"/>
      <c r="X36" s="3"/>
      <c r="Y36" s="3"/>
      <c r="Z36" s="3"/>
    </row>
    <row r="37" spans="1:26" ht="13.5" customHeight="1" x14ac:dyDescent="0.45">
      <c r="A37" s="3"/>
      <c r="B37" s="45" t="s">
        <v>70</v>
      </c>
      <c r="C37" s="37" cm="1">
        <f t="array" aca="1" ref="C37" ca="1">_xll.RiskNormal(0.05,0.1,_xll.RiskName(B37),_xll.RiskStatic(0.05))</f>
        <v>0.05</v>
      </c>
      <c r="D37" s="3"/>
      <c r="E37" s="3"/>
      <c r="F37" s="3"/>
      <c r="G37" s="3"/>
      <c r="H37" s="3"/>
      <c r="I37" s="3"/>
      <c r="J37" s="3"/>
      <c r="K37" s="3"/>
      <c r="L37" s="3"/>
      <c r="M37" s="3"/>
      <c r="N37" s="3"/>
      <c r="O37" s="3"/>
      <c r="P37" s="3"/>
      <c r="Q37" s="3"/>
      <c r="R37" s="3"/>
      <c r="S37" s="3"/>
      <c r="T37" s="3"/>
      <c r="U37" s="3"/>
      <c r="V37" s="3"/>
      <c r="W37" s="3"/>
      <c r="X37" s="3"/>
      <c r="Y37" s="3"/>
      <c r="Z37" s="3"/>
    </row>
    <row r="38" spans="1:26" ht="13.5" customHeight="1" x14ac:dyDescent="0.45">
      <c r="A38" s="3"/>
      <c r="B38" s="45" t="s">
        <v>71</v>
      </c>
      <c r="C38" s="14" cm="1">
        <f t="array" aca="1" ref="C38" ca="1">_xll.RiskNormal(0.055,0.0236,_xll.RiskName(B38),_xll.RiskStatic(0.055))</f>
        <v>5.5E-2</v>
      </c>
      <c r="D38" s="3"/>
      <c r="E38" s="3"/>
      <c r="F38" s="3"/>
      <c r="G38" s="3"/>
      <c r="H38" s="3"/>
      <c r="I38" s="3"/>
      <c r="J38" s="3"/>
      <c r="K38" s="3"/>
      <c r="L38" s="3"/>
      <c r="M38" s="3"/>
      <c r="N38" s="3"/>
      <c r="O38" s="3"/>
      <c r="P38" s="3"/>
      <c r="Q38" s="3"/>
      <c r="R38" s="3"/>
      <c r="S38" s="3"/>
      <c r="T38" s="3"/>
      <c r="U38" s="3"/>
      <c r="V38" s="3"/>
      <c r="W38" s="3"/>
      <c r="X38" s="3"/>
      <c r="Y38" s="3"/>
      <c r="Z38" s="3"/>
    </row>
    <row r="39" spans="1:26" ht="13.5" customHeight="1" x14ac:dyDescent="0.45">
      <c r="A39" s="3"/>
      <c r="B39" s="13"/>
      <c r="C39" s="14"/>
      <c r="D39" s="3"/>
      <c r="E39" s="3"/>
      <c r="F39" s="3"/>
      <c r="G39" s="3"/>
      <c r="H39" s="3"/>
      <c r="I39" s="3"/>
      <c r="J39" s="3"/>
      <c r="K39" s="3"/>
      <c r="L39" s="3"/>
      <c r="M39" s="3"/>
      <c r="N39" s="3"/>
      <c r="O39" s="3"/>
      <c r="P39" s="3"/>
      <c r="Q39" s="3"/>
      <c r="R39" s="3"/>
      <c r="S39" s="3"/>
      <c r="T39" s="3"/>
      <c r="U39" s="3"/>
      <c r="V39" s="3"/>
      <c r="W39" s="3"/>
      <c r="X39" s="3"/>
      <c r="Y39" s="3"/>
      <c r="Z39" s="3"/>
    </row>
    <row r="40" spans="1:26" ht="13.5" customHeight="1" x14ac:dyDescent="0.45">
      <c r="A40" s="3"/>
      <c r="B40" s="46" t="s">
        <v>72</v>
      </c>
      <c r="C40" s="37"/>
      <c r="D40" s="3"/>
      <c r="E40" s="3"/>
      <c r="F40" s="3"/>
      <c r="G40" s="3"/>
      <c r="H40" s="3"/>
      <c r="I40" s="3"/>
      <c r="J40" s="3"/>
      <c r="K40" s="3"/>
      <c r="L40" s="3"/>
      <c r="M40" s="3"/>
      <c r="N40" s="3"/>
      <c r="O40" s="3"/>
      <c r="P40" s="3"/>
      <c r="Q40" s="3"/>
      <c r="R40" s="3"/>
      <c r="S40" s="3"/>
      <c r="T40" s="3"/>
      <c r="U40" s="3"/>
      <c r="V40" s="3"/>
      <c r="W40" s="3"/>
      <c r="X40" s="3"/>
      <c r="Y40" s="3"/>
      <c r="Z40" s="3"/>
    </row>
    <row r="41" spans="1:26" ht="13.5" customHeight="1" x14ac:dyDescent="0.45">
      <c r="A41" s="3"/>
      <c r="B41" s="13" t="s">
        <v>73</v>
      </c>
      <c r="C41" s="14" cm="1">
        <f t="array" aca="1" ref="C41" ca="1">_xll.RiskNormal(0.1,0.043,_xll.RiskStatic(0.1))</f>
        <v>0.1</v>
      </c>
      <c r="D41" s="3"/>
      <c r="E41" s="3"/>
      <c r="F41" s="3"/>
      <c r="G41" s="3"/>
      <c r="H41" s="3"/>
      <c r="I41" s="3"/>
      <c r="J41" s="3"/>
      <c r="K41" s="3"/>
      <c r="L41" s="3"/>
      <c r="M41" s="3"/>
      <c r="N41" s="3"/>
      <c r="O41" s="3"/>
      <c r="P41" s="3"/>
      <c r="Q41" s="3"/>
      <c r="R41" s="3"/>
      <c r="S41" s="3"/>
      <c r="T41" s="3"/>
      <c r="U41" s="3"/>
      <c r="V41" s="3"/>
      <c r="W41" s="3"/>
      <c r="X41" s="3"/>
      <c r="Y41" s="3"/>
      <c r="Z41" s="3"/>
    </row>
    <row r="42" spans="1:26" ht="13.5" customHeight="1" x14ac:dyDescent="0.45">
      <c r="A42" s="3"/>
      <c r="B42" s="13" t="s">
        <v>74</v>
      </c>
      <c r="C42" s="14" cm="1">
        <f t="array" aca="1" ref="C42" ca="1">_xll.RiskNormal(0.07,0.02,_xll.RiskName(B42),_xll.RiskStatic(0.07))</f>
        <v>7.0000000000000007E-2</v>
      </c>
      <c r="D42" s="3"/>
      <c r="E42" s="3"/>
      <c r="F42" s="3"/>
      <c r="G42" s="3"/>
      <c r="H42" s="3"/>
      <c r="I42" s="3"/>
      <c r="J42" s="3"/>
      <c r="K42" s="3"/>
      <c r="L42" s="3"/>
      <c r="M42" s="3"/>
      <c r="N42" s="3"/>
      <c r="O42" s="3"/>
      <c r="P42" s="3"/>
      <c r="Q42" s="3"/>
      <c r="R42" s="3"/>
      <c r="S42" s="3"/>
      <c r="T42" s="3"/>
      <c r="U42" s="3"/>
      <c r="V42" s="3"/>
      <c r="W42" s="3"/>
      <c r="X42" s="3"/>
      <c r="Y42" s="3"/>
      <c r="Z42" s="3"/>
    </row>
    <row r="43" spans="1:26" ht="13.5" customHeight="1" x14ac:dyDescent="0.45">
      <c r="A43" s="3"/>
      <c r="B43" s="13" t="s">
        <v>75</v>
      </c>
      <c r="C43" s="37" cm="1">
        <f t="array" aca="1" ref="C43" ca="1">_xll.RiskNormal(0.05,0.01,_xll.RiskStatic(0.05))</f>
        <v>0.05</v>
      </c>
      <c r="D43" s="3"/>
      <c r="E43" s="3"/>
      <c r="F43" s="3"/>
      <c r="G43" s="3"/>
      <c r="H43" s="3"/>
      <c r="I43" s="3"/>
      <c r="J43" s="3"/>
      <c r="K43" s="3"/>
      <c r="L43" s="3"/>
      <c r="M43" s="3"/>
      <c r="N43" s="3"/>
      <c r="O43" s="3"/>
      <c r="P43" s="3"/>
      <c r="Q43" s="3"/>
      <c r="R43" s="3"/>
      <c r="S43" s="3"/>
      <c r="T43" s="3"/>
      <c r="U43" s="3"/>
      <c r="V43" s="3"/>
      <c r="W43" s="3"/>
      <c r="X43" s="3"/>
      <c r="Y43" s="3"/>
      <c r="Z43" s="3"/>
    </row>
    <row r="44" spans="1:26" ht="13.5" customHeight="1" x14ac:dyDescent="0.45">
      <c r="A44" s="3"/>
      <c r="B44" s="5"/>
      <c r="C44" s="47"/>
      <c r="D44" s="3"/>
      <c r="E44" s="3"/>
      <c r="F44" s="3"/>
      <c r="G44" s="3"/>
      <c r="H44" s="3"/>
      <c r="I44" s="3"/>
      <c r="J44" s="3"/>
      <c r="K44" s="3"/>
      <c r="L44" s="3"/>
      <c r="M44" s="3"/>
      <c r="N44" s="3"/>
      <c r="O44" s="3"/>
      <c r="P44" s="3"/>
      <c r="Q44" s="3"/>
      <c r="R44" s="3"/>
      <c r="S44" s="3"/>
      <c r="T44" s="3"/>
      <c r="U44" s="3"/>
      <c r="V44" s="3"/>
      <c r="W44" s="3"/>
      <c r="X44" s="3"/>
      <c r="Y44" s="3"/>
      <c r="Z44" s="3"/>
    </row>
    <row r="45" spans="1:26" ht="13.5" customHeight="1" x14ac:dyDescent="0.45">
      <c r="A45" s="3"/>
      <c r="B45" s="5" t="s">
        <v>76</v>
      </c>
      <c r="C45" s="36"/>
      <c r="D45" s="3"/>
      <c r="E45" s="3"/>
      <c r="F45" s="3"/>
      <c r="G45" s="3"/>
      <c r="H45" s="3"/>
      <c r="I45" s="3"/>
      <c r="J45" s="3"/>
      <c r="K45" s="3"/>
      <c r="L45" s="3"/>
      <c r="M45" s="3"/>
      <c r="N45" s="3"/>
      <c r="O45" s="3"/>
      <c r="P45" s="3"/>
      <c r="Q45" s="3"/>
      <c r="R45" s="3"/>
      <c r="S45" s="3"/>
      <c r="T45" s="3"/>
      <c r="U45" s="3"/>
      <c r="V45" s="3"/>
      <c r="W45" s="3"/>
      <c r="X45" s="3"/>
      <c r="Y45" s="3"/>
      <c r="Z45" s="3"/>
    </row>
    <row r="46" spans="1:26" ht="13.5" customHeight="1" x14ac:dyDescent="0.45">
      <c r="A46" s="3"/>
      <c r="B46" s="13" t="s">
        <v>77</v>
      </c>
      <c r="C46" s="37" cm="1">
        <f t="array" aca="1" ref="C46" ca="1">_xll.RiskNormal(0.55,0.19,_xll.RiskName(B46),_xll.RiskStatic(0.55))</f>
        <v>0.55000000000000004</v>
      </c>
      <c r="D46" s="3"/>
      <c r="E46" s="3"/>
      <c r="F46" s="3"/>
      <c r="G46" s="3"/>
      <c r="H46" s="3"/>
      <c r="I46" s="3"/>
      <c r="J46" s="3"/>
      <c r="K46" s="3"/>
      <c r="L46" s="3"/>
      <c r="M46" s="3"/>
      <c r="N46" s="3"/>
      <c r="O46" s="3"/>
      <c r="P46" s="3"/>
      <c r="Q46" s="3"/>
      <c r="R46" s="3"/>
      <c r="S46" s="3"/>
      <c r="T46" s="3"/>
      <c r="U46" s="3"/>
      <c r="V46" s="3"/>
      <c r="W46" s="3"/>
      <c r="X46" s="3"/>
      <c r="Y46" s="3"/>
      <c r="Z46" s="3"/>
    </row>
    <row r="47" spans="1:26" ht="13.5" customHeight="1" x14ac:dyDescent="0.45">
      <c r="A47" s="3"/>
      <c r="B47" s="13"/>
      <c r="C47" s="37"/>
      <c r="D47" s="3"/>
      <c r="E47" s="3"/>
      <c r="F47" s="3"/>
      <c r="G47" s="3"/>
      <c r="H47" s="3"/>
      <c r="I47" s="3"/>
      <c r="J47" s="3"/>
      <c r="K47" s="3"/>
      <c r="L47" s="3"/>
      <c r="M47" s="3"/>
      <c r="N47" s="3"/>
      <c r="O47" s="3"/>
      <c r="P47" s="3"/>
      <c r="Q47" s="3"/>
      <c r="R47" s="3"/>
      <c r="S47" s="3"/>
      <c r="T47" s="3"/>
      <c r="U47" s="3"/>
      <c r="V47" s="3"/>
      <c r="W47" s="3"/>
      <c r="X47" s="3"/>
      <c r="Y47" s="3"/>
      <c r="Z47" s="3"/>
    </row>
    <row r="48" spans="1:26" ht="13.5" customHeight="1" x14ac:dyDescent="0.45">
      <c r="A48" s="3"/>
      <c r="B48" s="5" t="s">
        <v>78</v>
      </c>
      <c r="C48" s="47"/>
      <c r="D48" s="3"/>
      <c r="E48" s="3"/>
      <c r="F48" s="3"/>
      <c r="G48" s="3"/>
      <c r="H48" s="3"/>
      <c r="I48" s="3"/>
      <c r="J48" s="3"/>
      <c r="K48" s="3"/>
      <c r="L48" s="3"/>
      <c r="M48" s="3"/>
      <c r="N48" s="3"/>
      <c r="O48" s="3"/>
      <c r="P48" s="3"/>
      <c r="Q48" s="3"/>
      <c r="R48" s="3"/>
      <c r="S48" s="3"/>
      <c r="T48" s="3"/>
      <c r="U48" s="3"/>
      <c r="V48" s="3"/>
      <c r="W48" s="3"/>
      <c r="X48" s="3"/>
      <c r="Y48" s="3"/>
      <c r="Z48" s="3"/>
    </row>
    <row r="49" spans="1:26" ht="13.5" customHeight="1" x14ac:dyDescent="0.45">
      <c r="A49" s="3"/>
      <c r="B49" s="48" t="s">
        <v>79</v>
      </c>
      <c r="C49" s="49">
        <v>5000000</v>
      </c>
      <c r="D49" s="3"/>
      <c r="E49" s="3"/>
      <c r="F49" s="3"/>
      <c r="G49" s="3"/>
      <c r="H49" s="3"/>
      <c r="I49" s="3"/>
      <c r="J49" s="3"/>
      <c r="K49" s="3"/>
      <c r="L49" s="3"/>
      <c r="M49" s="3"/>
      <c r="N49" s="3"/>
      <c r="O49" s="3"/>
      <c r="P49" s="3"/>
      <c r="Q49" s="3"/>
      <c r="R49" s="3"/>
      <c r="S49" s="3"/>
      <c r="T49" s="3"/>
      <c r="U49" s="3"/>
      <c r="V49" s="3"/>
      <c r="W49" s="3"/>
      <c r="X49" s="3"/>
      <c r="Y49" s="3"/>
      <c r="Z49" s="3"/>
    </row>
    <row r="50" spans="1:26" ht="13.5" customHeight="1" x14ac:dyDescent="0.45">
      <c r="A50" s="3"/>
      <c r="B50" s="13" t="s">
        <v>80</v>
      </c>
      <c r="C50" s="37" cm="1">
        <f t="array" aca="1" ref="C50" ca="1">_xll.RiskNormal(0.15,0.075,_xll.RiskStatic(0.15))</f>
        <v>0.15</v>
      </c>
      <c r="D50" s="3"/>
      <c r="E50" s="3"/>
      <c r="F50" s="3"/>
      <c r="G50" s="3"/>
      <c r="H50" s="3"/>
      <c r="I50" s="3"/>
      <c r="J50" s="3"/>
      <c r="K50" s="3"/>
      <c r="L50" s="3"/>
      <c r="M50" s="3"/>
      <c r="N50" s="3"/>
      <c r="O50" s="3"/>
      <c r="P50" s="3"/>
      <c r="Q50" s="3"/>
      <c r="R50" s="3"/>
      <c r="S50" s="3"/>
      <c r="T50" s="3"/>
      <c r="U50" s="3"/>
      <c r="V50" s="3"/>
      <c r="W50" s="3"/>
      <c r="X50" s="3"/>
      <c r="Y50" s="3"/>
      <c r="Z50" s="3"/>
    </row>
    <row r="51" spans="1:26" ht="13.5" customHeight="1" x14ac:dyDescent="0.45">
      <c r="A51" s="3"/>
      <c r="B51" s="13" t="s">
        <v>81</v>
      </c>
      <c r="C51" s="37">
        <v>0.15</v>
      </c>
      <c r="D51" s="3"/>
      <c r="E51" s="3"/>
      <c r="F51" s="3"/>
      <c r="G51" s="3"/>
      <c r="H51" s="3"/>
      <c r="I51" s="3"/>
      <c r="J51" s="3"/>
      <c r="K51" s="3"/>
      <c r="L51" s="3"/>
      <c r="M51" s="3"/>
      <c r="N51" s="3"/>
      <c r="O51" s="3"/>
      <c r="P51" s="3"/>
      <c r="Q51" s="3"/>
      <c r="R51" s="3"/>
      <c r="S51" s="3"/>
      <c r="T51" s="3"/>
      <c r="U51" s="3"/>
      <c r="V51" s="3"/>
      <c r="W51" s="3"/>
      <c r="X51" s="3"/>
      <c r="Y51" s="3"/>
      <c r="Z51" s="3"/>
    </row>
    <row r="52" spans="1:26" ht="13.5" customHeight="1" x14ac:dyDescent="0.45">
      <c r="A52" s="3"/>
      <c r="B52" s="13" t="s">
        <v>82</v>
      </c>
      <c r="C52" s="37">
        <v>0.2</v>
      </c>
      <c r="D52" s="3"/>
      <c r="E52" s="3"/>
      <c r="F52" s="3"/>
      <c r="G52" s="3"/>
      <c r="H52" s="3"/>
      <c r="I52" s="3"/>
      <c r="J52" s="3"/>
      <c r="K52" s="3"/>
      <c r="L52" s="3"/>
      <c r="M52" s="3"/>
      <c r="N52" s="3"/>
      <c r="O52" s="3"/>
      <c r="P52" s="3"/>
      <c r="Q52" s="3"/>
      <c r="R52" s="3"/>
      <c r="S52" s="3"/>
      <c r="T52" s="3"/>
      <c r="U52" s="3"/>
      <c r="V52" s="3"/>
      <c r="W52" s="3"/>
      <c r="X52" s="3"/>
      <c r="Y52" s="3"/>
      <c r="Z52" s="3"/>
    </row>
    <row r="53" spans="1:26" ht="13.5" customHeight="1" x14ac:dyDescent="0.45">
      <c r="A53" s="3"/>
      <c r="B53" s="5"/>
      <c r="C53" s="47"/>
      <c r="D53" s="3"/>
      <c r="E53" s="3"/>
      <c r="F53" s="3"/>
      <c r="G53" s="3"/>
      <c r="H53" s="3"/>
      <c r="I53" s="3"/>
      <c r="J53" s="3"/>
      <c r="K53" s="3"/>
      <c r="L53" s="3"/>
      <c r="M53" s="3"/>
      <c r="N53" s="3"/>
      <c r="O53" s="3"/>
      <c r="P53" s="3"/>
      <c r="Q53" s="3"/>
      <c r="R53" s="3"/>
      <c r="S53" s="3"/>
      <c r="T53" s="3"/>
      <c r="U53" s="3"/>
      <c r="V53" s="3"/>
      <c r="W53" s="3"/>
      <c r="X53" s="3"/>
      <c r="Y53" s="3"/>
      <c r="Z53" s="3"/>
    </row>
    <row r="54" spans="1:26" ht="13.5" customHeight="1" x14ac:dyDescent="0.45">
      <c r="A54" s="3"/>
      <c r="B54" s="5" t="s">
        <v>83</v>
      </c>
      <c r="C54" s="47"/>
      <c r="D54" s="3"/>
      <c r="E54" s="3"/>
      <c r="F54" s="3"/>
      <c r="G54" s="3"/>
      <c r="H54" s="3"/>
      <c r="I54" s="3"/>
      <c r="J54" s="3"/>
      <c r="K54" s="3"/>
      <c r="L54" s="3"/>
      <c r="M54" s="3"/>
      <c r="N54" s="3"/>
      <c r="O54" s="3"/>
      <c r="P54" s="3"/>
      <c r="Q54" s="3"/>
      <c r="R54" s="3"/>
      <c r="S54" s="3"/>
      <c r="T54" s="3"/>
      <c r="U54" s="3"/>
      <c r="V54" s="3"/>
      <c r="W54" s="3"/>
      <c r="X54" s="3"/>
      <c r="Y54" s="3"/>
      <c r="Z54" s="3"/>
    </row>
    <row r="55" spans="1:26" ht="13.5" customHeight="1" x14ac:dyDescent="0.45">
      <c r="A55" s="3"/>
      <c r="B55" s="9" t="s">
        <v>84</v>
      </c>
      <c r="C55" s="37" cm="1">
        <f t="array" aca="1" ref="C55" ca="1">_xll.RiskNormal(0.6,0.12,_xll.RiskName(B55),_xll.RiskStatic(0.8))</f>
        <v>0.8</v>
      </c>
      <c r="D55" s="3"/>
      <c r="E55" s="3"/>
      <c r="F55" s="3"/>
      <c r="G55" s="3"/>
      <c r="H55" s="3"/>
      <c r="I55" s="3"/>
      <c r="J55" s="3"/>
      <c r="K55" s="3"/>
      <c r="L55" s="3"/>
      <c r="M55" s="3"/>
      <c r="N55" s="3"/>
      <c r="O55" s="3"/>
      <c r="P55" s="3"/>
      <c r="Q55" s="3"/>
      <c r="R55" s="3"/>
      <c r="S55" s="3"/>
      <c r="T55" s="3"/>
      <c r="U55" s="3"/>
      <c r="V55" s="3"/>
      <c r="W55" s="3"/>
      <c r="X55" s="3"/>
      <c r="Y55" s="3"/>
      <c r="Z55" s="3"/>
    </row>
    <row r="56" spans="1:26" ht="13.5" customHeight="1" x14ac:dyDescent="0.45">
      <c r="A56" s="3"/>
      <c r="B56" s="3"/>
      <c r="C56" s="4"/>
      <c r="D56" s="3"/>
      <c r="E56" s="3"/>
      <c r="F56" s="3"/>
      <c r="G56" s="3"/>
      <c r="H56" s="3"/>
      <c r="I56" s="3"/>
      <c r="J56" s="3"/>
      <c r="K56" s="3"/>
      <c r="L56" s="3"/>
      <c r="M56" s="3"/>
      <c r="N56" s="3"/>
      <c r="O56" s="3"/>
      <c r="P56" s="3"/>
      <c r="Q56" s="3"/>
      <c r="R56" s="3"/>
      <c r="S56" s="3"/>
      <c r="T56" s="3"/>
      <c r="U56" s="3"/>
      <c r="V56" s="3"/>
      <c r="W56" s="3"/>
      <c r="X56" s="3"/>
      <c r="Y56" s="3"/>
      <c r="Z56" s="3"/>
    </row>
    <row r="57" spans="1:26" ht="13.5" customHeight="1" x14ac:dyDescent="0.45">
      <c r="A57" s="3"/>
      <c r="B57" s="3"/>
      <c r="C57" s="4"/>
      <c r="D57" s="3"/>
      <c r="E57" s="3"/>
      <c r="F57" s="3"/>
      <c r="G57" s="3"/>
      <c r="H57" s="3"/>
      <c r="I57" s="3"/>
      <c r="J57" s="3"/>
      <c r="K57" s="3"/>
      <c r="L57" s="3"/>
      <c r="M57" s="3"/>
      <c r="N57" s="3"/>
      <c r="O57" s="3"/>
      <c r="P57" s="3"/>
      <c r="Q57" s="3"/>
      <c r="R57" s="3"/>
      <c r="S57" s="3"/>
      <c r="T57" s="3"/>
      <c r="U57" s="3"/>
      <c r="V57" s="3"/>
      <c r="W57" s="3"/>
      <c r="X57" s="3"/>
      <c r="Y57" s="3"/>
      <c r="Z57" s="3"/>
    </row>
    <row r="58" spans="1:26" ht="13.5" customHeight="1" x14ac:dyDescent="0.45">
      <c r="A58" s="3"/>
      <c r="B58" s="3"/>
      <c r="C58" s="4"/>
      <c r="D58" s="3"/>
      <c r="E58" s="3"/>
      <c r="F58" s="3"/>
      <c r="G58" s="3"/>
      <c r="H58" s="3"/>
      <c r="I58" s="3"/>
      <c r="J58" s="3"/>
      <c r="K58" s="3"/>
      <c r="L58" s="3"/>
      <c r="M58" s="3"/>
      <c r="N58" s="3"/>
      <c r="O58" s="3"/>
      <c r="P58" s="3"/>
      <c r="Q58" s="3"/>
      <c r="R58" s="3"/>
      <c r="S58" s="3"/>
      <c r="T58" s="3"/>
      <c r="U58" s="3"/>
      <c r="V58" s="3"/>
      <c r="W58" s="3"/>
      <c r="X58" s="3"/>
      <c r="Y58" s="3"/>
      <c r="Z58" s="3"/>
    </row>
    <row r="59" spans="1:26" ht="13.5" customHeight="1" x14ac:dyDescent="0.45">
      <c r="A59" s="3"/>
      <c r="B59" s="3"/>
      <c r="C59" s="4"/>
      <c r="D59" s="3"/>
      <c r="E59" s="3"/>
      <c r="F59" s="3"/>
      <c r="G59" s="3"/>
      <c r="H59" s="3"/>
      <c r="I59" s="3"/>
      <c r="J59" s="3"/>
      <c r="K59" s="3"/>
      <c r="L59" s="3"/>
      <c r="M59" s="3"/>
      <c r="N59" s="3"/>
      <c r="O59" s="3"/>
      <c r="P59" s="3"/>
      <c r="Q59" s="3"/>
      <c r="R59" s="3"/>
      <c r="S59" s="3"/>
      <c r="T59" s="3"/>
      <c r="U59" s="3"/>
      <c r="V59" s="3"/>
      <c r="W59" s="3"/>
      <c r="X59" s="3"/>
      <c r="Y59" s="3"/>
      <c r="Z59" s="3"/>
    </row>
    <row r="60" spans="1:26" ht="13.5" customHeight="1" x14ac:dyDescent="0.45">
      <c r="A60" s="3"/>
      <c r="B60" s="3"/>
      <c r="C60" s="4"/>
      <c r="D60" s="3"/>
      <c r="E60" s="3"/>
      <c r="F60" s="3"/>
      <c r="G60" s="3"/>
      <c r="H60" s="3"/>
      <c r="I60" s="3"/>
      <c r="J60" s="3"/>
      <c r="K60" s="3"/>
      <c r="L60" s="3"/>
      <c r="M60" s="3"/>
      <c r="N60" s="3"/>
      <c r="O60" s="3"/>
      <c r="P60" s="3"/>
      <c r="Q60" s="3"/>
      <c r="R60" s="3"/>
      <c r="S60" s="3"/>
      <c r="T60" s="3"/>
      <c r="U60" s="3"/>
      <c r="V60" s="3"/>
      <c r="W60" s="3"/>
      <c r="X60" s="3"/>
      <c r="Y60" s="3"/>
      <c r="Z60" s="3"/>
    </row>
    <row r="61" spans="1:26" ht="13.5" customHeight="1" x14ac:dyDescent="0.45">
      <c r="A61" s="3"/>
      <c r="B61" s="3"/>
      <c r="C61" s="4"/>
      <c r="D61" s="3"/>
      <c r="E61" s="3"/>
      <c r="F61" s="3"/>
      <c r="G61" s="3"/>
      <c r="H61" s="3"/>
      <c r="I61" s="3"/>
      <c r="J61" s="3"/>
      <c r="K61" s="3"/>
      <c r="L61" s="3"/>
      <c r="M61" s="3"/>
      <c r="N61" s="3"/>
      <c r="O61" s="3"/>
      <c r="P61" s="3"/>
      <c r="Q61" s="3"/>
      <c r="R61" s="3"/>
      <c r="S61" s="3"/>
      <c r="T61" s="3"/>
      <c r="U61" s="3"/>
      <c r="V61" s="3"/>
      <c r="W61" s="3"/>
      <c r="X61" s="3"/>
      <c r="Y61" s="3"/>
      <c r="Z61" s="3"/>
    </row>
    <row r="62" spans="1:26" ht="13.5" customHeight="1" x14ac:dyDescent="0.45">
      <c r="A62" s="3"/>
      <c r="B62" s="3"/>
      <c r="C62" s="4"/>
      <c r="D62" s="3"/>
      <c r="E62" s="3"/>
      <c r="F62" s="3"/>
      <c r="G62" s="3"/>
      <c r="H62" s="3"/>
      <c r="I62" s="3"/>
      <c r="J62" s="3"/>
      <c r="K62" s="3"/>
      <c r="L62" s="3"/>
      <c r="M62" s="3"/>
      <c r="N62" s="3"/>
      <c r="O62" s="3"/>
      <c r="P62" s="3"/>
      <c r="Q62" s="3"/>
      <c r="R62" s="3"/>
      <c r="S62" s="3"/>
      <c r="T62" s="3"/>
      <c r="U62" s="3"/>
      <c r="V62" s="3"/>
      <c r="W62" s="3"/>
      <c r="X62" s="3"/>
      <c r="Y62" s="3"/>
      <c r="Z62" s="3"/>
    </row>
    <row r="63" spans="1:26" ht="13.5" customHeight="1" x14ac:dyDescent="0.45">
      <c r="A63" s="3"/>
      <c r="B63" s="3"/>
      <c r="C63" s="4"/>
      <c r="D63" s="3"/>
      <c r="E63" s="3"/>
      <c r="F63" s="3"/>
      <c r="G63" s="3"/>
      <c r="H63" s="3"/>
      <c r="I63" s="3"/>
      <c r="J63" s="3"/>
      <c r="K63" s="3"/>
      <c r="L63" s="3"/>
      <c r="M63" s="3"/>
      <c r="N63" s="3"/>
      <c r="O63" s="3"/>
      <c r="P63" s="3"/>
      <c r="Q63" s="3"/>
      <c r="R63" s="3"/>
      <c r="S63" s="3"/>
      <c r="T63" s="3"/>
      <c r="U63" s="3"/>
      <c r="V63" s="3"/>
      <c r="W63" s="3"/>
      <c r="X63" s="3"/>
      <c r="Y63" s="3"/>
      <c r="Z63" s="3"/>
    </row>
    <row r="64" spans="1:26" ht="13.5" customHeight="1" x14ac:dyDescent="0.45">
      <c r="A64" s="3"/>
      <c r="B64" s="3"/>
      <c r="C64" s="4"/>
      <c r="D64" s="3"/>
      <c r="E64" s="3"/>
      <c r="F64" s="3"/>
      <c r="G64" s="3"/>
      <c r="H64" s="3"/>
      <c r="I64" s="3"/>
      <c r="J64" s="3"/>
      <c r="K64" s="3"/>
      <c r="L64" s="3"/>
      <c r="M64" s="3"/>
      <c r="N64" s="3"/>
      <c r="O64" s="3"/>
      <c r="P64" s="3"/>
      <c r="Q64" s="3"/>
      <c r="R64" s="3"/>
      <c r="S64" s="3"/>
      <c r="T64" s="3"/>
      <c r="U64" s="3"/>
      <c r="V64" s="3"/>
      <c r="W64" s="3"/>
      <c r="X64" s="3"/>
      <c r="Y64" s="3"/>
      <c r="Z64" s="3"/>
    </row>
    <row r="65" spans="1:26" ht="13.5" customHeight="1" x14ac:dyDescent="0.45">
      <c r="A65" s="3"/>
      <c r="B65" s="3"/>
      <c r="C65" s="4"/>
      <c r="D65" s="3"/>
      <c r="E65" s="3"/>
      <c r="F65" s="3"/>
      <c r="G65" s="3"/>
      <c r="H65" s="3"/>
      <c r="I65" s="3"/>
      <c r="J65" s="3"/>
      <c r="K65" s="3"/>
      <c r="L65" s="3"/>
      <c r="M65" s="3"/>
      <c r="N65" s="3"/>
      <c r="O65" s="3"/>
      <c r="P65" s="3"/>
      <c r="Q65" s="3"/>
      <c r="R65" s="3"/>
      <c r="S65" s="3"/>
      <c r="T65" s="3"/>
      <c r="U65" s="3"/>
      <c r="V65" s="3"/>
      <c r="W65" s="3"/>
      <c r="X65" s="3"/>
      <c r="Y65" s="3"/>
      <c r="Z65" s="3"/>
    </row>
    <row r="66" spans="1:26" ht="13.5" customHeight="1" x14ac:dyDescent="0.45">
      <c r="A66" s="3"/>
      <c r="B66" s="3"/>
      <c r="C66" s="4"/>
      <c r="D66" s="3"/>
      <c r="E66" s="3"/>
      <c r="F66" s="3"/>
      <c r="G66" s="3"/>
      <c r="H66" s="3"/>
      <c r="I66" s="3"/>
      <c r="J66" s="3"/>
      <c r="K66" s="3"/>
      <c r="L66" s="3"/>
      <c r="M66" s="3"/>
      <c r="N66" s="3"/>
      <c r="O66" s="3"/>
      <c r="P66" s="3"/>
      <c r="Q66" s="3"/>
      <c r="R66" s="3"/>
      <c r="S66" s="3"/>
      <c r="T66" s="3"/>
      <c r="U66" s="3"/>
      <c r="V66" s="3"/>
      <c r="W66" s="3"/>
      <c r="X66" s="3"/>
      <c r="Y66" s="3"/>
      <c r="Z66" s="3"/>
    </row>
    <row r="67" spans="1:26" ht="13.5" customHeight="1" x14ac:dyDescent="0.45">
      <c r="A67" s="3"/>
      <c r="B67" s="3"/>
      <c r="C67" s="4"/>
      <c r="D67" s="3"/>
      <c r="E67" s="3"/>
      <c r="F67" s="3"/>
      <c r="G67" s="3"/>
      <c r="H67" s="3"/>
      <c r="I67" s="3"/>
      <c r="J67" s="3"/>
      <c r="K67" s="3"/>
      <c r="L67" s="3"/>
      <c r="M67" s="3"/>
      <c r="N67" s="3"/>
      <c r="O67" s="3"/>
      <c r="P67" s="3"/>
      <c r="Q67" s="3"/>
      <c r="R67" s="3"/>
      <c r="S67" s="3"/>
      <c r="T67" s="3"/>
      <c r="U67" s="3"/>
      <c r="V67" s="3"/>
      <c r="W67" s="3"/>
      <c r="X67" s="3"/>
      <c r="Y67" s="3"/>
      <c r="Z67" s="3"/>
    </row>
    <row r="68" spans="1:26" ht="13.5" customHeight="1" x14ac:dyDescent="0.45">
      <c r="A68" s="3"/>
      <c r="B68" s="3"/>
      <c r="C68" s="4"/>
      <c r="D68" s="3"/>
      <c r="E68" s="3"/>
      <c r="F68" s="3"/>
      <c r="G68" s="3"/>
      <c r="H68" s="3"/>
      <c r="I68" s="3"/>
      <c r="J68" s="3"/>
      <c r="K68" s="3"/>
      <c r="L68" s="3"/>
      <c r="M68" s="3"/>
      <c r="N68" s="3"/>
      <c r="O68" s="3"/>
      <c r="P68" s="3"/>
      <c r="Q68" s="3"/>
      <c r="R68" s="3"/>
      <c r="S68" s="3"/>
      <c r="T68" s="3"/>
      <c r="U68" s="3"/>
      <c r="V68" s="3"/>
      <c r="W68" s="3"/>
      <c r="X68" s="3"/>
      <c r="Y68" s="3"/>
      <c r="Z68" s="3"/>
    </row>
    <row r="69" spans="1:26" ht="13.5" customHeight="1" x14ac:dyDescent="0.45">
      <c r="A69" s="3"/>
      <c r="B69" s="3"/>
      <c r="C69" s="4"/>
      <c r="D69" s="3"/>
      <c r="E69" s="3"/>
      <c r="F69" s="3"/>
      <c r="G69" s="3"/>
      <c r="H69" s="3"/>
      <c r="I69" s="3"/>
      <c r="J69" s="3"/>
      <c r="K69" s="3"/>
      <c r="L69" s="3"/>
      <c r="M69" s="3"/>
      <c r="N69" s="3"/>
      <c r="O69" s="3"/>
      <c r="P69" s="3"/>
      <c r="Q69" s="3"/>
      <c r="R69" s="3"/>
      <c r="S69" s="3"/>
      <c r="T69" s="3"/>
      <c r="U69" s="3"/>
      <c r="V69" s="3"/>
      <c r="W69" s="3"/>
      <c r="X69" s="3"/>
      <c r="Y69" s="3"/>
      <c r="Z69" s="3"/>
    </row>
    <row r="70" spans="1:26" ht="13.5" customHeight="1" x14ac:dyDescent="0.45">
      <c r="A70" s="3"/>
      <c r="B70" s="3"/>
      <c r="C70" s="4"/>
      <c r="D70" s="3"/>
      <c r="E70" s="3"/>
      <c r="F70" s="3"/>
      <c r="G70" s="3"/>
      <c r="H70" s="3"/>
      <c r="I70" s="3"/>
      <c r="J70" s="3"/>
      <c r="K70" s="3"/>
      <c r="L70" s="3"/>
      <c r="M70" s="3"/>
      <c r="N70" s="3"/>
      <c r="O70" s="3"/>
      <c r="P70" s="3"/>
      <c r="Q70" s="3"/>
      <c r="R70" s="3"/>
      <c r="S70" s="3"/>
      <c r="T70" s="3"/>
      <c r="U70" s="3"/>
      <c r="V70" s="3"/>
      <c r="W70" s="3"/>
      <c r="X70" s="3"/>
      <c r="Y70" s="3"/>
      <c r="Z70" s="3"/>
    </row>
    <row r="71" spans="1:26" ht="13.5" customHeight="1" x14ac:dyDescent="0.45">
      <c r="A71" s="3"/>
      <c r="B71" s="3"/>
      <c r="C71" s="4"/>
      <c r="D71" s="3"/>
      <c r="E71" s="3"/>
      <c r="F71" s="3"/>
      <c r="G71" s="3"/>
      <c r="H71" s="3"/>
      <c r="I71" s="3"/>
      <c r="J71" s="3"/>
      <c r="K71" s="3"/>
      <c r="L71" s="3"/>
      <c r="M71" s="3"/>
      <c r="N71" s="3"/>
      <c r="O71" s="3"/>
      <c r="P71" s="3"/>
      <c r="Q71" s="3"/>
      <c r="R71" s="3"/>
      <c r="S71" s="3"/>
      <c r="T71" s="3"/>
      <c r="U71" s="3"/>
      <c r="V71" s="3"/>
      <c r="W71" s="3"/>
      <c r="X71" s="3"/>
      <c r="Y71" s="3"/>
      <c r="Z71" s="3"/>
    </row>
    <row r="72" spans="1:26" ht="13.5" customHeight="1" x14ac:dyDescent="0.45">
      <c r="A72" s="3"/>
      <c r="B72" s="3"/>
      <c r="C72" s="4"/>
      <c r="D72" s="3"/>
      <c r="E72" s="3"/>
      <c r="F72" s="3"/>
      <c r="G72" s="3"/>
      <c r="H72" s="3"/>
      <c r="I72" s="3"/>
      <c r="J72" s="3"/>
      <c r="K72" s="3"/>
      <c r="L72" s="3"/>
      <c r="M72" s="3"/>
      <c r="N72" s="3"/>
      <c r="O72" s="3"/>
      <c r="P72" s="3"/>
      <c r="Q72" s="3"/>
      <c r="R72" s="3"/>
      <c r="S72" s="3"/>
      <c r="T72" s="3"/>
      <c r="U72" s="3"/>
      <c r="V72" s="3"/>
      <c r="W72" s="3"/>
      <c r="X72" s="3"/>
      <c r="Y72" s="3"/>
      <c r="Z72" s="3"/>
    </row>
    <row r="73" spans="1:26" ht="13.5" customHeight="1" x14ac:dyDescent="0.45">
      <c r="A73" s="3"/>
      <c r="B73" s="3"/>
      <c r="C73" s="4"/>
      <c r="D73" s="3"/>
      <c r="E73" s="3"/>
      <c r="F73" s="3"/>
      <c r="G73" s="3"/>
      <c r="H73" s="3"/>
      <c r="I73" s="3"/>
      <c r="J73" s="3"/>
      <c r="K73" s="3"/>
      <c r="L73" s="3"/>
      <c r="M73" s="3"/>
      <c r="N73" s="3"/>
      <c r="O73" s="3"/>
      <c r="P73" s="3"/>
      <c r="Q73" s="3"/>
      <c r="R73" s="3"/>
      <c r="S73" s="3"/>
      <c r="T73" s="3"/>
      <c r="U73" s="3"/>
      <c r="V73" s="3"/>
      <c r="W73" s="3"/>
      <c r="X73" s="3"/>
      <c r="Y73" s="3"/>
      <c r="Z73" s="3"/>
    </row>
    <row r="74" spans="1:26" ht="13.5" customHeight="1" x14ac:dyDescent="0.45">
      <c r="A74" s="3"/>
      <c r="B74" s="3"/>
      <c r="C74" s="4"/>
      <c r="D74" s="3"/>
      <c r="E74" s="3"/>
      <c r="F74" s="3"/>
      <c r="G74" s="3"/>
      <c r="H74" s="3"/>
      <c r="I74" s="3"/>
      <c r="J74" s="3"/>
      <c r="K74" s="3"/>
      <c r="L74" s="3"/>
      <c r="M74" s="3"/>
      <c r="N74" s="3"/>
      <c r="O74" s="3"/>
      <c r="P74" s="3"/>
      <c r="Q74" s="3"/>
      <c r="R74" s="3"/>
      <c r="S74" s="3"/>
      <c r="T74" s="3"/>
      <c r="U74" s="3"/>
      <c r="V74" s="3"/>
      <c r="W74" s="3"/>
      <c r="X74" s="3"/>
      <c r="Y74" s="3"/>
      <c r="Z74" s="3"/>
    </row>
    <row r="75" spans="1:26" ht="13.5" customHeight="1" x14ac:dyDescent="0.45">
      <c r="A75" s="3"/>
      <c r="B75" s="3"/>
      <c r="C75" s="4"/>
      <c r="D75" s="3"/>
      <c r="E75" s="3"/>
      <c r="F75" s="3"/>
      <c r="G75" s="3"/>
      <c r="H75" s="3"/>
      <c r="I75" s="3"/>
      <c r="J75" s="3"/>
      <c r="K75" s="3"/>
      <c r="L75" s="3"/>
      <c r="M75" s="3"/>
      <c r="N75" s="3"/>
      <c r="O75" s="3"/>
      <c r="P75" s="3"/>
      <c r="Q75" s="3"/>
      <c r="R75" s="3"/>
      <c r="S75" s="3"/>
      <c r="T75" s="3"/>
      <c r="U75" s="3"/>
      <c r="V75" s="3"/>
      <c r="W75" s="3"/>
      <c r="X75" s="3"/>
      <c r="Y75" s="3"/>
      <c r="Z75" s="3"/>
    </row>
    <row r="76" spans="1:26" ht="13.5" customHeight="1" x14ac:dyDescent="0.45">
      <c r="A76" s="3"/>
      <c r="B76" s="3"/>
      <c r="C76" s="4"/>
      <c r="D76" s="3"/>
      <c r="E76" s="3"/>
      <c r="F76" s="3"/>
      <c r="G76" s="3"/>
      <c r="H76" s="3"/>
      <c r="I76" s="3"/>
      <c r="J76" s="3"/>
      <c r="K76" s="3"/>
      <c r="L76" s="3"/>
      <c r="M76" s="3"/>
      <c r="N76" s="3"/>
      <c r="O76" s="3"/>
      <c r="P76" s="3"/>
      <c r="Q76" s="3"/>
      <c r="R76" s="3"/>
      <c r="S76" s="3"/>
      <c r="T76" s="3"/>
      <c r="U76" s="3"/>
      <c r="V76" s="3"/>
      <c r="W76" s="3"/>
      <c r="X76" s="3"/>
      <c r="Y76" s="3"/>
      <c r="Z76" s="3"/>
    </row>
    <row r="77" spans="1:26" ht="13.5" customHeight="1" x14ac:dyDescent="0.45">
      <c r="A77" s="3"/>
      <c r="B77" s="3"/>
      <c r="C77" s="4"/>
      <c r="D77" s="3"/>
      <c r="E77" s="3"/>
      <c r="F77" s="3"/>
      <c r="G77" s="3"/>
      <c r="H77" s="3"/>
      <c r="I77" s="3"/>
      <c r="J77" s="3"/>
      <c r="K77" s="3"/>
      <c r="L77" s="3"/>
      <c r="M77" s="3"/>
      <c r="N77" s="3"/>
      <c r="O77" s="3"/>
      <c r="P77" s="3"/>
      <c r="Q77" s="3"/>
      <c r="R77" s="3"/>
      <c r="S77" s="3"/>
      <c r="T77" s="3"/>
      <c r="U77" s="3"/>
      <c r="V77" s="3"/>
      <c r="W77" s="3"/>
      <c r="X77" s="3"/>
      <c r="Y77" s="3"/>
      <c r="Z77" s="3"/>
    </row>
    <row r="78" spans="1:26" ht="13.5" customHeight="1" x14ac:dyDescent="0.45">
      <c r="A78" s="3"/>
      <c r="B78" s="3"/>
      <c r="C78" s="4"/>
      <c r="D78" s="3"/>
      <c r="E78" s="3"/>
      <c r="F78" s="3"/>
      <c r="G78" s="3"/>
      <c r="H78" s="3"/>
      <c r="I78" s="3"/>
      <c r="J78" s="3"/>
      <c r="K78" s="3"/>
      <c r="L78" s="3"/>
      <c r="M78" s="3"/>
      <c r="N78" s="3"/>
      <c r="O78" s="3"/>
      <c r="P78" s="3"/>
      <c r="Q78" s="3"/>
      <c r="R78" s="3"/>
      <c r="S78" s="3"/>
      <c r="T78" s="3"/>
      <c r="U78" s="3"/>
      <c r="V78" s="3"/>
      <c r="W78" s="3"/>
      <c r="X78" s="3"/>
      <c r="Y78" s="3"/>
      <c r="Z78" s="3"/>
    </row>
    <row r="79" spans="1:26" ht="13.5" customHeight="1" x14ac:dyDescent="0.45">
      <c r="A79" s="3"/>
      <c r="B79" s="3"/>
      <c r="C79" s="4"/>
      <c r="D79" s="3"/>
      <c r="E79" s="3"/>
      <c r="F79" s="3"/>
      <c r="G79" s="3"/>
      <c r="H79" s="3"/>
      <c r="I79" s="3"/>
      <c r="J79" s="3"/>
      <c r="K79" s="3"/>
      <c r="L79" s="3"/>
      <c r="M79" s="3"/>
      <c r="N79" s="3"/>
      <c r="O79" s="3"/>
      <c r="P79" s="3"/>
      <c r="Q79" s="3"/>
      <c r="R79" s="3"/>
      <c r="S79" s="3"/>
      <c r="T79" s="3"/>
      <c r="U79" s="3"/>
      <c r="V79" s="3"/>
      <c r="W79" s="3"/>
      <c r="X79" s="3"/>
      <c r="Y79" s="3"/>
      <c r="Z79" s="3"/>
    </row>
    <row r="80" spans="1:26" ht="13.5" customHeight="1" x14ac:dyDescent="0.45">
      <c r="A80" s="3"/>
      <c r="B80" s="3"/>
      <c r="C80" s="4"/>
      <c r="D80" s="3"/>
      <c r="E80" s="3"/>
      <c r="F80" s="3"/>
      <c r="G80" s="3"/>
      <c r="H80" s="3"/>
      <c r="I80" s="3"/>
      <c r="J80" s="3"/>
      <c r="K80" s="3"/>
      <c r="L80" s="3"/>
      <c r="M80" s="3"/>
      <c r="N80" s="3"/>
      <c r="O80" s="3"/>
      <c r="P80" s="3"/>
      <c r="Q80" s="3"/>
      <c r="R80" s="3"/>
      <c r="S80" s="3"/>
      <c r="T80" s="3"/>
      <c r="U80" s="3"/>
      <c r="V80" s="3"/>
      <c r="W80" s="3"/>
      <c r="X80" s="3"/>
      <c r="Y80" s="3"/>
      <c r="Z80" s="3"/>
    </row>
    <row r="81" spans="1:26" ht="13.5" customHeight="1" x14ac:dyDescent="0.45">
      <c r="A81" s="3"/>
      <c r="B81" s="3"/>
      <c r="C81" s="4"/>
      <c r="D81" s="3"/>
      <c r="E81" s="3"/>
      <c r="F81" s="3"/>
      <c r="G81" s="3"/>
      <c r="H81" s="3"/>
      <c r="I81" s="3"/>
      <c r="J81" s="3"/>
      <c r="K81" s="3"/>
      <c r="L81" s="3"/>
      <c r="M81" s="3"/>
      <c r="N81" s="3"/>
      <c r="O81" s="3"/>
      <c r="P81" s="3"/>
      <c r="Q81" s="3"/>
      <c r="R81" s="3"/>
      <c r="S81" s="3"/>
      <c r="T81" s="3"/>
      <c r="U81" s="3"/>
      <c r="V81" s="3"/>
      <c r="W81" s="3"/>
      <c r="X81" s="3"/>
      <c r="Y81" s="3"/>
      <c r="Z81" s="3"/>
    </row>
    <row r="82" spans="1:26" ht="13.5" customHeight="1" x14ac:dyDescent="0.45">
      <c r="A82" s="3"/>
      <c r="B82" s="3"/>
      <c r="C82" s="4"/>
      <c r="D82" s="3"/>
      <c r="E82" s="3"/>
      <c r="F82" s="3"/>
      <c r="G82" s="3"/>
      <c r="H82" s="3"/>
      <c r="I82" s="3"/>
      <c r="J82" s="3"/>
      <c r="K82" s="3"/>
      <c r="L82" s="3"/>
      <c r="M82" s="3"/>
      <c r="N82" s="3"/>
      <c r="O82" s="3"/>
      <c r="P82" s="3"/>
      <c r="Q82" s="3"/>
      <c r="R82" s="3"/>
      <c r="S82" s="3"/>
      <c r="T82" s="3"/>
      <c r="U82" s="3"/>
      <c r="V82" s="3"/>
      <c r="W82" s="3"/>
      <c r="X82" s="3"/>
      <c r="Y82" s="3"/>
      <c r="Z82" s="3"/>
    </row>
    <row r="83" spans="1:26" ht="13.5" customHeight="1" x14ac:dyDescent="0.45">
      <c r="A83" s="3"/>
      <c r="B83" s="3"/>
      <c r="C83" s="4"/>
      <c r="D83" s="3"/>
      <c r="E83" s="3"/>
      <c r="F83" s="3"/>
      <c r="G83" s="3"/>
      <c r="H83" s="3"/>
      <c r="I83" s="3"/>
      <c r="J83" s="3"/>
      <c r="K83" s="3"/>
      <c r="L83" s="3"/>
      <c r="M83" s="3"/>
      <c r="N83" s="3"/>
      <c r="O83" s="3"/>
      <c r="P83" s="3"/>
      <c r="Q83" s="3"/>
      <c r="R83" s="3"/>
      <c r="S83" s="3"/>
      <c r="T83" s="3"/>
      <c r="U83" s="3"/>
      <c r="V83" s="3"/>
      <c r="W83" s="3"/>
      <c r="X83" s="3"/>
      <c r="Y83" s="3"/>
      <c r="Z83" s="3"/>
    </row>
    <row r="84" spans="1:26" ht="13.5" customHeight="1" x14ac:dyDescent="0.45">
      <c r="A84" s="3"/>
      <c r="B84" s="3"/>
      <c r="C84" s="4"/>
      <c r="D84" s="3"/>
      <c r="E84" s="3"/>
      <c r="F84" s="3"/>
      <c r="G84" s="3"/>
      <c r="H84" s="3"/>
      <c r="I84" s="3"/>
      <c r="J84" s="3"/>
      <c r="K84" s="3"/>
      <c r="L84" s="3"/>
      <c r="M84" s="3"/>
      <c r="N84" s="3"/>
      <c r="O84" s="3"/>
      <c r="P84" s="3"/>
      <c r="Q84" s="3"/>
      <c r="R84" s="3"/>
      <c r="S84" s="3"/>
      <c r="T84" s="3"/>
      <c r="U84" s="3"/>
      <c r="V84" s="3"/>
      <c r="W84" s="3"/>
      <c r="X84" s="3"/>
      <c r="Y84" s="3"/>
      <c r="Z84" s="3"/>
    </row>
    <row r="85" spans="1:26" ht="13.5" customHeight="1" x14ac:dyDescent="0.45">
      <c r="A85" s="3"/>
      <c r="B85" s="3"/>
      <c r="C85" s="4"/>
      <c r="D85" s="3"/>
      <c r="E85" s="3"/>
      <c r="F85" s="3"/>
      <c r="G85" s="3"/>
      <c r="H85" s="3"/>
      <c r="I85" s="3"/>
      <c r="J85" s="3"/>
      <c r="K85" s="3"/>
      <c r="L85" s="3"/>
      <c r="M85" s="3"/>
      <c r="N85" s="3"/>
      <c r="O85" s="3"/>
      <c r="P85" s="3"/>
      <c r="Q85" s="3"/>
      <c r="R85" s="3"/>
      <c r="S85" s="3"/>
      <c r="T85" s="3"/>
      <c r="U85" s="3"/>
      <c r="V85" s="3"/>
      <c r="W85" s="3"/>
      <c r="X85" s="3"/>
      <c r="Y85" s="3"/>
      <c r="Z85" s="3"/>
    </row>
    <row r="86" spans="1:26" ht="13.5" customHeight="1" x14ac:dyDescent="0.45">
      <c r="A86" s="3"/>
      <c r="B86" s="3"/>
      <c r="C86" s="4"/>
      <c r="D86" s="3"/>
      <c r="E86" s="3"/>
      <c r="F86" s="3"/>
      <c r="G86" s="3"/>
      <c r="H86" s="3"/>
      <c r="I86" s="3"/>
      <c r="J86" s="3"/>
      <c r="K86" s="3"/>
      <c r="L86" s="3"/>
      <c r="M86" s="3"/>
      <c r="N86" s="3"/>
      <c r="O86" s="3"/>
      <c r="P86" s="3"/>
      <c r="Q86" s="3"/>
      <c r="R86" s="3"/>
      <c r="S86" s="3"/>
      <c r="T86" s="3"/>
      <c r="U86" s="3"/>
      <c r="V86" s="3"/>
      <c r="W86" s="3"/>
      <c r="X86" s="3"/>
      <c r="Y86" s="3"/>
      <c r="Z86" s="3"/>
    </row>
    <row r="87" spans="1:26" ht="13.5" customHeight="1" x14ac:dyDescent="0.45">
      <c r="A87" s="3"/>
      <c r="B87" s="3"/>
      <c r="C87" s="4"/>
      <c r="D87" s="3"/>
      <c r="E87" s="3"/>
      <c r="F87" s="3"/>
      <c r="G87" s="3"/>
      <c r="H87" s="3"/>
      <c r="I87" s="3"/>
      <c r="J87" s="3"/>
      <c r="K87" s="3"/>
      <c r="L87" s="3"/>
      <c r="M87" s="3"/>
      <c r="N87" s="3"/>
      <c r="O87" s="3"/>
      <c r="P87" s="3"/>
      <c r="Q87" s="3"/>
      <c r="R87" s="3"/>
      <c r="S87" s="3"/>
      <c r="T87" s="3"/>
      <c r="U87" s="3"/>
      <c r="V87" s="3"/>
      <c r="W87" s="3"/>
      <c r="X87" s="3"/>
      <c r="Y87" s="3"/>
      <c r="Z87" s="3"/>
    </row>
    <row r="88" spans="1:26" ht="13.5" customHeight="1" x14ac:dyDescent="0.45">
      <c r="A88" s="3"/>
      <c r="B88" s="3"/>
      <c r="C88" s="4"/>
      <c r="D88" s="3"/>
      <c r="E88" s="3"/>
      <c r="F88" s="3"/>
      <c r="G88" s="3"/>
      <c r="H88" s="3"/>
      <c r="I88" s="3"/>
      <c r="J88" s="3"/>
      <c r="K88" s="3"/>
      <c r="L88" s="3"/>
      <c r="M88" s="3"/>
      <c r="N88" s="3"/>
      <c r="O88" s="3"/>
      <c r="P88" s="3"/>
      <c r="Q88" s="3"/>
      <c r="R88" s="3"/>
      <c r="S88" s="3"/>
      <c r="T88" s="3"/>
      <c r="U88" s="3"/>
      <c r="V88" s="3"/>
      <c r="W88" s="3"/>
      <c r="X88" s="3"/>
      <c r="Y88" s="3"/>
      <c r="Z88" s="3"/>
    </row>
    <row r="89" spans="1:26" ht="13.5" customHeight="1" x14ac:dyDescent="0.45">
      <c r="A89" s="3"/>
      <c r="B89" s="3"/>
      <c r="C89" s="4"/>
      <c r="D89" s="3"/>
      <c r="E89" s="3"/>
      <c r="F89" s="3"/>
      <c r="G89" s="3"/>
      <c r="H89" s="3"/>
      <c r="I89" s="3"/>
      <c r="J89" s="3"/>
      <c r="K89" s="3"/>
      <c r="L89" s="3"/>
      <c r="M89" s="3"/>
      <c r="N89" s="3"/>
      <c r="O89" s="3"/>
      <c r="P89" s="3"/>
      <c r="Q89" s="3"/>
      <c r="R89" s="3"/>
      <c r="S89" s="3"/>
      <c r="T89" s="3"/>
      <c r="U89" s="3"/>
      <c r="V89" s="3"/>
      <c r="W89" s="3"/>
      <c r="X89" s="3"/>
      <c r="Y89" s="3"/>
      <c r="Z89" s="3"/>
    </row>
    <row r="90" spans="1:26" ht="13.5" customHeight="1" x14ac:dyDescent="0.45">
      <c r="A90" s="3"/>
      <c r="B90" s="3"/>
      <c r="C90" s="4"/>
      <c r="D90" s="3"/>
      <c r="E90" s="3"/>
      <c r="F90" s="3"/>
      <c r="G90" s="3"/>
      <c r="H90" s="3"/>
      <c r="I90" s="3"/>
      <c r="J90" s="3"/>
      <c r="K90" s="3"/>
      <c r="L90" s="3"/>
      <c r="M90" s="3"/>
      <c r="N90" s="3"/>
      <c r="O90" s="3"/>
      <c r="P90" s="3"/>
      <c r="Q90" s="3"/>
      <c r="R90" s="3"/>
      <c r="S90" s="3"/>
      <c r="T90" s="3"/>
      <c r="U90" s="3"/>
      <c r="V90" s="3"/>
      <c r="W90" s="3"/>
      <c r="X90" s="3"/>
      <c r="Y90" s="3"/>
      <c r="Z90" s="3"/>
    </row>
    <row r="91" spans="1:26" ht="13.5" customHeight="1" x14ac:dyDescent="0.45">
      <c r="A91" s="3"/>
      <c r="B91" s="3"/>
      <c r="C91" s="4"/>
      <c r="D91" s="3"/>
      <c r="E91" s="3"/>
      <c r="F91" s="3"/>
      <c r="G91" s="3"/>
      <c r="H91" s="3"/>
      <c r="I91" s="3"/>
      <c r="J91" s="3"/>
      <c r="K91" s="3"/>
      <c r="L91" s="3"/>
      <c r="M91" s="3"/>
      <c r="N91" s="3"/>
      <c r="O91" s="3"/>
      <c r="P91" s="3"/>
      <c r="Q91" s="3"/>
      <c r="R91" s="3"/>
      <c r="S91" s="3"/>
      <c r="T91" s="3"/>
      <c r="U91" s="3"/>
      <c r="V91" s="3"/>
      <c r="W91" s="3"/>
      <c r="X91" s="3"/>
      <c r="Y91" s="3"/>
      <c r="Z91" s="3"/>
    </row>
    <row r="92" spans="1:26" ht="13.5" customHeight="1" x14ac:dyDescent="0.45">
      <c r="A92" s="3"/>
      <c r="B92" s="3"/>
      <c r="C92" s="4"/>
      <c r="D92" s="3"/>
      <c r="E92" s="3"/>
      <c r="F92" s="3"/>
      <c r="G92" s="3"/>
      <c r="H92" s="3"/>
      <c r="I92" s="3"/>
      <c r="J92" s="3"/>
      <c r="K92" s="3"/>
      <c r="L92" s="3"/>
      <c r="M92" s="3"/>
      <c r="N92" s="3"/>
      <c r="O92" s="3"/>
      <c r="P92" s="3"/>
      <c r="Q92" s="3"/>
      <c r="R92" s="3"/>
      <c r="S92" s="3"/>
      <c r="T92" s="3"/>
      <c r="U92" s="3"/>
      <c r="V92" s="3"/>
      <c r="W92" s="3"/>
      <c r="X92" s="3"/>
      <c r="Y92" s="3"/>
      <c r="Z92" s="3"/>
    </row>
    <row r="93" spans="1:26" ht="13.5" customHeight="1" x14ac:dyDescent="0.45">
      <c r="A93" s="3"/>
      <c r="B93" s="3"/>
      <c r="C93" s="4"/>
      <c r="D93" s="3"/>
      <c r="E93" s="3"/>
      <c r="F93" s="3"/>
      <c r="G93" s="3"/>
      <c r="H93" s="3"/>
      <c r="I93" s="3"/>
      <c r="J93" s="3"/>
      <c r="K93" s="3"/>
      <c r="L93" s="3"/>
      <c r="M93" s="3"/>
      <c r="N93" s="3"/>
      <c r="O93" s="3"/>
      <c r="P93" s="3"/>
      <c r="Q93" s="3"/>
      <c r="R93" s="3"/>
      <c r="S93" s="3"/>
      <c r="T93" s="3"/>
      <c r="U93" s="3"/>
      <c r="V93" s="3"/>
      <c r="W93" s="3"/>
      <c r="X93" s="3"/>
      <c r="Y93" s="3"/>
      <c r="Z93" s="3"/>
    </row>
    <row r="94" spans="1:26" ht="13.5" customHeight="1" x14ac:dyDescent="0.45">
      <c r="A94" s="3"/>
      <c r="B94" s="3"/>
      <c r="C94" s="4"/>
      <c r="D94" s="3"/>
      <c r="E94" s="3"/>
      <c r="F94" s="3"/>
      <c r="G94" s="3"/>
      <c r="H94" s="3"/>
      <c r="I94" s="3"/>
      <c r="J94" s="3"/>
      <c r="K94" s="3"/>
      <c r="L94" s="3"/>
      <c r="M94" s="3"/>
      <c r="N94" s="3"/>
      <c r="O94" s="3"/>
      <c r="P94" s="3"/>
      <c r="Q94" s="3"/>
      <c r="R94" s="3"/>
      <c r="S94" s="3"/>
      <c r="T94" s="3"/>
      <c r="U94" s="3"/>
      <c r="V94" s="3"/>
      <c r="W94" s="3"/>
      <c r="X94" s="3"/>
      <c r="Y94" s="3"/>
      <c r="Z94" s="3"/>
    </row>
    <row r="95" spans="1:26" ht="13.5" customHeight="1" x14ac:dyDescent="0.45">
      <c r="A95" s="3"/>
      <c r="B95" s="3"/>
      <c r="C95" s="4"/>
      <c r="D95" s="3"/>
      <c r="E95" s="3"/>
      <c r="F95" s="3"/>
      <c r="G95" s="3"/>
      <c r="H95" s="3"/>
      <c r="I95" s="3"/>
      <c r="J95" s="3"/>
      <c r="K95" s="3"/>
      <c r="L95" s="3"/>
      <c r="M95" s="3"/>
      <c r="N95" s="3"/>
      <c r="O95" s="3"/>
      <c r="P95" s="3"/>
      <c r="Q95" s="3"/>
      <c r="R95" s="3"/>
      <c r="S95" s="3"/>
      <c r="T95" s="3"/>
      <c r="U95" s="3"/>
      <c r="V95" s="3"/>
      <c r="W95" s="3"/>
      <c r="X95" s="3"/>
      <c r="Y95" s="3"/>
      <c r="Z95" s="3"/>
    </row>
    <row r="96" spans="1:26" ht="13.5" customHeight="1" x14ac:dyDescent="0.45">
      <c r="A96" s="3"/>
      <c r="B96" s="3"/>
      <c r="C96" s="4"/>
      <c r="D96" s="3"/>
      <c r="E96" s="3"/>
      <c r="F96" s="3"/>
      <c r="G96" s="3"/>
      <c r="H96" s="3"/>
      <c r="I96" s="3"/>
      <c r="J96" s="3"/>
      <c r="K96" s="3"/>
      <c r="L96" s="3"/>
      <c r="M96" s="3"/>
      <c r="N96" s="3"/>
      <c r="O96" s="3"/>
      <c r="P96" s="3"/>
      <c r="Q96" s="3"/>
      <c r="R96" s="3"/>
      <c r="S96" s="3"/>
      <c r="T96" s="3"/>
      <c r="U96" s="3"/>
      <c r="V96" s="3"/>
      <c r="W96" s="3"/>
      <c r="X96" s="3"/>
      <c r="Y96" s="3"/>
      <c r="Z96" s="3"/>
    </row>
    <row r="97" spans="1:26" ht="13.5" customHeight="1" x14ac:dyDescent="0.45">
      <c r="A97" s="3"/>
      <c r="B97" s="3"/>
      <c r="C97" s="4"/>
      <c r="D97" s="3"/>
      <c r="E97" s="3"/>
      <c r="F97" s="3"/>
      <c r="G97" s="3"/>
      <c r="H97" s="3"/>
      <c r="I97" s="3"/>
      <c r="J97" s="3"/>
      <c r="K97" s="3"/>
      <c r="L97" s="3"/>
      <c r="M97" s="3"/>
      <c r="N97" s="3"/>
      <c r="O97" s="3"/>
      <c r="P97" s="3"/>
      <c r="Q97" s="3"/>
      <c r="R97" s="3"/>
      <c r="S97" s="3"/>
      <c r="T97" s="3"/>
      <c r="U97" s="3"/>
      <c r="V97" s="3"/>
      <c r="W97" s="3"/>
      <c r="X97" s="3"/>
      <c r="Y97" s="3"/>
      <c r="Z97" s="3"/>
    </row>
    <row r="98" spans="1:26" ht="13.5" customHeight="1" x14ac:dyDescent="0.45">
      <c r="A98" s="3"/>
      <c r="B98" s="3"/>
      <c r="C98" s="4"/>
      <c r="D98" s="3"/>
      <c r="E98" s="3"/>
      <c r="F98" s="3"/>
      <c r="G98" s="3"/>
      <c r="H98" s="3"/>
      <c r="I98" s="3"/>
      <c r="J98" s="3"/>
      <c r="K98" s="3"/>
      <c r="L98" s="3"/>
      <c r="M98" s="3"/>
      <c r="N98" s="3"/>
      <c r="O98" s="3"/>
      <c r="P98" s="3"/>
      <c r="Q98" s="3"/>
      <c r="R98" s="3"/>
      <c r="S98" s="3"/>
      <c r="T98" s="3"/>
      <c r="U98" s="3"/>
      <c r="V98" s="3"/>
      <c r="W98" s="3"/>
      <c r="X98" s="3"/>
      <c r="Y98" s="3"/>
      <c r="Z98" s="3"/>
    </row>
    <row r="99" spans="1:26" ht="13.5" customHeight="1" x14ac:dyDescent="0.45">
      <c r="A99" s="3"/>
      <c r="B99" s="3"/>
      <c r="C99" s="4"/>
      <c r="D99" s="3"/>
      <c r="E99" s="3"/>
      <c r="F99" s="3"/>
      <c r="G99" s="3"/>
      <c r="H99" s="3"/>
      <c r="I99" s="3"/>
      <c r="J99" s="3"/>
      <c r="K99" s="3"/>
      <c r="L99" s="3"/>
      <c r="M99" s="3"/>
      <c r="N99" s="3"/>
      <c r="O99" s="3"/>
      <c r="P99" s="3"/>
      <c r="Q99" s="3"/>
      <c r="R99" s="3"/>
      <c r="S99" s="3"/>
      <c r="T99" s="3"/>
      <c r="U99" s="3"/>
      <c r="V99" s="3"/>
      <c r="W99" s="3"/>
      <c r="X99" s="3"/>
      <c r="Y99" s="3"/>
      <c r="Z99" s="3"/>
    </row>
    <row r="100" spans="1:26" ht="13.5" customHeight="1" x14ac:dyDescent="0.45">
      <c r="A100" s="3"/>
      <c r="B100" s="3"/>
      <c r="C100" s="4"/>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5" customHeight="1" x14ac:dyDescent="0.45">
      <c r="A101" s="3"/>
      <c r="B101" s="3"/>
      <c r="C101" s="4"/>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5" customHeight="1" x14ac:dyDescent="0.45">
      <c r="A102" s="3"/>
      <c r="B102" s="3"/>
      <c r="C102" s="4"/>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5" customHeight="1" x14ac:dyDescent="0.45">
      <c r="A103" s="3"/>
      <c r="B103" s="3"/>
      <c r="C103" s="4"/>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5" customHeight="1" x14ac:dyDescent="0.45">
      <c r="A104" s="3"/>
      <c r="B104" s="3"/>
      <c r="C104" s="4"/>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5" customHeight="1" x14ac:dyDescent="0.45">
      <c r="A105" s="3"/>
      <c r="B105" s="3"/>
      <c r="C105" s="4"/>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5" customHeight="1" x14ac:dyDescent="0.45">
      <c r="A106" s="3"/>
      <c r="B106" s="3"/>
      <c r="C106" s="4"/>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5" customHeight="1" x14ac:dyDescent="0.45">
      <c r="A107" s="3"/>
      <c r="B107" s="3"/>
      <c r="C107" s="4"/>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5" customHeight="1" x14ac:dyDescent="0.45">
      <c r="A108" s="3"/>
      <c r="B108" s="3"/>
      <c r="C108" s="4"/>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5" customHeight="1" x14ac:dyDescent="0.45">
      <c r="A109" s="3"/>
      <c r="B109" s="3"/>
      <c r="C109" s="4"/>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5" customHeight="1" x14ac:dyDescent="0.45">
      <c r="A110" s="3"/>
      <c r="B110" s="3"/>
      <c r="C110" s="4"/>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5" customHeight="1" x14ac:dyDescent="0.45">
      <c r="A111" s="3"/>
      <c r="B111" s="3"/>
      <c r="C111" s="4"/>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5" customHeight="1" x14ac:dyDescent="0.45">
      <c r="A112" s="3"/>
      <c r="B112" s="3"/>
      <c r="C112" s="4"/>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5" customHeight="1" x14ac:dyDescent="0.45">
      <c r="A113" s="3"/>
      <c r="B113" s="3"/>
      <c r="C113" s="4"/>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5" customHeight="1" x14ac:dyDescent="0.45">
      <c r="A114" s="3"/>
      <c r="B114" s="3"/>
      <c r="C114" s="4"/>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5" customHeight="1" x14ac:dyDescent="0.45">
      <c r="A115" s="3"/>
      <c r="B115" s="3"/>
      <c r="C115" s="4"/>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5" customHeight="1" x14ac:dyDescent="0.45">
      <c r="A116" s="3"/>
      <c r="B116" s="3"/>
      <c r="C116" s="4"/>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5" customHeight="1" x14ac:dyDescent="0.45">
      <c r="A117" s="3"/>
      <c r="B117" s="3"/>
      <c r="C117" s="4"/>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5" customHeight="1" x14ac:dyDescent="0.45">
      <c r="A118" s="3"/>
      <c r="B118" s="3"/>
      <c r="C118" s="4"/>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5" customHeight="1" x14ac:dyDescent="0.45">
      <c r="A119" s="3"/>
      <c r="B119" s="3"/>
      <c r="C119" s="4"/>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5" customHeight="1" x14ac:dyDescent="0.45">
      <c r="A120" s="3"/>
      <c r="B120" s="3"/>
      <c r="C120" s="4"/>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5" customHeight="1" x14ac:dyDescent="0.45">
      <c r="A121" s="3"/>
      <c r="B121" s="3"/>
      <c r="C121" s="4"/>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5" customHeight="1" x14ac:dyDescent="0.45">
      <c r="A122" s="3"/>
      <c r="B122" s="3"/>
      <c r="C122" s="4"/>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5" customHeight="1" x14ac:dyDescent="0.45">
      <c r="A123" s="3"/>
      <c r="B123" s="3"/>
      <c r="C123" s="4"/>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5" customHeight="1" x14ac:dyDescent="0.45">
      <c r="A124" s="3"/>
      <c r="B124" s="3"/>
      <c r="C124" s="4"/>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5" customHeight="1" x14ac:dyDescent="0.45">
      <c r="A125" s="3"/>
      <c r="B125" s="3"/>
      <c r="C125" s="4"/>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5" customHeight="1" x14ac:dyDescent="0.45">
      <c r="A126" s="3"/>
      <c r="B126" s="3"/>
      <c r="C126" s="4"/>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5" customHeight="1" x14ac:dyDescent="0.45">
      <c r="A127" s="3"/>
      <c r="B127" s="3"/>
      <c r="C127" s="4"/>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5" customHeight="1" x14ac:dyDescent="0.45">
      <c r="A128" s="3"/>
      <c r="B128" s="3"/>
      <c r="C128" s="4"/>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5" customHeight="1" x14ac:dyDescent="0.45">
      <c r="A129" s="3"/>
      <c r="B129" s="3"/>
      <c r="C129" s="4"/>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5" customHeight="1" x14ac:dyDescent="0.45">
      <c r="A130" s="3"/>
      <c r="B130" s="3"/>
      <c r="C130" s="4"/>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5" customHeight="1" x14ac:dyDescent="0.45">
      <c r="A131" s="3"/>
      <c r="B131" s="3"/>
      <c r="C131" s="4"/>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5" customHeight="1" x14ac:dyDescent="0.45">
      <c r="A132" s="3"/>
      <c r="B132" s="3"/>
      <c r="C132" s="4"/>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5" customHeight="1" x14ac:dyDescent="0.45">
      <c r="A133" s="3"/>
      <c r="B133" s="3"/>
      <c r="C133" s="4"/>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5" customHeight="1" x14ac:dyDescent="0.45">
      <c r="A134" s="3"/>
      <c r="B134" s="3"/>
      <c r="C134" s="4"/>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5" customHeight="1" x14ac:dyDescent="0.45">
      <c r="A135" s="3"/>
      <c r="B135" s="3"/>
      <c r="C135" s="4"/>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5" customHeight="1" x14ac:dyDescent="0.45">
      <c r="A136" s="3"/>
      <c r="B136" s="3"/>
      <c r="C136" s="4"/>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5" customHeight="1" x14ac:dyDescent="0.45">
      <c r="A137" s="3"/>
      <c r="B137" s="3"/>
      <c r="C137" s="4"/>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5" customHeight="1" x14ac:dyDescent="0.45">
      <c r="A138" s="3"/>
      <c r="B138" s="3"/>
      <c r="C138" s="4"/>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5" customHeight="1" x14ac:dyDescent="0.45">
      <c r="A139" s="3"/>
      <c r="B139" s="3"/>
      <c r="C139" s="4"/>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5" customHeight="1" x14ac:dyDescent="0.45">
      <c r="A140" s="3"/>
      <c r="B140" s="3"/>
      <c r="C140" s="4"/>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5" customHeight="1" x14ac:dyDescent="0.45">
      <c r="A141" s="3"/>
      <c r="B141" s="3"/>
      <c r="C141" s="4"/>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5" customHeight="1" x14ac:dyDescent="0.45">
      <c r="A142" s="3"/>
      <c r="B142" s="3"/>
      <c r="C142" s="4"/>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5" customHeight="1" x14ac:dyDescent="0.45">
      <c r="A143" s="3"/>
      <c r="B143" s="3"/>
      <c r="C143" s="4"/>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5" customHeight="1" x14ac:dyDescent="0.45">
      <c r="A144" s="3"/>
      <c r="B144" s="3"/>
      <c r="C144" s="4"/>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5" customHeight="1" x14ac:dyDescent="0.45">
      <c r="A145" s="3"/>
      <c r="B145" s="3"/>
      <c r="C145" s="4"/>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5" customHeight="1" x14ac:dyDescent="0.45">
      <c r="A146" s="3"/>
      <c r="B146" s="3"/>
      <c r="C146" s="4"/>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5" customHeight="1" x14ac:dyDescent="0.45">
      <c r="A147" s="3"/>
      <c r="B147" s="3"/>
      <c r="C147" s="4"/>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5" customHeight="1" x14ac:dyDescent="0.45">
      <c r="A148" s="3"/>
      <c r="B148" s="3"/>
      <c r="C148" s="4"/>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5" customHeight="1" x14ac:dyDescent="0.45">
      <c r="A149" s="3"/>
      <c r="B149" s="3"/>
      <c r="C149" s="4"/>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5" customHeight="1" x14ac:dyDescent="0.45">
      <c r="A150" s="3"/>
      <c r="B150" s="3"/>
      <c r="C150" s="4"/>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5" customHeight="1" x14ac:dyDescent="0.45">
      <c r="A151" s="3"/>
      <c r="B151" s="3"/>
      <c r="C151" s="4"/>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5" customHeight="1" x14ac:dyDescent="0.45">
      <c r="A152" s="3"/>
      <c r="B152" s="3"/>
      <c r="C152" s="4"/>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5" customHeight="1" x14ac:dyDescent="0.45">
      <c r="A153" s="3"/>
      <c r="B153" s="3"/>
      <c r="C153" s="4"/>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5" customHeight="1" x14ac:dyDescent="0.45">
      <c r="A154" s="3"/>
      <c r="B154" s="3"/>
      <c r="C154" s="4"/>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5" customHeight="1" x14ac:dyDescent="0.45">
      <c r="A155" s="3"/>
      <c r="B155" s="3"/>
      <c r="C155" s="4"/>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5" customHeight="1" x14ac:dyDescent="0.45">
      <c r="A156" s="3"/>
      <c r="B156" s="3"/>
      <c r="C156" s="4"/>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5" customHeight="1" x14ac:dyDescent="0.45">
      <c r="A157" s="3"/>
      <c r="B157" s="3"/>
      <c r="C157" s="4"/>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5" customHeight="1" x14ac:dyDescent="0.45">
      <c r="A158" s="3"/>
      <c r="B158" s="3"/>
      <c r="C158" s="4"/>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5" customHeight="1" x14ac:dyDescent="0.45">
      <c r="A159" s="3"/>
      <c r="B159" s="3"/>
      <c r="C159" s="4"/>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5" customHeight="1" x14ac:dyDescent="0.45">
      <c r="A160" s="3"/>
      <c r="B160" s="3"/>
      <c r="C160" s="4"/>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5" customHeight="1" x14ac:dyDescent="0.45">
      <c r="A161" s="3"/>
      <c r="B161" s="3"/>
      <c r="C161" s="4"/>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5" customHeight="1" x14ac:dyDescent="0.45">
      <c r="A162" s="3"/>
      <c r="B162" s="3"/>
      <c r="C162" s="4"/>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5" customHeight="1" x14ac:dyDescent="0.45">
      <c r="A163" s="3"/>
      <c r="B163" s="3"/>
      <c r="C163" s="4"/>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5" customHeight="1" x14ac:dyDescent="0.45">
      <c r="A164" s="3"/>
      <c r="B164" s="3"/>
      <c r="C164" s="4"/>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5" customHeight="1" x14ac:dyDescent="0.45">
      <c r="A165" s="3"/>
      <c r="B165" s="3"/>
      <c r="C165" s="4"/>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5" customHeight="1" x14ac:dyDescent="0.45">
      <c r="A166" s="3"/>
      <c r="B166" s="3"/>
      <c r="C166" s="4"/>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5" customHeight="1" x14ac:dyDescent="0.45">
      <c r="A167" s="3"/>
      <c r="B167" s="3"/>
      <c r="C167" s="4"/>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5" customHeight="1" x14ac:dyDescent="0.45">
      <c r="A168" s="3"/>
      <c r="B168" s="3"/>
      <c r="C168" s="4"/>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5" customHeight="1" x14ac:dyDescent="0.45">
      <c r="A169" s="3"/>
      <c r="B169" s="3"/>
      <c r="C169" s="4"/>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5" customHeight="1" x14ac:dyDescent="0.45">
      <c r="A170" s="3"/>
      <c r="B170" s="3"/>
      <c r="C170" s="4"/>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5" customHeight="1" x14ac:dyDescent="0.45">
      <c r="A171" s="3"/>
      <c r="B171" s="3"/>
      <c r="C171" s="4"/>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5" customHeight="1" x14ac:dyDescent="0.45">
      <c r="A172" s="3"/>
      <c r="B172" s="3"/>
      <c r="C172" s="4"/>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5" customHeight="1" x14ac:dyDescent="0.45">
      <c r="A173" s="3"/>
      <c r="B173" s="3"/>
      <c r="C173" s="4"/>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5" customHeight="1" x14ac:dyDescent="0.45">
      <c r="A174" s="3"/>
      <c r="B174" s="3"/>
      <c r="C174" s="4"/>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5" customHeight="1" x14ac:dyDescent="0.45">
      <c r="A175" s="3"/>
      <c r="B175" s="3"/>
      <c r="C175" s="4"/>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5" customHeight="1" x14ac:dyDescent="0.45">
      <c r="A176" s="3"/>
      <c r="B176" s="3"/>
      <c r="C176" s="4"/>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5" customHeight="1" x14ac:dyDescent="0.45">
      <c r="A177" s="3"/>
      <c r="B177" s="3"/>
      <c r="C177" s="4"/>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5" customHeight="1" x14ac:dyDescent="0.45">
      <c r="A178" s="3"/>
      <c r="B178" s="3"/>
      <c r="C178" s="4"/>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5" customHeight="1" x14ac:dyDescent="0.45">
      <c r="A179" s="3"/>
      <c r="B179" s="3"/>
      <c r="C179" s="4"/>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5" customHeight="1" x14ac:dyDescent="0.45">
      <c r="A180" s="3"/>
      <c r="B180" s="3"/>
      <c r="C180" s="4"/>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5" customHeight="1" x14ac:dyDescent="0.45">
      <c r="A181" s="3"/>
      <c r="B181" s="3"/>
      <c r="C181" s="4"/>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5" customHeight="1" x14ac:dyDescent="0.45">
      <c r="A182" s="3"/>
      <c r="B182" s="3"/>
      <c r="C182" s="4"/>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5" customHeight="1" x14ac:dyDescent="0.45">
      <c r="A183" s="3"/>
      <c r="B183" s="3"/>
      <c r="C183" s="4"/>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5" customHeight="1" x14ac:dyDescent="0.45">
      <c r="A184" s="3"/>
      <c r="B184" s="3"/>
      <c r="C184" s="4"/>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5" customHeight="1" x14ac:dyDescent="0.45">
      <c r="A185" s="3"/>
      <c r="B185" s="3"/>
      <c r="C185" s="4"/>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5" customHeight="1" x14ac:dyDescent="0.45">
      <c r="A186" s="3"/>
      <c r="B186" s="3"/>
      <c r="C186" s="4"/>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5" customHeight="1" x14ac:dyDescent="0.45">
      <c r="A187" s="3"/>
      <c r="B187" s="3"/>
      <c r="C187" s="4"/>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5" customHeight="1" x14ac:dyDescent="0.45">
      <c r="A188" s="3"/>
      <c r="B188" s="3"/>
      <c r="C188" s="4"/>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5" customHeight="1" x14ac:dyDescent="0.45">
      <c r="A189" s="3"/>
      <c r="B189" s="3"/>
      <c r="C189" s="4"/>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5" customHeight="1" x14ac:dyDescent="0.45">
      <c r="A190" s="3"/>
      <c r="B190" s="3"/>
      <c r="C190" s="4"/>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5" customHeight="1" x14ac:dyDescent="0.45">
      <c r="A191" s="3"/>
      <c r="B191" s="3"/>
      <c r="C191" s="4"/>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5" customHeight="1" x14ac:dyDescent="0.45">
      <c r="A192" s="3"/>
      <c r="B192" s="3"/>
      <c r="C192" s="4"/>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5" customHeight="1" x14ac:dyDescent="0.45">
      <c r="A193" s="3"/>
      <c r="B193" s="3"/>
      <c r="C193" s="4"/>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5" customHeight="1" x14ac:dyDescent="0.45">
      <c r="A194" s="3"/>
      <c r="B194" s="3"/>
      <c r="C194" s="4"/>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5" customHeight="1" x14ac:dyDescent="0.45">
      <c r="A195" s="3"/>
      <c r="B195" s="3"/>
      <c r="C195" s="4"/>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5" customHeight="1" x14ac:dyDescent="0.45">
      <c r="A196" s="3"/>
      <c r="B196" s="3"/>
      <c r="C196" s="4"/>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5" customHeight="1" x14ac:dyDescent="0.45">
      <c r="A197" s="3"/>
      <c r="B197" s="3"/>
      <c r="C197" s="4"/>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5" customHeight="1" x14ac:dyDescent="0.45">
      <c r="A198" s="3"/>
      <c r="B198" s="3"/>
      <c r="C198" s="4"/>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5" customHeight="1" x14ac:dyDescent="0.45">
      <c r="A199" s="3"/>
      <c r="B199" s="3"/>
      <c r="C199" s="4"/>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5" customHeight="1" x14ac:dyDescent="0.45">
      <c r="A200" s="3"/>
      <c r="B200" s="3"/>
      <c r="C200" s="4"/>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5" customHeight="1" x14ac:dyDescent="0.45">
      <c r="A201" s="3"/>
      <c r="B201" s="3"/>
      <c r="C201" s="4"/>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5" customHeight="1" x14ac:dyDescent="0.45">
      <c r="A202" s="3"/>
      <c r="B202" s="3"/>
      <c r="C202" s="4"/>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5" customHeight="1" x14ac:dyDescent="0.45">
      <c r="A203" s="3"/>
      <c r="B203" s="3"/>
      <c r="C203" s="4"/>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5" customHeight="1" x14ac:dyDescent="0.45">
      <c r="A204" s="3"/>
      <c r="B204" s="3"/>
      <c r="C204" s="4"/>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5" customHeight="1" x14ac:dyDescent="0.45">
      <c r="A205" s="3"/>
      <c r="B205" s="3"/>
      <c r="C205" s="4"/>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5" customHeight="1" x14ac:dyDescent="0.45">
      <c r="A206" s="3"/>
      <c r="B206" s="3"/>
      <c r="C206" s="4"/>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5" customHeight="1" x14ac:dyDescent="0.45">
      <c r="A207" s="3"/>
      <c r="B207" s="3"/>
      <c r="C207" s="4"/>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5" customHeight="1" x14ac:dyDescent="0.45">
      <c r="A208" s="3"/>
      <c r="B208" s="3"/>
      <c r="C208" s="4"/>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5" customHeight="1" x14ac:dyDescent="0.45">
      <c r="A209" s="3"/>
      <c r="B209" s="3"/>
      <c r="C209" s="4"/>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5" customHeight="1" x14ac:dyDescent="0.45">
      <c r="A210" s="3"/>
      <c r="B210" s="3"/>
      <c r="C210" s="4"/>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5" customHeight="1" x14ac:dyDescent="0.45">
      <c r="A211" s="3"/>
      <c r="B211" s="3"/>
      <c r="C211" s="4"/>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5" customHeight="1" x14ac:dyDescent="0.45">
      <c r="A212" s="3"/>
      <c r="B212" s="3"/>
      <c r="C212" s="4"/>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5" customHeight="1" x14ac:dyDescent="0.45">
      <c r="A213" s="3"/>
      <c r="B213" s="3"/>
      <c r="C213" s="4"/>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5" customHeight="1" x14ac:dyDescent="0.45">
      <c r="A214" s="3"/>
      <c r="B214" s="3"/>
      <c r="C214" s="4"/>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5" customHeight="1" x14ac:dyDescent="0.45">
      <c r="A215" s="3"/>
      <c r="B215" s="3"/>
      <c r="C215" s="4"/>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5" customHeight="1" x14ac:dyDescent="0.45">
      <c r="A216" s="3"/>
      <c r="B216" s="3"/>
      <c r="C216" s="4"/>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5" customHeight="1" x14ac:dyDescent="0.45">
      <c r="A217" s="3"/>
      <c r="B217" s="3"/>
      <c r="C217" s="4"/>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5" customHeight="1" x14ac:dyDescent="0.45">
      <c r="A218" s="3"/>
      <c r="B218" s="3"/>
      <c r="C218" s="4"/>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5" customHeight="1" x14ac:dyDescent="0.45">
      <c r="A219" s="3"/>
      <c r="B219" s="3"/>
      <c r="C219" s="4"/>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5" customHeight="1" x14ac:dyDescent="0.45">
      <c r="A220" s="3"/>
      <c r="B220" s="3"/>
      <c r="C220" s="4"/>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5" customHeight="1" x14ac:dyDescent="0.45">
      <c r="A221" s="3"/>
      <c r="B221" s="3"/>
      <c r="C221" s="4"/>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5" customHeight="1" x14ac:dyDescent="0.45">
      <c r="A222" s="3"/>
      <c r="B222" s="3"/>
      <c r="C222" s="4"/>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5" customHeight="1" x14ac:dyDescent="0.45">
      <c r="A223" s="3"/>
      <c r="B223" s="3"/>
      <c r="C223" s="4"/>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5" customHeight="1" x14ac:dyDescent="0.45">
      <c r="A224" s="3"/>
      <c r="B224" s="3"/>
      <c r="C224" s="4"/>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5" customHeight="1" x14ac:dyDescent="0.45">
      <c r="A225" s="3"/>
      <c r="B225" s="3"/>
      <c r="C225" s="4"/>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5" customHeight="1" x14ac:dyDescent="0.45">
      <c r="A226" s="3"/>
      <c r="B226" s="3"/>
      <c r="C226" s="4"/>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5" customHeight="1" x14ac:dyDescent="0.45">
      <c r="A227" s="3"/>
      <c r="B227" s="3"/>
      <c r="C227" s="4"/>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5" customHeight="1" x14ac:dyDescent="0.45">
      <c r="A228" s="3"/>
      <c r="B228" s="3"/>
      <c r="C228" s="4"/>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5" customHeight="1" x14ac:dyDescent="0.45">
      <c r="A229" s="3"/>
      <c r="B229" s="3"/>
      <c r="C229" s="4"/>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5" customHeight="1" x14ac:dyDescent="0.45">
      <c r="A230" s="3"/>
      <c r="B230" s="3"/>
      <c r="C230" s="4"/>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5" customHeight="1" x14ac:dyDescent="0.45">
      <c r="A231" s="3"/>
      <c r="B231" s="3"/>
      <c r="C231" s="4"/>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5" customHeight="1" x14ac:dyDescent="0.45">
      <c r="A232" s="3"/>
      <c r="B232" s="3"/>
      <c r="C232" s="4"/>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5" customHeight="1" x14ac:dyDescent="0.45">
      <c r="A233" s="3"/>
      <c r="B233" s="3"/>
      <c r="C233" s="4"/>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5" customHeight="1" x14ac:dyDescent="0.45">
      <c r="A234" s="3"/>
      <c r="B234" s="3"/>
      <c r="C234" s="4"/>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5" customHeight="1" x14ac:dyDescent="0.45">
      <c r="A235" s="3"/>
      <c r="B235" s="3"/>
      <c r="C235" s="4"/>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5" customHeight="1" x14ac:dyDescent="0.45">
      <c r="A236" s="3"/>
      <c r="B236" s="3"/>
      <c r="C236" s="4"/>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5" customHeight="1" x14ac:dyDescent="0.45">
      <c r="A237" s="3"/>
      <c r="B237" s="3"/>
      <c r="C237" s="4"/>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5" customHeight="1" x14ac:dyDescent="0.45">
      <c r="A238" s="3"/>
      <c r="B238" s="3"/>
      <c r="C238" s="4"/>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5" customHeight="1" x14ac:dyDescent="0.45">
      <c r="A239" s="3"/>
      <c r="B239" s="3"/>
      <c r="C239" s="4"/>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5" customHeight="1" x14ac:dyDescent="0.45">
      <c r="A240" s="3"/>
      <c r="B240" s="3"/>
      <c r="C240" s="4"/>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5" customHeight="1" x14ac:dyDescent="0.45">
      <c r="A241" s="3"/>
      <c r="B241" s="3"/>
      <c r="C241" s="4"/>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5" customHeight="1" x14ac:dyDescent="0.45">
      <c r="A242" s="3"/>
      <c r="B242" s="3"/>
      <c r="C242" s="4"/>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5" customHeight="1" x14ac:dyDescent="0.45">
      <c r="A243" s="3"/>
      <c r="B243" s="3"/>
      <c r="C243" s="4"/>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5" customHeight="1" x14ac:dyDescent="0.45">
      <c r="A244" s="3"/>
      <c r="B244" s="3"/>
      <c r="C244" s="4"/>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5" customHeight="1" x14ac:dyDescent="0.45">
      <c r="A245" s="3"/>
      <c r="B245" s="3"/>
      <c r="C245" s="4"/>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5" customHeight="1" x14ac:dyDescent="0.45">
      <c r="A246" s="3"/>
      <c r="B246" s="3"/>
      <c r="C246" s="4"/>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5" customHeight="1" x14ac:dyDescent="0.45">
      <c r="A247" s="3"/>
      <c r="B247" s="3"/>
      <c r="C247" s="4"/>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5" customHeight="1" x14ac:dyDescent="0.45">
      <c r="A248" s="3"/>
      <c r="B248" s="3"/>
      <c r="C248" s="4"/>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5" customHeight="1" x14ac:dyDescent="0.45">
      <c r="A249" s="3"/>
      <c r="B249" s="3"/>
      <c r="C249" s="4"/>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5" customHeight="1" x14ac:dyDescent="0.45">
      <c r="A250" s="3"/>
      <c r="B250" s="3"/>
      <c r="C250" s="4"/>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5" customHeight="1" x14ac:dyDescent="0.45">
      <c r="A251" s="3"/>
      <c r="B251" s="3"/>
      <c r="C251" s="4"/>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5" customHeight="1" x14ac:dyDescent="0.45">
      <c r="A252" s="3"/>
      <c r="B252" s="3"/>
      <c r="C252" s="4"/>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5" customHeight="1" x14ac:dyDescent="0.45">
      <c r="A253" s="3"/>
      <c r="B253" s="3"/>
      <c r="C253" s="4"/>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5" customHeight="1" x14ac:dyDescent="0.45">
      <c r="A254" s="3"/>
      <c r="B254" s="3"/>
      <c r="C254" s="4"/>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5" customHeight="1" x14ac:dyDescent="0.45">
      <c r="A255" s="3"/>
      <c r="B255" s="3"/>
      <c r="C255" s="4"/>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5" customHeight="1" x14ac:dyDescent="0.45">
      <c r="A256" s="3"/>
      <c r="B256" s="3"/>
      <c r="C256" s="4"/>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5" customHeight="1" x14ac:dyDescent="0.45">
      <c r="A257" s="3"/>
      <c r="B257" s="3"/>
      <c r="C257" s="4"/>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5" customHeight="1" x14ac:dyDescent="0.45">
      <c r="A258" s="3"/>
      <c r="B258" s="3"/>
      <c r="C258" s="4"/>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5" customHeight="1" x14ac:dyDescent="0.45">
      <c r="A259" s="3"/>
      <c r="B259" s="3"/>
      <c r="C259" s="4"/>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5" customHeight="1" x14ac:dyDescent="0.45">
      <c r="A260" s="3"/>
      <c r="B260" s="3"/>
      <c r="C260" s="4"/>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5" customHeight="1" x14ac:dyDescent="0.45">
      <c r="A261" s="3"/>
      <c r="B261" s="3"/>
      <c r="C261" s="4"/>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5" customHeight="1" x14ac:dyDescent="0.45">
      <c r="A262" s="3"/>
      <c r="B262" s="3"/>
      <c r="C262" s="4"/>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5" customHeight="1" x14ac:dyDescent="0.45">
      <c r="A263" s="3"/>
      <c r="B263" s="3"/>
      <c r="C263" s="4"/>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5" customHeight="1" x14ac:dyDescent="0.45">
      <c r="A264" s="3"/>
      <c r="B264" s="3"/>
      <c r="C264" s="4"/>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5" customHeight="1" x14ac:dyDescent="0.45">
      <c r="A265" s="3"/>
      <c r="B265" s="3"/>
      <c r="C265" s="4"/>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5" customHeight="1" x14ac:dyDescent="0.45">
      <c r="A266" s="3"/>
      <c r="B266" s="3"/>
      <c r="C266" s="4"/>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5" customHeight="1" x14ac:dyDescent="0.45">
      <c r="A267" s="3"/>
      <c r="B267" s="3"/>
      <c r="C267" s="4"/>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5" customHeight="1" x14ac:dyDescent="0.45">
      <c r="A268" s="3"/>
      <c r="B268" s="3"/>
      <c r="C268" s="4"/>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5" customHeight="1" x14ac:dyDescent="0.45">
      <c r="A269" s="3"/>
      <c r="B269" s="3"/>
      <c r="C269" s="4"/>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5" customHeight="1" x14ac:dyDescent="0.45">
      <c r="A270" s="3"/>
      <c r="B270" s="3"/>
      <c r="C270" s="4"/>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5" customHeight="1" x14ac:dyDescent="0.45">
      <c r="A271" s="3"/>
      <c r="B271" s="3"/>
      <c r="C271" s="4"/>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5" customHeight="1" x14ac:dyDescent="0.45">
      <c r="A272" s="3"/>
      <c r="B272" s="3"/>
      <c r="C272" s="4"/>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5" customHeight="1" x14ac:dyDescent="0.45">
      <c r="A273" s="3"/>
      <c r="B273" s="3"/>
      <c r="C273" s="4"/>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5" customHeight="1" x14ac:dyDescent="0.45">
      <c r="A274" s="3"/>
      <c r="B274" s="3"/>
      <c r="C274" s="4"/>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5" customHeight="1" x14ac:dyDescent="0.45">
      <c r="A275" s="3"/>
      <c r="B275" s="3"/>
      <c r="C275" s="4"/>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5" customHeight="1" x14ac:dyDescent="0.45">
      <c r="A276" s="3"/>
      <c r="B276" s="3"/>
      <c r="C276" s="4"/>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5" customHeight="1" x14ac:dyDescent="0.45">
      <c r="A277" s="3"/>
      <c r="B277" s="3"/>
      <c r="C277" s="4"/>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5" customHeight="1" x14ac:dyDescent="0.45">
      <c r="A278" s="3"/>
      <c r="B278" s="3"/>
      <c r="C278" s="4"/>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5" customHeight="1" x14ac:dyDescent="0.45">
      <c r="A279" s="3"/>
      <c r="B279" s="3"/>
      <c r="C279" s="4"/>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5" customHeight="1" x14ac:dyDescent="0.45">
      <c r="A280" s="3"/>
      <c r="B280" s="3"/>
      <c r="C280" s="4"/>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5" customHeight="1" x14ac:dyDescent="0.45">
      <c r="A281" s="3"/>
      <c r="B281" s="3"/>
      <c r="C281" s="4"/>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5" customHeight="1" x14ac:dyDescent="0.45">
      <c r="A282" s="3"/>
      <c r="B282" s="3"/>
      <c r="C282" s="4"/>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5" customHeight="1" x14ac:dyDescent="0.45">
      <c r="A283" s="3"/>
      <c r="B283" s="3"/>
      <c r="C283" s="4"/>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5" customHeight="1" x14ac:dyDescent="0.45">
      <c r="A284" s="3"/>
      <c r="B284" s="3"/>
      <c r="C284" s="4"/>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5" customHeight="1" x14ac:dyDescent="0.45">
      <c r="A285" s="3"/>
      <c r="B285" s="3"/>
      <c r="C285" s="4"/>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5" customHeight="1" x14ac:dyDescent="0.45">
      <c r="A286" s="3"/>
      <c r="B286" s="3"/>
      <c r="C286" s="4"/>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5" customHeight="1" x14ac:dyDescent="0.45">
      <c r="A287" s="3"/>
      <c r="B287" s="3"/>
      <c r="C287" s="4"/>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5" customHeight="1" x14ac:dyDescent="0.45">
      <c r="A288" s="3"/>
      <c r="B288" s="3"/>
      <c r="C288" s="4"/>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5" customHeight="1" x14ac:dyDescent="0.45">
      <c r="A289" s="3"/>
      <c r="B289" s="3"/>
      <c r="C289" s="4"/>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5" customHeight="1" x14ac:dyDescent="0.45">
      <c r="A290" s="3"/>
      <c r="B290" s="3"/>
      <c r="C290" s="4"/>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5" customHeight="1" x14ac:dyDescent="0.45">
      <c r="A291" s="3"/>
      <c r="B291" s="3"/>
      <c r="C291" s="4"/>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5" customHeight="1" x14ac:dyDescent="0.45">
      <c r="A292" s="3"/>
      <c r="B292" s="3"/>
      <c r="C292" s="4"/>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5" customHeight="1" x14ac:dyDescent="0.45">
      <c r="A293" s="3"/>
      <c r="B293" s="3"/>
      <c r="C293" s="4"/>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5" customHeight="1" x14ac:dyDescent="0.45">
      <c r="A294" s="3"/>
      <c r="B294" s="3"/>
      <c r="C294" s="4"/>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5" customHeight="1" x14ac:dyDescent="0.45">
      <c r="A295" s="3"/>
      <c r="B295" s="3"/>
      <c r="C295" s="4"/>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5" customHeight="1" x14ac:dyDescent="0.45">
      <c r="A296" s="3"/>
      <c r="B296" s="3"/>
      <c r="C296" s="4"/>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5" customHeight="1" x14ac:dyDescent="0.45">
      <c r="A297" s="3"/>
      <c r="B297" s="3"/>
      <c r="C297" s="4"/>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5" customHeight="1" x14ac:dyDescent="0.45">
      <c r="A298" s="3"/>
      <c r="B298" s="3"/>
      <c r="C298" s="4"/>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5" customHeight="1" x14ac:dyDescent="0.45">
      <c r="A299" s="3"/>
      <c r="B299" s="3"/>
      <c r="C299" s="4"/>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5" customHeight="1" x14ac:dyDescent="0.45">
      <c r="A300" s="3"/>
      <c r="B300" s="3"/>
      <c r="C300" s="4"/>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5" customHeight="1" x14ac:dyDescent="0.45">
      <c r="A301" s="3"/>
      <c r="B301" s="3"/>
      <c r="C301" s="4"/>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5" customHeight="1" x14ac:dyDescent="0.45">
      <c r="A302" s="3"/>
      <c r="B302" s="3"/>
      <c r="C302" s="4"/>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5" customHeight="1" x14ac:dyDescent="0.45">
      <c r="A303" s="3"/>
      <c r="B303" s="3"/>
      <c r="C303" s="4"/>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5" customHeight="1" x14ac:dyDescent="0.45">
      <c r="A304" s="3"/>
      <c r="B304" s="3"/>
      <c r="C304" s="4"/>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5" customHeight="1" x14ac:dyDescent="0.45">
      <c r="A305" s="3"/>
      <c r="B305" s="3"/>
      <c r="C305" s="4"/>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5" customHeight="1" x14ac:dyDescent="0.45">
      <c r="A306" s="3"/>
      <c r="B306" s="3"/>
      <c r="C306" s="4"/>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5" customHeight="1" x14ac:dyDescent="0.45">
      <c r="A307" s="3"/>
      <c r="B307" s="3"/>
      <c r="C307" s="4"/>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5" customHeight="1" x14ac:dyDescent="0.45">
      <c r="A308" s="3"/>
      <c r="B308" s="3"/>
      <c r="C308" s="4"/>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5" customHeight="1" x14ac:dyDescent="0.45">
      <c r="A309" s="3"/>
      <c r="B309" s="3"/>
      <c r="C309" s="4"/>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5" customHeight="1" x14ac:dyDescent="0.45">
      <c r="A310" s="3"/>
      <c r="B310" s="3"/>
      <c r="C310" s="4"/>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5" customHeight="1" x14ac:dyDescent="0.45">
      <c r="A311" s="3"/>
      <c r="B311" s="3"/>
      <c r="C311" s="4"/>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5" customHeight="1" x14ac:dyDescent="0.45">
      <c r="A312" s="3"/>
      <c r="B312" s="3"/>
      <c r="C312" s="4"/>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5" customHeight="1" x14ac:dyDescent="0.45">
      <c r="A313" s="3"/>
      <c r="B313" s="3"/>
      <c r="C313" s="4"/>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5" customHeight="1" x14ac:dyDescent="0.45">
      <c r="A314" s="3"/>
      <c r="B314" s="3"/>
      <c r="C314" s="4"/>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5" customHeight="1" x14ac:dyDescent="0.45">
      <c r="A315" s="3"/>
      <c r="B315" s="3"/>
      <c r="C315" s="4"/>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5" customHeight="1" x14ac:dyDescent="0.45">
      <c r="A316" s="3"/>
      <c r="B316" s="3"/>
      <c r="C316" s="4"/>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5" customHeight="1" x14ac:dyDescent="0.45">
      <c r="A317" s="3"/>
      <c r="B317" s="3"/>
      <c r="C317" s="4"/>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5" customHeight="1" x14ac:dyDescent="0.45">
      <c r="A318" s="3"/>
      <c r="B318" s="3"/>
      <c r="C318" s="4"/>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5" customHeight="1" x14ac:dyDescent="0.45">
      <c r="A319" s="3"/>
      <c r="B319" s="3"/>
      <c r="C319" s="4"/>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5" customHeight="1" x14ac:dyDescent="0.45">
      <c r="A320" s="3"/>
      <c r="B320" s="3"/>
      <c r="C320" s="4"/>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5" customHeight="1" x14ac:dyDescent="0.45">
      <c r="A321" s="3"/>
      <c r="B321" s="3"/>
      <c r="C321" s="4"/>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5" customHeight="1" x14ac:dyDescent="0.45">
      <c r="A322" s="3"/>
      <c r="B322" s="3"/>
      <c r="C322" s="4"/>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5" customHeight="1" x14ac:dyDescent="0.45">
      <c r="A323" s="3"/>
      <c r="B323" s="3"/>
      <c r="C323" s="4"/>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5" customHeight="1" x14ac:dyDescent="0.45">
      <c r="A324" s="3"/>
      <c r="B324" s="3"/>
      <c r="C324" s="4"/>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5" customHeight="1" x14ac:dyDescent="0.45">
      <c r="A325" s="3"/>
      <c r="B325" s="3"/>
      <c r="C325" s="4"/>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5" customHeight="1" x14ac:dyDescent="0.45">
      <c r="A326" s="3"/>
      <c r="B326" s="3"/>
      <c r="C326" s="4"/>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5" customHeight="1" x14ac:dyDescent="0.45">
      <c r="A327" s="3"/>
      <c r="B327" s="3"/>
      <c r="C327" s="4"/>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5" customHeight="1" x14ac:dyDescent="0.45">
      <c r="A328" s="3"/>
      <c r="B328" s="3"/>
      <c r="C328" s="4"/>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5" customHeight="1" x14ac:dyDescent="0.45">
      <c r="A329" s="3"/>
      <c r="B329" s="3"/>
      <c r="C329" s="4"/>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5" customHeight="1" x14ac:dyDescent="0.45">
      <c r="A330" s="3"/>
      <c r="B330" s="3"/>
      <c r="C330" s="4"/>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5" customHeight="1" x14ac:dyDescent="0.45">
      <c r="A331" s="3"/>
      <c r="B331" s="3"/>
      <c r="C331" s="4"/>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5" customHeight="1" x14ac:dyDescent="0.45">
      <c r="A332" s="3"/>
      <c r="B332" s="3"/>
      <c r="C332" s="4"/>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5" customHeight="1" x14ac:dyDescent="0.45">
      <c r="A333" s="3"/>
      <c r="B333" s="3"/>
      <c r="C333" s="4"/>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5" customHeight="1" x14ac:dyDescent="0.45">
      <c r="A334" s="3"/>
      <c r="B334" s="3"/>
      <c r="C334" s="4"/>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5" customHeight="1" x14ac:dyDescent="0.45">
      <c r="A335" s="3"/>
      <c r="B335" s="3"/>
      <c r="C335" s="4"/>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5" customHeight="1" x14ac:dyDescent="0.45">
      <c r="A336" s="3"/>
      <c r="B336" s="3"/>
      <c r="C336" s="4"/>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5" customHeight="1" x14ac:dyDescent="0.45">
      <c r="A337" s="3"/>
      <c r="B337" s="3"/>
      <c r="C337" s="4"/>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5" customHeight="1" x14ac:dyDescent="0.45">
      <c r="A338" s="3"/>
      <c r="B338" s="3"/>
      <c r="C338" s="4"/>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5" customHeight="1" x14ac:dyDescent="0.45">
      <c r="A339" s="3"/>
      <c r="B339" s="3"/>
      <c r="C339" s="4"/>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5" customHeight="1" x14ac:dyDescent="0.45">
      <c r="A340" s="3"/>
      <c r="B340" s="3"/>
      <c r="C340" s="4"/>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5" customHeight="1" x14ac:dyDescent="0.45">
      <c r="A341" s="3"/>
      <c r="B341" s="3"/>
      <c r="C341" s="4"/>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5" customHeight="1" x14ac:dyDescent="0.45">
      <c r="A342" s="3"/>
      <c r="B342" s="3"/>
      <c r="C342" s="4"/>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5" customHeight="1" x14ac:dyDescent="0.45">
      <c r="A343" s="3"/>
      <c r="B343" s="3"/>
      <c r="C343" s="4"/>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5" customHeight="1" x14ac:dyDescent="0.45">
      <c r="A344" s="3"/>
      <c r="B344" s="3"/>
      <c r="C344" s="4"/>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5" customHeight="1" x14ac:dyDescent="0.45">
      <c r="A345" s="3"/>
      <c r="B345" s="3"/>
      <c r="C345" s="4"/>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5" customHeight="1" x14ac:dyDescent="0.45">
      <c r="A346" s="3"/>
      <c r="B346" s="3"/>
      <c r="C346" s="4"/>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5" customHeight="1" x14ac:dyDescent="0.45">
      <c r="A347" s="3"/>
      <c r="B347" s="3"/>
      <c r="C347" s="4"/>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5" customHeight="1" x14ac:dyDescent="0.45">
      <c r="A348" s="3"/>
      <c r="B348" s="3"/>
      <c r="C348" s="4"/>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5" customHeight="1" x14ac:dyDescent="0.45">
      <c r="A349" s="3"/>
      <c r="B349" s="3"/>
      <c r="C349" s="4"/>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5" customHeight="1" x14ac:dyDescent="0.45">
      <c r="A350" s="3"/>
      <c r="B350" s="3"/>
      <c r="C350" s="4"/>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5" customHeight="1" x14ac:dyDescent="0.45">
      <c r="A351" s="3"/>
      <c r="B351" s="3"/>
      <c r="C351" s="4"/>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5" customHeight="1" x14ac:dyDescent="0.45">
      <c r="A352" s="3"/>
      <c r="B352" s="3"/>
      <c r="C352" s="4"/>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5" customHeight="1" x14ac:dyDescent="0.45">
      <c r="A353" s="3"/>
      <c r="B353" s="3"/>
      <c r="C353" s="4"/>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5" customHeight="1" x14ac:dyDescent="0.45">
      <c r="A354" s="3"/>
      <c r="B354" s="3"/>
      <c r="C354" s="4"/>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5" customHeight="1" x14ac:dyDescent="0.45">
      <c r="A355" s="3"/>
      <c r="B355" s="3"/>
      <c r="C355" s="4"/>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5" customHeight="1" x14ac:dyDescent="0.45">
      <c r="A356" s="3"/>
      <c r="B356" s="3"/>
      <c r="C356" s="4"/>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5" customHeight="1" x14ac:dyDescent="0.45">
      <c r="A357" s="3"/>
      <c r="B357" s="3"/>
      <c r="C357" s="4"/>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5" customHeight="1" x14ac:dyDescent="0.45">
      <c r="A358" s="3"/>
      <c r="B358" s="3"/>
      <c r="C358" s="4"/>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5" customHeight="1" x14ac:dyDescent="0.45">
      <c r="A359" s="3"/>
      <c r="B359" s="3"/>
      <c r="C359" s="4"/>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5" customHeight="1" x14ac:dyDescent="0.45">
      <c r="A360" s="3"/>
      <c r="B360" s="3"/>
      <c r="C360" s="4"/>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5" customHeight="1" x14ac:dyDescent="0.45">
      <c r="A361" s="3"/>
      <c r="B361" s="3"/>
      <c r="C361" s="4"/>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5" customHeight="1" x14ac:dyDescent="0.45">
      <c r="A362" s="3"/>
      <c r="B362" s="3"/>
      <c r="C362" s="4"/>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5" customHeight="1" x14ac:dyDescent="0.45">
      <c r="A363" s="3"/>
      <c r="B363" s="3"/>
      <c r="C363" s="4"/>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5" customHeight="1" x14ac:dyDescent="0.45">
      <c r="A364" s="3"/>
      <c r="B364" s="3"/>
      <c r="C364" s="4"/>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5" customHeight="1" x14ac:dyDescent="0.45">
      <c r="A365" s="3"/>
      <c r="B365" s="3"/>
      <c r="C365" s="4"/>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5" customHeight="1" x14ac:dyDescent="0.45">
      <c r="A366" s="3"/>
      <c r="B366" s="3"/>
      <c r="C366" s="4"/>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5" customHeight="1" x14ac:dyDescent="0.45">
      <c r="A367" s="3"/>
      <c r="B367" s="3"/>
      <c r="C367" s="4"/>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5" customHeight="1" x14ac:dyDescent="0.45">
      <c r="A368" s="3"/>
      <c r="B368" s="3"/>
      <c r="C368" s="4"/>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5" customHeight="1" x14ac:dyDescent="0.45">
      <c r="A369" s="3"/>
      <c r="B369" s="3"/>
      <c r="C369" s="4"/>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5" customHeight="1" x14ac:dyDescent="0.45">
      <c r="A370" s="3"/>
      <c r="B370" s="3"/>
      <c r="C370" s="4"/>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5" customHeight="1" x14ac:dyDescent="0.45">
      <c r="A371" s="3"/>
      <c r="B371" s="3"/>
      <c r="C371" s="4"/>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5" customHeight="1" x14ac:dyDescent="0.45">
      <c r="A372" s="3"/>
      <c r="B372" s="3"/>
      <c r="C372" s="4"/>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5" customHeight="1" x14ac:dyDescent="0.45">
      <c r="A373" s="3"/>
      <c r="B373" s="3"/>
      <c r="C373" s="4"/>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5" customHeight="1" x14ac:dyDescent="0.45">
      <c r="A374" s="3"/>
      <c r="B374" s="3"/>
      <c r="C374" s="4"/>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5" customHeight="1" x14ac:dyDescent="0.45">
      <c r="A375" s="3"/>
      <c r="B375" s="3"/>
      <c r="C375" s="4"/>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5" customHeight="1" x14ac:dyDescent="0.45">
      <c r="A376" s="3"/>
      <c r="B376" s="3"/>
      <c r="C376" s="4"/>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5" customHeight="1" x14ac:dyDescent="0.45">
      <c r="A377" s="3"/>
      <c r="B377" s="3"/>
      <c r="C377" s="4"/>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5" customHeight="1" x14ac:dyDescent="0.45">
      <c r="A378" s="3"/>
      <c r="B378" s="3"/>
      <c r="C378" s="4"/>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5" customHeight="1" x14ac:dyDescent="0.45">
      <c r="A379" s="3"/>
      <c r="B379" s="3"/>
      <c r="C379" s="4"/>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5" customHeight="1" x14ac:dyDescent="0.45">
      <c r="A380" s="3"/>
      <c r="B380" s="3"/>
      <c r="C380" s="4"/>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5" customHeight="1" x14ac:dyDescent="0.45">
      <c r="A381" s="3"/>
      <c r="B381" s="3"/>
      <c r="C381" s="4"/>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5" customHeight="1" x14ac:dyDescent="0.45">
      <c r="A382" s="3"/>
      <c r="B382" s="3"/>
      <c r="C382" s="4"/>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5" customHeight="1" x14ac:dyDescent="0.45">
      <c r="A383" s="3"/>
      <c r="B383" s="3"/>
      <c r="C383" s="4"/>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5" customHeight="1" x14ac:dyDescent="0.45">
      <c r="A384" s="3"/>
      <c r="B384" s="3"/>
      <c r="C384" s="4"/>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5" customHeight="1" x14ac:dyDescent="0.45">
      <c r="A385" s="3"/>
      <c r="B385" s="3"/>
      <c r="C385" s="4"/>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5" customHeight="1" x14ac:dyDescent="0.45">
      <c r="A386" s="3"/>
      <c r="B386" s="3"/>
      <c r="C386" s="4"/>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5" customHeight="1" x14ac:dyDescent="0.45">
      <c r="A387" s="3"/>
      <c r="B387" s="3"/>
      <c r="C387" s="4"/>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5" customHeight="1" x14ac:dyDescent="0.45">
      <c r="A388" s="3"/>
      <c r="B388" s="3"/>
      <c r="C388" s="4"/>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5" customHeight="1" x14ac:dyDescent="0.45">
      <c r="A389" s="3"/>
      <c r="B389" s="3"/>
      <c r="C389" s="4"/>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5" customHeight="1" x14ac:dyDescent="0.45">
      <c r="A390" s="3"/>
      <c r="B390" s="3"/>
      <c r="C390" s="4"/>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5" customHeight="1" x14ac:dyDescent="0.45">
      <c r="A391" s="3"/>
      <c r="B391" s="3"/>
      <c r="C391" s="4"/>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5" customHeight="1" x14ac:dyDescent="0.45">
      <c r="A392" s="3"/>
      <c r="B392" s="3"/>
      <c r="C392" s="4"/>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5" customHeight="1" x14ac:dyDescent="0.45">
      <c r="A393" s="3"/>
      <c r="B393" s="3"/>
      <c r="C393" s="4"/>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5" customHeight="1" x14ac:dyDescent="0.45">
      <c r="A394" s="3"/>
      <c r="B394" s="3"/>
      <c r="C394" s="4"/>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5" customHeight="1" x14ac:dyDescent="0.45">
      <c r="A395" s="3"/>
      <c r="B395" s="3"/>
      <c r="C395" s="4"/>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5" customHeight="1" x14ac:dyDescent="0.45">
      <c r="A396" s="3"/>
      <c r="B396" s="3"/>
      <c r="C396" s="4"/>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5" customHeight="1" x14ac:dyDescent="0.45">
      <c r="A397" s="3"/>
      <c r="B397" s="3"/>
      <c r="C397" s="4"/>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5" customHeight="1" x14ac:dyDescent="0.45">
      <c r="A398" s="3"/>
      <c r="B398" s="3"/>
      <c r="C398" s="4"/>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5" customHeight="1" x14ac:dyDescent="0.45">
      <c r="A399" s="3"/>
      <c r="B399" s="3"/>
      <c r="C399" s="4"/>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5" customHeight="1" x14ac:dyDescent="0.45">
      <c r="A400" s="3"/>
      <c r="B400" s="3"/>
      <c r="C400" s="4"/>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5" customHeight="1" x14ac:dyDescent="0.45">
      <c r="A401" s="3"/>
      <c r="B401" s="3"/>
      <c r="C401" s="4"/>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5" customHeight="1" x14ac:dyDescent="0.45">
      <c r="A402" s="3"/>
      <c r="B402" s="3"/>
      <c r="C402" s="4"/>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5" customHeight="1" x14ac:dyDescent="0.45">
      <c r="A403" s="3"/>
      <c r="B403" s="3"/>
      <c r="C403" s="4"/>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5" customHeight="1" x14ac:dyDescent="0.45">
      <c r="A404" s="3"/>
      <c r="B404" s="3"/>
      <c r="C404" s="4"/>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5" customHeight="1" x14ac:dyDescent="0.45">
      <c r="A405" s="3"/>
      <c r="B405" s="3"/>
      <c r="C405" s="4"/>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5" customHeight="1" x14ac:dyDescent="0.45">
      <c r="A406" s="3"/>
      <c r="B406" s="3"/>
      <c r="C406" s="4"/>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5" customHeight="1" x14ac:dyDescent="0.45">
      <c r="A407" s="3"/>
      <c r="B407" s="3"/>
      <c r="C407" s="4"/>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5" customHeight="1" x14ac:dyDescent="0.45">
      <c r="A408" s="3"/>
      <c r="B408" s="3"/>
      <c r="C408" s="4"/>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5" customHeight="1" x14ac:dyDescent="0.45">
      <c r="A409" s="3"/>
      <c r="B409" s="3"/>
      <c r="C409" s="4"/>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5" customHeight="1" x14ac:dyDescent="0.45">
      <c r="A410" s="3"/>
      <c r="B410" s="3"/>
      <c r="C410" s="4"/>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5" customHeight="1" x14ac:dyDescent="0.45">
      <c r="A411" s="3"/>
      <c r="B411" s="3"/>
      <c r="C411" s="4"/>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5" customHeight="1" x14ac:dyDescent="0.45">
      <c r="A412" s="3"/>
      <c r="B412" s="3"/>
      <c r="C412" s="4"/>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5" customHeight="1" x14ac:dyDescent="0.45">
      <c r="A413" s="3"/>
      <c r="B413" s="3"/>
      <c r="C413" s="4"/>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5" customHeight="1" x14ac:dyDescent="0.45">
      <c r="A414" s="3"/>
      <c r="B414" s="3"/>
      <c r="C414" s="4"/>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5" customHeight="1" x14ac:dyDescent="0.45">
      <c r="A415" s="3"/>
      <c r="B415" s="3"/>
      <c r="C415" s="4"/>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5" customHeight="1" x14ac:dyDescent="0.45">
      <c r="A416" s="3"/>
      <c r="B416" s="3"/>
      <c r="C416" s="4"/>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5" customHeight="1" x14ac:dyDescent="0.45">
      <c r="A417" s="3"/>
      <c r="B417" s="3"/>
      <c r="C417" s="4"/>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5" customHeight="1" x14ac:dyDescent="0.45">
      <c r="A418" s="3"/>
      <c r="B418" s="3"/>
      <c r="C418" s="4"/>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5" customHeight="1" x14ac:dyDescent="0.45">
      <c r="A419" s="3"/>
      <c r="B419" s="3"/>
      <c r="C419" s="4"/>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5" customHeight="1" x14ac:dyDescent="0.45">
      <c r="A420" s="3"/>
      <c r="B420" s="3"/>
      <c r="C420" s="4"/>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5" customHeight="1" x14ac:dyDescent="0.45">
      <c r="A421" s="3"/>
      <c r="B421" s="3"/>
      <c r="C421" s="4"/>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5" customHeight="1" x14ac:dyDescent="0.45">
      <c r="A422" s="3"/>
      <c r="B422" s="3"/>
      <c r="C422" s="4"/>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5" customHeight="1" x14ac:dyDescent="0.45">
      <c r="A423" s="3"/>
      <c r="B423" s="3"/>
      <c r="C423" s="4"/>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5" customHeight="1" x14ac:dyDescent="0.45">
      <c r="A424" s="3"/>
      <c r="B424" s="3"/>
      <c r="C424" s="4"/>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5" customHeight="1" x14ac:dyDescent="0.45">
      <c r="A425" s="3"/>
      <c r="B425" s="3"/>
      <c r="C425" s="4"/>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5" customHeight="1" x14ac:dyDescent="0.45">
      <c r="A426" s="3"/>
      <c r="B426" s="3"/>
      <c r="C426" s="4"/>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5" customHeight="1" x14ac:dyDescent="0.45">
      <c r="A427" s="3"/>
      <c r="B427" s="3"/>
      <c r="C427" s="4"/>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5" customHeight="1" x14ac:dyDescent="0.45">
      <c r="A428" s="3"/>
      <c r="B428" s="3"/>
      <c r="C428" s="4"/>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5" customHeight="1" x14ac:dyDescent="0.45">
      <c r="A429" s="3"/>
      <c r="B429" s="3"/>
      <c r="C429" s="4"/>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5" customHeight="1" x14ac:dyDescent="0.45">
      <c r="A430" s="3"/>
      <c r="B430" s="3"/>
      <c r="C430" s="4"/>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5" customHeight="1" x14ac:dyDescent="0.45">
      <c r="A431" s="3"/>
      <c r="B431" s="3"/>
      <c r="C431" s="4"/>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5" customHeight="1" x14ac:dyDescent="0.45">
      <c r="A432" s="3"/>
      <c r="B432" s="3"/>
      <c r="C432" s="4"/>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5" customHeight="1" x14ac:dyDescent="0.45">
      <c r="A433" s="3"/>
      <c r="B433" s="3"/>
      <c r="C433" s="4"/>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5" customHeight="1" x14ac:dyDescent="0.45">
      <c r="A434" s="3"/>
      <c r="B434" s="3"/>
      <c r="C434" s="4"/>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5" customHeight="1" x14ac:dyDescent="0.45">
      <c r="A435" s="3"/>
      <c r="B435" s="3"/>
      <c r="C435" s="4"/>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5" customHeight="1" x14ac:dyDescent="0.45">
      <c r="A436" s="3"/>
      <c r="B436" s="3"/>
      <c r="C436" s="4"/>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5" customHeight="1" x14ac:dyDescent="0.45">
      <c r="A437" s="3"/>
      <c r="B437" s="3"/>
      <c r="C437" s="4"/>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5" customHeight="1" x14ac:dyDescent="0.45">
      <c r="A438" s="3"/>
      <c r="B438" s="3"/>
      <c r="C438" s="4"/>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5" customHeight="1" x14ac:dyDescent="0.45">
      <c r="A439" s="3"/>
      <c r="B439" s="3"/>
      <c r="C439" s="4"/>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5" customHeight="1" x14ac:dyDescent="0.45">
      <c r="A440" s="3"/>
      <c r="B440" s="3"/>
      <c r="C440" s="4"/>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5" customHeight="1" x14ac:dyDescent="0.45">
      <c r="A441" s="3"/>
      <c r="B441" s="3"/>
      <c r="C441" s="4"/>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5" customHeight="1" x14ac:dyDescent="0.45">
      <c r="A442" s="3"/>
      <c r="B442" s="3"/>
      <c r="C442" s="4"/>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5" customHeight="1" x14ac:dyDescent="0.45">
      <c r="A443" s="3"/>
      <c r="B443" s="3"/>
      <c r="C443" s="4"/>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5" customHeight="1" x14ac:dyDescent="0.45">
      <c r="A444" s="3"/>
      <c r="B444" s="3"/>
      <c r="C444" s="4"/>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5" customHeight="1" x14ac:dyDescent="0.45">
      <c r="A445" s="3"/>
      <c r="B445" s="3"/>
      <c r="C445" s="4"/>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5" customHeight="1" x14ac:dyDescent="0.45">
      <c r="A446" s="3"/>
      <c r="B446" s="3"/>
      <c r="C446" s="4"/>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5" customHeight="1" x14ac:dyDescent="0.45">
      <c r="A447" s="3"/>
      <c r="B447" s="3"/>
      <c r="C447" s="4"/>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5" customHeight="1" x14ac:dyDescent="0.45">
      <c r="A448" s="3"/>
      <c r="B448" s="3"/>
      <c r="C448" s="4"/>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5" customHeight="1" x14ac:dyDescent="0.45">
      <c r="A449" s="3"/>
      <c r="B449" s="3"/>
      <c r="C449" s="4"/>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5" customHeight="1" x14ac:dyDescent="0.45">
      <c r="A450" s="3"/>
      <c r="B450" s="3"/>
      <c r="C450" s="4"/>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5" customHeight="1" x14ac:dyDescent="0.45">
      <c r="A451" s="3"/>
      <c r="B451" s="3"/>
      <c r="C451" s="4"/>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5" customHeight="1" x14ac:dyDescent="0.45">
      <c r="A452" s="3"/>
      <c r="B452" s="3"/>
      <c r="C452" s="4"/>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5" customHeight="1" x14ac:dyDescent="0.45">
      <c r="A453" s="3"/>
      <c r="B453" s="3"/>
      <c r="C453" s="4"/>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5" customHeight="1" x14ac:dyDescent="0.45">
      <c r="A454" s="3"/>
      <c r="B454" s="3"/>
      <c r="C454" s="4"/>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5" customHeight="1" x14ac:dyDescent="0.45">
      <c r="A455" s="3"/>
      <c r="B455" s="3"/>
      <c r="C455" s="4"/>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5" customHeight="1" x14ac:dyDescent="0.45">
      <c r="A456" s="3"/>
      <c r="B456" s="3"/>
      <c r="C456" s="4"/>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5" customHeight="1" x14ac:dyDescent="0.45">
      <c r="A457" s="3"/>
      <c r="B457" s="3"/>
      <c r="C457" s="4"/>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5" customHeight="1" x14ac:dyDescent="0.45">
      <c r="A458" s="3"/>
      <c r="B458" s="3"/>
      <c r="C458" s="4"/>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5" customHeight="1" x14ac:dyDescent="0.45">
      <c r="A459" s="3"/>
      <c r="B459" s="3"/>
      <c r="C459" s="4"/>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5" customHeight="1" x14ac:dyDescent="0.45">
      <c r="A460" s="3"/>
      <c r="B460" s="3"/>
      <c r="C460" s="4"/>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5" customHeight="1" x14ac:dyDescent="0.45">
      <c r="A461" s="3"/>
      <c r="B461" s="3"/>
      <c r="C461" s="4"/>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5" customHeight="1" x14ac:dyDescent="0.45">
      <c r="A462" s="3"/>
      <c r="B462" s="3"/>
      <c r="C462" s="4"/>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5" customHeight="1" x14ac:dyDescent="0.45">
      <c r="A463" s="3"/>
      <c r="B463" s="3"/>
      <c r="C463" s="4"/>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5" customHeight="1" x14ac:dyDescent="0.45">
      <c r="A464" s="3"/>
      <c r="B464" s="3"/>
      <c r="C464" s="4"/>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5" customHeight="1" x14ac:dyDescent="0.45">
      <c r="A465" s="3"/>
      <c r="B465" s="3"/>
      <c r="C465" s="4"/>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5" customHeight="1" x14ac:dyDescent="0.45">
      <c r="A466" s="3"/>
      <c r="B466" s="3"/>
      <c r="C466" s="4"/>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5" customHeight="1" x14ac:dyDescent="0.45">
      <c r="A467" s="3"/>
      <c r="B467" s="3"/>
      <c r="C467" s="4"/>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5" customHeight="1" x14ac:dyDescent="0.45">
      <c r="A468" s="3"/>
      <c r="B468" s="3"/>
      <c r="C468" s="4"/>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5" customHeight="1" x14ac:dyDescent="0.45">
      <c r="A469" s="3"/>
      <c r="B469" s="3"/>
      <c r="C469" s="4"/>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5" customHeight="1" x14ac:dyDescent="0.45">
      <c r="A470" s="3"/>
      <c r="B470" s="3"/>
      <c r="C470" s="4"/>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5" customHeight="1" x14ac:dyDescent="0.45">
      <c r="A471" s="3"/>
      <c r="B471" s="3"/>
      <c r="C471" s="4"/>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5" customHeight="1" x14ac:dyDescent="0.45">
      <c r="A472" s="3"/>
      <c r="B472" s="3"/>
      <c r="C472" s="4"/>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5" customHeight="1" x14ac:dyDescent="0.45">
      <c r="A473" s="3"/>
      <c r="B473" s="3"/>
      <c r="C473" s="4"/>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5" customHeight="1" x14ac:dyDescent="0.45">
      <c r="A474" s="3"/>
      <c r="B474" s="3"/>
      <c r="C474" s="4"/>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5" customHeight="1" x14ac:dyDescent="0.45">
      <c r="A475" s="3"/>
      <c r="B475" s="3"/>
      <c r="C475" s="4"/>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5" customHeight="1" x14ac:dyDescent="0.45">
      <c r="A476" s="3"/>
      <c r="B476" s="3"/>
      <c r="C476" s="4"/>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5" customHeight="1" x14ac:dyDescent="0.45">
      <c r="A477" s="3"/>
      <c r="B477" s="3"/>
      <c r="C477" s="4"/>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5" customHeight="1" x14ac:dyDescent="0.45">
      <c r="A478" s="3"/>
      <c r="B478" s="3"/>
      <c r="C478" s="4"/>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5" customHeight="1" x14ac:dyDescent="0.45">
      <c r="A479" s="3"/>
      <c r="B479" s="3"/>
      <c r="C479" s="4"/>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5" customHeight="1" x14ac:dyDescent="0.45">
      <c r="A480" s="3"/>
      <c r="B480" s="3"/>
      <c r="C480" s="4"/>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5" customHeight="1" x14ac:dyDescent="0.45">
      <c r="A481" s="3"/>
      <c r="B481" s="3"/>
      <c r="C481" s="4"/>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5" customHeight="1" x14ac:dyDescent="0.45">
      <c r="A482" s="3"/>
      <c r="B482" s="3"/>
      <c r="C482" s="4"/>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5" customHeight="1" x14ac:dyDescent="0.45">
      <c r="A483" s="3"/>
      <c r="B483" s="3"/>
      <c r="C483" s="4"/>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5" customHeight="1" x14ac:dyDescent="0.45">
      <c r="A484" s="3"/>
      <c r="B484" s="3"/>
      <c r="C484" s="4"/>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5" customHeight="1" x14ac:dyDescent="0.45">
      <c r="A485" s="3"/>
      <c r="B485" s="3"/>
      <c r="C485" s="4"/>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5" customHeight="1" x14ac:dyDescent="0.45">
      <c r="A486" s="3"/>
      <c r="B486" s="3"/>
      <c r="C486" s="4"/>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5" customHeight="1" x14ac:dyDescent="0.45">
      <c r="A487" s="3"/>
      <c r="B487" s="3"/>
      <c r="C487" s="4"/>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5" customHeight="1" x14ac:dyDescent="0.45">
      <c r="A488" s="3"/>
      <c r="B488" s="3"/>
      <c r="C488" s="4"/>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5" customHeight="1" x14ac:dyDescent="0.45">
      <c r="A489" s="3"/>
      <c r="B489" s="3"/>
      <c r="C489" s="4"/>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5" customHeight="1" x14ac:dyDescent="0.45">
      <c r="A490" s="3"/>
      <c r="B490" s="3"/>
      <c r="C490" s="4"/>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5" customHeight="1" x14ac:dyDescent="0.45">
      <c r="A491" s="3"/>
      <c r="B491" s="3"/>
      <c r="C491" s="4"/>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5" customHeight="1" x14ac:dyDescent="0.45">
      <c r="A492" s="3"/>
      <c r="B492" s="3"/>
      <c r="C492" s="4"/>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5" customHeight="1" x14ac:dyDescent="0.45">
      <c r="A493" s="3"/>
      <c r="B493" s="3"/>
      <c r="C493" s="4"/>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5" customHeight="1" x14ac:dyDescent="0.45">
      <c r="A494" s="3"/>
      <c r="B494" s="3"/>
      <c r="C494" s="4"/>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5" customHeight="1" x14ac:dyDescent="0.45">
      <c r="A495" s="3"/>
      <c r="B495" s="3"/>
      <c r="C495" s="4"/>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5" customHeight="1" x14ac:dyDescent="0.45">
      <c r="A496" s="3"/>
      <c r="B496" s="3"/>
      <c r="C496" s="4"/>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5" customHeight="1" x14ac:dyDescent="0.45">
      <c r="A497" s="3"/>
      <c r="B497" s="3"/>
      <c r="C497" s="4"/>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5" customHeight="1" x14ac:dyDescent="0.45">
      <c r="A498" s="3"/>
      <c r="B498" s="3"/>
      <c r="C498" s="4"/>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5" customHeight="1" x14ac:dyDescent="0.45">
      <c r="A499" s="3"/>
      <c r="B499" s="3"/>
      <c r="C499" s="4"/>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5" customHeight="1" x14ac:dyDescent="0.45">
      <c r="A500" s="3"/>
      <c r="B500" s="3"/>
      <c r="C500" s="4"/>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5" customHeight="1" x14ac:dyDescent="0.45">
      <c r="A501" s="3"/>
      <c r="B501" s="3"/>
      <c r="C501" s="4"/>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5" customHeight="1" x14ac:dyDescent="0.45">
      <c r="A502" s="3"/>
      <c r="B502" s="3"/>
      <c r="C502" s="4"/>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5" customHeight="1" x14ac:dyDescent="0.45">
      <c r="A503" s="3"/>
      <c r="B503" s="3"/>
      <c r="C503" s="4"/>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5" customHeight="1" x14ac:dyDescent="0.45">
      <c r="A504" s="3"/>
      <c r="B504" s="3"/>
      <c r="C504" s="4"/>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5" customHeight="1" x14ac:dyDescent="0.45">
      <c r="A505" s="3"/>
      <c r="B505" s="3"/>
      <c r="C505" s="4"/>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5" customHeight="1" x14ac:dyDescent="0.45">
      <c r="A506" s="3"/>
      <c r="B506" s="3"/>
      <c r="C506" s="4"/>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5" customHeight="1" x14ac:dyDescent="0.45">
      <c r="A507" s="3"/>
      <c r="B507" s="3"/>
      <c r="C507" s="4"/>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5" customHeight="1" x14ac:dyDescent="0.45">
      <c r="A508" s="3"/>
      <c r="B508" s="3"/>
      <c r="C508" s="4"/>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5" customHeight="1" x14ac:dyDescent="0.45">
      <c r="A509" s="3"/>
      <c r="B509" s="3"/>
      <c r="C509" s="4"/>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5" customHeight="1" x14ac:dyDescent="0.45">
      <c r="A510" s="3"/>
      <c r="B510" s="3"/>
      <c r="C510" s="4"/>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5" customHeight="1" x14ac:dyDescent="0.45">
      <c r="A511" s="3"/>
      <c r="B511" s="3"/>
      <c r="C511" s="4"/>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5" customHeight="1" x14ac:dyDescent="0.45">
      <c r="A512" s="3"/>
      <c r="B512" s="3"/>
      <c r="C512" s="4"/>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5" customHeight="1" x14ac:dyDescent="0.45">
      <c r="A513" s="3"/>
      <c r="B513" s="3"/>
      <c r="C513" s="4"/>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5" customHeight="1" x14ac:dyDescent="0.45">
      <c r="A514" s="3"/>
      <c r="B514" s="3"/>
      <c r="C514" s="4"/>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5" customHeight="1" x14ac:dyDescent="0.45">
      <c r="A515" s="3"/>
      <c r="B515" s="3"/>
      <c r="C515" s="4"/>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5" customHeight="1" x14ac:dyDescent="0.45">
      <c r="A516" s="3"/>
      <c r="B516" s="3"/>
      <c r="C516" s="4"/>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5" customHeight="1" x14ac:dyDescent="0.45">
      <c r="A517" s="3"/>
      <c r="B517" s="3"/>
      <c r="C517" s="4"/>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5" customHeight="1" x14ac:dyDescent="0.45">
      <c r="A518" s="3"/>
      <c r="B518" s="3"/>
      <c r="C518" s="4"/>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5" customHeight="1" x14ac:dyDescent="0.45">
      <c r="A519" s="3"/>
      <c r="B519" s="3"/>
      <c r="C519" s="4"/>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5" customHeight="1" x14ac:dyDescent="0.45">
      <c r="A520" s="3"/>
      <c r="B520" s="3"/>
      <c r="C520" s="4"/>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5" customHeight="1" x14ac:dyDescent="0.45">
      <c r="A521" s="3"/>
      <c r="B521" s="3"/>
      <c r="C521" s="4"/>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5" customHeight="1" x14ac:dyDescent="0.45">
      <c r="A522" s="3"/>
      <c r="B522" s="3"/>
      <c r="C522" s="4"/>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5" customHeight="1" x14ac:dyDescent="0.45">
      <c r="A523" s="3"/>
      <c r="B523" s="3"/>
      <c r="C523" s="4"/>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5" customHeight="1" x14ac:dyDescent="0.45">
      <c r="A524" s="3"/>
      <c r="B524" s="3"/>
      <c r="C524" s="4"/>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5" customHeight="1" x14ac:dyDescent="0.45">
      <c r="A525" s="3"/>
      <c r="B525" s="3"/>
      <c r="C525" s="4"/>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5" customHeight="1" x14ac:dyDescent="0.45">
      <c r="A526" s="3"/>
      <c r="B526" s="3"/>
      <c r="C526" s="4"/>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5" customHeight="1" x14ac:dyDescent="0.45">
      <c r="A527" s="3"/>
      <c r="B527" s="3"/>
      <c r="C527" s="4"/>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5" customHeight="1" x14ac:dyDescent="0.45">
      <c r="A528" s="3"/>
      <c r="B528" s="3"/>
      <c r="C528" s="4"/>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5" customHeight="1" x14ac:dyDescent="0.45">
      <c r="A529" s="3"/>
      <c r="B529" s="3"/>
      <c r="C529" s="4"/>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5" customHeight="1" x14ac:dyDescent="0.45">
      <c r="A530" s="3"/>
      <c r="B530" s="3"/>
      <c r="C530" s="4"/>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5" customHeight="1" x14ac:dyDescent="0.45">
      <c r="A531" s="3"/>
      <c r="B531" s="3"/>
      <c r="C531" s="4"/>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5" customHeight="1" x14ac:dyDescent="0.45">
      <c r="A532" s="3"/>
      <c r="B532" s="3"/>
      <c r="C532" s="4"/>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5" customHeight="1" x14ac:dyDescent="0.45">
      <c r="A533" s="3"/>
      <c r="B533" s="3"/>
      <c r="C533" s="4"/>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5" customHeight="1" x14ac:dyDescent="0.45">
      <c r="A534" s="3"/>
      <c r="B534" s="3"/>
      <c r="C534" s="4"/>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5" customHeight="1" x14ac:dyDescent="0.45">
      <c r="A535" s="3"/>
      <c r="B535" s="3"/>
      <c r="C535" s="4"/>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5" customHeight="1" x14ac:dyDescent="0.45">
      <c r="A536" s="3"/>
      <c r="B536" s="3"/>
      <c r="C536" s="4"/>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5" customHeight="1" x14ac:dyDescent="0.45">
      <c r="A537" s="3"/>
      <c r="B537" s="3"/>
      <c r="C537" s="4"/>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5" customHeight="1" x14ac:dyDescent="0.45">
      <c r="A538" s="3"/>
      <c r="B538" s="3"/>
      <c r="C538" s="4"/>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5" customHeight="1" x14ac:dyDescent="0.45">
      <c r="A539" s="3"/>
      <c r="B539" s="3"/>
      <c r="C539" s="4"/>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5" customHeight="1" x14ac:dyDescent="0.45">
      <c r="A540" s="3"/>
      <c r="B540" s="3"/>
      <c r="C540" s="4"/>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5" customHeight="1" x14ac:dyDescent="0.45">
      <c r="A541" s="3"/>
      <c r="B541" s="3"/>
      <c r="C541" s="4"/>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5" customHeight="1" x14ac:dyDescent="0.45">
      <c r="A542" s="3"/>
      <c r="B542" s="3"/>
      <c r="C542" s="4"/>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5" customHeight="1" x14ac:dyDescent="0.45">
      <c r="A543" s="3"/>
      <c r="B543" s="3"/>
      <c r="C543" s="4"/>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5" customHeight="1" x14ac:dyDescent="0.45">
      <c r="A544" s="3"/>
      <c r="B544" s="3"/>
      <c r="C544" s="4"/>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5" customHeight="1" x14ac:dyDescent="0.45">
      <c r="A545" s="3"/>
      <c r="B545" s="3"/>
      <c r="C545" s="4"/>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5" customHeight="1" x14ac:dyDescent="0.45">
      <c r="A546" s="3"/>
      <c r="B546" s="3"/>
      <c r="C546" s="4"/>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5" customHeight="1" x14ac:dyDescent="0.45">
      <c r="A547" s="3"/>
      <c r="B547" s="3"/>
      <c r="C547" s="4"/>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5" customHeight="1" x14ac:dyDescent="0.45">
      <c r="A548" s="3"/>
      <c r="B548" s="3"/>
      <c r="C548" s="4"/>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5" customHeight="1" x14ac:dyDescent="0.45">
      <c r="A549" s="3"/>
      <c r="B549" s="3"/>
      <c r="C549" s="4"/>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5" customHeight="1" x14ac:dyDescent="0.45">
      <c r="A550" s="3"/>
      <c r="B550" s="3"/>
      <c r="C550" s="4"/>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5" customHeight="1" x14ac:dyDescent="0.45">
      <c r="A551" s="3"/>
      <c r="B551" s="3"/>
      <c r="C551" s="4"/>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5" customHeight="1" x14ac:dyDescent="0.45">
      <c r="A552" s="3"/>
      <c r="B552" s="3"/>
      <c r="C552" s="4"/>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5" customHeight="1" x14ac:dyDescent="0.45">
      <c r="A553" s="3"/>
      <c r="B553" s="3"/>
      <c r="C553" s="4"/>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5" customHeight="1" x14ac:dyDescent="0.45">
      <c r="A554" s="3"/>
      <c r="B554" s="3"/>
      <c r="C554" s="4"/>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5" customHeight="1" x14ac:dyDescent="0.45">
      <c r="A555" s="3"/>
      <c r="B555" s="3"/>
      <c r="C555" s="4"/>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5" customHeight="1" x14ac:dyDescent="0.45">
      <c r="A556" s="3"/>
      <c r="B556" s="3"/>
      <c r="C556" s="4"/>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5" customHeight="1" x14ac:dyDescent="0.45">
      <c r="A557" s="3"/>
      <c r="B557" s="3"/>
      <c r="C557" s="4"/>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5" customHeight="1" x14ac:dyDescent="0.45">
      <c r="A558" s="3"/>
      <c r="B558" s="3"/>
      <c r="C558" s="4"/>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5" customHeight="1" x14ac:dyDescent="0.45">
      <c r="A559" s="3"/>
      <c r="B559" s="3"/>
      <c r="C559" s="4"/>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5" customHeight="1" x14ac:dyDescent="0.45">
      <c r="A560" s="3"/>
      <c r="B560" s="3"/>
      <c r="C560" s="4"/>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5" customHeight="1" x14ac:dyDescent="0.45">
      <c r="A561" s="3"/>
      <c r="B561" s="3"/>
      <c r="C561" s="4"/>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5" customHeight="1" x14ac:dyDescent="0.45">
      <c r="A562" s="3"/>
      <c r="B562" s="3"/>
      <c r="C562" s="4"/>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5" customHeight="1" x14ac:dyDescent="0.45">
      <c r="A563" s="3"/>
      <c r="B563" s="3"/>
      <c r="C563" s="4"/>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5" customHeight="1" x14ac:dyDescent="0.45">
      <c r="A564" s="3"/>
      <c r="B564" s="3"/>
      <c r="C564" s="4"/>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5" customHeight="1" x14ac:dyDescent="0.45">
      <c r="A565" s="3"/>
      <c r="B565" s="3"/>
      <c r="C565" s="4"/>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5" customHeight="1" x14ac:dyDescent="0.45">
      <c r="A566" s="3"/>
      <c r="B566" s="3"/>
      <c r="C566" s="4"/>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5" customHeight="1" x14ac:dyDescent="0.45">
      <c r="A567" s="3"/>
      <c r="B567" s="3"/>
      <c r="C567" s="4"/>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5" customHeight="1" x14ac:dyDescent="0.45">
      <c r="A568" s="3"/>
      <c r="B568" s="3"/>
      <c r="C568" s="4"/>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5" customHeight="1" x14ac:dyDescent="0.45">
      <c r="A569" s="3"/>
      <c r="B569" s="3"/>
      <c r="C569" s="4"/>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5" customHeight="1" x14ac:dyDescent="0.45">
      <c r="A570" s="3"/>
      <c r="B570" s="3"/>
      <c r="C570" s="4"/>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5" customHeight="1" x14ac:dyDescent="0.45">
      <c r="A571" s="3"/>
      <c r="B571" s="3"/>
      <c r="C571" s="4"/>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5" customHeight="1" x14ac:dyDescent="0.45">
      <c r="A572" s="3"/>
      <c r="B572" s="3"/>
      <c r="C572" s="4"/>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5" customHeight="1" x14ac:dyDescent="0.45">
      <c r="A573" s="3"/>
      <c r="B573" s="3"/>
      <c r="C573" s="4"/>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5" customHeight="1" x14ac:dyDescent="0.45">
      <c r="A574" s="3"/>
      <c r="B574" s="3"/>
      <c r="C574" s="4"/>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5" customHeight="1" x14ac:dyDescent="0.45">
      <c r="A575" s="3"/>
      <c r="B575" s="3"/>
      <c r="C575" s="4"/>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5" customHeight="1" x14ac:dyDescent="0.45">
      <c r="A576" s="3"/>
      <c r="B576" s="3"/>
      <c r="C576" s="4"/>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5" customHeight="1" x14ac:dyDescent="0.45">
      <c r="A577" s="3"/>
      <c r="B577" s="3"/>
      <c r="C577" s="4"/>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5" customHeight="1" x14ac:dyDescent="0.45">
      <c r="A578" s="3"/>
      <c r="B578" s="3"/>
      <c r="C578" s="4"/>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5" customHeight="1" x14ac:dyDescent="0.45">
      <c r="A579" s="3"/>
      <c r="B579" s="3"/>
      <c r="C579" s="4"/>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5" customHeight="1" x14ac:dyDescent="0.45">
      <c r="A580" s="3"/>
      <c r="B580" s="3"/>
      <c r="C580" s="4"/>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5" customHeight="1" x14ac:dyDescent="0.45">
      <c r="A581" s="3"/>
      <c r="B581" s="3"/>
      <c r="C581" s="4"/>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5" customHeight="1" x14ac:dyDescent="0.45">
      <c r="A582" s="3"/>
      <c r="B582" s="3"/>
      <c r="C582" s="4"/>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5" customHeight="1" x14ac:dyDescent="0.45">
      <c r="A583" s="3"/>
      <c r="B583" s="3"/>
      <c r="C583" s="4"/>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5" customHeight="1" x14ac:dyDescent="0.45">
      <c r="A584" s="3"/>
      <c r="B584" s="3"/>
      <c r="C584" s="4"/>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5" customHeight="1" x14ac:dyDescent="0.45">
      <c r="A585" s="3"/>
      <c r="B585" s="3"/>
      <c r="C585" s="4"/>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5" customHeight="1" x14ac:dyDescent="0.45">
      <c r="A586" s="3"/>
      <c r="B586" s="3"/>
      <c r="C586" s="4"/>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5" customHeight="1" x14ac:dyDescent="0.45">
      <c r="A587" s="3"/>
      <c r="B587" s="3"/>
      <c r="C587" s="4"/>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5" customHeight="1" x14ac:dyDescent="0.45">
      <c r="A588" s="3"/>
      <c r="B588" s="3"/>
      <c r="C588" s="4"/>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5" customHeight="1" x14ac:dyDescent="0.45">
      <c r="A589" s="3"/>
      <c r="B589" s="3"/>
      <c r="C589" s="4"/>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5" customHeight="1" x14ac:dyDescent="0.45">
      <c r="A590" s="3"/>
      <c r="B590" s="3"/>
      <c r="C590" s="4"/>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5" customHeight="1" x14ac:dyDescent="0.45">
      <c r="A591" s="3"/>
      <c r="B591" s="3"/>
      <c r="C591" s="4"/>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5" customHeight="1" x14ac:dyDescent="0.45">
      <c r="A592" s="3"/>
      <c r="B592" s="3"/>
      <c r="C592" s="4"/>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5" customHeight="1" x14ac:dyDescent="0.45">
      <c r="A593" s="3"/>
      <c r="B593" s="3"/>
      <c r="C593" s="4"/>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5" customHeight="1" x14ac:dyDescent="0.45">
      <c r="A594" s="3"/>
      <c r="B594" s="3"/>
      <c r="C594" s="4"/>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5" customHeight="1" x14ac:dyDescent="0.45">
      <c r="A595" s="3"/>
      <c r="B595" s="3"/>
      <c r="C595" s="4"/>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5" customHeight="1" x14ac:dyDescent="0.45">
      <c r="A596" s="3"/>
      <c r="B596" s="3"/>
      <c r="C596" s="4"/>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5" customHeight="1" x14ac:dyDescent="0.45">
      <c r="A597" s="3"/>
      <c r="B597" s="3"/>
      <c r="C597" s="4"/>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5" customHeight="1" x14ac:dyDescent="0.45">
      <c r="A598" s="3"/>
      <c r="B598" s="3"/>
      <c r="C598" s="4"/>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5" customHeight="1" x14ac:dyDescent="0.45">
      <c r="A599" s="3"/>
      <c r="B599" s="3"/>
      <c r="C599" s="4"/>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5" customHeight="1" x14ac:dyDescent="0.45">
      <c r="A600" s="3"/>
      <c r="B600" s="3"/>
      <c r="C600" s="4"/>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5" customHeight="1" x14ac:dyDescent="0.45">
      <c r="A601" s="3"/>
      <c r="B601" s="3"/>
      <c r="C601" s="4"/>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5" customHeight="1" x14ac:dyDescent="0.45">
      <c r="A602" s="3"/>
      <c r="B602" s="3"/>
      <c r="C602" s="4"/>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5" customHeight="1" x14ac:dyDescent="0.45">
      <c r="A603" s="3"/>
      <c r="B603" s="3"/>
      <c r="C603" s="4"/>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5" customHeight="1" x14ac:dyDescent="0.45">
      <c r="A604" s="3"/>
      <c r="B604" s="3"/>
      <c r="C604" s="4"/>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5" customHeight="1" x14ac:dyDescent="0.45">
      <c r="A605" s="3"/>
      <c r="B605" s="3"/>
      <c r="C605" s="4"/>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5" customHeight="1" x14ac:dyDescent="0.45">
      <c r="A606" s="3"/>
      <c r="B606" s="3"/>
      <c r="C606" s="4"/>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5" customHeight="1" x14ac:dyDescent="0.45">
      <c r="A607" s="3"/>
      <c r="B607" s="3"/>
      <c r="C607" s="4"/>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5" customHeight="1" x14ac:dyDescent="0.45">
      <c r="A608" s="3"/>
      <c r="B608" s="3"/>
      <c r="C608" s="4"/>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5" customHeight="1" x14ac:dyDescent="0.45">
      <c r="A609" s="3"/>
      <c r="B609" s="3"/>
      <c r="C609" s="4"/>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5" customHeight="1" x14ac:dyDescent="0.45">
      <c r="A610" s="3"/>
      <c r="B610" s="3"/>
      <c r="C610" s="4"/>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5" customHeight="1" x14ac:dyDescent="0.45">
      <c r="A611" s="3"/>
      <c r="B611" s="3"/>
      <c r="C611" s="4"/>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5" customHeight="1" x14ac:dyDescent="0.45">
      <c r="A612" s="3"/>
      <c r="B612" s="3"/>
      <c r="C612" s="4"/>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5" customHeight="1" x14ac:dyDescent="0.45">
      <c r="A613" s="3"/>
      <c r="B613" s="3"/>
      <c r="C613" s="4"/>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5" customHeight="1" x14ac:dyDescent="0.45">
      <c r="A614" s="3"/>
      <c r="B614" s="3"/>
      <c r="C614" s="4"/>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5" customHeight="1" x14ac:dyDescent="0.45">
      <c r="A615" s="3"/>
      <c r="B615" s="3"/>
      <c r="C615" s="4"/>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5" customHeight="1" x14ac:dyDescent="0.45">
      <c r="A616" s="3"/>
      <c r="B616" s="3"/>
      <c r="C616" s="4"/>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5" customHeight="1" x14ac:dyDescent="0.45">
      <c r="A617" s="3"/>
      <c r="B617" s="3"/>
      <c r="C617" s="4"/>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5" customHeight="1" x14ac:dyDescent="0.45">
      <c r="A618" s="3"/>
      <c r="B618" s="3"/>
      <c r="C618" s="4"/>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5" customHeight="1" x14ac:dyDescent="0.45">
      <c r="A619" s="3"/>
      <c r="B619" s="3"/>
      <c r="C619" s="4"/>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5" customHeight="1" x14ac:dyDescent="0.45">
      <c r="A620" s="3"/>
      <c r="B620" s="3"/>
      <c r="C620" s="4"/>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5" customHeight="1" x14ac:dyDescent="0.45">
      <c r="A621" s="3"/>
      <c r="B621" s="3"/>
      <c r="C621" s="4"/>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5" customHeight="1" x14ac:dyDescent="0.45">
      <c r="A622" s="3"/>
      <c r="B622" s="3"/>
      <c r="C622" s="4"/>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5" customHeight="1" x14ac:dyDescent="0.45">
      <c r="A623" s="3"/>
      <c r="B623" s="3"/>
      <c r="C623" s="4"/>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5" customHeight="1" x14ac:dyDescent="0.45">
      <c r="A624" s="3"/>
      <c r="B624" s="3"/>
      <c r="C624" s="4"/>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5" customHeight="1" x14ac:dyDescent="0.45">
      <c r="A625" s="3"/>
      <c r="B625" s="3"/>
      <c r="C625" s="4"/>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5" customHeight="1" x14ac:dyDescent="0.45">
      <c r="A626" s="3"/>
      <c r="B626" s="3"/>
      <c r="C626" s="4"/>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5" customHeight="1" x14ac:dyDescent="0.45">
      <c r="A627" s="3"/>
      <c r="B627" s="3"/>
      <c r="C627" s="4"/>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5" customHeight="1" x14ac:dyDescent="0.45">
      <c r="A628" s="3"/>
      <c r="B628" s="3"/>
      <c r="C628" s="4"/>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5" customHeight="1" x14ac:dyDescent="0.45">
      <c r="A629" s="3"/>
      <c r="B629" s="3"/>
      <c r="C629" s="4"/>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5" customHeight="1" x14ac:dyDescent="0.45">
      <c r="A630" s="3"/>
      <c r="B630" s="3"/>
      <c r="C630" s="4"/>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5" customHeight="1" x14ac:dyDescent="0.45">
      <c r="A631" s="3"/>
      <c r="B631" s="3"/>
      <c r="C631" s="4"/>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5" customHeight="1" x14ac:dyDescent="0.45">
      <c r="A632" s="3"/>
      <c r="B632" s="3"/>
      <c r="C632" s="4"/>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5" customHeight="1" x14ac:dyDescent="0.45">
      <c r="A633" s="3"/>
      <c r="B633" s="3"/>
      <c r="C633" s="4"/>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5" customHeight="1" x14ac:dyDescent="0.45">
      <c r="A634" s="3"/>
      <c r="B634" s="3"/>
      <c r="C634" s="4"/>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5" customHeight="1" x14ac:dyDescent="0.45">
      <c r="A635" s="3"/>
      <c r="B635" s="3"/>
      <c r="C635" s="4"/>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5" customHeight="1" x14ac:dyDescent="0.45">
      <c r="A636" s="3"/>
      <c r="B636" s="3"/>
      <c r="C636" s="4"/>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5" customHeight="1" x14ac:dyDescent="0.45">
      <c r="A637" s="3"/>
      <c r="B637" s="3"/>
      <c r="C637" s="4"/>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5" customHeight="1" x14ac:dyDescent="0.45">
      <c r="A638" s="3"/>
      <c r="B638" s="3"/>
      <c r="C638" s="4"/>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5" customHeight="1" x14ac:dyDescent="0.45">
      <c r="A639" s="3"/>
      <c r="B639" s="3"/>
      <c r="C639" s="4"/>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5" customHeight="1" x14ac:dyDescent="0.45">
      <c r="A640" s="3"/>
      <c r="B640" s="3"/>
      <c r="C640" s="4"/>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5" customHeight="1" x14ac:dyDescent="0.45">
      <c r="A641" s="3"/>
      <c r="B641" s="3"/>
      <c r="C641" s="4"/>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5" customHeight="1" x14ac:dyDescent="0.45">
      <c r="A642" s="3"/>
      <c r="B642" s="3"/>
      <c r="C642" s="4"/>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5" customHeight="1" x14ac:dyDescent="0.45">
      <c r="A643" s="3"/>
      <c r="B643" s="3"/>
      <c r="C643" s="4"/>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5" customHeight="1" x14ac:dyDescent="0.45">
      <c r="A644" s="3"/>
      <c r="B644" s="3"/>
      <c r="C644" s="4"/>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5" customHeight="1" x14ac:dyDescent="0.45">
      <c r="A645" s="3"/>
      <c r="B645" s="3"/>
      <c r="C645" s="4"/>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5" customHeight="1" x14ac:dyDescent="0.45">
      <c r="A646" s="3"/>
      <c r="B646" s="3"/>
      <c r="C646" s="4"/>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5" customHeight="1" x14ac:dyDescent="0.45">
      <c r="A647" s="3"/>
      <c r="B647" s="3"/>
      <c r="C647" s="4"/>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5" customHeight="1" x14ac:dyDescent="0.45">
      <c r="A648" s="3"/>
      <c r="B648" s="3"/>
      <c r="C648" s="4"/>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5" customHeight="1" x14ac:dyDescent="0.45">
      <c r="A649" s="3"/>
      <c r="B649" s="3"/>
      <c r="C649" s="4"/>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5" customHeight="1" x14ac:dyDescent="0.45">
      <c r="A650" s="3"/>
      <c r="B650" s="3"/>
      <c r="C650" s="4"/>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5" customHeight="1" x14ac:dyDescent="0.45">
      <c r="A651" s="3"/>
      <c r="B651" s="3"/>
      <c r="C651" s="4"/>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5" customHeight="1" x14ac:dyDescent="0.45">
      <c r="A652" s="3"/>
      <c r="B652" s="3"/>
      <c r="C652" s="4"/>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5" customHeight="1" x14ac:dyDescent="0.45">
      <c r="A653" s="3"/>
      <c r="B653" s="3"/>
      <c r="C653" s="4"/>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5" customHeight="1" x14ac:dyDescent="0.45">
      <c r="A654" s="3"/>
      <c r="B654" s="3"/>
      <c r="C654" s="4"/>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5" customHeight="1" x14ac:dyDescent="0.45">
      <c r="A655" s="3"/>
      <c r="B655" s="3"/>
      <c r="C655" s="4"/>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5" customHeight="1" x14ac:dyDescent="0.45">
      <c r="A656" s="3"/>
      <c r="B656" s="3"/>
      <c r="C656" s="4"/>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5" customHeight="1" x14ac:dyDescent="0.45">
      <c r="A657" s="3"/>
      <c r="B657" s="3"/>
      <c r="C657" s="4"/>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5" customHeight="1" x14ac:dyDescent="0.45">
      <c r="A658" s="3"/>
      <c r="B658" s="3"/>
      <c r="C658" s="4"/>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5" customHeight="1" x14ac:dyDescent="0.45">
      <c r="A659" s="3"/>
      <c r="B659" s="3"/>
      <c r="C659" s="4"/>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5" customHeight="1" x14ac:dyDescent="0.45">
      <c r="A660" s="3"/>
      <c r="B660" s="3"/>
      <c r="C660" s="4"/>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5" customHeight="1" x14ac:dyDescent="0.45">
      <c r="A661" s="3"/>
      <c r="B661" s="3"/>
      <c r="C661" s="4"/>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5" customHeight="1" x14ac:dyDescent="0.45">
      <c r="A662" s="3"/>
      <c r="B662" s="3"/>
      <c r="C662" s="4"/>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5" customHeight="1" x14ac:dyDescent="0.45">
      <c r="A663" s="3"/>
      <c r="B663" s="3"/>
      <c r="C663" s="4"/>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5" customHeight="1" x14ac:dyDescent="0.45">
      <c r="A664" s="3"/>
      <c r="B664" s="3"/>
      <c r="C664" s="4"/>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5" customHeight="1" x14ac:dyDescent="0.45">
      <c r="A665" s="3"/>
      <c r="B665" s="3"/>
      <c r="C665" s="4"/>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5" customHeight="1" x14ac:dyDescent="0.45">
      <c r="A666" s="3"/>
      <c r="B666" s="3"/>
      <c r="C666" s="4"/>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5" customHeight="1" x14ac:dyDescent="0.45">
      <c r="A667" s="3"/>
      <c r="B667" s="3"/>
      <c r="C667" s="4"/>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5" customHeight="1" x14ac:dyDescent="0.45">
      <c r="A668" s="3"/>
      <c r="B668" s="3"/>
      <c r="C668" s="4"/>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5" customHeight="1" x14ac:dyDescent="0.45">
      <c r="A669" s="3"/>
      <c r="B669" s="3"/>
      <c r="C669" s="4"/>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5" customHeight="1" x14ac:dyDescent="0.45">
      <c r="A670" s="3"/>
      <c r="B670" s="3"/>
      <c r="C670" s="4"/>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5" customHeight="1" x14ac:dyDescent="0.45">
      <c r="A671" s="3"/>
      <c r="B671" s="3"/>
      <c r="C671" s="4"/>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5" customHeight="1" x14ac:dyDescent="0.45">
      <c r="A672" s="3"/>
      <c r="B672" s="3"/>
      <c r="C672" s="4"/>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5" customHeight="1" x14ac:dyDescent="0.45">
      <c r="A673" s="3"/>
      <c r="B673" s="3"/>
      <c r="C673" s="4"/>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5" customHeight="1" x14ac:dyDescent="0.45">
      <c r="A674" s="3"/>
      <c r="B674" s="3"/>
      <c r="C674" s="4"/>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5" customHeight="1" x14ac:dyDescent="0.45">
      <c r="A675" s="3"/>
      <c r="B675" s="3"/>
      <c r="C675" s="4"/>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5" customHeight="1" x14ac:dyDescent="0.45">
      <c r="A676" s="3"/>
      <c r="B676" s="3"/>
      <c r="C676" s="4"/>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5" customHeight="1" x14ac:dyDescent="0.45">
      <c r="A677" s="3"/>
      <c r="B677" s="3"/>
      <c r="C677" s="4"/>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5" customHeight="1" x14ac:dyDescent="0.45">
      <c r="A678" s="3"/>
      <c r="B678" s="3"/>
      <c r="C678" s="4"/>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5" customHeight="1" x14ac:dyDescent="0.45">
      <c r="A679" s="3"/>
      <c r="B679" s="3"/>
      <c r="C679" s="4"/>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5" customHeight="1" x14ac:dyDescent="0.45">
      <c r="A680" s="3"/>
      <c r="B680" s="3"/>
      <c r="C680" s="4"/>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5" customHeight="1" x14ac:dyDescent="0.45">
      <c r="A681" s="3"/>
      <c r="B681" s="3"/>
      <c r="C681" s="4"/>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5" customHeight="1" x14ac:dyDescent="0.45">
      <c r="A682" s="3"/>
      <c r="B682" s="3"/>
      <c r="C682" s="4"/>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5" customHeight="1" x14ac:dyDescent="0.45">
      <c r="A683" s="3"/>
      <c r="B683" s="3"/>
      <c r="C683" s="4"/>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5" customHeight="1" x14ac:dyDescent="0.45">
      <c r="A684" s="3"/>
      <c r="B684" s="3"/>
      <c r="C684" s="4"/>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5" customHeight="1" x14ac:dyDescent="0.45">
      <c r="A685" s="3"/>
      <c r="B685" s="3"/>
      <c r="C685" s="4"/>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5" customHeight="1" x14ac:dyDescent="0.45">
      <c r="A686" s="3"/>
      <c r="B686" s="3"/>
      <c r="C686" s="4"/>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5" customHeight="1" x14ac:dyDescent="0.45">
      <c r="A687" s="3"/>
      <c r="B687" s="3"/>
      <c r="C687" s="4"/>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5" customHeight="1" x14ac:dyDescent="0.45">
      <c r="A688" s="3"/>
      <c r="B688" s="3"/>
      <c r="C688" s="4"/>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5" customHeight="1" x14ac:dyDescent="0.45">
      <c r="A689" s="3"/>
      <c r="B689" s="3"/>
      <c r="C689" s="4"/>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5" customHeight="1" x14ac:dyDescent="0.45">
      <c r="A690" s="3"/>
      <c r="B690" s="3"/>
      <c r="C690" s="4"/>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5" customHeight="1" x14ac:dyDescent="0.45">
      <c r="A691" s="3"/>
      <c r="B691" s="3"/>
      <c r="C691" s="4"/>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5" customHeight="1" x14ac:dyDescent="0.45">
      <c r="A692" s="3"/>
      <c r="B692" s="3"/>
      <c r="C692" s="4"/>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5" customHeight="1" x14ac:dyDescent="0.45">
      <c r="A693" s="3"/>
      <c r="B693" s="3"/>
      <c r="C693" s="4"/>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5" customHeight="1" x14ac:dyDescent="0.45">
      <c r="A694" s="3"/>
      <c r="B694" s="3"/>
      <c r="C694" s="4"/>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5" customHeight="1" x14ac:dyDescent="0.45">
      <c r="A695" s="3"/>
      <c r="B695" s="3"/>
      <c r="C695" s="4"/>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5" customHeight="1" x14ac:dyDescent="0.45">
      <c r="A696" s="3"/>
      <c r="B696" s="3"/>
      <c r="C696" s="4"/>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5" customHeight="1" x14ac:dyDescent="0.45">
      <c r="A697" s="3"/>
      <c r="B697" s="3"/>
      <c r="C697" s="4"/>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5" customHeight="1" x14ac:dyDescent="0.45">
      <c r="A698" s="3"/>
      <c r="B698" s="3"/>
      <c r="C698" s="4"/>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5" customHeight="1" x14ac:dyDescent="0.45">
      <c r="A699" s="3"/>
      <c r="B699" s="3"/>
      <c r="C699" s="4"/>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5" customHeight="1" x14ac:dyDescent="0.45">
      <c r="A700" s="3"/>
      <c r="B700" s="3"/>
      <c r="C700" s="4"/>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5" customHeight="1" x14ac:dyDescent="0.45">
      <c r="A701" s="3"/>
      <c r="B701" s="3"/>
      <c r="C701" s="4"/>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5" customHeight="1" x14ac:dyDescent="0.45">
      <c r="A702" s="3"/>
      <c r="B702" s="3"/>
      <c r="C702" s="4"/>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5" customHeight="1" x14ac:dyDescent="0.45">
      <c r="A703" s="3"/>
      <c r="B703" s="3"/>
      <c r="C703" s="4"/>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5" customHeight="1" x14ac:dyDescent="0.45">
      <c r="A704" s="3"/>
      <c r="B704" s="3"/>
      <c r="C704" s="4"/>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5" customHeight="1" x14ac:dyDescent="0.45">
      <c r="A705" s="3"/>
      <c r="B705" s="3"/>
      <c r="C705" s="4"/>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5" customHeight="1" x14ac:dyDescent="0.45">
      <c r="A706" s="3"/>
      <c r="B706" s="3"/>
      <c r="C706" s="4"/>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5" customHeight="1" x14ac:dyDescent="0.45">
      <c r="A707" s="3"/>
      <c r="B707" s="3"/>
      <c r="C707" s="4"/>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5" customHeight="1" x14ac:dyDescent="0.45">
      <c r="A708" s="3"/>
      <c r="B708" s="3"/>
      <c r="C708" s="4"/>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5" customHeight="1" x14ac:dyDescent="0.45">
      <c r="A709" s="3"/>
      <c r="B709" s="3"/>
      <c r="C709" s="4"/>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5" customHeight="1" x14ac:dyDescent="0.45">
      <c r="A710" s="3"/>
      <c r="B710" s="3"/>
      <c r="C710" s="4"/>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5" customHeight="1" x14ac:dyDescent="0.45">
      <c r="A711" s="3"/>
      <c r="B711" s="3"/>
      <c r="C711" s="4"/>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5" customHeight="1" x14ac:dyDescent="0.45">
      <c r="A712" s="3"/>
      <c r="B712" s="3"/>
      <c r="C712" s="4"/>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5" customHeight="1" x14ac:dyDescent="0.45">
      <c r="A713" s="3"/>
      <c r="B713" s="3"/>
      <c r="C713" s="4"/>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5" customHeight="1" x14ac:dyDescent="0.45">
      <c r="A714" s="3"/>
      <c r="B714" s="3"/>
      <c r="C714" s="4"/>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5" customHeight="1" x14ac:dyDescent="0.45">
      <c r="A715" s="3"/>
      <c r="B715" s="3"/>
      <c r="C715" s="4"/>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5" customHeight="1" x14ac:dyDescent="0.45">
      <c r="A716" s="3"/>
      <c r="B716" s="3"/>
      <c r="C716" s="4"/>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5" customHeight="1" x14ac:dyDescent="0.45">
      <c r="A717" s="3"/>
      <c r="B717" s="3"/>
      <c r="C717" s="4"/>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5" customHeight="1" x14ac:dyDescent="0.45">
      <c r="A718" s="3"/>
      <c r="B718" s="3"/>
      <c r="C718" s="4"/>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5" customHeight="1" x14ac:dyDescent="0.45">
      <c r="A719" s="3"/>
      <c r="B719" s="3"/>
      <c r="C719" s="4"/>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5" customHeight="1" x14ac:dyDescent="0.45">
      <c r="A720" s="3"/>
      <c r="B720" s="3"/>
      <c r="C720" s="4"/>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5" customHeight="1" x14ac:dyDescent="0.45">
      <c r="A721" s="3"/>
      <c r="B721" s="3"/>
      <c r="C721" s="4"/>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5" customHeight="1" x14ac:dyDescent="0.45">
      <c r="A722" s="3"/>
      <c r="B722" s="3"/>
      <c r="C722" s="4"/>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5" customHeight="1" x14ac:dyDescent="0.45">
      <c r="A723" s="3"/>
      <c r="B723" s="3"/>
      <c r="C723" s="4"/>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5" customHeight="1" x14ac:dyDescent="0.45">
      <c r="A724" s="3"/>
      <c r="B724" s="3"/>
      <c r="C724" s="4"/>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5" customHeight="1" x14ac:dyDescent="0.45">
      <c r="A725" s="3"/>
      <c r="B725" s="3"/>
      <c r="C725" s="4"/>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5" customHeight="1" x14ac:dyDescent="0.45">
      <c r="A726" s="3"/>
      <c r="B726" s="3"/>
      <c r="C726" s="4"/>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5" customHeight="1" x14ac:dyDescent="0.45">
      <c r="A727" s="3"/>
      <c r="B727" s="3"/>
      <c r="C727" s="4"/>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5" customHeight="1" x14ac:dyDescent="0.45">
      <c r="A728" s="3"/>
      <c r="B728" s="3"/>
      <c r="C728" s="4"/>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5" customHeight="1" x14ac:dyDescent="0.45">
      <c r="A729" s="3"/>
      <c r="B729" s="3"/>
      <c r="C729" s="4"/>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5" customHeight="1" x14ac:dyDescent="0.45">
      <c r="A730" s="3"/>
      <c r="B730" s="3"/>
      <c r="C730" s="4"/>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5" customHeight="1" x14ac:dyDescent="0.45">
      <c r="A731" s="3"/>
      <c r="B731" s="3"/>
      <c r="C731" s="4"/>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5" customHeight="1" x14ac:dyDescent="0.45">
      <c r="A732" s="3"/>
      <c r="B732" s="3"/>
      <c r="C732" s="4"/>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5" customHeight="1" x14ac:dyDescent="0.45">
      <c r="A733" s="3"/>
      <c r="B733" s="3"/>
      <c r="C733" s="4"/>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5" customHeight="1" x14ac:dyDescent="0.45">
      <c r="A734" s="3"/>
      <c r="B734" s="3"/>
      <c r="C734" s="4"/>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5" customHeight="1" x14ac:dyDescent="0.45">
      <c r="A735" s="3"/>
      <c r="B735" s="3"/>
      <c r="C735" s="4"/>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5" customHeight="1" x14ac:dyDescent="0.45">
      <c r="A736" s="3"/>
      <c r="B736" s="3"/>
      <c r="C736" s="4"/>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5" customHeight="1" x14ac:dyDescent="0.45">
      <c r="A737" s="3"/>
      <c r="B737" s="3"/>
      <c r="C737" s="4"/>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5" customHeight="1" x14ac:dyDescent="0.45">
      <c r="A738" s="3"/>
      <c r="B738" s="3"/>
      <c r="C738" s="4"/>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5" customHeight="1" x14ac:dyDescent="0.45">
      <c r="A739" s="3"/>
      <c r="B739" s="3"/>
      <c r="C739" s="4"/>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5" customHeight="1" x14ac:dyDescent="0.45">
      <c r="A740" s="3"/>
      <c r="B740" s="3"/>
      <c r="C740" s="4"/>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5" customHeight="1" x14ac:dyDescent="0.45">
      <c r="A741" s="3"/>
      <c r="B741" s="3"/>
      <c r="C741" s="4"/>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5" customHeight="1" x14ac:dyDescent="0.45">
      <c r="A742" s="3"/>
      <c r="B742" s="3"/>
      <c r="C742" s="4"/>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5" customHeight="1" x14ac:dyDescent="0.45">
      <c r="A743" s="3"/>
      <c r="B743" s="3"/>
      <c r="C743" s="4"/>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5" customHeight="1" x14ac:dyDescent="0.45">
      <c r="A744" s="3"/>
      <c r="B744" s="3"/>
      <c r="C744" s="4"/>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5" customHeight="1" x14ac:dyDescent="0.45">
      <c r="A745" s="3"/>
      <c r="B745" s="3"/>
      <c r="C745" s="4"/>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5" customHeight="1" x14ac:dyDescent="0.45">
      <c r="A746" s="3"/>
      <c r="B746" s="3"/>
      <c r="C746" s="4"/>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5" customHeight="1" x14ac:dyDescent="0.45">
      <c r="A747" s="3"/>
      <c r="B747" s="3"/>
      <c r="C747" s="4"/>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5" customHeight="1" x14ac:dyDescent="0.45">
      <c r="A748" s="3"/>
      <c r="B748" s="3"/>
      <c r="C748" s="4"/>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5" customHeight="1" x14ac:dyDescent="0.45">
      <c r="A749" s="3"/>
      <c r="B749" s="3"/>
      <c r="C749" s="4"/>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5" customHeight="1" x14ac:dyDescent="0.45">
      <c r="A750" s="3"/>
      <c r="B750" s="3"/>
      <c r="C750" s="4"/>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5" customHeight="1" x14ac:dyDescent="0.45">
      <c r="A751" s="3"/>
      <c r="B751" s="3"/>
      <c r="C751" s="4"/>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5" customHeight="1" x14ac:dyDescent="0.45">
      <c r="A752" s="3"/>
      <c r="B752" s="3"/>
      <c r="C752" s="4"/>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5" customHeight="1" x14ac:dyDescent="0.45">
      <c r="A753" s="3"/>
      <c r="B753" s="3"/>
      <c r="C753" s="4"/>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5" customHeight="1" x14ac:dyDescent="0.45">
      <c r="A754" s="3"/>
      <c r="B754" s="3"/>
      <c r="C754" s="4"/>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5" customHeight="1" x14ac:dyDescent="0.45">
      <c r="A755" s="3"/>
      <c r="B755" s="3"/>
      <c r="C755" s="4"/>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5" customHeight="1" x14ac:dyDescent="0.45">
      <c r="A756" s="3"/>
      <c r="B756" s="3"/>
      <c r="C756" s="4"/>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5" customHeight="1" x14ac:dyDescent="0.45">
      <c r="A757" s="3"/>
      <c r="B757" s="3"/>
      <c r="C757" s="4"/>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5" customHeight="1" x14ac:dyDescent="0.45">
      <c r="A758" s="3"/>
      <c r="B758" s="3"/>
      <c r="C758" s="4"/>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5" customHeight="1" x14ac:dyDescent="0.45">
      <c r="A759" s="3"/>
      <c r="B759" s="3"/>
      <c r="C759" s="4"/>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5" customHeight="1" x14ac:dyDescent="0.45">
      <c r="A760" s="3"/>
      <c r="B760" s="3"/>
      <c r="C760" s="4"/>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5" customHeight="1" x14ac:dyDescent="0.45">
      <c r="A761" s="3"/>
      <c r="B761" s="3"/>
      <c r="C761" s="4"/>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5" customHeight="1" x14ac:dyDescent="0.45">
      <c r="A762" s="3"/>
      <c r="B762" s="3"/>
      <c r="C762" s="4"/>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5" customHeight="1" x14ac:dyDescent="0.45">
      <c r="A763" s="3"/>
      <c r="B763" s="3"/>
      <c r="C763" s="4"/>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5" customHeight="1" x14ac:dyDescent="0.45">
      <c r="A764" s="3"/>
      <c r="B764" s="3"/>
      <c r="C764" s="4"/>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5" customHeight="1" x14ac:dyDescent="0.45">
      <c r="A765" s="3"/>
      <c r="B765" s="3"/>
      <c r="C765" s="4"/>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5" customHeight="1" x14ac:dyDescent="0.45">
      <c r="A766" s="3"/>
      <c r="B766" s="3"/>
      <c r="C766" s="4"/>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5" customHeight="1" x14ac:dyDescent="0.45">
      <c r="A767" s="3"/>
      <c r="B767" s="3"/>
      <c r="C767" s="4"/>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5" customHeight="1" x14ac:dyDescent="0.45">
      <c r="A768" s="3"/>
      <c r="B768" s="3"/>
      <c r="C768" s="4"/>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5" customHeight="1" x14ac:dyDescent="0.45">
      <c r="A769" s="3"/>
      <c r="B769" s="3"/>
      <c r="C769" s="4"/>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5" customHeight="1" x14ac:dyDescent="0.45">
      <c r="A770" s="3"/>
      <c r="B770" s="3"/>
      <c r="C770" s="4"/>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5" customHeight="1" x14ac:dyDescent="0.45">
      <c r="A771" s="3"/>
      <c r="B771" s="3"/>
      <c r="C771" s="4"/>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5" customHeight="1" x14ac:dyDescent="0.45">
      <c r="A772" s="3"/>
      <c r="B772" s="3"/>
      <c r="C772" s="4"/>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5" customHeight="1" x14ac:dyDescent="0.45">
      <c r="A773" s="3"/>
      <c r="B773" s="3"/>
      <c r="C773" s="4"/>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5" customHeight="1" x14ac:dyDescent="0.45">
      <c r="A774" s="3"/>
      <c r="B774" s="3"/>
      <c r="C774" s="4"/>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5" customHeight="1" x14ac:dyDescent="0.45">
      <c r="A775" s="3"/>
      <c r="B775" s="3"/>
      <c r="C775" s="4"/>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5" customHeight="1" x14ac:dyDescent="0.45">
      <c r="A776" s="3"/>
      <c r="B776" s="3"/>
      <c r="C776" s="4"/>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5" customHeight="1" x14ac:dyDescent="0.45">
      <c r="A777" s="3"/>
      <c r="B777" s="3"/>
      <c r="C777" s="4"/>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5" customHeight="1" x14ac:dyDescent="0.45">
      <c r="A778" s="3"/>
      <c r="B778" s="3"/>
      <c r="C778" s="4"/>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5" customHeight="1" x14ac:dyDescent="0.45">
      <c r="A779" s="3"/>
      <c r="B779" s="3"/>
      <c r="C779" s="4"/>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5" customHeight="1" x14ac:dyDescent="0.45">
      <c r="A780" s="3"/>
      <c r="B780" s="3"/>
      <c r="C780" s="4"/>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5" customHeight="1" x14ac:dyDescent="0.45">
      <c r="A781" s="3"/>
      <c r="B781" s="3"/>
      <c r="C781" s="4"/>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5" customHeight="1" x14ac:dyDescent="0.45">
      <c r="A782" s="3"/>
      <c r="B782" s="3"/>
      <c r="C782" s="4"/>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5" customHeight="1" x14ac:dyDescent="0.45">
      <c r="A783" s="3"/>
      <c r="B783" s="3"/>
      <c r="C783" s="4"/>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5" customHeight="1" x14ac:dyDescent="0.45">
      <c r="A784" s="3"/>
      <c r="B784" s="3"/>
      <c r="C784" s="4"/>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5" customHeight="1" x14ac:dyDescent="0.45">
      <c r="A785" s="3"/>
      <c r="B785" s="3"/>
      <c r="C785" s="4"/>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5" customHeight="1" x14ac:dyDescent="0.45">
      <c r="A786" s="3"/>
      <c r="B786" s="3"/>
      <c r="C786" s="4"/>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5" customHeight="1" x14ac:dyDescent="0.45">
      <c r="A787" s="3"/>
      <c r="B787" s="3"/>
      <c r="C787" s="4"/>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5" customHeight="1" x14ac:dyDescent="0.45">
      <c r="A788" s="3"/>
      <c r="B788" s="3"/>
      <c r="C788" s="4"/>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5" customHeight="1" x14ac:dyDescent="0.45">
      <c r="A789" s="3"/>
      <c r="B789" s="3"/>
      <c r="C789" s="4"/>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5" customHeight="1" x14ac:dyDescent="0.45">
      <c r="A790" s="3"/>
      <c r="B790" s="3"/>
      <c r="C790" s="4"/>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5" customHeight="1" x14ac:dyDescent="0.45">
      <c r="A791" s="3"/>
      <c r="B791" s="3"/>
      <c r="C791" s="4"/>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5" customHeight="1" x14ac:dyDescent="0.45">
      <c r="A792" s="3"/>
      <c r="B792" s="3"/>
      <c r="C792" s="4"/>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5" customHeight="1" x14ac:dyDescent="0.45">
      <c r="A793" s="3"/>
      <c r="B793" s="3"/>
      <c r="C793" s="4"/>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5" customHeight="1" x14ac:dyDescent="0.45">
      <c r="A794" s="3"/>
      <c r="B794" s="3"/>
      <c r="C794" s="4"/>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5" customHeight="1" x14ac:dyDescent="0.45">
      <c r="A795" s="3"/>
      <c r="B795" s="3"/>
      <c r="C795" s="4"/>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5" customHeight="1" x14ac:dyDescent="0.45">
      <c r="A796" s="3"/>
      <c r="B796" s="3"/>
      <c r="C796" s="4"/>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5" customHeight="1" x14ac:dyDescent="0.45">
      <c r="A797" s="3"/>
      <c r="B797" s="3"/>
      <c r="C797" s="4"/>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5" customHeight="1" x14ac:dyDescent="0.45">
      <c r="A798" s="3"/>
      <c r="B798" s="3"/>
      <c r="C798" s="4"/>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5" customHeight="1" x14ac:dyDescent="0.45">
      <c r="A799" s="3"/>
      <c r="B799" s="3"/>
      <c r="C799" s="4"/>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5" customHeight="1" x14ac:dyDescent="0.45">
      <c r="A800" s="3"/>
      <c r="B800" s="3"/>
      <c r="C800" s="4"/>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5" customHeight="1" x14ac:dyDescent="0.45">
      <c r="A801" s="3"/>
      <c r="B801" s="3"/>
      <c r="C801" s="4"/>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5" customHeight="1" x14ac:dyDescent="0.45">
      <c r="A802" s="3"/>
      <c r="B802" s="3"/>
      <c r="C802" s="4"/>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5" customHeight="1" x14ac:dyDescent="0.45">
      <c r="A803" s="3"/>
      <c r="B803" s="3"/>
      <c r="C803" s="4"/>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5" customHeight="1" x14ac:dyDescent="0.45">
      <c r="A804" s="3"/>
      <c r="B804" s="3"/>
      <c r="C804" s="4"/>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5" customHeight="1" x14ac:dyDescent="0.45">
      <c r="A805" s="3"/>
      <c r="B805" s="3"/>
      <c r="C805" s="4"/>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5" customHeight="1" x14ac:dyDescent="0.45">
      <c r="A806" s="3"/>
      <c r="B806" s="3"/>
      <c r="C806" s="4"/>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5" customHeight="1" x14ac:dyDescent="0.45">
      <c r="A807" s="3"/>
      <c r="B807" s="3"/>
      <c r="C807" s="4"/>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5" customHeight="1" x14ac:dyDescent="0.45">
      <c r="A808" s="3"/>
      <c r="B808" s="3"/>
      <c r="C808" s="4"/>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5" customHeight="1" x14ac:dyDescent="0.45">
      <c r="A809" s="3"/>
      <c r="B809" s="3"/>
      <c r="C809" s="4"/>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5" customHeight="1" x14ac:dyDescent="0.45">
      <c r="A810" s="3"/>
      <c r="B810" s="3"/>
      <c r="C810" s="4"/>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5" customHeight="1" x14ac:dyDescent="0.45">
      <c r="A811" s="3"/>
      <c r="B811" s="3"/>
      <c r="C811" s="4"/>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5" customHeight="1" x14ac:dyDescent="0.45">
      <c r="A812" s="3"/>
      <c r="B812" s="3"/>
      <c r="C812" s="4"/>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5" customHeight="1" x14ac:dyDescent="0.45">
      <c r="A813" s="3"/>
      <c r="B813" s="3"/>
      <c r="C813" s="4"/>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5" customHeight="1" x14ac:dyDescent="0.45">
      <c r="A814" s="3"/>
      <c r="B814" s="3"/>
      <c r="C814" s="4"/>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5" customHeight="1" x14ac:dyDescent="0.45">
      <c r="A815" s="3"/>
      <c r="B815" s="3"/>
      <c r="C815" s="4"/>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5" customHeight="1" x14ac:dyDescent="0.45">
      <c r="A816" s="3"/>
      <c r="B816" s="3"/>
      <c r="C816" s="4"/>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5" customHeight="1" x14ac:dyDescent="0.45">
      <c r="A817" s="3"/>
      <c r="B817" s="3"/>
      <c r="C817" s="4"/>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5" customHeight="1" x14ac:dyDescent="0.45">
      <c r="A818" s="3"/>
      <c r="B818" s="3"/>
      <c r="C818" s="4"/>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5" customHeight="1" x14ac:dyDescent="0.45">
      <c r="A819" s="3"/>
      <c r="B819" s="3"/>
      <c r="C819" s="4"/>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5" customHeight="1" x14ac:dyDescent="0.45">
      <c r="A820" s="3"/>
      <c r="B820" s="3"/>
      <c r="C820" s="4"/>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5" customHeight="1" x14ac:dyDescent="0.45">
      <c r="A821" s="3"/>
      <c r="B821" s="3"/>
      <c r="C821" s="4"/>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5" customHeight="1" x14ac:dyDescent="0.45">
      <c r="A822" s="3"/>
      <c r="B822" s="3"/>
      <c r="C822" s="4"/>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5" customHeight="1" x14ac:dyDescent="0.45">
      <c r="A823" s="3"/>
      <c r="B823" s="3"/>
      <c r="C823" s="4"/>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5" customHeight="1" x14ac:dyDescent="0.45">
      <c r="A824" s="3"/>
      <c r="B824" s="3"/>
      <c r="C824" s="4"/>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5" customHeight="1" x14ac:dyDescent="0.45">
      <c r="A825" s="3"/>
      <c r="B825" s="3"/>
      <c r="C825" s="4"/>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5" customHeight="1" x14ac:dyDescent="0.45">
      <c r="A826" s="3"/>
      <c r="B826" s="3"/>
      <c r="C826" s="4"/>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5" customHeight="1" x14ac:dyDescent="0.45">
      <c r="A827" s="3"/>
      <c r="B827" s="3"/>
      <c r="C827" s="4"/>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5" customHeight="1" x14ac:dyDescent="0.45">
      <c r="A828" s="3"/>
      <c r="B828" s="3"/>
      <c r="C828" s="4"/>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5" customHeight="1" x14ac:dyDescent="0.45">
      <c r="A829" s="3"/>
      <c r="B829" s="3"/>
      <c r="C829" s="4"/>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5" customHeight="1" x14ac:dyDescent="0.45">
      <c r="A830" s="3"/>
      <c r="B830" s="3"/>
      <c r="C830" s="4"/>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5" customHeight="1" x14ac:dyDescent="0.45">
      <c r="A831" s="3"/>
      <c r="B831" s="3"/>
      <c r="C831" s="4"/>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5" customHeight="1" x14ac:dyDescent="0.45">
      <c r="A832" s="3"/>
      <c r="B832" s="3"/>
      <c r="C832" s="4"/>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5" customHeight="1" x14ac:dyDescent="0.45">
      <c r="A833" s="3"/>
      <c r="B833" s="3"/>
      <c r="C833" s="4"/>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5" customHeight="1" x14ac:dyDescent="0.45">
      <c r="A834" s="3"/>
      <c r="B834" s="3"/>
      <c r="C834" s="4"/>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5" customHeight="1" x14ac:dyDescent="0.45">
      <c r="A835" s="3"/>
      <c r="B835" s="3"/>
      <c r="C835" s="4"/>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5" customHeight="1" x14ac:dyDescent="0.45">
      <c r="A836" s="3"/>
      <c r="B836" s="3"/>
      <c r="C836" s="4"/>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5" customHeight="1" x14ac:dyDescent="0.45">
      <c r="A837" s="3"/>
      <c r="B837" s="3"/>
      <c r="C837" s="4"/>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5" customHeight="1" x14ac:dyDescent="0.45">
      <c r="A838" s="3"/>
      <c r="B838" s="3"/>
      <c r="C838" s="4"/>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5" customHeight="1" x14ac:dyDescent="0.45">
      <c r="A839" s="3"/>
      <c r="B839" s="3"/>
      <c r="C839" s="4"/>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5" customHeight="1" x14ac:dyDescent="0.45">
      <c r="A840" s="3"/>
      <c r="B840" s="3"/>
      <c r="C840" s="4"/>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5" customHeight="1" x14ac:dyDescent="0.45">
      <c r="A841" s="3"/>
      <c r="B841" s="3"/>
      <c r="C841" s="4"/>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5" customHeight="1" x14ac:dyDescent="0.45">
      <c r="A842" s="3"/>
      <c r="B842" s="3"/>
      <c r="C842" s="4"/>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5" customHeight="1" x14ac:dyDescent="0.45">
      <c r="A843" s="3"/>
      <c r="B843" s="3"/>
      <c r="C843" s="4"/>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5" customHeight="1" x14ac:dyDescent="0.45">
      <c r="A844" s="3"/>
      <c r="B844" s="3"/>
      <c r="C844" s="4"/>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5" customHeight="1" x14ac:dyDescent="0.45">
      <c r="A845" s="3"/>
      <c r="B845" s="3"/>
      <c r="C845" s="4"/>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5" customHeight="1" x14ac:dyDescent="0.45">
      <c r="A846" s="3"/>
      <c r="B846" s="3"/>
      <c r="C846" s="4"/>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5" customHeight="1" x14ac:dyDescent="0.45">
      <c r="A847" s="3"/>
      <c r="B847" s="3"/>
      <c r="C847" s="4"/>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5" customHeight="1" x14ac:dyDescent="0.45">
      <c r="A848" s="3"/>
      <c r="B848" s="3"/>
      <c r="C848" s="4"/>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5" customHeight="1" x14ac:dyDescent="0.45">
      <c r="A849" s="3"/>
      <c r="B849" s="3"/>
      <c r="C849" s="4"/>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5" customHeight="1" x14ac:dyDescent="0.45">
      <c r="A850" s="3"/>
      <c r="B850" s="3"/>
      <c r="C850" s="4"/>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5" customHeight="1" x14ac:dyDescent="0.45">
      <c r="A851" s="3"/>
      <c r="B851" s="3"/>
      <c r="C851" s="4"/>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5" customHeight="1" x14ac:dyDescent="0.45">
      <c r="A852" s="3"/>
      <c r="B852" s="3"/>
      <c r="C852" s="4"/>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5" customHeight="1" x14ac:dyDescent="0.45">
      <c r="A853" s="3"/>
      <c r="B853" s="3"/>
      <c r="C853" s="4"/>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5" customHeight="1" x14ac:dyDescent="0.45">
      <c r="A854" s="3"/>
      <c r="B854" s="3"/>
      <c r="C854" s="4"/>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5" customHeight="1" x14ac:dyDescent="0.45">
      <c r="A855" s="3"/>
      <c r="B855" s="3"/>
      <c r="C855" s="4"/>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5" customHeight="1" x14ac:dyDescent="0.45">
      <c r="A856" s="3"/>
      <c r="B856" s="3"/>
      <c r="C856" s="4"/>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5" customHeight="1" x14ac:dyDescent="0.45">
      <c r="A857" s="3"/>
      <c r="B857" s="3"/>
      <c r="C857" s="4"/>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5" customHeight="1" x14ac:dyDescent="0.45">
      <c r="A858" s="3"/>
      <c r="B858" s="3"/>
      <c r="C858" s="4"/>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5" customHeight="1" x14ac:dyDescent="0.45">
      <c r="A859" s="3"/>
      <c r="B859" s="3"/>
      <c r="C859" s="4"/>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5" customHeight="1" x14ac:dyDescent="0.45">
      <c r="A860" s="3"/>
      <c r="B860" s="3"/>
      <c r="C860" s="4"/>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5" customHeight="1" x14ac:dyDescent="0.45">
      <c r="A861" s="3"/>
      <c r="B861" s="3"/>
      <c r="C861" s="4"/>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5" customHeight="1" x14ac:dyDescent="0.45">
      <c r="A862" s="3"/>
      <c r="B862" s="3"/>
      <c r="C862" s="4"/>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5" customHeight="1" x14ac:dyDescent="0.45">
      <c r="A863" s="3"/>
      <c r="B863" s="3"/>
      <c r="C863" s="4"/>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5" customHeight="1" x14ac:dyDescent="0.45">
      <c r="A864" s="3"/>
      <c r="B864" s="3"/>
      <c r="C864" s="4"/>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5" customHeight="1" x14ac:dyDescent="0.45">
      <c r="A865" s="3"/>
      <c r="B865" s="3"/>
      <c r="C865" s="4"/>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5" customHeight="1" x14ac:dyDescent="0.45">
      <c r="A866" s="3"/>
      <c r="B866" s="3"/>
      <c r="C866" s="4"/>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5" customHeight="1" x14ac:dyDescent="0.45">
      <c r="A867" s="3"/>
      <c r="B867" s="3"/>
      <c r="C867" s="4"/>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5" customHeight="1" x14ac:dyDescent="0.45">
      <c r="A868" s="3"/>
      <c r="B868" s="3"/>
      <c r="C868" s="4"/>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5" customHeight="1" x14ac:dyDescent="0.45">
      <c r="A869" s="3"/>
      <c r="B869" s="3"/>
      <c r="C869" s="4"/>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5" customHeight="1" x14ac:dyDescent="0.45">
      <c r="A870" s="3"/>
      <c r="B870" s="3"/>
      <c r="C870" s="4"/>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5" customHeight="1" x14ac:dyDescent="0.45">
      <c r="A871" s="3"/>
      <c r="B871" s="3"/>
      <c r="C871" s="4"/>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5" customHeight="1" x14ac:dyDescent="0.45">
      <c r="A872" s="3"/>
      <c r="B872" s="3"/>
      <c r="C872" s="4"/>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5" customHeight="1" x14ac:dyDescent="0.45">
      <c r="A873" s="3"/>
      <c r="B873" s="3"/>
      <c r="C873" s="4"/>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5" customHeight="1" x14ac:dyDescent="0.45">
      <c r="A874" s="3"/>
      <c r="B874" s="3"/>
      <c r="C874" s="4"/>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5" customHeight="1" x14ac:dyDescent="0.45">
      <c r="A875" s="3"/>
      <c r="B875" s="3"/>
      <c r="C875" s="4"/>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5" customHeight="1" x14ac:dyDescent="0.45">
      <c r="A876" s="3"/>
      <c r="B876" s="3"/>
      <c r="C876" s="4"/>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5" customHeight="1" x14ac:dyDescent="0.45">
      <c r="A877" s="3"/>
      <c r="B877" s="3"/>
      <c r="C877" s="4"/>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5" customHeight="1" x14ac:dyDescent="0.45">
      <c r="A878" s="3"/>
      <c r="B878" s="3"/>
      <c r="C878" s="4"/>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5" customHeight="1" x14ac:dyDescent="0.45">
      <c r="A879" s="3"/>
      <c r="B879" s="3"/>
      <c r="C879" s="4"/>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5" customHeight="1" x14ac:dyDescent="0.45">
      <c r="A880" s="3"/>
      <c r="B880" s="3"/>
      <c r="C880" s="4"/>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5" customHeight="1" x14ac:dyDescent="0.45">
      <c r="A881" s="3"/>
      <c r="B881" s="3"/>
      <c r="C881" s="4"/>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5" customHeight="1" x14ac:dyDescent="0.45">
      <c r="A882" s="3"/>
      <c r="B882" s="3"/>
      <c r="C882" s="4"/>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5" customHeight="1" x14ac:dyDescent="0.45">
      <c r="A883" s="3"/>
      <c r="B883" s="3"/>
      <c r="C883" s="4"/>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5" customHeight="1" x14ac:dyDescent="0.45">
      <c r="A884" s="3"/>
      <c r="B884" s="3"/>
      <c r="C884" s="4"/>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5" customHeight="1" x14ac:dyDescent="0.45">
      <c r="A885" s="3"/>
      <c r="B885" s="3"/>
      <c r="C885" s="4"/>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5" customHeight="1" x14ac:dyDescent="0.45">
      <c r="A886" s="3"/>
      <c r="B886" s="3"/>
      <c r="C886" s="4"/>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5" customHeight="1" x14ac:dyDescent="0.45">
      <c r="A887" s="3"/>
      <c r="B887" s="3"/>
      <c r="C887" s="4"/>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5" customHeight="1" x14ac:dyDescent="0.45">
      <c r="A888" s="3"/>
      <c r="B888" s="3"/>
      <c r="C888" s="4"/>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5" customHeight="1" x14ac:dyDescent="0.45">
      <c r="A889" s="3"/>
      <c r="B889" s="3"/>
      <c r="C889" s="4"/>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5" customHeight="1" x14ac:dyDescent="0.45">
      <c r="A890" s="3"/>
      <c r="B890" s="3"/>
      <c r="C890" s="4"/>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5" customHeight="1" x14ac:dyDescent="0.45">
      <c r="A891" s="3"/>
      <c r="B891" s="3"/>
      <c r="C891" s="4"/>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5" customHeight="1" x14ac:dyDescent="0.45">
      <c r="A892" s="3"/>
      <c r="B892" s="3"/>
      <c r="C892" s="4"/>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5" customHeight="1" x14ac:dyDescent="0.45">
      <c r="A893" s="3"/>
      <c r="B893" s="3"/>
      <c r="C893" s="4"/>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5" customHeight="1" x14ac:dyDescent="0.45">
      <c r="A894" s="3"/>
      <c r="B894" s="3"/>
      <c r="C894" s="4"/>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5" customHeight="1" x14ac:dyDescent="0.45">
      <c r="A895" s="3"/>
      <c r="B895" s="3"/>
      <c r="C895" s="4"/>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5" customHeight="1" x14ac:dyDescent="0.45">
      <c r="A896" s="3"/>
      <c r="B896" s="3"/>
      <c r="C896" s="4"/>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5" customHeight="1" x14ac:dyDescent="0.45">
      <c r="A897" s="3"/>
      <c r="B897" s="3"/>
      <c r="C897" s="4"/>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5" customHeight="1" x14ac:dyDescent="0.45">
      <c r="A898" s="3"/>
      <c r="B898" s="3"/>
      <c r="C898" s="4"/>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5" customHeight="1" x14ac:dyDescent="0.45">
      <c r="A899" s="3"/>
      <c r="B899" s="3"/>
      <c r="C899" s="4"/>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5" customHeight="1" x14ac:dyDescent="0.45">
      <c r="A900" s="3"/>
      <c r="B900" s="3"/>
      <c r="C900" s="4"/>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5" customHeight="1" x14ac:dyDescent="0.45">
      <c r="A901" s="3"/>
      <c r="B901" s="3"/>
      <c r="C901" s="4"/>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5" customHeight="1" x14ac:dyDescent="0.45">
      <c r="A902" s="3"/>
      <c r="B902" s="3"/>
      <c r="C902" s="4"/>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5" customHeight="1" x14ac:dyDescent="0.45">
      <c r="A903" s="3"/>
      <c r="B903" s="3"/>
      <c r="C903" s="4"/>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5" customHeight="1" x14ac:dyDescent="0.45">
      <c r="A904" s="3"/>
      <c r="B904" s="3"/>
      <c r="C904" s="4"/>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5" customHeight="1" x14ac:dyDescent="0.45">
      <c r="A905" s="3"/>
      <c r="B905" s="3"/>
      <c r="C905" s="4"/>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5" customHeight="1" x14ac:dyDescent="0.45">
      <c r="A906" s="3"/>
      <c r="B906" s="3"/>
      <c r="C906" s="4"/>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5" customHeight="1" x14ac:dyDescent="0.45">
      <c r="A907" s="3"/>
      <c r="B907" s="3"/>
      <c r="C907" s="4"/>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5" customHeight="1" x14ac:dyDescent="0.45">
      <c r="A908" s="3"/>
      <c r="B908" s="3"/>
      <c r="C908" s="4"/>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5" customHeight="1" x14ac:dyDescent="0.45">
      <c r="A909" s="3"/>
      <c r="B909" s="3"/>
      <c r="C909" s="4"/>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5" customHeight="1" x14ac:dyDescent="0.45">
      <c r="A910" s="3"/>
      <c r="B910" s="3"/>
      <c r="C910" s="4"/>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5" customHeight="1" x14ac:dyDescent="0.45">
      <c r="A911" s="3"/>
      <c r="B911" s="3"/>
      <c r="C911" s="4"/>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5" customHeight="1" x14ac:dyDescent="0.45">
      <c r="A912" s="3"/>
      <c r="B912" s="3"/>
      <c r="C912" s="4"/>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5" customHeight="1" x14ac:dyDescent="0.45">
      <c r="A913" s="3"/>
      <c r="B913" s="3"/>
      <c r="C913" s="4"/>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5" customHeight="1" x14ac:dyDescent="0.45">
      <c r="A914" s="3"/>
      <c r="B914" s="3"/>
      <c r="C914" s="4"/>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5" customHeight="1" x14ac:dyDescent="0.45">
      <c r="A915" s="3"/>
      <c r="B915" s="3"/>
      <c r="C915" s="4"/>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5" customHeight="1" x14ac:dyDescent="0.45">
      <c r="A916" s="3"/>
      <c r="B916" s="3"/>
      <c r="C916" s="4"/>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5" customHeight="1" x14ac:dyDescent="0.45">
      <c r="A917" s="3"/>
      <c r="B917" s="3"/>
      <c r="C917" s="4"/>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5" customHeight="1" x14ac:dyDescent="0.45">
      <c r="A918" s="3"/>
      <c r="B918" s="3"/>
      <c r="C918" s="4"/>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5" customHeight="1" x14ac:dyDescent="0.45">
      <c r="A919" s="3"/>
      <c r="B919" s="3"/>
      <c r="C919" s="4"/>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5" customHeight="1" x14ac:dyDescent="0.45">
      <c r="A920" s="3"/>
      <c r="B920" s="3"/>
      <c r="C920" s="4"/>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5" customHeight="1" x14ac:dyDescent="0.45">
      <c r="A921" s="3"/>
      <c r="B921" s="3"/>
      <c r="C921" s="4"/>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5" customHeight="1" x14ac:dyDescent="0.45">
      <c r="A922" s="3"/>
      <c r="B922" s="3"/>
      <c r="C922" s="4"/>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5" customHeight="1" x14ac:dyDescent="0.45">
      <c r="A923" s="3"/>
      <c r="B923" s="3"/>
      <c r="C923" s="4"/>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5" customHeight="1" x14ac:dyDescent="0.45">
      <c r="A924" s="3"/>
      <c r="B924" s="3"/>
      <c r="C924" s="4"/>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5" customHeight="1" x14ac:dyDescent="0.45">
      <c r="A925" s="3"/>
      <c r="B925" s="3"/>
      <c r="C925" s="4"/>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5" customHeight="1" x14ac:dyDescent="0.45">
      <c r="A926" s="3"/>
      <c r="B926" s="3"/>
      <c r="C926" s="4"/>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5" customHeight="1" x14ac:dyDescent="0.45">
      <c r="A927" s="3"/>
      <c r="B927" s="3"/>
      <c r="C927" s="4"/>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5" customHeight="1" x14ac:dyDescent="0.45">
      <c r="A928" s="3"/>
      <c r="B928" s="3"/>
      <c r="C928" s="4"/>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5" customHeight="1" x14ac:dyDescent="0.45">
      <c r="A929" s="3"/>
      <c r="B929" s="3"/>
      <c r="C929" s="4"/>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5" customHeight="1" x14ac:dyDescent="0.45">
      <c r="A930" s="3"/>
      <c r="B930" s="3"/>
      <c r="C930" s="4"/>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5" customHeight="1" x14ac:dyDescent="0.45">
      <c r="A931" s="3"/>
      <c r="B931" s="3"/>
      <c r="C931" s="4"/>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5" customHeight="1" x14ac:dyDescent="0.45">
      <c r="A932" s="3"/>
      <c r="B932" s="3"/>
      <c r="C932" s="4"/>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5" customHeight="1" x14ac:dyDescent="0.45">
      <c r="A933" s="3"/>
      <c r="B933" s="3"/>
      <c r="C933" s="4"/>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5" customHeight="1" x14ac:dyDescent="0.45">
      <c r="A934" s="3"/>
      <c r="B934" s="3"/>
      <c r="C934" s="4"/>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5" customHeight="1" x14ac:dyDescent="0.45">
      <c r="A935" s="3"/>
      <c r="B935" s="3"/>
      <c r="C935" s="4"/>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5" customHeight="1" x14ac:dyDescent="0.45">
      <c r="A936" s="3"/>
      <c r="B936" s="3"/>
      <c r="C936" s="4"/>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5" customHeight="1" x14ac:dyDescent="0.45">
      <c r="A937" s="3"/>
      <c r="B937" s="3"/>
      <c r="C937" s="4"/>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5" customHeight="1" x14ac:dyDescent="0.45">
      <c r="A938" s="3"/>
      <c r="B938" s="3"/>
      <c r="C938" s="4"/>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5" customHeight="1" x14ac:dyDescent="0.45">
      <c r="A939" s="3"/>
      <c r="B939" s="3"/>
      <c r="C939" s="4"/>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5" customHeight="1" x14ac:dyDescent="0.45">
      <c r="A940" s="3"/>
      <c r="B940" s="3"/>
      <c r="C940" s="4"/>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5" customHeight="1" x14ac:dyDescent="0.45">
      <c r="A941" s="3"/>
      <c r="B941" s="3"/>
      <c r="C941" s="4"/>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5" customHeight="1" x14ac:dyDescent="0.45">
      <c r="A942" s="3"/>
      <c r="B942" s="3"/>
      <c r="C942" s="4"/>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5" customHeight="1" x14ac:dyDescent="0.45">
      <c r="A943" s="3"/>
      <c r="B943" s="3"/>
      <c r="C943" s="4"/>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5" customHeight="1" x14ac:dyDescent="0.45">
      <c r="A944" s="3"/>
      <c r="B944" s="3"/>
      <c r="C944" s="4"/>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5" customHeight="1" x14ac:dyDescent="0.45">
      <c r="A945" s="3"/>
      <c r="B945" s="3"/>
      <c r="C945" s="4"/>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5" customHeight="1" x14ac:dyDescent="0.45">
      <c r="A946" s="3"/>
      <c r="B946" s="3"/>
      <c r="C946" s="4"/>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5" customHeight="1" x14ac:dyDescent="0.45">
      <c r="A947" s="3"/>
      <c r="B947" s="3"/>
      <c r="C947" s="4"/>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5" customHeight="1" x14ac:dyDescent="0.45">
      <c r="A948" s="3"/>
      <c r="B948" s="3"/>
      <c r="C948" s="4"/>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5" customHeight="1" x14ac:dyDescent="0.45">
      <c r="A949" s="3"/>
      <c r="B949" s="3"/>
      <c r="C949" s="4"/>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5" customHeight="1" x14ac:dyDescent="0.45">
      <c r="A950" s="3"/>
      <c r="B950" s="3"/>
      <c r="C950" s="4"/>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5" customHeight="1" x14ac:dyDescent="0.45">
      <c r="A951" s="3"/>
      <c r="B951" s="3"/>
      <c r="C951" s="4"/>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5" customHeight="1" x14ac:dyDescent="0.45">
      <c r="A952" s="3"/>
      <c r="B952" s="3"/>
      <c r="C952" s="4"/>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5" customHeight="1" x14ac:dyDescent="0.45">
      <c r="A953" s="3"/>
      <c r="B953" s="3"/>
      <c r="C953" s="4"/>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5" customHeight="1" x14ac:dyDescent="0.45">
      <c r="A954" s="3"/>
      <c r="B954" s="3"/>
      <c r="C954" s="4"/>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5" customHeight="1" x14ac:dyDescent="0.45">
      <c r="A955" s="3"/>
      <c r="B955" s="3"/>
      <c r="C955" s="4"/>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5" customHeight="1" x14ac:dyDescent="0.45">
      <c r="A956" s="3"/>
      <c r="B956" s="3"/>
      <c r="C956" s="4"/>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5" customHeight="1" x14ac:dyDescent="0.45">
      <c r="A957" s="3"/>
      <c r="B957" s="3"/>
      <c r="C957" s="4"/>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5" customHeight="1" x14ac:dyDescent="0.45">
      <c r="A958" s="3"/>
      <c r="B958" s="3"/>
      <c r="C958" s="4"/>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5" customHeight="1" x14ac:dyDescent="0.45">
      <c r="A959" s="3"/>
      <c r="B959" s="3"/>
      <c r="C959" s="4"/>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5" customHeight="1" x14ac:dyDescent="0.45">
      <c r="A960" s="3"/>
      <c r="B960" s="3"/>
      <c r="C960" s="4"/>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5" customHeight="1" x14ac:dyDescent="0.45">
      <c r="A961" s="3"/>
      <c r="B961" s="3"/>
      <c r="C961" s="4"/>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5" customHeight="1" x14ac:dyDescent="0.45">
      <c r="A962" s="3"/>
      <c r="B962" s="3"/>
      <c r="C962" s="4"/>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5" customHeight="1" x14ac:dyDescent="0.45">
      <c r="A963" s="3"/>
      <c r="B963" s="3"/>
      <c r="C963" s="4"/>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5" customHeight="1" x14ac:dyDescent="0.45">
      <c r="A964" s="3"/>
      <c r="B964" s="3"/>
      <c r="C964" s="4"/>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5" customHeight="1" x14ac:dyDescent="0.45">
      <c r="A965" s="3"/>
      <c r="B965" s="3"/>
      <c r="C965" s="4"/>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5" customHeight="1" x14ac:dyDescent="0.45">
      <c r="A966" s="3"/>
      <c r="B966" s="3"/>
      <c r="C966" s="4"/>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5" customHeight="1" x14ac:dyDescent="0.45">
      <c r="A967" s="3"/>
      <c r="B967" s="3"/>
      <c r="C967" s="4"/>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5" customHeight="1" x14ac:dyDescent="0.45">
      <c r="A968" s="3"/>
      <c r="B968" s="3"/>
      <c r="C968" s="4"/>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5" customHeight="1" x14ac:dyDescent="0.45">
      <c r="A969" s="3"/>
      <c r="B969" s="3"/>
      <c r="C969" s="4"/>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5" customHeight="1" x14ac:dyDescent="0.45">
      <c r="A970" s="3"/>
      <c r="B970" s="3"/>
      <c r="C970" s="4"/>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5" customHeight="1" x14ac:dyDescent="0.45">
      <c r="A971" s="3"/>
      <c r="B971" s="3"/>
      <c r="C971" s="4"/>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5" customHeight="1" x14ac:dyDescent="0.45">
      <c r="A972" s="3"/>
      <c r="B972" s="3"/>
      <c r="C972" s="4"/>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5" customHeight="1" x14ac:dyDescent="0.45">
      <c r="A973" s="3"/>
      <c r="B973" s="3"/>
      <c r="C973" s="4"/>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5" customHeight="1" x14ac:dyDescent="0.45">
      <c r="A974" s="3"/>
      <c r="B974" s="3"/>
      <c r="C974" s="4"/>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5" customHeight="1" x14ac:dyDescent="0.45">
      <c r="A975" s="3"/>
      <c r="B975" s="3"/>
      <c r="C975" s="4"/>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5" customHeight="1" x14ac:dyDescent="0.45">
      <c r="A976" s="3"/>
      <c r="B976" s="3"/>
      <c r="C976" s="4"/>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5" customHeight="1" x14ac:dyDescent="0.45">
      <c r="A977" s="3"/>
      <c r="B977" s="3"/>
      <c r="C977" s="4"/>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5" customHeight="1" x14ac:dyDescent="0.45">
      <c r="A978" s="3"/>
      <c r="B978" s="3"/>
      <c r="C978" s="4"/>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5" customHeight="1" x14ac:dyDescent="0.45">
      <c r="A979" s="3"/>
      <c r="B979" s="3"/>
      <c r="C979" s="4"/>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5" customHeight="1" x14ac:dyDescent="0.45">
      <c r="A980" s="3"/>
      <c r="B980" s="3"/>
      <c r="C980" s="4"/>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5" customHeight="1" x14ac:dyDescent="0.45">
      <c r="A981" s="3"/>
      <c r="B981" s="3"/>
      <c r="C981" s="4"/>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5" customHeight="1" x14ac:dyDescent="0.45">
      <c r="A982" s="3"/>
      <c r="B982" s="3"/>
      <c r="C982" s="4"/>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5" customHeight="1" x14ac:dyDescent="0.45">
      <c r="A983" s="3"/>
      <c r="B983" s="3"/>
      <c r="C983" s="4"/>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5" customHeight="1" x14ac:dyDescent="0.45">
      <c r="A984" s="3"/>
      <c r="B984" s="3"/>
      <c r="C984" s="4"/>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5" customHeight="1" x14ac:dyDescent="0.45">
      <c r="A985" s="3"/>
      <c r="B985" s="3"/>
      <c r="C985" s="4"/>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5" customHeight="1" x14ac:dyDescent="0.45">
      <c r="A986" s="3"/>
      <c r="B986" s="3"/>
      <c r="C986" s="4"/>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5" customHeight="1" x14ac:dyDescent="0.45">
      <c r="A987" s="3"/>
      <c r="B987" s="3"/>
      <c r="C987" s="4"/>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5" customHeight="1" x14ac:dyDescent="0.45">
      <c r="A988" s="3"/>
      <c r="B988" s="3"/>
      <c r="C988" s="4"/>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5" customHeight="1" x14ac:dyDescent="0.45">
      <c r="A989" s="3"/>
      <c r="B989" s="3"/>
      <c r="C989" s="4"/>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5" customHeight="1" x14ac:dyDescent="0.45">
      <c r="A990" s="3"/>
      <c r="B990" s="3"/>
      <c r="C990" s="4"/>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5" customHeight="1" x14ac:dyDescent="0.45">
      <c r="A991" s="3"/>
      <c r="B991" s="3"/>
      <c r="C991" s="4"/>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5" customHeight="1" x14ac:dyDescent="0.45">
      <c r="A992" s="3"/>
      <c r="B992" s="3"/>
      <c r="C992" s="4"/>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5" customHeight="1" x14ac:dyDescent="0.45">
      <c r="A993" s="3"/>
      <c r="B993" s="3"/>
      <c r="C993" s="4"/>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5" customHeight="1" x14ac:dyDescent="0.45">
      <c r="A994" s="3"/>
      <c r="B994" s="3"/>
      <c r="C994" s="4"/>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5" customHeight="1" x14ac:dyDescent="0.45">
      <c r="A995" s="3"/>
      <c r="B995" s="3"/>
      <c r="C995" s="4"/>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5" customHeight="1" x14ac:dyDescent="0.45">
      <c r="A996" s="3"/>
      <c r="B996" s="3"/>
      <c r="C996" s="4"/>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5" customHeight="1" x14ac:dyDescent="0.45">
      <c r="A997" s="3"/>
      <c r="B997" s="3"/>
      <c r="C997" s="4"/>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5" customHeight="1" x14ac:dyDescent="0.45">
      <c r="A998" s="3"/>
      <c r="B998" s="3"/>
      <c r="C998" s="4"/>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5" customHeight="1" x14ac:dyDescent="0.45">
      <c r="A999" s="3"/>
      <c r="B999" s="3"/>
      <c r="C999" s="4"/>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5" customHeight="1" x14ac:dyDescent="0.45">
      <c r="A1000" s="3"/>
      <c r="B1000" s="3"/>
      <c r="C1000" s="4"/>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5" customHeight="1" x14ac:dyDescent="0.45">
      <c r="A1001" s="3"/>
      <c r="B1001" s="3"/>
      <c r="C1001" s="4"/>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1">
    <mergeCell ref="B1:C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17"/>
  <sheetViews>
    <sheetView showGridLines="0" workbookViewId="0">
      <selection activeCell="B8" sqref="B8"/>
    </sheetView>
  </sheetViews>
  <sheetFormatPr defaultColWidth="14.3984375" defaultRowHeight="15" customHeight="1" x14ac:dyDescent="0.45"/>
  <cols>
    <col min="1" max="1" width="2.1328125" customWidth="1"/>
    <col min="2" max="2" width="89.3984375" customWidth="1"/>
    <col min="3" max="4" width="15.53125" customWidth="1"/>
    <col min="5" max="5" width="37" customWidth="1"/>
    <col min="6" max="8" width="14" customWidth="1"/>
    <col min="9" max="9" width="14.3984375" customWidth="1"/>
    <col min="10" max="10" width="15.53125" customWidth="1"/>
    <col min="11" max="11" width="15.3984375" customWidth="1"/>
    <col min="12" max="26" width="8.86328125" customWidth="1"/>
  </cols>
  <sheetData>
    <row r="1" spans="1:26" ht="13.5" customHeight="1" x14ac:dyDescent="0.45">
      <c r="A1" s="26"/>
      <c r="B1" s="26"/>
      <c r="C1" s="26"/>
      <c r="D1" s="26"/>
      <c r="E1" s="50"/>
      <c r="F1" s="26"/>
      <c r="G1" s="50"/>
      <c r="H1" s="50"/>
      <c r="I1" s="26"/>
      <c r="J1" s="26"/>
      <c r="K1" s="26"/>
      <c r="L1" s="26"/>
      <c r="M1" s="26"/>
      <c r="N1" s="26"/>
      <c r="O1" s="26"/>
      <c r="P1" s="26"/>
      <c r="Q1" s="26"/>
      <c r="R1" s="26"/>
      <c r="S1" s="26"/>
      <c r="T1" s="26"/>
      <c r="U1" s="26"/>
      <c r="V1" s="26"/>
      <c r="W1" s="26"/>
      <c r="X1" s="26"/>
      <c r="Y1" s="26"/>
      <c r="Z1" s="26"/>
    </row>
    <row r="2" spans="1:26" ht="13.5" customHeight="1" x14ac:dyDescent="0.45">
      <c r="A2" s="26"/>
      <c r="B2" s="238" t="s">
        <v>85</v>
      </c>
      <c r="C2" s="239"/>
      <c r="D2" s="240"/>
      <c r="E2" s="4"/>
      <c r="F2" s="26"/>
      <c r="G2" s="26"/>
      <c r="H2" s="26"/>
      <c r="I2" s="26"/>
      <c r="J2" s="26"/>
      <c r="K2" s="26"/>
      <c r="L2" s="26"/>
      <c r="M2" s="26"/>
      <c r="N2" s="26"/>
      <c r="O2" s="26"/>
      <c r="P2" s="26"/>
      <c r="Q2" s="26"/>
      <c r="R2" s="26"/>
      <c r="S2" s="26"/>
      <c r="T2" s="26"/>
      <c r="U2" s="26"/>
      <c r="V2" s="26"/>
      <c r="W2" s="26"/>
      <c r="X2" s="26"/>
      <c r="Y2" s="26"/>
      <c r="Z2" s="26"/>
    </row>
    <row r="3" spans="1:26" ht="13.5" customHeight="1" x14ac:dyDescent="0.45">
      <c r="A3" s="26"/>
      <c r="B3" s="241" t="s">
        <v>86</v>
      </c>
      <c r="C3" s="240"/>
      <c r="D3" s="52">
        <v>7</v>
      </c>
      <c r="E3" s="53"/>
      <c r="K3" s="26"/>
      <c r="L3" s="26"/>
      <c r="M3" s="26"/>
      <c r="N3" s="26"/>
      <c r="O3" s="26"/>
      <c r="P3" s="26"/>
      <c r="Q3" s="26"/>
      <c r="R3" s="26"/>
      <c r="S3" s="26"/>
      <c r="T3" s="26"/>
      <c r="U3" s="26"/>
      <c r="V3" s="26"/>
      <c r="W3" s="26"/>
      <c r="X3" s="26"/>
      <c r="Y3" s="26"/>
      <c r="Z3" s="26"/>
    </row>
    <row r="4" spans="1:26" ht="13.5" customHeight="1" x14ac:dyDescent="0.45">
      <c r="A4" s="26"/>
      <c r="B4" s="241" t="s">
        <v>87</v>
      </c>
      <c r="C4" s="240"/>
      <c r="D4" s="52">
        <v>5</v>
      </c>
      <c r="E4" s="54"/>
      <c r="F4" s="55" t="s">
        <v>57</v>
      </c>
      <c r="G4" s="55" t="s">
        <v>58</v>
      </c>
      <c r="H4" s="55" t="s">
        <v>59</v>
      </c>
      <c r="I4" s="55" t="s">
        <v>60</v>
      </c>
      <c r="J4" s="55" t="s">
        <v>61</v>
      </c>
      <c r="K4" s="26"/>
      <c r="L4" s="26"/>
      <c r="M4" s="26"/>
      <c r="N4" s="26"/>
      <c r="O4" s="26"/>
      <c r="P4" s="26"/>
      <c r="Q4" s="26"/>
      <c r="R4" s="26"/>
      <c r="S4" s="26"/>
      <c r="T4" s="26"/>
      <c r="U4" s="26"/>
      <c r="V4" s="26"/>
      <c r="W4" s="26"/>
      <c r="X4" s="26"/>
      <c r="Y4" s="26"/>
      <c r="Z4" s="26"/>
    </row>
    <row r="5" spans="1:26" ht="13.5" customHeight="1" x14ac:dyDescent="0.45">
      <c r="A5" s="26"/>
      <c r="B5" s="241" t="s">
        <v>88</v>
      </c>
      <c r="C5" s="240"/>
      <c r="D5" s="37">
        <f ca="1">'2. Miscellaneous data'!C55</f>
        <v>0.8</v>
      </c>
      <c r="E5" s="56" t="s">
        <v>89</v>
      </c>
      <c r="F5" s="57">
        <f>'2. Miscellaneous data'!C12</f>
        <v>125000</v>
      </c>
      <c r="G5" s="57">
        <f ca="1">F5*(1+'2. Miscellaneous data'!$C$37)</f>
        <v>131250</v>
      </c>
      <c r="H5" s="57">
        <f ca="1">G5*(1+'2. Miscellaneous data'!$C$37)</f>
        <v>137812.5</v>
      </c>
      <c r="I5" s="57">
        <f ca="1">H5*(1+'2. Miscellaneous data'!$C$37)</f>
        <v>144703.125</v>
      </c>
      <c r="J5" s="57">
        <f ca="1">I5*(1+'2. Miscellaneous data'!$C$37)</f>
        <v>151938.28125</v>
      </c>
      <c r="K5" s="26"/>
      <c r="L5" s="26"/>
      <c r="M5" s="26"/>
      <c r="N5" s="26"/>
      <c r="O5" s="26"/>
      <c r="P5" s="26"/>
      <c r="Q5" s="26"/>
      <c r="R5" s="26"/>
      <c r="S5" s="26"/>
      <c r="T5" s="26"/>
      <c r="U5" s="26"/>
      <c r="V5" s="26"/>
      <c r="W5" s="26"/>
      <c r="X5" s="26"/>
      <c r="Y5" s="26"/>
      <c r="Z5" s="26"/>
    </row>
    <row r="6" spans="1:26" ht="13.5" customHeight="1" x14ac:dyDescent="0.45">
      <c r="A6" s="26"/>
      <c r="B6" s="241" t="s">
        <v>90</v>
      </c>
      <c r="C6" s="240"/>
      <c r="D6" s="37" cm="1">
        <f t="array" aca="1" ref="D6" ca="1">_xll.RiskNormal(0.07,0.03,_xll.RiskName(B6),_xll.RiskStatic(0.05))</f>
        <v>0.05</v>
      </c>
      <c r="E6" s="58"/>
      <c r="F6" s="9"/>
      <c r="G6" s="9"/>
      <c r="H6" s="9"/>
      <c r="I6" s="9"/>
      <c r="J6" s="9"/>
      <c r="K6" s="26"/>
      <c r="L6" s="26"/>
      <c r="M6" s="26"/>
      <c r="N6" s="26"/>
      <c r="O6" s="26"/>
      <c r="P6" s="26"/>
      <c r="Q6" s="26"/>
      <c r="R6" s="26"/>
      <c r="S6" s="26"/>
      <c r="T6" s="26"/>
      <c r="U6" s="26"/>
      <c r="V6" s="26"/>
      <c r="W6" s="26"/>
      <c r="X6" s="26"/>
      <c r="Y6" s="26"/>
      <c r="Z6" s="26"/>
    </row>
    <row r="7" spans="1:26" ht="13.5" customHeight="1" x14ac:dyDescent="0.45">
      <c r="A7" s="26"/>
      <c r="B7" s="26"/>
      <c r="C7" s="26"/>
      <c r="D7" s="50"/>
      <c r="E7" s="58" t="s">
        <v>91</v>
      </c>
      <c r="F7" s="57">
        <f>'2. Miscellaneous data'!C31</f>
        <v>2500</v>
      </c>
      <c r="G7" s="57">
        <f ca="1">F7*(1+'2. Miscellaneous data'!$C$37)</f>
        <v>2625</v>
      </c>
      <c r="H7" s="57">
        <f ca="1">G7*(1+'2. Miscellaneous data'!$C$37)</f>
        <v>2756.25</v>
      </c>
      <c r="I7" s="57">
        <f ca="1">H7*(1+'2. Miscellaneous data'!$C$37)</f>
        <v>2894.0625</v>
      </c>
      <c r="J7" s="57">
        <f ca="1">I7*(1+'2. Miscellaneous data'!$C$37)</f>
        <v>3038.765625</v>
      </c>
      <c r="K7" s="26"/>
      <c r="L7" s="26"/>
      <c r="M7" s="26"/>
      <c r="N7" s="26"/>
      <c r="O7" s="26"/>
      <c r="P7" s="26"/>
      <c r="Q7" s="26"/>
      <c r="R7" s="26"/>
      <c r="S7" s="26"/>
      <c r="T7" s="26"/>
      <c r="U7" s="26"/>
      <c r="V7" s="26"/>
      <c r="W7" s="26"/>
      <c r="X7" s="26"/>
      <c r="Y7" s="26"/>
      <c r="Z7" s="26"/>
    </row>
    <row r="8" spans="1:26" ht="13.5" customHeight="1" x14ac:dyDescent="0.45">
      <c r="A8" s="26"/>
      <c r="B8" s="26" t="s">
        <v>92</v>
      </c>
      <c r="C8" s="26"/>
      <c r="D8" s="50"/>
      <c r="E8" s="58"/>
      <c r="F8" s="59"/>
      <c r="G8" s="59"/>
      <c r="H8" s="59"/>
      <c r="I8" s="59"/>
      <c r="J8" s="59"/>
      <c r="K8" s="26"/>
      <c r="L8" s="26"/>
      <c r="M8" s="26"/>
      <c r="N8" s="26"/>
      <c r="O8" s="26"/>
      <c r="P8" s="26"/>
      <c r="Q8" s="26"/>
      <c r="R8" s="26"/>
      <c r="S8" s="26"/>
      <c r="T8" s="26"/>
      <c r="U8" s="26"/>
      <c r="V8" s="26"/>
      <c r="W8" s="26"/>
      <c r="X8" s="26"/>
      <c r="Y8" s="26"/>
      <c r="Z8" s="26"/>
    </row>
    <row r="9" spans="1:26" ht="13.5" customHeight="1" x14ac:dyDescent="0.45">
      <c r="A9" s="26"/>
      <c r="B9" s="26"/>
      <c r="C9" s="26"/>
      <c r="D9" s="26"/>
      <c r="E9" s="58" t="s">
        <v>93</v>
      </c>
      <c r="F9" s="60">
        <f>D3</f>
        <v>7</v>
      </c>
      <c r="G9" s="9">
        <f t="shared" ref="G9:J9" ca="1" si="0">F9*(1+$D$6)</f>
        <v>7.3500000000000005</v>
      </c>
      <c r="H9" s="9">
        <f t="shared" ca="1" si="0"/>
        <v>7.7175000000000011</v>
      </c>
      <c r="I9" s="9">
        <f t="shared" ca="1" si="0"/>
        <v>8.1033750000000015</v>
      </c>
      <c r="J9" s="9">
        <f t="shared" ca="1" si="0"/>
        <v>8.5085437500000012</v>
      </c>
      <c r="K9" s="26"/>
      <c r="L9" s="26"/>
      <c r="M9" s="26"/>
      <c r="N9" s="26"/>
      <c r="O9" s="26"/>
      <c r="P9" s="26"/>
      <c r="Q9" s="26"/>
      <c r="R9" s="26"/>
      <c r="S9" s="26"/>
      <c r="T9" s="26"/>
      <c r="U9" s="26"/>
      <c r="V9" s="26"/>
      <c r="W9" s="26"/>
      <c r="X9" s="26"/>
      <c r="Y9" s="26"/>
      <c r="Z9" s="26"/>
    </row>
    <row r="10" spans="1:26" ht="13.5" customHeight="1" x14ac:dyDescent="0.45">
      <c r="A10" s="26"/>
      <c r="B10" s="26"/>
      <c r="C10" s="26"/>
      <c r="D10" s="26"/>
      <c r="E10" s="58"/>
      <c r="F10" s="9"/>
      <c r="G10" s="9"/>
      <c r="H10" s="9"/>
      <c r="I10" s="9"/>
      <c r="J10" s="9"/>
      <c r="K10" s="26"/>
      <c r="L10" s="26"/>
      <c r="M10" s="26"/>
      <c r="N10" s="26"/>
      <c r="O10" s="26"/>
      <c r="P10" s="26"/>
      <c r="Q10" s="26"/>
      <c r="R10" s="26"/>
      <c r="S10" s="26"/>
      <c r="T10" s="26"/>
      <c r="U10" s="26"/>
      <c r="V10" s="26"/>
      <c r="W10" s="26"/>
      <c r="X10" s="26"/>
      <c r="Y10" s="26"/>
      <c r="Z10" s="26"/>
    </row>
    <row r="11" spans="1:26" ht="13.5" customHeight="1" x14ac:dyDescent="0.45">
      <c r="A11" s="26"/>
      <c r="B11" s="26"/>
      <c r="C11" s="26"/>
      <c r="D11" s="26"/>
      <c r="E11" s="52" t="s">
        <v>94</v>
      </c>
      <c r="F11" s="9">
        <f ca="1">D4*(1-D5)</f>
        <v>0.99999999999999978</v>
      </c>
      <c r="G11" s="36">
        <f t="shared" ref="G11:J11" ca="1" si="1">F11*(1-$D$5)</f>
        <v>0.1999999999999999</v>
      </c>
      <c r="H11" s="36">
        <f t="shared" ca="1" si="1"/>
        <v>3.9999999999999973E-2</v>
      </c>
      <c r="I11" s="36">
        <f t="shared" ca="1" si="1"/>
        <v>7.9999999999999932E-3</v>
      </c>
      <c r="J11" s="36">
        <f t="shared" ca="1" si="1"/>
        <v>1.5999999999999983E-3</v>
      </c>
      <c r="K11" s="26"/>
      <c r="L11" s="26"/>
      <c r="M11" s="26"/>
      <c r="N11" s="26"/>
      <c r="O11" s="26"/>
      <c r="P11" s="26"/>
      <c r="Q11" s="26"/>
      <c r="R11" s="26"/>
      <c r="S11" s="26"/>
      <c r="T11" s="26"/>
      <c r="U11" s="26"/>
      <c r="V11" s="26"/>
      <c r="W11" s="26"/>
      <c r="X11" s="26"/>
      <c r="Y11" s="26"/>
      <c r="Z11" s="26"/>
    </row>
    <row r="12" spans="1:26" ht="13.5" customHeight="1" x14ac:dyDescent="0.45">
      <c r="A12" s="26"/>
      <c r="B12" s="26"/>
      <c r="C12" s="26"/>
      <c r="D12" s="26"/>
      <c r="E12" s="52"/>
      <c r="F12" s="9"/>
      <c r="G12" s="36"/>
      <c r="H12" s="36"/>
      <c r="I12" s="9"/>
      <c r="J12" s="9"/>
      <c r="K12" s="26"/>
      <c r="L12" s="26"/>
      <c r="M12" s="26"/>
      <c r="N12" s="26"/>
      <c r="O12" s="26"/>
      <c r="P12" s="26"/>
      <c r="Q12" s="26"/>
      <c r="R12" s="26"/>
      <c r="S12" s="26"/>
      <c r="T12" s="26"/>
      <c r="U12" s="26"/>
      <c r="V12" s="26"/>
      <c r="W12" s="26"/>
      <c r="X12" s="26"/>
      <c r="Y12" s="26"/>
      <c r="Z12" s="26"/>
    </row>
    <row r="13" spans="1:26" ht="13.5" customHeight="1" x14ac:dyDescent="0.45">
      <c r="A13" s="26"/>
      <c r="B13" s="26"/>
      <c r="C13" s="26"/>
      <c r="D13" s="26"/>
      <c r="E13" s="52" t="s">
        <v>95</v>
      </c>
      <c r="F13" s="9">
        <f t="shared" ref="F13:J13" si="2">((F5+F7)*F9*$D$4)/3600</f>
        <v>1239.5833333333333</v>
      </c>
      <c r="G13" s="9">
        <f t="shared" ca="1" si="2"/>
        <v>1366.6406250000002</v>
      </c>
      <c r="H13" s="9">
        <f t="shared" ca="1" si="2"/>
        <v>1506.7212890625003</v>
      </c>
      <c r="I13" s="9">
        <f t="shared" ca="1" si="2"/>
        <v>1661.1602211914067</v>
      </c>
      <c r="J13" s="9">
        <f t="shared" ca="1" si="2"/>
        <v>1831.4291438635257</v>
      </c>
      <c r="K13" s="26"/>
      <c r="L13" s="26"/>
      <c r="M13" s="26"/>
      <c r="N13" s="26"/>
      <c r="O13" s="26"/>
      <c r="P13" s="26"/>
      <c r="Q13" s="26"/>
      <c r="R13" s="26"/>
      <c r="S13" s="26"/>
      <c r="T13" s="26"/>
      <c r="U13" s="26"/>
      <c r="V13" s="26"/>
      <c r="W13" s="26"/>
      <c r="X13" s="26"/>
      <c r="Y13" s="26"/>
      <c r="Z13" s="26"/>
    </row>
    <row r="14" spans="1:26" ht="13.5" customHeight="1" x14ac:dyDescent="0.45">
      <c r="A14" s="26"/>
      <c r="B14" s="26"/>
      <c r="C14" s="26"/>
      <c r="D14" s="26"/>
      <c r="E14" s="37"/>
      <c r="F14" s="9"/>
      <c r="G14" s="36"/>
      <c r="H14" s="36"/>
      <c r="I14" s="9"/>
      <c r="J14" s="9"/>
      <c r="K14" s="26"/>
      <c r="L14" s="26"/>
      <c r="M14" s="26"/>
      <c r="N14" s="26"/>
      <c r="O14" s="26"/>
      <c r="P14" s="26"/>
      <c r="Q14" s="26"/>
      <c r="R14" s="26"/>
      <c r="S14" s="26"/>
      <c r="T14" s="26"/>
      <c r="U14" s="26"/>
      <c r="V14" s="26"/>
      <c r="W14" s="26"/>
      <c r="X14" s="26"/>
      <c r="Y14" s="26"/>
      <c r="Z14" s="26"/>
    </row>
    <row r="15" spans="1:26" ht="13.5" customHeight="1" x14ac:dyDescent="0.45">
      <c r="A15" s="26"/>
      <c r="B15" s="26"/>
      <c r="C15" s="26"/>
      <c r="D15" s="26"/>
      <c r="E15" s="36" t="s">
        <v>96</v>
      </c>
      <c r="F15" s="9">
        <f t="shared" ref="F15:J15" ca="1" si="3">(F5+F7)*F9*F11/3600</f>
        <v>247.9166666666666</v>
      </c>
      <c r="G15" s="9">
        <f t="shared" ca="1" si="3"/>
        <v>54.665624999999977</v>
      </c>
      <c r="H15" s="9">
        <f t="shared" ca="1" si="3"/>
        <v>12.053770312499994</v>
      </c>
      <c r="I15" s="9">
        <f t="shared" ca="1" si="3"/>
        <v>2.6578563539062485</v>
      </c>
      <c r="J15" s="9">
        <f t="shared" ca="1" si="3"/>
        <v>0.58605732603632754</v>
      </c>
      <c r="K15" s="26"/>
      <c r="L15" s="26"/>
      <c r="M15" s="26"/>
      <c r="N15" s="26"/>
      <c r="O15" s="26"/>
      <c r="P15" s="26"/>
      <c r="Q15" s="26"/>
      <c r="R15" s="26"/>
      <c r="S15" s="26"/>
      <c r="T15" s="26"/>
      <c r="U15" s="26"/>
      <c r="V15" s="26"/>
      <c r="W15" s="26"/>
      <c r="X15" s="26"/>
      <c r="Y15" s="26"/>
      <c r="Z15" s="26"/>
    </row>
    <row r="16" spans="1:26" ht="13.5" customHeight="1" x14ac:dyDescent="0.45">
      <c r="A16" s="26"/>
      <c r="B16" s="26"/>
      <c r="C16" s="26"/>
      <c r="D16" s="26"/>
      <c r="E16" s="58"/>
      <c r="F16" s="9"/>
      <c r="G16" s="36"/>
      <c r="H16" s="36"/>
      <c r="I16" s="9"/>
      <c r="J16" s="9"/>
      <c r="K16" s="26"/>
      <c r="L16" s="26"/>
      <c r="M16" s="26"/>
      <c r="N16" s="26"/>
      <c r="O16" s="26"/>
      <c r="P16" s="26"/>
      <c r="Q16" s="26"/>
      <c r="R16" s="26"/>
      <c r="S16" s="26"/>
      <c r="T16" s="26"/>
      <c r="U16" s="26"/>
      <c r="V16" s="26"/>
      <c r="W16" s="26"/>
      <c r="X16" s="26"/>
      <c r="Y16" s="26"/>
      <c r="Z16" s="26"/>
    </row>
    <row r="17" spans="1:26" ht="13.5" customHeight="1" x14ac:dyDescent="0.45">
      <c r="A17" s="26"/>
      <c r="B17" s="26"/>
      <c r="C17" s="26"/>
      <c r="D17" s="26"/>
      <c r="E17" s="58" t="s">
        <v>97</v>
      </c>
      <c r="F17" s="9">
        <f t="shared" ref="F17:J17" ca="1" si="4">F13-F15</f>
        <v>991.66666666666663</v>
      </c>
      <c r="G17" s="9">
        <f t="shared" ca="1" si="4"/>
        <v>1311.9750000000004</v>
      </c>
      <c r="H17" s="9">
        <f t="shared" ca="1" si="4"/>
        <v>1494.6675187500002</v>
      </c>
      <c r="I17" s="9">
        <f t="shared" ca="1" si="4"/>
        <v>1658.5023648375004</v>
      </c>
      <c r="J17" s="9">
        <f t="shared" ca="1" si="4"/>
        <v>1830.8430865374894</v>
      </c>
      <c r="K17" s="26"/>
      <c r="L17" s="26"/>
      <c r="M17" s="26"/>
      <c r="N17" s="26"/>
      <c r="O17" s="26"/>
      <c r="P17" s="26"/>
      <c r="Q17" s="26"/>
      <c r="R17" s="26"/>
      <c r="S17" s="26"/>
      <c r="T17" s="26"/>
      <c r="U17" s="26"/>
      <c r="V17" s="26"/>
      <c r="W17" s="26"/>
      <c r="X17" s="26"/>
      <c r="Y17" s="26"/>
      <c r="Z17" s="26"/>
    </row>
    <row r="18" spans="1:26" ht="13.5" customHeight="1" x14ac:dyDescent="0.45">
      <c r="A18" s="26"/>
      <c r="B18" s="26"/>
      <c r="C18" s="26"/>
      <c r="D18" s="26"/>
      <c r="E18" s="58"/>
      <c r="F18" s="9"/>
      <c r="G18" s="9"/>
      <c r="H18" s="9"/>
      <c r="I18" s="9"/>
      <c r="J18" s="9"/>
      <c r="K18" s="26"/>
      <c r="L18" s="26"/>
      <c r="M18" s="26"/>
      <c r="N18" s="26"/>
      <c r="O18" s="26"/>
      <c r="P18" s="26"/>
      <c r="Q18" s="26"/>
      <c r="R18" s="26"/>
      <c r="S18" s="26"/>
      <c r="T18" s="26"/>
      <c r="U18" s="26"/>
      <c r="V18" s="26"/>
      <c r="W18" s="26"/>
      <c r="X18" s="26"/>
      <c r="Y18" s="26"/>
      <c r="Z18" s="26"/>
    </row>
    <row r="19" spans="1:26" ht="13.5" customHeight="1" x14ac:dyDescent="0.45">
      <c r="A19" s="26"/>
      <c r="B19" s="26"/>
      <c r="C19" s="26"/>
      <c r="D19" s="26"/>
      <c r="E19" s="58" t="s">
        <v>98</v>
      </c>
      <c r="F19" s="9">
        <f>'2. Miscellaneous data'!$C$27*'2. Miscellaneous data'!$C$28*'2. Miscellaneous data'!E12</f>
        <v>320000000</v>
      </c>
      <c r="G19" s="9">
        <f ca="1">'2. Miscellaneous data'!$C$27*'2. Miscellaneous data'!$C$28*'2. Miscellaneous data'!F12</f>
        <v>336000000</v>
      </c>
      <c r="H19" s="9">
        <f ca="1">'2. Miscellaneous data'!$C$27*'2. Miscellaneous data'!$C$28*'2. Miscellaneous data'!G12</f>
        <v>352800000</v>
      </c>
      <c r="I19" s="9">
        <f ca="1">'2. Miscellaneous data'!$C$27*'2. Miscellaneous data'!$C$28*'2. Miscellaneous data'!H12</f>
        <v>370440000</v>
      </c>
      <c r="J19" s="9">
        <f ca="1">'2. Miscellaneous data'!$C$27*'2. Miscellaneous data'!$C$28*'2. Miscellaneous data'!I12</f>
        <v>388962000</v>
      </c>
      <c r="K19" s="26"/>
      <c r="L19" s="26"/>
      <c r="M19" s="26"/>
      <c r="N19" s="26"/>
      <c r="O19" s="26"/>
      <c r="P19" s="26"/>
      <c r="Q19" s="26"/>
      <c r="R19" s="26"/>
      <c r="S19" s="26"/>
      <c r="T19" s="26"/>
      <c r="U19" s="26"/>
      <c r="V19" s="26"/>
      <c r="W19" s="26"/>
      <c r="X19" s="26"/>
      <c r="Y19" s="26"/>
      <c r="Z19" s="26"/>
    </row>
    <row r="20" spans="1:26" ht="13.5" customHeight="1" x14ac:dyDescent="0.45">
      <c r="A20" s="26"/>
      <c r="B20" s="26"/>
      <c r="C20" s="26"/>
      <c r="D20" s="26"/>
      <c r="E20" s="58"/>
      <c r="F20" s="9"/>
      <c r="G20" s="36"/>
      <c r="H20" s="36"/>
      <c r="I20" s="9"/>
      <c r="J20" s="9"/>
      <c r="K20" s="26"/>
      <c r="L20" s="26"/>
      <c r="M20" s="26"/>
      <c r="N20" s="26"/>
      <c r="O20" s="26"/>
      <c r="P20" s="26"/>
      <c r="Q20" s="26"/>
      <c r="R20" s="26"/>
      <c r="S20" s="26"/>
      <c r="T20" s="26"/>
      <c r="U20" s="26"/>
      <c r="V20" s="26"/>
      <c r="W20" s="26"/>
      <c r="X20" s="26"/>
      <c r="Y20" s="26"/>
      <c r="Z20" s="26"/>
    </row>
    <row r="21" spans="1:26" ht="13.5" customHeight="1" x14ac:dyDescent="0.45">
      <c r="A21" s="26"/>
      <c r="B21" s="26"/>
      <c r="E21" s="58" t="s">
        <v>99</v>
      </c>
      <c r="F21" s="9">
        <f>'2. Miscellaneous data'!E25</f>
        <v>8826250000</v>
      </c>
      <c r="G21" s="9">
        <f ca="1">'2. Miscellaneous data'!F25</f>
        <v>9777278437.5</v>
      </c>
      <c r="H21" s="9">
        <f ca="1">'2. Miscellaneous data'!G25</f>
        <v>10830780189.140625</v>
      </c>
      <c r="I21" s="9">
        <f ca="1">'2. Miscellaneous data'!H25</f>
        <v>11997796754.520525</v>
      </c>
      <c r="J21" s="9">
        <f ca="1">'2. Miscellaneous data'!I25</f>
        <v>13290559354.820112</v>
      </c>
      <c r="K21" s="26"/>
      <c r="L21" s="26"/>
      <c r="M21" s="26"/>
      <c r="N21" s="26"/>
      <c r="O21" s="26"/>
      <c r="P21" s="26"/>
      <c r="Q21" s="26"/>
      <c r="R21" s="26"/>
      <c r="S21" s="26"/>
      <c r="T21" s="26"/>
      <c r="U21" s="26"/>
      <c r="V21" s="26"/>
      <c r="W21" s="26"/>
      <c r="X21" s="26"/>
      <c r="Y21" s="26"/>
      <c r="Z21" s="26"/>
    </row>
    <row r="22" spans="1:26" ht="13.5" customHeight="1" x14ac:dyDescent="0.45">
      <c r="A22" s="26"/>
      <c r="B22" s="26"/>
      <c r="E22" s="58"/>
      <c r="F22" s="9"/>
      <c r="G22" s="36"/>
      <c r="H22" s="36"/>
      <c r="I22" s="9"/>
      <c r="J22" s="9"/>
      <c r="K22" s="26"/>
      <c r="L22" s="26"/>
      <c r="M22" s="26"/>
      <c r="N22" s="26"/>
      <c r="O22" s="26"/>
      <c r="P22" s="26"/>
      <c r="Q22" s="26"/>
      <c r="R22" s="26"/>
      <c r="S22" s="26"/>
      <c r="T22" s="26"/>
      <c r="U22" s="26"/>
      <c r="V22" s="26"/>
      <c r="W22" s="26"/>
      <c r="X22" s="26"/>
      <c r="Y22" s="26"/>
      <c r="Z22" s="26"/>
    </row>
    <row r="23" spans="1:26" ht="13.5" customHeight="1" x14ac:dyDescent="0.45">
      <c r="A23" s="26"/>
      <c r="B23" s="26"/>
      <c r="C23" s="26"/>
      <c r="D23" s="26"/>
      <c r="E23" s="58" t="s">
        <v>100</v>
      </c>
      <c r="F23" s="9">
        <f t="shared" ref="F23:J23" si="5">F21/F19</f>
        <v>27.58203125</v>
      </c>
      <c r="G23" s="9">
        <f t="shared" ca="1" si="5"/>
        <v>29.099042968749998</v>
      </c>
      <c r="H23" s="9">
        <f t="shared" ca="1" si="5"/>
        <v>30.69949033203125</v>
      </c>
      <c r="I23" s="9">
        <f t="shared" ca="1" si="5"/>
        <v>32.387962300292962</v>
      </c>
      <c r="J23" s="9">
        <f t="shared" ca="1" si="5"/>
        <v>34.169300226809078</v>
      </c>
      <c r="K23" s="26"/>
      <c r="L23" s="26"/>
      <c r="M23" s="26"/>
      <c r="N23" s="26"/>
      <c r="O23" s="26"/>
      <c r="P23" s="26"/>
      <c r="Q23" s="26"/>
      <c r="R23" s="26"/>
      <c r="S23" s="26"/>
      <c r="T23" s="26"/>
      <c r="U23" s="26"/>
      <c r="V23" s="26"/>
      <c r="W23" s="26"/>
      <c r="X23" s="26"/>
      <c r="Y23" s="26"/>
      <c r="Z23" s="26"/>
    </row>
    <row r="24" spans="1:26" ht="13.5" customHeight="1" x14ac:dyDescent="0.45">
      <c r="A24" s="26"/>
      <c r="B24" s="26"/>
      <c r="C24" s="26"/>
      <c r="D24" s="26"/>
      <c r="E24" s="58"/>
      <c r="F24" s="9"/>
      <c r="G24" s="36"/>
      <c r="H24" s="36"/>
      <c r="I24" s="9"/>
      <c r="J24" s="9"/>
      <c r="K24" s="26"/>
      <c r="L24" s="26"/>
      <c r="M24" s="26"/>
      <c r="N24" s="26"/>
      <c r="O24" s="26"/>
      <c r="P24" s="26"/>
      <c r="Q24" s="26"/>
      <c r="R24" s="26"/>
      <c r="S24" s="26"/>
      <c r="T24" s="26"/>
      <c r="U24" s="26"/>
      <c r="V24" s="26"/>
      <c r="W24" s="26"/>
      <c r="X24" s="26"/>
      <c r="Y24" s="26"/>
      <c r="Z24" s="26"/>
    </row>
    <row r="25" spans="1:26" ht="13.5" customHeight="1" x14ac:dyDescent="0.45">
      <c r="A25" s="26"/>
      <c r="B25" s="26"/>
      <c r="C25" s="26"/>
      <c r="D25" s="26"/>
      <c r="E25" s="58" t="s">
        <v>101</v>
      </c>
      <c r="F25" s="9">
        <f>'2. Miscellaneous data'!E31*'2. Miscellaneous data'!$C$33*'2. Miscellaneous data'!$C$34</f>
        <v>6400000</v>
      </c>
      <c r="G25" s="9">
        <f ca="1">'2. Miscellaneous data'!F31*'2. Miscellaneous data'!$C$33*'2. Miscellaneous data'!$C$34</f>
        <v>6720000</v>
      </c>
      <c r="H25" s="9">
        <f ca="1">'2. Miscellaneous data'!G31*'2. Miscellaneous data'!$C$33*'2. Miscellaneous data'!$C$34</f>
        <v>7056000</v>
      </c>
      <c r="I25" s="9">
        <f ca="1">'2. Miscellaneous data'!H31*'2. Miscellaneous data'!$C$33*'2. Miscellaneous data'!$C$34</f>
        <v>7408800</v>
      </c>
      <c r="J25" s="9">
        <f ca="1">'2. Miscellaneous data'!I31*'2. Miscellaneous data'!$C$33*'2. Miscellaneous data'!$C$34</f>
        <v>7779240</v>
      </c>
      <c r="K25" s="26"/>
      <c r="L25" s="26"/>
      <c r="M25" s="26"/>
      <c r="N25" s="26"/>
      <c r="O25" s="26"/>
      <c r="P25" s="26"/>
      <c r="Q25" s="26"/>
      <c r="R25" s="26"/>
      <c r="S25" s="26"/>
      <c r="T25" s="26"/>
      <c r="U25" s="26"/>
      <c r="V25" s="26"/>
      <c r="W25" s="26"/>
      <c r="X25" s="26"/>
      <c r="Y25" s="26"/>
      <c r="Z25" s="26"/>
    </row>
    <row r="26" spans="1:26" ht="13.5" customHeight="1" x14ac:dyDescent="0.45">
      <c r="A26" s="26"/>
      <c r="B26" s="26"/>
      <c r="C26" s="26"/>
      <c r="D26" s="26"/>
      <c r="E26" s="58"/>
      <c r="F26" s="9"/>
      <c r="G26" s="36"/>
      <c r="H26" s="36"/>
      <c r="I26" s="9"/>
      <c r="J26" s="9"/>
      <c r="K26" s="26"/>
      <c r="L26" s="26"/>
      <c r="M26" s="26"/>
      <c r="N26" s="26"/>
      <c r="O26" s="26"/>
      <c r="P26" s="26"/>
      <c r="Q26" s="26"/>
      <c r="R26" s="26"/>
      <c r="S26" s="26"/>
      <c r="T26" s="26"/>
      <c r="U26" s="26"/>
      <c r="V26" s="26"/>
      <c r="W26" s="26"/>
      <c r="X26" s="26"/>
      <c r="Y26" s="26"/>
      <c r="Z26" s="26"/>
    </row>
    <row r="27" spans="1:26" ht="13.5" customHeight="1" x14ac:dyDescent="0.45">
      <c r="A27" s="26"/>
      <c r="B27" s="26"/>
      <c r="C27" s="26"/>
      <c r="D27" s="26"/>
      <c r="E27" s="58" t="s">
        <v>102</v>
      </c>
      <c r="F27" s="9">
        <f ca="1">'2. Miscellaneous data'!E35</f>
        <v>337600000</v>
      </c>
      <c r="G27" s="9">
        <f ca="1">'2. Miscellaneous data'!F35</f>
        <v>373976399.99999994</v>
      </c>
      <c r="H27" s="9">
        <f ca="1">'2. Miscellaneous data'!G35</f>
        <v>414272357.09999996</v>
      </c>
      <c r="I27" s="9">
        <f ca="1">'2. Miscellaneous data'!H35</f>
        <v>458910203.5775249</v>
      </c>
      <c r="J27" s="9">
        <f ca="1">'2. Miscellaneous data'!I35</f>
        <v>508357778.01300323</v>
      </c>
      <c r="K27" s="26"/>
      <c r="L27" s="26"/>
      <c r="M27" s="26"/>
      <c r="N27" s="26"/>
      <c r="O27" s="26"/>
      <c r="P27" s="26"/>
      <c r="Q27" s="26"/>
      <c r="R27" s="26"/>
      <c r="S27" s="26"/>
      <c r="T27" s="26"/>
      <c r="U27" s="26"/>
      <c r="V27" s="26"/>
      <c r="W27" s="26"/>
      <c r="X27" s="26"/>
      <c r="Y27" s="26"/>
      <c r="Z27" s="26"/>
    </row>
    <row r="28" spans="1:26" ht="13.5" customHeight="1" x14ac:dyDescent="0.45">
      <c r="A28" s="26"/>
      <c r="B28" s="26"/>
      <c r="C28" s="26"/>
      <c r="D28" s="26"/>
      <c r="E28" s="58"/>
      <c r="F28" s="9"/>
      <c r="G28" s="36"/>
      <c r="H28" s="36"/>
      <c r="I28" s="9"/>
      <c r="J28" s="9"/>
      <c r="K28" s="26"/>
      <c r="L28" s="26"/>
      <c r="M28" s="26"/>
      <c r="N28" s="26"/>
      <c r="O28" s="26"/>
      <c r="P28" s="26"/>
      <c r="Q28" s="26"/>
      <c r="R28" s="26"/>
      <c r="S28" s="26"/>
      <c r="T28" s="26"/>
      <c r="U28" s="26"/>
      <c r="V28" s="26"/>
      <c r="W28" s="26"/>
      <c r="X28" s="26"/>
      <c r="Y28" s="26"/>
      <c r="Z28" s="26"/>
    </row>
    <row r="29" spans="1:26" ht="13.5" customHeight="1" x14ac:dyDescent="0.45">
      <c r="A29" s="26"/>
      <c r="B29" s="26"/>
      <c r="C29" s="26"/>
      <c r="D29" s="26"/>
      <c r="E29" s="58" t="s">
        <v>103</v>
      </c>
      <c r="F29" s="9">
        <f t="shared" ref="F29:J29" ca="1" si="6">F27/F25</f>
        <v>52.75</v>
      </c>
      <c r="G29" s="9">
        <f t="shared" ca="1" si="6"/>
        <v>55.65124999999999</v>
      </c>
      <c r="H29" s="9">
        <f t="shared" ca="1" si="6"/>
        <v>58.712068749999993</v>
      </c>
      <c r="I29" s="9">
        <f t="shared" ca="1" si="6"/>
        <v>61.941232531249987</v>
      </c>
      <c r="J29" s="9">
        <f t="shared" ca="1" si="6"/>
        <v>65.348000320468742</v>
      </c>
      <c r="K29" s="26"/>
      <c r="L29" s="26"/>
      <c r="M29" s="26"/>
      <c r="N29" s="26"/>
      <c r="O29" s="26"/>
      <c r="P29" s="26"/>
      <c r="Q29" s="26"/>
      <c r="R29" s="26"/>
      <c r="S29" s="26"/>
      <c r="T29" s="26"/>
      <c r="U29" s="26"/>
      <c r="V29" s="26"/>
      <c r="W29" s="26"/>
      <c r="X29" s="26"/>
      <c r="Y29" s="26"/>
      <c r="Z29" s="26"/>
    </row>
    <row r="30" spans="1:26" ht="13.5" customHeight="1" x14ac:dyDescent="0.45">
      <c r="A30" s="26"/>
      <c r="B30" s="26"/>
      <c r="C30" s="26"/>
      <c r="D30" s="26"/>
      <c r="E30" s="58"/>
      <c r="F30" s="9"/>
      <c r="G30" s="36"/>
      <c r="H30" s="36"/>
      <c r="I30" s="9"/>
      <c r="J30" s="9"/>
      <c r="K30" s="26"/>
      <c r="L30" s="26"/>
      <c r="M30" s="26"/>
      <c r="N30" s="26"/>
      <c r="O30" s="26"/>
      <c r="P30" s="26"/>
      <c r="Q30" s="26"/>
      <c r="R30" s="26"/>
      <c r="S30" s="26"/>
      <c r="T30" s="26"/>
      <c r="U30" s="26"/>
      <c r="V30" s="26"/>
      <c r="W30" s="26"/>
      <c r="X30" s="26"/>
      <c r="Y30" s="26"/>
      <c r="Z30" s="26"/>
    </row>
    <row r="31" spans="1:26" ht="13.5" customHeight="1" x14ac:dyDescent="0.45">
      <c r="A31" s="26"/>
      <c r="B31" s="26"/>
      <c r="C31" s="26" t="s">
        <v>104</v>
      </c>
      <c r="D31" s="61">
        <f>F5/(F5+F7)</f>
        <v>0.98039215686274506</v>
      </c>
      <c r="E31" s="58" t="s">
        <v>105</v>
      </c>
      <c r="F31" s="9">
        <f t="shared" ref="F31:J31" ca="1" si="7">(F23*$D$31+F29*$D$32)</f>
        <v>28.075520833333332</v>
      </c>
      <c r="G31" s="9">
        <f t="shared" ca="1" si="7"/>
        <v>29.619674479166662</v>
      </c>
      <c r="H31" s="9">
        <f t="shared" ca="1" si="7"/>
        <v>31.248756575520829</v>
      </c>
      <c r="I31" s="9">
        <f t="shared" ca="1" si="7"/>
        <v>32.967438187174473</v>
      </c>
      <c r="J31" s="9">
        <f t="shared" ca="1" si="7"/>
        <v>34.780647287469073</v>
      </c>
      <c r="K31" s="26"/>
      <c r="L31" s="26"/>
      <c r="M31" s="26"/>
      <c r="N31" s="26"/>
      <c r="O31" s="26"/>
      <c r="P31" s="26"/>
      <c r="Q31" s="26"/>
      <c r="R31" s="26"/>
      <c r="S31" s="26"/>
      <c r="T31" s="26"/>
      <c r="U31" s="26"/>
      <c r="V31" s="26"/>
      <c r="W31" s="26"/>
      <c r="X31" s="26"/>
      <c r="Y31" s="26"/>
      <c r="Z31" s="26"/>
    </row>
    <row r="32" spans="1:26" ht="13.5" customHeight="1" x14ac:dyDescent="0.45">
      <c r="A32" s="26"/>
      <c r="B32" s="26"/>
      <c r="C32" s="26" t="s">
        <v>106</v>
      </c>
      <c r="D32" s="62">
        <f>(F7/(F5+F7))</f>
        <v>1.9607843137254902E-2</v>
      </c>
      <c r="E32" s="58"/>
      <c r="F32" s="9"/>
      <c r="G32" s="36"/>
      <c r="H32" s="36"/>
      <c r="I32" s="9"/>
      <c r="J32" s="9"/>
      <c r="K32" s="3" t="s">
        <v>107</v>
      </c>
      <c r="L32" s="26"/>
      <c r="M32" s="26"/>
      <c r="N32" s="26"/>
      <c r="O32" s="26"/>
      <c r="P32" s="26"/>
      <c r="Q32" s="26"/>
      <c r="R32" s="26"/>
      <c r="S32" s="26"/>
      <c r="T32" s="26"/>
      <c r="U32" s="26"/>
      <c r="V32" s="26"/>
      <c r="W32" s="26"/>
      <c r="X32" s="26"/>
      <c r="Y32" s="26"/>
      <c r="Z32" s="26"/>
    </row>
    <row r="33" spans="1:26" ht="13.5" customHeight="1" x14ac:dyDescent="0.45">
      <c r="A33" s="26"/>
      <c r="B33" s="26"/>
      <c r="C33" s="26"/>
      <c r="D33" s="26"/>
      <c r="E33" s="58" t="s">
        <v>108</v>
      </c>
      <c r="F33" s="9">
        <f t="shared" ref="F33:J33" ca="1" si="8">F17*F31</f>
        <v>27841.558159722219</v>
      </c>
      <c r="G33" s="9">
        <f t="shared" ca="1" si="8"/>
        <v>38860.272424804694</v>
      </c>
      <c r="H33" s="9">
        <f t="shared" ca="1" si="8"/>
        <v>46706.501454756472</v>
      </c>
      <c r="I33" s="9">
        <f t="shared" ca="1" si="8"/>
        <v>54676.574196062982</v>
      </c>
      <c r="J33" s="9">
        <f t="shared" ca="1" si="8"/>
        <v>63677.907631561633</v>
      </c>
      <c r="K33" s="63">
        <f ca="1">SUM(F33:J33)</f>
        <v>231762.81386690799</v>
      </c>
      <c r="L33" s="26"/>
      <c r="M33" s="26"/>
      <c r="N33" s="26"/>
      <c r="O33" s="26"/>
      <c r="P33" s="26"/>
      <c r="Q33" s="26"/>
      <c r="R33" s="26"/>
      <c r="S33" s="26"/>
      <c r="T33" s="26"/>
      <c r="U33" s="26"/>
      <c r="V33" s="26"/>
      <c r="W33" s="26"/>
      <c r="X33" s="26"/>
      <c r="Y33" s="26"/>
      <c r="Z33" s="26"/>
    </row>
    <row r="34" spans="1:26" ht="13.5" customHeight="1" x14ac:dyDescent="0.45">
      <c r="A34" s="26"/>
      <c r="B34" s="26"/>
      <c r="C34" s="26"/>
      <c r="D34" s="26"/>
      <c r="E34" s="64"/>
      <c r="F34" s="26"/>
      <c r="G34" s="50"/>
      <c r="H34" s="50"/>
      <c r="I34" s="26"/>
      <c r="J34" s="26"/>
      <c r="K34" s="26"/>
      <c r="L34" s="26"/>
      <c r="M34" s="26"/>
      <c r="N34" s="26"/>
      <c r="O34" s="26"/>
      <c r="P34" s="26"/>
      <c r="Q34" s="26"/>
      <c r="R34" s="26"/>
      <c r="S34" s="26"/>
      <c r="T34" s="26"/>
      <c r="U34" s="26"/>
      <c r="V34" s="26"/>
      <c r="W34" s="26"/>
      <c r="X34" s="26"/>
      <c r="Y34" s="26"/>
      <c r="Z34" s="26"/>
    </row>
    <row r="35" spans="1:26" ht="13.5" customHeight="1" x14ac:dyDescent="0.45">
      <c r="A35" s="26"/>
      <c r="B35" s="26"/>
      <c r="C35" s="26"/>
      <c r="D35" s="26"/>
      <c r="E35" s="50"/>
      <c r="F35" s="26"/>
      <c r="G35" s="50"/>
      <c r="H35" s="50"/>
      <c r="I35" s="26"/>
      <c r="L35" s="26"/>
      <c r="M35" s="26"/>
      <c r="N35" s="26"/>
      <c r="O35" s="26"/>
      <c r="P35" s="26"/>
      <c r="Q35" s="26"/>
      <c r="R35" s="26"/>
      <c r="S35" s="26"/>
      <c r="T35" s="26"/>
      <c r="U35" s="26"/>
      <c r="V35" s="26"/>
      <c r="W35" s="26"/>
      <c r="X35" s="26"/>
      <c r="Y35" s="26"/>
      <c r="Z35" s="26"/>
    </row>
    <row r="36" spans="1:26" ht="13.5" customHeight="1" x14ac:dyDescent="0.45">
      <c r="A36" s="26"/>
      <c r="B36" s="26"/>
      <c r="C36" s="26"/>
      <c r="D36" s="26"/>
      <c r="E36" s="50"/>
      <c r="F36" s="26"/>
      <c r="G36" s="50"/>
      <c r="H36" s="50"/>
      <c r="I36" s="26"/>
      <c r="J36" s="26"/>
      <c r="K36" s="26"/>
      <c r="L36" s="26"/>
      <c r="M36" s="26"/>
      <c r="N36" s="26"/>
      <c r="O36" s="26"/>
      <c r="P36" s="26"/>
      <c r="Q36" s="26"/>
      <c r="R36" s="26"/>
      <c r="S36" s="26"/>
      <c r="T36" s="26"/>
      <c r="U36" s="26"/>
      <c r="V36" s="26"/>
      <c r="W36" s="26"/>
      <c r="X36" s="26"/>
      <c r="Y36" s="26"/>
      <c r="Z36" s="26"/>
    </row>
    <row r="37" spans="1:26" ht="13.5" customHeight="1" x14ac:dyDescent="0.45">
      <c r="A37" s="26"/>
      <c r="B37" s="26"/>
      <c r="C37" s="26"/>
      <c r="D37" s="26"/>
      <c r="E37" s="50"/>
      <c r="F37" s="26"/>
      <c r="G37" s="50"/>
      <c r="H37" s="50"/>
      <c r="I37" s="26"/>
      <c r="J37" s="26"/>
      <c r="K37" s="26"/>
      <c r="L37" s="26"/>
      <c r="M37" s="26"/>
      <c r="N37" s="26"/>
      <c r="O37" s="26"/>
      <c r="P37" s="26"/>
      <c r="Q37" s="26"/>
      <c r="R37" s="26"/>
      <c r="S37" s="26"/>
      <c r="T37" s="26"/>
      <c r="U37" s="26"/>
      <c r="V37" s="26"/>
      <c r="W37" s="26"/>
      <c r="X37" s="26"/>
      <c r="Y37" s="26"/>
      <c r="Z37" s="26"/>
    </row>
    <row r="38" spans="1:26" ht="13.5" customHeight="1" x14ac:dyDescent="0.45">
      <c r="A38" s="26"/>
      <c r="B38" s="26"/>
      <c r="C38" s="26"/>
      <c r="D38" s="26"/>
      <c r="E38" s="50"/>
      <c r="F38" s="26"/>
      <c r="G38" s="50"/>
      <c r="H38" s="50"/>
      <c r="I38" s="26"/>
      <c r="J38" s="26"/>
      <c r="K38" s="26"/>
      <c r="L38" s="26"/>
      <c r="M38" s="26"/>
      <c r="N38" s="26"/>
      <c r="O38" s="26"/>
      <c r="P38" s="26"/>
      <c r="Q38" s="26"/>
      <c r="R38" s="26"/>
      <c r="S38" s="26"/>
      <c r="T38" s="26"/>
      <c r="U38" s="26"/>
      <c r="V38" s="26"/>
      <c r="W38" s="26"/>
      <c r="X38" s="26"/>
      <c r="Y38" s="26"/>
      <c r="Z38" s="26"/>
    </row>
    <row r="39" spans="1:26" ht="13.5" customHeight="1" x14ac:dyDescent="0.45">
      <c r="A39" s="26"/>
      <c r="B39" s="26"/>
      <c r="C39" s="26"/>
      <c r="D39" s="26"/>
      <c r="E39" s="50"/>
      <c r="F39" s="26"/>
      <c r="G39" s="50"/>
      <c r="H39" s="50"/>
      <c r="I39" s="26"/>
      <c r="J39" s="26"/>
      <c r="K39" s="26"/>
      <c r="L39" s="26"/>
      <c r="M39" s="26"/>
      <c r="N39" s="26"/>
      <c r="O39" s="26"/>
      <c r="P39" s="26"/>
      <c r="Q39" s="26"/>
      <c r="R39" s="26"/>
      <c r="S39" s="26"/>
      <c r="T39" s="26"/>
      <c r="U39" s="26"/>
      <c r="V39" s="26"/>
      <c r="W39" s="26"/>
      <c r="X39" s="26"/>
      <c r="Y39" s="26"/>
      <c r="Z39" s="26"/>
    </row>
    <row r="40" spans="1:26" ht="13.5" customHeight="1" x14ac:dyDescent="0.45">
      <c r="A40" s="26"/>
      <c r="B40" s="26"/>
      <c r="C40" s="26"/>
      <c r="D40" s="26"/>
      <c r="E40" s="50"/>
      <c r="F40" s="26"/>
      <c r="G40" s="50"/>
      <c r="H40" s="50"/>
      <c r="I40" s="26"/>
      <c r="J40" s="26"/>
      <c r="K40" s="26"/>
      <c r="L40" s="26"/>
      <c r="M40" s="26"/>
      <c r="N40" s="26"/>
      <c r="O40" s="26"/>
      <c r="P40" s="26"/>
      <c r="Q40" s="26"/>
      <c r="R40" s="26"/>
      <c r="S40" s="26"/>
      <c r="T40" s="26"/>
      <c r="U40" s="26"/>
      <c r="V40" s="26"/>
      <c r="W40" s="26"/>
      <c r="X40" s="26"/>
      <c r="Y40" s="26"/>
      <c r="Z40" s="26"/>
    </row>
    <row r="41" spans="1:26" ht="13.5" customHeight="1" x14ac:dyDescent="0.45">
      <c r="A41" s="26"/>
      <c r="B41" s="26"/>
      <c r="C41" s="26"/>
      <c r="D41" s="26"/>
      <c r="E41" s="50"/>
      <c r="F41" s="26"/>
      <c r="G41" s="50"/>
      <c r="H41" s="50"/>
      <c r="I41" s="26"/>
      <c r="J41" s="26"/>
      <c r="K41" s="26"/>
      <c r="L41" s="26"/>
      <c r="M41" s="26"/>
      <c r="N41" s="26"/>
      <c r="O41" s="26"/>
      <c r="P41" s="26"/>
      <c r="Q41" s="26"/>
      <c r="R41" s="26"/>
      <c r="S41" s="26"/>
      <c r="T41" s="26"/>
      <c r="U41" s="26"/>
      <c r="V41" s="26"/>
      <c r="W41" s="26"/>
      <c r="X41" s="26"/>
      <c r="Y41" s="26"/>
      <c r="Z41" s="26"/>
    </row>
    <row r="42" spans="1:26" ht="13.5" customHeight="1" x14ac:dyDescent="0.45">
      <c r="A42" s="26"/>
      <c r="B42" s="26"/>
      <c r="C42" s="26"/>
      <c r="D42" s="26"/>
      <c r="E42" s="50"/>
      <c r="F42" s="26"/>
      <c r="G42" s="50"/>
      <c r="H42" s="50"/>
      <c r="I42" s="26"/>
      <c r="J42" s="26"/>
      <c r="K42" s="26"/>
      <c r="L42" s="26"/>
      <c r="M42" s="26"/>
      <c r="N42" s="26"/>
      <c r="O42" s="26"/>
      <c r="P42" s="26"/>
      <c r="Q42" s="26"/>
      <c r="R42" s="26"/>
      <c r="S42" s="26"/>
      <c r="T42" s="26"/>
      <c r="U42" s="26"/>
      <c r="V42" s="26"/>
      <c r="W42" s="26"/>
      <c r="X42" s="26"/>
      <c r="Y42" s="26"/>
      <c r="Z42" s="26"/>
    </row>
    <row r="43" spans="1:26" ht="13.5" customHeight="1" x14ac:dyDescent="0.45">
      <c r="A43" s="26"/>
      <c r="B43" s="26"/>
      <c r="C43" s="26"/>
      <c r="D43" s="26"/>
      <c r="E43" s="50"/>
      <c r="F43" s="26"/>
      <c r="G43" s="50"/>
      <c r="H43" s="50"/>
      <c r="I43" s="26"/>
      <c r="J43" s="26"/>
      <c r="K43" s="26"/>
      <c r="L43" s="26"/>
      <c r="M43" s="26"/>
      <c r="N43" s="26"/>
      <c r="O43" s="26"/>
      <c r="P43" s="26"/>
      <c r="Q43" s="26"/>
      <c r="R43" s="26"/>
      <c r="S43" s="26"/>
      <c r="T43" s="26"/>
      <c r="U43" s="26"/>
      <c r="V43" s="26"/>
      <c r="W43" s="26"/>
      <c r="X43" s="26"/>
      <c r="Y43" s="26"/>
      <c r="Z43" s="26"/>
    </row>
    <row r="44" spans="1:26" ht="13.5" customHeight="1" x14ac:dyDescent="0.45">
      <c r="A44" s="26"/>
      <c r="B44" s="26"/>
      <c r="C44" s="26"/>
      <c r="D44" s="26"/>
      <c r="E44" s="50"/>
      <c r="F44" s="26"/>
      <c r="G44" s="50"/>
      <c r="H44" s="50"/>
      <c r="I44" s="26"/>
      <c r="J44" s="26"/>
      <c r="K44" s="26"/>
      <c r="L44" s="26"/>
      <c r="M44" s="26"/>
      <c r="N44" s="26"/>
      <c r="O44" s="26"/>
      <c r="P44" s="26"/>
      <c r="Q44" s="26"/>
      <c r="R44" s="26"/>
      <c r="S44" s="26"/>
      <c r="T44" s="26"/>
      <c r="U44" s="26"/>
      <c r="V44" s="26"/>
      <c r="W44" s="26"/>
      <c r="X44" s="26"/>
      <c r="Y44" s="26"/>
      <c r="Z44" s="26"/>
    </row>
    <row r="45" spans="1:26" ht="13.5" customHeight="1" x14ac:dyDescent="0.45">
      <c r="A45" s="26"/>
      <c r="B45" s="26"/>
      <c r="C45" s="26"/>
      <c r="D45" s="26"/>
      <c r="E45" s="50"/>
      <c r="F45" s="26"/>
      <c r="G45" s="50"/>
      <c r="H45" s="50"/>
      <c r="I45" s="26"/>
      <c r="J45" s="26"/>
      <c r="K45" s="26"/>
      <c r="L45" s="26"/>
      <c r="M45" s="26"/>
      <c r="N45" s="26"/>
      <c r="O45" s="26"/>
      <c r="P45" s="26"/>
      <c r="Q45" s="26"/>
      <c r="R45" s="26"/>
      <c r="S45" s="26"/>
      <c r="T45" s="26"/>
      <c r="U45" s="26"/>
      <c r="V45" s="26"/>
      <c r="W45" s="26"/>
      <c r="X45" s="26"/>
      <c r="Y45" s="26"/>
      <c r="Z45" s="26"/>
    </row>
    <row r="46" spans="1:26" ht="13.5" customHeight="1" x14ac:dyDescent="0.45">
      <c r="A46" s="26"/>
      <c r="B46" s="26"/>
      <c r="C46" s="26"/>
      <c r="D46" s="26"/>
      <c r="E46" s="50"/>
      <c r="F46" s="26"/>
      <c r="G46" s="50"/>
      <c r="H46" s="50"/>
      <c r="I46" s="26"/>
      <c r="J46" s="26"/>
      <c r="K46" s="26"/>
      <c r="L46" s="26"/>
      <c r="M46" s="26"/>
      <c r="N46" s="26"/>
      <c r="O46" s="26"/>
      <c r="P46" s="26"/>
      <c r="Q46" s="26"/>
      <c r="R46" s="26"/>
      <c r="S46" s="26"/>
      <c r="T46" s="26"/>
      <c r="U46" s="26"/>
      <c r="V46" s="26"/>
      <c r="W46" s="26"/>
      <c r="X46" s="26"/>
      <c r="Y46" s="26"/>
      <c r="Z46" s="26"/>
    </row>
    <row r="47" spans="1:26" ht="13.5" customHeight="1" x14ac:dyDescent="0.45">
      <c r="A47" s="26"/>
      <c r="B47" s="26"/>
      <c r="C47" s="26"/>
      <c r="D47" s="26"/>
      <c r="E47" s="50"/>
      <c r="F47" s="26"/>
      <c r="G47" s="50"/>
      <c r="H47" s="50"/>
      <c r="I47" s="26"/>
      <c r="J47" s="26"/>
      <c r="K47" s="26"/>
      <c r="L47" s="26"/>
      <c r="M47" s="26"/>
      <c r="N47" s="26"/>
      <c r="O47" s="26"/>
      <c r="P47" s="26"/>
      <c r="Q47" s="26"/>
      <c r="R47" s="26"/>
      <c r="S47" s="26"/>
      <c r="T47" s="26"/>
      <c r="U47" s="26"/>
      <c r="V47" s="26"/>
      <c r="W47" s="26"/>
      <c r="X47" s="26"/>
      <c r="Y47" s="26"/>
      <c r="Z47" s="26"/>
    </row>
    <row r="48" spans="1:26" ht="13.5" customHeight="1" x14ac:dyDescent="0.45">
      <c r="A48" s="26"/>
      <c r="B48" s="26"/>
      <c r="C48" s="26"/>
      <c r="D48" s="26"/>
      <c r="E48" s="50"/>
      <c r="F48" s="26"/>
      <c r="G48" s="50"/>
      <c r="H48" s="50"/>
      <c r="I48" s="26"/>
      <c r="J48" s="26"/>
      <c r="K48" s="26"/>
      <c r="L48" s="26"/>
      <c r="M48" s="26"/>
      <c r="N48" s="26"/>
      <c r="O48" s="26"/>
      <c r="P48" s="26"/>
      <c r="Q48" s="26"/>
      <c r="R48" s="26"/>
      <c r="S48" s="26"/>
      <c r="T48" s="26"/>
      <c r="U48" s="26"/>
      <c r="V48" s="26"/>
      <c r="W48" s="26"/>
      <c r="X48" s="26"/>
      <c r="Y48" s="26"/>
      <c r="Z48" s="26"/>
    </row>
    <row r="49" spans="1:26" ht="13.5" customHeight="1" x14ac:dyDescent="0.45">
      <c r="A49" s="26"/>
      <c r="B49" s="26"/>
      <c r="C49" s="26"/>
      <c r="D49" s="26"/>
      <c r="E49" s="50"/>
      <c r="F49" s="26"/>
      <c r="G49" s="50"/>
      <c r="H49" s="50"/>
      <c r="I49" s="26"/>
      <c r="J49" s="26"/>
      <c r="K49" s="26"/>
      <c r="L49" s="26"/>
      <c r="M49" s="26"/>
      <c r="N49" s="26"/>
      <c r="O49" s="26"/>
      <c r="P49" s="26"/>
      <c r="Q49" s="26"/>
      <c r="R49" s="26"/>
      <c r="S49" s="26"/>
      <c r="T49" s="26"/>
      <c r="U49" s="26"/>
      <c r="V49" s="26"/>
      <c r="W49" s="26"/>
      <c r="X49" s="26"/>
      <c r="Y49" s="26"/>
      <c r="Z49" s="26"/>
    </row>
    <row r="50" spans="1:26" ht="13.5" customHeight="1" x14ac:dyDescent="0.45">
      <c r="A50" s="26"/>
      <c r="B50" s="26"/>
      <c r="C50" s="26"/>
      <c r="D50" s="26"/>
      <c r="E50" s="50"/>
      <c r="F50" s="26"/>
      <c r="G50" s="50"/>
      <c r="H50" s="50"/>
      <c r="I50" s="26"/>
      <c r="J50" s="26"/>
      <c r="K50" s="26"/>
      <c r="L50" s="26"/>
      <c r="M50" s="26"/>
      <c r="N50" s="26"/>
      <c r="O50" s="26"/>
      <c r="P50" s="26"/>
      <c r="Q50" s="26"/>
      <c r="R50" s="26"/>
      <c r="S50" s="26"/>
      <c r="T50" s="26"/>
      <c r="U50" s="26"/>
      <c r="V50" s="26"/>
      <c r="W50" s="26"/>
      <c r="X50" s="26"/>
      <c r="Y50" s="26"/>
      <c r="Z50" s="26"/>
    </row>
    <row r="51" spans="1:26" ht="13.5" customHeight="1" x14ac:dyDescent="0.45">
      <c r="A51" s="26"/>
      <c r="B51" s="26"/>
      <c r="C51" s="26"/>
      <c r="D51" s="26"/>
      <c r="E51" s="50"/>
      <c r="F51" s="26"/>
      <c r="G51" s="50"/>
      <c r="H51" s="50"/>
      <c r="I51" s="26"/>
      <c r="J51" s="26"/>
      <c r="K51" s="26"/>
      <c r="L51" s="26"/>
      <c r="M51" s="26"/>
      <c r="N51" s="26"/>
      <c r="O51" s="26"/>
      <c r="P51" s="26"/>
      <c r="Q51" s="26"/>
      <c r="R51" s="26"/>
      <c r="S51" s="26"/>
      <c r="T51" s="26"/>
      <c r="U51" s="26"/>
      <c r="V51" s="26"/>
      <c r="W51" s="26"/>
      <c r="X51" s="26"/>
      <c r="Y51" s="26"/>
      <c r="Z51" s="26"/>
    </row>
    <row r="52" spans="1:26" ht="13.5" customHeight="1" x14ac:dyDescent="0.45">
      <c r="A52" s="26"/>
      <c r="B52" s="26"/>
      <c r="C52" s="26"/>
      <c r="D52" s="26"/>
      <c r="E52" s="50"/>
      <c r="F52" s="26"/>
      <c r="G52" s="50"/>
      <c r="H52" s="50"/>
      <c r="I52" s="26"/>
      <c r="J52" s="26"/>
      <c r="K52" s="26"/>
      <c r="L52" s="26"/>
      <c r="M52" s="26"/>
      <c r="N52" s="26"/>
      <c r="O52" s="26"/>
      <c r="P52" s="26"/>
      <c r="Q52" s="26"/>
      <c r="R52" s="26"/>
      <c r="S52" s="26"/>
      <c r="T52" s="26"/>
      <c r="U52" s="26"/>
      <c r="V52" s="26"/>
      <c r="W52" s="26"/>
      <c r="X52" s="26"/>
      <c r="Y52" s="26"/>
      <c r="Z52" s="26"/>
    </row>
    <row r="53" spans="1:26" ht="13.5" customHeight="1" x14ac:dyDescent="0.45">
      <c r="A53" s="26"/>
      <c r="B53" s="26"/>
      <c r="C53" s="26"/>
      <c r="D53" s="26"/>
      <c r="E53" s="50"/>
      <c r="F53" s="26"/>
      <c r="G53" s="50"/>
      <c r="H53" s="50"/>
      <c r="I53" s="26"/>
      <c r="J53" s="26"/>
      <c r="K53" s="26"/>
      <c r="L53" s="26"/>
      <c r="M53" s="26"/>
      <c r="N53" s="26"/>
      <c r="O53" s="26"/>
      <c r="P53" s="26"/>
      <c r="Q53" s="26"/>
      <c r="R53" s="26"/>
      <c r="S53" s="26"/>
      <c r="T53" s="26"/>
      <c r="U53" s="26"/>
      <c r="V53" s="26"/>
      <c r="W53" s="26"/>
      <c r="X53" s="26"/>
      <c r="Y53" s="26"/>
      <c r="Z53" s="26"/>
    </row>
    <row r="54" spans="1:26" ht="13.5" customHeight="1" x14ac:dyDescent="0.45">
      <c r="A54" s="26"/>
      <c r="B54" s="26"/>
      <c r="C54" s="26"/>
      <c r="D54" s="26"/>
      <c r="E54" s="50"/>
      <c r="F54" s="26"/>
      <c r="G54" s="50"/>
      <c r="H54" s="50"/>
      <c r="I54" s="26"/>
      <c r="J54" s="26"/>
      <c r="K54" s="26"/>
      <c r="L54" s="26"/>
      <c r="M54" s="26"/>
      <c r="N54" s="26"/>
      <c r="O54" s="26"/>
      <c r="P54" s="26"/>
      <c r="Q54" s="26"/>
      <c r="R54" s="26"/>
      <c r="S54" s="26"/>
      <c r="T54" s="26"/>
      <c r="U54" s="26"/>
      <c r="V54" s="26"/>
      <c r="W54" s="26"/>
      <c r="X54" s="26"/>
      <c r="Y54" s="26"/>
      <c r="Z54" s="26"/>
    </row>
    <row r="55" spans="1:26" ht="13.5" customHeight="1" x14ac:dyDescent="0.45">
      <c r="A55" s="26"/>
      <c r="B55" s="26"/>
      <c r="C55" s="26"/>
      <c r="D55" s="26"/>
      <c r="E55" s="50"/>
      <c r="F55" s="26"/>
      <c r="G55" s="50"/>
      <c r="H55" s="50"/>
      <c r="I55" s="26"/>
      <c r="J55" s="26"/>
      <c r="K55" s="26"/>
      <c r="L55" s="26"/>
      <c r="M55" s="26"/>
      <c r="N55" s="26"/>
      <c r="O55" s="26"/>
      <c r="P55" s="26"/>
      <c r="Q55" s="26"/>
      <c r="R55" s="26"/>
      <c r="S55" s="26"/>
      <c r="T55" s="26"/>
      <c r="U55" s="26"/>
      <c r="V55" s="26"/>
      <c r="W55" s="26"/>
      <c r="X55" s="26"/>
      <c r="Y55" s="26"/>
      <c r="Z55" s="26"/>
    </row>
    <row r="56" spans="1:26" ht="13.5" customHeight="1" x14ac:dyDescent="0.45">
      <c r="A56" s="26"/>
      <c r="B56" s="26"/>
      <c r="C56" s="26"/>
      <c r="D56" s="26"/>
      <c r="E56" s="50"/>
      <c r="F56" s="26"/>
      <c r="G56" s="50"/>
      <c r="H56" s="50"/>
      <c r="I56" s="26"/>
      <c r="J56" s="26"/>
      <c r="K56" s="26"/>
      <c r="L56" s="26"/>
      <c r="M56" s="26"/>
      <c r="N56" s="26"/>
      <c r="O56" s="26"/>
      <c r="P56" s="26"/>
      <c r="Q56" s="26"/>
      <c r="R56" s="26"/>
      <c r="S56" s="26"/>
      <c r="T56" s="26"/>
      <c r="U56" s="26"/>
      <c r="V56" s="26"/>
      <c r="W56" s="26"/>
      <c r="X56" s="26"/>
      <c r="Y56" s="26"/>
      <c r="Z56" s="26"/>
    </row>
    <row r="57" spans="1:26" ht="13.5" customHeight="1" x14ac:dyDescent="0.45">
      <c r="A57" s="26"/>
      <c r="B57" s="26"/>
      <c r="C57" s="26"/>
      <c r="D57" s="26"/>
      <c r="E57" s="50"/>
      <c r="F57" s="26"/>
      <c r="G57" s="50"/>
      <c r="H57" s="50"/>
      <c r="I57" s="26"/>
      <c r="J57" s="26"/>
      <c r="K57" s="26"/>
      <c r="L57" s="26"/>
      <c r="M57" s="26"/>
      <c r="N57" s="26"/>
      <c r="O57" s="26"/>
      <c r="P57" s="26"/>
      <c r="Q57" s="26"/>
      <c r="R57" s="26"/>
      <c r="S57" s="26"/>
      <c r="T57" s="26"/>
      <c r="U57" s="26"/>
      <c r="V57" s="26"/>
      <c r="W57" s="26"/>
      <c r="X57" s="26"/>
      <c r="Y57" s="26"/>
      <c r="Z57" s="26"/>
    </row>
    <row r="58" spans="1:26" ht="13.5" customHeight="1" x14ac:dyDescent="0.45">
      <c r="A58" s="26"/>
      <c r="B58" s="26"/>
      <c r="C58" s="26"/>
      <c r="D58" s="26"/>
      <c r="E58" s="50"/>
      <c r="F58" s="26"/>
      <c r="G58" s="50"/>
      <c r="H58" s="50"/>
      <c r="I58" s="26"/>
      <c r="J58" s="26"/>
      <c r="K58" s="26"/>
      <c r="L58" s="26"/>
      <c r="M58" s="26"/>
      <c r="N58" s="26"/>
      <c r="O58" s="26"/>
      <c r="P58" s="26"/>
      <c r="Q58" s="26"/>
      <c r="R58" s="26"/>
      <c r="S58" s="26"/>
      <c r="T58" s="26"/>
      <c r="U58" s="26"/>
      <c r="V58" s="26"/>
      <c r="W58" s="26"/>
      <c r="X58" s="26"/>
      <c r="Y58" s="26"/>
      <c r="Z58" s="26"/>
    </row>
    <row r="59" spans="1:26" ht="13.5" customHeight="1" x14ac:dyDescent="0.45">
      <c r="A59" s="26"/>
      <c r="B59" s="26"/>
      <c r="C59" s="26"/>
      <c r="D59" s="26"/>
      <c r="E59" s="50"/>
      <c r="F59" s="26"/>
      <c r="G59" s="50"/>
      <c r="H59" s="50"/>
      <c r="I59" s="26"/>
      <c r="J59" s="26"/>
      <c r="K59" s="26"/>
      <c r="L59" s="26"/>
      <c r="M59" s="26"/>
      <c r="N59" s="26"/>
      <c r="O59" s="26"/>
      <c r="P59" s="26"/>
      <c r="Q59" s="26"/>
      <c r="R59" s="26"/>
      <c r="S59" s="26"/>
      <c r="T59" s="26"/>
      <c r="U59" s="26"/>
      <c r="V59" s="26"/>
      <c r="W59" s="26"/>
      <c r="X59" s="26"/>
      <c r="Y59" s="26"/>
      <c r="Z59" s="26"/>
    </row>
    <row r="60" spans="1:26" ht="13.5" customHeight="1" x14ac:dyDescent="0.45">
      <c r="A60" s="26"/>
      <c r="B60" s="26"/>
      <c r="C60" s="26"/>
      <c r="D60" s="26"/>
      <c r="E60" s="50"/>
      <c r="F60" s="26"/>
      <c r="G60" s="50"/>
      <c r="H60" s="50"/>
      <c r="I60" s="26"/>
      <c r="J60" s="26"/>
      <c r="K60" s="26"/>
      <c r="L60" s="26"/>
      <c r="M60" s="26"/>
      <c r="N60" s="26"/>
      <c r="O60" s="26"/>
      <c r="P60" s="26"/>
      <c r="Q60" s="26"/>
      <c r="R60" s="26"/>
      <c r="S60" s="26"/>
      <c r="T60" s="26"/>
      <c r="U60" s="26"/>
      <c r="V60" s="26"/>
      <c r="W60" s="26"/>
      <c r="X60" s="26"/>
      <c r="Y60" s="26"/>
      <c r="Z60" s="26"/>
    </row>
    <row r="61" spans="1:26" ht="13.5" customHeight="1" x14ac:dyDescent="0.45">
      <c r="A61" s="26"/>
      <c r="B61" s="26"/>
      <c r="C61" s="26"/>
      <c r="D61" s="26"/>
      <c r="E61" s="50"/>
      <c r="F61" s="26"/>
      <c r="G61" s="50"/>
      <c r="H61" s="50"/>
      <c r="I61" s="26"/>
      <c r="J61" s="26"/>
      <c r="K61" s="26"/>
      <c r="L61" s="26"/>
      <c r="M61" s="26"/>
      <c r="N61" s="26"/>
      <c r="O61" s="26"/>
      <c r="P61" s="26"/>
      <c r="Q61" s="26"/>
      <c r="R61" s="26"/>
      <c r="S61" s="26"/>
      <c r="T61" s="26"/>
      <c r="U61" s="26"/>
      <c r="V61" s="26"/>
      <c r="W61" s="26"/>
      <c r="X61" s="26"/>
      <c r="Y61" s="26"/>
      <c r="Z61" s="26"/>
    </row>
    <row r="62" spans="1:26" ht="13.5" customHeight="1" x14ac:dyDescent="0.45">
      <c r="A62" s="26"/>
      <c r="B62" s="26"/>
      <c r="C62" s="26"/>
      <c r="D62" s="26"/>
      <c r="E62" s="50"/>
      <c r="F62" s="26"/>
      <c r="G62" s="50"/>
      <c r="H62" s="50"/>
      <c r="I62" s="26"/>
      <c r="J62" s="26"/>
      <c r="K62" s="26"/>
      <c r="L62" s="26"/>
      <c r="M62" s="26"/>
      <c r="N62" s="26"/>
      <c r="O62" s="26"/>
      <c r="P62" s="26"/>
      <c r="Q62" s="26"/>
      <c r="R62" s="26"/>
      <c r="S62" s="26"/>
      <c r="T62" s="26"/>
      <c r="U62" s="26"/>
      <c r="V62" s="26"/>
      <c r="W62" s="26"/>
      <c r="X62" s="26"/>
      <c r="Y62" s="26"/>
      <c r="Z62" s="26"/>
    </row>
    <row r="63" spans="1:26" ht="13.5" customHeight="1" x14ac:dyDescent="0.45">
      <c r="A63" s="26"/>
      <c r="B63" s="26"/>
      <c r="C63" s="26"/>
      <c r="D63" s="26"/>
      <c r="E63" s="50"/>
      <c r="F63" s="26"/>
      <c r="G63" s="50"/>
      <c r="H63" s="50"/>
      <c r="I63" s="26"/>
      <c r="J63" s="26"/>
      <c r="K63" s="26"/>
      <c r="L63" s="26"/>
      <c r="M63" s="26"/>
      <c r="N63" s="26"/>
      <c r="O63" s="26"/>
      <c r="P63" s="26"/>
      <c r="Q63" s="26"/>
      <c r="R63" s="26"/>
      <c r="S63" s="26"/>
      <c r="T63" s="26"/>
      <c r="U63" s="26"/>
      <c r="V63" s="26"/>
      <c r="W63" s="26"/>
      <c r="X63" s="26"/>
      <c r="Y63" s="26"/>
      <c r="Z63" s="26"/>
    </row>
    <row r="64" spans="1:26" ht="13.5" customHeight="1" x14ac:dyDescent="0.45">
      <c r="A64" s="26"/>
      <c r="B64" s="26"/>
      <c r="C64" s="26"/>
      <c r="D64" s="26"/>
      <c r="E64" s="50"/>
      <c r="F64" s="26"/>
      <c r="G64" s="50"/>
      <c r="H64" s="50"/>
      <c r="I64" s="26"/>
      <c r="J64" s="26"/>
      <c r="K64" s="26"/>
      <c r="L64" s="26"/>
      <c r="M64" s="26"/>
      <c r="N64" s="26"/>
      <c r="O64" s="26"/>
      <c r="P64" s="26"/>
      <c r="Q64" s="26"/>
      <c r="R64" s="26"/>
      <c r="S64" s="26"/>
      <c r="T64" s="26"/>
      <c r="U64" s="26"/>
      <c r="V64" s="26"/>
      <c r="W64" s="26"/>
      <c r="X64" s="26"/>
      <c r="Y64" s="26"/>
      <c r="Z64" s="26"/>
    </row>
    <row r="65" spans="1:26" ht="13.5" customHeight="1" x14ac:dyDescent="0.45">
      <c r="A65" s="26"/>
      <c r="B65" s="26"/>
      <c r="C65" s="26"/>
      <c r="D65" s="26"/>
      <c r="E65" s="50"/>
      <c r="F65" s="26"/>
      <c r="G65" s="50"/>
      <c r="H65" s="50"/>
      <c r="I65" s="26"/>
      <c r="J65" s="26"/>
      <c r="K65" s="26"/>
      <c r="L65" s="26"/>
      <c r="M65" s="26"/>
      <c r="N65" s="26"/>
      <c r="O65" s="26"/>
      <c r="P65" s="26"/>
      <c r="Q65" s="26"/>
      <c r="R65" s="26"/>
      <c r="S65" s="26"/>
      <c r="T65" s="26"/>
      <c r="U65" s="26"/>
      <c r="V65" s="26"/>
      <c r="W65" s="26"/>
      <c r="X65" s="26"/>
      <c r="Y65" s="26"/>
      <c r="Z65" s="26"/>
    </row>
    <row r="66" spans="1:26" ht="13.5" customHeight="1" x14ac:dyDescent="0.45">
      <c r="A66" s="26"/>
      <c r="B66" s="26"/>
      <c r="C66" s="26"/>
      <c r="D66" s="26"/>
      <c r="E66" s="50"/>
      <c r="F66" s="26"/>
      <c r="G66" s="50"/>
      <c r="H66" s="50"/>
      <c r="I66" s="26"/>
      <c r="J66" s="26"/>
      <c r="K66" s="26"/>
      <c r="L66" s="26"/>
      <c r="M66" s="26"/>
      <c r="N66" s="26"/>
      <c r="O66" s="26"/>
      <c r="P66" s="26"/>
      <c r="Q66" s="26"/>
      <c r="R66" s="26"/>
      <c r="S66" s="26"/>
      <c r="T66" s="26"/>
      <c r="U66" s="26"/>
      <c r="V66" s="26"/>
      <c r="W66" s="26"/>
      <c r="X66" s="26"/>
      <c r="Y66" s="26"/>
      <c r="Z66" s="26"/>
    </row>
    <row r="67" spans="1:26" ht="13.5" customHeight="1" x14ac:dyDescent="0.45">
      <c r="A67" s="26"/>
      <c r="B67" s="26"/>
      <c r="C67" s="26"/>
      <c r="D67" s="26"/>
      <c r="E67" s="50"/>
      <c r="F67" s="26"/>
      <c r="G67" s="50"/>
      <c r="H67" s="50"/>
      <c r="I67" s="26"/>
      <c r="J67" s="26"/>
      <c r="K67" s="26"/>
      <c r="L67" s="26"/>
      <c r="M67" s="26"/>
      <c r="N67" s="26"/>
      <c r="O67" s="26"/>
      <c r="P67" s="26"/>
      <c r="Q67" s="26"/>
      <c r="R67" s="26"/>
      <c r="S67" s="26"/>
      <c r="T67" s="26"/>
      <c r="U67" s="26"/>
      <c r="V67" s="26"/>
      <c r="W67" s="26"/>
      <c r="X67" s="26"/>
      <c r="Y67" s="26"/>
      <c r="Z67" s="26"/>
    </row>
    <row r="68" spans="1:26" ht="13.5" customHeight="1" x14ac:dyDescent="0.45">
      <c r="A68" s="26"/>
      <c r="B68" s="26"/>
      <c r="C68" s="26"/>
      <c r="D68" s="26"/>
      <c r="E68" s="50"/>
      <c r="F68" s="26"/>
      <c r="G68" s="50"/>
      <c r="H68" s="50"/>
      <c r="I68" s="26"/>
      <c r="J68" s="26"/>
      <c r="K68" s="26"/>
      <c r="L68" s="26"/>
      <c r="M68" s="26"/>
      <c r="N68" s="26"/>
      <c r="O68" s="26"/>
      <c r="P68" s="26"/>
      <c r="Q68" s="26"/>
      <c r="R68" s="26"/>
      <c r="S68" s="26"/>
      <c r="T68" s="26"/>
      <c r="U68" s="26"/>
      <c r="V68" s="26"/>
      <c r="W68" s="26"/>
      <c r="X68" s="26"/>
      <c r="Y68" s="26"/>
      <c r="Z68" s="26"/>
    </row>
    <row r="69" spans="1:26" ht="13.5" customHeight="1" x14ac:dyDescent="0.45">
      <c r="A69" s="26"/>
      <c r="B69" s="26"/>
      <c r="C69" s="26"/>
      <c r="D69" s="26"/>
      <c r="E69" s="50"/>
      <c r="F69" s="26"/>
      <c r="G69" s="50"/>
      <c r="H69" s="50"/>
      <c r="I69" s="26"/>
      <c r="J69" s="26"/>
      <c r="K69" s="26"/>
      <c r="L69" s="26"/>
      <c r="M69" s="26"/>
      <c r="N69" s="26"/>
      <c r="O69" s="26"/>
      <c r="P69" s="26"/>
      <c r="Q69" s="26"/>
      <c r="R69" s="26"/>
      <c r="S69" s="26"/>
      <c r="T69" s="26"/>
      <c r="U69" s="26"/>
      <c r="V69" s="26"/>
      <c r="W69" s="26"/>
      <c r="X69" s="26"/>
      <c r="Y69" s="26"/>
      <c r="Z69" s="26"/>
    </row>
    <row r="70" spans="1:26" ht="13.5" customHeight="1" x14ac:dyDescent="0.45">
      <c r="A70" s="26"/>
      <c r="B70" s="26"/>
      <c r="C70" s="26"/>
      <c r="D70" s="26"/>
      <c r="E70" s="50"/>
      <c r="F70" s="26"/>
      <c r="G70" s="50"/>
      <c r="H70" s="50"/>
      <c r="I70" s="26"/>
      <c r="J70" s="26"/>
      <c r="K70" s="26"/>
      <c r="L70" s="26"/>
      <c r="M70" s="26"/>
      <c r="N70" s="26"/>
      <c r="O70" s="26"/>
      <c r="P70" s="26"/>
      <c r="Q70" s="26"/>
      <c r="R70" s="26"/>
      <c r="S70" s="26"/>
      <c r="T70" s="26"/>
      <c r="U70" s="26"/>
      <c r="V70" s="26"/>
      <c r="W70" s="26"/>
      <c r="X70" s="26"/>
      <c r="Y70" s="26"/>
      <c r="Z70" s="26"/>
    </row>
    <row r="71" spans="1:26" ht="13.5" customHeight="1" x14ac:dyDescent="0.45">
      <c r="A71" s="26"/>
      <c r="B71" s="26"/>
      <c r="C71" s="26"/>
      <c r="D71" s="26"/>
      <c r="E71" s="50"/>
      <c r="F71" s="26"/>
      <c r="G71" s="50"/>
      <c r="H71" s="50"/>
      <c r="I71" s="26"/>
      <c r="J71" s="26"/>
      <c r="K71" s="26"/>
      <c r="L71" s="26"/>
      <c r="M71" s="26"/>
      <c r="N71" s="26"/>
      <c r="O71" s="26"/>
      <c r="P71" s="26"/>
      <c r="Q71" s="26"/>
      <c r="R71" s="26"/>
      <c r="S71" s="26"/>
      <c r="T71" s="26"/>
      <c r="U71" s="26"/>
      <c r="V71" s="26"/>
      <c r="W71" s="26"/>
      <c r="X71" s="26"/>
      <c r="Y71" s="26"/>
      <c r="Z71" s="26"/>
    </row>
    <row r="72" spans="1:26" ht="13.5" customHeight="1" x14ac:dyDescent="0.45">
      <c r="A72" s="26"/>
      <c r="B72" s="26"/>
      <c r="C72" s="26"/>
      <c r="D72" s="26"/>
      <c r="E72" s="50"/>
      <c r="F72" s="26"/>
      <c r="G72" s="50"/>
      <c r="H72" s="50"/>
      <c r="I72" s="26"/>
      <c r="J72" s="26"/>
      <c r="K72" s="26"/>
      <c r="L72" s="26"/>
      <c r="M72" s="26"/>
      <c r="N72" s="26"/>
      <c r="O72" s="26"/>
      <c r="P72" s="26"/>
      <c r="Q72" s="26"/>
      <c r="R72" s="26"/>
      <c r="S72" s="26"/>
      <c r="T72" s="26"/>
      <c r="U72" s="26"/>
      <c r="V72" s="26"/>
      <c r="W72" s="26"/>
      <c r="X72" s="26"/>
      <c r="Y72" s="26"/>
      <c r="Z72" s="26"/>
    </row>
    <row r="73" spans="1:26" ht="13.5" customHeight="1" x14ac:dyDescent="0.45">
      <c r="A73" s="26"/>
      <c r="B73" s="26"/>
      <c r="C73" s="26"/>
      <c r="D73" s="26"/>
      <c r="E73" s="50"/>
      <c r="F73" s="26"/>
      <c r="G73" s="50"/>
      <c r="H73" s="50"/>
      <c r="I73" s="26"/>
      <c r="J73" s="26"/>
      <c r="K73" s="26"/>
      <c r="L73" s="26"/>
      <c r="M73" s="26"/>
      <c r="N73" s="26"/>
      <c r="O73" s="26"/>
      <c r="P73" s="26"/>
      <c r="Q73" s="26"/>
      <c r="R73" s="26"/>
      <c r="S73" s="26"/>
      <c r="T73" s="26"/>
      <c r="U73" s="26"/>
      <c r="V73" s="26"/>
      <c r="W73" s="26"/>
      <c r="X73" s="26"/>
      <c r="Y73" s="26"/>
      <c r="Z73" s="26"/>
    </row>
    <row r="74" spans="1:26" ht="13.5" customHeight="1" x14ac:dyDescent="0.45">
      <c r="A74" s="26"/>
      <c r="B74" s="26"/>
      <c r="C74" s="26"/>
      <c r="D74" s="26"/>
      <c r="E74" s="50"/>
      <c r="F74" s="26"/>
      <c r="G74" s="50"/>
      <c r="H74" s="50"/>
      <c r="I74" s="26"/>
      <c r="J74" s="26"/>
      <c r="K74" s="26"/>
      <c r="L74" s="26"/>
      <c r="M74" s="26"/>
      <c r="N74" s="26"/>
      <c r="O74" s="26"/>
      <c r="P74" s="26"/>
      <c r="Q74" s="26"/>
      <c r="R74" s="26"/>
      <c r="S74" s="26"/>
      <c r="T74" s="26"/>
      <c r="U74" s="26"/>
      <c r="V74" s="26"/>
      <c r="W74" s="26"/>
      <c r="X74" s="26"/>
      <c r="Y74" s="26"/>
      <c r="Z74" s="26"/>
    </row>
    <row r="75" spans="1:26" ht="13.5" customHeight="1" x14ac:dyDescent="0.45">
      <c r="A75" s="26"/>
      <c r="B75" s="26"/>
      <c r="C75" s="26"/>
      <c r="D75" s="26"/>
      <c r="E75" s="50"/>
      <c r="F75" s="26"/>
      <c r="G75" s="50"/>
      <c r="H75" s="50"/>
      <c r="I75" s="26"/>
      <c r="J75" s="26"/>
      <c r="K75" s="26"/>
      <c r="L75" s="26"/>
      <c r="M75" s="26"/>
      <c r="N75" s="26"/>
      <c r="O75" s="26"/>
      <c r="P75" s="26"/>
      <c r="Q75" s="26"/>
      <c r="R75" s="26"/>
      <c r="S75" s="26"/>
      <c r="T75" s="26"/>
      <c r="U75" s="26"/>
      <c r="V75" s="26"/>
      <c r="W75" s="26"/>
      <c r="X75" s="26"/>
      <c r="Y75" s="26"/>
      <c r="Z75" s="26"/>
    </row>
    <row r="76" spans="1:26" ht="13.5" customHeight="1" x14ac:dyDescent="0.45">
      <c r="A76" s="26"/>
      <c r="B76" s="26"/>
      <c r="C76" s="26"/>
      <c r="D76" s="26"/>
      <c r="E76" s="50"/>
      <c r="F76" s="26"/>
      <c r="G76" s="50"/>
      <c r="H76" s="50"/>
      <c r="I76" s="26"/>
      <c r="J76" s="26"/>
      <c r="K76" s="26"/>
      <c r="L76" s="26"/>
      <c r="M76" s="26"/>
      <c r="N76" s="26"/>
      <c r="O76" s="26"/>
      <c r="P76" s="26"/>
      <c r="Q76" s="26"/>
      <c r="R76" s="26"/>
      <c r="S76" s="26"/>
      <c r="T76" s="26"/>
      <c r="U76" s="26"/>
      <c r="V76" s="26"/>
      <c r="W76" s="26"/>
      <c r="X76" s="26"/>
      <c r="Y76" s="26"/>
      <c r="Z76" s="26"/>
    </row>
    <row r="77" spans="1:26" ht="13.5" customHeight="1" x14ac:dyDescent="0.45">
      <c r="A77" s="26"/>
      <c r="B77" s="26"/>
      <c r="C77" s="26"/>
      <c r="D77" s="26"/>
      <c r="E77" s="50"/>
      <c r="F77" s="26"/>
      <c r="G77" s="50"/>
      <c r="H77" s="50"/>
      <c r="I77" s="26"/>
      <c r="J77" s="26"/>
      <c r="K77" s="26"/>
      <c r="L77" s="26"/>
      <c r="M77" s="26"/>
      <c r="N77" s="26"/>
      <c r="O77" s="26"/>
      <c r="P77" s="26"/>
      <c r="Q77" s="26"/>
      <c r="R77" s="26"/>
      <c r="S77" s="26"/>
      <c r="T77" s="26"/>
      <c r="U77" s="26"/>
      <c r="V77" s="26"/>
      <c r="W77" s="26"/>
      <c r="X77" s="26"/>
      <c r="Y77" s="26"/>
      <c r="Z77" s="26"/>
    </row>
    <row r="78" spans="1:26" ht="13.5" customHeight="1" x14ac:dyDescent="0.45">
      <c r="A78" s="26"/>
      <c r="B78" s="26"/>
      <c r="C78" s="26"/>
      <c r="D78" s="26"/>
      <c r="E78" s="50"/>
      <c r="F78" s="26"/>
      <c r="G78" s="50"/>
      <c r="H78" s="50"/>
      <c r="I78" s="26"/>
      <c r="J78" s="26"/>
      <c r="K78" s="26"/>
      <c r="L78" s="26"/>
      <c r="M78" s="26"/>
      <c r="N78" s="26"/>
      <c r="O78" s="26"/>
      <c r="P78" s="26"/>
      <c r="Q78" s="26"/>
      <c r="R78" s="26"/>
      <c r="S78" s="26"/>
      <c r="T78" s="26"/>
      <c r="U78" s="26"/>
      <c r="V78" s="26"/>
      <c r="W78" s="26"/>
      <c r="X78" s="26"/>
      <c r="Y78" s="26"/>
      <c r="Z78" s="26"/>
    </row>
    <row r="79" spans="1:26" ht="13.5" customHeight="1" x14ac:dyDescent="0.45">
      <c r="A79" s="26"/>
      <c r="B79" s="26"/>
      <c r="C79" s="26"/>
      <c r="D79" s="26"/>
      <c r="E79" s="50"/>
      <c r="F79" s="26"/>
      <c r="G79" s="50"/>
      <c r="H79" s="50"/>
      <c r="I79" s="26"/>
      <c r="J79" s="26"/>
      <c r="K79" s="26"/>
      <c r="L79" s="26"/>
      <c r="M79" s="26"/>
      <c r="N79" s="26"/>
      <c r="O79" s="26"/>
      <c r="P79" s="26"/>
      <c r="Q79" s="26"/>
      <c r="R79" s="26"/>
      <c r="S79" s="26"/>
      <c r="T79" s="26"/>
      <c r="U79" s="26"/>
      <c r="V79" s="26"/>
      <c r="W79" s="26"/>
      <c r="X79" s="26"/>
      <c r="Y79" s="26"/>
      <c r="Z79" s="26"/>
    </row>
    <row r="80" spans="1:26" ht="13.5" customHeight="1" x14ac:dyDescent="0.45">
      <c r="A80" s="26"/>
      <c r="B80" s="26"/>
      <c r="C80" s="26"/>
      <c r="D80" s="26"/>
      <c r="E80" s="50"/>
      <c r="F80" s="26"/>
      <c r="G80" s="50"/>
      <c r="H80" s="50"/>
      <c r="I80" s="26"/>
      <c r="J80" s="26"/>
      <c r="K80" s="26"/>
      <c r="L80" s="26"/>
      <c r="M80" s="26"/>
      <c r="N80" s="26"/>
      <c r="O80" s="26"/>
      <c r="P80" s="26"/>
      <c r="Q80" s="26"/>
      <c r="R80" s="26"/>
      <c r="S80" s="26"/>
      <c r="T80" s="26"/>
      <c r="U80" s="26"/>
      <c r="V80" s="26"/>
      <c r="W80" s="26"/>
      <c r="X80" s="26"/>
      <c r="Y80" s="26"/>
      <c r="Z80" s="26"/>
    </row>
    <row r="81" spans="1:26" ht="13.5" customHeight="1" x14ac:dyDescent="0.45">
      <c r="A81" s="26"/>
      <c r="B81" s="26"/>
      <c r="C81" s="26"/>
      <c r="D81" s="26"/>
      <c r="E81" s="50"/>
      <c r="F81" s="26"/>
      <c r="G81" s="50"/>
      <c r="H81" s="50"/>
      <c r="I81" s="26"/>
      <c r="J81" s="26"/>
      <c r="K81" s="26"/>
      <c r="L81" s="26"/>
      <c r="M81" s="26"/>
      <c r="N81" s="26"/>
      <c r="O81" s="26"/>
      <c r="P81" s="26"/>
      <c r="Q81" s="26"/>
      <c r="R81" s="26"/>
      <c r="S81" s="26"/>
      <c r="T81" s="26"/>
      <c r="U81" s="26"/>
      <c r="V81" s="26"/>
      <c r="W81" s="26"/>
      <c r="X81" s="26"/>
      <c r="Y81" s="26"/>
      <c r="Z81" s="26"/>
    </row>
    <row r="82" spans="1:26" ht="13.5" customHeight="1" x14ac:dyDescent="0.45">
      <c r="A82" s="26"/>
      <c r="B82" s="26"/>
      <c r="C82" s="26"/>
      <c r="D82" s="26"/>
      <c r="E82" s="50"/>
      <c r="F82" s="26"/>
      <c r="G82" s="50"/>
      <c r="H82" s="50"/>
      <c r="I82" s="26"/>
      <c r="J82" s="26"/>
      <c r="K82" s="26"/>
      <c r="L82" s="26"/>
      <c r="M82" s="26"/>
      <c r="N82" s="26"/>
      <c r="O82" s="26"/>
      <c r="P82" s="26"/>
      <c r="Q82" s="26"/>
      <c r="R82" s="26"/>
      <c r="S82" s="26"/>
      <c r="T82" s="26"/>
      <c r="U82" s="26"/>
      <c r="V82" s="26"/>
      <c r="W82" s="26"/>
      <c r="X82" s="26"/>
      <c r="Y82" s="26"/>
      <c r="Z82" s="26"/>
    </row>
    <row r="83" spans="1:26" ht="13.5" customHeight="1" x14ac:dyDescent="0.45">
      <c r="A83" s="26"/>
      <c r="B83" s="26"/>
      <c r="C83" s="26"/>
      <c r="D83" s="26"/>
      <c r="E83" s="50"/>
      <c r="F83" s="26"/>
      <c r="G83" s="50"/>
      <c r="H83" s="50"/>
      <c r="I83" s="26"/>
      <c r="J83" s="26"/>
      <c r="K83" s="26"/>
      <c r="L83" s="26"/>
      <c r="M83" s="26"/>
      <c r="N83" s="26"/>
      <c r="O83" s="26"/>
      <c r="P83" s="26"/>
      <c r="Q83" s="26"/>
      <c r="R83" s="26"/>
      <c r="S83" s="26"/>
      <c r="T83" s="26"/>
      <c r="U83" s="26"/>
      <c r="V83" s="26"/>
      <c r="W83" s="26"/>
      <c r="X83" s="26"/>
      <c r="Y83" s="26"/>
      <c r="Z83" s="26"/>
    </row>
    <row r="84" spans="1:26" ht="13.5" customHeight="1" x14ac:dyDescent="0.45">
      <c r="A84" s="26"/>
      <c r="B84" s="26"/>
      <c r="C84" s="26"/>
      <c r="D84" s="26"/>
      <c r="E84" s="50"/>
      <c r="F84" s="26"/>
      <c r="G84" s="50"/>
      <c r="H84" s="50"/>
      <c r="I84" s="26"/>
      <c r="J84" s="26"/>
      <c r="K84" s="26"/>
      <c r="L84" s="26"/>
      <c r="M84" s="26"/>
      <c r="N84" s="26"/>
      <c r="O84" s="26"/>
      <c r="P84" s="26"/>
      <c r="Q84" s="26"/>
      <c r="R84" s="26"/>
      <c r="S84" s="26"/>
      <c r="T84" s="26"/>
      <c r="U84" s="26"/>
      <c r="V84" s="26"/>
      <c r="W84" s="26"/>
      <c r="X84" s="26"/>
      <c r="Y84" s="26"/>
      <c r="Z84" s="26"/>
    </row>
    <row r="85" spans="1:26" ht="13.5" customHeight="1" x14ac:dyDescent="0.45">
      <c r="A85" s="26"/>
      <c r="B85" s="26"/>
      <c r="C85" s="26"/>
      <c r="D85" s="26"/>
      <c r="E85" s="50"/>
      <c r="F85" s="26"/>
      <c r="G85" s="50"/>
      <c r="H85" s="50"/>
      <c r="I85" s="26"/>
      <c r="J85" s="26"/>
      <c r="K85" s="26"/>
      <c r="L85" s="26"/>
      <c r="M85" s="26"/>
      <c r="N85" s="26"/>
      <c r="O85" s="26"/>
      <c r="P85" s="26"/>
      <c r="Q85" s="26"/>
      <c r="R85" s="26"/>
      <c r="S85" s="26"/>
      <c r="T85" s="26"/>
      <c r="U85" s="26"/>
      <c r="V85" s="26"/>
      <c r="W85" s="26"/>
      <c r="X85" s="26"/>
      <c r="Y85" s="26"/>
      <c r="Z85" s="26"/>
    </row>
    <row r="86" spans="1:26" ht="13.5" customHeight="1" x14ac:dyDescent="0.45">
      <c r="A86" s="26"/>
      <c r="B86" s="26"/>
      <c r="C86" s="26"/>
      <c r="D86" s="26"/>
      <c r="E86" s="50"/>
      <c r="F86" s="26"/>
      <c r="G86" s="50"/>
      <c r="H86" s="50"/>
      <c r="I86" s="26"/>
      <c r="J86" s="26"/>
      <c r="K86" s="26"/>
      <c r="L86" s="26"/>
      <c r="M86" s="26"/>
      <c r="N86" s="26"/>
      <c r="O86" s="26"/>
      <c r="P86" s="26"/>
      <c r="Q86" s="26"/>
      <c r="R86" s="26"/>
      <c r="S86" s="26"/>
      <c r="T86" s="26"/>
      <c r="U86" s="26"/>
      <c r="V86" s="26"/>
      <c r="W86" s="26"/>
      <c r="X86" s="26"/>
      <c r="Y86" s="26"/>
      <c r="Z86" s="26"/>
    </row>
    <row r="87" spans="1:26" ht="13.5" customHeight="1" x14ac:dyDescent="0.45">
      <c r="A87" s="26"/>
      <c r="B87" s="26"/>
      <c r="C87" s="26"/>
      <c r="D87" s="26"/>
      <c r="E87" s="50"/>
      <c r="F87" s="26"/>
      <c r="G87" s="50"/>
      <c r="H87" s="50"/>
      <c r="I87" s="26"/>
      <c r="J87" s="26"/>
      <c r="K87" s="26"/>
      <c r="L87" s="26"/>
      <c r="M87" s="26"/>
      <c r="N87" s="26"/>
      <c r="O87" s="26"/>
      <c r="P87" s="26"/>
      <c r="Q87" s="26"/>
      <c r="R87" s="26"/>
      <c r="S87" s="26"/>
      <c r="T87" s="26"/>
      <c r="U87" s="26"/>
      <c r="V87" s="26"/>
      <c r="W87" s="26"/>
      <c r="X87" s="26"/>
      <c r="Y87" s="26"/>
      <c r="Z87" s="26"/>
    </row>
    <row r="88" spans="1:26" ht="13.5" customHeight="1" x14ac:dyDescent="0.45">
      <c r="A88" s="26"/>
      <c r="B88" s="26"/>
      <c r="C88" s="26"/>
      <c r="D88" s="26"/>
      <c r="E88" s="50"/>
      <c r="F88" s="26"/>
      <c r="G88" s="50"/>
      <c r="H88" s="50"/>
      <c r="I88" s="26"/>
      <c r="J88" s="26"/>
      <c r="K88" s="26"/>
      <c r="L88" s="26"/>
      <c r="M88" s="26"/>
      <c r="N88" s="26"/>
      <c r="O88" s="26"/>
      <c r="P88" s="26"/>
      <c r="Q88" s="26"/>
      <c r="R88" s="26"/>
      <c r="S88" s="26"/>
      <c r="T88" s="26"/>
      <c r="U88" s="26"/>
      <c r="V88" s="26"/>
      <c r="W88" s="26"/>
      <c r="X88" s="26"/>
      <c r="Y88" s="26"/>
      <c r="Z88" s="26"/>
    </row>
    <row r="89" spans="1:26" ht="13.5" customHeight="1" x14ac:dyDescent="0.45">
      <c r="A89" s="26"/>
      <c r="B89" s="26"/>
      <c r="C89" s="26"/>
      <c r="D89" s="26"/>
      <c r="E89" s="50"/>
      <c r="F89" s="26"/>
      <c r="G89" s="50"/>
      <c r="H89" s="50"/>
      <c r="I89" s="26"/>
      <c r="J89" s="26"/>
      <c r="K89" s="26"/>
      <c r="L89" s="26"/>
      <c r="M89" s="26"/>
      <c r="N89" s="26"/>
      <c r="O89" s="26"/>
      <c r="P89" s="26"/>
      <c r="Q89" s="26"/>
      <c r="R89" s="26"/>
      <c r="S89" s="26"/>
      <c r="T89" s="26"/>
      <c r="U89" s="26"/>
      <c r="V89" s="26"/>
      <c r="W89" s="26"/>
      <c r="X89" s="26"/>
      <c r="Y89" s="26"/>
      <c r="Z89" s="26"/>
    </row>
    <row r="90" spans="1:26" ht="13.5" customHeight="1" x14ac:dyDescent="0.45">
      <c r="A90" s="26"/>
      <c r="B90" s="26"/>
      <c r="C90" s="26"/>
      <c r="D90" s="26"/>
      <c r="E90" s="50"/>
      <c r="F90" s="26"/>
      <c r="G90" s="50"/>
      <c r="H90" s="50"/>
      <c r="I90" s="26"/>
      <c r="J90" s="26"/>
      <c r="K90" s="26"/>
      <c r="L90" s="26"/>
      <c r="M90" s="26"/>
      <c r="N90" s="26"/>
      <c r="O90" s="26"/>
      <c r="P90" s="26"/>
      <c r="Q90" s="26"/>
      <c r="R90" s="26"/>
      <c r="S90" s="26"/>
      <c r="T90" s="26"/>
      <c r="U90" s="26"/>
      <c r="V90" s="26"/>
      <c r="W90" s="26"/>
      <c r="X90" s="26"/>
      <c r="Y90" s="26"/>
      <c r="Z90" s="26"/>
    </row>
    <row r="91" spans="1:26" ht="13.5" customHeight="1" x14ac:dyDescent="0.45">
      <c r="A91" s="26"/>
      <c r="B91" s="26"/>
      <c r="C91" s="26"/>
      <c r="D91" s="26"/>
      <c r="E91" s="50"/>
      <c r="F91" s="26"/>
      <c r="G91" s="50"/>
      <c r="H91" s="50"/>
      <c r="I91" s="26"/>
      <c r="J91" s="26"/>
      <c r="K91" s="26"/>
      <c r="L91" s="26"/>
      <c r="M91" s="26"/>
      <c r="N91" s="26"/>
      <c r="O91" s="26"/>
      <c r="P91" s="26"/>
      <c r="Q91" s="26"/>
      <c r="R91" s="26"/>
      <c r="S91" s="26"/>
      <c r="T91" s="26"/>
      <c r="U91" s="26"/>
      <c r="V91" s="26"/>
      <c r="W91" s="26"/>
      <c r="X91" s="26"/>
      <c r="Y91" s="26"/>
      <c r="Z91" s="26"/>
    </row>
    <row r="92" spans="1:26" ht="13.5" customHeight="1" x14ac:dyDescent="0.45">
      <c r="A92" s="26"/>
      <c r="B92" s="26"/>
      <c r="C92" s="26"/>
      <c r="D92" s="26"/>
      <c r="E92" s="50"/>
      <c r="F92" s="26"/>
      <c r="G92" s="50"/>
      <c r="H92" s="50"/>
      <c r="I92" s="26"/>
      <c r="J92" s="26"/>
      <c r="K92" s="26"/>
      <c r="L92" s="26"/>
      <c r="M92" s="26"/>
      <c r="N92" s="26"/>
      <c r="O92" s="26"/>
      <c r="P92" s="26"/>
      <c r="Q92" s="26"/>
      <c r="R92" s="26"/>
      <c r="S92" s="26"/>
      <c r="T92" s="26"/>
      <c r="U92" s="26"/>
      <c r="V92" s="26"/>
      <c r="W92" s="26"/>
      <c r="X92" s="26"/>
      <c r="Y92" s="26"/>
      <c r="Z92" s="26"/>
    </row>
    <row r="93" spans="1:26" ht="13.5" customHeight="1" x14ac:dyDescent="0.45">
      <c r="A93" s="26"/>
      <c r="B93" s="26"/>
      <c r="C93" s="26"/>
      <c r="D93" s="26"/>
      <c r="E93" s="50"/>
      <c r="F93" s="26"/>
      <c r="G93" s="50"/>
      <c r="H93" s="50"/>
      <c r="I93" s="26"/>
      <c r="J93" s="26"/>
      <c r="K93" s="26"/>
      <c r="L93" s="26"/>
      <c r="M93" s="26"/>
      <c r="N93" s="26"/>
      <c r="O93" s="26"/>
      <c r="P93" s="26"/>
      <c r="Q93" s="26"/>
      <c r="R93" s="26"/>
      <c r="S93" s="26"/>
      <c r="T93" s="26"/>
      <c r="U93" s="26"/>
      <c r="V93" s="26"/>
      <c r="W93" s="26"/>
      <c r="X93" s="26"/>
      <c r="Y93" s="26"/>
      <c r="Z93" s="26"/>
    </row>
    <row r="94" spans="1:26" ht="13.5" customHeight="1" x14ac:dyDescent="0.45">
      <c r="A94" s="26"/>
      <c r="B94" s="26"/>
      <c r="C94" s="26"/>
      <c r="D94" s="26"/>
      <c r="E94" s="50"/>
      <c r="F94" s="26"/>
      <c r="G94" s="50"/>
      <c r="H94" s="50"/>
      <c r="I94" s="26"/>
      <c r="J94" s="26"/>
      <c r="K94" s="26"/>
      <c r="L94" s="26"/>
      <c r="M94" s="26"/>
      <c r="N94" s="26"/>
      <c r="O94" s="26"/>
      <c r="P94" s="26"/>
      <c r="Q94" s="26"/>
      <c r="R94" s="26"/>
      <c r="S94" s="26"/>
      <c r="T94" s="26"/>
      <c r="U94" s="26"/>
      <c r="V94" s="26"/>
      <c r="W94" s="26"/>
      <c r="X94" s="26"/>
      <c r="Y94" s="26"/>
      <c r="Z94" s="26"/>
    </row>
    <row r="95" spans="1:26" ht="13.5" customHeight="1" x14ac:dyDescent="0.45">
      <c r="A95" s="26"/>
      <c r="B95" s="26"/>
      <c r="C95" s="26"/>
      <c r="D95" s="26"/>
      <c r="E95" s="50"/>
      <c r="F95" s="26"/>
      <c r="G95" s="50"/>
      <c r="H95" s="50"/>
      <c r="I95" s="26"/>
      <c r="J95" s="26"/>
      <c r="K95" s="26"/>
      <c r="L95" s="26"/>
      <c r="M95" s="26"/>
      <c r="N95" s="26"/>
      <c r="O95" s="26"/>
      <c r="P95" s="26"/>
      <c r="Q95" s="26"/>
      <c r="R95" s="26"/>
      <c r="S95" s="26"/>
      <c r="T95" s="26"/>
      <c r="U95" s="26"/>
      <c r="V95" s="26"/>
      <c r="W95" s="26"/>
      <c r="X95" s="26"/>
      <c r="Y95" s="26"/>
      <c r="Z95" s="26"/>
    </row>
    <row r="96" spans="1:26" ht="13.5" customHeight="1" x14ac:dyDescent="0.45">
      <c r="A96" s="26"/>
      <c r="B96" s="26"/>
      <c r="C96" s="26"/>
      <c r="D96" s="26"/>
      <c r="E96" s="50"/>
      <c r="F96" s="26"/>
      <c r="G96" s="50"/>
      <c r="H96" s="50"/>
      <c r="I96" s="26"/>
      <c r="J96" s="26"/>
      <c r="K96" s="26"/>
      <c r="L96" s="26"/>
      <c r="M96" s="26"/>
      <c r="N96" s="26"/>
      <c r="O96" s="26"/>
      <c r="P96" s="26"/>
      <c r="Q96" s="26"/>
      <c r="R96" s="26"/>
      <c r="S96" s="26"/>
      <c r="T96" s="26"/>
      <c r="U96" s="26"/>
      <c r="V96" s="26"/>
      <c r="W96" s="26"/>
      <c r="X96" s="26"/>
      <c r="Y96" s="26"/>
      <c r="Z96" s="26"/>
    </row>
    <row r="97" spans="1:26" ht="13.5" customHeight="1" x14ac:dyDescent="0.45">
      <c r="A97" s="26"/>
      <c r="B97" s="26"/>
      <c r="C97" s="26"/>
      <c r="D97" s="26"/>
      <c r="E97" s="50"/>
      <c r="F97" s="26"/>
      <c r="G97" s="50"/>
      <c r="H97" s="50"/>
      <c r="I97" s="26"/>
      <c r="J97" s="26"/>
      <c r="K97" s="26"/>
      <c r="L97" s="26"/>
      <c r="M97" s="26"/>
      <c r="N97" s="26"/>
      <c r="O97" s="26"/>
      <c r="P97" s="26"/>
      <c r="Q97" s="26"/>
      <c r="R97" s="26"/>
      <c r="S97" s="26"/>
      <c r="T97" s="26"/>
      <c r="U97" s="26"/>
      <c r="V97" s="26"/>
      <c r="W97" s="26"/>
      <c r="X97" s="26"/>
      <c r="Y97" s="26"/>
      <c r="Z97" s="26"/>
    </row>
    <row r="98" spans="1:26" ht="13.5" customHeight="1" x14ac:dyDescent="0.45">
      <c r="A98" s="26"/>
      <c r="B98" s="26"/>
      <c r="C98" s="26"/>
      <c r="D98" s="26"/>
      <c r="E98" s="50"/>
      <c r="F98" s="26"/>
      <c r="G98" s="50"/>
      <c r="H98" s="50"/>
      <c r="I98" s="26"/>
      <c r="J98" s="26"/>
      <c r="K98" s="26"/>
      <c r="L98" s="26"/>
      <c r="M98" s="26"/>
      <c r="N98" s="26"/>
      <c r="O98" s="26"/>
      <c r="P98" s="26"/>
      <c r="Q98" s="26"/>
      <c r="R98" s="26"/>
      <c r="S98" s="26"/>
      <c r="T98" s="26"/>
      <c r="U98" s="26"/>
      <c r="V98" s="26"/>
      <c r="W98" s="26"/>
      <c r="X98" s="26"/>
      <c r="Y98" s="26"/>
      <c r="Z98" s="26"/>
    </row>
    <row r="99" spans="1:26" ht="13.5" customHeight="1" x14ac:dyDescent="0.45">
      <c r="A99" s="26"/>
      <c r="B99" s="26"/>
      <c r="C99" s="26"/>
      <c r="D99" s="26"/>
      <c r="E99" s="50"/>
      <c r="F99" s="26"/>
      <c r="G99" s="50"/>
      <c r="H99" s="50"/>
      <c r="I99" s="26"/>
      <c r="J99" s="26"/>
      <c r="K99" s="26"/>
      <c r="L99" s="26"/>
      <c r="M99" s="26"/>
      <c r="N99" s="26"/>
      <c r="O99" s="26"/>
      <c r="P99" s="26"/>
      <c r="Q99" s="26"/>
      <c r="R99" s="26"/>
      <c r="S99" s="26"/>
      <c r="T99" s="26"/>
      <c r="U99" s="26"/>
      <c r="V99" s="26"/>
      <c r="W99" s="26"/>
      <c r="X99" s="26"/>
      <c r="Y99" s="26"/>
      <c r="Z99" s="26"/>
    </row>
    <row r="100" spans="1:26" ht="13.5" customHeight="1" x14ac:dyDescent="0.45">
      <c r="A100" s="26"/>
      <c r="B100" s="26"/>
      <c r="C100" s="26"/>
      <c r="D100" s="26"/>
      <c r="E100" s="50"/>
      <c r="F100" s="26"/>
      <c r="G100" s="50"/>
      <c r="H100" s="50"/>
      <c r="I100" s="26"/>
      <c r="J100" s="26"/>
      <c r="K100" s="26"/>
      <c r="L100" s="26"/>
      <c r="M100" s="26"/>
      <c r="N100" s="26"/>
      <c r="O100" s="26"/>
      <c r="P100" s="26"/>
      <c r="Q100" s="26"/>
      <c r="R100" s="26"/>
      <c r="S100" s="26"/>
      <c r="T100" s="26"/>
      <c r="U100" s="26"/>
      <c r="V100" s="26"/>
      <c r="W100" s="26"/>
      <c r="X100" s="26"/>
      <c r="Y100" s="26"/>
      <c r="Z100" s="26"/>
    </row>
    <row r="101" spans="1:26" ht="13.5" customHeight="1" x14ac:dyDescent="0.45">
      <c r="A101" s="26"/>
      <c r="B101" s="26"/>
      <c r="C101" s="26"/>
      <c r="D101" s="26"/>
      <c r="E101" s="50"/>
      <c r="F101" s="26"/>
      <c r="G101" s="50"/>
      <c r="H101" s="50"/>
      <c r="I101" s="26"/>
      <c r="J101" s="26"/>
      <c r="K101" s="26"/>
      <c r="L101" s="26"/>
      <c r="M101" s="26"/>
      <c r="N101" s="26"/>
      <c r="O101" s="26"/>
      <c r="P101" s="26"/>
      <c r="Q101" s="26"/>
      <c r="R101" s="26"/>
      <c r="S101" s="26"/>
      <c r="T101" s="26"/>
      <c r="U101" s="26"/>
      <c r="V101" s="26"/>
      <c r="W101" s="26"/>
      <c r="X101" s="26"/>
      <c r="Y101" s="26"/>
      <c r="Z101" s="26"/>
    </row>
    <row r="102" spans="1:26" ht="13.5" customHeight="1" x14ac:dyDescent="0.45">
      <c r="A102" s="26"/>
      <c r="B102" s="26"/>
      <c r="C102" s="26"/>
      <c r="D102" s="26"/>
      <c r="E102" s="50"/>
      <c r="F102" s="26"/>
      <c r="G102" s="50"/>
      <c r="H102" s="50"/>
      <c r="I102" s="26"/>
      <c r="J102" s="26"/>
      <c r="K102" s="26"/>
      <c r="L102" s="26"/>
      <c r="M102" s="26"/>
      <c r="N102" s="26"/>
      <c r="O102" s="26"/>
      <c r="P102" s="26"/>
      <c r="Q102" s="26"/>
      <c r="R102" s="26"/>
      <c r="S102" s="26"/>
      <c r="T102" s="26"/>
      <c r="U102" s="26"/>
      <c r="V102" s="26"/>
      <c r="W102" s="26"/>
      <c r="X102" s="26"/>
      <c r="Y102" s="26"/>
      <c r="Z102" s="26"/>
    </row>
    <row r="103" spans="1:26" ht="13.5" customHeight="1" x14ac:dyDescent="0.45">
      <c r="A103" s="26"/>
      <c r="B103" s="26"/>
      <c r="C103" s="26"/>
      <c r="D103" s="26"/>
      <c r="E103" s="50"/>
      <c r="F103" s="26"/>
      <c r="G103" s="50"/>
      <c r="H103" s="50"/>
      <c r="I103" s="26"/>
      <c r="J103" s="26"/>
      <c r="K103" s="26"/>
      <c r="L103" s="26"/>
      <c r="M103" s="26"/>
      <c r="N103" s="26"/>
      <c r="O103" s="26"/>
      <c r="P103" s="26"/>
      <c r="Q103" s="26"/>
      <c r="R103" s="26"/>
      <c r="S103" s="26"/>
      <c r="T103" s="26"/>
      <c r="U103" s="26"/>
      <c r="V103" s="26"/>
      <c r="W103" s="26"/>
      <c r="X103" s="26"/>
      <c r="Y103" s="26"/>
      <c r="Z103" s="26"/>
    </row>
    <row r="104" spans="1:26" ht="13.5" customHeight="1" x14ac:dyDescent="0.45">
      <c r="A104" s="26"/>
      <c r="B104" s="26"/>
      <c r="C104" s="26"/>
      <c r="D104" s="26"/>
      <c r="E104" s="50"/>
      <c r="F104" s="26"/>
      <c r="G104" s="50"/>
      <c r="H104" s="50"/>
      <c r="I104" s="26"/>
      <c r="J104" s="26"/>
      <c r="K104" s="26"/>
      <c r="L104" s="26"/>
      <c r="M104" s="26"/>
      <c r="N104" s="26"/>
      <c r="O104" s="26"/>
      <c r="P104" s="26"/>
      <c r="Q104" s="26"/>
      <c r="R104" s="26"/>
      <c r="S104" s="26"/>
      <c r="T104" s="26"/>
      <c r="U104" s="26"/>
      <c r="V104" s="26"/>
      <c r="W104" s="26"/>
      <c r="X104" s="26"/>
      <c r="Y104" s="26"/>
      <c r="Z104" s="26"/>
    </row>
    <row r="105" spans="1:26" ht="13.5" customHeight="1" x14ac:dyDescent="0.45">
      <c r="A105" s="26"/>
      <c r="B105" s="26"/>
      <c r="C105" s="26"/>
      <c r="D105" s="26"/>
      <c r="E105" s="50"/>
      <c r="F105" s="26"/>
      <c r="G105" s="50"/>
      <c r="H105" s="50"/>
      <c r="I105" s="26"/>
      <c r="J105" s="26"/>
      <c r="K105" s="26"/>
      <c r="L105" s="26"/>
      <c r="M105" s="26"/>
      <c r="N105" s="26"/>
      <c r="O105" s="26"/>
      <c r="P105" s="26"/>
      <c r="Q105" s="26"/>
      <c r="R105" s="26"/>
      <c r="S105" s="26"/>
      <c r="T105" s="26"/>
      <c r="U105" s="26"/>
      <c r="V105" s="26"/>
      <c r="W105" s="26"/>
      <c r="X105" s="26"/>
      <c r="Y105" s="26"/>
      <c r="Z105" s="26"/>
    </row>
    <row r="106" spans="1:26" ht="13.5" customHeight="1" x14ac:dyDescent="0.45">
      <c r="A106" s="26"/>
      <c r="B106" s="26"/>
      <c r="C106" s="26"/>
      <c r="D106" s="26"/>
      <c r="E106" s="50"/>
      <c r="F106" s="26"/>
      <c r="G106" s="50"/>
      <c r="H106" s="50"/>
      <c r="I106" s="26"/>
      <c r="J106" s="26"/>
      <c r="K106" s="26"/>
      <c r="L106" s="26"/>
      <c r="M106" s="26"/>
      <c r="N106" s="26"/>
      <c r="O106" s="26"/>
      <c r="P106" s="26"/>
      <c r="Q106" s="26"/>
      <c r="R106" s="26"/>
      <c r="S106" s="26"/>
      <c r="T106" s="26"/>
      <c r="U106" s="26"/>
      <c r="V106" s="26"/>
      <c r="W106" s="26"/>
      <c r="X106" s="26"/>
      <c r="Y106" s="26"/>
      <c r="Z106" s="26"/>
    </row>
    <row r="107" spans="1:26" ht="13.5" customHeight="1" x14ac:dyDescent="0.45">
      <c r="A107" s="26"/>
      <c r="B107" s="26"/>
      <c r="C107" s="26"/>
      <c r="D107" s="26"/>
      <c r="E107" s="50"/>
      <c r="F107" s="26"/>
      <c r="G107" s="50"/>
      <c r="H107" s="50"/>
      <c r="I107" s="26"/>
      <c r="J107" s="26"/>
      <c r="K107" s="26"/>
      <c r="L107" s="26"/>
      <c r="M107" s="26"/>
      <c r="N107" s="26"/>
      <c r="O107" s="26"/>
      <c r="P107" s="26"/>
      <c r="Q107" s="26"/>
      <c r="R107" s="26"/>
      <c r="S107" s="26"/>
      <c r="T107" s="26"/>
      <c r="U107" s="26"/>
      <c r="V107" s="26"/>
      <c r="W107" s="26"/>
      <c r="X107" s="26"/>
      <c r="Y107" s="26"/>
      <c r="Z107" s="26"/>
    </row>
    <row r="108" spans="1:26" ht="13.5" customHeight="1" x14ac:dyDescent="0.45">
      <c r="A108" s="26"/>
      <c r="B108" s="26"/>
      <c r="C108" s="26"/>
      <c r="D108" s="26"/>
      <c r="E108" s="50"/>
      <c r="F108" s="26"/>
      <c r="G108" s="50"/>
      <c r="H108" s="50"/>
      <c r="I108" s="26"/>
      <c r="J108" s="26"/>
      <c r="K108" s="26"/>
      <c r="L108" s="26"/>
      <c r="M108" s="26"/>
      <c r="N108" s="26"/>
      <c r="O108" s="26"/>
      <c r="P108" s="26"/>
      <c r="Q108" s="26"/>
      <c r="R108" s="26"/>
      <c r="S108" s="26"/>
      <c r="T108" s="26"/>
      <c r="U108" s="26"/>
      <c r="V108" s="26"/>
      <c r="W108" s="26"/>
      <c r="X108" s="26"/>
      <c r="Y108" s="26"/>
      <c r="Z108" s="26"/>
    </row>
    <row r="109" spans="1:26" ht="13.5" customHeight="1" x14ac:dyDescent="0.45">
      <c r="A109" s="26"/>
      <c r="B109" s="26"/>
      <c r="C109" s="26"/>
      <c r="D109" s="26"/>
      <c r="E109" s="50"/>
      <c r="F109" s="26"/>
      <c r="G109" s="50"/>
      <c r="H109" s="50"/>
      <c r="I109" s="26"/>
      <c r="J109" s="26"/>
      <c r="K109" s="26"/>
      <c r="L109" s="26"/>
      <c r="M109" s="26"/>
      <c r="N109" s="26"/>
      <c r="O109" s="26"/>
      <c r="P109" s="26"/>
      <c r="Q109" s="26"/>
      <c r="R109" s="26"/>
      <c r="S109" s="26"/>
      <c r="T109" s="26"/>
      <c r="U109" s="26"/>
      <c r="V109" s="26"/>
      <c r="W109" s="26"/>
      <c r="X109" s="26"/>
      <c r="Y109" s="26"/>
      <c r="Z109" s="26"/>
    </row>
    <row r="110" spans="1:26" ht="13.5" customHeight="1" x14ac:dyDescent="0.45">
      <c r="A110" s="26"/>
      <c r="B110" s="26"/>
      <c r="C110" s="26"/>
      <c r="D110" s="26"/>
      <c r="E110" s="50"/>
      <c r="F110" s="26"/>
      <c r="G110" s="50"/>
      <c r="H110" s="50"/>
      <c r="I110" s="26"/>
      <c r="J110" s="26"/>
      <c r="K110" s="26"/>
      <c r="L110" s="26"/>
      <c r="M110" s="26"/>
      <c r="N110" s="26"/>
      <c r="O110" s="26"/>
      <c r="P110" s="26"/>
      <c r="Q110" s="26"/>
      <c r="R110" s="26"/>
      <c r="S110" s="26"/>
      <c r="T110" s="26"/>
      <c r="U110" s="26"/>
      <c r="V110" s="26"/>
      <c r="W110" s="26"/>
      <c r="X110" s="26"/>
      <c r="Y110" s="26"/>
      <c r="Z110" s="26"/>
    </row>
    <row r="111" spans="1:26" ht="13.5" customHeight="1" x14ac:dyDescent="0.45">
      <c r="A111" s="26"/>
      <c r="B111" s="26"/>
      <c r="C111" s="26"/>
      <c r="D111" s="26"/>
      <c r="E111" s="50"/>
      <c r="F111" s="26"/>
      <c r="G111" s="50"/>
      <c r="H111" s="50"/>
      <c r="I111" s="26"/>
      <c r="J111" s="26"/>
      <c r="K111" s="26"/>
      <c r="L111" s="26"/>
      <c r="M111" s="26"/>
      <c r="N111" s="26"/>
      <c r="O111" s="26"/>
      <c r="P111" s="26"/>
      <c r="Q111" s="26"/>
      <c r="R111" s="26"/>
      <c r="S111" s="26"/>
      <c r="T111" s="26"/>
      <c r="U111" s="26"/>
      <c r="V111" s="26"/>
      <c r="W111" s="26"/>
      <c r="X111" s="26"/>
      <c r="Y111" s="26"/>
      <c r="Z111" s="26"/>
    </row>
    <row r="112" spans="1:26" ht="13.5" customHeight="1" x14ac:dyDescent="0.45">
      <c r="A112" s="26"/>
      <c r="B112" s="26"/>
      <c r="C112" s="26"/>
      <c r="D112" s="26"/>
      <c r="E112" s="50"/>
      <c r="F112" s="26"/>
      <c r="G112" s="50"/>
      <c r="H112" s="50"/>
      <c r="I112" s="26"/>
      <c r="J112" s="26"/>
      <c r="K112" s="26"/>
      <c r="L112" s="26"/>
      <c r="M112" s="26"/>
      <c r="N112" s="26"/>
      <c r="O112" s="26"/>
      <c r="P112" s="26"/>
      <c r="Q112" s="26"/>
      <c r="R112" s="26"/>
      <c r="S112" s="26"/>
      <c r="T112" s="26"/>
      <c r="U112" s="26"/>
      <c r="V112" s="26"/>
      <c r="W112" s="26"/>
      <c r="X112" s="26"/>
      <c r="Y112" s="26"/>
      <c r="Z112" s="26"/>
    </row>
    <row r="113" spans="1:26" ht="13.5" customHeight="1" x14ac:dyDescent="0.45">
      <c r="A113" s="26"/>
      <c r="B113" s="26"/>
      <c r="C113" s="26"/>
      <c r="D113" s="26"/>
      <c r="E113" s="50"/>
      <c r="F113" s="26"/>
      <c r="G113" s="50"/>
      <c r="H113" s="50"/>
      <c r="I113" s="26"/>
      <c r="J113" s="26"/>
      <c r="K113" s="26"/>
      <c r="L113" s="26"/>
      <c r="M113" s="26"/>
      <c r="N113" s="26"/>
      <c r="O113" s="26"/>
      <c r="P113" s="26"/>
      <c r="Q113" s="26"/>
      <c r="R113" s="26"/>
      <c r="S113" s="26"/>
      <c r="T113" s="26"/>
      <c r="U113" s="26"/>
      <c r="V113" s="26"/>
      <c r="W113" s="26"/>
      <c r="X113" s="26"/>
      <c r="Y113" s="26"/>
      <c r="Z113" s="26"/>
    </row>
    <row r="114" spans="1:26" ht="13.5" customHeight="1" x14ac:dyDescent="0.45">
      <c r="A114" s="26"/>
      <c r="B114" s="26"/>
      <c r="C114" s="26"/>
      <c r="D114" s="26"/>
      <c r="E114" s="50"/>
      <c r="F114" s="26"/>
      <c r="G114" s="50"/>
      <c r="H114" s="50"/>
      <c r="I114" s="26"/>
      <c r="J114" s="26"/>
      <c r="K114" s="26"/>
      <c r="L114" s="26"/>
      <c r="M114" s="26"/>
      <c r="N114" s="26"/>
      <c r="O114" s="26"/>
      <c r="P114" s="26"/>
      <c r="Q114" s="26"/>
      <c r="R114" s="26"/>
      <c r="S114" s="26"/>
      <c r="T114" s="26"/>
      <c r="U114" s="26"/>
      <c r="V114" s="26"/>
      <c r="W114" s="26"/>
      <c r="X114" s="26"/>
      <c r="Y114" s="26"/>
      <c r="Z114" s="26"/>
    </row>
    <row r="115" spans="1:26" ht="13.5" customHeight="1" x14ac:dyDescent="0.45">
      <c r="A115" s="26"/>
      <c r="B115" s="26"/>
      <c r="C115" s="26"/>
      <c r="D115" s="26"/>
      <c r="E115" s="50"/>
      <c r="F115" s="26"/>
      <c r="G115" s="50"/>
      <c r="H115" s="50"/>
      <c r="I115" s="26"/>
      <c r="J115" s="26"/>
      <c r="K115" s="26"/>
      <c r="L115" s="26"/>
      <c r="M115" s="26"/>
      <c r="N115" s="26"/>
      <c r="O115" s="26"/>
      <c r="P115" s="26"/>
      <c r="Q115" s="26"/>
      <c r="R115" s="26"/>
      <c r="S115" s="26"/>
      <c r="T115" s="26"/>
      <c r="U115" s="26"/>
      <c r="V115" s="26"/>
      <c r="W115" s="26"/>
      <c r="X115" s="26"/>
      <c r="Y115" s="26"/>
      <c r="Z115" s="26"/>
    </row>
    <row r="116" spans="1:26" ht="13.5" customHeight="1" x14ac:dyDescent="0.45">
      <c r="A116" s="26"/>
      <c r="B116" s="26"/>
      <c r="C116" s="26"/>
      <c r="D116" s="26"/>
      <c r="E116" s="50"/>
      <c r="F116" s="26"/>
      <c r="G116" s="50"/>
      <c r="H116" s="50"/>
      <c r="I116" s="26"/>
      <c r="J116" s="26"/>
      <c r="K116" s="26"/>
      <c r="L116" s="26"/>
      <c r="M116" s="26"/>
      <c r="N116" s="26"/>
      <c r="O116" s="26"/>
      <c r="P116" s="26"/>
      <c r="Q116" s="26"/>
      <c r="R116" s="26"/>
      <c r="S116" s="26"/>
      <c r="T116" s="26"/>
      <c r="U116" s="26"/>
      <c r="V116" s="26"/>
      <c r="W116" s="26"/>
      <c r="X116" s="26"/>
      <c r="Y116" s="26"/>
      <c r="Z116" s="26"/>
    </row>
    <row r="117" spans="1:26" ht="13.5" customHeight="1" x14ac:dyDescent="0.45">
      <c r="A117" s="26"/>
      <c r="B117" s="26"/>
      <c r="C117" s="26"/>
      <c r="D117" s="26"/>
      <c r="E117" s="50"/>
      <c r="F117" s="26"/>
      <c r="G117" s="50"/>
      <c r="H117" s="50"/>
      <c r="I117" s="26"/>
      <c r="J117" s="26"/>
      <c r="K117" s="26"/>
      <c r="L117" s="26"/>
      <c r="M117" s="26"/>
      <c r="N117" s="26"/>
      <c r="O117" s="26"/>
      <c r="P117" s="26"/>
      <c r="Q117" s="26"/>
      <c r="R117" s="26"/>
      <c r="S117" s="26"/>
      <c r="T117" s="26"/>
      <c r="U117" s="26"/>
      <c r="V117" s="26"/>
      <c r="W117" s="26"/>
      <c r="X117" s="26"/>
      <c r="Y117" s="26"/>
      <c r="Z117" s="26"/>
    </row>
    <row r="118" spans="1:26" ht="13.5" customHeight="1" x14ac:dyDescent="0.45">
      <c r="A118" s="26"/>
      <c r="B118" s="26"/>
      <c r="C118" s="26"/>
      <c r="D118" s="26"/>
      <c r="E118" s="50"/>
      <c r="F118" s="26"/>
      <c r="G118" s="50"/>
      <c r="H118" s="50"/>
      <c r="I118" s="26"/>
      <c r="J118" s="26"/>
      <c r="K118" s="26"/>
      <c r="L118" s="26"/>
      <c r="M118" s="26"/>
      <c r="N118" s="26"/>
      <c r="O118" s="26"/>
      <c r="P118" s="26"/>
      <c r="Q118" s="26"/>
      <c r="R118" s="26"/>
      <c r="S118" s="26"/>
      <c r="T118" s="26"/>
      <c r="U118" s="26"/>
      <c r="V118" s="26"/>
      <c r="W118" s="26"/>
      <c r="X118" s="26"/>
      <c r="Y118" s="26"/>
      <c r="Z118" s="26"/>
    </row>
    <row r="119" spans="1:26" ht="13.5" customHeight="1" x14ac:dyDescent="0.45">
      <c r="A119" s="26"/>
      <c r="B119" s="26"/>
      <c r="C119" s="26"/>
      <c r="D119" s="26"/>
      <c r="E119" s="50"/>
      <c r="F119" s="26"/>
      <c r="G119" s="50"/>
      <c r="H119" s="50"/>
      <c r="I119" s="26"/>
      <c r="J119" s="26"/>
      <c r="K119" s="26"/>
      <c r="L119" s="26"/>
      <c r="M119" s="26"/>
      <c r="N119" s="26"/>
      <c r="O119" s="26"/>
      <c r="P119" s="26"/>
      <c r="Q119" s="26"/>
      <c r="R119" s="26"/>
      <c r="S119" s="26"/>
      <c r="T119" s="26"/>
      <c r="U119" s="26"/>
      <c r="V119" s="26"/>
      <c r="W119" s="26"/>
      <c r="X119" s="26"/>
      <c r="Y119" s="26"/>
      <c r="Z119" s="26"/>
    </row>
    <row r="120" spans="1:26" ht="13.5" customHeight="1" x14ac:dyDescent="0.45">
      <c r="A120" s="26"/>
      <c r="B120" s="26"/>
      <c r="C120" s="26"/>
      <c r="D120" s="26"/>
      <c r="E120" s="50"/>
      <c r="F120" s="26"/>
      <c r="G120" s="50"/>
      <c r="H120" s="50"/>
      <c r="I120" s="26"/>
      <c r="J120" s="26"/>
      <c r="K120" s="26"/>
      <c r="L120" s="26"/>
      <c r="M120" s="26"/>
      <c r="N120" s="26"/>
      <c r="O120" s="26"/>
      <c r="P120" s="26"/>
      <c r="Q120" s="26"/>
      <c r="R120" s="26"/>
      <c r="S120" s="26"/>
      <c r="T120" s="26"/>
      <c r="U120" s="26"/>
      <c r="V120" s="26"/>
      <c r="W120" s="26"/>
      <c r="X120" s="26"/>
      <c r="Y120" s="26"/>
      <c r="Z120" s="26"/>
    </row>
    <row r="121" spans="1:26" ht="13.5" customHeight="1" x14ac:dyDescent="0.45">
      <c r="A121" s="26"/>
      <c r="B121" s="26"/>
      <c r="C121" s="26"/>
      <c r="D121" s="26"/>
      <c r="E121" s="50"/>
      <c r="F121" s="26"/>
      <c r="G121" s="50"/>
      <c r="H121" s="50"/>
      <c r="I121" s="26"/>
      <c r="J121" s="26"/>
      <c r="K121" s="26"/>
      <c r="L121" s="26"/>
      <c r="M121" s="26"/>
      <c r="N121" s="26"/>
      <c r="O121" s="26"/>
      <c r="P121" s="26"/>
      <c r="Q121" s="26"/>
      <c r="R121" s="26"/>
      <c r="S121" s="26"/>
      <c r="T121" s="26"/>
      <c r="U121" s="26"/>
      <c r="V121" s="26"/>
      <c r="W121" s="26"/>
      <c r="X121" s="26"/>
      <c r="Y121" s="26"/>
      <c r="Z121" s="26"/>
    </row>
    <row r="122" spans="1:26" ht="13.5" customHeight="1" x14ac:dyDescent="0.45">
      <c r="A122" s="26"/>
      <c r="B122" s="26"/>
      <c r="C122" s="26"/>
      <c r="D122" s="26"/>
      <c r="E122" s="50"/>
      <c r="F122" s="26"/>
      <c r="G122" s="50"/>
      <c r="H122" s="50"/>
      <c r="I122" s="26"/>
      <c r="J122" s="26"/>
      <c r="K122" s="26"/>
      <c r="L122" s="26"/>
      <c r="M122" s="26"/>
      <c r="N122" s="26"/>
      <c r="O122" s="26"/>
      <c r="P122" s="26"/>
      <c r="Q122" s="26"/>
      <c r="R122" s="26"/>
      <c r="S122" s="26"/>
      <c r="T122" s="26"/>
      <c r="U122" s="26"/>
      <c r="V122" s="26"/>
      <c r="W122" s="26"/>
      <c r="X122" s="26"/>
      <c r="Y122" s="26"/>
      <c r="Z122" s="26"/>
    </row>
    <row r="123" spans="1:26" ht="13.5" customHeight="1" x14ac:dyDescent="0.45">
      <c r="A123" s="26"/>
      <c r="B123" s="26"/>
      <c r="C123" s="26"/>
      <c r="D123" s="26"/>
      <c r="E123" s="50"/>
      <c r="F123" s="26"/>
      <c r="G123" s="50"/>
      <c r="H123" s="50"/>
      <c r="I123" s="26"/>
      <c r="J123" s="26"/>
      <c r="K123" s="26"/>
      <c r="L123" s="26"/>
      <c r="M123" s="26"/>
      <c r="N123" s="26"/>
      <c r="O123" s="26"/>
      <c r="P123" s="26"/>
      <c r="Q123" s="26"/>
      <c r="R123" s="26"/>
      <c r="S123" s="26"/>
      <c r="T123" s="26"/>
      <c r="U123" s="26"/>
      <c r="V123" s="26"/>
      <c r="W123" s="26"/>
      <c r="X123" s="26"/>
      <c r="Y123" s="26"/>
      <c r="Z123" s="26"/>
    </row>
    <row r="124" spans="1:26" ht="13.5" customHeight="1" x14ac:dyDescent="0.45">
      <c r="A124" s="26"/>
      <c r="B124" s="26"/>
      <c r="C124" s="26"/>
      <c r="D124" s="26"/>
      <c r="E124" s="50"/>
      <c r="F124" s="26"/>
      <c r="G124" s="50"/>
      <c r="H124" s="50"/>
      <c r="I124" s="26"/>
      <c r="J124" s="26"/>
      <c r="K124" s="26"/>
      <c r="L124" s="26"/>
      <c r="M124" s="26"/>
      <c r="N124" s="26"/>
      <c r="O124" s="26"/>
      <c r="P124" s="26"/>
      <c r="Q124" s="26"/>
      <c r="R124" s="26"/>
      <c r="S124" s="26"/>
      <c r="T124" s="26"/>
      <c r="U124" s="26"/>
      <c r="V124" s="26"/>
      <c r="W124" s="26"/>
      <c r="X124" s="26"/>
      <c r="Y124" s="26"/>
      <c r="Z124" s="26"/>
    </row>
    <row r="125" spans="1:26" ht="13.5" customHeight="1" x14ac:dyDescent="0.45">
      <c r="A125" s="26"/>
      <c r="B125" s="26"/>
      <c r="C125" s="26"/>
      <c r="D125" s="26"/>
      <c r="E125" s="50"/>
      <c r="F125" s="26"/>
      <c r="G125" s="50"/>
      <c r="H125" s="50"/>
      <c r="I125" s="26"/>
      <c r="J125" s="26"/>
      <c r="K125" s="26"/>
      <c r="L125" s="26"/>
      <c r="M125" s="26"/>
      <c r="N125" s="26"/>
      <c r="O125" s="26"/>
      <c r="P125" s="26"/>
      <c r="Q125" s="26"/>
      <c r="R125" s="26"/>
      <c r="S125" s="26"/>
      <c r="T125" s="26"/>
      <c r="U125" s="26"/>
      <c r="V125" s="26"/>
      <c r="W125" s="26"/>
      <c r="X125" s="26"/>
      <c r="Y125" s="26"/>
      <c r="Z125" s="26"/>
    </row>
    <row r="126" spans="1:26" ht="13.5" customHeight="1" x14ac:dyDescent="0.45">
      <c r="A126" s="26"/>
      <c r="B126" s="26"/>
      <c r="C126" s="26"/>
      <c r="D126" s="26"/>
      <c r="E126" s="50"/>
      <c r="F126" s="26"/>
      <c r="G126" s="50"/>
      <c r="H126" s="50"/>
      <c r="I126" s="26"/>
      <c r="J126" s="26"/>
      <c r="K126" s="26"/>
      <c r="L126" s="26"/>
      <c r="M126" s="26"/>
      <c r="N126" s="26"/>
      <c r="O126" s="26"/>
      <c r="P126" s="26"/>
      <c r="Q126" s="26"/>
      <c r="R126" s="26"/>
      <c r="S126" s="26"/>
      <c r="T126" s="26"/>
      <c r="U126" s="26"/>
      <c r="V126" s="26"/>
      <c r="W126" s="26"/>
      <c r="X126" s="26"/>
      <c r="Y126" s="26"/>
      <c r="Z126" s="26"/>
    </row>
    <row r="127" spans="1:26" ht="13.5" customHeight="1" x14ac:dyDescent="0.45">
      <c r="A127" s="26"/>
      <c r="B127" s="26"/>
      <c r="C127" s="26"/>
      <c r="D127" s="26"/>
      <c r="E127" s="50"/>
      <c r="F127" s="26"/>
      <c r="G127" s="50"/>
      <c r="H127" s="50"/>
      <c r="I127" s="26"/>
      <c r="J127" s="26"/>
      <c r="K127" s="26"/>
      <c r="L127" s="26"/>
      <c r="M127" s="26"/>
      <c r="N127" s="26"/>
      <c r="O127" s="26"/>
      <c r="P127" s="26"/>
      <c r="Q127" s="26"/>
      <c r="R127" s="26"/>
      <c r="S127" s="26"/>
      <c r="T127" s="26"/>
      <c r="U127" s="26"/>
      <c r="V127" s="26"/>
      <c r="W127" s="26"/>
      <c r="X127" s="26"/>
      <c r="Y127" s="26"/>
      <c r="Z127" s="26"/>
    </row>
    <row r="128" spans="1:26" ht="13.5" customHeight="1" x14ac:dyDescent="0.45">
      <c r="A128" s="26"/>
      <c r="B128" s="26"/>
      <c r="C128" s="26"/>
      <c r="D128" s="26"/>
      <c r="E128" s="50"/>
      <c r="F128" s="26"/>
      <c r="G128" s="50"/>
      <c r="H128" s="50"/>
      <c r="I128" s="26"/>
      <c r="J128" s="26"/>
      <c r="K128" s="26"/>
      <c r="L128" s="26"/>
      <c r="M128" s="26"/>
      <c r="N128" s="26"/>
      <c r="O128" s="26"/>
      <c r="P128" s="26"/>
      <c r="Q128" s="26"/>
      <c r="R128" s="26"/>
      <c r="S128" s="26"/>
      <c r="T128" s="26"/>
      <c r="U128" s="26"/>
      <c r="V128" s="26"/>
      <c r="W128" s="26"/>
      <c r="X128" s="26"/>
      <c r="Y128" s="26"/>
      <c r="Z128" s="26"/>
    </row>
    <row r="129" spans="1:26" ht="13.5" customHeight="1" x14ac:dyDescent="0.45">
      <c r="A129" s="26"/>
      <c r="B129" s="26"/>
      <c r="C129" s="26"/>
      <c r="D129" s="26"/>
      <c r="E129" s="50"/>
      <c r="F129" s="26"/>
      <c r="G129" s="50"/>
      <c r="H129" s="50"/>
      <c r="I129" s="26"/>
      <c r="J129" s="26"/>
      <c r="K129" s="26"/>
      <c r="L129" s="26"/>
      <c r="M129" s="26"/>
      <c r="N129" s="26"/>
      <c r="O129" s="26"/>
      <c r="P129" s="26"/>
      <c r="Q129" s="26"/>
      <c r="R129" s="26"/>
      <c r="S129" s="26"/>
      <c r="T129" s="26"/>
      <c r="U129" s="26"/>
      <c r="V129" s="26"/>
      <c r="W129" s="26"/>
      <c r="X129" s="26"/>
      <c r="Y129" s="26"/>
      <c r="Z129" s="26"/>
    </row>
    <row r="130" spans="1:26" ht="13.5" customHeight="1" x14ac:dyDescent="0.45">
      <c r="A130" s="26"/>
      <c r="B130" s="26"/>
      <c r="C130" s="26"/>
      <c r="D130" s="26"/>
      <c r="E130" s="50"/>
      <c r="F130" s="26"/>
      <c r="G130" s="50"/>
      <c r="H130" s="50"/>
      <c r="I130" s="26"/>
      <c r="J130" s="26"/>
      <c r="K130" s="26"/>
      <c r="L130" s="26"/>
      <c r="M130" s="26"/>
      <c r="N130" s="26"/>
      <c r="O130" s="26"/>
      <c r="P130" s="26"/>
      <c r="Q130" s="26"/>
      <c r="R130" s="26"/>
      <c r="S130" s="26"/>
      <c r="T130" s="26"/>
      <c r="U130" s="26"/>
      <c r="V130" s="26"/>
      <c r="W130" s="26"/>
      <c r="X130" s="26"/>
      <c r="Y130" s="26"/>
      <c r="Z130" s="26"/>
    </row>
    <row r="131" spans="1:26" ht="13.5" customHeight="1" x14ac:dyDescent="0.45">
      <c r="A131" s="26"/>
      <c r="B131" s="26"/>
      <c r="C131" s="26"/>
      <c r="D131" s="26"/>
      <c r="E131" s="50"/>
      <c r="F131" s="26"/>
      <c r="G131" s="50"/>
      <c r="H131" s="50"/>
      <c r="I131" s="26"/>
      <c r="J131" s="26"/>
      <c r="K131" s="26"/>
      <c r="L131" s="26"/>
      <c r="M131" s="26"/>
      <c r="N131" s="26"/>
      <c r="O131" s="26"/>
      <c r="P131" s="26"/>
      <c r="Q131" s="26"/>
      <c r="R131" s="26"/>
      <c r="S131" s="26"/>
      <c r="T131" s="26"/>
      <c r="U131" s="26"/>
      <c r="V131" s="26"/>
      <c r="W131" s="26"/>
      <c r="X131" s="26"/>
      <c r="Y131" s="26"/>
      <c r="Z131" s="26"/>
    </row>
    <row r="132" spans="1:26" ht="13.5" customHeight="1" x14ac:dyDescent="0.45">
      <c r="A132" s="26"/>
      <c r="B132" s="26"/>
      <c r="C132" s="26"/>
      <c r="D132" s="26"/>
      <c r="E132" s="50"/>
      <c r="F132" s="26"/>
      <c r="G132" s="50"/>
      <c r="H132" s="50"/>
      <c r="I132" s="26"/>
      <c r="J132" s="26"/>
      <c r="K132" s="26"/>
      <c r="L132" s="26"/>
      <c r="M132" s="26"/>
      <c r="N132" s="26"/>
      <c r="O132" s="26"/>
      <c r="P132" s="26"/>
      <c r="Q132" s="26"/>
      <c r="R132" s="26"/>
      <c r="S132" s="26"/>
      <c r="T132" s="26"/>
      <c r="U132" s="26"/>
      <c r="V132" s="26"/>
      <c r="W132" s="26"/>
      <c r="X132" s="26"/>
      <c r="Y132" s="26"/>
      <c r="Z132" s="26"/>
    </row>
    <row r="133" spans="1:26" ht="13.5" customHeight="1" x14ac:dyDescent="0.45">
      <c r="A133" s="26"/>
      <c r="B133" s="26"/>
      <c r="C133" s="26"/>
      <c r="D133" s="26"/>
      <c r="E133" s="50"/>
      <c r="F133" s="26"/>
      <c r="G133" s="50"/>
      <c r="H133" s="50"/>
      <c r="I133" s="26"/>
      <c r="J133" s="26"/>
      <c r="K133" s="26"/>
      <c r="L133" s="26"/>
      <c r="M133" s="26"/>
      <c r="N133" s="26"/>
      <c r="O133" s="26"/>
      <c r="P133" s="26"/>
      <c r="Q133" s="26"/>
      <c r="R133" s="26"/>
      <c r="S133" s="26"/>
      <c r="T133" s="26"/>
      <c r="U133" s="26"/>
      <c r="V133" s="26"/>
      <c r="W133" s="26"/>
      <c r="X133" s="26"/>
      <c r="Y133" s="26"/>
      <c r="Z133" s="26"/>
    </row>
    <row r="134" spans="1:26" ht="13.5" customHeight="1" x14ac:dyDescent="0.45">
      <c r="A134" s="26"/>
      <c r="B134" s="26"/>
      <c r="C134" s="26"/>
      <c r="D134" s="26"/>
      <c r="E134" s="50"/>
      <c r="F134" s="26"/>
      <c r="G134" s="50"/>
      <c r="H134" s="50"/>
      <c r="I134" s="26"/>
      <c r="J134" s="26"/>
      <c r="K134" s="26"/>
      <c r="L134" s="26"/>
      <c r="M134" s="26"/>
      <c r="N134" s="26"/>
      <c r="O134" s="26"/>
      <c r="P134" s="26"/>
      <c r="Q134" s="26"/>
      <c r="R134" s="26"/>
      <c r="S134" s="26"/>
      <c r="T134" s="26"/>
      <c r="U134" s="26"/>
      <c r="V134" s="26"/>
      <c r="W134" s="26"/>
      <c r="X134" s="26"/>
      <c r="Y134" s="26"/>
      <c r="Z134" s="26"/>
    </row>
    <row r="135" spans="1:26" ht="13.5" customHeight="1" x14ac:dyDescent="0.45">
      <c r="A135" s="26"/>
      <c r="B135" s="26"/>
      <c r="C135" s="26"/>
      <c r="D135" s="26"/>
      <c r="E135" s="50"/>
      <c r="F135" s="26"/>
      <c r="G135" s="50"/>
      <c r="H135" s="50"/>
      <c r="I135" s="26"/>
      <c r="J135" s="26"/>
      <c r="K135" s="26"/>
      <c r="L135" s="26"/>
      <c r="M135" s="26"/>
      <c r="N135" s="26"/>
      <c r="O135" s="26"/>
      <c r="P135" s="26"/>
      <c r="Q135" s="26"/>
      <c r="R135" s="26"/>
      <c r="S135" s="26"/>
      <c r="T135" s="26"/>
      <c r="U135" s="26"/>
      <c r="V135" s="26"/>
      <c r="W135" s="26"/>
      <c r="X135" s="26"/>
      <c r="Y135" s="26"/>
      <c r="Z135" s="26"/>
    </row>
    <row r="136" spans="1:26" ht="13.5" customHeight="1" x14ac:dyDescent="0.45">
      <c r="A136" s="26"/>
      <c r="B136" s="26"/>
      <c r="C136" s="26"/>
      <c r="D136" s="26"/>
      <c r="E136" s="50"/>
      <c r="F136" s="26"/>
      <c r="G136" s="50"/>
      <c r="H136" s="50"/>
      <c r="I136" s="26"/>
      <c r="J136" s="26"/>
      <c r="K136" s="26"/>
      <c r="L136" s="26"/>
      <c r="M136" s="26"/>
      <c r="N136" s="26"/>
      <c r="O136" s="26"/>
      <c r="P136" s="26"/>
      <c r="Q136" s="26"/>
      <c r="R136" s="26"/>
      <c r="S136" s="26"/>
      <c r="T136" s="26"/>
      <c r="U136" s="26"/>
      <c r="V136" s="26"/>
      <c r="W136" s="26"/>
      <c r="X136" s="26"/>
      <c r="Y136" s="26"/>
      <c r="Z136" s="26"/>
    </row>
    <row r="137" spans="1:26" ht="13.5" customHeight="1" x14ac:dyDescent="0.45">
      <c r="A137" s="26"/>
      <c r="B137" s="26"/>
      <c r="C137" s="26"/>
      <c r="D137" s="26"/>
      <c r="E137" s="50"/>
      <c r="F137" s="26"/>
      <c r="G137" s="50"/>
      <c r="H137" s="50"/>
      <c r="I137" s="26"/>
      <c r="J137" s="26"/>
      <c r="K137" s="26"/>
      <c r="L137" s="26"/>
      <c r="M137" s="26"/>
      <c r="N137" s="26"/>
      <c r="O137" s="26"/>
      <c r="P137" s="26"/>
      <c r="Q137" s="26"/>
      <c r="R137" s="26"/>
      <c r="S137" s="26"/>
      <c r="T137" s="26"/>
      <c r="U137" s="26"/>
      <c r="V137" s="26"/>
      <c r="W137" s="26"/>
      <c r="X137" s="26"/>
      <c r="Y137" s="26"/>
      <c r="Z137" s="26"/>
    </row>
    <row r="138" spans="1:26" ht="13.5" customHeight="1" x14ac:dyDescent="0.45">
      <c r="A138" s="26"/>
      <c r="B138" s="26"/>
      <c r="C138" s="26"/>
      <c r="D138" s="26"/>
      <c r="E138" s="50"/>
      <c r="F138" s="26"/>
      <c r="G138" s="50"/>
      <c r="H138" s="50"/>
      <c r="I138" s="26"/>
      <c r="J138" s="26"/>
      <c r="K138" s="26"/>
      <c r="L138" s="26"/>
      <c r="M138" s="26"/>
      <c r="N138" s="26"/>
      <c r="O138" s="26"/>
      <c r="P138" s="26"/>
      <c r="Q138" s="26"/>
      <c r="R138" s="26"/>
      <c r="S138" s="26"/>
      <c r="T138" s="26"/>
      <c r="U138" s="26"/>
      <c r="V138" s="26"/>
      <c r="W138" s="26"/>
      <c r="X138" s="26"/>
      <c r="Y138" s="26"/>
      <c r="Z138" s="26"/>
    </row>
    <row r="139" spans="1:26" ht="13.5" customHeight="1" x14ac:dyDescent="0.45">
      <c r="A139" s="26"/>
      <c r="B139" s="26"/>
      <c r="C139" s="26"/>
      <c r="D139" s="26"/>
      <c r="E139" s="50"/>
      <c r="F139" s="26"/>
      <c r="G139" s="50"/>
      <c r="H139" s="50"/>
      <c r="I139" s="26"/>
      <c r="J139" s="26"/>
      <c r="K139" s="26"/>
      <c r="L139" s="26"/>
      <c r="M139" s="26"/>
      <c r="N139" s="26"/>
      <c r="O139" s="26"/>
      <c r="P139" s="26"/>
      <c r="Q139" s="26"/>
      <c r="R139" s="26"/>
      <c r="S139" s="26"/>
      <c r="T139" s="26"/>
      <c r="U139" s="26"/>
      <c r="V139" s="26"/>
      <c r="W139" s="26"/>
      <c r="X139" s="26"/>
      <c r="Y139" s="26"/>
      <c r="Z139" s="26"/>
    </row>
    <row r="140" spans="1:26" ht="13.5" customHeight="1" x14ac:dyDescent="0.45">
      <c r="A140" s="26"/>
      <c r="B140" s="26"/>
      <c r="C140" s="26"/>
      <c r="D140" s="26"/>
      <c r="E140" s="50"/>
      <c r="F140" s="26"/>
      <c r="G140" s="50"/>
      <c r="H140" s="50"/>
      <c r="I140" s="26"/>
      <c r="J140" s="26"/>
      <c r="K140" s="26"/>
      <c r="L140" s="26"/>
      <c r="M140" s="26"/>
      <c r="N140" s="26"/>
      <c r="O140" s="26"/>
      <c r="P140" s="26"/>
      <c r="Q140" s="26"/>
      <c r="R140" s="26"/>
      <c r="S140" s="26"/>
      <c r="T140" s="26"/>
      <c r="U140" s="26"/>
      <c r="V140" s="26"/>
      <c r="W140" s="26"/>
      <c r="X140" s="26"/>
      <c r="Y140" s="26"/>
      <c r="Z140" s="26"/>
    </row>
    <row r="141" spans="1:26" ht="13.5" customHeight="1" x14ac:dyDescent="0.45">
      <c r="A141" s="26"/>
      <c r="B141" s="26"/>
      <c r="C141" s="26"/>
      <c r="D141" s="26"/>
      <c r="E141" s="50"/>
      <c r="F141" s="26"/>
      <c r="G141" s="50"/>
      <c r="H141" s="50"/>
      <c r="I141" s="26"/>
      <c r="J141" s="26"/>
      <c r="K141" s="26"/>
      <c r="L141" s="26"/>
      <c r="M141" s="26"/>
      <c r="N141" s="26"/>
      <c r="O141" s="26"/>
      <c r="P141" s="26"/>
      <c r="Q141" s="26"/>
      <c r="R141" s="26"/>
      <c r="S141" s="26"/>
      <c r="T141" s="26"/>
      <c r="U141" s="26"/>
      <c r="V141" s="26"/>
      <c r="W141" s="26"/>
      <c r="X141" s="26"/>
      <c r="Y141" s="26"/>
      <c r="Z141" s="26"/>
    </row>
    <row r="142" spans="1:26" ht="13.5" customHeight="1" x14ac:dyDescent="0.45">
      <c r="A142" s="26"/>
      <c r="B142" s="26"/>
      <c r="C142" s="26"/>
      <c r="D142" s="26"/>
      <c r="E142" s="50"/>
      <c r="F142" s="26"/>
      <c r="G142" s="50"/>
      <c r="H142" s="50"/>
      <c r="I142" s="26"/>
      <c r="J142" s="26"/>
      <c r="K142" s="26"/>
      <c r="L142" s="26"/>
      <c r="M142" s="26"/>
      <c r="N142" s="26"/>
      <c r="O142" s="26"/>
      <c r="P142" s="26"/>
      <c r="Q142" s="26"/>
      <c r="R142" s="26"/>
      <c r="S142" s="26"/>
      <c r="T142" s="26"/>
      <c r="U142" s="26"/>
      <c r="V142" s="26"/>
      <c r="W142" s="26"/>
      <c r="X142" s="26"/>
      <c r="Y142" s="26"/>
      <c r="Z142" s="26"/>
    </row>
    <row r="143" spans="1:26" ht="13.5" customHeight="1" x14ac:dyDescent="0.45">
      <c r="A143" s="26"/>
      <c r="B143" s="26"/>
      <c r="C143" s="26"/>
      <c r="D143" s="26"/>
      <c r="E143" s="50"/>
      <c r="F143" s="26"/>
      <c r="G143" s="50"/>
      <c r="H143" s="50"/>
      <c r="I143" s="26"/>
      <c r="J143" s="26"/>
      <c r="K143" s="26"/>
      <c r="L143" s="26"/>
      <c r="M143" s="26"/>
      <c r="N143" s="26"/>
      <c r="O143" s="26"/>
      <c r="P143" s="26"/>
      <c r="Q143" s="26"/>
      <c r="R143" s="26"/>
      <c r="S143" s="26"/>
      <c r="T143" s="26"/>
      <c r="U143" s="26"/>
      <c r="V143" s="26"/>
      <c r="W143" s="26"/>
      <c r="X143" s="26"/>
      <c r="Y143" s="26"/>
      <c r="Z143" s="26"/>
    </row>
    <row r="144" spans="1:26" ht="13.5" customHeight="1" x14ac:dyDescent="0.45">
      <c r="A144" s="26"/>
      <c r="B144" s="26"/>
      <c r="C144" s="26"/>
      <c r="D144" s="26"/>
      <c r="E144" s="50"/>
      <c r="F144" s="26"/>
      <c r="G144" s="50"/>
      <c r="H144" s="50"/>
      <c r="I144" s="26"/>
      <c r="J144" s="26"/>
      <c r="K144" s="26"/>
      <c r="L144" s="26"/>
      <c r="M144" s="26"/>
      <c r="N144" s="26"/>
      <c r="O144" s="26"/>
      <c r="P144" s="26"/>
      <c r="Q144" s="26"/>
      <c r="R144" s="26"/>
      <c r="S144" s="26"/>
      <c r="T144" s="26"/>
      <c r="U144" s="26"/>
      <c r="V144" s="26"/>
      <c r="W144" s="26"/>
      <c r="X144" s="26"/>
      <c r="Y144" s="26"/>
      <c r="Z144" s="26"/>
    </row>
    <row r="145" spans="1:26" ht="13.5" customHeight="1" x14ac:dyDescent="0.45">
      <c r="A145" s="26"/>
      <c r="B145" s="26"/>
      <c r="C145" s="26"/>
      <c r="D145" s="26"/>
      <c r="E145" s="50"/>
      <c r="F145" s="26"/>
      <c r="G145" s="50"/>
      <c r="H145" s="50"/>
      <c r="I145" s="26"/>
      <c r="J145" s="26"/>
      <c r="K145" s="26"/>
      <c r="L145" s="26"/>
      <c r="M145" s="26"/>
      <c r="N145" s="26"/>
      <c r="O145" s="26"/>
      <c r="P145" s="26"/>
      <c r="Q145" s="26"/>
      <c r="R145" s="26"/>
      <c r="S145" s="26"/>
      <c r="T145" s="26"/>
      <c r="U145" s="26"/>
      <c r="V145" s="26"/>
      <c r="W145" s="26"/>
      <c r="X145" s="26"/>
      <c r="Y145" s="26"/>
      <c r="Z145" s="26"/>
    </row>
    <row r="146" spans="1:26" ht="13.5" customHeight="1" x14ac:dyDescent="0.45">
      <c r="A146" s="26"/>
      <c r="B146" s="26"/>
      <c r="C146" s="26"/>
      <c r="D146" s="26"/>
      <c r="E146" s="50"/>
      <c r="F146" s="26"/>
      <c r="G146" s="50"/>
      <c r="H146" s="50"/>
      <c r="I146" s="26"/>
      <c r="J146" s="26"/>
      <c r="K146" s="26"/>
      <c r="L146" s="26"/>
      <c r="M146" s="26"/>
      <c r="N146" s="26"/>
      <c r="O146" s="26"/>
      <c r="P146" s="26"/>
      <c r="Q146" s="26"/>
      <c r="R146" s="26"/>
      <c r="S146" s="26"/>
      <c r="T146" s="26"/>
      <c r="U146" s="26"/>
      <c r="V146" s="26"/>
      <c r="W146" s="26"/>
      <c r="X146" s="26"/>
      <c r="Y146" s="26"/>
      <c r="Z146" s="26"/>
    </row>
    <row r="147" spans="1:26" ht="13.5" customHeight="1" x14ac:dyDescent="0.45">
      <c r="A147" s="26"/>
      <c r="B147" s="26"/>
      <c r="C147" s="26"/>
      <c r="D147" s="26"/>
      <c r="E147" s="50"/>
      <c r="F147" s="26"/>
      <c r="G147" s="50"/>
      <c r="H147" s="50"/>
      <c r="I147" s="26"/>
      <c r="J147" s="26"/>
      <c r="K147" s="26"/>
      <c r="L147" s="26"/>
      <c r="M147" s="26"/>
      <c r="N147" s="26"/>
      <c r="O147" s="26"/>
      <c r="P147" s="26"/>
      <c r="Q147" s="26"/>
      <c r="R147" s="26"/>
      <c r="S147" s="26"/>
      <c r="T147" s="26"/>
      <c r="U147" s="26"/>
      <c r="V147" s="26"/>
      <c r="W147" s="26"/>
      <c r="X147" s="26"/>
      <c r="Y147" s="26"/>
      <c r="Z147" s="26"/>
    </row>
    <row r="148" spans="1:26" ht="13.5" customHeight="1" x14ac:dyDescent="0.45">
      <c r="A148" s="26"/>
      <c r="B148" s="26"/>
      <c r="C148" s="26"/>
      <c r="D148" s="26"/>
      <c r="E148" s="50"/>
      <c r="F148" s="26"/>
      <c r="G148" s="50"/>
      <c r="H148" s="50"/>
      <c r="I148" s="26"/>
      <c r="J148" s="26"/>
      <c r="K148" s="26"/>
      <c r="L148" s="26"/>
      <c r="M148" s="26"/>
      <c r="N148" s="26"/>
      <c r="O148" s="26"/>
      <c r="P148" s="26"/>
      <c r="Q148" s="26"/>
      <c r="R148" s="26"/>
      <c r="S148" s="26"/>
      <c r="T148" s="26"/>
      <c r="U148" s="26"/>
      <c r="V148" s="26"/>
      <c r="W148" s="26"/>
      <c r="X148" s="26"/>
      <c r="Y148" s="26"/>
      <c r="Z148" s="26"/>
    </row>
    <row r="149" spans="1:26" ht="13.5" customHeight="1" x14ac:dyDescent="0.45">
      <c r="A149" s="26"/>
      <c r="B149" s="26"/>
      <c r="C149" s="26"/>
      <c r="D149" s="26"/>
      <c r="E149" s="50"/>
      <c r="F149" s="26"/>
      <c r="G149" s="50"/>
      <c r="H149" s="50"/>
      <c r="I149" s="26"/>
      <c r="J149" s="26"/>
      <c r="K149" s="26"/>
      <c r="L149" s="26"/>
      <c r="M149" s="26"/>
      <c r="N149" s="26"/>
      <c r="O149" s="26"/>
      <c r="P149" s="26"/>
      <c r="Q149" s="26"/>
      <c r="R149" s="26"/>
      <c r="S149" s="26"/>
      <c r="T149" s="26"/>
      <c r="U149" s="26"/>
      <c r="V149" s="26"/>
      <c r="W149" s="26"/>
      <c r="X149" s="26"/>
      <c r="Y149" s="26"/>
      <c r="Z149" s="26"/>
    </row>
    <row r="150" spans="1:26" ht="13.5" customHeight="1" x14ac:dyDescent="0.45">
      <c r="A150" s="26"/>
      <c r="B150" s="26"/>
      <c r="C150" s="26"/>
      <c r="D150" s="26"/>
      <c r="E150" s="50"/>
      <c r="F150" s="26"/>
      <c r="G150" s="50"/>
      <c r="H150" s="50"/>
      <c r="I150" s="26"/>
      <c r="J150" s="26"/>
      <c r="K150" s="26"/>
      <c r="L150" s="26"/>
      <c r="M150" s="26"/>
      <c r="N150" s="26"/>
      <c r="O150" s="26"/>
      <c r="P150" s="26"/>
      <c r="Q150" s="26"/>
      <c r="R150" s="26"/>
      <c r="S150" s="26"/>
      <c r="T150" s="26"/>
      <c r="U150" s="26"/>
      <c r="V150" s="26"/>
      <c r="W150" s="26"/>
      <c r="X150" s="26"/>
      <c r="Y150" s="26"/>
      <c r="Z150" s="26"/>
    </row>
    <row r="151" spans="1:26" ht="13.5" customHeight="1" x14ac:dyDescent="0.45">
      <c r="A151" s="26"/>
      <c r="B151" s="26"/>
      <c r="C151" s="26"/>
      <c r="D151" s="26"/>
      <c r="E151" s="50"/>
      <c r="F151" s="26"/>
      <c r="G151" s="50"/>
      <c r="H151" s="50"/>
      <c r="I151" s="26"/>
      <c r="J151" s="26"/>
      <c r="K151" s="26"/>
      <c r="L151" s="26"/>
      <c r="M151" s="26"/>
      <c r="N151" s="26"/>
      <c r="O151" s="26"/>
      <c r="P151" s="26"/>
      <c r="Q151" s="26"/>
      <c r="R151" s="26"/>
      <c r="S151" s="26"/>
      <c r="T151" s="26"/>
      <c r="U151" s="26"/>
      <c r="V151" s="26"/>
      <c r="W151" s="26"/>
      <c r="X151" s="26"/>
      <c r="Y151" s="26"/>
      <c r="Z151" s="26"/>
    </row>
    <row r="152" spans="1:26" ht="13.5" customHeight="1" x14ac:dyDescent="0.45">
      <c r="A152" s="26"/>
      <c r="B152" s="26"/>
      <c r="C152" s="26"/>
      <c r="D152" s="26"/>
      <c r="E152" s="50"/>
      <c r="F152" s="26"/>
      <c r="G152" s="50"/>
      <c r="H152" s="50"/>
      <c r="I152" s="26"/>
      <c r="J152" s="26"/>
      <c r="K152" s="26"/>
      <c r="L152" s="26"/>
      <c r="M152" s="26"/>
      <c r="N152" s="26"/>
      <c r="O152" s="26"/>
      <c r="P152" s="26"/>
      <c r="Q152" s="26"/>
      <c r="R152" s="26"/>
      <c r="S152" s="26"/>
      <c r="T152" s="26"/>
      <c r="U152" s="26"/>
      <c r="V152" s="26"/>
      <c r="W152" s="26"/>
      <c r="X152" s="26"/>
      <c r="Y152" s="26"/>
      <c r="Z152" s="26"/>
    </row>
    <row r="153" spans="1:26" ht="13.5" customHeight="1" x14ac:dyDescent="0.45">
      <c r="A153" s="26"/>
      <c r="B153" s="26"/>
      <c r="C153" s="26"/>
      <c r="D153" s="26"/>
      <c r="E153" s="50"/>
      <c r="F153" s="26"/>
      <c r="G153" s="50"/>
      <c r="H153" s="50"/>
      <c r="I153" s="26"/>
      <c r="J153" s="26"/>
      <c r="K153" s="26"/>
      <c r="L153" s="26"/>
      <c r="M153" s="26"/>
      <c r="N153" s="26"/>
      <c r="O153" s="26"/>
      <c r="P153" s="26"/>
      <c r="Q153" s="26"/>
      <c r="R153" s="26"/>
      <c r="S153" s="26"/>
      <c r="T153" s="26"/>
      <c r="U153" s="26"/>
      <c r="V153" s="26"/>
      <c r="W153" s="26"/>
      <c r="X153" s="26"/>
      <c r="Y153" s="26"/>
      <c r="Z153" s="26"/>
    </row>
    <row r="154" spans="1:26" ht="13.5" customHeight="1" x14ac:dyDescent="0.45">
      <c r="A154" s="26"/>
      <c r="B154" s="26"/>
      <c r="C154" s="26"/>
      <c r="D154" s="26"/>
      <c r="E154" s="50"/>
      <c r="F154" s="26"/>
      <c r="G154" s="50"/>
      <c r="H154" s="50"/>
      <c r="I154" s="26"/>
      <c r="J154" s="26"/>
      <c r="K154" s="26"/>
      <c r="L154" s="26"/>
      <c r="M154" s="26"/>
      <c r="N154" s="26"/>
      <c r="O154" s="26"/>
      <c r="P154" s="26"/>
      <c r="Q154" s="26"/>
      <c r="R154" s="26"/>
      <c r="S154" s="26"/>
      <c r="T154" s="26"/>
      <c r="U154" s="26"/>
      <c r="V154" s="26"/>
      <c r="W154" s="26"/>
      <c r="X154" s="26"/>
      <c r="Y154" s="26"/>
      <c r="Z154" s="26"/>
    </row>
    <row r="155" spans="1:26" ht="13.5" customHeight="1" x14ac:dyDescent="0.45">
      <c r="A155" s="26"/>
      <c r="B155" s="26"/>
      <c r="C155" s="26"/>
      <c r="D155" s="26"/>
      <c r="E155" s="50"/>
      <c r="F155" s="26"/>
      <c r="G155" s="50"/>
      <c r="H155" s="50"/>
      <c r="I155" s="26"/>
      <c r="J155" s="26"/>
      <c r="K155" s="26"/>
      <c r="L155" s="26"/>
      <c r="M155" s="26"/>
      <c r="N155" s="26"/>
      <c r="O155" s="26"/>
      <c r="P155" s="26"/>
      <c r="Q155" s="26"/>
      <c r="R155" s="26"/>
      <c r="S155" s="26"/>
      <c r="T155" s="26"/>
      <c r="U155" s="26"/>
      <c r="V155" s="26"/>
      <c r="W155" s="26"/>
      <c r="X155" s="26"/>
      <c r="Y155" s="26"/>
      <c r="Z155" s="26"/>
    </row>
    <row r="156" spans="1:26" ht="13.5" customHeight="1" x14ac:dyDescent="0.45">
      <c r="A156" s="26"/>
      <c r="B156" s="26"/>
      <c r="C156" s="26"/>
      <c r="D156" s="26"/>
      <c r="E156" s="50"/>
      <c r="F156" s="26"/>
      <c r="G156" s="50"/>
      <c r="H156" s="50"/>
      <c r="I156" s="26"/>
      <c r="J156" s="26"/>
      <c r="K156" s="26"/>
      <c r="L156" s="26"/>
      <c r="M156" s="26"/>
      <c r="N156" s="26"/>
      <c r="O156" s="26"/>
      <c r="P156" s="26"/>
      <c r="Q156" s="26"/>
      <c r="R156" s="26"/>
      <c r="S156" s="26"/>
      <c r="T156" s="26"/>
      <c r="U156" s="26"/>
      <c r="V156" s="26"/>
      <c r="W156" s="26"/>
      <c r="X156" s="26"/>
      <c r="Y156" s="26"/>
      <c r="Z156" s="26"/>
    </row>
    <row r="157" spans="1:26" ht="13.5" customHeight="1" x14ac:dyDescent="0.45">
      <c r="A157" s="26"/>
      <c r="B157" s="26"/>
      <c r="C157" s="26"/>
      <c r="D157" s="26"/>
      <c r="E157" s="50"/>
      <c r="F157" s="26"/>
      <c r="G157" s="50"/>
      <c r="H157" s="50"/>
      <c r="I157" s="26"/>
      <c r="J157" s="26"/>
      <c r="K157" s="26"/>
      <c r="L157" s="26"/>
      <c r="M157" s="26"/>
      <c r="N157" s="26"/>
      <c r="O157" s="26"/>
      <c r="P157" s="26"/>
      <c r="Q157" s="26"/>
      <c r="R157" s="26"/>
      <c r="S157" s="26"/>
      <c r="T157" s="26"/>
      <c r="U157" s="26"/>
      <c r="V157" s="26"/>
      <c r="W157" s="26"/>
      <c r="X157" s="26"/>
      <c r="Y157" s="26"/>
      <c r="Z157" s="26"/>
    </row>
    <row r="158" spans="1:26" ht="13.5" customHeight="1" x14ac:dyDescent="0.45">
      <c r="A158" s="26"/>
      <c r="B158" s="26"/>
      <c r="C158" s="26"/>
      <c r="D158" s="26"/>
      <c r="E158" s="50"/>
      <c r="F158" s="26"/>
      <c r="G158" s="50"/>
      <c r="H158" s="50"/>
      <c r="I158" s="26"/>
      <c r="J158" s="26"/>
      <c r="K158" s="26"/>
      <c r="L158" s="26"/>
      <c r="M158" s="26"/>
      <c r="N158" s="26"/>
      <c r="O158" s="26"/>
      <c r="P158" s="26"/>
      <c r="Q158" s="26"/>
      <c r="R158" s="26"/>
      <c r="S158" s="26"/>
      <c r="T158" s="26"/>
      <c r="U158" s="26"/>
      <c r="V158" s="26"/>
      <c r="W158" s="26"/>
      <c r="X158" s="26"/>
      <c r="Y158" s="26"/>
      <c r="Z158" s="26"/>
    </row>
    <row r="159" spans="1:26" ht="13.5" customHeight="1" x14ac:dyDescent="0.45">
      <c r="A159" s="26"/>
      <c r="B159" s="26"/>
      <c r="C159" s="26"/>
      <c r="D159" s="26"/>
      <c r="E159" s="50"/>
      <c r="F159" s="26"/>
      <c r="G159" s="50"/>
      <c r="H159" s="50"/>
      <c r="I159" s="26"/>
      <c r="J159" s="26"/>
      <c r="K159" s="26"/>
      <c r="L159" s="26"/>
      <c r="M159" s="26"/>
      <c r="N159" s="26"/>
      <c r="O159" s="26"/>
      <c r="P159" s="26"/>
      <c r="Q159" s="26"/>
      <c r="R159" s="26"/>
      <c r="S159" s="26"/>
      <c r="T159" s="26"/>
      <c r="U159" s="26"/>
      <c r="V159" s="26"/>
      <c r="W159" s="26"/>
      <c r="X159" s="26"/>
      <c r="Y159" s="26"/>
      <c r="Z159" s="26"/>
    </row>
    <row r="160" spans="1:26" ht="13.5" customHeight="1" x14ac:dyDescent="0.45">
      <c r="A160" s="26"/>
      <c r="B160" s="26"/>
      <c r="C160" s="26"/>
      <c r="D160" s="26"/>
      <c r="E160" s="50"/>
      <c r="F160" s="26"/>
      <c r="G160" s="50"/>
      <c r="H160" s="50"/>
      <c r="I160" s="26"/>
      <c r="J160" s="26"/>
      <c r="K160" s="26"/>
      <c r="L160" s="26"/>
      <c r="M160" s="26"/>
      <c r="N160" s="26"/>
      <c r="O160" s="26"/>
      <c r="P160" s="26"/>
      <c r="Q160" s="26"/>
      <c r="R160" s="26"/>
      <c r="S160" s="26"/>
      <c r="T160" s="26"/>
      <c r="U160" s="26"/>
      <c r="V160" s="26"/>
      <c r="W160" s="26"/>
      <c r="X160" s="26"/>
      <c r="Y160" s="26"/>
      <c r="Z160" s="26"/>
    </row>
    <row r="161" spans="1:26" ht="13.5" customHeight="1" x14ac:dyDescent="0.45">
      <c r="A161" s="26"/>
      <c r="B161" s="26"/>
      <c r="C161" s="26"/>
      <c r="D161" s="26"/>
      <c r="E161" s="50"/>
      <c r="F161" s="26"/>
      <c r="G161" s="50"/>
      <c r="H161" s="50"/>
      <c r="I161" s="26"/>
      <c r="J161" s="26"/>
      <c r="K161" s="26"/>
      <c r="L161" s="26"/>
      <c r="M161" s="26"/>
      <c r="N161" s="26"/>
      <c r="O161" s="26"/>
      <c r="P161" s="26"/>
      <c r="Q161" s="26"/>
      <c r="R161" s="26"/>
      <c r="S161" s="26"/>
      <c r="T161" s="26"/>
      <c r="U161" s="26"/>
      <c r="V161" s="26"/>
      <c r="W161" s="26"/>
      <c r="X161" s="26"/>
      <c r="Y161" s="26"/>
      <c r="Z161" s="26"/>
    </row>
    <row r="162" spans="1:26" ht="13.5" customHeight="1" x14ac:dyDescent="0.45">
      <c r="A162" s="26"/>
      <c r="B162" s="26"/>
      <c r="C162" s="26"/>
      <c r="D162" s="26"/>
      <c r="E162" s="50"/>
      <c r="F162" s="26"/>
      <c r="G162" s="50"/>
      <c r="H162" s="50"/>
      <c r="I162" s="26"/>
      <c r="J162" s="26"/>
      <c r="K162" s="26"/>
      <c r="L162" s="26"/>
      <c r="M162" s="26"/>
      <c r="N162" s="26"/>
      <c r="O162" s="26"/>
      <c r="P162" s="26"/>
      <c r="Q162" s="26"/>
      <c r="R162" s="26"/>
      <c r="S162" s="26"/>
      <c r="T162" s="26"/>
      <c r="U162" s="26"/>
      <c r="V162" s="26"/>
      <c r="W162" s="26"/>
      <c r="X162" s="26"/>
      <c r="Y162" s="26"/>
      <c r="Z162" s="26"/>
    </row>
    <row r="163" spans="1:26" ht="13.5" customHeight="1" x14ac:dyDescent="0.45">
      <c r="A163" s="26"/>
      <c r="B163" s="26"/>
      <c r="C163" s="26"/>
      <c r="D163" s="26"/>
      <c r="E163" s="50"/>
      <c r="F163" s="26"/>
      <c r="G163" s="50"/>
      <c r="H163" s="50"/>
      <c r="I163" s="26"/>
      <c r="J163" s="26"/>
      <c r="K163" s="26"/>
      <c r="L163" s="26"/>
      <c r="M163" s="26"/>
      <c r="N163" s="26"/>
      <c r="O163" s="26"/>
      <c r="P163" s="26"/>
      <c r="Q163" s="26"/>
      <c r="R163" s="26"/>
      <c r="S163" s="26"/>
      <c r="T163" s="26"/>
      <c r="U163" s="26"/>
      <c r="V163" s="26"/>
      <c r="W163" s="26"/>
      <c r="X163" s="26"/>
      <c r="Y163" s="26"/>
      <c r="Z163" s="26"/>
    </row>
    <row r="164" spans="1:26" ht="13.5" customHeight="1" x14ac:dyDescent="0.45">
      <c r="A164" s="26"/>
      <c r="B164" s="26"/>
      <c r="C164" s="26"/>
      <c r="D164" s="26"/>
      <c r="E164" s="50"/>
      <c r="F164" s="26"/>
      <c r="G164" s="50"/>
      <c r="H164" s="50"/>
      <c r="I164" s="26"/>
      <c r="J164" s="26"/>
      <c r="K164" s="26"/>
      <c r="L164" s="26"/>
      <c r="M164" s="26"/>
      <c r="N164" s="26"/>
      <c r="O164" s="26"/>
      <c r="P164" s="26"/>
      <c r="Q164" s="26"/>
      <c r="R164" s="26"/>
      <c r="S164" s="26"/>
      <c r="T164" s="26"/>
      <c r="U164" s="26"/>
      <c r="V164" s="26"/>
      <c r="W164" s="26"/>
      <c r="X164" s="26"/>
      <c r="Y164" s="26"/>
      <c r="Z164" s="26"/>
    </row>
    <row r="165" spans="1:26" ht="13.5" customHeight="1" x14ac:dyDescent="0.45">
      <c r="A165" s="26"/>
      <c r="B165" s="26"/>
      <c r="C165" s="26"/>
      <c r="D165" s="26"/>
      <c r="E165" s="50"/>
      <c r="F165" s="26"/>
      <c r="G165" s="50"/>
      <c r="H165" s="50"/>
      <c r="I165" s="26"/>
      <c r="J165" s="26"/>
      <c r="K165" s="26"/>
      <c r="L165" s="26"/>
      <c r="M165" s="26"/>
      <c r="N165" s="26"/>
      <c r="O165" s="26"/>
      <c r="P165" s="26"/>
      <c r="Q165" s="26"/>
      <c r="R165" s="26"/>
      <c r="S165" s="26"/>
      <c r="T165" s="26"/>
      <c r="U165" s="26"/>
      <c r="V165" s="26"/>
      <c r="W165" s="26"/>
      <c r="X165" s="26"/>
      <c r="Y165" s="26"/>
      <c r="Z165" s="26"/>
    </row>
    <row r="166" spans="1:26" ht="13.5" customHeight="1" x14ac:dyDescent="0.45">
      <c r="A166" s="26"/>
      <c r="B166" s="26"/>
      <c r="C166" s="26"/>
      <c r="D166" s="26"/>
      <c r="E166" s="50"/>
      <c r="F166" s="26"/>
      <c r="G166" s="50"/>
      <c r="H166" s="50"/>
      <c r="I166" s="26"/>
      <c r="J166" s="26"/>
      <c r="K166" s="26"/>
      <c r="L166" s="26"/>
      <c r="M166" s="26"/>
      <c r="N166" s="26"/>
      <c r="O166" s="26"/>
      <c r="P166" s="26"/>
      <c r="Q166" s="26"/>
      <c r="R166" s="26"/>
      <c r="S166" s="26"/>
      <c r="T166" s="26"/>
      <c r="U166" s="26"/>
      <c r="V166" s="26"/>
      <c r="W166" s="26"/>
      <c r="X166" s="26"/>
      <c r="Y166" s="26"/>
      <c r="Z166" s="26"/>
    </row>
    <row r="167" spans="1:26" ht="13.5" customHeight="1" x14ac:dyDescent="0.45">
      <c r="A167" s="26"/>
      <c r="B167" s="26"/>
      <c r="C167" s="26"/>
      <c r="D167" s="26"/>
      <c r="E167" s="50"/>
      <c r="F167" s="26"/>
      <c r="G167" s="50"/>
      <c r="H167" s="50"/>
      <c r="I167" s="26"/>
      <c r="J167" s="26"/>
      <c r="K167" s="26"/>
      <c r="L167" s="26"/>
      <c r="M167" s="26"/>
      <c r="N167" s="26"/>
      <c r="O167" s="26"/>
      <c r="P167" s="26"/>
      <c r="Q167" s="26"/>
      <c r="R167" s="26"/>
      <c r="S167" s="26"/>
      <c r="T167" s="26"/>
      <c r="U167" s="26"/>
      <c r="V167" s="26"/>
      <c r="W167" s="26"/>
      <c r="X167" s="26"/>
      <c r="Y167" s="26"/>
      <c r="Z167" s="26"/>
    </row>
    <row r="168" spans="1:26" ht="13.5" customHeight="1" x14ac:dyDescent="0.45">
      <c r="A168" s="26"/>
      <c r="B168" s="26"/>
      <c r="C168" s="26"/>
      <c r="D168" s="26"/>
      <c r="E168" s="50"/>
      <c r="F168" s="26"/>
      <c r="G168" s="50"/>
      <c r="H168" s="50"/>
      <c r="I168" s="26"/>
      <c r="J168" s="26"/>
      <c r="K168" s="26"/>
      <c r="L168" s="26"/>
      <c r="M168" s="26"/>
      <c r="N168" s="26"/>
      <c r="O168" s="26"/>
      <c r="P168" s="26"/>
      <c r="Q168" s="26"/>
      <c r="R168" s="26"/>
      <c r="S168" s="26"/>
      <c r="T168" s="26"/>
      <c r="U168" s="26"/>
      <c r="V168" s="26"/>
      <c r="W168" s="26"/>
      <c r="X168" s="26"/>
      <c r="Y168" s="26"/>
      <c r="Z168" s="26"/>
    </row>
    <row r="169" spans="1:26" ht="13.5" customHeight="1" x14ac:dyDescent="0.45">
      <c r="A169" s="26"/>
      <c r="B169" s="26"/>
      <c r="C169" s="26"/>
      <c r="D169" s="26"/>
      <c r="E169" s="50"/>
      <c r="F169" s="26"/>
      <c r="G169" s="50"/>
      <c r="H169" s="50"/>
      <c r="I169" s="26"/>
      <c r="J169" s="26"/>
      <c r="K169" s="26"/>
      <c r="L169" s="26"/>
      <c r="M169" s="26"/>
      <c r="N169" s="26"/>
      <c r="O169" s="26"/>
      <c r="P169" s="26"/>
      <c r="Q169" s="26"/>
      <c r="R169" s="26"/>
      <c r="S169" s="26"/>
      <c r="T169" s="26"/>
      <c r="U169" s="26"/>
      <c r="V169" s="26"/>
      <c r="W169" s="26"/>
      <c r="X169" s="26"/>
      <c r="Y169" s="26"/>
      <c r="Z169" s="26"/>
    </row>
    <row r="170" spans="1:26" ht="13.5" customHeight="1" x14ac:dyDescent="0.45">
      <c r="A170" s="26"/>
      <c r="B170" s="26"/>
      <c r="C170" s="26"/>
      <c r="D170" s="26"/>
      <c r="E170" s="50"/>
      <c r="F170" s="26"/>
      <c r="G170" s="50"/>
      <c r="H170" s="50"/>
      <c r="I170" s="26"/>
      <c r="J170" s="26"/>
      <c r="K170" s="26"/>
      <c r="L170" s="26"/>
      <c r="M170" s="26"/>
      <c r="N170" s="26"/>
      <c r="O170" s="26"/>
      <c r="P170" s="26"/>
      <c r="Q170" s="26"/>
      <c r="R170" s="26"/>
      <c r="S170" s="26"/>
      <c r="T170" s="26"/>
      <c r="U170" s="26"/>
      <c r="V170" s="26"/>
      <c r="W170" s="26"/>
      <c r="X170" s="26"/>
      <c r="Y170" s="26"/>
      <c r="Z170" s="26"/>
    </row>
    <row r="171" spans="1:26" ht="13.5" customHeight="1" x14ac:dyDescent="0.45">
      <c r="A171" s="26"/>
      <c r="B171" s="26"/>
      <c r="C171" s="26"/>
      <c r="D171" s="26"/>
      <c r="E171" s="50"/>
      <c r="F171" s="26"/>
      <c r="G171" s="50"/>
      <c r="H171" s="50"/>
      <c r="I171" s="26"/>
      <c r="J171" s="26"/>
      <c r="K171" s="26"/>
      <c r="L171" s="26"/>
      <c r="M171" s="26"/>
      <c r="N171" s="26"/>
      <c r="O171" s="26"/>
      <c r="P171" s="26"/>
      <c r="Q171" s="26"/>
      <c r="R171" s="26"/>
      <c r="S171" s="26"/>
      <c r="T171" s="26"/>
      <c r="U171" s="26"/>
      <c r="V171" s="26"/>
      <c r="W171" s="26"/>
      <c r="X171" s="26"/>
      <c r="Y171" s="26"/>
      <c r="Z171" s="26"/>
    </row>
    <row r="172" spans="1:26" ht="13.5" customHeight="1" x14ac:dyDescent="0.45">
      <c r="A172" s="26"/>
      <c r="B172" s="26"/>
      <c r="C172" s="26"/>
      <c r="D172" s="26"/>
      <c r="E172" s="50"/>
      <c r="F172" s="26"/>
      <c r="G172" s="50"/>
      <c r="H172" s="50"/>
      <c r="I172" s="26"/>
      <c r="J172" s="26"/>
      <c r="K172" s="26"/>
      <c r="L172" s="26"/>
      <c r="M172" s="26"/>
      <c r="N172" s="26"/>
      <c r="O172" s="26"/>
      <c r="P172" s="26"/>
      <c r="Q172" s="26"/>
      <c r="R172" s="26"/>
      <c r="S172" s="26"/>
      <c r="T172" s="26"/>
      <c r="U172" s="26"/>
      <c r="V172" s="26"/>
      <c r="W172" s="26"/>
      <c r="X172" s="26"/>
      <c r="Y172" s="26"/>
      <c r="Z172" s="26"/>
    </row>
    <row r="173" spans="1:26" ht="13.5" customHeight="1" x14ac:dyDescent="0.45">
      <c r="A173" s="26"/>
      <c r="B173" s="26"/>
      <c r="C173" s="26"/>
      <c r="D173" s="26"/>
      <c r="E173" s="50"/>
      <c r="F173" s="26"/>
      <c r="G173" s="50"/>
      <c r="H173" s="50"/>
      <c r="I173" s="26"/>
      <c r="J173" s="26"/>
      <c r="K173" s="26"/>
      <c r="L173" s="26"/>
      <c r="M173" s="26"/>
      <c r="N173" s="26"/>
      <c r="O173" s="26"/>
      <c r="P173" s="26"/>
      <c r="Q173" s="26"/>
      <c r="R173" s="26"/>
      <c r="S173" s="26"/>
      <c r="T173" s="26"/>
      <c r="U173" s="26"/>
      <c r="V173" s="26"/>
      <c r="W173" s="26"/>
      <c r="X173" s="26"/>
      <c r="Y173" s="26"/>
      <c r="Z173" s="26"/>
    </row>
    <row r="174" spans="1:26" ht="13.5" customHeight="1" x14ac:dyDescent="0.45">
      <c r="A174" s="26"/>
      <c r="B174" s="26"/>
      <c r="C174" s="26"/>
      <c r="D174" s="26"/>
      <c r="E174" s="50"/>
      <c r="F174" s="26"/>
      <c r="G174" s="50"/>
      <c r="H174" s="50"/>
      <c r="I174" s="26"/>
      <c r="J174" s="26"/>
      <c r="K174" s="26"/>
      <c r="L174" s="26"/>
      <c r="M174" s="26"/>
      <c r="N174" s="26"/>
      <c r="O174" s="26"/>
      <c r="P174" s="26"/>
      <c r="Q174" s="26"/>
      <c r="R174" s="26"/>
      <c r="S174" s="26"/>
      <c r="T174" s="26"/>
      <c r="U174" s="26"/>
      <c r="V174" s="26"/>
      <c r="W174" s="26"/>
      <c r="X174" s="26"/>
      <c r="Y174" s="26"/>
      <c r="Z174" s="26"/>
    </row>
    <row r="175" spans="1:26" ht="13.5" customHeight="1" x14ac:dyDescent="0.45">
      <c r="A175" s="26"/>
      <c r="B175" s="26"/>
      <c r="C175" s="26"/>
      <c r="D175" s="26"/>
      <c r="E175" s="50"/>
      <c r="F175" s="26"/>
      <c r="G175" s="50"/>
      <c r="H175" s="50"/>
      <c r="I175" s="26"/>
      <c r="J175" s="26"/>
      <c r="K175" s="26"/>
      <c r="L175" s="26"/>
      <c r="M175" s="26"/>
      <c r="N175" s="26"/>
      <c r="O175" s="26"/>
      <c r="P175" s="26"/>
      <c r="Q175" s="26"/>
      <c r="R175" s="26"/>
      <c r="S175" s="26"/>
      <c r="T175" s="26"/>
      <c r="U175" s="26"/>
      <c r="V175" s="26"/>
      <c r="W175" s="26"/>
      <c r="X175" s="26"/>
      <c r="Y175" s="26"/>
      <c r="Z175" s="26"/>
    </row>
    <row r="176" spans="1:26" ht="13.5" customHeight="1" x14ac:dyDescent="0.45">
      <c r="A176" s="26"/>
      <c r="B176" s="26"/>
      <c r="C176" s="26"/>
      <c r="D176" s="26"/>
      <c r="E176" s="50"/>
      <c r="F176" s="26"/>
      <c r="G176" s="50"/>
      <c r="H176" s="50"/>
      <c r="I176" s="26"/>
      <c r="J176" s="26"/>
      <c r="K176" s="26"/>
      <c r="L176" s="26"/>
      <c r="M176" s="26"/>
      <c r="N176" s="26"/>
      <c r="O176" s="26"/>
      <c r="P176" s="26"/>
      <c r="Q176" s="26"/>
      <c r="R176" s="26"/>
      <c r="S176" s="26"/>
      <c r="T176" s="26"/>
      <c r="U176" s="26"/>
      <c r="V176" s="26"/>
      <c r="W176" s="26"/>
      <c r="X176" s="26"/>
      <c r="Y176" s="26"/>
      <c r="Z176" s="26"/>
    </row>
    <row r="177" spans="1:26" ht="13.5" customHeight="1" x14ac:dyDescent="0.45">
      <c r="A177" s="26"/>
      <c r="B177" s="26"/>
      <c r="C177" s="26"/>
      <c r="D177" s="26"/>
      <c r="E177" s="50"/>
      <c r="F177" s="26"/>
      <c r="G177" s="50"/>
      <c r="H177" s="50"/>
      <c r="I177" s="26"/>
      <c r="J177" s="26"/>
      <c r="K177" s="26"/>
      <c r="L177" s="26"/>
      <c r="M177" s="26"/>
      <c r="N177" s="26"/>
      <c r="O177" s="26"/>
      <c r="P177" s="26"/>
      <c r="Q177" s="26"/>
      <c r="R177" s="26"/>
      <c r="S177" s="26"/>
      <c r="T177" s="26"/>
      <c r="U177" s="26"/>
      <c r="V177" s="26"/>
      <c r="W177" s="26"/>
      <c r="X177" s="26"/>
      <c r="Y177" s="26"/>
      <c r="Z177" s="26"/>
    </row>
    <row r="178" spans="1:26" ht="13.5" customHeight="1" x14ac:dyDescent="0.45">
      <c r="A178" s="26"/>
      <c r="B178" s="26"/>
      <c r="C178" s="26"/>
      <c r="D178" s="26"/>
      <c r="E178" s="50"/>
      <c r="F178" s="26"/>
      <c r="G178" s="50"/>
      <c r="H178" s="50"/>
      <c r="I178" s="26"/>
      <c r="J178" s="26"/>
      <c r="K178" s="26"/>
      <c r="L178" s="26"/>
      <c r="M178" s="26"/>
      <c r="N178" s="26"/>
      <c r="O178" s="26"/>
      <c r="P178" s="26"/>
      <c r="Q178" s="26"/>
      <c r="R178" s="26"/>
      <c r="S178" s="26"/>
      <c r="T178" s="26"/>
      <c r="U178" s="26"/>
      <c r="V178" s="26"/>
      <c r="W178" s="26"/>
      <c r="X178" s="26"/>
      <c r="Y178" s="26"/>
      <c r="Z178" s="26"/>
    </row>
    <row r="179" spans="1:26" ht="13.5" customHeight="1" x14ac:dyDescent="0.45">
      <c r="A179" s="26"/>
      <c r="B179" s="26"/>
      <c r="C179" s="26"/>
      <c r="D179" s="26"/>
      <c r="E179" s="50"/>
      <c r="F179" s="26"/>
      <c r="G179" s="50"/>
      <c r="H179" s="50"/>
      <c r="I179" s="26"/>
      <c r="J179" s="26"/>
      <c r="K179" s="26"/>
      <c r="L179" s="26"/>
      <c r="M179" s="26"/>
      <c r="N179" s="26"/>
      <c r="O179" s="26"/>
      <c r="P179" s="26"/>
      <c r="Q179" s="26"/>
      <c r="R179" s="26"/>
      <c r="S179" s="26"/>
      <c r="T179" s="26"/>
      <c r="U179" s="26"/>
      <c r="V179" s="26"/>
      <c r="W179" s="26"/>
      <c r="X179" s="26"/>
      <c r="Y179" s="26"/>
      <c r="Z179" s="26"/>
    </row>
    <row r="180" spans="1:26" ht="13.5" customHeight="1" x14ac:dyDescent="0.45">
      <c r="A180" s="26"/>
      <c r="B180" s="26"/>
      <c r="C180" s="26"/>
      <c r="D180" s="26"/>
      <c r="E180" s="50"/>
      <c r="F180" s="26"/>
      <c r="G180" s="50"/>
      <c r="H180" s="50"/>
      <c r="I180" s="26"/>
      <c r="J180" s="26"/>
      <c r="K180" s="26"/>
      <c r="L180" s="26"/>
      <c r="M180" s="26"/>
      <c r="N180" s="26"/>
      <c r="O180" s="26"/>
      <c r="P180" s="26"/>
      <c r="Q180" s="26"/>
      <c r="R180" s="26"/>
      <c r="S180" s="26"/>
      <c r="T180" s="26"/>
      <c r="U180" s="26"/>
      <c r="V180" s="26"/>
      <c r="W180" s="26"/>
      <c r="X180" s="26"/>
      <c r="Y180" s="26"/>
      <c r="Z180" s="26"/>
    </row>
    <row r="181" spans="1:26" ht="13.5" customHeight="1" x14ac:dyDescent="0.45">
      <c r="A181" s="26"/>
      <c r="B181" s="26"/>
      <c r="C181" s="26"/>
      <c r="D181" s="26"/>
      <c r="E181" s="50"/>
      <c r="F181" s="26"/>
      <c r="G181" s="50"/>
      <c r="H181" s="50"/>
      <c r="I181" s="26"/>
      <c r="J181" s="26"/>
      <c r="K181" s="26"/>
      <c r="L181" s="26"/>
      <c r="M181" s="26"/>
      <c r="N181" s="26"/>
      <c r="O181" s="26"/>
      <c r="P181" s="26"/>
      <c r="Q181" s="26"/>
      <c r="R181" s="26"/>
      <c r="S181" s="26"/>
      <c r="T181" s="26"/>
      <c r="U181" s="26"/>
      <c r="V181" s="26"/>
      <c r="W181" s="26"/>
      <c r="X181" s="26"/>
      <c r="Y181" s="26"/>
      <c r="Z181" s="26"/>
    </row>
    <row r="182" spans="1:26" ht="13.5" customHeight="1" x14ac:dyDescent="0.45">
      <c r="A182" s="26"/>
      <c r="B182" s="26"/>
      <c r="C182" s="26"/>
      <c r="D182" s="26"/>
      <c r="E182" s="50"/>
      <c r="F182" s="26"/>
      <c r="G182" s="50"/>
      <c r="H182" s="50"/>
      <c r="I182" s="26"/>
      <c r="J182" s="26"/>
      <c r="K182" s="26"/>
      <c r="L182" s="26"/>
      <c r="M182" s="26"/>
      <c r="N182" s="26"/>
      <c r="O182" s="26"/>
      <c r="P182" s="26"/>
      <c r="Q182" s="26"/>
      <c r="R182" s="26"/>
      <c r="S182" s="26"/>
      <c r="T182" s="26"/>
      <c r="U182" s="26"/>
      <c r="V182" s="26"/>
      <c r="W182" s="26"/>
      <c r="X182" s="26"/>
      <c r="Y182" s="26"/>
      <c r="Z182" s="26"/>
    </row>
    <row r="183" spans="1:26" ht="13.5" customHeight="1" x14ac:dyDescent="0.45">
      <c r="A183" s="26"/>
      <c r="B183" s="26"/>
      <c r="C183" s="26"/>
      <c r="D183" s="26"/>
      <c r="E183" s="50"/>
      <c r="F183" s="26"/>
      <c r="G183" s="50"/>
      <c r="H183" s="50"/>
      <c r="I183" s="26"/>
      <c r="J183" s="26"/>
      <c r="K183" s="26"/>
      <c r="L183" s="26"/>
      <c r="M183" s="26"/>
      <c r="N183" s="26"/>
      <c r="O183" s="26"/>
      <c r="P183" s="26"/>
      <c r="Q183" s="26"/>
      <c r="R183" s="26"/>
      <c r="S183" s="26"/>
      <c r="T183" s="26"/>
      <c r="U183" s="26"/>
      <c r="V183" s="26"/>
      <c r="W183" s="26"/>
      <c r="X183" s="26"/>
      <c r="Y183" s="26"/>
      <c r="Z183" s="26"/>
    </row>
    <row r="184" spans="1:26" ht="13.5" customHeight="1" x14ac:dyDescent="0.45">
      <c r="A184" s="26"/>
      <c r="B184" s="26"/>
      <c r="C184" s="26"/>
      <c r="D184" s="26"/>
      <c r="E184" s="50"/>
      <c r="F184" s="26"/>
      <c r="G184" s="50"/>
      <c r="H184" s="50"/>
      <c r="I184" s="26"/>
      <c r="J184" s="26"/>
      <c r="K184" s="26"/>
      <c r="L184" s="26"/>
      <c r="M184" s="26"/>
      <c r="N184" s="26"/>
      <c r="O184" s="26"/>
      <c r="P184" s="26"/>
      <c r="Q184" s="26"/>
      <c r="R184" s="26"/>
      <c r="S184" s="26"/>
      <c r="T184" s="26"/>
      <c r="U184" s="26"/>
      <c r="V184" s="26"/>
      <c r="W184" s="26"/>
      <c r="X184" s="26"/>
      <c r="Y184" s="26"/>
      <c r="Z184" s="26"/>
    </row>
    <row r="185" spans="1:26" ht="13.5" customHeight="1" x14ac:dyDescent="0.45">
      <c r="A185" s="26"/>
      <c r="B185" s="26"/>
      <c r="C185" s="26"/>
      <c r="D185" s="26"/>
      <c r="E185" s="50"/>
      <c r="F185" s="26"/>
      <c r="G185" s="50"/>
      <c r="H185" s="50"/>
      <c r="I185" s="26"/>
      <c r="J185" s="26"/>
      <c r="K185" s="26"/>
      <c r="L185" s="26"/>
      <c r="M185" s="26"/>
      <c r="N185" s="26"/>
      <c r="O185" s="26"/>
      <c r="P185" s="26"/>
      <c r="Q185" s="26"/>
      <c r="R185" s="26"/>
      <c r="S185" s="26"/>
      <c r="T185" s="26"/>
      <c r="U185" s="26"/>
      <c r="V185" s="26"/>
      <c r="W185" s="26"/>
      <c r="X185" s="26"/>
      <c r="Y185" s="26"/>
      <c r="Z185" s="26"/>
    </row>
    <row r="186" spans="1:26" ht="13.5" customHeight="1" x14ac:dyDescent="0.45">
      <c r="A186" s="26"/>
      <c r="B186" s="26"/>
      <c r="C186" s="26"/>
      <c r="D186" s="26"/>
      <c r="E186" s="50"/>
      <c r="F186" s="26"/>
      <c r="G186" s="50"/>
      <c r="H186" s="50"/>
      <c r="I186" s="26"/>
      <c r="J186" s="26"/>
      <c r="K186" s="26"/>
      <c r="L186" s="26"/>
      <c r="M186" s="26"/>
      <c r="N186" s="26"/>
      <c r="O186" s="26"/>
      <c r="P186" s="26"/>
      <c r="Q186" s="26"/>
      <c r="R186" s="26"/>
      <c r="S186" s="26"/>
      <c r="T186" s="26"/>
      <c r="U186" s="26"/>
      <c r="V186" s="26"/>
      <c r="W186" s="26"/>
      <c r="X186" s="26"/>
      <c r="Y186" s="26"/>
      <c r="Z186" s="26"/>
    </row>
    <row r="187" spans="1:26" ht="13.5" customHeight="1" x14ac:dyDescent="0.45">
      <c r="A187" s="26"/>
      <c r="B187" s="26"/>
      <c r="C187" s="26"/>
      <c r="D187" s="26"/>
      <c r="E187" s="50"/>
      <c r="F187" s="26"/>
      <c r="G187" s="50"/>
      <c r="H187" s="50"/>
      <c r="I187" s="26"/>
      <c r="J187" s="26"/>
      <c r="K187" s="26"/>
      <c r="L187" s="26"/>
      <c r="M187" s="26"/>
      <c r="N187" s="26"/>
      <c r="O187" s="26"/>
      <c r="P187" s="26"/>
      <c r="Q187" s="26"/>
      <c r="R187" s="26"/>
      <c r="S187" s="26"/>
      <c r="T187" s="26"/>
      <c r="U187" s="26"/>
      <c r="V187" s="26"/>
      <c r="W187" s="26"/>
      <c r="X187" s="26"/>
      <c r="Y187" s="26"/>
      <c r="Z187" s="26"/>
    </row>
    <row r="188" spans="1:26" ht="13.5" customHeight="1" x14ac:dyDescent="0.45">
      <c r="A188" s="26"/>
      <c r="B188" s="26"/>
      <c r="C188" s="26"/>
      <c r="D188" s="26"/>
      <c r="E188" s="50"/>
      <c r="F188" s="26"/>
      <c r="G188" s="50"/>
      <c r="H188" s="50"/>
      <c r="I188" s="26"/>
      <c r="J188" s="26"/>
      <c r="K188" s="26"/>
      <c r="L188" s="26"/>
      <c r="M188" s="26"/>
      <c r="N188" s="26"/>
      <c r="O188" s="26"/>
      <c r="P188" s="26"/>
      <c r="Q188" s="26"/>
      <c r="R188" s="26"/>
      <c r="S188" s="26"/>
      <c r="T188" s="26"/>
      <c r="U188" s="26"/>
      <c r="V188" s="26"/>
      <c r="W188" s="26"/>
      <c r="X188" s="26"/>
      <c r="Y188" s="26"/>
      <c r="Z188" s="26"/>
    </row>
    <row r="189" spans="1:26" ht="13.5" customHeight="1" x14ac:dyDescent="0.45">
      <c r="A189" s="26"/>
      <c r="B189" s="26"/>
      <c r="C189" s="26"/>
      <c r="D189" s="26"/>
      <c r="E189" s="50"/>
      <c r="F189" s="26"/>
      <c r="G189" s="50"/>
      <c r="H189" s="50"/>
      <c r="I189" s="26"/>
      <c r="J189" s="26"/>
      <c r="K189" s="26"/>
      <c r="L189" s="26"/>
      <c r="M189" s="26"/>
      <c r="N189" s="26"/>
      <c r="O189" s="26"/>
      <c r="P189" s="26"/>
      <c r="Q189" s="26"/>
      <c r="R189" s="26"/>
      <c r="S189" s="26"/>
      <c r="T189" s="26"/>
      <c r="U189" s="26"/>
      <c r="V189" s="26"/>
      <c r="W189" s="26"/>
      <c r="X189" s="26"/>
      <c r="Y189" s="26"/>
      <c r="Z189" s="26"/>
    </row>
    <row r="190" spans="1:26" ht="13.5" customHeight="1" x14ac:dyDescent="0.45">
      <c r="A190" s="26"/>
      <c r="B190" s="26"/>
      <c r="C190" s="26"/>
      <c r="D190" s="26"/>
      <c r="E190" s="50"/>
      <c r="F190" s="26"/>
      <c r="G190" s="50"/>
      <c r="H190" s="50"/>
      <c r="I190" s="26"/>
      <c r="J190" s="26"/>
      <c r="K190" s="26"/>
      <c r="L190" s="26"/>
      <c r="M190" s="26"/>
      <c r="N190" s="26"/>
      <c r="O190" s="26"/>
      <c r="P190" s="26"/>
      <c r="Q190" s="26"/>
      <c r="R190" s="26"/>
      <c r="S190" s="26"/>
      <c r="T190" s="26"/>
      <c r="U190" s="26"/>
      <c r="V190" s="26"/>
      <c r="W190" s="26"/>
      <c r="X190" s="26"/>
      <c r="Y190" s="26"/>
      <c r="Z190" s="26"/>
    </row>
    <row r="191" spans="1:26" ht="13.5" customHeight="1" x14ac:dyDescent="0.45">
      <c r="A191" s="26"/>
      <c r="B191" s="26"/>
      <c r="C191" s="26"/>
      <c r="D191" s="26"/>
      <c r="E191" s="50"/>
      <c r="F191" s="26"/>
      <c r="G191" s="50"/>
      <c r="H191" s="50"/>
      <c r="I191" s="26"/>
      <c r="J191" s="26"/>
      <c r="K191" s="26"/>
      <c r="L191" s="26"/>
      <c r="M191" s="26"/>
      <c r="N191" s="26"/>
      <c r="O191" s="26"/>
      <c r="P191" s="26"/>
      <c r="Q191" s="26"/>
      <c r="R191" s="26"/>
      <c r="S191" s="26"/>
      <c r="T191" s="26"/>
      <c r="U191" s="26"/>
      <c r="V191" s="26"/>
      <c r="W191" s="26"/>
      <c r="X191" s="26"/>
      <c r="Y191" s="26"/>
      <c r="Z191" s="26"/>
    </row>
    <row r="192" spans="1:26" ht="13.5" customHeight="1" x14ac:dyDescent="0.45">
      <c r="A192" s="26"/>
      <c r="B192" s="26"/>
      <c r="C192" s="26"/>
      <c r="D192" s="26"/>
      <c r="E192" s="50"/>
      <c r="F192" s="26"/>
      <c r="G192" s="50"/>
      <c r="H192" s="50"/>
      <c r="I192" s="26"/>
      <c r="J192" s="26"/>
      <c r="K192" s="26"/>
      <c r="L192" s="26"/>
      <c r="M192" s="26"/>
      <c r="N192" s="26"/>
      <c r="O192" s="26"/>
      <c r="P192" s="26"/>
      <c r="Q192" s="26"/>
      <c r="R192" s="26"/>
      <c r="S192" s="26"/>
      <c r="T192" s="26"/>
      <c r="U192" s="26"/>
      <c r="V192" s="26"/>
      <c r="W192" s="26"/>
      <c r="X192" s="26"/>
      <c r="Y192" s="26"/>
      <c r="Z192" s="26"/>
    </row>
    <row r="193" spans="1:26" ht="13.5" customHeight="1" x14ac:dyDescent="0.45">
      <c r="A193" s="26"/>
      <c r="B193" s="26"/>
      <c r="C193" s="26"/>
      <c r="D193" s="26"/>
      <c r="E193" s="50"/>
      <c r="F193" s="26"/>
      <c r="G193" s="50"/>
      <c r="H193" s="50"/>
      <c r="I193" s="26"/>
      <c r="J193" s="26"/>
      <c r="K193" s="26"/>
      <c r="L193" s="26"/>
      <c r="M193" s="26"/>
      <c r="N193" s="26"/>
      <c r="O193" s="26"/>
      <c r="P193" s="26"/>
      <c r="Q193" s="26"/>
      <c r="R193" s="26"/>
      <c r="S193" s="26"/>
      <c r="T193" s="26"/>
      <c r="U193" s="26"/>
      <c r="V193" s="26"/>
      <c r="W193" s="26"/>
      <c r="X193" s="26"/>
      <c r="Y193" s="26"/>
      <c r="Z193" s="26"/>
    </row>
    <row r="194" spans="1:26" ht="13.5" customHeight="1" x14ac:dyDescent="0.45">
      <c r="A194" s="26"/>
      <c r="B194" s="26"/>
      <c r="C194" s="26"/>
      <c r="D194" s="26"/>
      <c r="E194" s="50"/>
      <c r="F194" s="26"/>
      <c r="G194" s="50"/>
      <c r="H194" s="50"/>
      <c r="I194" s="26"/>
      <c r="J194" s="26"/>
      <c r="K194" s="26"/>
      <c r="L194" s="26"/>
      <c r="M194" s="26"/>
      <c r="N194" s="26"/>
      <c r="O194" s="26"/>
      <c r="P194" s="26"/>
      <c r="Q194" s="26"/>
      <c r="R194" s="26"/>
      <c r="S194" s="26"/>
      <c r="T194" s="26"/>
      <c r="U194" s="26"/>
      <c r="V194" s="26"/>
      <c r="W194" s="26"/>
      <c r="X194" s="26"/>
      <c r="Y194" s="26"/>
      <c r="Z194" s="26"/>
    </row>
    <row r="195" spans="1:26" ht="13.5" customHeight="1" x14ac:dyDescent="0.45">
      <c r="A195" s="26"/>
      <c r="B195" s="26"/>
      <c r="C195" s="26"/>
      <c r="D195" s="26"/>
      <c r="E195" s="50"/>
      <c r="F195" s="26"/>
      <c r="G195" s="50"/>
      <c r="H195" s="50"/>
      <c r="I195" s="26"/>
      <c r="J195" s="26"/>
      <c r="K195" s="26"/>
      <c r="L195" s="26"/>
      <c r="M195" s="26"/>
      <c r="N195" s="26"/>
      <c r="O195" s="26"/>
      <c r="P195" s="26"/>
      <c r="Q195" s="26"/>
      <c r="R195" s="26"/>
      <c r="S195" s="26"/>
      <c r="T195" s="26"/>
      <c r="U195" s="26"/>
      <c r="V195" s="26"/>
      <c r="W195" s="26"/>
      <c r="X195" s="26"/>
      <c r="Y195" s="26"/>
      <c r="Z195" s="26"/>
    </row>
    <row r="196" spans="1:26" ht="13.5" customHeight="1" x14ac:dyDescent="0.45">
      <c r="A196" s="26"/>
      <c r="B196" s="26"/>
      <c r="C196" s="26"/>
      <c r="D196" s="26"/>
      <c r="E196" s="50"/>
      <c r="F196" s="26"/>
      <c r="G196" s="50"/>
      <c r="H196" s="50"/>
      <c r="I196" s="26"/>
      <c r="J196" s="26"/>
      <c r="K196" s="26"/>
      <c r="L196" s="26"/>
      <c r="M196" s="26"/>
      <c r="N196" s="26"/>
      <c r="O196" s="26"/>
      <c r="P196" s="26"/>
      <c r="Q196" s="26"/>
      <c r="R196" s="26"/>
      <c r="S196" s="26"/>
      <c r="T196" s="26"/>
      <c r="U196" s="26"/>
      <c r="V196" s="26"/>
      <c r="W196" s="26"/>
      <c r="X196" s="26"/>
      <c r="Y196" s="26"/>
      <c r="Z196" s="26"/>
    </row>
    <row r="197" spans="1:26" ht="13.5" customHeight="1" x14ac:dyDescent="0.45">
      <c r="A197" s="26"/>
      <c r="B197" s="26"/>
      <c r="C197" s="26"/>
      <c r="D197" s="26"/>
      <c r="E197" s="50"/>
      <c r="F197" s="26"/>
      <c r="G197" s="50"/>
      <c r="H197" s="50"/>
      <c r="I197" s="26"/>
      <c r="J197" s="26"/>
      <c r="K197" s="26"/>
      <c r="L197" s="26"/>
      <c r="M197" s="26"/>
      <c r="N197" s="26"/>
      <c r="O197" s="26"/>
      <c r="P197" s="26"/>
      <c r="Q197" s="26"/>
      <c r="R197" s="26"/>
      <c r="S197" s="26"/>
      <c r="T197" s="26"/>
      <c r="U197" s="26"/>
      <c r="V197" s="26"/>
      <c r="W197" s="26"/>
      <c r="X197" s="26"/>
      <c r="Y197" s="26"/>
      <c r="Z197" s="26"/>
    </row>
    <row r="198" spans="1:26" ht="13.5" customHeight="1" x14ac:dyDescent="0.45">
      <c r="A198" s="26"/>
      <c r="B198" s="26"/>
      <c r="C198" s="26"/>
      <c r="D198" s="26"/>
      <c r="E198" s="50"/>
      <c r="F198" s="26"/>
      <c r="G198" s="50"/>
      <c r="H198" s="50"/>
      <c r="I198" s="26"/>
      <c r="J198" s="26"/>
      <c r="K198" s="26"/>
      <c r="L198" s="26"/>
      <c r="M198" s="26"/>
      <c r="N198" s="26"/>
      <c r="O198" s="26"/>
      <c r="P198" s="26"/>
      <c r="Q198" s="26"/>
      <c r="R198" s="26"/>
      <c r="S198" s="26"/>
      <c r="T198" s="26"/>
      <c r="U198" s="26"/>
      <c r="V198" s="26"/>
      <c r="W198" s="26"/>
      <c r="X198" s="26"/>
      <c r="Y198" s="26"/>
      <c r="Z198" s="26"/>
    </row>
    <row r="199" spans="1:26" ht="13.5" customHeight="1" x14ac:dyDescent="0.45">
      <c r="A199" s="26"/>
      <c r="B199" s="26"/>
      <c r="C199" s="26"/>
      <c r="D199" s="26"/>
      <c r="E199" s="50"/>
      <c r="F199" s="26"/>
      <c r="G199" s="50"/>
      <c r="H199" s="50"/>
      <c r="I199" s="26"/>
      <c r="J199" s="26"/>
      <c r="K199" s="26"/>
      <c r="L199" s="26"/>
      <c r="M199" s="26"/>
      <c r="N199" s="26"/>
      <c r="O199" s="26"/>
      <c r="P199" s="26"/>
      <c r="Q199" s="26"/>
      <c r="R199" s="26"/>
      <c r="S199" s="26"/>
      <c r="T199" s="26"/>
      <c r="U199" s="26"/>
      <c r="V199" s="26"/>
      <c r="W199" s="26"/>
      <c r="X199" s="26"/>
      <c r="Y199" s="26"/>
      <c r="Z199" s="26"/>
    </row>
    <row r="200" spans="1:26" ht="13.5" customHeight="1" x14ac:dyDescent="0.45">
      <c r="A200" s="26"/>
      <c r="B200" s="26"/>
      <c r="C200" s="26"/>
      <c r="D200" s="26"/>
      <c r="E200" s="50"/>
      <c r="F200" s="26"/>
      <c r="G200" s="50"/>
      <c r="H200" s="50"/>
      <c r="I200" s="26"/>
      <c r="J200" s="26"/>
      <c r="K200" s="26"/>
      <c r="L200" s="26"/>
      <c r="M200" s="26"/>
      <c r="N200" s="26"/>
      <c r="O200" s="26"/>
      <c r="P200" s="26"/>
      <c r="Q200" s="26"/>
      <c r="R200" s="26"/>
      <c r="S200" s="26"/>
      <c r="T200" s="26"/>
      <c r="U200" s="26"/>
      <c r="V200" s="26"/>
      <c r="W200" s="26"/>
      <c r="X200" s="26"/>
      <c r="Y200" s="26"/>
      <c r="Z200" s="26"/>
    </row>
    <row r="201" spans="1:26" ht="13.5" customHeight="1" x14ac:dyDescent="0.45">
      <c r="A201" s="26"/>
      <c r="B201" s="26"/>
      <c r="C201" s="26"/>
      <c r="D201" s="26"/>
      <c r="E201" s="50"/>
      <c r="F201" s="26"/>
      <c r="G201" s="50"/>
      <c r="H201" s="50"/>
      <c r="I201" s="26"/>
      <c r="J201" s="26"/>
      <c r="K201" s="26"/>
      <c r="L201" s="26"/>
      <c r="M201" s="26"/>
      <c r="N201" s="26"/>
      <c r="O201" s="26"/>
      <c r="P201" s="26"/>
      <c r="Q201" s="26"/>
      <c r="R201" s="26"/>
      <c r="S201" s="26"/>
      <c r="T201" s="26"/>
      <c r="U201" s="26"/>
      <c r="V201" s="26"/>
      <c r="W201" s="26"/>
      <c r="X201" s="26"/>
      <c r="Y201" s="26"/>
      <c r="Z201" s="26"/>
    </row>
    <row r="202" spans="1:26" ht="13.5" customHeight="1" x14ac:dyDescent="0.45">
      <c r="A202" s="26"/>
      <c r="B202" s="26"/>
      <c r="C202" s="26"/>
      <c r="D202" s="26"/>
      <c r="E202" s="50"/>
      <c r="F202" s="26"/>
      <c r="G202" s="50"/>
      <c r="H202" s="50"/>
      <c r="I202" s="26"/>
      <c r="J202" s="26"/>
      <c r="K202" s="26"/>
      <c r="L202" s="26"/>
      <c r="M202" s="26"/>
      <c r="N202" s="26"/>
      <c r="O202" s="26"/>
      <c r="P202" s="26"/>
      <c r="Q202" s="26"/>
      <c r="R202" s="26"/>
      <c r="S202" s="26"/>
      <c r="T202" s="26"/>
      <c r="U202" s="26"/>
      <c r="V202" s="26"/>
      <c r="W202" s="26"/>
      <c r="X202" s="26"/>
      <c r="Y202" s="26"/>
      <c r="Z202" s="26"/>
    </row>
    <row r="203" spans="1:26" ht="13.5" customHeight="1" x14ac:dyDescent="0.45">
      <c r="A203" s="26"/>
      <c r="B203" s="26"/>
      <c r="C203" s="26"/>
      <c r="D203" s="26"/>
      <c r="E203" s="50"/>
      <c r="F203" s="26"/>
      <c r="G203" s="50"/>
      <c r="H203" s="50"/>
      <c r="I203" s="26"/>
      <c r="J203" s="26"/>
      <c r="K203" s="26"/>
      <c r="L203" s="26"/>
      <c r="M203" s="26"/>
      <c r="N203" s="26"/>
      <c r="O203" s="26"/>
      <c r="P203" s="26"/>
      <c r="Q203" s="26"/>
      <c r="R203" s="26"/>
      <c r="S203" s="26"/>
      <c r="T203" s="26"/>
      <c r="U203" s="26"/>
      <c r="V203" s="26"/>
      <c r="W203" s="26"/>
      <c r="X203" s="26"/>
      <c r="Y203" s="26"/>
      <c r="Z203" s="26"/>
    </row>
    <row r="204" spans="1:26" ht="13.5" customHeight="1" x14ac:dyDescent="0.45">
      <c r="A204" s="26"/>
      <c r="B204" s="26"/>
      <c r="C204" s="26"/>
      <c r="D204" s="26"/>
      <c r="E204" s="50"/>
      <c r="F204" s="26"/>
      <c r="G204" s="50"/>
      <c r="H204" s="50"/>
      <c r="I204" s="26"/>
      <c r="J204" s="26"/>
      <c r="K204" s="26"/>
      <c r="L204" s="26"/>
      <c r="M204" s="26"/>
      <c r="N204" s="26"/>
      <c r="O204" s="26"/>
      <c r="P204" s="26"/>
      <c r="Q204" s="26"/>
      <c r="R204" s="26"/>
      <c r="S204" s="26"/>
      <c r="T204" s="26"/>
      <c r="U204" s="26"/>
      <c r="V204" s="26"/>
      <c r="W204" s="26"/>
      <c r="X204" s="26"/>
      <c r="Y204" s="26"/>
      <c r="Z204" s="26"/>
    </row>
    <row r="205" spans="1:26" ht="13.5" customHeight="1" x14ac:dyDescent="0.45">
      <c r="A205" s="26"/>
      <c r="B205" s="26"/>
      <c r="C205" s="26"/>
      <c r="D205" s="26"/>
      <c r="E205" s="50"/>
      <c r="F205" s="26"/>
      <c r="G205" s="50"/>
      <c r="H205" s="50"/>
      <c r="I205" s="26"/>
      <c r="J205" s="26"/>
      <c r="K205" s="26"/>
      <c r="L205" s="26"/>
      <c r="M205" s="26"/>
      <c r="N205" s="26"/>
      <c r="O205" s="26"/>
      <c r="P205" s="26"/>
      <c r="Q205" s="26"/>
      <c r="R205" s="26"/>
      <c r="S205" s="26"/>
      <c r="T205" s="26"/>
      <c r="U205" s="26"/>
      <c r="V205" s="26"/>
      <c r="W205" s="26"/>
      <c r="X205" s="26"/>
      <c r="Y205" s="26"/>
      <c r="Z205" s="26"/>
    </row>
    <row r="206" spans="1:26" ht="13.5" customHeight="1" x14ac:dyDescent="0.45">
      <c r="A206" s="26"/>
      <c r="B206" s="26"/>
      <c r="C206" s="26"/>
      <c r="D206" s="26"/>
      <c r="E206" s="50"/>
      <c r="F206" s="26"/>
      <c r="G206" s="50"/>
      <c r="H206" s="50"/>
      <c r="I206" s="26"/>
      <c r="J206" s="26"/>
      <c r="K206" s="26"/>
      <c r="L206" s="26"/>
      <c r="M206" s="26"/>
      <c r="N206" s="26"/>
      <c r="O206" s="26"/>
      <c r="P206" s="26"/>
      <c r="Q206" s="26"/>
      <c r="R206" s="26"/>
      <c r="S206" s="26"/>
      <c r="T206" s="26"/>
      <c r="U206" s="26"/>
      <c r="V206" s="26"/>
      <c r="W206" s="26"/>
      <c r="X206" s="26"/>
      <c r="Y206" s="26"/>
      <c r="Z206" s="26"/>
    </row>
    <row r="207" spans="1:26" ht="13.5" customHeight="1" x14ac:dyDescent="0.45">
      <c r="A207" s="26"/>
      <c r="B207" s="26"/>
      <c r="C207" s="26"/>
      <c r="D207" s="26"/>
      <c r="E207" s="50"/>
      <c r="F207" s="26"/>
      <c r="G207" s="50"/>
      <c r="H207" s="50"/>
      <c r="I207" s="26"/>
      <c r="J207" s="26"/>
      <c r="K207" s="26"/>
      <c r="L207" s="26"/>
      <c r="M207" s="26"/>
      <c r="N207" s="26"/>
      <c r="O207" s="26"/>
      <c r="P207" s="26"/>
      <c r="Q207" s="26"/>
      <c r="R207" s="26"/>
      <c r="S207" s="26"/>
      <c r="T207" s="26"/>
      <c r="U207" s="26"/>
      <c r="V207" s="26"/>
      <c r="W207" s="26"/>
      <c r="X207" s="26"/>
      <c r="Y207" s="26"/>
      <c r="Z207" s="26"/>
    </row>
    <row r="208" spans="1:26" ht="13.5" customHeight="1" x14ac:dyDescent="0.45">
      <c r="A208" s="26"/>
      <c r="B208" s="26"/>
      <c r="C208" s="26"/>
      <c r="D208" s="26"/>
      <c r="E208" s="50"/>
      <c r="F208" s="26"/>
      <c r="G208" s="50"/>
      <c r="H208" s="50"/>
      <c r="I208" s="26"/>
      <c r="J208" s="26"/>
      <c r="K208" s="26"/>
      <c r="L208" s="26"/>
      <c r="M208" s="26"/>
      <c r="N208" s="26"/>
      <c r="O208" s="26"/>
      <c r="P208" s="26"/>
      <c r="Q208" s="26"/>
      <c r="R208" s="26"/>
      <c r="S208" s="26"/>
      <c r="T208" s="26"/>
      <c r="U208" s="26"/>
      <c r="V208" s="26"/>
      <c r="W208" s="26"/>
      <c r="X208" s="26"/>
      <c r="Y208" s="26"/>
      <c r="Z208" s="26"/>
    </row>
    <row r="209" spans="1:26" ht="13.5" customHeight="1" x14ac:dyDescent="0.45">
      <c r="A209" s="26"/>
      <c r="B209" s="26"/>
      <c r="C209" s="26"/>
      <c r="D209" s="26"/>
      <c r="E209" s="50"/>
      <c r="F209" s="26"/>
      <c r="G209" s="50"/>
      <c r="H209" s="50"/>
      <c r="I209" s="26"/>
      <c r="J209" s="26"/>
      <c r="K209" s="26"/>
      <c r="L209" s="26"/>
      <c r="M209" s="26"/>
      <c r="N209" s="26"/>
      <c r="O209" s="26"/>
      <c r="P209" s="26"/>
      <c r="Q209" s="26"/>
      <c r="R209" s="26"/>
      <c r="S209" s="26"/>
      <c r="T209" s="26"/>
      <c r="U209" s="26"/>
      <c r="V209" s="26"/>
      <c r="W209" s="26"/>
      <c r="X209" s="26"/>
      <c r="Y209" s="26"/>
      <c r="Z209" s="26"/>
    </row>
    <row r="210" spans="1:26" ht="13.5" customHeight="1" x14ac:dyDescent="0.45">
      <c r="A210" s="26"/>
      <c r="B210" s="26"/>
      <c r="C210" s="26"/>
      <c r="D210" s="26"/>
      <c r="E210" s="50"/>
      <c r="F210" s="26"/>
      <c r="G210" s="50"/>
      <c r="H210" s="50"/>
      <c r="I210" s="26"/>
      <c r="J210" s="26"/>
      <c r="K210" s="26"/>
      <c r="L210" s="26"/>
      <c r="M210" s="26"/>
      <c r="N210" s="26"/>
      <c r="O210" s="26"/>
      <c r="P210" s="26"/>
      <c r="Q210" s="26"/>
      <c r="R210" s="26"/>
      <c r="S210" s="26"/>
      <c r="T210" s="26"/>
      <c r="U210" s="26"/>
      <c r="V210" s="26"/>
      <c r="W210" s="26"/>
      <c r="X210" s="26"/>
      <c r="Y210" s="26"/>
      <c r="Z210" s="26"/>
    </row>
    <row r="211" spans="1:26" ht="13.5" customHeight="1" x14ac:dyDescent="0.45">
      <c r="A211" s="26"/>
      <c r="B211" s="26"/>
      <c r="C211" s="26"/>
      <c r="D211" s="26"/>
      <c r="E211" s="50"/>
      <c r="F211" s="26"/>
      <c r="G211" s="50"/>
      <c r="H211" s="50"/>
      <c r="I211" s="26"/>
      <c r="J211" s="26"/>
      <c r="K211" s="26"/>
      <c r="L211" s="26"/>
      <c r="M211" s="26"/>
      <c r="N211" s="26"/>
      <c r="O211" s="26"/>
      <c r="P211" s="26"/>
      <c r="Q211" s="26"/>
      <c r="R211" s="26"/>
      <c r="S211" s="26"/>
      <c r="T211" s="26"/>
      <c r="U211" s="26"/>
      <c r="V211" s="26"/>
      <c r="W211" s="26"/>
      <c r="X211" s="26"/>
      <c r="Y211" s="26"/>
      <c r="Z211" s="26"/>
    </row>
    <row r="212" spans="1:26" ht="13.5" customHeight="1" x14ac:dyDescent="0.45">
      <c r="A212" s="26"/>
      <c r="B212" s="26"/>
      <c r="C212" s="26"/>
      <c r="D212" s="26"/>
      <c r="E212" s="50"/>
      <c r="F212" s="26"/>
      <c r="G212" s="50"/>
      <c r="H212" s="50"/>
      <c r="I212" s="26"/>
      <c r="J212" s="26"/>
      <c r="K212" s="26"/>
      <c r="L212" s="26"/>
      <c r="M212" s="26"/>
      <c r="N212" s="26"/>
      <c r="O212" s="26"/>
      <c r="P212" s="26"/>
      <c r="Q212" s="26"/>
      <c r="R212" s="26"/>
      <c r="S212" s="26"/>
      <c r="T212" s="26"/>
      <c r="U212" s="26"/>
      <c r="V212" s="26"/>
      <c r="W212" s="26"/>
      <c r="X212" s="26"/>
      <c r="Y212" s="26"/>
      <c r="Z212" s="26"/>
    </row>
    <row r="213" spans="1:26" ht="13.5" customHeight="1" x14ac:dyDescent="0.45">
      <c r="A213" s="26"/>
      <c r="B213" s="26"/>
      <c r="C213" s="26"/>
      <c r="D213" s="26"/>
      <c r="E213" s="50"/>
      <c r="F213" s="26"/>
      <c r="G213" s="50"/>
      <c r="H213" s="50"/>
      <c r="I213" s="26"/>
      <c r="J213" s="26"/>
      <c r="K213" s="26"/>
      <c r="L213" s="26"/>
      <c r="M213" s="26"/>
      <c r="N213" s="26"/>
      <c r="O213" s="26"/>
      <c r="P213" s="26"/>
      <c r="Q213" s="26"/>
      <c r="R213" s="26"/>
      <c r="S213" s="26"/>
      <c r="T213" s="26"/>
      <c r="U213" s="26"/>
      <c r="V213" s="26"/>
      <c r="W213" s="26"/>
      <c r="X213" s="26"/>
      <c r="Y213" s="26"/>
      <c r="Z213" s="26"/>
    </row>
    <row r="214" spans="1:26" ht="13.5" customHeight="1" x14ac:dyDescent="0.45">
      <c r="A214" s="26"/>
      <c r="B214" s="26"/>
      <c r="C214" s="26"/>
      <c r="D214" s="26"/>
      <c r="E214" s="50"/>
      <c r="F214" s="26"/>
      <c r="G214" s="50"/>
      <c r="H214" s="50"/>
      <c r="I214" s="26"/>
      <c r="J214" s="26"/>
      <c r="K214" s="26"/>
      <c r="L214" s="26"/>
      <c r="M214" s="26"/>
      <c r="N214" s="26"/>
      <c r="O214" s="26"/>
      <c r="P214" s="26"/>
      <c r="Q214" s="26"/>
      <c r="R214" s="26"/>
      <c r="S214" s="26"/>
      <c r="T214" s="26"/>
      <c r="U214" s="26"/>
      <c r="V214" s="26"/>
      <c r="W214" s="26"/>
      <c r="X214" s="26"/>
      <c r="Y214" s="26"/>
      <c r="Z214" s="26"/>
    </row>
    <row r="215" spans="1:26" ht="13.5" customHeight="1" x14ac:dyDescent="0.45">
      <c r="A215" s="26"/>
      <c r="B215" s="26"/>
      <c r="C215" s="26"/>
      <c r="D215" s="26"/>
      <c r="E215" s="50"/>
      <c r="F215" s="26"/>
      <c r="G215" s="50"/>
      <c r="H215" s="50"/>
      <c r="I215" s="26"/>
      <c r="J215" s="26"/>
      <c r="K215" s="26"/>
      <c r="L215" s="26"/>
      <c r="M215" s="26"/>
      <c r="N215" s="26"/>
      <c r="O215" s="26"/>
      <c r="P215" s="26"/>
      <c r="Q215" s="26"/>
      <c r="R215" s="26"/>
      <c r="S215" s="26"/>
      <c r="T215" s="26"/>
      <c r="U215" s="26"/>
      <c r="V215" s="26"/>
      <c r="W215" s="26"/>
      <c r="X215" s="26"/>
      <c r="Y215" s="26"/>
      <c r="Z215" s="26"/>
    </row>
    <row r="216" spans="1:26" ht="13.5" customHeight="1" x14ac:dyDescent="0.45">
      <c r="A216" s="26"/>
      <c r="B216" s="26"/>
      <c r="C216" s="26"/>
      <c r="D216" s="26"/>
      <c r="E216" s="50"/>
      <c r="F216" s="26"/>
      <c r="G216" s="50"/>
      <c r="H216" s="50"/>
      <c r="I216" s="26"/>
      <c r="J216" s="26"/>
      <c r="K216" s="26"/>
      <c r="L216" s="26"/>
      <c r="M216" s="26"/>
      <c r="N216" s="26"/>
      <c r="O216" s="26"/>
      <c r="P216" s="26"/>
      <c r="Q216" s="26"/>
      <c r="R216" s="26"/>
      <c r="S216" s="26"/>
      <c r="T216" s="26"/>
      <c r="U216" s="26"/>
      <c r="V216" s="26"/>
      <c r="W216" s="26"/>
      <c r="X216" s="26"/>
      <c r="Y216" s="26"/>
      <c r="Z216" s="26"/>
    </row>
    <row r="217" spans="1:26" ht="13.5" customHeight="1" x14ac:dyDescent="0.45">
      <c r="A217" s="26"/>
      <c r="B217" s="26"/>
      <c r="C217" s="26"/>
      <c r="D217" s="26"/>
      <c r="E217" s="50"/>
      <c r="F217" s="26"/>
      <c r="G217" s="50"/>
      <c r="H217" s="50"/>
      <c r="I217" s="26"/>
      <c r="J217" s="26"/>
      <c r="K217" s="26"/>
      <c r="L217" s="26"/>
      <c r="M217" s="26"/>
      <c r="N217" s="26"/>
      <c r="O217" s="26"/>
      <c r="P217" s="26"/>
      <c r="Q217" s="26"/>
      <c r="R217" s="26"/>
      <c r="S217" s="26"/>
      <c r="T217" s="26"/>
      <c r="U217" s="26"/>
      <c r="V217" s="26"/>
      <c r="W217" s="26"/>
      <c r="X217" s="26"/>
      <c r="Y217" s="26"/>
      <c r="Z217" s="26"/>
    </row>
    <row r="218" spans="1:26" ht="13.5" customHeight="1" x14ac:dyDescent="0.45">
      <c r="A218" s="26"/>
      <c r="B218" s="26"/>
      <c r="C218" s="26"/>
      <c r="D218" s="26"/>
      <c r="E218" s="50"/>
      <c r="F218" s="26"/>
      <c r="G218" s="50"/>
      <c r="H218" s="50"/>
      <c r="I218" s="26"/>
      <c r="J218" s="26"/>
      <c r="K218" s="26"/>
      <c r="L218" s="26"/>
      <c r="M218" s="26"/>
      <c r="N218" s="26"/>
      <c r="O218" s="26"/>
      <c r="P218" s="26"/>
      <c r="Q218" s="26"/>
      <c r="R218" s="26"/>
      <c r="S218" s="26"/>
      <c r="T218" s="26"/>
      <c r="U218" s="26"/>
      <c r="V218" s="26"/>
      <c r="W218" s="26"/>
      <c r="X218" s="26"/>
      <c r="Y218" s="26"/>
      <c r="Z218" s="26"/>
    </row>
    <row r="219" spans="1:26" ht="13.5" customHeight="1" x14ac:dyDescent="0.45">
      <c r="A219" s="26"/>
      <c r="B219" s="26"/>
      <c r="C219" s="26"/>
      <c r="D219" s="26"/>
      <c r="E219" s="50"/>
      <c r="F219" s="26"/>
      <c r="G219" s="50"/>
      <c r="H219" s="50"/>
      <c r="I219" s="26"/>
      <c r="J219" s="26"/>
      <c r="K219" s="26"/>
      <c r="L219" s="26"/>
      <c r="M219" s="26"/>
      <c r="N219" s="26"/>
      <c r="O219" s="26"/>
      <c r="P219" s="26"/>
      <c r="Q219" s="26"/>
      <c r="R219" s="26"/>
      <c r="S219" s="26"/>
      <c r="T219" s="26"/>
      <c r="U219" s="26"/>
      <c r="V219" s="26"/>
      <c r="W219" s="26"/>
      <c r="X219" s="26"/>
      <c r="Y219" s="26"/>
      <c r="Z219" s="26"/>
    </row>
    <row r="220" spans="1:26" ht="13.5" customHeight="1" x14ac:dyDescent="0.45">
      <c r="A220" s="26"/>
      <c r="B220" s="26"/>
      <c r="C220" s="26"/>
      <c r="D220" s="26"/>
      <c r="E220" s="50"/>
      <c r="F220" s="26"/>
      <c r="G220" s="50"/>
      <c r="H220" s="50"/>
      <c r="I220" s="26"/>
      <c r="J220" s="26"/>
      <c r="K220" s="26"/>
      <c r="L220" s="26"/>
      <c r="M220" s="26"/>
      <c r="N220" s="26"/>
      <c r="O220" s="26"/>
      <c r="P220" s="26"/>
      <c r="Q220" s="26"/>
      <c r="R220" s="26"/>
      <c r="S220" s="26"/>
      <c r="T220" s="26"/>
      <c r="U220" s="26"/>
      <c r="V220" s="26"/>
      <c r="W220" s="26"/>
      <c r="X220" s="26"/>
      <c r="Y220" s="26"/>
      <c r="Z220" s="26"/>
    </row>
    <row r="221" spans="1:26" ht="13.5" customHeight="1" x14ac:dyDescent="0.45">
      <c r="A221" s="26"/>
      <c r="B221" s="26"/>
      <c r="C221" s="26"/>
      <c r="D221" s="26"/>
      <c r="E221" s="50"/>
      <c r="F221" s="26"/>
      <c r="G221" s="50"/>
      <c r="H221" s="50"/>
      <c r="I221" s="26"/>
      <c r="J221" s="26"/>
      <c r="K221" s="26"/>
      <c r="L221" s="26"/>
      <c r="M221" s="26"/>
      <c r="N221" s="26"/>
      <c r="O221" s="26"/>
      <c r="P221" s="26"/>
      <c r="Q221" s="26"/>
      <c r="R221" s="26"/>
      <c r="S221" s="26"/>
      <c r="T221" s="26"/>
      <c r="U221" s="26"/>
      <c r="V221" s="26"/>
      <c r="W221" s="26"/>
      <c r="X221" s="26"/>
      <c r="Y221" s="26"/>
      <c r="Z221" s="26"/>
    </row>
    <row r="222" spans="1:26" ht="13.5" customHeight="1" x14ac:dyDescent="0.45">
      <c r="A222" s="26"/>
      <c r="B222" s="26"/>
      <c r="C222" s="26"/>
      <c r="D222" s="26"/>
      <c r="E222" s="50"/>
      <c r="F222" s="26"/>
      <c r="G222" s="50"/>
      <c r="H222" s="50"/>
      <c r="I222" s="26"/>
      <c r="J222" s="26"/>
      <c r="K222" s="26"/>
      <c r="L222" s="26"/>
      <c r="M222" s="26"/>
      <c r="N222" s="26"/>
      <c r="O222" s="26"/>
      <c r="P222" s="26"/>
      <c r="Q222" s="26"/>
      <c r="R222" s="26"/>
      <c r="S222" s="26"/>
      <c r="T222" s="26"/>
      <c r="U222" s="26"/>
      <c r="V222" s="26"/>
      <c r="W222" s="26"/>
      <c r="X222" s="26"/>
      <c r="Y222" s="26"/>
      <c r="Z222" s="26"/>
    </row>
    <row r="223" spans="1:26" ht="13.5" customHeight="1" x14ac:dyDescent="0.45">
      <c r="A223" s="26"/>
      <c r="B223" s="26"/>
      <c r="C223" s="26"/>
      <c r="D223" s="26"/>
      <c r="E223" s="50"/>
      <c r="F223" s="26"/>
      <c r="G223" s="50"/>
      <c r="H223" s="50"/>
      <c r="I223" s="26"/>
      <c r="J223" s="26"/>
      <c r="K223" s="26"/>
      <c r="L223" s="26"/>
      <c r="M223" s="26"/>
      <c r="N223" s="26"/>
      <c r="O223" s="26"/>
      <c r="P223" s="26"/>
      <c r="Q223" s="26"/>
      <c r="R223" s="26"/>
      <c r="S223" s="26"/>
      <c r="T223" s="26"/>
      <c r="U223" s="26"/>
      <c r="V223" s="26"/>
      <c r="W223" s="26"/>
      <c r="X223" s="26"/>
      <c r="Y223" s="26"/>
      <c r="Z223" s="26"/>
    </row>
    <row r="224" spans="1:26" ht="13.5" customHeight="1" x14ac:dyDescent="0.45">
      <c r="A224" s="26"/>
      <c r="B224" s="26"/>
      <c r="C224" s="26"/>
      <c r="D224" s="26"/>
      <c r="E224" s="50"/>
      <c r="F224" s="26"/>
      <c r="G224" s="50"/>
      <c r="H224" s="50"/>
      <c r="I224" s="26"/>
      <c r="J224" s="26"/>
      <c r="K224" s="26"/>
      <c r="L224" s="26"/>
      <c r="M224" s="26"/>
      <c r="N224" s="26"/>
      <c r="O224" s="26"/>
      <c r="P224" s="26"/>
      <c r="Q224" s="26"/>
      <c r="R224" s="26"/>
      <c r="S224" s="26"/>
      <c r="T224" s="26"/>
      <c r="U224" s="26"/>
      <c r="V224" s="26"/>
      <c r="W224" s="26"/>
      <c r="X224" s="26"/>
      <c r="Y224" s="26"/>
      <c r="Z224" s="26"/>
    </row>
    <row r="225" spans="1:26" ht="13.5" customHeight="1" x14ac:dyDescent="0.45">
      <c r="A225" s="26"/>
      <c r="B225" s="26"/>
      <c r="C225" s="26"/>
      <c r="D225" s="26"/>
      <c r="E225" s="50"/>
      <c r="F225" s="26"/>
      <c r="G225" s="50"/>
      <c r="H225" s="50"/>
      <c r="I225" s="26"/>
      <c r="J225" s="26"/>
      <c r="K225" s="26"/>
      <c r="L225" s="26"/>
      <c r="M225" s="26"/>
      <c r="N225" s="26"/>
      <c r="O225" s="26"/>
      <c r="P225" s="26"/>
      <c r="Q225" s="26"/>
      <c r="R225" s="26"/>
      <c r="S225" s="26"/>
      <c r="T225" s="26"/>
      <c r="U225" s="26"/>
      <c r="V225" s="26"/>
      <c r="W225" s="26"/>
      <c r="X225" s="26"/>
      <c r="Y225" s="26"/>
      <c r="Z225" s="26"/>
    </row>
    <row r="226" spans="1:26" ht="13.5" customHeight="1" x14ac:dyDescent="0.45">
      <c r="A226" s="26"/>
      <c r="B226" s="26"/>
      <c r="C226" s="26"/>
      <c r="D226" s="26"/>
      <c r="E226" s="50"/>
      <c r="F226" s="26"/>
      <c r="G226" s="50"/>
      <c r="H226" s="50"/>
      <c r="I226" s="26"/>
      <c r="J226" s="26"/>
      <c r="K226" s="26"/>
      <c r="L226" s="26"/>
      <c r="M226" s="26"/>
      <c r="N226" s="26"/>
      <c r="O226" s="26"/>
      <c r="P226" s="26"/>
      <c r="Q226" s="26"/>
      <c r="R226" s="26"/>
      <c r="S226" s="26"/>
      <c r="T226" s="26"/>
      <c r="U226" s="26"/>
      <c r="V226" s="26"/>
      <c r="W226" s="26"/>
      <c r="X226" s="26"/>
      <c r="Y226" s="26"/>
      <c r="Z226" s="26"/>
    </row>
    <row r="227" spans="1:26" ht="13.5" customHeight="1" x14ac:dyDescent="0.45">
      <c r="A227" s="26"/>
      <c r="B227" s="26"/>
      <c r="C227" s="26"/>
      <c r="D227" s="26"/>
      <c r="E227" s="50"/>
      <c r="F227" s="26"/>
      <c r="G227" s="50"/>
      <c r="H227" s="50"/>
      <c r="I227" s="26"/>
      <c r="J227" s="26"/>
      <c r="K227" s="26"/>
      <c r="L227" s="26"/>
      <c r="M227" s="26"/>
      <c r="N227" s="26"/>
      <c r="O227" s="26"/>
      <c r="P227" s="26"/>
      <c r="Q227" s="26"/>
      <c r="R227" s="26"/>
      <c r="S227" s="26"/>
      <c r="T227" s="26"/>
      <c r="U227" s="26"/>
      <c r="V227" s="26"/>
      <c r="W227" s="26"/>
      <c r="X227" s="26"/>
      <c r="Y227" s="26"/>
      <c r="Z227" s="26"/>
    </row>
    <row r="228" spans="1:26" ht="13.5" customHeight="1" x14ac:dyDescent="0.45">
      <c r="A228" s="26"/>
      <c r="B228" s="26"/>
      <c r="C228" s="26"/>
      <c r="D228" s="26"/>
      <c r="E228" s="50"/>
      <c r="F228" s="26"/>
      <c r="G228" s="50"/>
      <c r="H228" s="50"/>
      <c r="I228" s="26"/>
      <c r="J228" s="26"/>
      <c r="K228" s="26"/>
      <c r="L228" s="26"/>
      <c r="M228" s="26"/>
      <c r="N228" s="26"/>
      <c r="O228" s="26"/>
      <c r="P228" s="26"/>
      <c r="Q228" s="26"/>
      <c r="R228" s="26"/>
      <c r="S228" s="26"/>
      <c r="T228" s="26"/>
      <c r="U228" s="26"/>
      <c r="V228" s="26"/>
      <c r="W228" s="26"/>
      <c r="X228" s="26"/>
      <c r="Y228" s="26"/>
      <c r="Z228" s="26"/>
    </row>
    <row r="229" spans="1:26" ht="13.5" customHeight="1" x14ac:dyDescent="0.45">
      <c r="A229" s="26"/>
      <c r="B229" s="26"/>
      <c r="C229" s="26"/>
      <c r="D229" s="26"/>
      <c r="E229" s="50"/>
      <c r="F229" s="26"/>
      <c r="G229" s="50"/>
      <c r="H229" s="50"/>
      <c r="I229" s="26"/>
      <c r="J229" s="26"/>
      <c r="K229" s="26"/>
      <c r="L229" s="26"/>
      <c r="M229" s="26"/>
      <c r="N229" s="26"/>
      <c r="O229" s="26"/>
      <c r="P229" s="26"/>
      <c r="Q229" s="26"/>
      <c r="R229" s="26"/>
      <c r="S229" s="26"/>
      <c r="T229" s="26"/>
      <c r="U229" s="26"/>
      <c r="V229" s="26"/>
      <c r="W229" s="26"/>
      <c r="X229" s="26"/>
      <c r="Y229" s="26"/>
      <c r="Z229" s="26"/>
    </row>
    <row r="230" spans="1:26" ht="13.5" customHeight="1" x14ac:dyDescent="0.45">
      <c r="A230" s="26"/>
      <c r="B230" s="26"/>
      <c r="C230" s="26"/>
      <c r="D230" s="26"/>
      <c r="E230" s="50"/>
      <c r="F230" s="26"/>
      <c r="G230" s="50"/>
      <c r="H230" s="50"/>
      <c r="I230" s="26"/>
      <c r="J230" s="26"/>
      <c r="K230" s="26"/>
      <c r="L230" s="26"/>
      <c r="M230" s="26"/>
      <c r="N230" s="26"/>
      <c r="O230" s="26"/>
      <c r="P230" s="26"/>
      <c r="Q230" s="26"/>
      <c r="R230" s="26"/>
      <c r="S230" s="26"/>
      <c r="T230" s="26"/>
      <c r="U230" s="26"/>
      <c r="V230" s="26"/>
      <c r="W230" s="26"/>
      <c r="X230" s="26"/>
      <c r="Y230" s="26"/>
      <c r="Z230" s="26"/>
    </row>
    <row r="231" spans="1:26" ht="13.5" customHeight="1" x14ac:dyDescent="0.45">
      <c r="A231" s="26"/>
      <c r="B231" s="26"/>
      <c r="C231" s="26"/>
      <c r="D231" s="26"/>
      <c r="E231" s="50"/>
      <c r="F231" s="26"/>
      <c r="G231" s="50"/>
      <c r="H231" s="50"/>
      <c r="I231" s="26"/>
      <c r="J231" s="26"/>
      <c r="K231" s="26"/>
      <c r="L231" s="26"/>
      <c r="M231" s="26"/>
      <c r="N231" s="26"/>
      <c r="O231" s="26"/>
      <c r="P231" s="26"/>
      <c r="Q231" s="26"/>
      <c r="R231" s="26"/>
      <c r="S231" s="26"/>
      <c r="T231" s="26"/>
      <c r="U231" s="26"/>
      <c r="V231" s="26"/>
      <c r="W231" s="26"/>
      <c r="X231" s="26"/>
      <c r="Y231" s="26"/>
      <c r="Z231" s="26"/>
    </row>
    <row r="232" spans="1:26" ht="13.5" customHeight="1" x14ac:dyDescent="0.45">
      <c r="A232" s="26"/>
      <c r="B232" s="26"/>
      <c r="C232" s="26"/>
      <c r="D232" s="26"/>
      <c r="E232" s="50"/>
      <c r="F232" s="26"/>
      <c r="G232" s="50"/>
      <c r="H232" s="50"/>
      <c r="I232" s="26"/>
      <c r="J232" s="26"/>
      <c r="K232" s="26"/>
      <c r="L232" s="26"/>
      <c r="M232" s="26"/>
      <c r="N232" s="26"/>
      <c r="O232" s="26"/>
      <c r="P232" s="26"/>
      <c r="Q232" s="26"/>
      <c r="R232" s="26"/>
      <c r="S232" s="26"/>
      <c r="T232" s="26"/>
      <c r="U232" s="26"/>
      <c r="V232" s="26"/>
      <c r="W232" s="26"/>
      <c r="X232" s="26"/>
      <c r="Y232" s="26"/>
      <c r="Z232" s="26"/>
    </row>
    <row r="233" spans="1:26" ht="13.5" customHeight="1" x14ac:dyDescent="0.45">
      <c r="A233" s="26"/>
      <c r="B233" s="26"/>
      <c r="C233" s="26"/>
      <c r="D233" s="26"/>
      <c r="E233" s="50"/>
      <c r="F233" s="26"/>
      <c r="G233" s="50"/>
      <c r="H233" s="50"/>
      <c r="I233" s="26"/>
      <c r="J233" s="26"/>
      <c r="K233" s="26"/>
      <c r="L233" s="26"/>
      <c r="M233" s="26"/>
      <c r="N233" s="26"/>
      <c r="O233" s="26"/>
      <c r="P233" s="26"/>
      <c r="Q233" s="26"/>
      <c r="R233" s="26"/>
      <c r="S233" s="26"/>
      <c r="T233" s="26"/>
      <c r="U233" s="26"/>
      <c r="V233" s="26"/>
      <c r="W233" s="26"/>
      <c r="X233" s="26"/>
      <c r="Y233" s="26"/>
      <c r="Z233" s="26"/>
    </row>
    <row r="234" spans="1:26" ht="13.5" customHeight="1" x14ac:dyDescent="0.45">
      <c r="A234" s="26"/>
      <c r="B234" s="26"/>
      <c r="C234" s="26"/>
      <c r="D234" s="26"/>
      <c r="E234" s="50"/>
      <c r="F234" s="26"/>
      <c r="G234" s="50"/>
      <c r="H234" s="50"/>
      <c r="I234" s="26"/>
      <c r="J234" s="26"/>
      <c r="K234" s="26"/>
      <c r="L234" s="26"/>
      <c r="M234" s="26"/>
      <c r="N234" s="26"/>
      <c r="O234" s="26"/>
      <c r="P234" s="26"/>
      <c r="Q234" s="26"/>
      <c r="R234" s="26"/>
      <c r="S234" s="26"/>
      <c r="T234" s="26"/>
      <c r="U234" s="26"/>
      <c r="V234" s="26"/>
      <c r="W234" s="26"/>
      <c r="X234" s="26"/>
      <c r="Y234" s="26"/>
      <c r="Z234" s="26"/>
    </row>
    <row r="235" spans="1:26" ht="13.5" customHeight="1" x14ac:dyDescent="0.45">
      <c r="A235" s="26"/>
      <c r="B235" s="26"/>
      <c r="C235" s="26"/>
      <c r="D235" s="26"/>
      <c r="E235" s="50"/>
      <c r="F235" s="26"/>
      <c r="G235" s="50"/>
      <c r="H235" s="50"/>
      <c r="I235" s="26"/>
      <c r="J235" s="26"/>
      <c r="K235" s="26"/>
      <c r="L235" s="26"/>
      <c r="M235" s="26"/>
      <c r="N235" s="26"/>
      <c r="O235" s="26"/>
      <c r="P235" s="26"/>
      <c r="Q235" s="26"/>
      <c r="R235" s="26"/>
      <c r="S235" s="26"/>
      <c r="T235" s="26"/>
      <c r="U235" s="26"/>
      <c r="V235" s="26"/>
      <c r="W235" s="26"/>
      <c r="X235" s="26"/>
      <c r="Y235" s="26"/>
      <c r="Z235" s="26"/>
    </row>
    <row r="236" spans="1:26" ht="13.5" customHeight="1" x14ac:dyDescent="0.45">
      <c r="A236" s="26"/>
      <c r="B236" s="26"/>
      <c r="C236" s="26"/>
      <c r="D236" s="26"/>
      <c r="E236" s="50"/>
      <c r="F236" s="26"/>
      <c r="G236" s="50"/>
      <c r="H236" s="50"/>
      <c r="I236" s="26"/>
      <c r="J236" s="26"/>
      <c r="K236" s="26"/>
      <c r="L236" s="26"/>
      <c r="M236" s="26"/>
      <c r="N236" s="26"/>
      <c r="O236" s="26"/>
      <c r="P236" s="26"/>
      <c r="Q236" s="26"/>
      <c r="R236" s="26"/>
      <c r="S236" s="26"/>
      <c r="T236" s="26"/>
      <c r="U236" s="26"/>
      <c r="V236" s="26"/>
      <c r="W236" s="26"/>
      <c r="X236" s="26"/>
      <c r="Y236" s="26"/>
      <c r="Z236" s="26"/>
    </row>
    <row r="237" spans="1:26" ht="13.5" customHeight="1" x14ac:dyDescent="0.45">
      <c r="A237" s="26"/>
      <c r="B237" s="26"/>
      <c r="C237" s="26"/>
      <c r="D237" s="26"/>
      <c r="E237" s="50"/>
      <c r="F237" s="26"/>
      <c r="G237" s="50"/>
      <c r="H237" s="50"/>
      <c r="I237" s="26"/>
      <c r="J237" s="26"/>
      <c r="K237" s="26"/>
      <c r="L237" s="26"/>
      <c r="M237" s="26"/>
      <c r="N237" s="26"/>
      <c r="O237" s="26"/>
      <c r="P237" s="26"/>
      <c r="Q237" s="26"/>
      <c r="R237" s="26"/>
      <c r="S237" s="26"/>
      <c r="T237" s="26"/>
      <c r="U237" s="26"/>
      <c r="V237" s="26"/>
      <c r="W237" s="26"/>
      <c r="X237" s="26"/>
      <c r="Y237" s="26"/>
      <c r="Z237" s="26"/>
    </row>
    <row r="238" spans="1:26" ht="13.5" customHeight="1" x14ac:dyDescent="0.45">
      <c r="A238" s="26"/>
      <c r="B238" s="26"/>
      <c r="C238" s="26"/>
      <c r="D238" s="26"/>
      <c r="E238" s="50"/>
      <c r="F238" s="26"/>
      <c r="G238" s="50"/>
      <c r="H238" s="50"/>
      <c r="I238" s="26"/>
      <c r="J238" s="26"/>
      <c r="K238" s="26"/>
      <c r="L238" s="26"/>
      <c r="M238" s="26"/>
      <c r="N238" s="26"/>
      <c r="O238" s="26"/>
      <c r="P238" s="26"/>
      <c r="Q238" s="26"/>
      <c r="R238" s="26"/>
      <c r="S238" s="26"/>
      <c r="T238" s="26"/>
      <c r="U238" s="26"/>
      <c r="V238" s="26"/>
      <c r="W238" s="26"/>
      <c r="X238" s="26"/>
      <c r="Y238" s="26"/>
      <c r="Z238" s="26"/>
    </row>
    <row r="239" spans="1:26" ht="13.5" customHeight="1" x14ac:dyDescent="0.45">
      <c r="A239" s="26"/>
      <c r="B239" s="26"/>
      <c r="C239" s="26"/>
      <c r="D239" s="26"/>
      <c r="E239" s="50"/>
      <c r="F239" s="26"/>
      <c r="G239" s="50"/>
      <c r="H239" s="50"/>
      <c r="I239" s="26"/>
      <c r="J239" s="26"/>
      <c r="K239" s="26"/>
      <c r="L239" s="26"/>
      <c r="M239" s="26"/>
      <c r="N239" s="26"/>
      <c r="O239" s="26"/>
      <c r="P239" s="26"/>
      <c r="Q239" s="26"/>
      <c r="R239" s="26"/>
      <c r="S239" s="26"/>
      <c r="T239" s="26"/>
      <c r="U239" s="26"/>
      <c r="V239" s="26"/>
      <c r="W239" s="26"/>
      <c r="X239" s="26"/>
      <c r="Y239" s="26"/>
      <c r="Z239" s="26"/>
    </row>
    <row r="240" spans="1:26" ht="13.5" customHeight="1" x14ac:dyDescent="0.45">
      <c r="A240" s="26"/>
      <c r="B240" s="26"/>
      <c r="C240" s="26"/>
      <c r="D240" s="26"/>
      <c r="E240" s="50"/>
      <c r="F240" s="26"/>
      <c r="G240" s="50"/>
      <c r="H240" s="50"/>
      <c r="I240" s="26"/>
      <c r="J240" s="26"/>
      <c r="K240" s="26"/>
      <c r="L240" s="26"/>
      <c r="M240" s="26"/>
      <c r="N240" s="26"/>
      <c r="O240" s="26"/>
      <c r="P240" s="26"/>
      <c r="Q240" s="26"/>
      <c r="R240" s="26"/>
      <c r="S240" s="26"/>
      <c r="T240" s="26"/>
      <c r="U240" s="26"/>
      <c r="V240" s="26"/>
      <c r="W240" s="26"/>
      <c r="X240" s="26"/>
      <c r="Y240" s="26"/>
      <c r="Z240" s="26"/>
    </row>
    <row r="241" spans="1:26" ht="13.5" customHeight="1" x14ac:dyDescent="0.45">
      <c r="A241" s="26"/>
      <c r="B241" s="26"/>
      <c r="C241" s="26"/>
      <c r="D241" s="26"/>
      <c r="E241" s="50"/>
      <c r="F241" s="26"/>
      <c r="G241" s="50"/>
      <c r="H241" s="50"/>
      <c r="I241" s="26"/>
      <c r="J241" s="26"/>
      <c r="K241" s="26"/>
      <c r="L241" s="26"/>
      <c r="M241" s="26"/>
      <c r="N241" s="26"/>
      <c r="O241" s="26"/>
      <c r="P241" s="26"/>
      <c r="Q241" s="26"/>
      <c r="R241" s="26"/>
      <c r="S241" s="26"/>
      <c r="T241" s="26"/>
      <c r="U241" s="26"/>
      <c r="V241" s="26"/>
      <c r="W241" s="26"/>
      <c r="X241" s="26"/>
      <c r="Y241" s="26"/>
      <c r="Z241" s="26"/>
    </row>
    <row r="242" spans="1:26" ht="13.5" customHeight="1" x14ac:dyDescent="0.45">
      <c r="A242" s="26"/>
      <c r="B242" s="26"/>
      <c r="C242" s="26"/>
      <c r="D242" s="26"/>
      <c r="E242" s="50"/>
      <c r="F242" s="26"/>
      <c r="G242" s="50"/>
      <c r="H242" s="50"/>
      <c r="I242" s="26"/>
      <c r="J242" s="26"/>
      <c r="K242" s="26"/>
      <c r="L242" s="26"/>
      <c r="M242" s="26"/>
      <c r="N242" s="26"/>
      <c r="O242" s="26"/>
      <c r="P242" s="26"/>
      <c r="Q242" s="26"/>
      <c r="R242" s="26"/>
      <c r="S242" s="26"/>
      <c r="T242" s="26"/>
      <c r="U242" s="26"/>
      <c r="V242" s="26"/>
      <c r="W242" s="26"/>
      <c r="X242" s="26"/>
      <c r="Y242" s="26"/>
      <c r="Z242" s="26"/>
    </row>
    <row r="243" spans="1:26" ht="13.5" customHeight="1" x14ac:dyDescent="0.45">
      <c r="A243" s="26"/>
      <c r="B243" s="26"/>
      <c r="C243" s="26"/>
      <c r="D243" s="26"/>
      <c r="E243" s="50"/>
      <c r="F243" s="26"/>
      <c r="G243" s="50"/>
      <c r="H243" s="50"/>
      <c r="I243" s="26"/>
      <c r="J243" s="26"/>
      <c r="K243" s="26"/>
      <c r="L243" s="26"/>
      <c r="M243" s="26"/>
      <c r="N243" s="26"/>
      <c r="O243" s="26"/>
      <c r="P243" s="26"/>
      <c r="Q243" s="26"/>
      <c r="R243" s="26"/>
      <c r="S243" s="26"/>
      <c r="T243" s="26"/>
      <c r="U243" s="26"/>
      <c r="V243" s="26"/>
      <c r="W243" s="26"/>
      <c r="X243" s="26"/>
      <c r="Y243" s="26"/>
      <c r="Z243" s="26"/>
    </row>
    <row r="244" spans="1:26" ht="13.5" customHeight="1" x14ac:dyDescent="0.45">
      <c r="A244" s="26"/>
      <c r="B244" s="26"/>
      <c r="C244" s="26"/>
      <c r="D244" s="26"/>
      <c r="E244" s="50"/>
      <c r="F244" s="26"/>
      <c r="G244" s="50"/>
      <c r="H244" s="50"/>
      <c r="I244" s="26"/>
      <c r="J244" s="26"/>
      <c r="K244" s="26"/>
      <c r="L244" s="26"/>
      <c r="M244" s="26"/>
      <c r="N244" s="26"/>
      <c r="O244" s="26"/>
      <c r="P244" s="26"/>
      <c r="Q244" s="26"/>
      <c r="R244" s="26"/>
      <c r="S244" s="26"/>
      <c r="T244" s="26"/>
      <c r="U244" s="26"/>
      <c r="V244" s="26"/>
      <c r="W244" s="26"/>
      <c r="X244" s="26"/>
      <c r="Y244" s="26"/>
      <c r="Z244" s="26"/>
    </row>
    <row r="245" spans="1:26" ht="13.5" customHeight="1" x14ac:dyDescent="0.45">
      <c r="A245" s="26"/>
      <c r="B245" s="26"/>
      <c r="C245" s="26"/>
      <c r="D245" s="26"/>
      <c r="E245" s="50"/>
      <c r="F245" s="26"/>
      <c r="G245" s="50"/>
      <c r="H245" s="50"/>
      <c r="I245" s="26"/>
      <c r="J245" s="26"/>
      <c r="K245" s="26"/>
      <c r="L245" s="26"/>
      <c r="M245" s="26"/>
      <c r="N245" s="26"/>
      <c r="O245" s="26"/>
      <c r="P245" s="26"/>
      <c r="Q245" s="26"/>
      <c r="R245" s="26"/>
      <c r="S245" s="26"/>
      <c r="T245" s="26"/>
      <c r="U245" s="26"/>
      <c r="V245" s="26"/>
      <c r="W245" s="26"/>
      <c r="X245" s="26"/>
      <c r="Y245" s="26"/>
      <c r="Z245" s="26"/>
    </row>
    <row r="246" spans="1:26" ht="13.5" customHeight="1" x14ac:dyDescent="0.45">
      <c r="A246" s="26"/>
      <c r="B246" s="26"/>
      <c r="C246" s="26"/>
      <c r="D246" s="26"/>
      <c r="E246" s="50"/>
      <c r="F246" s="26"/>
      <c r="G246" s="50"/>
      <c r="H246" s="50"/>
      <c r="I246" s="26"/>
      <c r="J246" s="26"/>
      <c r="K246" s="26"/>
      <c r="L246" s="26"/>
      <c r="M246" s="26"/>
      <c r="N246" s="26"/>
      <c r="O246" s="26"/>
      <c r="P246" s="26"/>
      <c r="Q246" s="26"/>
      <c r="R246" s="26"/>
      <c r="S246" s="26"/>
      <c r="T246" s="26"/>
      <c r="U246" s="26"/>
      <c r="V246" s="26"/>
      <c r="W246" s="26"/>
      <c r="X246" s="26"/>
      <c r="Y246" s="26"/>
      <c r="Z246" s="26"/>
    </row>
    <row r="247" spans="1:26" ht="13.5" customHeight="1" x14ac:dyDescent="0.45">
      <c r="A247" s="26"/>
      <c r="B247" s="26"/>
      <c r="C247" s="26"/>
      <c r="D247" s="26"/>
      <c r="E247" s="50"/>
      <c r="F247" s="26"/>
      <c r="G247" s="50"/>
      <c r="H247" s="50"/>
      <c r="I247" s="26"/>
      <c r="J247" s="26"/>
      <c r="K247" s="26"/>
      <c r="L247" s="26"/>
      <c r="M247" s="26"/>
      <c r="N247" s="26"/>
      <c r="O247" s="26"/>
      <c r="P247" s="26"/>
      <c r="Q247" s="26"/>
      <c r="R247" s="26"/>
      <c r="S247" s="26"/>
      <c r="T247" s="26"/>
      <c r="U247" s="26"/>
      <c r="V247" s="26"/>
      <c r="W247" s="26"/>
      <c r="X247" s="26"/>
      <c r="Y247" s="26"/>
      <c r="Z247" s="26"/>
    </row>
    <row r="248" spans="1:26" ht="13.5" customHeight="1" x14ac:dyDescent="0.45">
      <c r="A248" s="26"/>
      <c r="B248" s="26"/>
      <c r="C248" s="26"/>
      <c r="D248" s="26"/>
      <c r="E248" s="50"/>
      <c r="F248" s="26"/>
      <c r="G248" s="50"/>
      <c r="H248" s="50"/>
      <c r="I248" s="26"/>
      <c r="J248" s="26"/>
      <c r="K248" s="26"/>
      <c r="L248" s="26"/>
      <c r="M248" s="26"/>
      <c r="N248" s="26"/>
      <c r="O248" s="26"/>
      <c r="P248" s="26"/>
      <c r="Q248" s="26"/>
      <c r="R248" s="26"/>
      <c r="S248" s="26"/>
      <c r="T248" s="26"/>
      <c r="U248" s="26"/>
      <c r="V248" s="26"/>
      <c r="W248" s="26"/>
      <c r="X248" s="26"/>
      <c r="Y248" s="26"/>
      <c r="Z248" s="26"/>
    </row>
    <row r="249" spans="1:26" ht="13.5" customHeight="1" x14ac:dyDescent="0.45">
      <c r="A249" s="26"/>
      <c r="B249" s="26"/>
      <c r="C249" s="26"/>
      <c r="D249" s="26"/>
      <c r="E249" s="50"/>
      <c r="F249" s="26"/>
      <c r="G249" s="50"/>
      <c r="H249" s="50"/>
      <c r="I249" s="26"/>
      <c r="J249" s="26"/>
      <c r="K249" s="26"/>
      <c r="L249" s="26"/>
      <c r="M249" s="26"/>
      <c r="N249" s="26"/>
      <c r="O249" s="26"/>
      <c r="P249" s="26"/>
      <c r="Q249" s="26"/>
      <c r="R249" s="26"/>
      <c r="S249" s="26"/>
      <c r="T249" s="26"/>
      <c r="U249" s="26"/>
      <c r="V249" s="26"/>
      <c r="W249" s="26"/>
      <c r="X249" s="26"/>
      <c r="Y249" s="26"/>
      <c r="Z249" s="26"/>
    </row>
    <row r="250" spans="1:26" ht="13.5" customHeight="1" x14ac:dyDescent="0.45">
      <c r="A250" s="26"/>
      <c r="B250" s="26"/>
      <c r="C250" s="26"/>
      <c r="D250" s="26"/>
      <c r="E250" s="50"/>
      <c r="F250" s="26"/>
      <c r="G250" s="50"/>
      <c r="H250" s="50"/>
      <c r="I250" s="26"/>
      <c r="J250" s="26"/>
      <c r="K250" s="26"/>
      <c r="L250" s="26"/>
      <c r="M250" s="26"/>
      <c r="N250" s="26"/>
      <c r="O250" s="26"/>
      <c r="P250" s="26"/>
      <c r="Q250" s="26"/>
      <c r="R250" s="26"/>
      <c r="S250" s="26"/>
      <c r="T250" s="26"/>
      <c r="U250" s="26"/>
      <c r="V250" s="26"/>
      <c r="W250" s="26"/>
      <c r="X250" s="26"/>
      <c r="Y250" s="26"/>
      <c r="Z250" s="26"/>
    </row>
    <row r="251" spans="1:26" ht="13.5" customHeight="1" x14ac:dyDescent="0.45">
      <c r="A251" s="26"/>
      <c r="B251" s="26"/>
      <c r="C251" s="26"/>
      <c r="D251" s="26"/>
      <c r="E251" s="50"/>
      <c r="F251" s="26"/>
      <c r="G251" s="50"/>
      <c r="H251" s="50"/>
      <c r="I251" s="26"/>
      <c r="J251" s="26"/>
      <c r="K251" s="26"/>
      <c r="L251" s="26"/>
      <c r="M251" s="26"/>
      <c r="N251" s="26"/>
      <c r="O251" s="26"/>
      <c r="P251" s="26"/>
      <c r="Q251" s="26"/>
      <c r="R251" s="26"/>
      <c r="S251" s="26"/>
      <c r="T251" s="26"/>
      <c r="U251" s="26"/>
      <c r="V251" s="26"/>
      <c r="W251" s="26"/>
      <c r="X251" s="26"/>
      <c r="Y251" s="26"/>
      <c r="Z251" s="26"/>
    </row>
    <row r="252" spans="1:26" ht="13.5" customHeight="1" x14ac:dyDescent="0.45">
      <c r="A252" s="26"/>
      <c r="B252" s="26"/>
      <c r="C252" s="26"/>
      <c r="D252" s="26"/>
      <c r="E252" s="50"/>
      <c r="F252" s="26"/>
      <c r="G252" s="50"/>
      <c r="H252" s="50"/>
      <c r="I252" s="26"/>
      <c r="J252" s="26"/>
      <c r="K252" s="26"/>
      <c r="L252" s="26"/>
      <c r="M252" s="26"/>
      <c r="N252" s="26"/>
      <c r="O252" s="26"/>
      <c r="P252" s="26"/>
      <c r="Q252" s="26"/>
      <c r="R252" s="26"/>
      <c r="S252" s="26"/>
      <c r="T252" s="26"/>
      <c r="U252" s="26"/>
      <c r="V252" s="26"/>
      <c r="W252" s="26"/>
      <c r="X252" s="26"/>
      <c r="Y252" s="26"/>
      <c r="Z252" s="26"/>
    </row>
    <row r="253" spans="1:26" ht="13.5" customHeight="1" x14ac:dyDescent="0.45">
      <c r="A253" s="26"/>
      <c r="B253" s="26"/>
      <c r="C253" s="26"/>
      <c r="D253" s="26"/>
      <c r="E253" s="50"/>
      <c r="F253" s="26"/>
      <c r="G253" s="50"/>
      <c r="H253" s="50"/>
      <c r="I253" s="26"/>
      <c r="J253" s="26"/>
      <c r="K253" s="26"/>
      <c r="L253" s="26"/>
      <c r="M253" s="26"/>
      <c r="N253" s="26"/>
      <c r="O253" s="26"/>
      <c r="P253" s="26"/>
      <c r="Q253" s="26"/>
      <c r="R253" s="26"/>
      <c r="S253" s="26"/>
      <c r="T253" s="26"/>
      <c r="U253" s="26"/>
      <c r="V253" s="26"/>
      <c r="W253" s="26"/>
      <c r="X253" s="26"/>
      <c r="Y253" s="26"/>
      <c r="Z253" s="26"/>
    </row>
    <row r="254" spans="1:26" ht="13.5" customHeight="1" x14ac:dyDescent="0.45">
      <c r="A254" s="26"/>
      <c r="B254" s="26"/>
      <c r="C254" s="26"/>
      <c r="D254" s="26"/>
      <c r="E254" s="50"/>
      <c r="F254" s="26"/>
      <c r="G254" s="50"/>
      <c r="H254" s="50"/>
      <c r="I254" s="26"/>
      <c r="J254" s="26"/>
      <c r="K254" s="26"/>
      <c r="L254" s="26"/>
      <c r="M254" s="26"/>
      <c r="N254" s="26"/>
      <c r="O254" s="26"/>
      <c r="P254" s="26"/>
      <c r="Q254" s="26"/>
      <c r="R254" s="26"/>
      <c r="S254" s="26"/>
      <c r="T254" s="26"/>
      <c r="U254" s="26"/>
      <c r="V254" s="26"/>
      <c r="W254" s="26"/>
      <c r="X254" s="26"/>
      <c r="Y254" s="26"/>
      <c r="Z254" s="26"/>
    </row>
    <row r="255" spans="1:26" ht="13.5" customHeight="1" x14ac:dyDescent="0.45">
      <c r="A255" s="26"/>
      <c r="B255" s="26"/>
      <c r="C255" s="26"/>
      <c r="D255" s="26"/>
      <c r="E255" s="50"/>
      <c r="F255" s="26"/>
      <c r="G255" s="50"/>
      <c r="H255" s="50"/>
      <c r="I255" s="26"/>
      <c r="J255" s="26"/>
      <c r="K255" s="26"/>
      <c r="L255" s="26"/>
      <c r="M255" s="26"/>
      <c r="N255" s="26"/>
      <c r="O255" s="26"/>
      <c r="P255" s="26"/>
      <c r="Q255" s="26"/>
      <c r="R255" s="26"/>
      <c r="S255" s="26"/>
      <c r="T255" s="26"/>
      <c r="U255" s="26"/>
      <c r="V255" s="26"/>
      <c r="W255" s="26"/>
      <c r="X255" s="26"/>
      <c r="Y255" s="26"/>
      <c r="Z255" s="26"/>
    </row>
    <row r="256" spans="1:26" ht="13.5" customHeight="1" x14ac:dyDescent="0.45">
      <c r="A256" s="26"/>
      <c r="B256" s="26"/>
      <c r="C256" s="26"/>
      <c r="D256" s="26"/>
      <c r="E256" s="50"/>
      <c r="F256" s="26"/>
      <c r="G256" s="50"/>
      <c r="H256" s="50"/>
      <c r="I256" s="26"/>
      <c r="J256" s="26"/>
      <c r="K256" s="26"/>
      <c r="L256" s="26"/>
      <c r="M256" s="26"/>
      <c r="N256" s="26"/>
      <c r="O256" s="26"/>
      <c r="P256" s="26"/>
      <c r="Q256" s="26"/>
      <c r="R256" s="26"/>
      <c r="S256" s="26"/>
      <c r="T256" s="26"/>
      <c r="U256" s="26"/>
      <c r="V256" s="26"/>
      <c r="W256" s="26"/>
      <c r="X256" s="26"/>
      <c r="Y256" s="26"/>
      <c r="Z256" s="26"/>
    </row>
    <row r="257" spans="1:26" ht="13.5" customHeight="1" x14ac:dyDescent="0.45">
      <c r="A257" s="26"/>
      <c r="B257" s="26"/>
      <c r="C257" s="26"/>
      <c r="D257" s="26"/>
      <c r="E257" s="50"/>
      <c r="F257" s="26"/>
      <c r="G257" s="50"/>
      <c r="H257" s="50"/>
      <c r="I257" s="26"/>
      <c r="J257" s="26"/>
      <c r="K257" s="26"/>
      <c r="L257" s="26"/>
      <c r="M257" s="26"/>
      <c r="N257" s="26"/>
      <c r="O257" s="26"/>
      <c r="P257" s="26"/>
      <c r="Q257" s="26"/>
      <c r="R257" s="26"/>
      <c r="S257" s="26"/>
      <c r="T257" s="26"/>
      <c r="U257" s="26"/>
      <c r="V257" s="26"/>
      <c r="W257" s="26"/>
      <c r="X257" s="26"/>
      <c r="Y257" s="26"/>
      <c r="Z257" s="26"/>
    </row>
    <row r="258" spans="1:26" ht="13.5" customHeight="1" x14ac:dyDescent="0.45">
      <c r="A258" s="26"/>
      <c r="B258" s="26"/>
      <c r="C258" s="26"/>
      <c r="D258" s="26"/>
      <c r="E258" s="50"/>
      <c r="F258" s="26"/>
      <c r="G258" s="50"/>
      <c r="H258" s="50"/>
      <c r="I258" s="26"/>
      <c r="J258" s="26"/>
      <c r="K258" s="26"/>
      <c r="L258" s="26"/>
      <c r="M258" s="26"/>
      <c r="N258" s="26"/>
      <c r="O258" s="26"/>
      <c r="P258" s="26"/>
      <c r="Q258" s="26"/>
      <c r="R258" s="26"/>
      <c r="S258" s="26"/>
      <c r="T258" s="26"/>
      <c r="U258" s="26"/>
      <c r="V258" s="26"/>
      <c r="W258" s="26"/>
      <c r="X258" s="26"/>
      <c r="Y258" s="26"/>
      <c r="Z258" s="26"/>
    </row>
    <row r="259" spans="1:26" ht="13.5" customHeight="1" x14ac:dyDescent="0.45">
      <c r="A259" s="26"/>
      <c r="B259" s="26"/>
      <c r="C259" s="26"/>
      <c r="D259" s="26"/>
      <c r="E259" s="50"/>
      <c r="F259" s="26"/>
      <c r="G259" s="50"/>
      <c r="H259" s="50"/>
      <c r="I259" s="26"/>
      <c r="J259" s="26"/>
      <c r="K259" s="26"/>
      <c r="L259" s="26"/>
      <c r="M259" s="26"/>
      <c r="N259" s="26"/>
      <c r="O259" s="26"/>
      <c r="P259" s="26"/>
      <c r="Q259" s="26"/>
      <c r="R259" s="26"/>
      <c r="S259" s="26"/>
      <c r="T259" s="26"/>
      <c r="U259" s="26"/>
      <c r="V259" s="26"/>
      <c r="W259" s="26"/>
      <c r="X259" s="26"/>
      <c r="Y259" s="26"/>
      <c r="Z259" s="26"/>
    </row>
    <row r="260" spans="1:26" ht="13.5" customHeight="1" x14ac:dyDescent="0.45">
      <c r="A260" s="26"/>
      <c r="B260" s="26"/>
      <c r="C260" s="26"/>
      <c r="D260" s="26"/>
      <c r="E260" s="50"/>
      <c r="F260" s="26"/>
      <c r="G260" s="50"/>
      <c r="H260" s="50"/>
      <c r="I260" s="26"/>
      <c r="J260" s="26"/>
      <c r="K260" s="26"/>
      <c r="L260" s="26"/>
      <c r="M260" s="26"/>
      <c r="N260" s="26"/>
      <c r="O260" s="26"/>
      <c r="P260" s="26"/>
      <c r="Q260" s="26"/>
      <c r="R260" s="26"/>
      <c r="S260" s="26"/>
      <c r="T260" s="26"/>
      <c r="U260" s="26"/>
      <c r="V260" s="26"/>
      <c r="W260" s="26"/>
      <c r="X260" s="26"/>
      <c r="Y260" s="26"/>
      <c r="Z260" s="26"/>
    </row>
    <row r="261" spans="1:26" ht="13.5" customHeight="1" x14ac:dyDescent="0.45">
      <c r="A261" s="26"/>
      <c r="B261" s="26"/>
      <c r="C261" s="26"/>
      <c r="D261" s="26"/>
      <c r="E261" s="50"/>
      <c r="F261" s="26"/>
      <c r="G261" s="50"/>
      <c r="H261" s="50"/>
      <c r="I261" s="26"/>
      <c r="J261" s="26"/>
      <c r="K261" s="26"/>
      <c r="L261" s="26"/>
      <c r="M261" s="26"/>
      <c r="N261" s="26"/>
      <c r="O261" s="26"/>
      <c r="P261" s="26"/>
      <c r="Q261" s="26"/>
      <c r="R261" s="26"/>
      <c r="S261" s="26"/>
      <c r="T261" s="26"/>
      <c r="U261" s="26"/>
      <c r="V261" s="26"/>
      <c r="W261" s="26"/>
      <c r="X261" s="26"/>
      <c r="Y261" s="26"/>
      <c r="Z261" s="26"/>
    </row>
    <row r="262" spans="1:26" ht="13.5" customHeight="1" x14ac:dyDescent="0.45">
      <c r="A262" s="26"/>
      <c r="B262" s="26"/>
      <c r="C262" s="26"/>
      <c r="D262" s="26"/>
      <c r="E262" s="50"/>
      <c r="F262" s="26"/>
      <c r="G262" s="50"/>
      <c r="H262" s="50"/>
      <c r="I262" s="26"/>
      <c r="J262" s="26"/>
      <c r="K262" s="26"/>
      <c r="L262" s="26"/>
      <c r="M262" s="26"/>
      <c r="N262" s="26"/>
      <c r="O262" s="26"/>
      <c r="P262" s="26"/>
      <c r="Q262" s="26"/>
      <c r="R262" s="26"/>
      <c r="S262" s="26"/>
      <c r="T262" s="26"/>
      <c r="U262" s="26"/>
      <c r="V262" s="26"/>
      <c r="W262" s="26"/>
      <c r="X262" s="26"/>
      <c r="Y262" s="26"/>
      <c r="Z262" s="26"/>
    </row>
    <row r="263" spans="1:26" ht="13.5" customHeight="1" x14ac:dyDescent="0.45">
      <c r="A263" s="26"/>
      <c r="B263" s="26"/>
      <c r="C263" s="26"/>
      <c r="D263" s="26"/>
      <c r="E263" s="50"/>
      <c r="F263" s="26"/>
      <c r="G263" s="50"/>
      <c r="H263" s="50"/>
      <c r="I263" s="26"/>
      <c r="J263" s="26"/>
      <c r="K263" s="26"/>
      <c r="L263" s="26"/>
      <c r="M263" s="26"/>
      <c r="N263" s="26"/>
      <c r="O263" s="26"/>
      <c r="P263" s="26"/>
      <c r="Q263" s="26"/>
      <c r="R263" s="26"/>
      <c r="S263" s="26"/>
      <c r="T263" s="26"/>
      <c r="U263" s="26"/>
      <c r="V263" s="26"/>
      <c r="W263" s="26"/>
      <c r="X263" s="26"/>
      <c r="Y263" s="26"/>
      <c r="Z263" s="26"/>
    </row>
    <row r="264" spans="1:26" ht="13.5" customHeight="1" x14ac:dyDescent="0.45">
      <c r="A264" s="26"/>
      <c r="B264" s="26"/>
      <c r="C264" s="26"/>
      <c r="D264" s="26"/>
      <c r="E264" s="50"/>
      <c r="F264" s="26"/>
      <c r="G264" s="50"/>
      <c r="H264" s="50"/>
      <c r="I264" s="26"/>
      <c r="J264" s="26"/>
      <c r="K264" s="26"/>
      <c r="L264" s="26"/>
      <c r="M264" s="26"/>
      <c r="N264" s="26"/>
      <c r="O264" s="26"/>
      <c r="P264" s="26"/>
      <c r="Q264" s="26"/>
      <c r="R264" s="26"/>
      <c r="S264" s="26"/>
      <c r="T264" s="26"/>
      <c r="U264" s="26"/>
      <c r="V264" s="26"/>
      <c r="W264" s="26"/>
      <c r="X264" s="26"/>
      <c r="Y264" s="26"/>
      <c r="Z264" s="26"/>
    </row>
    <row r="265" spans="1:26" ht="13.5" customHeight="1" x14ac:dyDescent="0.45">
      <c r="A265" s="26"/>
      <c r="B265" s="26"/>
      <c r="C265" s="26"/>
      <c r="D265" s="26"/>
      <c r="E265" s="50"/>
      <c r="F265" s="26"/>
      <c r="G265" s="50"/>
      <c r="H265" s="50"/>
      <c r="I265" s="26"/>
      <c r="J265" s="26"/>
      <c r="K265" s="26"/>
      <c r="L265" s="26"/>
      <c r="M265" s="26"/>
      <c r="N265" s="26"/>
      <c r="O265" s="26"/>
      <c r="P265" s="26"/>
      <c r="Q265" s="26"/>
      <c r="R265" s="26"/>
      <c r="S265" s="26"/>
      <c r="T265" s="26"/>
      <c r="U265" s="26"/>
      <c r="V265" s="26"/>
      <c r="W265" s="26"/>
      <c r="X265" s="26"/>
      <c r="Y265" s="26"/>
      <c r="Z265" s="26"/>
    </row>
    <row r="266" spans="1:26" ht="13.5" customHeight="1" x14ac:dyDescent="0.45">
      <c r="A266" s="26"/>
      <c r="B266" s="26"/>
      <c r="C266" s="26"/>
      <c r="D266" s="26"/>
      <c r="E266" s="50"/>
      <c r="F266" s="26"/>
      <c r="G266" s="50"/>
      <c r="H266" s="50"/>
      <c r="I266" s="26"/>
      <c r="J266" s="26"/>
      <c r="K266" s="26"/>
      <c r="L266" s="26"/>
      <c r="M266" s="26"/>
      <c r="N266" s="26"/>
      <c r="O266" s="26"/>
      <c r="P266" s="26"/>
      <c r="Q266" s="26"/>
      <c r="R266" s="26"/>
      <c r="S266" s="26"/>
      <c r="T266" s="26"/>
      <c r="U266" s="26"/>
      <c r="V266" s="26"/>
      <c r="W266" s="26"/>
      <c r="X266" s="26"/>
      <c r="Y266" s="26"/>
      <c r="Z266" s="26"/>
    </row>
    <row r="267" spans="1:26" ht="13.5" customHeight="1" x14ac:dyDescent="0.45">
      <c r="A267" s="26"/>
      <c r="B267" s="26"/>
      <c r="C267" s="26"/>
      <c r="D267" s="26"/>
      <c r="E267" s="50"/>
      <c r="F267" s="26"/>
      <c r="G267" s="50"/>
      <c r="H267" s="50"/>
      <c r="I267" s="26"/>
      <c r="J267" s="26"/>
      <c r="K267" s="26"/>
      <c r="L267" s="26"/>
      <c r="M267" s="26"/>
      <c r="N267" s="26"/>
      <c r="O267" s="26"/>
      <c r="P267" s="26"/>
      <c r="Q267" s="26"/>
      <c r="R267" s="26"/>
      <c r="S267" s="26"/>
      <c r="T267" s="26"/>
      <c r="U267" s="26"/>
      <c r="V267" s="26"/>
      <c r="W267" s="26"/>
      <c r="X267" s="26"/>
      <c r="Y267" s="26"/>
      <c r="Z267" s="26"/>
    </row>
    <row r="268" spans="1:26" ht="13.5" customHeight="1" x14ac:dyDescent="0.45">
      <c r="A268" s="26"/>
      <c r="B268" s="26"/>
      <c r="C268" s="26"/>
      <c r="D268" s="26"/>
      <c r="E268" s="50"/>
      <c r="F268" s="26"/>
      <c r="G268" s="50"/>
      <c r="H268" s="50"/>
      <c r="I268" s="26"/>
      <c r="J268" s="26"/>
      <c r="K268" s="26"/>
      <c r="L268" s="26"/>
      <c r="M268" s="26"/>
      <c r="N268" s="26"/>
      <c r="O268" s="26"/>
      <c r="P268" s="26"/>
      <c r="Q268" s="26"/>
      <c r="R268" s="26"/>
      <c r="S268" s="26"/>
      <c r="T268" s="26"/>
      <c r="U268" s="26"/>
      <c r="V268" s="26"/>
      <c r="W268" s="26"/>
      <c r="X268" s="26"/>
      <c r="Y268" s="26"/>
      <c r="Z268" s="26"/>
    </row>
    <row r="269" spans="1:26" ht="13.5" customHeight="1" x14ac:dyDescent="0.45">
      <c r="A269" s="26"/>
      <c r="B269" s="26"/>
      <c r="C269" s="26"/>
      <c r="D269" s="26"/>
      <c r="E269" s="50"/>
      <c r="F269" s="26"/>
      <c r="G269" s="50"/>
      <c r="H269" s="50"/>
      <c r="I269" s="26"/>
      <c r="J269" s="26"/>
      <c r="K269" s="26"/>
      <c r="L269" s="26"/>
      <c r="M269" s="26"/>
      <c r="N269" s="26"/>
      <c r="O269" s="26"/>
      <c r="P269" s="26"/>
      <c r="Q269" s="26"/>
      <c r="R269" s="26"/>
      <c r="S269" s="26"/>
      <c r="T269" s="26"/>
      <c r="U269" s="26"/>
      <c r="V269" s="26"/>
      <c r="W269" s="26"/>
      <c r="X269" s="26"/>
      <c r="Y269" s="26"/>
      <c r="Z269" s="26"/>
    </row>
    <row r="270" spans="1:26" ht="13.5" customHeight="1" x14ac:dyDescent="0.45">
      <c r="A270" s="26"/>
      <c r="B270" s="26"/>
      <c r="C270" s="26"/>
      <c r="D270" s="26"/>
      <c r="E270" s="50"/>
      <c r="F270" s="26"/>
      <c r="G270" s="50"/>
      <c r="H270" s="50"/>
      <c r="I270" s="26"/>
      <c r="J270" s="26"/>
      <c r="K270" s="26"/>
      <c r="L270" s="26"/>
      <c r="M270" s="26"/>
      <c r="N270" s="26"/>
      <c r="O270" s="26"/>
      <c r="P270" s="26"/>
      <c r="Q270" s="26"/>
      <c r="R270" s="26"/>
      <c r="S270" s="26"/>
      <c r="T270" s="26"/>
      <c r="U270" s="26"/>
      <c r="V270" s="26"/>
      <c r="W270" s="26"/>
      <c r="X270" s="26"/>
      <c r="Y270" s="26"/>
      <c r="Z270" s="26"/>
    </row>
    <row r="271" spans="1:26" ht="13.5" customHeight="1" x14ac:dyDescent="0.45">
      <c r="A271" s="26"/>
      <c r="B271" s="26"/>
      <c r="C271" s="26"/>
      <c r="D271" s="26"/>
      <c r="E271" s="50"/>
      <c r="F271" s="26"/>
      <c r="G271" s="50"/>
      <c r="H271" s="50"/>
      <c r="I271" s="26"/>
      <c r="J271" s="26"/>
      <c r="K271" s="26"/>
      <c r="L271" s="26"/>
      <c r="M271" s="26"/>
      <c r="N271" s="26"/>
      <c r="O271" s="26"/>
      <c r="P271" s="26"/>
      <c r="Q271" s="26"/>
      <c r="R271" s="26"/>
      <c r="S271" s="26"/>
      <c r="T271" s="26"/>
      <c r="U271" s="26"/>
      <c r="V271" s="26"/>
      <c r="W271" s="26"/>
      <c r="X271" s="26"/>
      <c r="Y271" s="26"/>
      <c r="Z271" s="26"/>
    </row>
    <row r="272" spans="1:26" ht="13.5" customHeight="1" x14ac:dyDescent="0.45">
      <c r="A272" s="26"/>
      <c r="B272" s="26"/>
      <c r="C272" s="26"/>
      <c r="D272" s="26"/>
      <c r="E272" s="50"/>
      <c r="F272" s="26"/>
      <c r="G272" s="50"/>
      <c r="H272" s="50"/>
      <c r="I272" s="26"/>
      <c r="J272" s="26"/>
      <c r="K272" s="26"/>
      <c r="L272" s="26"/>
      <c r="M272" s="26"/>
      <c r="N272" s="26"/>
      <c r="O272" s="26"/>
      <c r="P272" s="26"/>
      <c r="Q272" s="26"/>
      <c r="R272" s="26"/>
      <c r="S272" s="26"/>
      <c r="T272" s="26"/>
      <c r="U272" s="26"/>
      <c r="V272" s="26"/>
      <c r="W272" s="26"/>
      <c r="X272" s="26"/>
      <c r="Y272" s="26"/>
      <c r="Z272" s="26"/>
    </row>
    <row r="273" spans="1:26" ht="13.5" customHeight="1" x14ac:dyDescent="0.45">
      <c r="A273" s="26"/>
      <c r="B273" s="26"/>
      <c r="C273" s="26"/>
      <c r="D273" s="26"/>
      <c r="E273" s="50"/>
      <c r="F273" s="26"/>
      <c r="G273" s="50"/>
      <c r="H273" s="50"/>
      <c r="I273" s="26"/>
      <c r="J273" s="26"/>
      <c r="K273" s="26"/>
      <c r="L273" s="26"/>
      <c r="M273" s="26"/>
      <c r="N273" s="26"/>
      <c r="O273" s="26"/>
      <c r="P273" s="26"/>
      <c r="Q273" s="26"/>
      <c r="R273" s="26"/>
      <c r="S273" s="26"/>
      <c r="T273" s="26"/>
      <c r="U273" s="26"/>
      <c r="V273" s="26"/>
      <c r="W273" s="26"/>
      <c r="X273" s="26"/>
      <c r="Y273" s="26"/>
      <c r="Z273" s="26"/>
    </row>
    <row r="274" spans="1:26" ht="13.5" customHeight="1" x14ac:dyDescent="0.45">
      <c r="A274" s="26"/>
      <c r="B274" s="26"/>
      <c r="C274" s="26"/>
      <c r="D274" s="26"/>
      <c r="E274" s="50"/>
      <c r="F274" s="26"/>
      <c r="G274" s="50"/>
      <c r="H274" s="50"/>
      <c r="I274" s="26"/>
      <c r="J274" s="26"/>
      <c r="K274" s="26"/>
      <c r="L274" s="26"/>
      <c r="M274" s="26"/>
      <c r="N274" s="26"/>
      <c r="O274" s="26"/>
      <c r="P274" s="26"/>
      <c r="Q274" s="26"/>
      <c r="R274" s="26"/>
      <c r="S274" s="26"/>
      <c r="T274" s="26"/>
      <c r="U274" s="26"/>
      <c r="V274" s="26"/>
      <c r="W274" s="26"/>
      <c r="X274" s="26"/>
      <c r="Y274" s="26"/>
      <c r="Z274" s="26"/>
    </row>
    <row r="275" spans="1:26" ht="13.5" customHeight="1" x14ac:dyDescent="0.45">
      <c r="A275" s="26"/>
      <c r="B275" s="26"/>
      <c r="C275" s="26"/>
      <c r="D275" s="26"/>
      <c r="E275" s="50"/>
      <c r="F275" s="26"/>
      <c r="G275" s="50"/>
      <c r="H275" s="50"/>
      <c r="I275" s="26"/>
      <c r="J275" s="26"/>
      <c r="K275" s="26"/>
      <c r="L275" s="26"/>
      <c r="M275" s="26"/>
      <c r="N275" s="26"/>
      <c r="O275" s="26"/>
      <c r="P275" s="26"/>
      <c r="Q275" s="26"/>
      <c r="R275" s="26"/>
      <c r="S275" s="26"/>
      <c r="T275" s="26"/>
      <c r="U275" s="26"/>
      <c r="V275" s="26"/>
      <c r="W275" s="26"/>
      <c r="X275" s="26"/>
      <c r="Y275" s="26"/>
      <c r="Z275" s="26"/>
    </row>
    <row r="276" spans="1:26" ht="13.5" customHeight="1" x14ac:dyDescent="0.45">
      <c r="A276" s="26"/>
      <c r="B276" s="26"/>
      <c r="C276" s="26"/>
      <c r="D276" s="26"/>
      <c r="E276" s="50"/>
      <c r="F276" s="26"/>
      <c r="G276" s="50"/>
      <c r="H276" s="50"/>
      <c r="I276" s="26"/>
      <c r="J276" s="26"/>
      <c r="K276" s="26"/>
      <c r="L276" s="26"/>
      <c r="M276" s="26"/>
      <c r="N276" s="26"/>
      <c r="O276" s="26"/>
      <c r="P276" s="26"/>
      <c r="Q276" s="26"/>
      <c r="R276" s="26"/>
      <c r="S276" s="26"/>
      <c r="T276" s="26"/>
      <c r="U276" s="26"/>
      <c r="V276" s="26"/>
      <c r="W276" s="26"/>
      <c r="X276" s="26"/>
      <c r="Y276" s="26"/>
      <c r="Z276" s="26"/>
    </row>
    <row r="277" spans="1:26" ht="13.5" customHeight="1" x14ac:dyDescent="0.45">
      <c r="A277" s="26"/>
      <c r="B277" s="26"/>
      <c r="C277" s="26"/>
      <c r="D277" s="26"/>
      <c r="E277" s="50"/>
      <c r="F277" s="26"/>
      <c r="G277" s="50"/>
      <c r="H277" s="50"/>
      <c r="I277" s="26"/>
      <c r="J277" s="26"/>
      <c r="K277" s="26"/>
      <c r="L277" s="26"/>
      <c r="M277" s="26"/>
      <c r="N277" s="26"/>
      <c r="O277" s="26"/>
      <c r="P277" s="26"/>
      <c r="Q277" s="26"/>
      <c r="R277" s="26"/>
      <c r="S277" s="26"/>
      <c r="T277" s="26"/>
      <c r="U277" s="26"/>
      <c r="V277" s="26"/>
      <c r="W277" s="26"/>
      <c r="X277" s="26"/>
      <c r="Y277" s="26"/>
      <c r="Z277" s="26"/>
    </row>
    <row r="278" spans="1:26" ht="13.5" customHeight="1" x14ac:dyDescent="0.45">
      <c r="A278" s="26"/>
      <c r="B278" s="26"/>
      <c r="C278" s="26"/>
      <c r="D278" s="26"/>
      <c r="E278" s="50"/>
      <c r="F278" s="26"/>
      <c r="G278" s="50"/>
      <c r="H278" s="50"/>
      <c r="I278" s="26"/>
      <c r="J278" s="26"/>
      <c r="K278" s="26"/>
      <c r="L278" s="26"/>
      <c r="M278" s="26"/>
      <c r="N278" s="26"/>
      <c r="O278" s="26"/>
      <c r="P278" s="26"/>
      <c r="Q278" s="26"/>
      <c r="R278" s="26"/>
      <c r="S278" s="26"/>
      <c r="T278" s="26"/>
      <c r="U278" s="26"/>
      <c r="V278" s="26"/>
      <c r="W278" s="26"/>
      <c r="X278" s="26"/>
      <c r="Y278" s="26"/>
      <c r="Z278" s="26"/>
    </row>
    <row r="279" spans="1:26" ht="13.5" customHeight="1" x14ac:dyDescent="0.45">
      <c r="A279" s="26"/>
      <c r="B279" s="26"/>
      <c r="C279" s="26"/>
      <c r="D279" s="26"/>
      <c r="E279" s="50"/>
      <c r="F279" s="26"/>
      <c r="G279" s="50"/>
      <c r="H279" s="50"/>
      <c r="I279" s="26"/>
      <c r="J279" s="26"/>
      <c r="K279" s="26"/>
      <c r="L279" s="26"/>
      <c r="M279" s="26"/>
      <c r="N279" s="26"/>
      <c r="O279" s="26"/>
      <c r="P279" s="26"/>
      <c r="Q279" s="26"/>
      <c r="R279" s="26"/>
      <c r="S279" s="26"/>
      <c r="T279" s="26"/>
      <c r="U279" s="26"/>
      <c r="V279" s="26"/>
      <c r="W279" s="26"/>
      <c r="X279" s="26"/>
      <c r="Y279" s="26"/>
      <c r="Z279" s="26"/>
    </row>
    <row r="280" spans="1:26" ht="13.5" customHeight="1" x14ac:dyDescent="0.45">
      <c r="A280" s="26"/>
      <c r="B280" s="26"/>
      <c r="C280" s="26"/>
      <c r="D280" s="26"/>
      <c r="E280" s="50"/>
      <c r="F280" s="26"/>
      <c r="G280" s="50"/>
      <c r="H280" s="50"/>
      <c r="I280" s="26"/>
      <c r="J280" s="26"/>
      <c r="K280" s="26"/>
      <c r="L280" s="26"/>
      <c r="M280" s="26"/>
      <c r="N280" s="26"/>
      <c r="O280" s="26"/>
      <c r="P280" s="26"/>
      <c r="Q280" s="26"/>
      <c r="R280" s="26"/>
      <c r="S280" s="26"/>
      <c r="T280" s="26"/>
      <c r="U280" s="26"/>
      <c r="V280" s="26"/>
      <c r="W280" s="26"/>
      <c r="X280" s="26"/>
      <c r="Y280" s="26"/>
      <c r="Z280" s="26"/>
    </row>
    <row r="281" spans="1:26" ht="13.5" customHeight="1" x14ac:dyDescent="0.45">
      <c r="A281" s="26"/>
      <c r="B281" s="26"/>
      <c r="C281" s="26"/>
      <c r="D281" s="26"/>
      <c r="E281" s="50"/>
      <c r="F281" s="26"/>
      <c r="G281" s="50"/>
      <c r="H281" s="50"/>
      <c r="I281" s="26"/>
      <c r="J281" s="26"/>
      <c r="K281" s="26"/>
      <c r="L281" s="26"/>
      <c r="M281" s="26"/>
      <c r="N281" s="26"/>
      <c r="O281" s="26"/>
      <c r="P281" s="26"/>
      <c r="Q281" s="26"/>
      <c r="R281" s="26"/>
      <c r="S281" s="26"/>
      <c r="T281" s="26"/>
      <c r="U281" s="26"/>
      <c r="V281" s="26"/>
      <c r="W281" s="26"/>
      <c r="X281" s="26"/>
      <c r="Y281" s="26"/>
      <c r="Z281" s="26"/>
    </row>
    <row r="282" spans="1:26" ht="13.5" customHeight="1" x14ac:dyDescent="0.45">
      <c r="A282" s="26"/>
      <c r="B282" s="26"/>
      <c r="C282" s="26"/>
      <c r="D282" s="26"/>
      <c r="E282" s="50"/>
      <c r="F282" s="26"/>
      <c r="G282" s="50"/>
      <c r="H282" s="50"/>
      <c r="I282" s="26"/>
      <c r="J282" s="26"/>
      <c r="K282" s="26"/>
      <c r="L282" s="26"/>
      <c r="M282" s="26"/>
      <c r="N282" s="26"/>
      <c r="O282" s="26"/>
      <c r="P282" s="26"/>
      <c r="Q282" s="26"/>
      <c r="R282" s="26"/>
      <c r="S282" s="26"/>
      <c r="T282" s="26"/>
      <c r="U282" s="26"/>
      <c r="V282" s="26"/>
      <c r="W282" s="26"/>
      <c r="X282" s="26"/>
      <c r="Y282" s="26"/>
      <c r="Z282" s="26"/>
    </row>
    <row r="283" spans="1:26" ht="13.5" customHeight="1" x14ac:dyDescent="0.45">
      <c r="A283" s="26"/>
      <c r="B283" s="26"/>
      <c r="C283" s="26"/>
      <c r="D283" s="26"/>
      <c r="E283" s="50"/>
      <c r="F283" s="26"/>
      <c r="G283" s="50"/>
      <c r="H283" s="50"/>
      <c r="I283" s="26"/>
      <c r="J283" s="26"/>
      <c r="K283" s="26"/>
      <c r="L283" s="26"/>
      <c r="M283" s="26"/>
      <c r="N283" s="26"/>
      <c r="O283" s="26"/>
      <c r="P283" s="26"/>
      <c r="Q283" s="26"/>
      <c r="R283" s="26"/>
      <c r="S283" s="26"/>
      <c r="T283" s="26"/>
      <c r="U283" s="26"/>
      <c r="V283" s="26"/>
      <c r="W283" s="26"/>
      <c r="X283" s="26"/>
      <c r="Y283" s="26"/>
      <c r="Z283" s="26"/>
    </row>
    <row r="284" spans="1:26" ht="13.5" customHeight="1" x14ac:dyDescent="0.45">
      <c r="A284" s="26"/>
      <c r="B284" s="26"/>
      <c r="C284" s="26"/>
      <c r="D284" s="26"/>
      <c r="E284" s="50"/>
      <c r="F284" s="26"/>
      <c r="G284" s="50"/>
      <c r="H284" s="50"/>
      <c r="I284" s="26"/>
      <c r="J284" s="26"/>
      <c r="K284" s="26"/>
      <c r="L284" s="26"/>
      <c r="M284" s="26"/>
      <c r="N284" s="26"/>
      <c r="O284" s="26"/>
      <c r="P284" s="26"/>
      <c r="Q284" s="26"/>
      <c r="R284" s="26"/>
      <c r="S284" s="26"/>
      <c r="T284" s="26"/>
      <c r="U284" s="26"/>
      <c r="V284" s="26"/>
      <c r="W284" s="26"/>
      <c r="X284" s="26"/>
      <c r="Y284" s="26"/>
      <c r="Z284" s="26"/>
    </row>
    <row r="285" spans="1:26" ht="13.5" customHeight="1" x14ac:dyDescent="0.45">
      <c r="A285" s="26"/>
      <c r="B285" s="26"/>
      <c r="C285" s="26"/>
      <c r="D285" s="26"/>
      <c r="E285" s="50"/>
      <c r="F285" s="26"/>
      <c r="G285" s="50"/>
      <c r="H285" s="50"/>
      <c r="I285" s="26"/>
      <c r="J285" s="26"/>
      <c r="K285" s="26"/>
      <c r="L285" s="26"/>
      <c r="M285" s="26"/>
      <c r="N285" s="26"/>
      <c r="O285" s="26"/>
      <c r="P285" s="26"/>
      <c r="Q285" s="26"/>
      <c r="R285" s="26"/>
      <c r="S285" s="26"/>
      <c r="T285" s="26"/>
      <c r="U285" s="26"/>
      <c r="V285" s="26"/>
      <c r="W285" s="26"/>
      <c r="X285" s="26"/>
      <c r="Y285" s="26"/>
      <c r="Z285" s="26"/>
    </row>
    <row r="286" spans="1:26" ht="13.5" customHeight="1" x14ac:dyDescent="0.45">
      <c r="A286" s="26"/>
      <c r="B286" s="26"/>
      <c r="C286" s="26"/>
      <c r="D286" s="26"/>
      <c r="E286" s="50"/>
      <c r="F286" s="26"/>
      <c r="G286" s="50"/>
      <c r="H286" s="50"/>
      <c r="I286" s="26"/>
      <c r="J286" s="26"/>
      <c r="K286" s="26"/>
      <c r="L286" s="26"/>
      <c r="M286" s="26"/>
      <c r="N286" s="26"/>
      <c r="O286" s="26"/>
      <c r="P286" s="26"/>
      <c r="Q286" s="26"/>
      <c r="R286" s="26"/>
      <c r="S286" s="26"/>
      <c r="T286" s="26"/>
      <c r="U286" s="26"/>
      <c r="V286" s="26"/>
      <c r="W286" s="26"/>
      <c r="X286" s="26"/>
      <c r="Y286" s="26"/>
      <c r="Z286" s="26"/>
    </row>
    <row r="287" spans="1:26" ht="13.5" customHeight="1" x14ac:dyDescent="0.45">
      <c r="A287" s="26"/>
      <c r="B287" s="26"/>
      <c r="C287" s="26"/>
      <c r="D287" s="26"/>
      <c r="E287" s="50"/>
      <c r="F287" s="26"/>
      <c r="G287" s="50"/>
      <c r="H287" s="50"/>
      <c r="I287" s="26"/>
      <c r="J287" s="26"/>
      <c r="K287" s="26"/>
      <c r="L287" s="26"/>
      <c r="M287" s="26"/>
      <c r="N287" s="26"/>
      <c r="O287" s="26"/>
      <c r="P287" s="26"/>
      <c r="Q287" s="26"/>
      <c r="R287" s="26"/>
      <c r="S287" s="26"/>
      <c r="T287" s="26"/>
      <c r="U287" s="26"/>
      <c r="V287" s="26"/>
      <c r="W287" s="26"/>
      <c r="X287" s="26"/>
      <c r="Y287" s="26"/>
      <c r="Z287" s="26"/>
    </row>
    <row r="288" spans="1:26" ht="13.5" customHeight="1" x14ac:dyDescent="0.45">
      <c r="A288" s="26"/>
      <c r="B288" s="26"/>
      <c r="C288" s="26"/>
      <c r="D288" s="26"/>
      <c r="E288" s="50"/>
      <c r="F288" s="26"/>
      <c r="G288" s="50"/>
      <c r="H288" s="50"/>
      <c r="I288" s="26"/>
      <c r="J288" s="26"/>
      <c r="K288" s="26"/>
      <c r="L288" s="26"/>
      <c r="M288" s="26"/>
      <c r="N288" s="26"/>
      <c r="O288" s="26"/>
      <c r="P288" s="26"/>
      <c r="Q288" s="26"/>
      <c r="R288" s="26"/>
      <c r="S288" s="26"/>
      <c r="T288" s="26"/>
      <c r="U288" s="26"/>
      <c r="V288" s="26"/>
      <c r="W288" s="26"/>
      <c r="X288" s="26"/>
      <c r="Y288" s="26"/>
      <c r="Z288" s="26"/>
    </row>
    <row r="289" spans="1:26" ht="13.5" customHeight="1" x14ac:dyDescent="0.45">
      <c r="A289" s="26"/>
      <c r="B289" s="26"/>
      <c r="C289" s="26"/>
      <c r="D289" s="26"/>
      <c r="E289" s="50"/>
      <c r="F289" s="26"/>
      <c r="G289" s="50"/>
      <c r="H289" s="50"/>
      <c r="I289" s="26"/>
      <c r="J289" s="26"/>
      <c r="K289" s="26"/>
      <c r="L289" s="26"/>
      <c r="M289" s="26"/>
      <c r="N289" s="26"/>
      <c r="O289" s="26"/>
      <c r="P289" s="26"/>
      <c r="Q289" s="26"/>
      <c r="R289" s="26"/>
      <c r="S289" s="26"/>
      <c r="T289" s="26"/>
      <c r="U289" s="26"/>
      <c r="V289" s="26"/>
      <c r="W289" s="26"/>
      <c r="X289" s="26"/>
      <c r="Y289" s="26"/>
      <c r="Z289" s="26"/>
    </row>
    <row r="290" spans="1:26" ht="13.5" customHeight="1" x14ac:dyDescent="0.45">
      <c r="A290" s="26"/>
      <c r="B290" s="26"/>
      <c r="C290" s="26"/>
      <c r="D290" s="26"/>
      <c r="E290" s="50"/>
      <c r="F290" s="26"/>
      <c r="G290" s="50"/>
      <c r="H290" s="50"/>
      <c r="I290" s="26"/>
      <c r="J290" s="26"/>
      <c r="K290" s="26"/>
      <c r="L290" s="26"/>
      <c r="M290" s="26"/>
      <c r="N290" s="26"/>
      <c r="O290" s="26"/>
      <c r="P290" s="26"/>
      <c r="Q290" s="26"/>
      <c r="R290" s="26"/>
      <c r="S290" s="26"/>
      <c r="T290" s="26"/>
      <c r="U290" s="26"/>
      <c r="V290" s="26"/>
      <c r="W290" s="26"/>
      <c r="X290" s="26"/>
      <c r="Y290" s="26"/>
      <c r="Z290" s="26"/>
    </row>
    <row r="291" spans="1:26" ht="13.5" customHeight="1" x14ac:dyDescent="0.45">
      <c r="A291" s="26"/>
      <c r="B291" s="26"/>
      <c r="C291" s="26"/>
      <c r="D291" s="26"/>
      <c r="E291" s="50"/>
      <c r="F291" s="26"/>
      <c r="G291" s="50"/>
      <c r="H291" s="50"/>
      <c r="I291" s="26"/>
      <c r="J291" s="26"/>
      <c r="K291" s="26"/>
      <c r="L291" s="26"/>
      <c r="M291" s="26"/>
      <c r="N291" s="26"/>
      <c r="O291" s="26"/>
      <c r="P291" s="26"/>
      <c r="Q291" s="26"/>
      <c r="R291" s="26"/>
      <c r="S291" s="26"/>
      <c r="T291" s="26"/>
      <c r="U291" s="26"/>
      <c r="V291" s="26"/>
      <c r="W291" s="26"/>
      <c r="X291" s="26"/>
      <c r="Y291" s="26"/>
      <c r="Z291" s="26"/>
    </row>
    <row r="292" spans="1:26" ht="13.5" customHeight="1" x14ac:dyDescent="0.45">
      <c r="A292" s="26"/>
      <c r="B292" s="26"/>
      <c r="C292" s="26"/>
      <c r="D292" s="26"/>
      <c r="E292" s="50"/>
      <c r="F292" s="26"/>
      <c r="G292" s="50"/>
      <c r="H292" s="50"/>
      <c r="I292" s="26"/>
      <c r="J292" s="26"/>
      <c r="K292" s="26"/>
      <c r="L292" s="26"/>
      <c r="M292" s="26"/>
      <c r="N292" s="26"/>
      <c r="O292" s="26"/>
      <c r="P292" s="26"/>
      <c r="Q292" s="26"/>
      <c r="R292" s="26"/>
      <c r="S292" s="26"/>
      <c r="T292" s="26"/>
      <c r="U292" s="26"/>
      <c r="V292" s="26"/>
      <c r="W292" s="26"/>
      <c r="X292" s="26"/>
      <c r="Y292" s="26"/>
      <c r="Z292" s="26"/>
    </row>
    <row r="293" spans="1:26" ht="13.5" customHeight="1" x14ac:dyDescent="0.45">
      <c r="A293" s="26"/>
      <c r="B293" s="26"/>
      <c r="C293" s="26"/>
      <c r="D293" s="26"/>
      <c r="E293" s="50"/>
      <c r="F293" s="26"/>
      <c r="G293" s="50"/>
      <c r="H293" s="50"/>
      <c r="I293" s="26"/>
      <c r="J293" s="26"/>
      <c r="K293" s="26"/>
      <c r="L293" s="26"/>
      <c r="M293" s="26"/>
      <c r="N293" s="26"/>
      <c r="O293" s="26"/>
      <c r="P293" s="26"/>
      <c r="Q293" s="26"/>
      <c r="R293" s="26"/>
      <c r="S293" s="26"/>
      <c r="T293" s="26"/>
      <c r="U293" s="26"/>
      <c r="V293" s="26"/>
      <c r="W293" s="26"/>
      <c r="X293" s="26"/>
      <c r="Y293" s="26"/>
      <c r="Z293" s="26"/>
    </row>
    <row r="294" spans="1:26" ht="13.5" customHeight="1" x14ac:dyDescent="0.45">
      <c r="A294" s="26"/>
      <c r="B294" s="26"/>
      <c r="C294" s="26"/>
      <c r="D294" s="26"/>
      <c r="E294" s="50"/>
      <c r="F294" s="26"/>
      <c r="G294" s="50"/>
      <c r="H294" s="50"/>
      <c r="I294" s="26"/>
      <c r="J294" s="26"/>
      <c r="K294" s="26"/>
      <c r="L294" s="26"/>
      <c r="M294" s="26"/>
      <c r="N294" s="26"/>
      <c r="O294" s="26"/>
      <c r="P294" s="26"/>
      <c r="Q294" s="26"/>
      <c r="R294" s="26"/>
      <c r="S294" s="26"/>
      <c r="T294" s="26"/>
      <c r="U294" s="26"/>
      <c r="V294" s="26"/>
      <c r="W294" s="26"/>
      <c r="X294" s="26"/>
      <c r="Y294" s="26"/>
      <c r="Z294" s="26"/>
    </row>
    <row r="295" spans="1:26" ht="13.5" customHeight="1" x14ac:dyDescent="0.45">
      <c r="A295" s="26"/>
      <c r="B295" s="26"/>
      <c r="C295" s="26"/>
      <c r="D295" s="26"/>
      <c r="E295" s="50"/>
      <c r="F295" s="26"/>
      <c r="G295" s="50"/>
      <c r="H295" s="50"/>
      <c r="I295" s="26"/>
      <c r="J295" s="26"/>
      <c r="K295" s="26"/>
      <c r="L295" s="26"/>
      <c r="M295" s="26"/>
      <c r="N295" s="26"/>
      <c r="O295" s="26"/>
      <c r="P295" s="26"/>
      <c r="Q295" s="26"/>
      <c r="R295" s="26"/>
      <c r="S295" s="26"/>
      <c r="T295" s="26"/>
      <c r="U295" s="26"/>
      <c r="V295" s="26"/>
      <c r="W295" s="26"/>
      <c r="X295" s="26"/>
      <c r="Y295" s="26"/>
      <c r="Z295" s="26"/>
    </row>
    <row r="296" spans="1:26" ht="13.5" customHeight="1" x14ac:dyDescent="0.45">
      <c r="A296" s="26"/>
      <c r="B296" s="26"/>
      <c r="C296" s="26"/>
      <c r="D296" s="26"/>
      <c r="E296" s="50"/>
      <c r="F296" s="26"/>
      <c r="G296" s="50"/>
      <c r="H296" s="50"/>
      <c r="I296" s="26"/>
      <c r="J296" s="26"/>
      <c r="K296" s="26"/>
      <c r="L296" s="26"/>
      <c r="M296" s="26"/>
      <c r="N296" s="26"/>
      <c r="O296" s="26"/>
      <c r="P296" s="26"/>
      <c r="Q296" s="26"/>
      <c r="R296" s="26"/>
      <c r="S296" s="26"/>
      <c r="T296" s="26"/>
      <c r="U296" s="26"/>
      <c r="V296" s="26"/>
      <c r="W296" s="26"/>
      <c r="X296" s="26"/>
      <c r="Y296" s="26"/>
      <c r="Z296" s="26"/>
    </row>
    <row r="297" spans="1:26" ht="13.5" customHeight="1" x14ac:dyDescent="0.45">
      <c r="A297" s="26"/>
      <c r="B297" s="26"/>
      <c r="C297" s="26"/>
      <c r="D297" s="26"/>
      <c r="E297" s="50"/>
      <c r="F297" s="26"/>
      <c r="G297" s="50"/>
      <c r="H297" s="50"/>
      <c r="I297" s="26"/>
      <c r="J297" s="26"/>
      <c r="K297" s="26"/>
      <c r="L297" s="26"/>
      <c r="M297" s="26"/>
      <c r="N297" s="26"/>
      <c r="O297" s="26"/>
      <c r="P297" s="26"/>
      <c r="Q297" s="26"/>
      <c r="R297" s="26"/>
      <c r="S297" s="26"/>
      <c r="T297" s="26"/>
      <c r="U297" s="26"/>
      <c r="V297" s="26"/>
      <c r="W297" s="26"/>
      <c r="X297" s="26"/>
      <c r="Y297" s="26"/>
      <c r="Z297" s="26"/>
    </row>
    <row r="298" spans="1:26" ht="13.5" customHeight="1" x14ac:dyDescent="0.45">
      <c r="A298" s="26"/>
      <c r="B298" s="26"/>
      <c r="C298" s="26"/>
      <c r="D298" s="26"/>
      <c r="E298" s="50"/>
      <c r="F298" s="26"/>
      <c r="G298" s="50"/>
      <c r="H298" s="50"/>
      <c r="I298" s="26"/>
      <c r="J298" s="26"/>
      <c r="K298" s="26"/>
      <c r="L298" s="26"/>
      <c r="M298" s="26"/>
      <c r="N298" s="26"/>
      <c r="O298" s="26"/>
      <c r="P298" s="26"/>
      <c r="Q298" s="26"/>
      <c r="R298" s="26"/>
      <c r="S298" s="26"/>
      <c r="T298" s="26"/>
      <c r="U298" s="26"/>
      <c r="V298" s="26"/>
      <c r="W298" s="26"/>
      <c r="X298" s="26"/>
      <c r="Y298" s="26"/>
      <c r="Z298" s="26"/>
    </row>
    <row r="299" spans="1:26" ht="13.5" customHeight="1" x14ac:dyDescent="0.45">
      <c r="A299" s="26"/>
      <c r="B299" s="26"/>
      <c r="C299" s="26"/>
      <c r="D299" s="26"/>
      <c r="E299" s="50"/>
      <c r="F299" s="26"/>
      <c r="G299" s="50"/>
      <c r="H299" s="50"/>
      <c r="I299" s="26"/>
      <c r="J299" s="26"/>
      <c r="K299" s="26"/>
      <c r="L299" s="26"/>
      <c r="M299" s="26"/>
      <c r="N299" s="26"/>
      <c r="O299" s="26"/>
      <c r="P299" s="26"/>
      <c r="Q299" s="26"/>
      <c r="R299" s="26"/>
      <c r="S299" s="26"/>
      <c r="T299" s="26"/>
      <c r="U299" s="26"/>
      <c r="V299" s="26"/>
      <c r="W299" s="26"/>
      <c r="X299" s="26"/>
      <c r="Y299" s="26"/>
      <c r="Z299" s="26"/>
    </row>
    <row r="300" spans="1:26" ht="13.5" customHeight="1" x14ac:dyDescent="0.45">
      <c r="A300" s="26"/>
      <c r="B300" s="26"/>
      <c r="C300" s="26"/>
      <c r="D300" s="26"/>
      <c r="E300" s="50"/>
      <c r="F300" s="26"/>
      <c r="G300" s="50"/>
      <c r="H300" s="50"/>
      <c r="I300" s="26"/>
      <c r="J300" s="26"/>
      <c r="K300" s="26"/>
      <c r="L300" s="26"/>
      <c r="M300" s="26"/>
      <c r="N300" s="26"/>
      <c r="O300" s="26"/>
      <c r="P300" s="26"/>
      <c r="Q300" s="26"/>
      <c r="R300" s="26"/>
      <c r="S300" s="26"/>
      <c r="T300" s="26"/>
      <c r="U300" s="26"/>
      <c r="V300" s="26"/>
      <c r="W300" s="26"/>
      <c r="X300" s="26"/>
      <c r="Y300" s="26"/>
      <c r="Z300" s="26"/>
    </row>
    <row r="301" spans="1:26" ht="13.5" customHeight="1" x14ac:dyDescent="0.45">
      <c r="A301" s="26"/>
      <c r="B301" s="26"/>
      <c r="C301" s="26"/>
      <c r="D301" s="26"/>
      <c r="E301" s="50"/>
      <c r="F301" s="26"/>
      <c r="G301" s="50"/>
      <c r="H301" s="50"/>
      <c r="I301" s="26"/>
      <c r="J301" s="26"/>
      <c r="K301" s="26"/>
      <c r="L301" s="26"/>
      <c r="M301" s="26"/>
      <c r="N301" s="26"/>
      <c r="O301" s="26"/>
      <c r="P301" s="26"/>
      <c r="Q301" s="26"/>
      <c r="R301" s="26"/>
      <c r="S301" s="26"/>
      <c r="T301" s="26"/>
      <c r="U301" s="26"/>
      <c r="V301" s="26"/>
      <c r="W301" s="26"/>
      <c r="X301" s="26"/>
      <c r="Y301" s="26"/>
      <c r="Z301" s="26"/>
    </row>
    <row r="302" spans="1:26" ht="13.5" customHeight="1" x14ac:dyDescent="0.45">
      <c r="A302" s="26"/>
      <c r="B302" s="26"/>
      <c r="C302" s="26"/>
      <c r="D302" s="26"/>
      <c r="E302" s="50"/>
      <c r="F302" s="26"/>
      <c r="G302" s="50"/>
      <c r="H302" s="50"/>
      <c r="I302" s="26"/>
      <c r="J302" s="26"/>
      <c r="K302" s="26"/>
      <c r="L302" s="26"/>
      <c r="M302" s="26"/>
      <c r="N302" s="26"/>
      <c r="O302" s="26"/>
      <c r="P302" s="26"/>
      <c r="Q302" s="26"/>
      <c r="R302" s="26"/>
      <c r="S302" s="26"/>
      <c r="T302" s="26"/>
      <c r="U302" s="26"/>
      <c r="V302" s="26"/>
      <c r="W302" s="26"/>
      <c r="X302" s="26"/>
      <c r="Y302" s="26"/>
      <c r="Z302" s="26"/>
    </row>
    <row r="303" spans="1:26" ht="13.5" customHeight="1" x14ac:dyDescent="0.45">
      <c r="A303" s="26"/>
      <c r="B303" s="26"/>
      <c r="C303" s="26"/>
      <c r="D303" s="26"/>
      <c r="E303" s="50"/>
      <c r="F303" s="26"/>
      <c r="G303" s="50"/>
      <c r="H303" s="50"/>
      <c r="I303" s="26"/>
      <c r="J303" s="26"/>
      <c r="K303" s="26"/>
      <c r="L303" s="26"/>
      <c r="M303" s="26"/>
      <c r="N303" s="26"/>
      <c r="O303" s="26"/>
      <c r="P303" s="26"/>
      <c r="Q303" s="26"/>
      <c r="R303" s="26"/>
      <c r="S303" s="26"/>
      <c r="T303" s="26"/>
      <c r="U303" s="26"/>
      <c r="V303" s="26"/>
      <c r="W303" s="26"/>
      <c r="X303" s="26"/>
      <c r="Y303" s="26"/>
      <c r="Z303" s="26"/>
    </row>
    <row r="304" spans="1:26" ht="13.5" customHeight="1" x14ac:dyDescent="0.45">
      <c r="A304" s="26"/>
      <c r="B304" s="26"/>
      <c r="C304" s="26"/>
      <c r="D304" s="26"/>
      <c r="E304" s="50"/>
      <c r="F304" s="26"/>
      <c r="G304" s="50"/>
      <c r="H304" s="50"/>
      <c r="I304" s="26"/>
      <c r="J304" s="26"/>
      <c r="K304" s="26"/>
      <c r="L304" s="26"/>
      <c r="M304" s="26"/>
      <c r="N304" s="26"/>
      <c r="O304" s="26"/>
      <c r="P304" s="26"/>
      <c r="Q304" s="26"/>
      <c r="R304" s="26"/>
      <c r="S304" s="26"/>
      <c r="T304" s="26"/>
      <c r="U304" s="26"/>
      <c r="V304" s="26"/>
      <c r="W304" s="26"/>
      <c r="X304" s="26"/>
      <c r="Y304" s="26"/>
      <c r="Z304" s="26"/>
    </row>
    <row r="305" spans="1:26" ht="13.5" customHeight="1" x14ac:dyDescent="0.45">
      <c r="A305" s="26"/>
      <c r="B305" s="26"/>
      <c r="C305" s="26"/>
      <c r="D305" s="26"/>
      <c r="E305" s="50"/>
      <c r="F305" s="26"/>
      <c r="G305" s="50"/>
      <c r="H305" s="50"/>
      <c r="I305" s="26"/>
      <c r="J305" s="26"/>
      <c r="K305" s="26"/>
      <c r="L305" s="26"/>
      <c r="M305" s="26"/>
      <c r="N305" s="26"/>
      <c r="O305" s="26"/>
      <c r="P305" s="26"/>
      <c r="Q305" s="26"/>
      <c r="R305" s="26"/>
      <c r="S305" s="26"/>
      <c r="T305" s="26"/>
      <c r="U305" s="26"/>
      <c r="V305" s="26"/>
      <c r="W305" s="26"/>
      <c r="X305" s="26"/>
      <c r="Y305" s="26"/>
      <c r="Z305" s="26"/>
    </row>
    <row r="306" spans="1:26" ht="13.5" customHeight="1" x14ac:dyDescent="0.45">
      <c r="A306" s="26"/>
      <c r="B306" s="26"/>
      <c r="C306" s="26"/>
      <c r="D306" s="26"/>
      <c r="E306" s="50"/>
      <c r="F306" s="26"/>
      <c r="G306" s="50"/>
      <c r="H306" s="50"/>
      <c r="I306" s="26"/>
      <c r="J306" s="26"/>
      <c r="K306" s="26"/>
      <c r="L306" s="26"/>
      <c r="M306" s="26"/>
      <c r="N306" s="26"/>
      <c r="O306" s="26"/>
      <c r="P306" s="26"/>
      <c r="Q306" s="26"/>
      <c r="R306" s="26"/>
      <c r="S306" s="26"/>
      <c r="T306" s="26"/>
      <c r="U306" s="26"/>
      <c r="V306" s="26"/>
      <c r="W306" s="26"/>
      <c r="X306" s="26"/>
      <c r="Y306" s="26"/>
      <c r="Z306" s="26"/>
    </row>
    <row r="307" spans="1:26" ht="13.5" customHeight="1" x14ac:dyDescent="0.45">
      <c r="A307" s="26"/>
      <c r="B307" s="26"/>
      <c r="C307" s="26"/>
      <c r="D307" s="26"/>
      <c r="E307" s="50"/>
      <c r="F307" s="26"/>
      <c r="G307" s="50"/>
      <c r="H307" s="50"/>
      <c r="I307" s="26"/>
      <c r="J307" s="26"/>
      <c r="K307" s="26"/>
      <c r="L307" s="26"/>
      <c r="M307" s="26"/>
      <c r="N307" s="26"/>
      <c r="O307" s="26"/>
      <c r="P307" s="26"/>
      <c r="Q307" s="26"/>
      <c r="R307" s="26"/>
      <c r="S307" s="26"/>
      <c r="T307" s="26"/>
      <c r="U307" s="26"/>
      <c r="V307" s="26"/>
      <c r="W307" s="26"/>
      <c r="X307" s="26"/>
      <c r="Y307" s="26"/>
      <c r="Z307" s="26"/>
    </row>
    <row r="308" spans="1:26" ht="13.5" customHeight="1" x14ac:dyDescent="0.45">
      <c r="A308" s="26"/>
      <c r="B308" s="26"/>
      <c r="C308" s="26"/>
      <c r="D308" s="26"/>
      <c r="E308" s="50"/>
      <c r="F308" s="26"/>
      <c r="G308" s="50"/>
      <c r="H308" s="50"/>
      <c r="I308" s="26"/>
      <c r="J308" s="26"/>
      <c r="K308" s="26"/>
      <c r="L308" s="26"/>
      <c r="M308" s="26"/>
      <c r="N308" s="26"/>
      <c r="O308" s="26"/>
      <c r="P308" s="26"/>
      <c r="Q308" s="26"/>
      <c r="R308" s="26"/>
      <c r="S308" s="26"/>
      <c r="T308" s="26"/>
      <c r="U308" s="26"/>
      <c r="V308" s="26"/>
      <c r="W308" s="26"/>
      <c r="X308" s="26"/>
      <c r="Y308" s="26"/>
      <c r="Z308" s="26"/>
    </row>
    <row r="309" spans="1:26" ht="13.5" customHeight="1" x14ac:dyDescent="0.45">
      <c r="A309" s="26"/>
      <c r="B309" s="26"/>
      <c r="C309" s="26"/>
      <c r="D309" s="26"/>
      <c r="E309" s="50"/>
      <c r="F309" s="26"/>
      <c r="G309" s="50"/>
      <c r="H309" s="50"/>
      <c r="I309" s="26"/>
      <c r="J309" s="26"/>
      <c r="K309" s="26"/>
      <c r="L309" s="26"/>
      <c r="M309" s="26"/>
      <c r="N309" s="26"/>
      <c r="O309" s="26"/>
      <c r="P309" s="26"/>
      <c r="Q309" s="26"/>
      <c r="R309" s="26"/>
      <c r="S309" s="26"/>
      <c r="T309" s="26"/>
      <c r="U309" s="26"/>
      <c r="V309" s="26"/>
      <c r="W309" s="26"/>
      <c r="X309" s="26"/>
      <c r="Y309" s="26"/>
      <c r="Z309" s="26"/>
    </row>
    <row r="310" spans="1:26" ht="13.5" customHeight="1" x14ac:dyDescent="0.45">
      <c r="A310" s="26"/>
      <c r="B310" s="26"/>
      <c r="C310" s="26"/>
      <c r="D310" s="26"/>
      <c r="E310" s="50"/>
      <c r="F310" s="26"/>
      <c r="G310" s="50"/>
      <c r="H310" s="50"/>
      <c r="I310" s="26"/>
      <c r="J310" s="26"/>
      <c r="K310" s="26"/>
      <c r="L310" s="26"/>
      <c r="M310" s="26"/>
      <c r="N310" s="26"/>
      <c r="O310" s="26"/>
      <c r="P310" s="26"/>
      <c r="Q310" s="26"/>
      <c r="R310" s="26"/>
      <c r="S310" s="26"/>
      <c r="T310" s="26"/>
      <c r="U310" s="26"/>
      <c r="V310" s="26"/>
      <c r="W310" s="26"/>
      <c r="X310" s="26"/>
      <c r="Y310" s="26"/>
      <c r="Z310" s="26"/>
    </row>
    <row r="311" spans="1:26" ht="13.5" customHeight="1" x14ac:dyDescent="0.45">
      <c r="A311" s="26"/>
      <c r="B311" s="26"/>
      <c r="C311" s="26"/>
      <c r="D311" s="26"/>
      <c r="E311" s="50"/>
      <c r="F311" s="26"/>
      <c r="G311" s="50"/>
      <c r="H311" s="50"/>
      <c r="I311" s="26"/>
      <c r="J311" s="26"/>
      <c r="K311" s="26"/>
      <c r="L311" s="26"/>
      <c r="M311" s="26"/>
      <c r="N311" s="26"/>
      <c r="O311" s="26"/>
      <c r="P311" s="26"/>
      <c r="Q311" s="26"/>
      <c r="R311" s="26"/>
      <c r="S311" s="26"/>
      <c r="T311" s="26"/>
      <c r="U311" s="26"/>
      <c r="V311" s="26"/>
      <c r="W311" s="26"/>
      <c r="X311" s="26"/>
      <c r="Y311" s="26"/>
      <c r="Z311" s="26"/>
    </row>
    <row r="312" spans="1:26" ht="13.5" customHeight="1" x14ac:dyDescent="0.45">
      <c r="A312" s="26"/>
      <c r="B312" s="26"/>
      <c r="C312" s="26"/>
      <c r="D312" s="26"/>
      <c r="E312" s="50"/>
      <c r="F312" s="26"/>
      <c r="G312" s="50"/>
      <c r="H312" s="50"/>
      <c r="I312" s="26"/>
      <c r="J312" s="26"/>
      <c r="K312" s="26"/>
      <c r="L312" s="26"/>
      <c r="M312" s="26"/>
      <c r="N312" s="26"/>
      <c r="O312" s="26"/>
      <c r="P312" s="26"/>
      <c r="Q312" s="26"/>
      <c r="R312" s="26"/>
      <c r="S312" s="26"/>
      <c r="T312" s="26"/>
      <c r="U312" s="26"/>
      <c r="V312" s="26"/>
      <c r="W312" s="26"/>
      <c r="X312" s="26"/>
      <c r="Y312" s="26"/>
      <c r="Z312" s="26"/>
    </row>
    <row r="313" spans="1:26" ht="13.5" customHeight="1" x14ac:dyDescent="0.45">
      <c r="A313" s="26"/>
      <c r="B313" s="26"/>
      <c r="C313" s="26"/>
      <c r="D313" s="26"/>
      <c r="E313" s="50"/>
      <c r="F313" s="26"/>
      <c r="G313" s="50"/>
      <c r="H313" s="50"/>
      <c r="I313" s="26"/>
      <c r="J313" s="26"/>
      <c r="K313" s="26"/>
      <c r="L313" s="26"/>
      <c r="M313" s="26"/>
      <c r="N313" s="26"/>
      <c r="O313" s="26"/>
      <c r="P313" s="26"/>
      <c r="Q313" s="26"/>
      <c r="R313" s="26"/>
      <c r="S313" s="26"/>
      <c r="T313" s="26"/>
      <c r="U313" s="26"/>
      <c r="V313" s="26"/>
      <c r="W313" s="26"/>
      <c r="X313" s="26"/>
      <c r="Y313" s="26"/>
      <c r="Z313" s="26"/>
    </row>
    <row r="314" spans="1:26" ht="13.5" customHeight="1" x14ac:dyDescent="0.45">
      <c r="A314" s="26"/>
      <c r="B314" s="26"/>
      <c r="C314" s="26"/>
      <c r="D314" s="26"/>
      <c r="E314" s="50"/>
      <c r="F314" s="26"/>
      <c r="G314" s="50"/>
      <c r="H314" s="50"/>
      <c r="I314" s="26"/>
      <c r="J314" s="26"/>
      <c r="K314" s="26"/>
      <c r="L314" s="26"/>
      <c r="M314" s="26"/>
      <c r="N314" s="26"/>
      <c r="O314" s="26"/>
      <c r="P314" s="26"/>
      <c r="Q314" s="26"/>
      <c r="R314" s="26"/>
      <c r="S314" s="26"/>
      <c r="T314" s="26"/>
      <c r="U314" s="26"/>
      <c r="V314" s="26"/>
      <c r="W314" s="26"/>
      <c r="X314" s="26"/>
      <c r="Y314" s="26"/>
      <c r="Z314" s="26"/>
    </row>
    <row r="315" spans="1:26" ht="13.5" customHeight="1" x14ac:dyDescent="0.45">
      <c r="A315" s="26"/>
      <c r="B315" s="26"/>
      <c r="C315" s="26"/>
      <c r="D315" s="26"/>
      <c r="E315" s="50"/>
      <c r="F315" s="26"/>
      <c r="G315" s="50"/>
      <c r="H315" s="50"/>
      <c r="I315" s="26"/>
      <c r="J315" s="26"/>
      <c r="K315" s="26"/>
      <c r="L315" s="26"/>
      <c r="M315" s="26"/>
      <c r="N315" s="26"/>
      <c r="O315" s="26"/>
      <c r="P315" s="26"/>
      <c r="Q315" s="26"/>
      <c r="R315" s="26"/>
      <c r="S315" s="26"/>
      <c r="T315" s="26"/>
      <c r="U315" s="26"/>
      <c r="V315" s="26"/>
      <c r="W315" s="26"/>
      <c r="X315" s="26"/>
      <c r="Y315" s="26"/>
      <c r="Z315" s="26"/>
    </row>
    <row r="316" spans="1:26" ht="13.5" customHeight="1" x14ac:dyDescent="0.45">
      <c r="A316" s="26"/>
      <c r="B316" s="26"/>
      <c r="C316" s="26"/>
      <c r="D316" s="26"/>
      <c r="E316" s="50"/>
      <c r="F316" s="26"/>
      <c r="G316" s="50"/>
      <c r="H316" s="50"/>
      <c r="I316" s="26"/>
      <c r="J316" s="26"/>
      <c r="K316" s="26"/>
      <c r="L316" s="26"/>
      <c r="M316" s="26"/>
      <c r="N316" s="26"/>
      <c r="O316" s="26"/>
      <c r="P316" s="26"/>
      <c r="Q316" s="26"/>
      <c r="R316" s="26"/>
      <c r="S316" s="26"/>
      <c r="T316" s="26"/>
      <c r="U316" s="26"/>
      <c r="V316" s="26"/>
      <c r="W316" s="26"/>
      <c r="X316" s="26"/>
      <c r="Y316" s="26"/>
      <c r="Z316" s="26"/>
    </row>
    <row r="317" spans="1:26" ht="13.5" customHeight="1" x14ac:dyDescent="0.45">
      <c r="A317" s="26"/>
      <c r="B317" s="26"/>
      <c r="C317" s="26"/>
      <c r="D317" s="26"/>
      <c r="E317" s="50"/>
      <c r="F317" s="26"/>
      <c r="G317" s="50"/>
      <c r="H317" s="50"/>
      <c r="I317" s="26"/>
      <c r="J317" s="26"/>
      <c r="K317" s="26"/>
      <c r="L317" s="26"/>
      <c r="M317" s="26"/>
      <c r="N317" s="26"/>
      <c r="O317" s="26"/>
      <c r="P317" s="26"/>
      <c r="Q317" s="26"/>
      <c r="R317" s="26"/>
      <c r="S317" s="26"/>
      <c r="T317" s="26"/>
      <c r="U317" s="26"/>
      <c r="V317" s="26"/>
      <c r="W317" s="26"/>
      <c r="X317" s="26"/>
      <c r="Y317" s="26"/>
      <c r="Z317" s="26"/>
    </row>
    <row r="318" spans="1:26" ht="13.5" customHeight="1" x14ac:dyDescent="0.45">
      <c r="A318" s="26"/>
      <c r="B318" s="26"/>
      <c r="C318" s="26"/>
      <c r="D318" s="26"/>
      <c r="E318" s="50"/>
      <c r="F318" s="26"/>
      <c r="G318" s="50"/>
      <c r="H318" s="50"/>
      <c r="I318" s="26"/>
      <c r="J318" s="26"/>
      <c r="K318" s="26"/>
      <c r="L318" s="26"/>
      <c r="M318" s="26"/>
      <c r="N318" s="26"/>
      <c r="O318" s="26"/>
      <c r="P318" s="26"/>
      <c r="Q318" s="26"/>
      <c r="R318" s="26"/>
      <c r="S318" s="26"/>
      <c r="T318" s="26"/>
      <c r="U318" s="26"/>
      <c r="V318" s="26"/>
      <c r="W318" s="26"/>
      <c r="X318" s="26"/>
      <c r="Y318" s="26"/>
      <c r="Z318" s="26"/>
    </row>
    <row r="319" spans="1:26" ht="13.5" customHeight="1" x14ac:dyDescent="0.45">
      <c r="A319" s="26"/>
      <c r="B319" s="26"/>
      <c r="C319" s="26"/>
      <c r="D319" s="26"/>
      <c r="E319" s="50"/>
      <c r="F319" s="26"/>
      <c r="G319" s="50"/>
      <c r="H319" s="50"/>
      <c r="I319" s="26"/>
      <c r="J319" s="26"/>
      <c r="K319" s="26"/>
      <c r="L319" s="26"/>
      <c r="M319" s="26"/>
      <c r="N319" s="26"/>
      <c r="O319" s="26"/>
      <c r="P319" s="26"/>
      <c r="Q319" s="26"/>
      <c r="R319" s="26"/>
      <c r="S319" s="26"/>
      <c r="T319" s="26"/>
      <c r="U319" s="26"/>
      <c r="V319" s="26"/>
      <c r="W319" s="26"/>
      <c r="X319" s="26"/>
      <c r="Y319" s="26"/>
      <c r="Z319" s="26"/>
    </row>
    <row r="320" spans="1:26" ht="13.5" customHeight="1" x14ac:dyDescent="0.45">
      <c r="A320" s="26"/>
      <c r="B320" s="26"/>
      <c r="C320" s="26"/>
      <c r="D320" s="26"/>
      <c r="E320" s="50"/>
      <c r="F320" s="26"/>
      <c r="G320" s="50"/>
      <c r="H320" s="50"/>
      <c r="I320" s="26"/>
      <c r="J320" s="26"/>
      <c r="K320" s="26"/>
      <c r="L320" s="26"/>
      <c r="M320" s="26"/>
      <c r="N320" s="26"/>
      <c r="O320" s="26"/>
      <c r="P320" s="26"/>
      <c r="Q320" s="26"/>
      <c r="R320" s="26"/>
      <c r="S320" s="26"/>
      <c r="T320" s="26"/>
      <c r="U320" s="26"/>
      <c r="V320" s="26"/>
      <c r="W320" s="26"/>
      <c r="X320" s="26"/>
      <c r="Y320" s="26"/>
      <c r="Z320" s="26"/>
    </row>
    <row r="321" spans="1:26" ht="13.5" customHeight="1" x14ac:dyDescent="0.45">
      <c r="A321" s="26"/>
      <c r="B321" s="26"/>
      <c r="C321" s="26"/>
      <c r="D321" s="26"/>
      <c r="E321" s="50"/>
      <c r="F321" s="26"/>
      <c r="G321" s="50"/>
      <c r="H321" s="50"/>
      <c r="I321" s="26"/>
      <c r="J321" s="26"/>
      <c r="K321" s="26"/>
      <c r="L321" s="26"/>
      <c r="M321" s="26"/>
      <c r="N321" s="26"/>
      <c r="O321" s="26"/>
      <c r="P321" s="26"/>
      <c r="Q321" s="26"/>
      <c r="R321" s="26"/>
      <c r="S321" s="26"/>
      <c r="T321" s="26"/>
      <c r="U321" s="26"/>
      <c r="V321" s="26"/>
      <c r="W321" s="26"/>
      <c r="X321" s="26"/>
      <c r="Y321" s="26"/>
      <c r="Z321" s="26"/>
    </row>
    <row r="322" spans="1:26" ht="13.5" customHeight="1" x14ac:dyDescent="0.45">
      <c r="A322" s="26"/>
      <c r="B322" s="26"/>
      <c r="C322" s="26"/>
      <c r="D322" s="26"/>
      <c r="E322" s="50"/>
      <c r="F322" s="26"/>
      <c r="G322" s="50"/>
      <c r="H322" s="50"/>
      <c r="I322" s="26"/>
      <c r="J322" s="26"/>
      <c r="K322" s="26"/>
      <c r="L322" s="26"/>
      <c r="M322" s="26"/>
      <c r="N322" s="26"/>
      <c r="O322" s="26"/>
      <c r="P322" s="26"/>
      <c r="Q322" s="26"/>
      <c r="R322" s="26"/>
      <c r="S322" s="26"/>
      <c r="T322" s="26"/>
      <c r="U322" s="26"/>
      <c r="V322" s="26"/>
      <c r="W322" s="26"/>
      <c r="X322" s="26"/>
      <c r="Y322" s="26"/>
      <c r="Z322" s="26"/>
    </row>
    <row r="323" spans="1:26" ht="13.5" customHeight="1" x14ac:dyDescent="0.45">
      <c r="A323" s="26"/>
      <c r="B323" s="26"/>
      <c r="C323" s="26"/>
      <c r="D323" s="26"/>
      <c r="E323" s="50"/>
      <c r="F323" s="26"/>
      <c r="G323" s="50"/>
      <c r="H323" s="50"/>
      <c r="I323" s="26"/>
      <c r="J323" s="26"/>
      <c r="K323" s="26"/>
      <c r="L323" s="26"/>
      <c r="M323" s="26"/>
      <c r="N323" s="26"/>
      <c r="O323" s="26"/>
      <c r="P323" s="26"/>
      <c r="Q323" s="26"/>
      <c r="R323" s="26"/>
      <c r="S323" s="26"/>
      <c r="T323" s="26"/>
      <c r="U323" s="26"/>
      <c r="V323" s="26"/>
      <c r="W323" s="26"/>
      <c r="X323" s="26"/>
      <c r="Y323" s="26"/>
      <c r="Z323" s="26"/>
    </row>
    <row r="324" spans="1:26" ht="13.5" customHeight="1" x14ac:dyDescent="0.45">
      <c r="A324" s="26"/>
      <c r="B324" s="26"/>
      <c r="C324" s="26"/>
      <c r="D324" s="26"/>
      <c r="E324" s="50"/>
      <c r="F324" s="26"/>
      <c r="G324" s="50"/>
      <c r="H324" s="50"/>
      <c r="I324" s="26"/>
      <c r="J324" s="26"/>
      <c r="K324" s="26"/>
      <c r="L324" s="26"/>
      <c r="M324" s="26"/>
      <c r="N324" s="26"/>
      <c r="O324" s="26"/>
      <c r="P324" s="26"/>
      <c r="Q324" s="26"/>
      <c r="R324" s="26"/>
      <c r="S324" s="26"/>
      <c r="T324" s="26"/>
      <c r="U324" s="26"/>
      <c r="V324" s="26"/>
      <c r="W324" s="26"/>
      <c r="X324" s="26"/>
      <c r="Y324" s="26"/>
      <c r="Z324" s="26"/>
    </row>
    <row r="325" spans="1:26" ht="13.5" customHeight="1" x14ac:dyDescent="0.45">
      <c r="A325" s="26"/>
      <c r="B325" s="26"/>
      <c r="C325" s="26"/>
      <c r="D325" s="26"/>
      <c r="E325" s="50"/>
      <c r="F325" s="26"/>
      <c r="G325" s="50"/>
      <c r="H325" s="50"/>
      <c r="I325" s="26"/>
      <c r="J325" s="26"/>
      <c r="K325" s="26"/>
      <c r="L325" s="26"/>
      <c r="M325" s="26"/>
      <c r="N325" s="26"/>
      <c r="O325" s="26"/>
      <c r="P325" s="26"/>
      <c r="Q325" s="26"/>
      <c r="R325" s="26"/>
      <c r="S325" s="26"/>
      <c r="T325" s="26"/>
      <c r="U325" s="26"/>
      <c r="V325" s="26"/>
      <c r="W325" s="26"/>
      <c r="X325" s="26"/>
      <c r="Y325" s="26"/>
      <c r="Z325" s="26"/>
    </row>
    <row r="326" spans="1:26" ht="13.5" customHeight="1" x14ac:dyDescent="0.45">
      <c r="A326" s="26"/>
      <c r="B326" s="26"/>
      <c r="C326" s="26"/>
      <c r="D326" s="26"/>
      <c r="E326" s="50"/>
      <c r="F326" s="26"/>
      <c r="G326" s="50"/>
      <c r="H326" s="50"/>
      <c r="I326" s="26"/>
      <c r="J326" s="26"/>
      <c r="K326" s="26"/>
      <c r="L326" s="26"/>
      <c r="M326" s="26"/>
      <c r="N326" s="26"/>
      <c r="O326" s="26"/>
      <c r="P326" s="26"/>
      <c r="Q326" s="26"/>
      <c r="R326" s="26"/>
      <c r="S326" s="26"/>
      <c r="T326" s="26"/>
      <c r="U326" s="26"/>
      <c r="V326" s="26"/>
      <c r="W326" s="26"/>
      <c r="X326" s="26"/>
      <c r="Y326" s="26"/>
      <c r="Z326" s="26"/>
    </row>
    <row r="327" spans="1:26" ht="13.5" customHeight="1" x14ac:dyDescent="0.45">
      <c r="A327" s="26"/>
      <c r="B327" s="26"/>
      <c r="C327" s="26"/>
      <c r="D327" s="26"/>
      <c r="E327" s="50"/>
      <c r="F327" s="26"/>
      <c r="G327" s="50"/>
      <c r="H327" s="50"/>
      <c r="I327" s="26"/>
      <c r="J327" s="26"/>
      <c r="K327" s="26"/>
      <c r="L327" s="26"/>
      <c r="M327" s="26"/>
      <c r="N327" s="26"/>
      <c r="O327" s="26"/>
      <c r="P327" s="26"/>
      <c r="Q327" s="26"/>
      <c r="R327" s="26"/>
      <c r="S327" s="26"/>
      <c r="T327" s="26"/>
      <c r="U327" s="26"/>
      <c r="V327" s="26"/>
      <c r="W327" s="26"/>
      <c r="X327" s="26"/>
      <c r="Y327" s="26"/>
      <c r="Z327" s="26"/>
    </row>
    <row r="328" spans="1:26" ht="13.5" customHeight="1" x14ac:dyDescent="0.45">
      <c r="A328" s="26"/>
      <c r="B328" s="26"/>
      <c r="C328" s="26"/>
      <c r="D328" s="26"/>
      <c r="E328" s="50"/>
      <c r="F328" s="26"/>
      <c r="G328" s="50"/>
      <c r="H328" s="50"/>
      <c r="I328" s="26"/>
      <c r="J328" s="26"/>
      <c r="K328" s="26"/>
      <c r="L328" s="26"/>
      <c r="M328" s="26"/>
      <c r="N328" s="26"/>
      <c r="O328" s="26"/>
      <c r="P328" s="26"/>
      <c r="Q328" s="26"/>
      <c r="R328" s="26"/>
      <c r="S328" s="26"/>
      <c r="T328" s="26"/>
      <c r="U328" s="26"/>
      <c r="V328" s="26"/>
      <c r="W328" s="26"/>
      <c r="X328" s="26"/>
      <c r="Y328" s="26"/>
      <c r="Z328" s="26"/>
    </row>
    <row r="329" spans="1:26" ht="13.5" customHeight="1" x14ac:dyDescent="0.45">
      <c r="A329" s="26"/>
      <c r="B329" s="26"/>
      <c r="C329" s="26"/>
      <c r="D329" s="26"/>
      <c r="E329" s="50"/>
      <c r="F329" s="26"/>
      <c r="G329" s="50"/>
      <c r="H329" s="50"/>
      <c r="I329" s="26"/>
      <c r="J329" s="26"/>
      <c r="K329" s="26"/>
      <c r="L329" s="26"/>
      <c r="M329" s="26"/>
      <c r="N329" s="26"/>
      <c r="O329" s="26"/>
      <c r="P329" s="26"/>
      <c r="Q329" s="26"/>
      <c r="R329" s="26"/>
      <c r="S329" s="26"/>
      <c r="T329" s="26"/>
      <c r="U329" s="26"/>
      <c r="V329" s="26"/>
      <c r="W329" s="26"/>
      <c r="X329" s="26"/>
      <c r="Y329" s="26"/>
      <c r="Z329" s="26"/>
    </row>
    <row r="330" spans="1:26" ht="13.5" customHeight="1" x14ac:dyDescent="0.45">
      <c r="A330" s="26"/>
      <c r="B330" s="26"/>
      <c r="C330" s="26"/>
      <c r="D330" s="26"/>
      <c r="E330" s="50"/>
      <c r="F330" s="26"/>
      <c r="G330" s="50"/>
      <c r="H330" s="50"/>
      <c r="I330" s="26"/>
      <c r="J330" s="26"/>
      <c r="K330" s="26"/>
      <c r="L330" s="26"/>
      <c r="M330" s="26"/>
      <c r="N330" s="26"/>
      <c r="O330" s="26"/>
      <c r="P330" s="26"/>
      <c r="Q330" s="26"/>
      <c r="R330" s="26"/>
      <c r="S330" s="26"/>
      <c r="T330" s="26"/>
      <c r="U330" s="26"/>
      <c r="V330" s="26"/>
      <c r="W330" s="26"/>
      <c r="X330" s="26"/>
      <c r="Y330" s="26"/>
      <c r="Z330" s="26"/>
    </row>
    <row r="331" spans="1:26" ht="13.5" customHeight="1" x14ac:dyDescent="0.45">
      <c r="A331" s="26"/>
      <c r="B331" s="26"/>
      <c r="C331" s="26"/>
      <c r="D331" s="26"/>
      <c r="E331" s="50"/>
      <c r="F331" s="26"/>
      <c r="G331" s="50"/>
      <c r="H331" s="50"/>
      <c r="I331" s="26"/>
      <c r="J331" s="26"/>
      <c r="K331" s="26"/>
      <c r="L331" s="26"/>
      <c r="M331" s="26"/>
      <c r="N331" s="26"/>
      <c r="O331" s="26"/>
      <c r="P331" s="26"/>
      <c r="Q331" s="26"/>
      <c r="R331" s="26"/>
      <c r="S331" s="26"/>
      <c r="T331" s="26"/>
      <c r="U331" s="26"/>
      <c r="V331" s="26"/>
      <c r="W331" s="26"/>
      <c r="X331" s="26"/>
      <c r="Y331" s="26"/>
      <c r="Z331" s="26"/>
    </row>
    <row r="332" spans="1:26" ht="13.5" customHeight="1" x14ac:dyDescent="0.45">
      <c r="A332" s="26"/>
      <c r="B332" s="26"/>
      <c r="C332" s="26"/>
      <c r="D332" s="26"/>
      <c r="E332" s="50"/>
      <c r="F332" s="26"/>
      <c r="G332" s="50"/>
      <c r="H332" s="50"/>
      <c r="I332" s="26"/>
      <c r="J332" s="26"/>
      <c r="K332" s="26"/>
      <c r="L332" s="26"/>
      <c r="M332" s="26"/>
      <c r="N332" s="26"/>
      <c r="O332" s="26"/>
      <c r="P332" s="26"/>
      <c r="Q332" s="26"/>
      <c r="R332" s="26"/>
      <c r="S332" s="26"/>
      <c r="T332" s="26"/>
      <c r="U332" s="26"/>
      <c r="V332" s="26"/>
      <c r="W332" s="26"/>
      <c r="X332" s="26"/>
      <c r="Y332" s="26"/>
      <c r="Z332" s="26"/>
    </row>
    <row r="333" spans="1:26" ht="13.5" customHeight="1" x14ac:dyDescent="0.45">
      <c r="A333" s="26"/>
      <c r="B333" s="26"/>
      <c r="C333" s="26"/>
      <c r="D333" s="26"/>
      <c r="E333" s="50"/>
      <c r="F333" s="26"/>
      <c r="G333" s="50"/>
      <c r="H333" s="50"/>
      <c r="I333" s="26"/>
      <c r="J333" s="26"/>
      <c r="K333" s="26"/>
      <c r="L333" s="26"/>
      <c r="M333" s="26"/>
      <c r="N333" s="26"/>
      <c r="O333" s="26"/>
      <c r="P333" s="26"/>
      <c r="Q333" s="26"/>
      <c r="R333" s="26"/>
      <c r="S333" s="26"/>
      <c r="T333" s="26"/>
      <c r="U333" s="26"/>
      <c r="V333" s="26"/>
      <c r="W333" s="26"/>
      <c r="X333" s="26"/>
      <c r="Y333" s="26"/>
      <c r="Z333" s="26"/>
    </row>
    <row r="334" spans="1:26" ht="13.5" customHeight="1" x14ac:dyDescent="0.45">
      <c r="A334" s="26"/>
      <c r="B334" s="26"/>
      <c r="C334" s="26"/>
      <c r="D334" s="26"/>
      <c r="E334" s="50"/>
      <c r="F334" s="26"/>
      <c r="G334" s="50"/>
      <c r="H334" s="50"/>
      <c r="I334" s="26"/>
      <c r="J334" s="26"/>
      <c r="K334" s="26"/>
      <c r="L334" s="26"/>
      <c r="M334" s="26"/>
      <c r="N334" s="26"/>
      <c r="O334" s="26"/>
      <c r="P334" s="26"/>
      <c r="Q334" s="26"/>
      <c r="R334" s="26"/>
      <c r="S334" s="26"/>
      <c r="T334" s="26"/>
      <c r="U334" s="26"/>
      <c r="V334" s="26"/>
      <c r="W334" s="26"/>
      <c r="X334" s="26"/>
      <c r="Y334" s="26"/>
      <c r="Z334" s="26"/>
    </row>
    <row r="335" spans="1:26" ht="13.5" customHeight="1" x14ac:dyDescent="0.45">
      <c r="A335" s="26"/>
      <c r="B335" s="26"/>
      <c r="C335" s="26"/>
      <c r="D335" s="26"/>
      <c r="E335" s="50"/>
      <c r="F335" s="26"/>
      <c r="G335" s="50"/>
      <c r="H335" s="50"/>
      <c r="I335" s="26"/>
      <c r="J335" s="26"/>
      <c r="K335" s="26"/>
      <c r="L335" s="26"/>
      <c r="M335" s="26"/>
      <c r="N335" s="26"/>
      <c r="O335" s="26"/>
      <c r="P335" s="26"/>
      <c r="Q335" s="26"/>
      <c r="R335" s="26"/>
      <c r="S335" s="26"/>
      <c r="T335" s="26"/>
      <c r="U335" s="26"/>
      <c r="V335" s="26"/>
      <c r="W335" s="26"/>
      <c r="X335" s="26"/>
      <c r="Y335" s="26"/>
      <c r="Z335" s="26"/>
    </row>
    <row r="336" spans="1:26" ht="13.5" customHeight="1" x14ac:dyDescent="0.45">
      <c r="A336" s="26"/>
      <c r="B336" s="26"/>
      <c r="C336" s="26"/>
      <c r="D336" s="26"/>
      <c r="E336" s="50"/>
      <c r="F336" s="26"/>
      <c r="G336" s="50"/>
      <c r="H336" s="50"/>
      <c r="I336" s="26"/>
      <c r="J336" s="26"/>
      <c r="K336" s="26"/>
      <c r="L336" s="26"/>
      <c r="M336" s="26"/>
      <c r="N336" s="26"/>
      <c r="O336" s="26"/>
      <c r="P336" s="26"/>
      <c r="Q336" s="26"/>
      <c r="R336" s="26"/>
      <c r="S336" s="26"/>
      <c r="T336" s="26"/>
      <c r="U336" s="26"/>
      <c r="V336" s="26"/>
      <c r="W336" s="26"/>
      <c r="X336" s="26"/>
      <c r="Y336" s="26"/>
      <c r="Z336" s="26"/>
    </row>
    <row r="337" spans="1:26" ht="13.5" customHeight="1" x14ac:dyDescent="0.45">
      <c r="A337" s="26"/>
      <c r="B337" s="26"/>
      <c r="C337" s="26"/>
      <c r="D337" s="26"/>
      <c r="E337" s="50"/>
      <c r="F337" s="26"/>
      <c r="G337" s="50"/>
      <c r="H337" s="50"/>
      <c r="I337" s="26"/>
      <c r="J337" s="26"/>
      <c r="K337" s="26"/>
      <c r="L337" s="26"/>
      <c r="M337" s="26"/>
      <c r="N337" s="26"/>
      <c r="O337" s="26"/>
      <c r="P337" s="26"/>
      <c r="Q337" s="26"/>
      <c r="R337" s="26"/>
      <c r="S337" s="26"/>
      <c r="T337" s="26"/>
      <c r="U337" s="26"/>
      <c r="V337" s="26"/>
      <c r="W337" s="26"/>
      <c r="X337" s="26"/>
      <c r="Y337" s="26"/>
      <c r="Z337" s="26"/>
    </row>
    <row r="338" spans="1:26" ht="13.5" customHeight="1" x14ac:dyDescent="0.45">
      <c r="A338" s="26"/>
      <c r="B338" s="26"/>
      <c r="C338" s="26"/>
      <c r="D338" s="26"/>
      <c r="E338" s="50"/>
      <c r="F338" s="26"/>
      <c r="G338" s="50"/>
      <c r="H338" s="50"/>
      <c r="I338" s="26"/>
      <c r="J338" s="26"/>
      <c r="K338" s="26"/>
      <c r="L338" s="26"/>
      <c r="M338" s="26"/>
      <c r="N338" s="26"/>
      <c r="O338" s="26"/>
      <c r="P338" s="26"/>
      <c r="Q338" s="26"/>
      <c r="R338" s="26"/>
      <c r="S338" s="26"/>
      <c r="T338" s="26"/>
      <c r="U338" s="26"/>
      <c r="V338" s="26"/>
      <c r="W338" s="26"/>
      <c r="X338" s="26"/>
      <c r="Y338" s="26"/>
      <c r="Z338" s="26"/>
    </row>
    <row r="339" spans="1:26" ht="13.5" customHeight="1" x14ac:dyDescent="0.45">
      <c r="A339" s="26"/>
      <c r="B339" s="26"/>
      <c r="C339" s="26"/>
      <c r="D339" s="26"/>
      <c r="E339" s="50"/>
      <c r="F339" s="26"/>
      <c r="G339" s="50"/>
      <c r="H339" s="50"/>
      <c r="I339" s="26"/>
      <c r="J339" s="26"/>
      <c r="K339" s="26"/>
      <c r="L339" s="26"/>
      <c r="M339" s="26"/>
      <c r="N339" s="26"/>
      <c r="O339" s="26"/>
      <c r="P339" s="26"/>
      <c r="Q339" s="26"/>
      <c r="R339" s="26"/>
      <c r="S339" s="26"/>
      <c r="T339" s="26"/>
      <c r="U339" s="26"/>
      <c r="V339" s="26"/>
      <c r="W339" s="26"/>
      <c r="X339" s="26"/>
      <c r="Y339" s="26"/>
      <c r="Z339" s="26"/>
    </row>
    <row r="340" spans="1:26" ht="13.5" customHeight="1" x14ac:dyDescent="0.45">
      <c r="A340" s="26"/>
      <c r="B340" s="26"/>
      <c r="C340" s="26"/>
      <c r="D340" s="26"/>
      <c r="E340" s="50"/>
      <c r="F340" s="26"/>
      <c r="G340" s="50"/>
      <c r="H340" s="50"/>
      <c r="I340" s="26"/>
      <c r="J340" s="26"/>
      <c r="K340" s="26"/>
      <c r="L340" s="26"/>
      <c r="M340" s="26"/>
      <c r="N340" s="26"/>
      <c r="O340" s="26"/>
      <c r="P340" s="26"/>
      <c r="Q340" s="26"/>
      <c r="R340" s="26"/>
      <c r="S340" s="26"/>
      <c r="T340" s="26"/>
      <c r="U340" s="26"/>
      <c r="V340" s="26"/>
      <c r="W340" s="26"/>
      <c r="X340" s="26"/>
      <c r="Y340" s="26"/>
      <c r="Z340" s="26"/>
    </row>
    <row r="341" spans="1:26" ht="13.5" customHeight="1" x14ac:dyDescent="0.45">
      <c r="A341" s="26"/>
      <c r="B341" s="26"/>
      <c r="C341" s="26"/>
      <c r="D341" s="26"/>
      <c r="E341" s="50"/>
      <c r="F341" s="26"/>
      <c r="G341" s="50"/>
      <c r="H341" s="50"/>
      <c r="I341" s="26"/>
      <c r="J341" s="26"/>
      <c r="K341" s="26"/>
      <c r="L341" s="26"/>
      <c r="M341" s="26"/>
      <c r="N341" s="26"/>
      <c r="O341" s="26"/>
      <c r="P341" s="26"/>
      <c r="Q341" s="26"/>
      <c r="R341" s="26"/>
      <c r="S341" s="26"/>
      <c r="T341" s="26"/>
      <c r="U341" s="26"/>
      <c r="V341" s="26"/>
      <c r="W341" s="26"/>
      <c r="X341" s="26"/>
      <c r="Y341" s="26"/>
      <c r="Z341" s="26"/>
    </row>
    <row r="342" spans="1:26" ht="13.5" customHeight="1" x14ac:dyDescent="0.45">
      <c r="A342" s="26"/>
      <c r="B342" s="26"/>
      <c r="C342" s="26"/>
      <c r="D342" s="26"/>
      <c r="E342" s="50"/>
      <c r="F342" s="26"/>
      <c r="G342" s="50"/>
      <c r="H342" s="50"/>
      <c r="I342" s="26"/>
      <c r="J342" s="26"/>
      <c r="K342" s="26"/>
      <c r="L342" s="26"/>
      <c r="M342" s="26"/>
      <c r="N342" s="26"/>
      <c r="O342" s="26"/>
      <c r="P342" s="26"/>
      <c r="Q342" s="26"/>
      <c r="R342" s="26"/>
      <c r="S342" s="26"/>
      <c r="T342" s="26"/>
      <c r="U342" s="26"/>
      <c r="V342" s="26"/>
      <c r="W342" s="26"/>
      <c r="X342" s="26"/>
      <c r="Y342" s="26"/>
      <c r="Z342" s="26"/>
    </row>
    <row r="343" spans="1:26" ht="13.5" customHeight="1" x14ac:dyDescent="0.45">
      <c r="A343" s="26"/>
      <c r="B343" s="26"/>
      <c r="C343" s="26"/>
      <c r="D343" s="26"/>
      <c r="E343" s="50"/>
      <c r="F343" s="26"/>
      <c r="G343" s="50"/>
      <c r="H343" s="50"/>
      <c r="I343" s="26"/>
      <c r="J343" s="26"/>
      <c r="K343" s="26"/>
      <c r="L343" s="26"/>
      <c r="M343" s="26"/>
      <c r="N343" s="26"/>
      <c r="O343" s="26"/>
      <c r="P343" s="26"/>
      <c r="Q343" s="26"/>
      <c r="R343" s="26"/>
      <c r="S343" s="26"/>
      <c r="T343" s="26"/>
      <c r="U343" s="26"/>
      <c r="V343" s="26"/>
      <c r="W343" s="26"/>
      <c r="X343" s="26"/>
      <c r="Y343" s="26"/>
      <c r="Z343" s="26"/>
    </row>
    <row r="344" spans="1:26" ht="13.5" customHeight="1" x14ac:dyDescent="0.45">
      <c r="A344" s="26"/>
      <c r="B344" s="26"/>
      <c r="C344" s="26"/>
      <c r="D344" s="26"/>
      <c r="E344" s="50"/>
      <c r="F344" s="26"/>
      <c r="G344" s="50"/>
      <c r="H344" s="50"/>
      <c r="I344" s="26"/>
      <c r="J344" s="26"/>
      <c r="K344" s="26"/>
      <c r="L344" s="26"/>
      <c r="M344" s="26"/>
      <c r="N344" s="26"/>
      <c r="O344" s="26"/>
      <c r="P344" s="26"/>
      <c r="Q344" s="26"/>
      <c r="R344" s="26"/>
      <c r="S344" s="26"/>
      <c r="T344" s="26"/>
      <c r="U344" s="26"/>
      <c r="V344" s="26"/>
      <c r="W344" s="26"/>
      <c r="X344" s="26"/>
      <c r="Y344" s="26"/>
      <c r="Z344" s="26"/>
    </row>
    <row r="345" spans="1:26" ht="13.5" customHeight="1" x14ac:dyDescent="0.45">
      <c r="A345" s="26"/>
      <c r="B345" s="26"/>
      <c r="C345" s="26"/>
      <c r="D345" s="26"/>
      <c r="E345" s="50"/>
      <c r="F345" s="26"/>
      <c r="G345" s="50"/>
      <c r="H345" s="50"/>
      <c r="I345" s="26"/>
      <c r="J345" s="26"/>
      <c r="K345" s="26"/>
      <c r="L345" s="26"/>
      <c r="M345" s="26"/>
      <c r="N345" s="26"/>
      <c r="O345" s="26"/>
      <c r="P345" s="26"/>
      <c r="Q345" s="26"/>
      <c r="R345" s="26"/>
      <c r="S345" s="26"/>
      <c r="T345" s="26"/>
      <c r="U345" s="26"/>
      <c r="V345" s="26"/>
      <c r="W345" s="26"/>
      <c r="X345" s="26"/>
      <c r="Y345" s="26"/>
      <c r="Z345" s="26"/>
    </row>
    <row r="346" spans="1:26" ht="13.5" customHeight="1" x14ac:dyDescent="0.45">
      <c r="A346" s="26"/>
      <c r="B346" s="26"/>
      <c r="C346" s="26"/>
      <c r="D346" s="26"/>
      <c r="E346" s="50"/>
      <c r="F346" s="26"/>
      <c r="G346" s="50"/>
      <c r="H346" s="50"/>
      <c r="I346" s="26"/>
      <c r="J346" s="26"/>
      <c r="K346" s="26"/>
      <c r="L346" s="26"/>
      <c r="M346" s="26"/>
      <c r="N346" s="26"/>
      <c r="O346" s="26"/>
      <c r="P346" s="26"/>
      <c r="Q346" s="26"/>
      <c r="R346" s="26"/>
      <c r="S346" s="26"/>
      <c r="T346" s="26"/>
      <c r="U346" s="26"/>
      <c r="V346" s="26"/>
      <c r="W346" s="26"/>
      <c r="X346" s="26"/>
      <c r="Y346" s="26"/>
      <c r="Z346" s="26"/>
    </row>
    <row r="347" spans="1:26" ht="13.5" customHeight="1" x14ac:dyDescent="0.45">
      <c r="A347" s="26"/>
      <c r="B347" s="26"/>
      <c r="C347" s="26"/>
      <c r="D347" s="26"/>
      <c r="E347" s="50"/>
      <c r="F347" s="26"/>
      <c r="G347" s="50"/>
      <c r="H347" s="50"/>
      <c r="I347" s="26"/>
      <c r="J347" s="26"/>
      <c r="K347" s="26"/>
      <c r="L347" s="26"/>
      <c r="M347" s="26"/>
      <c r="N347" s="26"/>
      <c r="O347" s="26"/>
      <c r="P347" s="26"/>
      <c r="Q347" s="26"/>
      <c r="R347" s="26"/>
      <c r="S347" s="26"/>
      <c r="T347" s="26"/>
      <c r="U347" s="26"/>
      <c r="V347" s="26"/>
      <c r="W347" s="26"/>
      <c r="X347" s="26"/>
      <c r="Y347" s="26"/>
      <c r="Z347" s="26"/>
    </row>
    <row r="348" spans="1:26" ht="13.5" customHeight="1" x14ac:dyDescent="0.45">
      <c r="A348" s="26"/>
      <c r="B348" s="26"/>
      <c r="C348" s="26"/>
      <c r="D348" s="26"/>
      <c r="E348" s="50"/>
      <c r="F348" s="26"/>
      <c r="G348" s="50"/>
      <c r="H348" s="50"/>
      <c r="I348" s="26"/>
      <c r="J348" s="26"/>
      <c r="K348" s="26"/>
      <c r="L348" s="26"/>
      <c r="M348" s="26"/>
      <c r="N348" s="26"/>
      <c r="O348" s="26"/>
      <c r="P348" s="26"/>
      <c r="Q348" s="26"/>
      <c r="R348" s="26"/>
      <c r="S348" s="26"/>
      <c r="T348" s="26"/>
      <c r="U348" s="26"/>
      <c r="V348" s="26"/>
      <c r="W348" s="26"/>
      <c r="X348" s="26"/>
      <c r="Y348" s="26"/>
      <c r="Z348" s="26"/>
    </row>
    <row r="349" spans="1:26" ht="13.5" customHeight="1" x14ac:dyDescent="0.45">
      <c r="A349" s="26"/>
      <c r="B349" s="26"/>
      <c r="C349" s="26"/>
      <c r="D349" s="26"/>
      <c r="E349" s="50"/>
      <c r="F349" s="26"/>
      <c r="G349" s="50"/>
      <c r="H349" s="50"/>
      <c r="I349" s="26"/>
      <c r="J349" s="26"/>
      <c r="K349" s="26"/>
      <c r="L349" s="26"/>
      <c r="M349" s="26"/>
      <c r="N349" s="26"/>
      <c r="O349" s="26"/>
      <c r="P349" s="26"/>
      <c r="Q349" s="26"/>
      <c r="R349" s="26"/>
      <c r="S349" s="26"/>
      <c r="T349" s="26"/>
      <c r="U349" s="26"/>
      <c r="V349" s="26"/>
      <c r="W349" s="26"/>
      <c r="X349" s="26"/>
      <c r="Y349" s="26"/>
      <c r="Z349" s="26"/>
    </row>
    <row r="350" spans="1:26" ht="13.5" customHeight="1" x14ac:dyDescent="0.45">
      <c r="A350" s="26"/>
      <c r="B350" s="26"/>
      <c r="C350" s="26"/>
      <c r="D350" s="26"/>
      <c r="E350" s="50"/>
      <c r="F350" s="26"/>
      <c r="G350" s="50"/>
      <c r="H350" s="50"/>
      <c r="I350" s="26"/>
      <c r="J350" s="26"/>
      <c r="K350" s="26"/>
      <c r="L350" s="26"/>
      <c r="M350" s="26"/>
      <c r="N350" s="26"/>
      <c r="O350" s="26"/>
      <c r="P350" s="26"/>
      <c r="Q350" s="26"/>
      <c r="R350" s="26"/>
      <c r="S350" s="26"/>
      <c r="T350" s="26"/>
      <c r="U350" s="26"/>
      <c r="V350" s="26"/>
      <c r="W350" s="26"/>
      <c r="X350" s="26"/>
      <c r="Y350" s="26"/>
      <c r="Z350" s="26"/>
    </row>
    <row r="351" spans="1:26" ht="13.5" customHeight="1" x14ac:dyDescent="0.45">
      <c r="A351" s="26"/>
      <c r="B351" s="26"/>
      <c r="C351" s="26"/>
      <c r="D351" s="26"/>
      <c r="E351" s="50"/>
      <c r="F351" s="26"/>
      <c r="G351" s="50"/>
      <c r="H351" s="50"/>
      <c r="I351" s="26"/>
      <c r="J351" s="26"/>
      <c r="K351" s="26"/>
      <c r="L351" s="26"/>
      <c r="M351" s="26"/>
      <c r="N351" s="26"/>
      <c r="O351" s="26"/>
      <c r="P351" s="26"/>
      <c r="Q351" s="26"/>
      <c r="R351" s="26"/>
      <c r="S351" s="26"/>
      <c r="T351" s="26"/>
      <c r="U351" s="26"/>
      <c r="V351" s="26"/>
      <c r="W351" s="26"/>
      <c r="X351" s="26"/>
      <c r="Y351" s="26"/>
      <c r="Z351" s="26"/>
    </row>
    <row r="352" spans="1:26" ht="13.5" customHeight="1" x14ac:dyDescent="0.45">
      <c r="A352" s="26"/>
      <c r="B352" s="26"/>
      <c r="C352" s="26"/>
      <c r="D352" s="26"/>
      <c r="E352" s="50"/>
      <c r="F352" s="26"/>
      <c r="G352" s="50"/>
      <c r="H352" s="50"/>
      <c r="I352" s="26"/>
      <c r="J352" s="26"/>
      <c r="K352" s="26"/>
      <c r="L352" s="26"/>
      <c r="M352" s="26"/>
      <c r="N352" s="26"/>
      <c r="O352" s="26"/>
      <c r="P352" s="26"/>
      <c r="Q352" s="26"/>
      <c r="R352" s="26"/>
      <c r="S352" s="26"/>
      <c r="T352" s="26"/>
      <c r="U352" s="26"/>
      <c r="V352" s="26"/>
      <c r="W352" s="26"/>
      <c r="X352" s="26"/>
      <c r="Y352" s="26"/>
      <c r="Z352" s="26"/>
    </row>
    <row r="353" spans="1:26" ht="13.5" customHeight="1" x14ac:dyDescent="0.45">
      <c r="A353" s="26"/>
      <c r="B353" s="26"/>
      <c r="C353" s="26"/>
      <c r="D353" s="26"/>
      <c r="E353" s="50"/>
      <c r="F353" s="26"/>
      <c r="G353" s="50"/>
      <c r="H353" s="50"/>
      <c r="I353" s="26"/>
      <c r="J353" s="26"/>
      <c r="K353" s="26"/>
      <c r="L353" s="26"/>
      <c r="M353" s="26"/>
      <c r="N353" s="26"/>
      <c r="O353" s="26"/>
      <c r="P353" s="26"/>
      <c r="Q353" s="26"/>
      <c r="R353" s="26"/>
      <c r="S353" s="26"/>
      <c r="T353" s="26"/>
      <c r="U353" s="26"/>
      <c r="V353" s="26"/>
      <c r="W353" s="26"/>
      <c r="X353" s="26"/>
      <c r="Y353" s="26"/>
      <c r="Z353" s="26"/>
    </row>
    <row r="354" spans="1:26" ht="13.5" customHeight="1" x14ac:dyDescent="0.45">
      <c r="A354" s="26"/>
      <c r="B354" s="26"/>
      <c r="C354" s="26"/>
      <c r="D354" s="26"/>
      <c r="E354" s="50"/>
      <c r="F354" s="26"/>
      <c r="G354" s="50"/>
      <c r="H354" s="50"/>
      <c r="I354" s="26"/>
      <c r="J354" s="26"/>
      <c r="K354" s="26"/>
      <c r="L354" s="26"/>
      <c r="M354" s="26"/>
      <c r="N354" s="26"/>
      <c r="O354" s="26"/>
      <c r="P354" s="26"/>
      <c r="Q354" s="26"/>
      <c r="R354" s="26"/>
      <c r="S354" s="26"/>
      <c r="T354" s="26"/>
      <c r="U354" s="26"/>
      <c r="V354" s="26"/>
      <c r="W354" s="26"/>
      <c r="X354" s="26"/>
      <c r="Y354" s="26"/>
      <c r="Z354" s="26"/>
    </row>
    <row r="355" spans="1:26" ht="13.5" customHeight="1" x14ac:dyDescent="0.45">
      <c r="A355" s="26"/>
      <c r="B355" s="26"/>
      <c r="C355" s="26"/>
      <c r="D355" s="26"/>
      <c r="E355" s="50"/>
      <c r="F355" s="26"/>
      <c r="G355" s="50"/>
      <c r="H355" s="50"/>
      <c r="I355" s="26"/>
      <c r="J355" s="26"/>
      <c r="K355" s="26"/>
      <c r="L355" s="26"/>
      <c r="M355" s="26"/>
      <c r="N355" s="26"/>
      <c r="O355" s="26"/>
      <c r="P355" s="26"/>
      <c r="Q355" s="26"/>
      <c r="R355" s="26"/>
      <c r="S355" s="26"/>
      <c r="T355" s="26"/>
      <c r="U355" s="26"/>
      <c r="V355" s="26"/>
      <c r="W355" s="26"/>
      <c r="X355" s="26"/>
      <c r="Y355" s="26"/>
      <c r="Z355" s="26"/>
    </row>
    <row r="356" spans="1:26" ht="13.5" customHeight="1" x14ac:dyDescent="0.45">
      <c r="A356" s="26"/>
      <c r="B356" s="26"/>
      <c r="C356" s="26"/>
      <c r="D356" s="26"/>
      <c r="E356" s="50"/>
      <c r="F356" s="26"/>
      <c r="G356" s="50"/>
      <c r="H356" s="50"/>
      <c r="I356" s="26"/>
      <c r="J356" s="26"/>
      <c r="K356" s="26"/>
      <c r="L356" s="26"/>
      <c r="M356" s="26"/>
      <c r="N356" s="26"/>
      <c r="O356" s="26"/>
      <c r="P356" s="26"/>
      <c r="Q356" s="26"/>
      <c r="R356" s="26"/>
      <c r="S356" s="26"/>
      <c r="T356" s="26"/>
      <c r="U356" s="26"/>
      <c r="V356" s="26"/>
      <c r="W356" s="26"/>
      <c r="X356" s="26"/>
      <c r="Y356" s="26"/>
      <c r="Z356" s="26"/>
    </row>
    <row r="357" spans="1:26" ht="13.5" customHeight="1" x14ac:dyDescent="0.45">
      <c r="A357" s="26"/>
      <c r="B357" s="26"/>
      <c r="C357" s="26"/>
      <c r="D357" s="26"/>
      <c r="E357" s="50"/>
      <c r="F357" s="26"/>
      <c r="G357" s="50"/>
      <c r="H357" s="50"/>
      <c r="I357" s="26"/>
      <c r="J357" s="26"/>
      <c r="K357" s="26"/>
      <c r="L357" s="26"/>
      <c r="M357" s="26"/>
      <c r="N357" s="26"/>
      <c r="O357" s="26"/>
      <c r="P357" s="26"/>
      <c r="Q357" s="26"/>
      <c r="R357" s="26"/>
      <c r="S357" s="26"/>
      <c r="T357" s="26"/>
      <c r="U357" s="26"/>
      <c r="V357" s="26"/>
      <c r="W357" s="26"/>
      <c r="X357" s="26"/>
      <c r="Y357" s="26"/>
      <c r="Z357" s="26"/>
    </row>
    <row r="358" spans="1:26" ht="13.5" customHeight="1" x14ac:dyDescent="0.45">
      <c r="A358" s="26"/>
      <c r="B358" s="26"/>
      <c r="C358" s="26"/>
      <c r="D358" s="26"/>
      <c r="E358" s="50"/>
      <c r="F358" s="26"/>
      <c r="G358" s="50"/>
      <c r="H358" s="50"/>
      <c r="I358" s="26"/>
      <c r="J358" s="26"/>
      <c r="K358" s="26"/>
      <c r="L358" s="26"/>
      <c r="M358" s="26"/>
      <c r="N358" s="26"/>
      <c r="O358" s="26"/>
      <c r="P358" s="26"/>
      <c r="Q358" s="26"/>
      <c r="R358" s="26"/>
      <c r="S358" s="26"/>
      <c r="T358" s="26"/>
      <c r="U358" s="26"/>
      <c r="V358" s="26"/>
      <c r="W358" s="26"/>
      <c r="X358" s="26"/>
      <c r="Y358" s="26"/>
      <c r="Z358" s="26"/>
    </row>
    <row r="359" spans="1:26" ht="13.5" customHeight="1" x14ac:dyDescent="0.45">
      <c r="A359" s="26"/>
      <c r="B359" s="26"/>
      <c r="C359" s="26"/>
      <c r="D359" s="26"/>
      <c r="E359" s="50"/>
      <c r="F359" s="26"/>
      <c r="G359" s="50"/>
      <c r="H359" s="50"/>
      <c r="I359" s="26"/>
      <c r="J359" s="26"/>
      <c r="K359" s="26"/>
      <c r="L359" s="26"/>
      <c r="M359" s="26"/>
      <c r="N359" s="26"/>
      <c r="O359" s="26"/>
      <c r="P359" s="26"/>
      <c r="Q359" s="26"/>
      <c r="R359" s="26"/>
      <c r="S359" s="26"/>
      <c r="T359" s="26"/>
      <c r="U359" s="26"/>
      <c r="V359" s="26"/>
      <c r="W359" s="26"/>
      <c r="X359" s="26"/>
      <c r="Y359" s="26"/>
      <c r="Z359" s="26"/>
    </row>
    <row r="360" spans="1:26" ht="13.5" customHeight="1" x14ac:dyDescent="0.45">
      <c r="A360" s="26"/>
      <c r="B360" s="26"/>
      <c r="C360" s="26"/>
      <c r="D360" s="26"/>
      <c r="E360" s="50"/>
      <c r="F360" s="26"/>
      <c r="G360" s="50"/>
      <c r="H360" s="50"/>
      <c r="I360" s="26"/>
      <c r="J360" s="26"/>
      <c r="K360" s="26"/>
      <c r="L360" s="26"/>
      <c r="M360" s="26"/>
      <c r="N360" s="26"/>
      <c r="O360" s="26"/>
      <c r="P360" s="26"/>
      <c r="Q360" s="26"/>
      <c r="R360" s="26"/>
      <c r="S360" s="26"/>
      <c r="T360" s="26"/>
      <c r="U360" s="26"/>
      <c r="V360" s="26"/>
      <c r="W360" s="26"/>
      <c r="X360" s="26"/>
      <c r="Y360" s="26"/>
      <c r="Z360" s="26"/>
    </row>
    <row r="361" spans="1:26" ht="13.5" customHeight="1" x14ac:dyDescent="0.45">
      <c r="A361" s="26"/>
      <c r="B361" s="26"/>
      <c r="C361" s="26"/>
      <c r="D361" s="26"/>
      <c r="E361" s="50"/>
      <c r="F361" s="26"/>
      <c r="G361" s="50"/>
      <c r="H361" s="50"/>
      <c r="I361" s="26"/>
      <c r="J361" s="26"/>
      <c r="K361" s="26"/>
      <c r="L361" s="26"/>
      <c r="M361" s="26"/>
      <c r="N361" s="26"/>
      <c r="O361" s="26"/>
      <c r="P361" s="26"/>
      <c r="Q361" s="26"/>
      <c r="R361" s="26"/>
      <c r="S361" s="26"/>
      <c r="T361" s="26"/>
      <c r="U361" s="26"/>
      <c r="V361" s="26"/>
      <c r="W361" s="26"/>
      <c r="X361" s="26"/>
      <c r="Y361" s="26"/>
      <c r="Z361" s="26"/>
    </row>
    <row r="362" spans="1:26" ht="13.5" customHeight="1" x14ac:dyDescent="0.45">
      <c r="A362" s="26"/>
      <c r="B362" s="26"/>
      <c r="C362" s="26"/>
      <c r="D362" s="26"/>
      <c r="E362" s="50"/>
      <c r="F362" s="26"/>
      <c r="G362" s="50"/>
      <c r="H362" s="50"/>
      <c r="I362" s="26"/>
      <c r="J362" s="26"/>
      <c r="K362" s="26"/>
      <c r="L362" s="26"/>
      <c r="M362" s="26"/>
      <c r="N362" s="26"/>
      <c r="O362" s="26"/>
      <c r="P362" s="26"/>
      <c r="Q362" s="26"/>
      <c r="R362" s="26"/>
      <c r="S362" s="26"/>
      <c r="T362" s="26"/>
      <c r="U362" s="26"/>
      <c r="V362" s="26"/>
      <c r="W362" s="26"/>
      <c r="X362" s="26"/>
      <c r="Y362" s="26"/>
      <c r="Z362" s="26"/>
    </row>
    <row r="363" spans="1:26" ht="13.5" customHeight="1" x14ac:dyDescent="0.45">
      <c r="A363" s="26"/>
      <c r="B363" s="26"/>
      <c r="C363" s="26"/>
      <c r="D363" s="26"/>
      <c r="E363" s="50"/>
      <c r="F363" s="26"/>
      <c r="G363" s="50"/>
      <c r="H363" s="50"/>
      <c r="I363" s="26"/>
      <c r="J363" s="26"/>
      <c r="K363" s="26"/>
      <c r="L363" s="26"/>
      <c r="M363" s="26"/>
      <c r="N363" s="26"/>
      <c r="O363" s="26"/>
      <c r="P363" s="26"/>
      <c r="Q363" s="26"/>
      <c r="R363" s="26"/>
      <c r="S363" s="26"/>
      <c r="T363" s="26"/>
      <c r="U363" s="26"/>
      <c r="V363" s="26"/>
      <c r="W363" s="26"/>
      <c r="X363" s="26"/>
      <c r="Y363" s="26"/>
      <c r="Z363" s="26"/>
    </row>
    <row r="364" spans="1:26" ht="13.5" customHeight="1" x14ac:dyDescent="0.45">
      <c r="A364" s="26"/>
      <c r="B364" s="26"/>
      <c r="C364" s="26"/>
      <c r="D364" s="26"/>
      <c r="E364" s="50"/>
      <c r="F364" s="26"/>
      <c r="G364" s="50"/>
      <c r="H364" s="50"/>
      <c r="I364" s="26"/>
      <c r="J364" s="26"/>
      <c r="K364" s="26"/>
      <c r="L364" s="26"/>
      <c r="M364" s="26"/>
      <c r="N364" s="26"/>
      <c r="O364" s="26"/>
      <c r="P364" s="26"/>
      <c r="Q364" s="26"/>
      <c r="R364" s="26"/>
      <c r="S364" s="26"/>
      <c r="T364" s="26"/>
      <c r="U364" s="26"/>
      <c r="V364" s="26"/>
      <c r="W364" s="26"/>
      <c r="X364" s="26"/>
      <c r="Y364" s="26"/>
      <c r="Z364" s="26"/>
    </row>
    <row r="365" spans="1:26" ht="13.5" customHeight="1" x14ac:dyDescent="0.45">
      <c r="A365" s="26"/>
      <c r="B365" s="26"/>
      <c r="C365" s="26"/>
      <c r="D365" s="26"/>
      <c r="E365" s="50"/>
      <c r="F365" s="26"/>
      <c r="G365" s="50"/>
      <c r="H365" s="50"/>
      <c r="I365" s="26"/>
      <c r="J365" s="26"/>
      <c r="K365" s="26"/>
      <c r="L365" s="26"/>
      <c r="M365" s="26"/>
      <c r="N365" s="26"/>
      <c r="O365" s="26"/>
      <c r="P365" s="26"/>
      <c r="Q365" s="26"/>
      <c r="R365" s="26"/>
      <c r="S365" s="26"/>
      <c r="T365" s="26"/>
      <c r="U365" s="26"/>
      <c r="V365" s="26"/>
      <c r="W365" s="26"/>
      <c r="X365" s="26"/>
      <c r="Y365" s="26"/>
      <c r="Z365" s="26"/>
    </row>
    <row r="366" spans="1:26" ht="13.5" customHeight="1" x14ac:dyDescent="0.45">
      <c r="A366" s="26"/>
      <c r="B366" s="26"/>
      <c r="C366" s="26"/>
      <c r="D366" s="26"/>
      <c r="E366" s="50"/>
      <c r="F366" s="26"/>
      <c r="G366" s="50"/>
      <c r="H366" s="50"/>
      <c r="I366" s="26"/>
      <c r="J366" s="26"/>
      <c r="K366" s="26"/>
      <c r="L366" s="26"/>
      <c r="M366" s="26"/>
      <c r="N366" s="26"/>
      <c r="O366" s="26"/>
      <c r="P366" s="26"/>
      <c r="Q366" s="26"/>
      <c r="R366" s="26"/>
      <c r="S366" s="26"/>
      <c r="T366" s="26"/>
      <c r="U366" s="26"/>
      <c r="V366" s="26"/>
      <c r="W366" s="26"/>
      <c r="X366" s="26"/>
      <c r="Y366" s="26"/>
      <c r="Z366" s="26"/>
    </row>
    <row r="367" spans="1:26" ht="13.5" customHeight="1" x14ac:dyDescent="0.45">
      <c r="A367" s="26"/>
      <c r="B367" s="26"/>
      <c r="C367" s="26"/>
      <c r="D367" s="26"/>
      <c r="E367" s="50"/>
      <c r="F367" s="26"/>
      <c r="G367" s="50"/>
      <c r="H367" s="50"/>
      <c r="I367" s="26"/>
      <c r="J367" s="26"/>
      <c r="K367" s="26"/>
      <c r="L367" s="26"/>
      <c r="M367" s="26"/>
      <c r="N367" s="26"/>
      <c r="O367" s="26"/>
      <c r="P367" s="26"/>
      <c r="Q367" s="26"/>
      <c r="R367" s="26"/>
      <c r="S367" s="26"/>
      <c r="T367" s="26"/>
      <c r="U367" s="26"/>
      <c r="V367" s="26"/>
      <c r="W367" s="26"/>
      <c r="X367" s="26"/>
      <c r="Y367" s="26"/>
      <c r="Z367" s="26"/>
    </row>
    <row r="368" spans="1:26" ht="13.5" customHeight="1" x14ac:dyDescent="0.45">
      <c r="A368" s="26"/>
      <c r="B368" s="26"/>
      <c r="C368" s="26"/>
      <c r="D368" s="26"/>
      <c r="E368" s="50"/>
      <c r="F368" s="26"/>
      <c r="G368" s="50"/>
      <c r="H368" s="50"/>
      <c r="I368" s="26"/>
      <c r="J368" s="26"/>
      <c r="K368" s="26"/>
      <c r="L368" s="26"/>
      <c r="M368" s="26"/>
      <c r="N368" s="26"/>
      <c r="O368" s="26"/>
      <c r="P368" s="26"/>
      <c r="Q368" s="26"/>
      <c r="R368" s="26"/>
      <c r="S368" s="26"/>
      <c r="T368" s="26"/>
      <c r="U368" s="26"/>
      <c r="V368" s="26"/>
      <c r="W368" s="26"/>
      <c r="X368" s="26"/>
      <c r="Y368" s="26"/>
      <c r="Z368" s="26"/>
    </row>
    <row r="369" spans="1:26" ht="13.5" customHeight="1" x14ac:dyDescent="0.45">
      <c r="A369" s="26"/>
      <c r="B369" s="26"/>
      <c r="C369" s="26"/>
      <c r="D369" s="26"/>
      <c r="E369" s="50"/>
      <c r="F369" s="26"/>
      <c r="G369" s="50"/>
      <c r="H369" s="50"/>
      <c r="I369" s="26"/>
      <c r="J369" s="26"/>
      <c r="K369" s="26"/>
      <c r="L369" s="26"/>
      <c r="M369" s="26"/>
      <c r="N369" s="26"/>
      <c r="O369" s="26"/>
      <c r="P369" s="26"/>
      <c r="Q369" s="26"/>
      <c r="R369" s="26"/>
      <c r="S369" s="26"/>
      <c r="T369" s="26"/>
      <c r="U369" s="26"/>
      <c r="V369" s="26"/>
      <c r="W369" s="26"/>
      <c r="X369" s="26"/>
      <c r="Y369" s="26"/>
      <c r="Z369" s="26"/>
    </row>
    <row r="370" spans="1:26" ht="13.5" customHeight="1" x14ac:dyDescent="0.45">
      <c r="A370" s="26"/>
      <c r="B370" s="26"/>
      <c r="C370" s="26"/>
      <c r="D370" s="26"/>
      <c r="E370" s="50"/>
      <c r="F370" s="26"/>
      <c r="G370" s="50"/>
      <c r="H370" s="50"/>
      <c r="I370" s="26"/>
      <c r="J370" s="26"/>
      <c r="K370" s="26"/>
      <c r="L370" s="26"/>
      <c r="M370" s="26"/>
      <c r="N370" s="26"/>
      <c r="O370" s="26"/>
      <c r="P370" s="26"/>
      <c r="Q370" s="26"/>
      <c r="R370" s="26"/>
      <c r="S370" s="26"/>
      <c r="T370" s="26"/>
      <c r="U370" s="26"/>
      <c r="V370" s="26"/>
      <c r="W370" s="26"/>
      <c r="X370" s="26"/>
      <c r="Y370" s="26"/>
      <c r="Z370" s="26"/>
    </row>
    <row r="371" spans="1:26" ht="13.5" customHeight="1" x14ac:dyDescent="0.45">
      <c r="A371" s="26"/>
      <c r="B371" s="26"/>
      <c r="C371" s="26"/>
      <c r="D371" s="26"/>
      <c r="E371" s="50"/>
      <c r="F371" s="26"/>
      <c r="G371" s="50"/>
      <c r="H371" s="50"/>
      <c r="I371" s="26"/>
      <c r="J371" s="26"/>
      <c r="K371" s="26"/>
      <c r="L371" s="26"/>
      <c r="M371" s="26"/>
      <c r="N371" s="26"/>
      <c r="O371" s="26"/>
      <c r="P371" s="26"/>
      <c r="Q371" s="26"/>
      <c r="R371" s="26"/>
      <c r="S371" s="26"/>
      <c r="T371" s="26"/>
      <c r="U371" s="26"/>
      <c r="V371" s="26"/>
      <c r="W371" s="26"/>
      <c r="X371" s="26"/>
      <c r="Y371" s="26"/>
      <c r="Z371" s="26"/>
    </row>
    <row r="372" spans="1:26" ht="13.5" customHeight="1" x14ac:dyDescent="0.45">
      <c r="A372" s="26"/>
      <c r="B372" s="26"/>
      <c r="C372" s="26"/>
      <c r="D372" s="26"/>
      <c r="E372" s="50"/>
      <c r="F372" s="26"/>
      <c r="G372" s="50"/>
      <c r="H372" s="50"/>
      <c r="I372" s="26"/>
      <c r="J372" s="26"/>
      <c r="K372" s="26"/>
      <c r="L372" s="26"/>
      <c r="M372" s="26"/>
      <c r="N372" s="26"/>
      <c r="O372" s="26"/>
      <c r="P372" s="26"/>
      <c r="Q372" s="26"/>
      <c r="R372" s="26"/>
      <c r="S372" s="26"/>
      <c r="T372" s="26"/>
      <c r="U372" s="26"/>
      <c r="V372" s="26"/>
      <c r="W372" s="26"/>
      <c r="X372" s="26"/>
      <c r="Y372" s="26"/>
      <c r="Z372" s="26"/>
    </row>
    <row r="373" spans="1:26" ht="13.5" customHeight="1" x14ac:dyDescent="0.45">
      <c r="A373" s="26"/>
      <c r="B373" s="26"/>
      <c r="C373" s="26"/>
      <c r="D373" s="26"/>
      <c r="E373" s="50"/>
      <c r="F373" s="26"/>
      <c r="G373" s="50"/>
      <c r="H373" s="50"/>
      <c r="I373" s="26"/>
      <c r="J373" s="26"/>
      <c r="K373" s="26"/>
      <c r="L373" s="26"/>
      <c r="M373" s="26"/>
      <c r="N373" s="26"/>
      <c r="O373" s="26"/>
      <c r="P373" s="26"/>
      <c r="Q373" s="26"/>
      <c r="R373" s="26"/>
      <c r="S373" s="26"/>
      <c r="T373" s="26"/>
      <c r="U373" s="26"/>
      <c r="V373" s="26"/>
      <c r="W373" s="26"/>
      <c r="X373" s="26"/>
      <c r="Y373" s="26"/>
      <c r="Z373" s="26"/>
    </row>
    <row r="374" spans="1:26" ht="13.5" customHeight="1" x14ac:dyDescent="0.45">
      <c r="A374" s="26"/>
      <c r="B374" s="26"/>
      <c r="C374" s="26"/>
      <c r="D374" s="26"/>
      <c r="E374" s="50"/>
      <c r="F374" s="26"/>
      <c r="G374" s="50"/>
      <c r="H374" s="50"/>
      <c r="I374" s="26"/>
      <c r="J374" s="26"/>
      <c r="K374" s="26"/>
      <c r="L374" s="26"/>
      <c r="M374" s="26"/>
      <c r="N374" s="26"/>
      <c r="O374" s="26"/>
      <c r="P374" s="26"/>
      <c r="Q374" s="26"/>
      <c r="R374" s="26"/>
      <c r="S374" s="26"/>
      <c r="T374" s="26"/>
      <c r="U374" s="26"/>
      <c r="V374" s="26"/>
      <c r="W374" s="26"/>
      <c r="X374" s="26"/>
      <c r="Y374" s="26"/>
      <c r="Z374" s="26"/>
    </row>
    <row r="375" spans="1:26" ht="13.5" customHeight="1" x14ac:dyDescent="0.45">
      <c r="A375" s="26"/>
      <c r="B375" s="26"/>
      <c r="C375" s="26"/>
      <c r="D375" s="26"/>
      <c r="E375" s="50"/>
      <c r="F375" s="26"/>
      <c r="G375" s="50"/>
      <c r="H375" s="50"/>
      <c r="I375" s="26"/>
      <c r="J375" s="26"/>
      <c r="K375" s="26"/>
      <c r="L375" s="26"/>
      <c r="M375" s="26"/>
      <c r="N375" s="26"/>
      <c r="O375" s="26"/>
      <c r="P375" s="26"/>
      <c r="Q375" s="26"/>
      <c r="R375" s="26"/>
      <c r="S375" s="26"/>
      <c r="T375" s="26"/>
      <c r="U375" s="26"/>
      <c r="V375" s="26"/>
      <c r="W375" s="26"/>
      <c r="X375" s="26"/>
      <c r="Y375" s="26"/>
      <c r="Z375" s="26"/>
    </row>
    <row r="376" spans="1:26" ht="13.5" customHeight="1" x14ac:dyDescent="0.45">
      <c r="A376" s="26"/>
      <c r="B376" s="26"/>
      <c r="C376" s="26"/>
      <c r="D376" s="26"/>
      <c r="E376" s="50"/>
      <c r="F376" s="26"/>
      <c r="G376" s="50"/>
      <c r="H376" s="50"/>
      <c r="I376" s="26"/>
      <c r="J376" s="26"/>
      <c r="K376" s="26"/>
      <c r="L376" s="26"/>
      <c r="M376" s="26"/>
      <c r="N376" s="26"/>
      <c r="O376" s="26"/>
      <c r="P376" s="26"/>
      <c r="Q376" s="26"/>
      <c r="R376" s="26"/>
      <c r="S376" s="26"/>
      <c r="T376" s="26"/>
      <c r="U376" s="26"/>
      <c r="V376" s="26"/>
      <c r="W376" s="26"/>
      <c r="X376" s="26"/>
      <c r="Y376" s="26"/>
      <c r="Z376" s="26"/>
    </row>
    <row r="377" spans="1:26" ht="13.5" customHeight="1" x14ac:dyDescent="0.45">
      <c r="A377" s="26"/>
      <c r="B377" s="26"/>
      <c r="C377" s="26"/>
      <c r="D377" s="26"/>
      <c r="E377" s="50"/>
      <c r="F377" s="26"/>
      <c r="G377" s="50"/>
      <c r="H377" s="50"/>
      <c r="I377" s="26"/>
      <c r="J377" s="26"/>
      <c r="K377" s="26"/>
      <c r="L377" s="26"/>
      <c r="M377" s="26"/>
      <c r="N377" s="26"/>
      <c r="O377" s="26"/>
      <c r="P377" s="26"/>
      <c r="Q377" s="26"/>
      <c r="R377" s="26"/>
      <c r="S377" s="26"/>
      <c r="T377" s="26"/>
      <c r="U377" s="26"/>
      <c r="V377" s="26"/>
      <c r="W377" s="26"/>
      <c r="X377" s="26"/>
      <c r="Y377" s="26"/>
      <c r="Z377" s="26"/>
    </row>
    <row r="378" spans="1:26" ht="13.5" customHeight="1" x14ac:dyDescent="0.45">
      <c r="A378" s="26"/>
      <c r="B378" s="26"/>
      <c r="C378" s="26"/>
      <c r="D378" s="26"/>
      <c r="E378" s="50"/>
      <c r="F378" s="26"/>
      <c r="G378" s="50"/>
      <c r="H378" s="50"/>
      <c r="I378" s="26"/>
      <c r="J378" s="26"/>
      <c r="K378" s="26"/>
      <c r="L378" s="26"/>
      <c r="M378" s="26"/>
      <c r="N378" s="26"/>
      <c r="O378" s="26"/>
      <c r="P378" s="26"/>
      <c r="Q378" s="26"/>
      <c r="R378" s="26"/>
      <c r="S378" s="26"/>
      <c r="T378" s="26"/>
      <c r="U378" s="26"/>
      <c r="V378" s="26"/>
      <c r="W378" s="26"/>
      <c r="X378" s="26"/>
      <c r="Y378" s="26"/>
      <c r="Z378" s="26"/>
    </row>
    <row r="379" spans="1:26" ht="13.5" customHeight="1" x14ac:dyDescent="0.45">
      <c r="A379" s="26"/>
      <c r="B379" s="26"/>
      <c r="C379" s="26"/>
      <c r="D379" s="26"/>
      <c r="E379" s="50"/>
      <c r="F379" s="26"/>
      <c r="G379" s="50"/>
      <c r="H379" s="50"/>
      <c r="I379" s="26"/>
      <c r="J379" s="26"/>
      <c r="K379" s="26"/>
      <c r="L379" s="26"/>
      <c r="M379" s="26"/>
      <c r="N379" s="26"/>
      <c r="O379" s="26"/>
      <c r="P379" s="26"/>
      <c r="Q379" s="26"/>
      <c r="R379" s="26"/>
      <c r="S379" s="26"/>
      <c r="T379" s="26"/>
      <c r="U379" s="26"/>
      <c r="V379" s="26"/>
      <c r="W379" s="26"/>
      <c r="X379" s="26"/>
      <c r="Y379" s="26"/>
      <c r="Z379" s="26"/>
    </row>
    <row r="380" spans="1:26" ht="13.5" customHeight="1" x14ac:dyDescent="0.45">
      <c r="A380" s="26"/>
      <c r="B380" s="26"/>
      <c r="C380" s="26"/>
      <c r="D380" s="26"/>
      <c r="E380" s="50"/>
      <c r="F380" s="26"/>
      <c r="G380" s="50"/>
      <c r="H380" s="50"/>
      <c r="I380" s="26"/>
      <c r="J380" s="26"/>
      <c r="K380" s="26"/>
      <c r="L380" s="26"/>
      <c r="M380" s="26"/>
      <c r="N380" s="26"/>
      <c r="O380" s="26"/>
      <c r="P380" s="26"/>
      <c r="Q380" s="26"/>
      <c r="R380" s="26"/>
      <c r="S380" s="26"/>
      <c r="T380" s="26"/>
      <c r="U380" s="26"/>
      <c r="V380" s="26"/>
      <c r="W380" s="26"/>
      <c r="X380" s="26"/>
      <c r="Y380" s="26"/>
      <c r="Z380" s="26"/>
    </row>
    <row r="381" spans="1:26" ht="13.5" customHeight="1" x14ac:dyDescent="0.45">
      <c r="A381" s="26"/>
      <c r="B381" s="26"/>
      <c r="C381" s="26"/>
      <c r="D381" s="26"/>
      <c r="E381" s="50"/>
      <c r="F381" s="26"/>
      <c r="G381" s="50"/>
      <c r="H381" s="50"/>
      <c r="I381" s="26"/>
      <c r="J381" s="26"/>
      <c r="K381" s="26"/>
      <c r="L381" s="26"/>
      <c r="M381" s="26"/>
      <c r="N381" s="26"/>
      <c r="O381" s="26"/>
      <c r="P381" s="26"/>
      <c r="Q381" s="26"/>
      <c r="R381" s="26"/>
      <c r="S381" s="26"/>
      <c r="T381" s="26"/>
      <c r="U381" s="26"/>
      <c r="V381" s="26"/>
      <c r="W381" s="26"/>
      <c r="X381" s="26"/>
      <c r="Y381" s="26"/>
      <c r="Z381" s="26"/>
    </row>
    <row r="382" spans="1:26" ht="13.5" customHeight="1" x14ac:dyDescent="0.45">
      <c r="A382" s="26"/>
      <c r="B382" s="26"/>
      <c r="C382" s="26"/>
      <c r="D382" s="26"/>
      <c r="E382" s="50"/>
      <c r="F382" s="26"/>
      <c r="G382" s="50"/>
      <c r="H382" s="50"/>
      <c r="I382" s="26"/>
      <c r="J382" s="26"/>
      <c r="K382" s="26"/>
      <c r="L382" s="26"/>
      <c r="M382" s="26"/>
      <c r="N382" s="26"/>
      <c r="O382" s="26"/>
      <c r="P382" s="26"/>
      <c r="Q382" s="26"/>
      <c r="R382" s="26"/>
      <c r="S382" s="26"/>
      <c r="T382" s="26"/>
      <c r="U382" s="26"/>
      <c r="V382" s="26"/>
      <c r="W382" s="26"/>
      <c r="X382" s="26"/>
      <c r="Y382" s="26"/>
      <c r="Z382" s="26"/>
    </row>
    <row r="383" spans="1:26" ht="13.5" customHeight="1" x14ac:dyDescent="0.45">
      <c r="A383" s="26"/>
      <c r="B383" s="26"/>
      <c r="C383" s="26"/>
      <c r="D383" s="26"/>
      <c r="E383" s="50"/>
      <c r="F383" s="26"/>
      <c r="G383" s="50"/>
      <c r="H383" s="50"/>
      <c r="I383" s="26"/>
      <c r="J383" s="26"/>
      <c r="K383" s="26"/>
      <c r="L383" s="26"/>
      <c r="M383" s="26"/>
      <c r="N383" s="26"/>
      <c r="O383" s="26"/>
      <c r="P383" s="26"/>
      <c r="Q383" s="26"/>
      <c r="R383" s="26"/>
      <c r="S383" s="26"/>
      <c r="T383" s="26"/>
      <c r="U383" s="26"/>
      <c r="V383" s="26"/>
      <c r="W383" s="26"/>
      <c r="X383" s="26"/>
      <c r="Y383" s="26"/>
      <c r="Z383" s="26"/>
    </row>
    <row r="384" spans="1:26" ht="13.5" customHeight="1" x14ac:dyDescent="0.45">
      <c r="A384" s="26"/>
      <c r="B384" s="26"/>
      <c r="C384" s="26"/>
      <c r="D384" s="26"/>
      <c r="E384" s="50"/>
      <c r="F384" s="26"/>
      <c r="G384" s="50"/>
      <c r="H384" s="50"/>
      <c r="I384" s="26"/>
      <c r="J384" s="26"/>
      <c r="K384" s="26"/>
      <c r="L384" s="26"/>
      <c r="M384" s="26"/>
      <c r="N384" s="26"/>
      <c r="O384" s="26"/>
      <c r="P384" s="26"/>
      <c r="Q384" s="26"/>
      <c r="R384" s="26"/>
      <c r="S384" s="26"/>
      <c r="T384" s="26"/>
      <c r="U384" s="26"/>
      <c r="V384" s="26"/>
      <c r="W384" s="26"/>
      <c r="X384" s="26"/>
      <c r="Y384" s="26"/>
      <c r="Z384" s="26"/>
    </row>
    <row r="385" spans="1:26" ht="13.5" customHeight="1" x14ac:dyDescent="0.45">
      <c r="A385" s="26"/>
      <c r="B385" s="26"/>
      <c r="C385" s="26"/>
      <c r="D385" s="26"/>
      <c r="E385" s="50"/>
      <c r="F385" s="26"/>
      <c r="G385" s="50"/>
      <c r="H385" s="50"/>
      <c r="I385" s="26"/>
      <c r="J385" s="26"/>
      <c r="K385" s="26"/>
      <c r="L385" s="26"/>
      <c r="M385" s="26"/>
      <c r="N385" s="26"/>
      <c r="O385" s="26"/>
      <c r="P385" s="26"/>
      <c r="Q385" s="26"/>
      <c r="R385" s="26"/>
      <c r="S385" s="26"/>
      <c r="T385" s="26"/>
      <c r="U385" s="26"/>
      <c r="V385" s="26"/>
      <c r="W385" s="26"/>
      <c r="X385" s="26"/>
      <c r="Y385" s="26"/>
      <c r="Z385" s="26"/>
    </row>
    <row r="386" spans="1:26" ht="13.5" customHeight="1" x14ac:dyDescent="0.45">
      <c r="A386" s="26"/>
      <c r="B386" s="26"/>
      <c r="C386" s="26"/>
      <c r="D386" s="26"/>
      <c r="E386" s="50"/>
      <c r="F386" s="26"/>
      <c r="G386" s="50"/>
      <c r="H386" s="50"/>
      <c r="I386" s="26"/>
      <c r="J386" s="26"/>
      <c r="K386" s="26"/>
      <c r="L386" s="26"/>
      <c r="M386" s="26"/>
      <c r="N386" s="26"/>
      <c r="O386" s="26"/>
      <c r="P386" s="26"/>
      <c r="Q386" s="26"/>
      <c r="R386" s="26"/>
      <c r="S386" s="26"/>
      <c r="T386" s="26"/>
      <c r="U386" s="26"/>
      <c r="V386" s="26"/>
      <c r="W386" s="26"/>
      <c r="X386" s="26"/>
      <c r="Y386" s="26"/>
      <c r="Z386" s="26"/>
    </row>
    <row r="387" spans="1:26" ht="13.5" customHeight="1" x14ac:dyDescent="0.45">
      <c r="A387" s="26"/>
      <c r="B387" s="26"/>
      <c r="C387" s="26"/>
      <c r="D387" s="26"/>
      <c r="E387" s="50"/>
      <c r="F387" s="26"/>
      <c r="G387" s="50"/>
      <c r="H387" s="50"/>
      <c r="I387" s="26"/>
      <c r="J387" s="26"/>
      <c r="K387" s="26"/>
      <c r="L387" s="26"/>
      <c r="M387" s="26"/>
      <c r="N387" s="26"/>
      <c r="O387" s="26"/>
      <c r="P387" s="26"/>
      <c r="Q387" s="26"/>
      <c r="R387" s="26"/>
      <c r="S387" s="26"/>
      <c r="T387" s="26"/>
      <c r="U387" s="26"/>
      <c r="V387" s="26"/>
      <c r="W387" s="26"/>
      <c r="X387" s="26"/>
      <c r="Y387" s="26"/>
      <c r="Z387" s="26"/>
    </row>
    <row r="388" spans="1:26" ht="13.5" customHeight="1" x14ac:dyDescent="0.45">
      <c r="A388" s="26"/>
      <c r="B388" s="26"/>
      <c r="C388" s="26"/>
      <c r="D388" s="26"/>
      <c r="E388" s="50"/>
      <c r="F388" s="26"/>
      <c r="G388" s="50"/>
      <c r="H388" s="50"/>
      <c r="I388" s="26"/>
      <c r="J388" s="26"/>
      <c r="K388" s="26"/>
      <c r="L388" s="26"/>
      <c r="M388" s="26"/>
      <c r="N388" s="26"/>
      <c r="O388" s="26"/>
      <c r="P388" s="26"/>
      <c r="Q388" s="26"/>
      <c r="R388" s="26"/>
      <c r="S388" s="26"/>
      <c r="T388" s="26"/>
      <c r="U388" s="26"/>
      <c r="V388" s="26"/>
      <c r="W388" s="26"/>
      <c r="X388" s="26"/>
      <c r="Y388" s="26"/>
      <c r="Z388" s="26"/>
    </row>
    <row r="389" spans="1:26" ht="13.5" customHeight="1" x14ac:dyDescent="0.45">
      <c r="A389" s="26"/>
      <c r="B389" s="26"/>
      <c r="C389" s="26"/>
      <c r="D389" s="26"/>
      <c r="E389" s="50"/>
      <c r="F389" s="26"/>
      <c r="G389" s="50"/>
      <c r="H389" s="50"/>
      <c r="I389" s="26"/>
      <c r="J389" s="26"/>
      <c r="K389" s="26"/>
      <c r="L389" s="26"/>
      <c r="M389" s="26"/>
      <c r="N389" s="26"/>
      <c r="O389" s="26"/>
      <c r="P389" s="26"/>
      <c r="Q389" s="26"/>
      <c r="R389" s="26"/>
      <c r="S389" s="26"/>
      <c r="T389" s="26"/>
      <c r="U389" s="26"/>
      <c r="V389" s="26"/>
      <c r="W389" s="26"/>
      <c r="X389" s="26"/>
      <c r="Y389" s="26"/>
      <c r="Z389" s="26"/>
    </row>
    <row r="390" spans="1:26" ht="13.5" customHeight="1" x14ac:dyDescent="0.45">
      <c r="A390" s="26"/>
      <c r="B390" s="26"/>
      <c r="C390" s="26"/>
      <c r="D390" s="26"/>
      <c r="E390" s="50"/>
      <c r="F390" s="26"/>
      <c r="G390" s="50"/>
      <c r="H390" s="50"/>
      <c r="I390" s="26"/>
      <c r="J390" s="26"/>
      <c r="K390" s="26"/>
      <c r="L390" s="26"/>
      <c r="M390" s="26"/>
      <c r="N390" s="26"/>
      <c r="O390" s="26"/>
      <c r="P390" s="26"/>
      <c r="Q390" s="26"/>
      <c r="R390" s="26"/>
      <c r="S390" s="26"/>
      <c r="T390" s="26"/>
      <c r="U390" s="26"/>
      <c r="V390" s="26"/>
      <c r="W390" s="26"/>
      <c r="X390" s="26"/>
      <c r="Y390" s="26"/>
      <c r="Z390" s="26"/>
    </row>
    <row r="391" spans="1:26" ht="13.5" customHeight="1" x14ac:dyDescent="0.45">
      <c r="A391" s="26"/>
      <c r="B391" s="26"/>
      <c r="C391" s="26"/>
      <c r="D391" s="26"/>
      <c r="E391" s="50"/>
      <c r="F391" s="26"/>
      <c r="G391" s="50"/>
      <c r="H391" s="50"/>
      <c r="I391" s="26"/>
      <c r="J391" s="26"/>
      <c r="K391" s="26"/>
      <c r="L391" s="26"/>
      <c r="M391" s="26"/>
      <c r="N391" s="26"/>
      <c r="O391" s="26"/>
      <c r="P391" s="26"/>
      <c r="Q391" s="26"/>
      <c r="R391" s="26"/>
      <c r="S391" s="26"/>
      <c r="T391" s="26"/>
      <c r="U391" s="26"/>
      <c r="V391" s="26"/>
      <c r="W391" s="26"/>
      <c r="X391" s="26"/>
      <c r="Y391" s="26"/>
      <c r="Z391" s="26"/>
    </row>
    <row r="392" spans="1:26" ht="13.5" customHeight="1" x14ac:dyDescent="0.45">
      <c r="A392" s="26"/>
      <c r="B392" s="26"/>
      <c r="C392" s="26"/>
      <c r="D392" s="26"/>
      <c r="E392" s="50"/>
      <c r="F392" s="26"/>
      <c r="G392" s="50"/>
      <c r="H392" s="50"/>
      <c r="I392" s="26"/>
      <c r="J392" s="26"/>
      <c r="K392" s="26"/>
      <c r="L392" s="26"/>
      <c r="M392" s="26"/>
      <c r="N392" s="26"/>
      <c r="O392" s="26"/>
      <c r="P392" s="26"/>
      <c r="Q392" s="26"/>
      <c r="R392" s="26"/>
      <c r="S392" s="26"/>
      <c r="T392" s="26"/>
      <c r="U392" s="26"/>
      <c r="V392" s="26"/>
      <c r="W392" s="26"/>
      <c r="X392" s="26"/>
      <c r="Y392" s="26"/>
      <c r="Z392" s="26"/>
    </row>
    <row r="393" spans="1:26" ht="13.5" customHeight="1" x14ac:dyDescent="0.45">
      <c r="A393" s="26"/>
      <c r="B393" s="26"/>
      <c r="C393" s="26"/>
      <c r="D393" s="26"/>
      <c r="E393" s="50"/>
      <c r="F393" s="26"/>
      <c r="G393" s="50"/>
      <c r="H393" s="50"/>
      <c r="I393" s="26"/>
      <c r="J393" s="26"/>
      <c r="K393" s="26"/>
      <c r="L393" s="26"/>
      <c r="M393" s="26"/>
      <c r="N393" s="26"/>
      <c r="O393" s="26"/>
      <c r="P393" s="26"/>
      <c r="Q393" s="26"/>
      <c r="R393" s="26"/>
      <c r="S393" s="26"/>
      <c r="T393" s="26"/>
      <c r="U393" s="26"/>
      <c r="V393" s="26"/>
      <c r="W393" s="26"/>
      <c r="X393" s="26"/>
      <c r="Y393" s="26"/>
      <c r="Z393" s="26"/>
    </row>
    <row r="394" spans="1:26" ht="13.5" customHeight="1" x14ac:dyDescent="0.45">
      <c r="A394" s="26"/>
      <c r="B394" s="26"/>
      <c r="C394" s="26"/>
      <c r="D394" s="26"/>
      <c r="E394" s="50"/>
      <c r="F394" s="26"/>
      <c r="G394" s="50"/>
      <c r="H394" s="50"/>
      <c r="I394" s="26"/>
      <c r="J394" s="26"/>
      <c r="K394" s="26"/>
      <c r="L394" s="26"/>
      <c r="M394" s="26"/>
      <c r="N394" s="26"/>
      <c r="O394" s="26"/>
      <c r="P394" s="26"/>
      <c r="Q394" s="26"/>
      <c r="R394" s="26"/>
      <c r="S394" s="26"/>
      <c r="T394" s="26"/>
      <c r="U394" s="26"/>
      <c r="V394" s="26"/>
      <c r="W394" s="26"/>
      <c r="X394" s="26"/>
      <c r="Y394" s="26"/>
      <c r="Z394" s="26"/>
    </row>
    <row r="395" spans="1:26" ht="13.5" customHeight="1" x14ac:dyDescent="0.45">
      <c r="A395" s="26"/>
      <c r="B395" s="26"/>
      <c r="C395" s="26"/>
      <c r="D395" s="26"/>
      <c r="E395" s="50"/>
      <c r="F395" s="26"/>
      <c r="G395" s="50"/>
      <c r="H395" s="50"/>
      <c r="I395" s="26"/>
      <c r="J395" s="26"/>
      <c r="K395" s="26"/>
      <c r="L395" s="26"/>
      <c r="M395" s="26"/>
      <c r="N395" s="26"/>
      <c r="O395" s="26"/>
      <c r="P395" s="26"/>
      <c r="Q395" s="26"/>
      <c r="R395" s="26"/>
      <c r="S395" s="26"/>
      <c r="T395" s="26"/>
      <c r="U395" s="26"/>
      <c r="V395" s="26"/>
      <c r="W395" s="26"/>
      <c r="X395" s="26"/>
      <c r="Y395" s="26"/>
      <c r="Z395" s="26"/>
    </row>
    <row r="396" spans="1:26" ht="13.5" customHeight="1" x14ac:dyDescent="0.45">
      <c r="A396" s="26"/>
      <c r="B396" s="26"/>
      <c r="C396" s="26"/>
      <c r="D396" s="26"/>
      <c r="E396" s="50"/>
      <c r="F396" s="26"/>
      <c r="G396" s="50"/>
      <c r="H396" s="50"/>
      <c r="I396" s="26"/>
      <c r="J396" s="26"/>
      <c r="K396" s="26"/>
      <c r="L396" s="26"/>
      <c r="M396" s="26"/>
      <c r="N396" s="26"/>
      <c r="O396" s="26"/>
      <c r="P396" s="26"/>
      <c r="Q396" s="26"/>
      <c r="R396" s="26"/>
      <c r="S396" s="26"/>
      <c r="T396" s="26"/>
      <c r="U396" s="26"/>
      <c r="V396" s="26"/>
      <c r="W396" s="26"/>
      <c r="X396" s="26"/>
      <c r="Y396" s="26"/>
      <c r="Z396" s="26"/>
    </row>
    <row r="397" spans="1:26" ht="13.5" customHeight="1" x14ac:dyDescent="0.45">
      <c r="A397" s="26"/>
      <c r="B397" s="26"/>
      <c r="C397" s="26"/>
      <c r="D397" s="26"/>
      <c r="E397" s="50"/>
      <c r="F397" s="26"/>
      <c r="G397" s="50"/>
      <c r="H397" s="50"/>
      <c r="I397" s="26"/>
      <c r="J397" s="26"/>
      <c r="K397" s="26"/>
      <c r="L397" s="26"/>
      <c r="M397" s="26"/>
      <c r="N397" s="26"/>
      <c r="O397" s="26"/>
      <c r="P397" s="26"/>
      <c r="Q397" s="26"/>
      <c r="R397" s="26"/>
      <c r="S397" s="26"/>
      <c r="T397" s="26"/>
      <c r="U397" s="26"/>
      <c r="V397" s="26"/>
      <c r="W397" s="26"/>
      <c r="X397" s="26"/>
      <c r="Y397" s="26"/>
      <c r="Z397" s="26"/>
    </row>
    <row r="398" spans="1:26" ht="13.5" customHeight="1" x14ac:dyDescent="0.45">
      <c r="A398" s="26"/>
      <c r="B398" s="26"/>
      <c r="C398" s="26"/>
      <c r="D398" s="26"/>
      <c r="E398" s="50"/>
      <c r="F398" s="26"/>
      <c r="G398" s="50"/>
      <c r="H398" s="50"/>
      <c r="I398" s="26"/>
      <c r="J398" s="26"/>
      <c r="K398" s="26"/>
      <c r="L398" s="26"/>
      <c r="M398" s="26"/>
      <c r="N398" s="26"/>
      <c r="O398" s="26"/>
      <c r="P398" s="26"/>
      <c r="Q398" s="26"/>
      <c r="R398" s="26"/>
      <c r="S398" s="26"/>
      <c r="T398" s="26"/>
      <c r="U398" s="26"/>
      <c r="V398" s="26"/>
      <c r="W398" s="26"/>
      <c r="X398" s="26"/>
      <c r="Y398" s="26"/>
      <c r="Z398" s="26"/>
    </row>
    <row r="399" spans="1:26" ht="13.5" customHeight="1" x14ac:dyDescent="0.45">
      <c r="A399" s="26"/>
      <c r="B399" s="26"/>
      <c r="C399" s="26"/>
      <c r="D399" s="26"/>
      <c r="E399" s="50"/>
      <c r="F399" s="26"/>
      <c r="G399" s="50"/>
      <c r="H399" s="50"/>
      <c r="I399" s="26"/>
      <c r="J399" s="26"/>
      <c r="K399" s="26"/>
      <c r="L399" s="26"/>
      <c r="M399" s="26"/>
      <c r="N399" s="26"/>
      <c r="O399" s="26"/>
      <c r="P399" s="26"/>
      <c r="Q399" s="26"/>
      <c r="R399" s="26"/>
      <c r="S399" s="26"/>
      <c r="T399" s="26"/>
      <c r="U399" s="26"/>
      <c r="V399" s="26"/>
      <c r="W399" s="26"/>
      <c r="X399" s="26"/>
      <c r="Y399" s="26"/>
      <c r="Z399" s="26"/>
    </row>
    <row r="400" spans="1:26" ht="13.5" customHeight="1" x14ac:dyDescent="0.45">
      <c r="A400" s="26"/>
      <c r="B400" s="26"/>
      <c r="C400" s="26"/>
      <c r="D400" s="26"/>
      <c r="E400" s="50"/>
      <c r="F400" s="26"/>
      <c r="G400" s="50"/>
      <c r="H400" s="50"/>
      <c r="I400" s="26"/>
      <c r="J400" s="26"/>
      <c r="K400" s="26"/>
      <c r="L400" s="26"/>
      <c r="M400" s="26"/>
      <c r="N400" s="26"/>
      <c r="O400" s="26"/>
      <c r="P400" s="26"/>
      <c r="Q400" s="26"/>
      <c r="R400" s="26"/>
      <c r="S400" s="26"/>
      <c r="T400" s="26"/>
      <c r="U400" s="26"/>
      <c r="V400" s="26"/>
      <c r="W400" s="26"/>
      <c r="X400" s="26"/>
      <c r="Y400" s="26"/>
      <c r="Z400" s="26"/>
    </row>
    <row r="401" spans="1:26" ht="13.5" customHeight="1" x14ac:dyDescent="0.45">
      <c r="A401" s="26"/>
      <c r="B401" s="26"/>
      <c r="C401" s="26"/>
      <c r="D401" s="26"/>
      <c r="E401" s="50"/>
      <c r="F401" s="26"/>
      <c r="G401" s="50"/>
      <c r="H401" s="50"/>
      <c r="I401" s="26"/>
      <c r="J401" s="26"/>
      <c r="K401" s="26"/>
      <c r="L401" s="26"/>
      <c r="M401" s="26"/>
      <c r="N401" s="26"/>
      <c r="O401" s="26"/>
      <c r="P401" s="26"/>
      <c r="Q401" s="26"/>
      <c r="R401" s="26"/>
      <c r="S401" s="26"/>
      <c r="T401" s="26"/>
      <c r="U401" s="26"/>
      <c r="V401" s="26"/>
      <c r="W401" s="26"/>
      <c r="X401" s="26"/>
      <c r="Y401" s="26"/>
      <c r="Z401" s="26"/>
    </row>
    <row r="402" spans="1:26" ht="13.5" customHeight="1" x14ac:dyDescent="0.45">
      <c r="A402" s="26"/>
      <c r="B402" s="26"/>
      <c r="C402" s="26"/>
      <c r="D402" s="26"/>
      <c r="E402" s="50"/>
      <c r="F402" s="26"/>
      <c r="G402" s="50"/>
      <c r="H402" s="50"/>
      <c r="I402" s="26"/>
      <c r="J402" s="26"/>
      <c r="K402" s="26"/>
      <c r="L402" s="26"/>
      <c r="M402" s="26"/>
      <c r="N402" s="26"/>
      <c r="O402" s="26"/>
      <c r="P402" s="26"/>
      <c r="Q402" s="26"/>
      <c r="R402" s="26"/>
      <c r="S402" s="26"/>
      <c r="T402" s="26"/>
      <c r="U402" s="26"/>
      <c r="V402" s="26"/>
      <c r="W402" s="26"/>
      <c r="X402" s="26"/>
      <c r="Y402" s="26"/>
      <c r="Z402" s="26"/>
    </row>
    <row r="403" spans="1:26" ht="13.5" customHeight="1" x14ac:dyDescent="0.45">
      <c r="A403" s="26"/>
      <c r="B403" s="26"/>
      <c r="C403" s="26"/>
      <c r="D403" s="26"/>
      <c r="E403" s="50"/>
      <c r="F403" s="26"/>
      <c r="G403" s="50"/>
      <c r="H403" s="50"/>
      <c r="I403" s="26"/>
      <c r="J403" s="26"/>
      <c r="K403" s="26"/>
      <c r="L403" s="26"/>
      <c r="M403" s="26"/>
      <c r="N403" s="26"/>
      <c r="O403" s="26"/>
      <c r="P403" s="26"/>
      <c r="Q403" s="26"/>
      <c r="R403" s="26"/>
      <c r="S403" s="26"/>
      <c r="T403" s="26"/>
      <c r="U403" s="26"/>
      <c r="V403" s="26"/>
      <c r="W403" s="26"/>
      <c r="X403" s="26"/>
      <c r="Y403" s="26"/>
      <c r="Z403" s="26"/>
    </row>
    <row r="404" spans="1:26" ht="13.5" customHeight="1" x14ac:dyDescent="0.45">
      <c r="A404" s="26"/>
      <c r="B404" s="26"/>
      <c r="C404" s="26"/>
      <c r="D404" s="26"/>
      <c r="E404" s="50"/>
      <c r="F404" s="26"/>
      <c r="G404" s="50"/>
      <c r="H404" s="50"/>
      <c r="I404" s="26"/>
      <c r="J404" s="26"/>
      <c r="K404" s="26"/>
      <c r="L404" s="26"/>
      <c r="M404" s="26"/>
      <c r="N404" s="26"/>
      <c r="O404" s="26"/>
      <c r="P404" s="26"/>
      <c r="Q404" s="26"/>
      <c r="R404" s="26"/>
      <c r="S404" s="26"/>
      <c r="T404" s="26"/>
      <c r="U404" s="26"/>
      <c r="V404" s="26"/>
      <c r="W404" s="26"/>
      <c r="X404" s="26"/>
      <c r="Y404" s="26"/>
      <c r="Z404" s="26"/>
    </row>
    <row r="405" spans="1:26" ht="13.5" customHeight="1" x14ac:dyDescent="0.45">
      <c r="A405" s="26"/>
      <c r="B405" s="26"/>
      <c r="C405" s="26"/>
      <c r="D405" s="26"/>
      <c r="E405" s="50"/>
      <c r="F405" s="26"/>
      <c r="G405" s="50"/>
      <c r="H405" s="50"/>
      <c r="I405" s="26"/>
      <c r="J405" s="26"/>
      <c r="K405" s="26"/>
      <c r="L405" s="26"/>
      <c r="M405" s="26"/>
      <c r="N405" s="26"/>
      <c r="O405" s="26"/>
      <c r="P405" s="26"/>
      <c r="Q405" s="26"/>
      <c r="R405" s="26"/>
      <c r="S405" s="26"/>
      <c r="T405" s="26"/>
      <c r="U405" s="26"/>
      <c r="V405" s="26"/>
      <c r="W405" s="26"/>
      <c r="X405" s="26"/>
      <c r="Y405" s="26"/>
      <c r="Z405" s="26"/>
    </row>
    <row r="406" spans="1:26" ht="13.5" customHeight="1" x14ac:dyDescent="0.45">
      <c r="A406" s="26"/>
      <c r="B406" s="26"/>
      <c r="C406" s="26"/>
      <c r="D406" s="26"/>
      <c r="E406" s="50"/>
      <c r="F406" s="26"/>
      <c r="G406" s="50"/>
      <c r="H406" s="50"/>
      <c r="I406" s="26"/>
      <c r="J406" s="26"/>
      <c r="K406" s="26"/>
      <c r="L406" s="26"/>
      <c r="M406" s="26"/>
      <c r="N406" s="26"/>
      <c r="O406" s="26"/>
      <c r="P406" s="26"/>
      <c r="Q406" s="26"/>
      <c r="R406" s="26"/>
      <c r="S406" s="26"/>
      <c r="T406" s="26"/>
      <c r="U406" s="26"/>
      <c r="V406" s="26"/>
      <c r="W406" s="26"/>
      <c r="X406" s="26"/>
      <c r="Y406" s="26"/>
      <c r="Z406" s="26"/>
    </row>
    <row r="407" spans="1:26" ht="13.5" customHeight="1" x14ac:dyDescent="0.45">
      <c r="A407" s="26"/>
      <c r="B407" s="26"/>
      <c r="C407" s="26"/>
      <c r="D407" s="26"/>
      <c r="E407" s="50"/>
      <c r="F407" s="26"/>
      <c r="G407" s="50"/>
      <c r="H407" s="50"/>
      <c r="I407" s="26"/>
      <c r="J407" s="26"/>
      <c r="K407" s="26"/>
      <c r="L407" s="26"/>
      <c r="M407" s="26"/>
      <c r="N407" s="26"/>
      <c r="O407" s="26"/>
      <c r="P407" s="26"/>
      <c r="Q407" s="26"/>
      <c r="R407" s="26"/>
      <c r="S407" s="26"/>
      <c r="T407" s="26"/>
      <c r="U407" s="26"/>
      <c r="V407" s="26"/>
      <c r="W407" s="26"/>
      <c r="X407" s="26"/>
      <c r="Y407" s="26"/>
      <c r="Z407" s="26"/>
    </row>
    <row r="408" spans="1:26" ht="13.5" customHeight="1" x14ac:dyDescent="0.45">
      <c r="A408" s="26"/>
      <c r="B408" s="26"/>
      <c r="C408" s="26"/>
      <c r="D408" s="26"/>
      <c r="E408" s="50"/>
      <c r="F408" s="26"/>
      <c r="G408" s="50"/>
      <c r="H408" s="50"/>
      <c r="I408" s="26"/>
      <c r="J408" s="26"/>
      <c r="K408" s="26"/>
      <c r="L408" s="26"/>
      <c r="M408" s="26"/>
      <c r="N408" s="26"/>
      <c r="O408" s="26"/>
      <c r="P408" s="26"/>
      <c r="Q408" s="26"/>
      <c r="R408" s="26"/>
      <c r="S408" s="26"/>
      <c r="T408" s="26"/>
      <c r="U408" s="26"/>
      <c r="V408" s="26"/>
      <c r="W408" s="26"/>
      <c r="X408" s="26"/>
      <c r="Y408" s="26"/>
      <c r="Z408" s="26"/>
    </row>
    <row r="409" spans="1:26" ht="13.5" customHeight="1" x14ac:dyDescent="0.45">
      <c r="A409" s="26"/>
      <c r="B409" s="26"/>
      <c r="C409" s="26"/>
      <c r="D409" s="26"/>
      <c r="E409" s="50"/>
      <c r="F409" s="26"/>
      <c r="G409" s="50"/>
      <c r="H409" s="50"/>
      <c r="I409" s="26"/>
      <c r="J409" s="26"/>
      <c r="K409" s="26"/>
      <c r="L409" s="26"/>
      <c r="M409" s="26"/>
      <c r="N409" s="26"/>
      <c r="O409" s="26"/>
      <c r="P409" s="26"/>
      <c r="Q409" s="26"/>
      <c r="R409" s="26"/>
      <c r="S409" s="26"/>
      <c r="T409" s="26"/>
      <c r="U409" s="26"/>
      <c r="V409" s="26"/>
      <c r="W409" s="26"/>
      <c r="X409" s="26"/>
      <c r="Y409" s="26"/>
      <c r="Z409" s="26"/>
    </row>
    <row r="410" spans="1:26" ht="13.5" customHeight="1" x14ac:dyDescent="0.45">
      <c r="A410" s="26"/>
      <c r="B410" s="26"/>
      <c r="C410" s="26"/>
      <c r="D410" s="26"/>
      <c r="E410" s="50"/>
      <c r="F410" s="26"/>
      <c r="G410" s="50"/>
      <c r="H410" s="50"/>
      <c r="I410" s="26"/>
      <c r="J410" s="26"/>
      <c r="K410" s="26"/>
      <c r="L410" s="26"/>
      <c r="M410" s="26"/>
      <c r="N410" s="26"/>
      <c r="O410" s="26"/>
      <c r="P410" s="26"/>
      <c r="Q410" s="26"/>
      <c r="R410" s="26"/>
      <c r="S410" s="26"/>
      <c r="T410" s="26"/>
      <c r="U410" s="26"/>
      <c r="V410" s="26"/>
      <c r="W410" s="26"/>
      <c r="X410" s="26"/>
      <c r="Y410" s="26"/>
      <c r="Z410" s="26"/>
    </row>
    <row r="411" spans="1:26" ht="13.5" customHeight="1" x14ac:dyDescent="0.45">
      <c r="A411" s="26"/>
      <c r="B411" s="26"/>
      <c r="C411" s="26"/>
      <c r="D411" s="26"/>
      <c r="E411" s="50"/>
      <c r="F411" s="26"/>
      <c r="G411" s="50"/>
      <c r="H411" s="50"/>
      <c r="I411" s="26"/>
      <c r="J411" s="26"/>
      <c r="K411" s="26"/>
      <c r="L411" s="26"/>
      <c r="M411" s="26"/>
      <c r="N411" s="26"/>
      <c r="O411" s="26"/>
      <c r="P411" s="26"/>
      <c r="Q411" s="26"/>
      <c r="R411" s="26"/>
      <c r="S411" s="26"/>
      <c r="T411" s="26"/>
      <c r="U411" s="26"/>
      <c r="V411" s="26"/>
      <c r="W411" s="26"/>
      <c r="X411" s="26"/>
      <c r="Y411" s="26"/>
      <c r="Z411" s="26"/>
    </row>
    <row r="412" spans="1:26" ht="13.5" customHeight="1" x14ac:dyDescent="0.45">
      <c r="A412" s="26"/>
      <c r="B412" s="26"/>
      <c r="C412" s="26"/>
      <c r="D412" s="26"/>
      <c r="E412" s="50"/>
      <c r="F412" s="26"/>
      <c r="G412" s="50"/>
      <c r="H412" s="50"/>
      <c r="I412" s="26"/>
      <c r="J412" s="26"/>
      <c r="K412" s="26"/>
      <c r="L412" s="26"/>
      <c r="M412" s="26"/>
      <c r="N412" s="26"/>
      <c r="O412" s="26"/>
      <c r="P412" s="26"/>
      <c r="Q412" s="26"/>
      <c r="R412" s="26"/>
      <c r="S412" s="26"/>
      <c r="T412" s="26"/>
      <c r="U412" s="26"/>
      <c r="V412" s="26"/>
      <c r="W412" s="26"/>
      <c r="X412" s="26"/>
      <c r="Y412" s="26"/>
      <c r="Z412" s="26"/>
    </row>
    <row r="413" spans="1:26" ht="13.5" customHeight="1" x14ac:dyDescent="0.45">
      <c r="A413" s="26"/>
      <c r="B413" s="26"/>
      <c r="C413" s="26"/>
      <c r="D413" s="26"/>
      <c r="E413" s="50"/>
      <c r="F413" s="26"/>
      <c r="G413" s="50"/>
      <c r="H413" s="50"/>
      <c r="I413" s="26"/>
      <c r="J413" s="26"/>
      <c r="K413" s="26"/>
      <c r="L413" s="26"/>
      <c r="M413" s="26"/>
      <c r="N413" s="26"/>
      <c r="O413" s="26"/>
      <c r="P413" s="26"/>
      <c r="Q413" s="26"/>
      <c r="R413" s="26"/>
      <c r="S413" s="26"/>
      <c r="T413" s="26"/>
      <c r="U413" s="26"/>
      <c r="V413" s="26"/>
      <c r="W413" s="26"/>
      <c r="X413" s="26"/>
      <c r="Y413" s="26"/>
      <c r="Z413" s="26"/>
    </row>
    <row r="414" spans="1:26" ht="13.5" customHeight="1" x14ac:dyDescent="0.45">
      <c r="A414" s="26"/>
      <c r="B414" s="26"/>
      <c r="C414" s="26"/>
      <c r="D414" s="26"/>
      <c r="E414" s="50"/>
      <c r="F414" s="26"/>
      <c r="G414" s="50"/>
      <c r="H414" s="50"/>
      <c r="I414" s="26"/>
      <c r="J414" s="26"/>
      <c r="K414" s="26"/>
      <c r="L414" s="26"/>
      <c r="M414" s="26"/>
      <c r="N414" s="26"/>
      <c r="O414" s="26"/>
      <c r="P414" s="26"/>
      <c r="Q414" s="26"/>
      <c r="R414" s="26"/>
      <c r="S414" s="26"/>
      <c r="T414" s="26"/>
      <c r="U414" s="26"/>
      <c r="V414" s="26"/>
      <c r="W414" s="26"/>
      <c r="X414" s="26"/>
      <c r="Y414" s="26"/>
      <c r="Z414" s="26"/>
    </row>
    <row r="415" spans="1:26" ht="13.5" customHeight="1" x14ac:dyDescent="0.45">
      <c r="A415" s="26"/>
      <c r="B415" s="26"/>
      <c r="C415" s="26"/>
      <c r="D415" s="26"/>
      <c r="E415" s="50"/>
      <c r="F415" s="26"/>
      <c r="G415" s="50"/>
      <c r="H415" s="50"/>
      <c r="I415" s="26"/>
      <c r="J415" s="26"/>
      <c r="K415" s="26"/>
      <c r="L415" s="26"/>
      <c r="M415" s="26"/>
      <c r="N415" s="26"/>
      <c r="O415" s="26"/>
      <c r="P415" s="26"/>
      <c r="Q415" s="26"/>
      <c r="R415" s="26"/>
      <c r="S415" s="26"/>
      <c r="T415" s="26"/>
      <c r="U415" s="26"/>
      <c r="V415" s="26"/>
      <c r="W415" s="26"/>
      <c r="X415" s="26"/>
      <c r="Y415" s="26"/>
      <c r="Z415" s="26"/>
    </row>
    <row r="416" spans="1:26" ht="13.5" customHeight="1" x14ac:dyDescent="0.45">
      <c r="A416" s="26"/>
      <c r="B416" s="26"/>
      <c r="C416" s="26"/>
      <c r="D416" s="26"/>
      <c r="E416" s="50"/>
      <c r="F416" s="26"/>
      <c r="G416" s="50"/>
      <c r="H416" s="50"/>
      <c r="I416" s="26"/>
      <c r="J416" s="26"/>
      <c r="K416" s="26"/>
      <c r="L416" s="26"/>
      <c r="M416" s="26"/>
      <c r="N416" s="26"/>
      <c r="O416" s="26"/>
      <c r="P416" s="26"/>
      <c r="Q416" s="26"/>
      <c r="R416" s="26"/>
      <c r="S416" s="26"/>
      <c r="T416" s="26"/>
      <c r="U416" s="26"/>
      <c r="V416" s="26"/>
      <c r="W416" s="26"/>
      <c r="X416" s="26"/>
      <c r="Y416" s="26"/>
      <c r="Z416" s="26"/>
    </row>
    <row r="417" spans="1:26" ht="13.5" customHeight="1" x14ac:dyDescent="0.45">
      <c r="A417" s="26"/>
      <c r="B417" s="26"/>
      <c r="C417" s="26"/>
      <c r="D417" s="26"/>
      <c r="E417" s="50"/>
      <c r="F417" s="26"/>
      <c r="G417" s="50"/>
      <c r="H417" s="50"/>
      <c r="I417" s="26"/>
      <c r="J417" s="26"/>
      <c r="K417" s="26"/>
      <c r="L417" s="26"/>
      <c r="M417" s="26"/>
      <c r="N417" s="26"/>
      <c r="O417" s="26"/>
      <c r="P417" s="26"/>
      <c r="Q417" s="26"/>
      <c r="R417" s="26"/>
      <c r="S417" s="26"/>
      <c r="T417" s="26"/>
      <c r="U417" s="26"/>
      <c r="V417" s="26"/>
      <c r="W417" s="26"/>
      <c r="X417" s="26"/>
      <c r="Y417" s="26"/>
      <c r="Z417" s="26"/>
    </row>
    <row r="418" spans="1:26" ht="13.5" customHeight="1" x14ac:dyDescent="0.45">
      <c r="A418" s="26"/>
      <c r="B418" s="26"/>
      <c r="C418" s="26"/>
      <c r="D418" s="26"/>
      <c r="E418" s="50"/>
      <c r="F418" s="26"/>
      <c r="G418" s="50"/>
      <c r="H418" s="50"/>
      <c r="I418" s="26"/>
      <c r="J418" s="26"/>
      <c r="K418" s="26"/>
      <c r="L418" s="26"/>
      <c r="M418" s="26"/>
      <c r="N418" s="26"/>
      <c r="O418" s="26"/>
      <c r="P418" s="26"/>
      <c r="Q418" s="26"/>
      <c r="R418" s="26"/>
      <c r="S418" s="26"/>
      <c r="T418" s="26"/>
      <c r="U418" s="26"/>
      <c r="V418" s="26"/>
      <c r="W418" s="26"/>
      <c r="X418" s="26"/>
      <c r="Y418" s="26"/>
      <c r="Z418" s="26"/>
    </row>
    <row r="419" spans="1:26" ht="13.5" customHeight="1" x14ac:dyDescent="0.45">
      <c r="A419" s="26"/>
      <c r="B419" s="26"/>
      <c r="C419" s="26"/>
      <c r="D419" s="26"/>
      <c r="E419" s="50"/>
      <c r="F419" s="26"/>
      <c r="G419" s="50"/>
      <c r="H419" s="50"/>
      <c r="I419" s="26"/>
      <c r="J419" s="26"/>
      <c r="K419" s="26"/>
      <c r="L419" s="26"/>
      <c r="M419" s="26"/>
      <c r="N419" s="26"/>
      <c r="O419" s="26"/>
      <c r="P419" s="26"/>
      <c r="Q419" s="26"/>
      <c r="R419" s="26"/>
      <c r="S419" s="26"/>
      <c r="T419" s="26"/>
      <c r="U419" s="26"/>
      <c r="V419" s="26"/>
      <c r="W419" s="26"/>
      <c r="X419" s="26"/>
      <c r="Y419" s="26"/>
      <c r="Z419" s="26"/>
    </row>
    <row r="420" spans="1:26" ht="13.5" customHeight="1" x14ac:dyDescent="0.45">
      <c r="A420" s="26"/>
      <c r="B420" s="26"/>
      <c r="C420" s="26"/>
      <c r="D420" s="26"/>
      <c r="E420" s="50"/>
      <c r="F420" s="26"/>
      <c r="G420" s="50"/>
      <c r="H420" s="50"/>
      <c r="I420" s="26"/>
      <c r="J420" s="26"/>
      <c r="K420" s="26"/>
      <c r="L420" s="26"/>
      <c r="M420" s="26"/>
      <c r="N420" s="26"/>
      <c r="O420" s="26"/>
      <c r="P420" s="26"/>
      <c r="Q420" s="26"/>
      <c r="R420" s="26"/>
      <c r="S420" s="26"/>
      <c r="T420" s="26"/>
      <c r="U420" s="26"/>
      <c r="V420" s="26"/>
      <c r="W420" s="26"/>
      <c r="X420" s="26"/>
      <c r="Y420" s="26"/>
      <c r="Z420" s="26"/>
    </row>
    <row r="421" spans="1:26" ht="13.5" customHeight="1" x14ac:dyDescent="0.45">
      <c r="A421" s="26"/>
      <c r="B421" s="26"/>
      <c r="C421" s="26"/>
      <c r="D421" s="26"/>
      <c r="E421" s="50"/>
      <c r="F421" s="26"/>
      <c r="G421" s="50"/>
      <c r="H421" s="50"/>
      <c r="I421" s="26"/>
      <c r="J421" s="26"/>
      <c r="K421" s="26"/>
      <c r="L421" s="26"/>
      <c r="M421" s="26"/>
      <c r="N421" s="26"/>
      <c r="O421" s="26"/>
      <c r="P421" s="26"/>
      <c r="Q421" s="26"/>
      <c r="R421" s="26"/>
      <c r="S421" s="26"/>
      <c r="T421" s="26"/>
      <c r="U421" s="26"/>
      <c r="V421" s="26"/>
      <c r="W421" s="26"/>
      <c r="X421" s="26"/>
      <c r="Y421" s="26"/>
      <c r="Z421" s="26"/>
    </row>
    <row r="422" spans="1:26" ht="13.5" customHeight="1" x14ac:dyDescent="0.45">
      <c r="A422" s="26"/>
      <c r="B422" s="26"/>
      <c r="C422" s="26"/>
      <c r="D422" s="26"/>
      <c r="E422" s="50"/>
      <c r="F422" s="26"/>
      <c r="G422" s="50"/>
      <c r="H422" s="50"/>
      <c r="I422" s="26"/>
      <c r="J422" s="26"/>
      <c r="K422" s="26"/>
      <c r="L422" s="26"/>
      <c r="M422" s="26"/>
      <c r="N422" s="26"/>
      <c r="O422" s="26"/>
      <c r="P422" s="26"/>
      <c r="Q422" s="26"/>
      <c r="R422" s="26"/>
      <c r="S422" s="26"/>
      <c r="T422" s="26"/>
      <c r="U422" s="26"/>
      <c r="V422" s="26"/>
      <c r="W422" s="26"/>
      <c r="X422" s="26"/>
      <c r="Y422" s="26"/>
      <c r="Z422" s="26"/>
    </row>
    <row r="423" spans="1:26" ht="13.5" customHeight="1" x14ac:dyDescent="0.45">
      <c r="A423" s="26"/>
      <c r="B423" s="26"/>
      <c r="C423" s="26"/>
      <c r="D423" s="26"/>
      <c r="E423" s="50"/>
      <c r="F423" s="26"/>
      <c r="G423" s="50"/>
      <c r="H423" s="50"/>
      <c r="I423" s="26"/>
      <c r="J423" s="26"/>
      <c r="K423" s="26"/>
      <c r="L423" s="26"/>
      <c r="M423" s="26"/>
      <c r="N423" s="26"/>
      <c r="O423" s="26"/>
      <c r="P423" s="26"/>
      <c r="Q423" s="26"/>
      <c r="R423" s="26"/>
      <c r="S423" s="26"/>
      <c r="T423" s="26"/>
      <c r="U423" s="26"/>
      <c r="V423" s="26"/>
      <c r="W423" s="26"/>
      <c r="X423" s="26"/>
      <c r="Y423" s="26"/>
      <c r="Z423" s="26"/>
    </row>
    <row r="424" spans="1:26" ht="13.5" customHeight="1" x14ac:dyDescent="0.45">
      <c r="A424" s="26"/>
      <c r="B424" s="26"/>
      <c r="C424" s="26"/>
      <c r="D424" s="26"/>
      <c r="E424" s="50"/>
      <c r="F424" s="26"/>
      <c r="G424" s="50"/>
      <c r="H424" s="50"/>
      <c r="I424" s="26"/>
      <c r="J424" s="26"/>
      <c r="K424" s="26"/>
      <c r="L424" s="26"/>
      <c r="M424" s="26"/>
      <c r="N424" s="26"/>
      <c r="O424" s="26"/>
      <c r="P424" s="26"/>
      <c r="Q424" s="26"/>
      <c r="R424" s="26"/>
      <c r="S424" s="26"/>
      <c r="T424" s="26"/>
      <c r="U424" s="26"/>
      <c r="V424" s="26"/>
      <c r="W424" s="26"/>
      <c r="X424" s="26"/>
      <c r="Y424" s="26"/>
      <c r="Z424" s="26"/>
    </row>
    <row r="425" spans="1:26" ht="13.5" customHeight="1" x14ac:dyDescent="0.45">
      <c r="A425" s="26"/>
      <c r="B425" s="26"/>
      <c r="C425" s="26"/>
      <c r="D425" s="26"/>
      <c r="E425" s="50"/>
      <c r="F425" s="26"/>
      <c r="G425" s="50"/>
      <c r="H425" s="50"/>
      <c r="I425" s="26"/>
      <c r="J425" s="26"/>
      <c r="K425" s="26"/>
      <c r="L425" s="26"/>
      <c r="M425" s="26"/>
      <c r="N425" s="26"/>
      <c r="O425" s="26"/>
      <c r="P425" s="26"/>
      <c r="Q425" s="26"/>
      <c r="R425" s="26"/>
      <c r="S425" s="26"/>
      <c r="T425" s="26"/>
      <c r="U425" s="26"/>
      <c r="V425" s="26"/>
      <c r="W425" s="26"/>
      <c r="X425" s="26"/>
      <c r="Y425" s="26"/>
      <c r="Z425" s="26"/>
    </row>
    <row r="426" spans="1:26" ht="13.5" customHeight="1" x14ac:dyDescent="0.45">
      <c r="A426" s="26"/>
      <c r="B426" s="26"/>
      <c r="C426" s="26"/>
      <c r="D426" s="26"/>
      <c r="E426" s="50"/>
      <c r="F426" s="26"/>
      <c r="G426" s="50"/>
      <c r="H426" s="50"/>
      <c r="I426" s="26"/>
      <c r="J426" s="26"/>
      <c r="K426" s="26"/>
      <c r="L426" s="26"/>
      <c r="M426" s="26"/>
      <c r="N426" s="26"/>
      <c r="O426" s="26"/>
      <c r="P426" s="26"/>
      <c r="Q426" s="26"/>
      <c r="R426" s="26"/>
      <c r="S426" s="26"/>
      <c r="T426" s="26"/>
      <c r="U426" s="26"/>
      <c r="V426" s="26"/>
      <c r="W426" s="26"/>
      <c r="X426" s="26"/>
      <c r="Y426" s="26"/>
      <c r="Z426" s="26"/>
    </row>
    <row r="427" spans="1:26" ht="13.5" customHeight="1" x14ac:dyDescent="0.45">
      <c r="A427" s="26"/>
      <c r="B427" s="26"/>
      <c r="C427" s="26"/>
      <c r="D427" s="26"/>
      <c r="E427" s="50"/>
      <c r="F427" s="26"/>
      <c r="G427" s="50"/>
      <c r="H427" s="50"/>
      <c r="I427" s="26"/>
      <c r="J427" s="26"/>
      <c r="K427" s="26"/>
      <c r="L427" s="26"/>
      <c r="M427" s="26"/>
      <c r="N427" s="26"/>
      <c r="O427" s="26"/>
      <c r="P427" s="26"/>
      <c r="Q427" s="26"/>
      <c r="R427" s="26"/>
      <c r="S427" s="26"/>
      <c r="T427" s="26"/>
      <c r="U427" s="26"/>
      <c r="V427" s="26"/>
      <c r="W427" s="26"/>
      <c r="X427" s="26"/>
      <c r="Y427" s="26"/>
      <c r="Z427" s="26"/>
    </row>
    <row r="428" spans="1:26" ht="13.5" customHeight="1" x14ac:dyDescent="0.45">
      <c r="A428" s="26"/>
      <c r="B428" s="26"/>
      <c r="C428" s="26"/>
      <c r="D428" s="26"/>
      <c r="E428" s="50"/>
      <c r="F428" s="26"/>
      <c r="G428" s="50"/>
      <c r="H428" s="50"/>
      <c r="I428" s="26"/>
      <c r="J428" s="26"/>
      <c r="K428" s="26"/>
      <c r="L428" s="26"/>
      <c r="M428" s="26"/>
      <c r="N428" s="26"/>
      <c r="O428" s="26"/>
      <c r="P428" s="26"/>
      <c r="Q428" s="26"/>
      <c r="R428" s="26"/>
      <c r="S428" s="26"/>
      <c r="T428" s="26"/>
      <c r="U428" s="26"/>
      <c r="V428" s="26"/>
      <c r="W428" s="26"/>
      <c r="X428" s="26"/>
      <c r="Y428" s="26"/>
      <c r="Z428" s="26"/>
    </row>
    <row r="429" spans="1:26" ht="13.5" customHeight="1" x14ac:dyDescent="0.45">
      <c r="A429" s="26"/>
      <c r="B429" s="26"/>
      <c r="C429" s="26"/>
      <c r="D429" s="26"/>
      <c r="E429" s="50"/>
      <c r="F429" s="26"/>
      <c r="G429" s="50"/>
      <c r="H429" s="50"/>
      <c r="I429" s="26"/>
      <c r="J429" s="26"/>
      <c r="K429" s="26"/>
      <c r="L429" s="26"/>
      <c r="M429" s="26"/>
      <c r="N429" s="26"/>
      <c r="O429" s="26"/>
      <c r="P429" s="26"/>
      <c r="Q429" s="26"/>
      <c r="R429" s="26"/>
      <c r="S429" s="26"/>
      <c r="T429" s="26"/>
      <c r="U429" s="26"/>
      <c r="V429" s="26"/>
      <c r="W429" s="26"/>
      <c r="X429" s="26"/>
      <c r="Y429" s="26"/>
      <c r="Z429" s="26"/>
    </row>
    <row r="430" spans="1:26" ht="13.5" customHeight="1" x14ac:dyDescent="0.45">
      <c r="A430" s="26"/>
      <c r="B430" s="26"/>
      <c r="C430" s="26"/>
      <c r="D430" s="26"/>
      <c r="E430" s="50"/>
      <c r="F430" s="26"/>
      <c r="G430" s="50"/>
      <c r="H430" s="50"/>
      <c r="I430" s="26"/>
      <c r="J430" s="26"/>
      <c r="K430" s="26"/>
      <c r="L430" s="26"/>
      <c r="M430" s="26"/>
      <c r="N430" s="26"/>
      <c r="O430" s="26"/>
      <c r="P430" s="26"/>
      <c r="Q430" s="26"/>
      <c r="R430" s="26"/>
      <c r="S430" s="26"/>
      <c r="T430" s="26"/>
      <c r="U430" s="26"/>
      <c r="V430" s="26"/>
      <c r="W430" s="26"/>
      <c r="X430" s="26"/>
      <c r="Y430" s="26"/>
      <c r="Z430" s="26"/>
    </row>
    <row r="431" spans="1:26" ht="13.5" customHeight="1" x14ac:dyDescent="0.45">
      <c r="A431" s="26"/>
      <c r="B431" s="26"/>
      <c r="C431" s="26"/>
      <c r="D431" s="26"/>
      <c r="E431" s="50"/>
      <c r="F431" s="26"/>
      <c r="G431" s="50"/>
      <c r="H431" s="50"/>
      <c r="I431" s="26"/>
      <c r="J431" s="26"/>
      <c r="K431" s="26"/>
      <c r="L431" s="26"/>
      <c r="M431" s="26"/>
      <c r="N431" s="26"/>
      <c r="O431" s="26"/>
      <c r="P431" s="26"/>
      <c r="Q431" s="26"/>
      <c r="R431" s="26"/>
      <c r="S431" s="26"/>
      <c r="T431" s="26"/>
      <c r="U431" s="26"/>
      <c r="V431" s="26"/>
      <c r="W431" s="26"/>
      <c r="X431" s="26"/>
      <c r="Y431" s="26"/>
      <c r="Z431" s="26"/>
    </row>
    <row r="432" spans="1:26" ht="13.5" customHeight="1" x14ac:dyDescent="0.45">
      <c r="A432" s="26"/>
      <c r="B432" s="26"/>
      <c r="C432" s="26"/>
      <c r="D432" s="26"/>
      <c r="E432" s="50"/>
      <c r="F432" s="26"/>
      <c r="G432" s="50"/>
      <c r="H432" s="50"/>
      <c r="I432" s="26"/>
      <c r="J432" s="26"/>
      <c r="K432" s="26"/>
      <c r="L432" s="26"/>
      <c r="M432" s="26"/>
      <c r="N432" s="26"/>
      <c r="O432" s="26"/>
      <c r="P432" s="26"/>
      <c r="Q432" s="26"/>
      <c r="R432" s="26"/>
      <c r="S432" s="26"/>
      <c r="T432" s="26"/>
      <c r="U432" s="26"/>
      <c r="V432" s="26"/>
      <c r="W432" s="26"/>
      <c r="X432" s="26"/>
      <c r="Y432" s="26"/>
      <c r="Z432" s="26"/>
    </row>
    <row r="433" spans="1:26" ht="13.5" customHeight="1" x14ac:dyDescent="0.45">
      <c r="A433" s="26"/>
      <c r="B433" s="26"/>
      <c r="C433" s="26"/>
      <c r="D433" s="26"/>
      <c r="E433" s="50"/>
      <c r="F433" s="26"/>
      <c r="G433" s="50"/>
      <c r="H433" s="50"/>
      <c r="I433" s="26"/>
      <c r="J433" s="26"/>
      <c r="K433" s="26"/>
      <c r="L433" s="26"/>
      <c r="M433" s="26"/>
      <c r="N433" s="26"/>
      <c r="O433" s="26"/>
      <c r="P433" s="26"/>
      <c r="Q433" s="26"/>
      <c r="R433" s="26"/>
      <c r="S433" s="26"/>
      <c r="T433" s="26"/>
      <c r="U433" s="26"/>
      <c r="V433" s="26"/>
      <c r="W433" s="26"/>
      <c r="X433" s="26"/>
      <c r="Y433" s="26"/>
      <c r="Z433" s="26"/>
    </row>
    <row r="434" spans="1:26" ht="13.5" customHeight="1" x14ac:dyDescent="0.45">
      <c r="A434" s="26"/>
      <c r="B434" s="26"/>
      <c r="C434" s="26"/>
      <c r="D434" s="26"/>
      <c r="E434" s="50"/>
      <c r="F434" s="26"/>
      <c r="G434" s="50"/>
      <c r="H434" s="50"/>
      <c r="I434" s="26"/>
      <c r="J434" s="26"/>
      <c r="K434" s="26"/>
      <c r="L434" s="26"/>
      <c r="M434" s="26"/>
      <c r="N434" s="26"/>
      <c r="O434" s="26"/>
      <c r="P434" s="26"/>
      <c r="Q434" s="26"/>
      <c r="R434" s="26"/>
      <c r="S434" s="26"/>
      <c r="T434" s="26"/>
      <c r="U434" s="26"/>
      <c r="V434" s="26"/>
      <c r="W434" s="26"/>
      <c r="X434" s="26"/>
      <c r="Y434" s="26"/>
      <c r="Z434" s="26"/>
    </row>
    <row r="435" spans="1:26" ht="13.5" customHeight="1" x14ac:dyDescent="0.45">
      <c r="A435" s="26"/>
      <c r="B435" s="26"/>
      <c r="C435" s="26"/>
      <c r="D435" s="26"/>
      <c r="E435" s="50"/>
      <c r="F435" s="26"/>
      <c r="G435" s="50"/>
      <c r="H435" s="50"/>
      <c r="I435" s="26"/>
      <c r="J435" s="26"/>
      <c r="K435" s="26"/>
      <c r="L435" s="26"/>
      <c r="M435" s="26"/>
      <c r="N435" s="26"/>
      <c r="O435" s="26"/>
      <c r="P435" s="26"/>
      <c r="Q435" s="26"/>
      <c r="R435" s="26"/>
      <c r="S435" s="26"/>
      <c r="T435" s="26"/>
      <c r="U435" s="26"/>
      <c r="V435" s="26"/>
      <c r="W435" s="26"/>
      <c r="X435" s="26"/>
      <c r="Y435" s="26"/>
      <c r="Z435" s="26"/>
    </row>
    <row r="436" spans="1:26" ht="13.5" customHeight="1" x14ac:dyDescent="0.45">
      <c r="A436" s="26"/>
      <c r="B436" s="26"/>
      <c r="C436" s="26"/>
      <c r="D436" s="26"/>
      <c r="E436" s="50"/>
      <c r="F436" s="26"/>
      <c r="G436" s="50"/>
      <c r="H436" s="50"/>
      <c r="I436" s="26"/>
      <c r="J436" s="26"/>
      <c r="K436" s="26"/>
      <c r="L436" s="26"/>
      <c r="M436" s="26"/>
      <c r="N436" s="26"/>
      <c r="O436" s="26"/>
      <c r="P436" s="26"/>
      <c r="Q436" s="26"/>
      <c r="R436" s="26"/>
      <c r="S436" s="26"/>
      <c r="T436" s="26"/>
      <c r="U436" s="26"/>
      <c r="V436" s="26"/>
      <c r="W436" s="26"/>
      <c r="X436" s="26"/>
      <c r="Y436" s="26"/>
      <c r="Z436" s="26"/>
    </row>
    <row r="437" spans="1:26" ht="13.5" customHeight="1" x14ac:dyDescent="0.45">
      <c r="A437" s="26"/>
      <c r="B437" s="26"/>
      <c r="C437" s="26"/>
      <c r="D437" s="26"/>
      <c r="E437" s="50"/>
      <c r="F437" s="26"/>
      <c r="G437" s="50"/>
      <c r="H437" s="50"/>
      <c r="I437" s="26"/>
      <c r="J437" s="26"/>
      <c r="K437" s="26"/>
      <c r="L437" s="26"/>
      <c r="M437" s="26"/>
      <c r="N437" s="26"/>
      <c r="O437" s="26"/>
      <c r="P437" s="26"/>
      <c r="Q437" s="26"/>
      <c r="R437" s="26"/>
      <c r="S437" s="26"/>
      <c r="T437" s="26"/>
      <c r="U437" s="26"/>
      <c r="V437" s="26"/>
      <c r="W437" s="26"/>
      <c r="X437" s="26"/>
      <c r="Y437" s="26"/>
      <c r="Z437" s="26"/>
    </row>
    <row r="438" spans="1:26" ht="13.5" customHeight="1" x14ac:dyDescent="0.45">
      <c r="A438" s="26"/>
      <c r="B438" s="26"/>
      <c r="C438" s="26"/>
      <c r="D438" s="26"/>
      <c r="E438" s="50"/>
      <c r="F438" s="26"/>
      <c r="G438" s="50"/>
      <c r="H438" s="50"/>
      <c r="I438" s="26"/>
      <c r="J438" s="26"/>
      <c r="K438" s="26"/>
      <c r="L438" s="26"/>
      <c r="M438" s="26"/>
      <c r="N438" s="26"/>
      <c r="O438" s="26"/>
      <c r="P438" s="26"/>
      <c r="Q438" s="26"/>
      <c r="R438" s="26"/>
      <c r="S438" s="26"/>
      <c r="T438" s="26"/>
      <c r="U438" s="26"/>
      <c r="V438" s="26"/>
      <c r="W438" s="26"/>
      <c r="X438" s="26"/>
      <c r="Y438" s="26"/>
      <c r="Z438" s="26"/>
    </row>
    <row r="439" spans="1:26" ht="13.5" customHeight="1" x14ac:dyDescent="0.45">
      <c r="A439" s="26"/>
      <c r="B439" s="26"/>
      <c r="C439" s="26"/>
      <c r="D439" s="26"/>
      <c r="E439" s="50"/>
      <c r="F439" s="26"/>
      <c r="G439" s="50"/>
      <c r="H439" s="50"/>
      <c r="I439" s="26"/>
      <c r="J439" s="26"/>
      <c r="K439" s="26"/>
      <c r="L439" s="26"/>
      <c r="M439" s="26"/>
      <c r="N439" s="26"/>
      <c r="O439" s="26"/>
      <c r="P439" s="26"/>
      <c r="Q439" s="26"/>
      <c r="R439" s="26"/>
      <c r="S439" s="26"/>
      <c r="T439" s="26"/>
      <c r="U439" s="26"/>
      <c r="V439" s="26"/>
      <c r="W439" s="26"/>
      <c r="X439" s="26"/>
      <c r="Y439" s="26"/>
      <c r="Z439" s="26"/>
    </row>
    <row r="440" spans="1:26" ht="13.5" customHeight="1" x14ac:dyDescent="0.45">
      <c r="A440" s="26"/>
      <c r="B440" s="26"/>
      <c r="C440" s="26"/>
      <c r="D440" s="26"/>
      <c r="E440" s="50"/>
      <c r="F440" s="26"/>
      <c r="G440" s="50"/>
      <c r="H440" s="50"/>
      <c r="I440" s="26"/>
      <c r="J440" s="26"/>
      <c r="K440" s="26"/>
      <c r="L440" s="26"/>
      <c r="M440" s="26"/>
      <c r="N440" s="26"/>
      <c r="O440" s="26"/>
      <c r="P440" s="26"/>
      <c r="Q440" s="26"/>
      <c r="R440" s="26"/>
      <c r="S440" s="26"/>
      <c r="T440" s="26"/>
      <c r="U440" s="26"/>
      <c r="V440" s="26"/>
      <c r="W440" s="26"/>
      <c r="X440" s="26"/>
      <c r="Y440" s="26"/>
      <c r="Z440" s="26"/>
    </row>
    <row r="441" spans="1:26" ht="13.5" customHeight="1" x14ac:dyDescent="0.45">
      <c r="A441" s="26"/>
      <c r="B441" s="26"/>
      <c r="C441" s="26"/>
      <c r="D441" s="26"/>
      <c r="E441" s="50"/>
      <c r="F441" s="26"/>
      <c r="G441" s="50"/>
      <c r="H441" s="50"/>
      <c r="I441" s="26"/>
      <c r="J441" s="26"/>
      <c r="K441" s="26"/>
      <c r="L441" s="26"/>
      <c r="M441" s="26"/>
      <c r="N441" s="26"/>
      <c r="O441" s="26"/>
      <c r="P441" s="26"/>
      <c r="Q441" s="26"/>
      <c r="R441" s="26"/>
      <c r="S441" s="26"/>
      <c r="T441" s="26"/>
      <c r="U441" s="26"/>
      <c r="V441" s="26"/>
      <c r="W441" s="26"/>
      <c r="X441" s="26"/>
      <c r="Y441" s="26"/>
      <c r="Z441" s="26"/>
    </row>
    <row r="442" spans="1:26" ht="13.5" customHeight="1" x14ac:dyDescent="0.45">
      <c r="A442" s="26"/>
      <c r="B442" s="26"/>
      <c r="C442" s="26"/>
      <c r="D442" s="26"/>
      <c r="E442" s="50"/>
      <c r="F442" s="26"/>
      <c r="G442" s="50"/>
      <c r="H442" s="50"/>
      <c r="I442" s="26"/>
      <c r="J442" s="26"/>
      <c r="K442" s="26"/>
      <c r="L442" s="26"/>
      <c r="M442" s="26"/>
      <c r="N442" s="26"/>
      <c r="O442" s="26"/>
      <c r="P442" s="26"/>
      <c r="Q442" s="26"/>
      <c r="R442" s="26"/>
      <c r="S442" s="26"/>
      <c r="T442" s="26"/>
      <c r="U442" s="26"/>
      <c r="V442" s="26"/>
      <c r="W442" s="26"/>
      <c r="X442" s="26"/>
      <c r="Y442" s="26"/>
      <c r="Z442" s="26"/>
    </row>
    <row r="443" spans="1:26" ht="13.5" customHeight="1" x14ac:dyDescent="0.45">
      <c r="A443" s="26"/>
      <c r="B443" s="26"/>
      <c r="C443" s="26"/>
      <c r="D443" s="26"/>
      <c r="E443" s="50"/>
      <c r="F443" s="26"/>
      <c r="G443" s="50"/>
      <c r="H443" s="50"/>
      <c r="I443" s="26"/>
      <c r="J443" s="26"/>
      <c r="K443" s="26"/>
      <c r="L443" s="26"/>
      <c r="M443" s="26"/>
      <c r="N443" s="26"/>
      <c r="O443" s="26"/>
      <c r="P443" s="26"/>
      <c r="Q443" s="26"/>
      <c r="R443" s="26"/>
      <c r="S443" s="26"/>
      <c r="T443" s="26"/>
      <c r="U443" s="26"/>
      <c r="V443" s="26"/>
      <c r="W443" s="26"/>
      <c r="X443" s="26"/>
      <c r="Y443" s="26"/>
      <c r="Z443" s="26"/>
    </row>
    <row r="444" spans="1:26" ht="13.5" customHeight="1" x14ac:dyDescent="0.45">
      <c r="A444" s="26"/>
      <c r="B444" s="26"/>
      <c r="C444" s="26"/>
      <c r="D444" s="26"/>
      <c r="E444" s="50"/>
      <c r="F444" s="26"/>
      <c r="G444" s="50"/>
      <c r="H444" s="50"/>
      <c r="I444" s="26"/>
      <c r="J444" s="26"/>
      <c r="K444" s="26"/>
      <c r="L444" s="26"/>
      <c r="M444" s="26"/>
      <c r="N444" s="26"/>
      <c r="O444" s="26"/>
      <c r="P444" s="26"/>
      <c r="Q444" s="26"/>
      <c r="R444" s="26"/>
      <c r="S444" s="26"/>
      <c r="T444" s="26"/>
      <c r="U444" s="26"/>
      <c r="V444" s="26"/>
      <c r="W444" s="26"/>
      <c r="X444" s="26"/>
      <c r="Y444" s="26"/>
      <c r="Z444" s="26"/>
    </row>
    <row r="445" spans="1:26" ht="13.5" customHeight="1" x14ac:dyDescent="0.45">
      <c r="A445" s="26"/>
      <c r="B445" s="26"/>
      <c r="C445" s="26"/>
      <c r="D445" s="26"/>
      <c r="E445" s="50"/>
      <c r="F445" s="26"/>
      <c r="G445" s="50"/>
      <c r="H445" s="50"/>
      <c r="I445" s="26"/>
      <c r="J445" s="26"/>
      <c r="K445" s="26"/>
      <c r="L445" s="26"/>
      <c r="M445" s="26"/>
      <c r="N445" s="26"/>
      <c r="O445" s="26"/>
      <c r="P445" s="26"/>
      <c r="Q445" s="26"/>
      <c r="R445" s="26"/>
      <c r="S445" s="26"/>
      <c r="T445" s="26"/>
      <c r="U445" s="26"/>
      <c r="V445" s="26"/>
      <c r="W445" s="26"/>
      <c r="X445" s="26"/>
      <c r="Y445" s="26"/>
      <c r="Z445" s="26"/>
    </row>
    <row r="446" spans="1:26" ht="13.5" customHeight="1" x14ac:dyDescent="0.45">
      <c r="A446" s="26"/>
      <c r="B446" s="26"/>
      <c r="C446" s="26"/>
      <c r="D446" s="26"/>
      <c r="E446" s="50"/>
      <c r="F446" s="26"/>
      <c r="G446" s="50"/>
      <c r="H446" s="50"/>
      <c r="I446" s="26"/>
      <c r="J446" s="26"/>
      <c r="K446" s="26"/>
      <c r="L446" s="26"/>
      <c r="M446" s="26"/>
      <c r="N446" s="26"/>
      <c r="O446" s="26"/>
      <c r="P446" s="26"/>
      <c r="Q446" s="26"/>
      <c r="R446" s="26"/>
      <c r="S446" s="26"/>
      <c r="T446" s="26"/>
      <c r="U446" s="26"/>
      <c r="V446" s="26"/>
      <c r="W446" s="26"/>
      <c r="X446" s="26"/>
      <c r="Y446" s="26"/>
      <c r="Z446" s="26"/>
    </row>
    <row r="447" spans="1:26" ht="13.5" customHeight="1" x14ac:dyDescent="0.45">
      <c r="A447" s="26"/>
      <c r="B447" s="26"/>
      <c r="C447" s="26"/>
      <c r="D447" s="26"/>
      <c r="E447" s="50"/>
      <c r="F447" s="26"/>
      <c r="G447" s="50"/>
      <c r="H447" s="50"/>
      <c r="I447" s="26"/>
      <c r="J447" s="26"/>
      <c r="K447" s="26"/>
      <c r="L447" s="26"/>
      <c r="M447" s="26"/>
      <c r="N447" s="26"/>
      <c r="O447" s="26"/>
      <c r="P447" s="26"/>
      <c r="Q447" s="26"/>
      <c r="R447" s="26"/>
      <c r="S447" s="26"/>
      <c r="T447" s="26"/>
      <c r="U447" s="26"/>
      <c r="V447" s="26"/>
      <c r="W447" s="26"/>
      <c r="X447" s="26"/>
      <c r="Y447" s="26"/>
      <c r="Z447" s="26"/>
    </row>
    <row r="448" spans="1:26" ht="13.5" customHeight="1" x14ac:dyDescent="0.45">
      <c r="A448" s="26"/>
      <c r="B448" s="26"/>
      <c r="C448" s="26"/>
      <c r="D448" s="26"/>
      <c r="E448" s="50"/>
      <c r="F448" s="26"/>
      <c r="G448" s="50"/>
      <c r="H448" s="50"/>
      <c r="I448" s="26"/>
      <c r="J448" s="26"/>
      <c r="K448" s="26"/>
      <c r="L448" s="26"/>
      <c r="M448" s="26"/>
      <c r="N448" s="26"/>
      <c r="O448" s="26"/>
      <c r="P448" s="26"/>
      <c r="Q448" s="26"/>
      <c r="R448" s="26"/>
      <c r="S448" s="26"/>
      <c r="T448" s="26"/>
      <c r="U448" s="26"/>
      <c r="V448" s="26"/>
      <c r="W448" s="26"/>
      <c r="X448" s="26"/>
      <c r="Y448" s="26"/>
      <c r="Z448" s="26"/>
    </row>
    <row r="449" spans="1:26" ht="13.5" customHeight="1" x14ac:dyDescent="0.45">
      <c r="A449" s="26"/>
      <c r="B449" s="26"/>
      <c r="C449" s="26"/>
      <c r="D449" s="26"/>
      <c r="E449" s="50"/>
      <c r="F449" s="26"/>
      <c r="G449" s="50"/>
      <c r="H449" s="50"/>
      <c r="I449" s="26"/>
      <c r="J449" s="26"/>
      <c r="K449" s="26"/>
      <c r="L449" s="26"/>
      <c r="M449" s="26"/>
      <c r="N449" s="26"/>
      <c r="O449" s="26"/>
      <c r="P449" s="26"/>
      <c r="Q449" s="26"/>
      <c r="R449" s="26"/>
      <c r="S449" s="26"/>
      <c r="T449" s="26"/>
      <c r="U449" s="26"/>
      <c r="V449" s="26"/>
      <c r="W449" s="26"/>
      <c r="X449" s="26"/>
      <c r="Y449" s="26"/>
      <c r="Z449" s="26"/>
    </row>
    <row r="450" spans="1:26" ht="13.5" customHeight="1" x14ac:dyDescent="0.45">
      <c r="A450" s="26"/>
      <c r="B450" s="26"/>
      <c r="C450" s="26"/>
      <c r="D450" s="26"/>
      <c r="E450" s="50"/>
      <c r="F450" s="26"/>
      <c r="G450" s="50"/>
      <c r="H450" s="50"/>
      <c r="I450" s="26"/>
      <c r="J450" s="26"/>
      <c r="K450" s="26"/>
      <c r="L450" s="26"/>
      <c r="M450" s="26"/>
      <c r="N450" s="26"/>
      <c r="O450" s="26"/>
      <c r="P450" s="26"/>
      <c r="Q450" s="26"/>
      <c r="R450" s="26"/>
      <c r="S450" s="26"/>
      <c r="T450" s="26"/>
      <c r="U450" s="26"/>
      <c r="V450" s="26"/>
      <c r="W450" s="26"/>
      <c r="X450" s="26"/>
      <c r="Y450" s="26"/>
      <c r="Z450" s="26"/>
    </row>
    <row r="451" spans="1:26" ht="13.5" customHeight="1" x14ac:dyDescent="0.45">
      <c r="A451" s="26"/>
      <c r="B451" s="26"/>
      <c r="C451" s="26"/>
      <c r="D451" s="26"/>
      <c r="E451" s="50"/>
      <c r="F451" s="26"/>
      <c r="G451" s="50"/>
      <c r="H451" s="50"/>
      <c r="I451" s="26"/>
      <c r="J451" s="26"/>
      <c r="K451" s="26"/>
      <c r="L451" s="26"/>
      <c r="M451" s="26"/>
      <c r="N451" s="26"/>
      <c r="O451" s="26"/>
      <c r="P451" s="26"/>
      <c r="Q451" s="26"/>
      <c r="R451" s="26"/>
      <c r="S451" s="26"/>
      <c r="T451" s="26"/>
      <c r="U451" s="26"/>
      <c r="V451" s="26"/>
      <c r="W451" s="26"/>
      <c r="X451" s="26"/>
      <c r="Y451" s="26"/>
      <c r="Z451" s="26"/>
    </row>
    <row r="452" spans="1:26" ht="13.5" customHeight="1" x14ac:dyDescent="0.45">
      <c r="A452" s="26"/>
      <c r="B452" s="26"/>
      <c r="C452" s="26"/>
      <c r="D452" s="26"/>
      <c r="E452" s="50"/>
      <c r="F452" s="26"/>
      <c r="G452" s="50"/>
      <c r="H452" s="50"/>
      <c r="I452" s="26"/>
      <c r="J452" s="26"/>
      <c r="K452" s="26"/>
      <c r="L452" s="26"/>
      <c r="M452" s="26"/>
      <c r="N452" s="26"/>
      <c r="O452" s="26"/>
      <c r="P452" s="26"/>
      <c r="Q452" s="26"/>
      <c r="R452" s="26"/>
      <c r="S452" s="26"/>
      <c r="T452" s="26"/>
      <c r="U452" s="26"/>
      <c r="V452" s="26"/>
      <c r="W452" s="26"/>
      <c r="X452" s="26"/>
      <c r="Y452" s="26"/>
      <c r="Z452" s="26"/>
    </row>
    <row r="453" spans="1:26" ht="13.5" customHeight="1" x14ac:dyDescent="0.45">
      <c r="A453" s="26"/>
      <c r="B453" s="26"/>
      <c r="C453" s="26"/>
      <c r="D453" s="26"/>
      <c r="E453" s="50"/>
      <c r="F453" s="26"/>
      <c r="G453" s="50"/>
      <c r="H453" s="50"/>
      <c r="I453" s="26"/>
      <c r="J453" s="26"/>
      <c r="K453" s="26"/>
      <c r="L453" s="26"/>
      <c r="M453" s="26"/>
      <c r="N453" s="26"/>
      <c r="O453" s="26"/>
      <c r="P453" s="26"/>
      <c r="Q453" s="26"/>
      <c r="R453" s="26"/>
      <c r="S453" s="26"/>
      <c r="T453" s="26"/>
      <c r="U453" s="26"/>
      <c r="V453" s="26"/>
      <c r="W453" s="26"/>
      <c r="X453" s="26"/>
      <c r="Y453" s="26"/>
      <c r="Z453" s="26"/>
    </row>
    <row r="454" spans="1:26" ht="13.5" customHeight="1" x14ac:dyDescent="0.45">
      <c r="A454" s="26"/>
      <c r="B454" s="26"/>
      <c r="C454" s="26"/>
      <c r="D454" s="26"/>
      <c r="E454" s="50"/>
      <c r="F454" s="26"/>
      <c r="G454" s="50"/>
      <c r="H454" s="50"/>
      <c r="I454" s="26"/>
      <c r="J454" s="26"/>
      <c r="K454" s="26"/>
      <c r="L454" s="26"/>
      <c r="M454" s="26"/>
      <c r="N454" s="26"/>
      <c r="O454" s="26"/>
      <c r="P454" s="26"/>
      <c r="Q454" s="26"/>
      <c r="R454" s="26"/>
      <c r="S454" s="26"/>
      <c r="T454" s="26"/>
      <c r="U454" s="26"/>
      <c r="V454" s="26"/>
      <c r="W454" s="26"/>
      <c r="X454" s="26"/>
      <c r="Y454" s="26"/>
      <c r="Z454" s="26"/>
    </row>
    <row r="455" spans="1:26" ht="13.5" customHeight="1" x14ac:dyDescent="0.45">
      <c r="A455" s="26"/>
      <c r="B455" s="26"/>
      <c r="C455" s="26"/>
      <c r="D455" s="26"/>
      <c r="E455" s="50"/>
      <c r="F455" s="26"/>
      <c r="G455" s="50"/>
      <c r="H455" s="50"/>
      <c r="I455" s="26"/>
      <c r="J455" s="26"/>
      <c r="K455" s="26"/>
      <c r="L455" s="26"/>
      <c r="M455" s="26"/>
      <c r="N455" s="26"/>
      <c r="O455" s="26"/>
      <c r="P455" s="26"/>
      <c r="Q455" s="26"/>
      <c r="R455" s="26"/>
      <c r="S455" s="26"/>
      <c r="T455" s="26"/>
      <c r="U455" s="26"/>
      <c r="V455" s="26"/>
      <c r="W455" s="26"/>
      <c r="X455" s="26"/>
      <c r="Y455" s="26"/>
      <c r="Z455" s="26"/>
    </row>
    <row r="456" spans="1:26" ht="13.5" customHeight="1" x14ac:dyDescent="0.45">
      <c r="A456" s="26"/>
      <c r="B456" s="26"/>
      <c r="C456" s="26"/>
      <c r="D456" s="26"/>
      <c r="E456" s="50"/>
      <c r="F456" s="26"/>
      <c r="G456" s="50"/>
      <c r="H456" s="50"/>
      <c r="I456" s="26"/>
      <c r="J456" s="26"/>
      <c r="K456" s="26"/>
      <c r="L456" s="26"/>
      <c r="M456" s="26"/>
      <c r="N456" s="26"/>
      <c r="O456" s="26"/>
      <c r="P456" s="26"/>
      <c r="Q456" s="26"/>
      <c r="R456" s="26"/>
      <c r="S456" s="26"/>
      <c r="T456" s="26"/>
      <c r="U456" s="26"/>
      <c r="V456" s="26"/>
      <c r="W456" s="26"/>
      <c r="X456" s="26"/>
      <c r="Y456" s="26"/>
      <c r="Z456" s="26"/>
    </row>
    <row r="457" spans="1:26" ht="13.5" customHeight="1" x14ac:dyDescent="0.45">
      <c r="A457" s="26"/>
      <c r="B457" s="26"/>
      <c r="C457" s="26"/>
      <c r="D457" s="26"/>
      <c r="E457" s="50"/>
      <c r="F457" s="26"/>
      <c r="G457" s="50"/>
      <c r="H457" s="50"/>
      <c r="I457" s="26"/>
      <c r="J457" s="26"/>
      <c r="K457" s="26"/>
      <c r="L457" s="26"/>
      <c r="M457" s="26"/>
      <c r="N457" s="26"/>
      <c r="O457" s="26"/>
      <c r="P457" s="26"/>
      <c r="Q457" s="26"/>
      <c r="R457" s="26"/>
      <c r="S457" s="26"/>
      <c r="T457" s="26"/>
      <c r="U457" s="26"/>
      <c r="V457" s="26"/>
      <c r="W457" s="26"/>
      <c r="X457" s="26"/>
      <c r="Y457" s="26"/>
      <c r="Z457" s="26"/>
    </row>
    <row r="458" spans="1:26" ht="13.5" customHeight="1" x14ac:dyDescent="0.45">
      <c r="A458" s="26"/>
      <c r="B458" s="26"/>
      <c r="C458" s="26"/>
      <c r="D458" s="26"/>
      <c r="E458" s="50"/>
      <c r="F458" s="26"/>
      <c r="G458" s="50"/>
      <c r="H458" s="50"/>
      <c r="I458" s="26"/>
      <c r="J458" s="26"/>
      <c r="K458" s="26"/>
      <c r="L458" s="26"/>
      <c r="M458" s="26"/>
      <c r="N458" s="26"/>
      <c r="O458" s="26"/>
      <c r="P458" s="26"/>
      <c r="Q458" s="26"/>
      <c r="R458" s="26"/>
      <c r="S458" s="26"/>
      <c r="T458" s="26"/>
      <c r="U458" s="26"/>
      <c r="V458" s="26"/>
      <c r="W458" s="26"/>
      <c r="X458" s="26"/>
      <c r="Y458" s="26"/>
      <c r="Z458" s="26"/>
    </row>
    <row r="459" spans="1:26" ht="13.5" customHeight="1" x14ac:dyDescent="0.45">
      <c r="A459" s="26"/>
      <c r="B459" s="26"/>
      <c r="C459" s="26"/>
      <c r="D459" s="26"/>
      <c r="E459" s="50"/>
      <c r="F459" s="26"/>
      <c r="G459" s="50"/>
      <c r="H459" s="50"/>
      <c r="I459" s="26"/>
      <c r="J459" s="26"/>
      <c r="K459" s="26"/>
      <c r="L459" s="26"/>
      <c r="M459" s="26"/>
      <c r="N459" s="26"/>
      <c r="O459" s="26"/>
      <c r="P459" s="26"/>
      <c r="Q459" s="26"/>
      <c r="R459" s="26"/>
      <c r="S459" s="26"/>
      <c r="T459" s="26"/>
      <c r="U459" s="26"/>
      <c r="V459" s="26"/>
      <c r="W459" s="26"/>
      <c r="X459" s="26"/>
      <c r="Y459" s="26"/>
      <c r="Z459" s="26"/>
    </row>
    <row r="460" spans="1:26" ht="13.5" customHeight="1" x14ac:dyDescent="0.45">
      <c r="A460" s="26"/>
      <c r="B460" s="26"/>
      <c r="C460" s="26"/>
      <c r="D460" s="26"/>
      <c r="E460" s="50"/>
      <c r="F460" s="26"/>
      <c r="G460" s="50"/>
      <c r="H460" s="50"/>
      <c r="I460" s="26"/>
      <c r="J460" s="26"/>
      <c r="K460" s="26"/>
      <c r="L460" s="26"/>
      <c r="M460" s="26"/>
      <c r="N460" s="26"/>
      <c r="O460" s="26"/>
      <c r="P460" s="26"/>
      <c r="Q460" s="26"/>
      <c r="R460" s="26"/>
      <c r="S460" s="26"/>
      <c r="T460" s="26"/>
      <c r="U460" s="26"/>
      <c r="V460" s="26"/>
      <c r="W460" s="26"/>
      <c r="X460" s="26"/>
      <c r="Y460" s="26"/>
      <c r="Z460" s="26"/>
    </row>
    <row r="461" spans="1:26" ht="13.5" customHeight="1" x14ac:dyDescent="0.45">
      <c r="A461" s="26"/>
      <c r="B461" s="26"/>
      <c r="C461" s="26"/>
      <c r="D461" s="26"/>
      <c r="E461" s="50"/>
      <c r="F461" s="26"/>
      <c r="G461" s="50"/>
      <c r="H461" s="50"/>
      <c r="I461" s="26"/>
      <c r="J461" s="26"/>
      <c r="K461" s="26"/>
      <c r="L461" s="26"/>
      <c r="M461" s="26"/>
      <c r="N461" s="26"/>
      <c r="O461" s="26"/>
      <c r="P461" s="26"/>
      <c r="Q461" s="26"/>
      <c r="R461" s="26"/>
      <c r="S461" s="26"/>
      <c r="T461" s="26"/>
      <c r="U461" s="26"/>
      <c r="V461" s="26"/>
      <c r="W461" s="26"/>
      <c r="X461" s="26"/>
      <c r="Y461" s="26"/>
      <c r="Z461" s="26"/>
    </row>
    <row r="462" spans="1:26" ht="13.5" customHeight="1" x14ac:dyDescent="0.45">
      <c r="A462" s="26"/>
      <c r="B462" s="26"/>
      <c r="C462" s="26"/>
      <c r="D462" s="26"/>
      <c r="E462" s="50"/>
      <c r="F462" s="26"/>
      <c r="G462" s="50"/>
      <c r="H462" s="50"/>
      <c r="I462" s="26"/>
      <c r="J462" s="26"/>
      <c r="K462" s="26"/>
      <c r="L462" s="26"/>
      <c r="M462" s="26"/>
      <c r="N462" s="26"/>
      <c r="O462" s="26"/>
      <c r="P462" s="26"/>
      <c r="Q462" s="26"/>
      <c r="R462" s="26"/>
      <c r="S462" s="26"/>
      <c r="T462" s="26"/>
      <c r="U462" s="26"/>
      <c r="V462" s="26"/>
      <c r="W462" s="26"/>
      <c r="X462" s="26"/>
      <c r="Y462" s="26"/>
      <c r="Z462" s="26"/>
    </row>
    <row r="463" spans="1:26" ht="13.5" customHeight="1" x14ac:dyDescent="0.45">
      <c r="A463" s="26"/>
      <c r="B463" s="26"/>
      <c r="C463" s="26"/>
      <c r="D463" s="26"/>
      <c r="E463" s="50"/>
      <c r="F463" s="26"/>
      <c r="G463" s="50"/>
      <c r="H463" s="50"/>
      <c r="I463" s="26"/>
      <c r="J463" s="26"/>
      <c r="K463" s="26"/>
      <c r="L463" s="26"/>
      <c r="M463" s="26"/>
      <c r="N463" s="26"/>
      <c r="O463" s="26"/>
      <c r="P463" s="26"/>
      <c r="Q463" s="26"/>
      <c r="R463" s="26"/>
      <c r="S463" s="26"/>
      <c r="T463" s="26"/>
      <c r="U463" s="26"/>
      <c r="V463" s="26"/>
      <c r="W463" s="26"/>
      <c r="X463" s="26"/>
      <c r="Y463" s="26"/>
      <c r="Z463" s="26"/>
    </row>
    <row r="464" spans="1:26" ht="13.5" customHeight="1" x14ac:dyDescent="0.45">
      <c r="A464" s="26"/>
      <c r="B464" s="26"/>
      <c r="C464" s="26"/>
      <c r="D464" s="26"/>
      <c r="E464" s="50"/>
      <c r="F464" s="26"/>
      <c r="G464" s="50"/>
      <c r="H464" s="50"/>
      <c r="I464" s="26"/>
      <c r="J464" s="26"/>
      <c r="K464" s="26"/>
      <c r="L464" s="26"/>
      <c r="M464" s="26"/>
      <c r="N464" s="26"/>
      <c r="O464" s="26"/>
      <c r="P464" s="26"/>
      <c r="Q464" s="26"/>
      <c r="R464" s="26"/>
      <c r="S464" s="26"/>
      <c r="T464" s="26"/>
      <c r="U464" s="26"/>
      <c r="V464" s="26"/>
      <c r="W464" s="26"/>
      <c r="X464" s="26"/>
      <c r="Y464" s="26"/>
      <c r="Z464" s="26"/>
    </row>
    <row r="465" spans="1:26" ht="13.5" customHeight="1" x14ac:dyDescent="0.45">
      <c r="A465" s="26"/>
      <c r="B465" s="26"/>
      <c r="C465" s="26"/>
      <c r="D465" s="26"/>
      <c r="E465" s="50"/>
      <c r="F465" s="26"/>
      <c r="G465" s="50"/>
      <c r="H465" s="50"/>
      <c r="I465" s="26"/>
      <c r="J465" s="26"/>
      <c r="K465" s="26"/>
      <c r="L465" s="26"/>
      <c r="M465" s="26"/>
      <c r="N465" s="26"/>
      <c r="O465" s="26"/>
      <c r="P465" s="26"/>
      <c r="Q465" s="26"/>
      <c r="R465" s="26"/>
      <c r="S465" s="26"/>
      <c r="T465" s="26"/>
      <c r="U465" s="26"/>
      <c r="V465" s="26"/>
      <c r="W465" s="26"/>
      <c r="X465" s="26"/>
      <c r="Y465" s="26"/>
      <c r="Z465" s="26"/>
    </row>
    <row r="466" spans="1:26" ht="13.5" customHeight="1" x14ac:dyDescent="0.45">
      <c r="A466" s="26"/>
      <c r="B466" s="26"/>
      <c r="C466" s="26"/>
      <c r="D466" s="26"/>
      <c r="E466" s="50"/>
      <c r="F466" s="26"/>
      <c r="G466" s="50"/>
      <c r="H466" s="50"/>
      <c r="I466" s="26"/>
      <c r="J466" s="26"/>
      <c r="K466" s="26"/>
      <c r="L466" s="26"/>
      <c r="M466" s="26"/>
      <c r="N466" s="26"/>
      <c r="O466" s="26"/>
      <c r="P466" s="26"/>
      <c r="Q466" s="26"/>
      <c r="R466" s="26"/>
      <c r="S466" s="26"/>
      <c r="T466" s="26"/>
      <c r="U466" s="26"/>
      <c r="V466" s="26"/>
      <c r="W466" s="26"/>
      <c r="X466" s="26"/>
      <c r="Y466" s="26"/>
      <c r="Z466" s="26"/>
    </row>
    <row r="467" spans="1:26" ht="13.5" customHeight="1" x14ac:dyDescent="0.45">
      <c r="A467" s="26"/>
      <c r="B467" s="26"/>
      <c r="C467" s="26"/>
      <c r="D467" s="26"/>
      <c r="E467" s="50"/>
      <c r="F467" s="26"/>
      <c r="G467" s="50"/>
      <c r="H467" s="50"/>
      <c r="I467" s="26"/>
      <c r="J467" s="26"/>
      <c r="K467" s="26"/>
      <c r="L467" s="26"/>
      <c r="M467" s="26"/>
      <c r="N467" s="26"/>
      <c r="O467" s="26"/>
      <c r="P467" s="26"/>
      <c r="Q467" s="26"/>
      <c r="R467" s="26"/>
      <c r="S467" s="26"/>
      <c r="T467" s="26"/>
      <c r="U467" s="26"/>
      <c r="V467" s="26"/>
      <c r="W467" s="26"/>
      <c r="X467" s="26"/>
      <c r="Y467" s="26"/>
      <c r="Z467" s="26"/>
    </row>
    <row r="468" spans="1:26" ht="13.5" customHeight="1" x14ac:dyDescent="0.45">
      <c r="A468" s="26"/>
      <c r="B468" s="26"/>
      <c r="C468" s="26"/>
      <c r="D468" s="26"/>
      <c r="E468" s="50"/>
      <c r="F468" s="26"/>
      <c r="G468" s="50"/>
      <c r="H468" s="50"/>
      <c r="I468" s="26"/>
      <c r="J468" s="26"/>
      <c r="K468" s="26"/>
      <c r="L468" s="26"/>
      <c r="M468" s="26"/>
      <c r="N468" s="26"/>
      <c r="O468" s="26"/>
      <c r="P468" s="26"/>
      <c r="Q468" s="26"/>
      <c r="R468" s="26"/>
      <c r="S468" s="26"/>
      <c r="T468" s="26"/>
      <c r="U468" s="26"/>
      <c r="V468" s="26"/>
      <c r="W468" s="26"/>
      <c r="X468" s="26"/>
      <c r="Y468" s="26"/>
      <c r="Z468" s="26"/>
    </row>
    <row r="469" spans="1:26" ht="13.5" customHeight="1" x14ac:dyDescent="0.45">
      <c r="A469" s="26"/>
      <c r="B469" s="26"/>
      <c r="C469" s="26"/>
      <c r="D469" s="26"/>
      <c r="E469" s="50"/>
      <c r="F469" s="26"/>
      <c r="G469" s="50"/>
      <c r="H469" s="50"/>
      <c r="I469" s="26"/>
      <c r="J469" s="26"/>
      <c r="K469" s="26"/>
      <c r="L469" s="26"/>
      <c r="M469" s="26"/>
      <c r="N469" s="26"/>
      <c r="O469" s="26"/>
      <c r="P469" s="26"/>
      <c r="Q469" s="26"/>
      <c r="R469" s="26"/>
      <c r="S469" s="26"/>
      <c r="T469" s="26"/>
      <c r="U469" s="26"/>
      <c r="V469" s="26"/>
      <c r="W469" s="26"/>
      <c r="X469" s="26"/>
      <c r="Y469" s="26"/>
      <c r="Z469" s="26"/>
    </row>
    <row r="470" spans="1:26" ht="13.5" customHeight="1" x14ac:dyDescent="0.45">
      <c r="A470" s="26"/>
      <c r="B470" s="26"/>
      <c r="C470" s="26"/>
      <c r="D470" s="26"/>
      <c r="E470" s="50"/>
      <c r="F470" s="26"/>
      <c r="G470" s="50"/>
      <c r="H470" s="50"/>
      <c r="I470" s="26"/>
      <c r="J470" s="26"/>
      <c r="K470" s="26"/>
      <c r="L470" s="26"/>
      <c r="M470" s="26"/>
      <c r="N470" s="26"/>
      <c r="O470" s="26"/>
      <c r="P470" s="26"/>
      <c r="Q470" s="26"/>
      <c r="R470" s="26"/>
      <c r="S470" s="26"/>
      <c r="T470" s="26"/>
      <c r="U470" s="26"/>
      <c r="V470" s="26"/>
      <c r="W470" s="26"/>
      <c r="X470" s="26"/>
      <c r="Y470" s="26"/>
      <c r="Z470" s="26"/>
    </row>
    <row r="471" spans="1:26" ht="13.5" customHeight="1" x14ac:dyDescent="0.45">
      <c r="A471" s="26"/>
      <c r="B471" s="26"/>
      <c r="C471" s="26"/>
      <c r="D471" s="26"/>
      <c r="E471" s="50"/>
      <c r="F471" s="26"/>
      <c r="G471" s="50"/>
      <c r="H471" s="50"/>
      <c r="I471" s="26"/>
      <c r="J471" s="26"/>
      <c r="K471" s="26"/>
      <c r="L471" s="26"/>
      <c r="M471" s="26"/>
      <c r="N471" s="26"/>
      <c r="O471" s="26"/>
      <c r="P471" s="26"/>
      <c r="Q471" s="26"/>
      <c r="R471" s="26"/>
      <c r="S471" s="26"/>
      <c r="T471" s="26"/>
      <c r="U471" s="26"/>
      <c r="V471" s="26"/>
      <c r="W471" s="26"/>
      <c r="X471" s="26"/>
      <c r="Y471" s="26"/>
      <c r="Z471" s="26"/>
    </row>
    <row r="472" spans="1:26" ht="13.5" customHeight="1" x14ac:dyDescent="0.45">
      <c r="A472" s="26"/>
      <c r="B472" s="26"/>
      <c r="C472" s="26"/>
      <c r="D472" s="26"/>
      <c r="E472" s="50"/>
      <c r="F472" s="26"/>
      <c r="G472" s="50"/>
      <c r="H472" s="50"/>
      <c r="I472" s="26"/>
      <c r="J472" s="26"/>
      <c r="K472" s="26"/>
      <c r="L472" s="26"/>
      <c r="M472" s="26"/>
      <c r="N472" s="26"/>
      <c r="O472" s="26"/>
      <c r="P472" s="26"/>
      <c r="Q472" s="26"/>
      <c r="R472" s="26"/>
      <c r="S472" s="26"/>
      <c r="T472" s="26"/>
      <c r="U472" s="26"/>
      <c r="V472" s="26"/>
      <c r="W472" s="26"/>
      <c r="X472" s="26"/>
      <c r="Y472" s="26"/>
      <c r="Z472" s="26"/>
    </row>
    <row r="473" spans="1:26" ht="13.5" customHeight="1" x14ac:dyDescent="0.45">
      <c r="A473" s="26"/>
      <c r="B473" s="26"/>
      <c r="C473" s="26"/>
      <c r="D473" s="26"/>
      <c r="E473" s="50"/>
      <c r="F473" s="26"/>
      <c r="G473" s="50"/>
      <c r="H473" s="50"/>
      <c r="I473" s="26"/>
      <c r="J473" s="26"/>
      <c r="K473" s="26"/>
      <c r="L473" s="26"/>
      <c r="M473" s="26"/>
      <c r="N473" s="26"/>
      <c r="O473" s="26"/>
      <c r="P473" s="26"/>
      <c r="Q473" s="26"/>
      <c r="R473" s="26"/>
      <c r="S473" s="26"/>
      <c r="T473" s="26"/>
      <c r="U473" s="26"/>
      <c r="V473" s="26"/>
      <c r="W473" s="26"/>
      <c r="X473" s="26"/>
      <c r="Y473" s="26"/>
      <c r="Z473" s="26"/>
    </row>
    <row r="474" spans="1:26" ht="13.5" customHeight="1" x14ac:dyDescent="0.45">
      <c r="A474" s="26"/>
      <c r="B474" s="26"/>
      <c r="C474" s="26"/>
      <c r="D474" s="26"/>
      <c r="E474" s="50"/>
      <c r="F474" s="26"/>
      <c r="G474" s="50"/>
      <c r="H474" s="50"/>
      <c r="I474" s="26"/>
      <c r="J474" s="26"/>
      <c r="K474" s="26"/>
      <c r="L474" s="26"/>
      <c r="M474" s="26"/>
      <c r="N474" s="26"/>
      <c r="O474" s="26"/>
      <c r="P474" s="26"/>
      <c r="Q474" s="26"/>
      <c r="R474" s="26"/>
      <c r="S474" s="26"/>
      <c r="T474" s="26"/>
      <c r="U474" s="26"/>
      <c r="V474" s="26"/>
      <c r="W474" s="26"/>
      <c r="X474" s="26"/>
      <c r="Y474" s="26"/>
      <c r="Z474" s="26"/>
    </row>
    <row r="475" spans="1:26" ht="13.5" customHeight="1" x14ac:dyDescent="0.45">
      <c r="A475" s="26"/>
      <c r="B475" s="26"/>
      <c r="C475" s="26"/>
      <c r="D475" s="26"/>
      <c r="E475" s="50"/>
      <c r="F475" s="26"/>
      <c r="G475" s="50"/>
      <c r="H475" s="50"/>
      <c r="I475" s="26"/>
      <c r="J475" s="26"/>
      <c r="K475" s="26"/>
      <c r="L475" s="26"/>
      <c r="M475" s="26"/>
      <c r="N475" s="26"/>
      <c r="O475" s="26"/>
      <c r="P475" s="26"/>
      <c r="Q475" s="26"/>
      <c r="R475" s="26"/>
      <c r="S475" s="26"/>
      <c r="T475" s="26"/>
      <c r="U475" s="26"/>
      <c r="V475" s="26"/>
      <c r="W475" s="26"/>
      <c r="X475" s="26"/>
      <c r="Y475" s="26"/>
      <c r="Z475" s="26"/>
    </row>
    <row r="476" spans="1:26" ht="13.5" customHeight="1" x14ac:dyDescent="0.45">
      <c r="A476" s="26"/>
      <c r="B476" s="26"/>
      <c r="C476" s="26"/>
      <c r="D476" s="26"/>
      <c r="E476" s="50"/>
      <c r="F476" s="26"/>
      <c r="G476" s="50"/>
      <c r="H476" s="50"/>
      <c r="I476" s="26"/>
      <c r="J476" s="26"/>
      <c r="K476" s="26"/>
      <c r="L476" s="26"/>
      <c r="M476" s="26"/>
      <c r="N476" s="26"/>
      <c r="O476" s="26"/>
      <c r="P476" s="26"/>
      <c r="Q476" s="26"/>
      <c r="R476" s="26"/>
      <c r="S476" s="26"/>
      <c r="T476" s="26"/>
      <c r="U476" s="26"/>
      <c r="V476" s="26"/>
      <c r="W476" s="26"/>
      <c r="X476" s="26"/>
      <c r="Y476" s="26"/>
      <c r="Z476" s="26"/>
    </row>
    <row r="477" spans="1:26" ht="13.5" customHeight="1" x14ac:dyDescent="0.45">
      <c r="A477" s="26"/>
      <c r="B477" s="26"/>
      <c r="C477" s="26"/>
      <c r="D477" s="26"/>
      <c r="E477" s="50"/>
      <c r="F477" s="26"/>
      <c r="G477" s="50"/>
      <c r="H477" s="50"/>
      <c r="I477" s="26"/>
      <c r="J477" s="26"/>
      <c r="K477" s="26"/>
      <c r="L477" s="26"/>
      <c r="M477" s="26"/>
      <c r="N477" s="26"/>
      <c r="O477" s="26"/>
      <c r="P477" s="26"/>
      <c r="Q477" s="26"/>
      <c r="R477" s="26"/>
      <c r="S477" s="26"/>
      <c r="T477" s="26"/>
      <c r="U477" s="26"/>
      <c r="V477" s="26"/>
      <c r="W477" s="26"/>
      <c r="X477" s="26"/>
      <c r="Y477" s="26"/>
      <c r="Z477" s="26"/>
    </row>
    <row r="478" spans="1:26" ht="13.5" customHeight="1" x14ac:dyDescent="0.45">
      <c r="A478" s="26"/>
      <c r="B478" s="26"/>
      <c r="C478" s="26"/>
      <c r="D478" s="26"/>
      <c r="E478" s="50"/>
      <c r="F478" s="26"/>
      <c r="G478" s="50"/>
      <c r="H478" s="50"/>
      <c r="I478" s="26"/>
      <c r="J478" s="26"/>
      <c r="K478" s="26"/>
      <c r="L478" s="26"/>
      <c r="M478" s="26"/>
      <c r="N478" s="26"/>
      <c r="O478" s="26"/>
      <c r="P478" s="26"/>
      <c r="Q478" s="26"/>
      <c r="R478" s="26"/>
      <c r="S478" s="26"/>
      <c r="T478" s="26"/>
      <c r="U478" s="26"/>
      <c r="V478" s="26"/>
      <c r="W478" s="26"/>
      <c r="X478" s="26"/>
      <c r="Y478" s="26"/>
      <c r="Z478" s="26"/>
    </row>
    <row r="479" spans="1:26" ht="13.5" customHeight="1" x14ac:dyDescent="0.45">
      <c r="A479" s="26"/>
      <c r="B479" s="26"/>
      <c r="C479" s="26"/>
      <c r="D479" s="26"/>
      <c r="E479" s="50"/>
      <c r="F479" s="26"/>
      <c r="G479" s="50"/>
      <c r="H479" s="50"/>
      <c r="I479" s="26"/>
      <c r="J479" s="26"/>
      <c r="K479" s="26"/>
      <c r="L479" s="26"/>
      <c r="M479" s="26"/>
      <c r="N479" s="26"/>
      <c r="O479" s="26"/>
      <c r="P479" s="26"/>
      <c r="Q479" s="26"/>
      <c r="R479" s="26"/>
      <c r="S479" s="26"/>
      <c r="T479" s="26"/>
      <c r="U479" s="26"/>
      <c r="V479" s="26"/>
      <c r="W479" s="26"/>
      <c r="X479" s="26"/>
      <c r="Y479" s="26"/>
      <c r="Z479" s="26"/>
    </row>
    <row r="480" spans="1:26" ht="13.5" customHeight="1" x14ac:dyDescent="0.45">
      <c r="A480" s="26"/>
      <c r="B480" s="26"/>
      <c r="C480" s="26"/>
      <c r="D480" s="26"/>
      <c r="E480" s="50"/>
      <c r="F480" s="26"/>
      <c r="G480" s="50"/>
      <c r="H480" s="50"/>
      <c r="I480" s="26"/>
      <c r="J480" s="26"/>
      <c r="K480" s="26"/>
      <c r="L480" s="26"/>
      <c r="M480" s="26"/>
      <c r="N480" s="26"/>
      <c r="O480" s="26"/>
      <c r="P480" s="26"/>
      <c r="Q480" s="26"/>
      <c r="R480" s="26"/>
      <c r="S480" s="26"/>
      <c r="T480" s="26"/>
      <c r="U480" s="26"/>
      <c r="V480" s="26"/>
      <c r="W480" s="26"/>
      <c r="X480" s="26"/>
      <c r="Y480" s="26"/>
      <c r="Z480" s="26"/>
    </row>
    <row r="481" spans="1:26" ht="13.5" customHeight="1" x14ac:dyDescent="0.45">
      <c r="A481" s="26"/>
      <c r="B481" s="26"/>
      <c r="C481" s="26"/>
      <c r="D481" s="26"/>
      <c r="E481" s="50"/>
      <c r="F481" s="26"/>
      <c r="G481" s="50"/>
      <c r="H481" s="50"/>
      <c r="I481" s="26"/>
      <c r="J481" s="26"/>
      <c r="K481" s="26"/>
      <c r="L481" s="26"/>
      <c r="M481" s="26"/>
      <c r="N481" s="26"/>
      <c r="O481" s="26"/>
      <c r="P481" s="26"/>
      <c r="Q481" s="26"/>
      <c r="R481" s="26"/>
      <c r="S481" s="26"/>
      <c r="T481" s="26"/>
      <c r="U481" s="26"/>
      <c r="V481" s="26"/>
      <c r="W481" s="26"/>
      <c r="X481" s="26"/>
      <c r="Y481" s="26"/>
      <c r="Z481" s="26"/>
    </row>
    <row r="482" spans="1:26" ht="13.5" customHeight="1" x14ac:dyDescent="0.45">
      <c r="A482" s="26"/>
      <c r="B482" s="26"/>
      <c r="C482" s="26"/>
      <c r="D482" s="26"/>
      <c r="E482" s="50"/>
      <c r="F482" s="26"/>
      <c r="G482" s="50"/>
      <c r="H482" s="50"/>
      <c r="I482" s="26"/>
      <c r="J482" s="26"/>
      <c r="K482" s="26"/>
      <c r="L482" s="26"/>
      <c r="M482" s="26"/>
      <c r="N482" s="26"/>
      <c r="O482" s="26"/>
      <c r="P482" s="26"/>
      <c r="Q482" s="26"/>
      <c r="R482" s="26"/>
      <c r="S482" s="26"/>
      <c r="T482" s="26"/>
      <c r="U482" s="26"/>
      <c r="V482" s="26"/>
      <c r="W482" s="26"/>
      <c r="X482" s="26"/>
      <c r="Y482" s="26"/>
      <c r="Z482" s="26"/>
    </row>
    <row r="483" spans="1:26" ht="13.5" customHeight="1" x14ac:dyDescent="0.45">
      <c r="A483" s="26"/>
      <c r="B483" s="26"/>
      <c r="C483" s="26"/>
      <c r="D483" s="26"/>
      <c r="E483" s="50"/>
      <c r="F483" s="26"/>
      <c r="G483" s="50"/>
      <c r="H483" s="50"/>
      <c r="I483" s="26"/>
      <c r="J483" s="26"/>
      <c r="K483" s="26"/>
      <c r="L483" s="26"/>
      <c r="M483" s="26"/>
      <c r="N483" s="26"/>
      <c r="O483" s="26"/>
      <c r="P483" s="26"/>
      <c r="Q483" s="26"/>
      <c r="R483" s="26"/>
      <c r="S483" s="26"/>
      <c r="T483" s="26"/>
      <c r="U483" s="26"/>
      <c r="V483" s="26"/>
      <c r="W483" s="26"/>
      <c r="X483" s="26"/>
      <c r="Y483" s="26"/>
      <c r="Z483" s="26"/>
    </row>
    <row r="484" spans="1:26" ht="13.5" customHeight="1" x14ac:dyDescent="0.45">
      <c r="A484" s="26"/>
      <c r="B484" s="26"/>
      <c r="C484" s="26"/>
      <c r="D484" s="26"/>
      <c r="E484" s="50"/>
      <c r="F484" s="26"/>
      <c r="G484" s="50"/>
      <c r="H484" s="50"/>
      <c r="I484" s="26"/>
      <c r="J484" s="26"/>
      <c r="K484" s="26"/>
      <c r="L484" s="26"/>
      <c r="M484" s="26"/>
      <c r="N484" s="26"/>
      <c r="O484" s="26"/>
      <c r="P484" s="26"/>
      <c r="Q484" s="26"/>
      <c r="R484" s="26"/>
      <c r="S484" s="26"/>
      <c r="T484" s="26"/>
      <c r="U484" s="26"/>
      <c r="V484" s="26"/>
      <c r="W484" s="26"/>
      <c r="X484" s="26"/>
      <c r="Y484" s="26"/>
      <c r="Z484" s="26"/>
    </row>
    <row r="485" spans="1:26" ht="13.5" customHeight="1" x14ac:dyDescent="0.45">
      <c r="A485" s="26"/>
      <c r="B485" s="26"/>
      <c r="C485" s="26"/>
      <c r="D485" s="26"/>
      <c r="E485" s="50"/>
      <c r="F485" s="26"/>
      <c r="G485" s="50"/>
      <c r="H485" s="50"/>
      <c r="I485" s="26"/>
      <c r="J485" s="26"/>
      <c r="K485" s="26"/>
      <c r="L485" s="26"/>
      <c r="M485" s="26"/>
      <c r="N485" s="26"/>
      <c r="O485" s="26"/>
      <c r="P485" s="26"/>
      <c r="Q485" s="26"/>
      <c r="R485" s="26"/>
      <c r="S485" s="26"/>
      <c r="T485" s="26"/>
      <c r="U485" s="26"/>
      <c r="V485" s="26"/>
      <c r="W485" s="26"/>
      <c r="X485" s="26"/>
      <c r="Y485" s="26"/>
      <c r="Z485" s="26"/>
    </row>
    <row r="486" spans="1:26" ht="13.5" customHeight="1" x14ac:dyDescent="0.45">
      <c r="A486" s="26"/>
      <c r="B486" s="26"/>
      <c r="C486" s="26"/>
      <c r="D486" s="26"/>
      <c r="E486" s="50"/>
      <c r="F486" s="26"/>
      <c r="G486" s="50"/>
      <c r="H486" s="50"/>
      <c r="I486" s="26"/>
      <c r="J486" s="26"/>
      <c r="K486" s="26"/>
      <c r="L486" s="26"/>
      <c r="M486" s="26"/>
      <c r="N486" s="26"/>
      <c r="O486" s="26"/>
      <c r="P486" s="26"/>
      <c r="Q486" s="26"/>
      <c r="R486" s="26"/>
      <c r="S486" s="26"/>
      <c r="T486" s="26"/>
      <c r="U486" s="26"/>
      <c r="V486" s="26"/>
      <c r="W486" s="26"/>
      <c r="X486" s="26"/>
      <c r="Y486" s="26"/>
      <c r="Z486" s="26"/>
    </row>
    <row r="487" spans="1:26" ht="13.5" customHeight="1" x14ac:dyDescent="0.45">
      <c r="A487" s="26"/>
      <c r="B487" s="26"/>
      <c r="C487" s="26"/>
      <c r="D487" s="26"/>
      <c r="E487" s="50"/>
      <c r="F487" s="26"/>
      <c r="G487" s="50"/>
      <c r="H487" s="50"/>
      <c r="I487" s="26"/>
      <c r="J487" s="26"/>
      <c r="K487" s="26"/>
      <c r="L487" s="26"/>
      <c r="M487" s="26"/>
      <c r="N487" s="26"/>
      <c r="O487" s="26"/>
      <c r="P487" s="26"/>
      <c r="Q487" s="26"/>
      <c r="R487" s="26"/>
      <c r="S487" s="26"/>
      <c r="T487" s="26"/>
      <c r="U487" s="26"/>
      <c r="V487" s="26"/>
      <c r="W487" s="26"/>
      <c r="X487" s="26"/>
      <c r="Y487" s="26"/>
      <c r="Z487" s="26"/>
    </row>
    <row r="488" spans="1:26" ht="13.5" customHeight="1" x14ac:dyDescent="0.45">
      <c r="A488" s="26"/>
      <c r="B488" s="26"/>
      <c r="C488" s="26"/>
      <c r="D488" s="26"/>
      <c r="E488" s="50"/>
      <c r="F488" s="26"/>
      <c r="G488" s="50"/>
      <c r="H488" s="50"/>
      <c r="I488" s="26"/>
      <c r="J488" s="26"/>
      <c r="K488" s="26"/>
      <c r="L488" s="26"/>
      <c r="M488" s="26"/>
      <c r="N488" s="26"/>
      <c r="O488" s="26"/>
      <c r="P488" s="26"/>
      <c r="Q488" s="26"/>
      <c r="R488" s="26"/>
      <c r="S488" s="26"/>
      <c r="T488" s="26"/>
      <c r="U488" s="26"/>
      <c r="V488" s="26"/>
      <c r="W488" s="26"/>
      <c r="X488" s="26"/>
      <c r="Y488" s="26"/>
      <c r="Z488" s="26"/>
    </row>
    <row r="489" spans="1:26" ht="13.5" customHeight="1" x14ac:dyDescent="0.45">
      <c r="A489" s="26"/>
      <c r="B489" s="26"/>
      <c r="C489" s="26"/>
      <c r="D489" s="26"/>
      <c r="E489" s="50"/>
      <c r="F489" s="26"/>
      <c r="G489" s="50"/>
      <c r="H489" s="50"/>
      <c r="I489" s="26"/>
      <c r="J489" s="26"/>
      <c r="K489" s="26"/>
      <c r="L489" s="26"/>
      <c r="M489" s="26"/>
      <c r="N489" s="26"/>
      <c r="O489" s="26"/>
      <c r="P489" s="26"/>
      <c r="Q489" s="26"/>
      <c r="R489" s="26"/>
      <c r="S489" s="26"/>
      <c r="T489" s="26"/>
      <c r="U489" s="26"/>
      <c r="V489" s="26"/>
      <c r="W489" s="26"/>
      <c r="X489" s="26"/>
      <c r="Y489" s="26"/>
      <c r="Z489" s="26"/>
    </row>
    <row r="490" spans="1:26" ht="13.5" customHeight="1" x14ac:dyDescent="0.45">
      <c r="A490" s="26"/>
      <c r="B490" s="26"/>
      <c r="C490" s="26"/>
      <c r="D490" s="26"/>
      <c r="E490" s="50"/>
      <c r="F490" s="26"/>
      <c r="G490" s="50"/>
      <c r="H490" s="50"/>
      <c r="I490" s="26"/>
      <c r="J490" s="26"/>
      <c r="K490" s="26"/>
      <c r="L490" s="26"/>
      <c r="M490" s="26"/>
      <c r="N490" s="26"/>
      <c r="O490" s="26"/>
      <c r="P490" s="26"/>
      <c r="Q490" s="26"/>
      <c r="R490" s="26"/>
      <c r="S490" s="26"/>
      <c r="T490" s="26"/>
      <c r="U490" s="26"/>
      <c r="V490" s="26"/>
      <c r="W490" s="26"/>
      <c r="X490" s="26"/>
      <c r="Y490" s="26"/>
      <c r="Z490" s="26"/>
    </row>
    <row r="491" spans="1:26" ht="13.5" customHeight="1" x14ac:dyDescent="0.45">
      <c r="A491" s="26"/>
      <c r="B491" s="26"/>
      <c r="C491" s="26"/>
      <c r="D491" s="26"/>
      <c r="E491" s="50"/>
      <c r="F491" s="26"/>
      <c r="G491" s="50"/>
      <c r="H491" s="50"/>
      <c r="I491" s="26"/>
      <c r="J491" s="26"/>
      <c r="K491" s="26"/>
      <c r="L491" s="26"/>
      <c r="M491" s="26"/>
      <c r="N491" s="26"/>
      <c r="O491" s="26"/>
      <c r="P491" s="26"/>
      <c r="Q491" s="26"/>
      <c r="R491" s="26"/>
      <c r="S491" s="26"/>
      <c r="T491" s="26"/>
      <c r="U491" s="26"/>
      <c r="V491" s="26"/>
      <c r="W491" s="26"/>
      <c r="X491" s="26"/>
      <c r="Y491" s="26"/>
      <c r="Z491" s="26"/>
    </row>
    <row r="492" spans="1:26" ht="13.5" customHeight="1" x14ac:dyDescent="0.45">
      <c r="A492" s="26"/>
      <c r="B492" s="26"/>
      <c r="C492" s="26"/>
      <c r="D492" s="26"/>
      <c r="E492" s="50"/>
      <c r="F492" s="26"/>
      <c r="G492" s="50"/>
      <c r="H492" s="50"/>
      <c r="I492" s="26"/>
      <c r="J492" s="26"/>
      <c r="K492" s="26"/>
      <c r="L492" s="26"/>
      <c r="M492" s="26"/>
      <c r="N492" s="26"/>
      <c r="O492" s="26"/>
      <c r="P492" s="26"/>
      <c r="Q492" s="26"/>
      <c r="R492" s="26"/>
      <c r="S492" s="26"/>
      <c r="T492" s="26"/>
      <c r="U492" s="26"/>
      <c r="V492" s="26"/>
      <c r="W492" s="26"/>
      <c r="X492" s="26"/>
      <c r="Y492" s="26"/>
      <c r="Z492" s="26"/>
    </row>
    <row r="493" spans="1:26" ht="13.5" customHeight="1" x14ac:dyDescent="0.45">
      <c r="A493" s="26"/>
      <c r="B493" s="26"/>
      <c r="C493" s="26"/>
      <c r="D493" s="26"/>
      <c r="E493" s="50"/>
      <c r="F493" s="26"/>
      <c r="G493" s="50"/>
      <c r="H493" s="50"/>
      <c r="I493" s="26"/>
      <c r="J493" s="26"/>
      <c r="K493" s="26"/>
      <c r="L493" s="26"/>
      <c r="M493" s="26"/>
      <c r="N493" s="26"/>
      <c r="O493" s="26"/>
      <c r="P493" s="26"/>
      <c r="Q493" s="26"/>
      <c r="R493" s="26"/>
      <c r="S493" s="26"/>
      <c r="T493" s="26"/>
      <c r="U493" s="26"/>
      <c r="V493" s="26"/>
      <c r="W493" s="26"/>
      <c r="X493" s="26"/>
      <c r="Y493" s="26"/>
      <c r="Z493" s="26"/>
    </row>
    <row r="494" spans="1:26" ht="13.5" customHeight="1" x14ac:dyDescent="0.45">
      <c r="A494" s="26"/>
      <c r="B494" s="26"/>
      <c r="C494" s="26"/>
      <c r="D494" s="26"/>
      <c r="E494" s="50"/>
      <c r="F494" s="26"/>
      <c r="G494" s="50"/>
      <c r="H494" s="50"/>
      <c r="I494" s="26"/>
      <c r="J494" s="26"/>
      <c r="K494" s="26"/>
      <c r="L494" s="26"/>
      <c r="M494" s="26"/>
      <c r="N494" s="26"/>
      <c r="O494" s="26"/>
      <c r="P494" s="26"/>
      <c r="Q494" s="26"/>
      <c r="R494" s="26"/>
      <c r="S494" s="26"/>
      <c r="T494" s="26"/>
      <c r="U494" s="26"/>
      <c r="V494" s="26"/>
      <c r="W494" s="26"/>
      <c r="X494" s="26"/>
      <c r="Y494" s="26"/>
      <c r="Z494" s="26"/>
    </row>
    <row r="495" spans="1:26" ht="13.5" customHeight="1" x14ac:dyDescent="0.45">
      <c r="A495" s="26"/>
      <c r="B495" s="26"/>
      <c r="C495" s="26"/>
      <c r="D495" s="26"/>
      <c r="E495" s="50"/>
      <c r="F495" s="26"/>
      <c r="G495" s="50"/>
      <c r="H495" s="50"/>
      <c r="I495" s="26"/>
      <c r="J495" s="26"/>
      <c r="K495" s="26"/>
      <c r="L495" s="26"/>
      <c r="M495" s="26"/>
      <c r="N495" s="26"/>
      <c r="O495" s="26"/>
      <c r="P495" s="26"/>
      <c r="Q495" s="26"/>
      <c r="R495" s="26"/>
      <c r="S495" s="26"/>
      <c r="T495" s="26"/>
      <c r="U495" s="26"/>
      <c r="V495" s="26"/>
      <c r="W495" s="26"/>
      <c r="X495" s="26"/>
      <c r="Y495" s="26"/>
      <c r="Z495" s="26"/>
    </row>
    <row r="496" spans="1:26" ht="13.5" customHeight="1" x14ac:dyDescent="0.45">
      <c r="A496" s="26"/>
      <c r="B496" s="26"/>
      <c r="C496" s="26"/>
      <c r="D496" s="26"/>
      <c r="E496" s="50"/>
      <c r="F496" s="26"/>
      <c r="G496" s="50"/>
      <c r="H496" s="50"/>
      <c r="I496" s="26"/>
      <c r="J496" s="26"/>
      <c r="K496" s="26"/>
      <c r="L496" s="26"/>
      <c r="M496" s="26"/>
      <c r="N496" s="26"/>
      <c r="O496" s="26"/>
      <c r="P496" s="26"/>
      <c r="Q496" s="26"/>
      <c r="R496" s="26"/>
      <c r="S496" s="26"/>
      <c r="T496" s="26"/>
      <c r="U496" s="26"/>
      <c r="V496" s="26"/>
      <c r="W496" s="26"/>
      <c r="X496" s="26"/>
      <c r="Y496" s="26"/>
      <c r="Z496" s="26"/>
    </row>
    <row r="497" spans="1:26" ht="13.5" customHeight="1" x14ac:dyDescent="0.45">
      <c r="A497" s="26"/>
      <c r="B497" s="26"/>
      <c r="C497" s="26"/>
      <c r="D497" s="26"/>
      <c r="E497" s="50"/>
      <c r="F497" s="26"/>
      <c r="G497" s="50"/>
      <c r="H497" s="50"/>
      <c r="I497" s="26"/>
      <c r="J497" s="26"/>
      <c r="K497" s="26"/>
      <c r="L497" s="26"/>
      <c r="M497" s="26"/>
      <c r="N497" s="26"/>
      <c r="O497" s="26"/>
      <c r="P497" s="26"/>
      <c r="Q497" s="26"/>
      <c r="R497" s="26"/>
      <c r="S497" s="26"/>
      <c r="T497" s="26"/>
      <c r="U497" s="26"/>
      <c r="V497" s="26"/>
      <c r="W497" s="26"/>
      <c r="X497" s="26"/>
      <c r="Y497" s="26"/>
      <c r="Z497" s="26"/>
    </row>
    <row r="498" spans="1:26" ht="13.5" customHeight="1" x14ac:dyDescent="0.45">
      <c r="A498" s="26"/>
      <c r="B498" s="26"/>
      <c r="C498" s="26"/>
      <c r="D498" s="26"/>
      <c r="E498" s="50"/>
      <c r="F498" s="26"/>
      <c r="G498" s="50"/>
      <c r="H498" s="50"/>
      <c r="I498" s="26"/>
      <c r="J498" s="26"/>
      <c r="K498" s="26"/>
      <c r="L498" s="26"/>
      <c r="M498" s="26"/>
      <c r="N498" s="26"/>
      <c r="O498" s="26"/>
      <c r="P498" s="26"/>
      <c r="Q498" s="26"/>
      <c r="R498" s="26"/>
      <c r="S498" s="26"/>
      <c r="T498" s="26"/>
      <c r="U498" s="26"/>
      <c r="V498" s="26"/>
      <c r="W498" s="26"/>
      <c r="X498" s="26"/>
      <c r="Y498" s="26"/>
      <c r="Z498" s="26"/>
    </row>
    <row r="499" spans="1:26" ht="13.5" customHeight="1" x14ac:dyDescent="0.45">
      <c r="A499" s="26"/>
      <c r="B499" s="26"/>
      <c r="C499" s="26"/>
      <c r="D499" s="26"/>
      <c r="E499" s="50"/>
      <c r="F499" s="26"/>
      <c r="G499" s="50"/>
      <c r="H499" s="50"/>
      <c r="I499" s="26"/>
      <c r="J499" s="26"/>
      <c r="K499" s="26"/>
      <c r="L499" s="26"/>
      <c r="M499" s="26"/>
      <c r="N499" s="26"/>
      <c r="O499" s="26"/>
      <c r="P499" s="26"/>
      <c r="Q499" s="26"/>
      <c r="R499" s="26"/>
      <c r="S499" s="26"/>
      <c r="T499" s="26"/>
      <c r="U499" s="26"/>
      <c r="V499" s="26"/>
      <c r="W499" s="26"/>
      <c r="X499" s="26"/>
      <c r="Y499" s="26"/>
      <c r="Z499" s="26"/>
    </row>
    <row r="500" spans="1:26" ht="13.5" customHeight="1" x14ac:dyDescent="0.45">
      <c r="A500" s="26"/>
      <c r="B500" s="26"/>
      <c r="C500" s="26"/>
      <c r="D500" s="26"/>
      <c r="E500" s="50"/>
      <c r="F500" s="26"/>
      <c r="G500" s="50"/>
      <c r="H500" s="50"/>
      <c r="I500" s="26"/>
      <c r="J500" s="26"/>
      <c r="K500" s="26"/>
      <c r="L500" s="26"/>
      <c r="M500" s="26"/>
      <c r="N500" s="26"/>
      <c r="O500" s="26"/>
      <c r="P500" s="26"/>
      <c r="Q500" s="26"/>
      <c r="R500" s="26"/>
      <c r="S500" s="26"/>
      <c r="T500" s="26"/>
      <c r="U500" s="26"/>
      <c r="V500" s="26"/>
      <c r="W500" s="26"/>
      <c r="X500" s="26"/>
      <c r="Y500" s="26"/>
      <c r="Z500" s="26"/>
    </row>
    <row r="501" spans="1:26" ht="13.5" customHeight="1" x14ac:dyDescent="0.45">
      <c r="A501" s="26"/>
      <c r="B501" s="26"/>
      <c r="C501" s="26"/>
      <c r="D501" s="26"/>
      <c r="E501" s="50"/>
      <c r="F501" s="26"/>
      <c r="G501" s="50"/>
      <c r="H501" s="50"/>
      <c r="I501" s="26"/>
      <c r="J501" s="26"/>
      <c r="K501" s="26"/>
      <c r="L501" s="26"/>
      <c r="M501" s="26"/>
      <c r="N501" s="26"/>
      <c r="O501" s="26"/>
      <c r="P501" s="26"/>
      <c r="Q501" s="26"/>
      <c r="R501" s="26"/>
      <c r="S501" s="26"/>
      <c r="T501" s="26"/>
      <c r="U501" s="26"/>
      <c r="V501" s="26"/>
      <c r="W501" s="26"/>
      <c r="X501" s="26"/>
      <c r="Y501" s="26"/>
      <c r="Z501" s="26"/>
    </row>
    <row r="502" spans="1:26" ht="13.5" customHeight="1" x14ac:dyDescent="0.45">
      <c r="A502" s="26"/>
      <c r="B502" s="26"/>
      <c r="C502" s="26"/>
      <c r="D502" s="26"/>
      <c r="E502" s="50"/>
      <c r="F502" s="26"/>
      <c r="G502" s="50"/>
      <c r="H502" s="50"/>
      <c r="I502" s="26"/>
      <c r="J502" s="26"/>
      <c r="K502" s="26"/>
      <c r="L502" s="26"/>
      <c r="M502" s="26"/>
      <c r="N502" s="26"/>
      <c r="O502" s="26"/>
      <c r="P502" s="26"/>
      <c r="Q502" s="26"/>
      <c r="R502" s="26"/>
      <c r="S502" s="26"/>
      <c r="T502" s="26"/>
      <c r="U502" s="26"/>
      <c r="V502" s="26"/>
      <c r="W502" s="26"/>
      <c r="X502" s="26"/>
      <c r="Y502" s="26"/>
      <c r="Z502" s="26"/>
    </row>
    <row r="503" spans="1:26" ht="13.5" customHeight="1" x14ac:dyDescent="0.45">
      <c r="A503" s="26"/>
      <c r="B503" s="26"/>
      <c r="C503" s="26"/>
      <c r="D503" s="26"/>
      <c r="E503" s="50"/>
      <c r="F503" s="26"/>
      <c r="G503" s="50"/>
      <c r="H503" s="50"/>
      <c r="I503" s="26"/>
      <c r="J503" s="26"/>
      <c r="K503" s="26"/>
      <c r="L503" s="26"/>
      <c r="M503" s="26"/>
      <c r="N503" s="26"/>
      <c r="O503" s="26"/>
      <c r="P503" s="26"/>
      <c r="Q503" s="26"/>
      <c r="R503" s="26"/>
      <c r="S503" s="26"/>
      <c r="T503" s="26"/>
      <c r="U503" s="26"/>
      <c r="V503" s="26"/>
      <c r="W503" s="26"/>
      <c r="X503" s="26"/>
      <c r="Y503" s="26"/>
      <c r="Z503" s="26"/>
    </row>
    <row r="504" spans="1:26" ht="13.5" customHeight="1" x14ac:dyDescent="0.45">
      <c r="A504" s="26"/>
      <c r="B504" s="26"/>
      <c r="C504" s="26"/>
      <c r="D504" s="26"/>
      <c r="E504" s="50"/>
      <c r="F504" s="26"/>
      <c r="G504" s="50"/>
      <c r="H504" s="50"/>
      <c r="I504" s="26"/>
      <c r="J504" s="26"/>
      <c r="K504" s="26"/>
      <c r="L504" s="26"/>
      <c r="M504" s="26"/>
      <c r="N504" s="26"/>
      <c r="O504" s="26"/>
      <c r="P504" s="26"/>
      <c r="Q504" s="26"/>
      <c r="R504" s="26"/>
      <c r="S504" s="26"/>
      <c r="T504" s="26"/>
      <c r="U504" s="26"/>
      <c r="V504" s="26"/>
      <c r="W504" s="26"/>
      <c r="X504" s="26"/>
      <c r="Y504" s="26"/>
      <c r="Z504" s="26"/>
    </row>
    <row r="505" spans="1:26" ht="13.5" customHeight="1" x14ac:dyDescent="0.45">
      <c r="A505" s="26"/>
      <c r="B505" s="26"/>
      <c r="C505" s="26"/>
      <c r="D505" s="26"/>
      <c r="E505" s="50"/>
      <c r="F505" s="26"/>
      <c r="G505" s="50"/>
      <c r="H505" s="50"/>
      <c r="I505" s="26"/>
      <c r="J505" s="26"/>
      <c r="K505" s="26"/>
      <c r="L505" s="26"/>
      <c r="M505" s="26"/>
      <c r="N505" s="26"/>
      <c r="O505" s="26"/>
      <c r="P505" s="26"/>
      <c r="Q505" s="26"/>
      <c r="R505" s="26"/>
      <c r="S505" s="26"/>
      <c r="T505" s="26"/>
      <c r="U505" s="26"/>
      <c r="V505" s="26"/>
      <c r="W505" s="26"/>
      <c r="X505" s="26"/>
      <c r="Y505" s="26"/>
      <c r="Z505" s="26"/>
    </row>
    <row r="506" spans="1:26" ht="13.5" customHeight="1" x14ac:dyDescent="0.45">
      <c r="A506" s="26"/>
      <c r="B506" s="26"/>
      <c r="C506" s="26"/>
      <c r="D506" s="26"/>
      <c r="E506" s="50"/>
      <c r="F506" s="26"/>
      <c r="G506" s="50"/>
      <c r="H506" s="50"/>
      <c r="I506" s="26"/>
      <c r="J506" s="26"/>
      <c r="K506" s="26"/>
      <c r="L506" s="26"/>
      <c r="M506" s="26"/>
      <c r="N506" s="26"/>
      <c r="O506" s="26"/>
      <c r="P506" s="26"/>
      <c r="Q506" s="26"/>
      <c r="R506" s="26"/>
      <c r="S506" s="26"/>
      <c r="T506" s="26"/>
      <c r="U506" s="26"/>
      <c r="V506" s="26"/>
      <c r="W506" s="26"/>
      <c r="X506" s="26"/>
      <c r="Y506" s="26"/>
      <c r="Z506" s="26"/>
    </row>
    <row r="507" spans="1:26" ht="13.5" customHeight="1" x14ac:dyDescent="0.45">
      <c r="A507" s="26"/>
      <c r="B507" s="26"/>
      <c r="C507" s="26"/>
      <c r="D507" s="26"/>
      <c r="E507" s="50"/>
      <c r="F507" s="26"/>
      <c r="G507" s="50"/>
      <c r="H507" s="50"/>
      <c r="I507" s="26"/>
      <c r="J507" s="26"/>
      <c r="K507" s="26"/>
      <c r="L507" s="26"/>
      <c r="M507" s="26"/>
      <c r="N507" s="26"/>
      <c r="O507" s="26"/>
      <c r="P507" s="26"/>
      <c r="Q507" s="26"/>
      <c r="R507" s="26"/>
      <c r="S507" s="26"/>
      <c r="T507" s="26"/>
      <c r="U507" s="26"/>
      <c r="V507" s="26"/>
      <c r="W507" s="26"/>
      <c r="X507" s="26"/>
      <c r="Y507" s="26"/>
      <c r="Z507" s="26"/>
    </row>
    <row r="508" spans="1:26" ht="13.5" customHeight="1" x14ac:dyDescent="0.45">
      <c r="A508" s="26"/>
      <c r="B508" s="26"/>
      <c r="C508" s="26"/>
      <c r="D508" s="26"/>
      <c r="E508" s="50"/>
      <c r="F508" s="26"/>
      <c r="G508" s="50"/>
      <c r="H508" s="50"/>
      <c r="I508" s="26"/>
      <c r="J508" s="26"/>
      <c r="K508" s="26"/>
      <c r="L508" s="26"/>
      <c r="M508" s="26"/>
      <c r="N508" s="26"/>
      <c r="O508" s="26"/>
      <c r="P508" s="26"/>
      <c r="Q508" s="26"/>
      <c r="R508" s="26"/>
      <c r="S508" s="26"/>
      <c r="T508" s="26"/>
      <c r="U508" s="26"/>
      <c r="V508" s="26"/>
      <c r="W508" s="26"/>
      <c r="X508" s="26"/>
      <c r="Y508" s="26"/>
      <c r="Z508" s="26"/>
    </row>
    <row r="509" spans="1:26" ht="13.5" customHeight="1" x14ac:dyDescent="0.45">
      <c r="A509" s="26"/>
      <c r="B509" s="26"/>
      <c r="C509" s="26"/>
      <c r="D509" s="26"/>
      <c r="E509" s="50"/>
      <c r="F509" s="26"/>
      <c r="G509" s="50"/>
      <c r="H509" s="50"/>
      <c r="I509" s="26"/>
      <c r="J509" s="26"/>
      <c r="K509" s="26"/>
      <c r="L509" s="26"/>
      <c r="M509" s="26"/>
      <c r="N509" s="26"/>
      <c r="O509" s="26"/>
      <c r="P509" s="26"/>
      <c r="Q509" s="26"/>
      <c r="R509" s="26"/>
      <c r="S509" s="26"/>
      <c r="T509" s="26"/>
      <c r="U509" s="26"/>
      <c r="V509" s="26"/>
      <c r="W509" s="26"/>
      <c r="X509" s="26"/>
      <c r="Y509" s="26"/>
      <c r="Z509" s="26"/>
    </row>
    <row r="510" spans="1:26" ht="13.5" customHeight="1" x14ac:dyDescent="0.45">
      <c r="A510" s="26"/>
      <c r="B510" s="26"/>
      <c r="C510" s="26"/>
      <c r="D510" s="26"/>
      <c r="E510" s="50"/>
      <c r="F510" s="26"/>
      <c r="G510" s="50"/>
      <c r="H510" s="50"/>
      <c r="I510" s="26"/>
      <c r="J510" s="26"/>
      <c r="K510" s="26"/>
      <c r="L510" s="26"/>
      <c r="M510" s="26"/>
      <c r="N510" s="26"/>
      <c r="O510" s="26"/>
      <c r="P510" s="26"/>
      <c r="Q510" s="26"/>
      <c r="R510" s="26"/>
      <c r="S510" s="26"/>
      <c r="T510" s="26"/>
      <c r="U510" s="26"/>
      <c r="V510" s="26"/>
      <c r="W510" s="26"/>
      <c r="X510" s="26"/>
      <c r="Y510" s="26"/>
      <c r="Z510" s="26"/>
    </row>
    <row r="511" spans="1:26" ht="13.5" customHeight="1" x14ac:dyDescent="0.45">
      <c r="A511" s="26"/>
      <c r="B511" s="26"/>
      <c r="C511" s="26"/>
      <c r="D511" s="26"/>
      <c r="E511" s="50"/>
      <c r="F511" s="26"/>
      <c r="G511" s="50"/>
      <c r="H511" s="50"/>
      <c r="I511" s="26"/>
      <c r="J511" s="26"/>
      <c r="K511" s="26"/>
      <c r="L511" s="26"/>
      <c r="M511" s="26"/>
      <c r="N511" s="26"/>
      <c r="O511" s="26"/>
      <c r="P511" s="26"/>
      <c r="Q511" s="26"/>
      <c r="R511" s="26"/>
      <c r="S511" s="26"/>
      <c r="T511" s="26"/>
      <c r="U511" s="26"/>
      <c r="V511" s="26"/>
      <c r="W511" s="26"/>
      <c r="X511" s="26"/>
      <c r="Y511" s="26"/>
      <c r="Z511" s="26"/>
    </row>
    <row r="512" spans="1:26" ht="13.5" customHeight="1" x14ac:dyDescent="0.45">
      <c r="A512" s="26"/>
      <c r="B512" s="26"/>
      <c r="C512" s="26"/>
      <c r="D512" s="26"/>
      <c r="E512" s="50"/>
      <c r="F512" s="26"/>
      <c r="G512" s="50"/>
      <c r="H512" s="50"/>
      <c r="I512" s="26"/>
      <c r="J512" s="26"/>
      <c r="K512" s="26"/>
      <c r="L512" s="26"/>
      <c r="M512" s="26"/>
      <c r="N512" s="26"/>
      <c r="O512" s="26"/>
      <c r="P512" s="26"/>
      <c r="Q512" s="26"/>
      <c r="R512" s="26"/>
      <c r="S512" s="26"/>
      <c r="T512" s="26"/>
      <c r="U512" s="26"/>
      <c r="V512" s="26"/>
      <c r="W512" s="26"/>
      <c r="X512" s="26"/>
      <c r="Y512" s="26"/>
      <c r="Z512" s="26"/>
    </row>
    <row r="513" spans="1:26" ht="13.5" customHeight="1" x14ac:dyDescent="0.45">
      <c r="A513" s="26"/>
      <c r="B513" s="26"/>
      <c r="C513" s="26"/>
      <c r="D513" s="26"/>
      <c r="E513" s="50"/>
      <c r="F513" s="26"/>
      <c r="G513" s="50"/>
      <c r="H513" s="50"/>
      <c r="I513" s="26"/>
      <c r="J513" s="26"/>
      <c r="K513" s="26"/>
      <c r="L513" s="26"/>
      <c r="M513" s="26"/>
      <c r="N513" s="26"/>
      <c r="O513" s="26"/>
      <c r="P513" s="26"/>
      <c r="Q513" s="26"/>
      <c r="R513" s="26"/>
      <c r="S513" s="26"/>
      <c r="T513" s="26"/>
      <c r="U513" s="26"/>
      <c r="V513" s="26"/>
      <c r="W513" s="26"/>
      <c r="X513" s="26"/>
      <c r="Y513" s="26"/>
      <c r="Z513" s="26"/>
    </row>
    <row r="514" spans="1:26" ht="13.5" customHeight="1" x14ac:dyDescent="0.45">
      <c r="A514" s="26"/>
      <c r="B514" s="26"/>
      <c r="C514" s="26"/>
      <c r="D514" s="26"/>
      <c r="E514" s="50"/>
      <c r="F514" s="26"/>
      <c r="G514" s="50"/>
      <c r="H514" s="50"/>
      <c r="I514" s="26"/>
      <c r="J514" s="26"/>
      <c r="K514" s="26"/>
      <c r="L514" s="26"/>
      <c r="M514" s="26"/>
      <c r="N514" s="26"/>
      <c r="O514" s="26"/>
      <c r="P514" s="26"/>
      <c r="Q514" s="26"/>
      <c r="R514" s="26"/>
      <c r="S514" s="26"/>
      <c r="T514" s="26"/>
      <c r="U514" s="26"/>
      <c r="V514" s="26"/>
      <c r="W514" s="26"/>
      <c r="X514" s="26"/>
      <c r="Y514" s="26"/>
      <c r="Z514" s="26"/>
    </row>
    <row r="515" spans="1:26" ht="13.5" customHeight="1" x14ac:dyDescent="0.45">
      <c r="A515" s="26"/>
      <c r="B515" s="26"/>
      <c r="C515" s="26"/>
      <c r="D515" s="26"/>
      <c r="E515" s="50"/>
      <c r="F515" s="26"/>
      <c r="G515" s="50"/>
      <c r="H515" s="50"/>
      <c r="I515" s="26"/>
      <c r="J515" s="26"/>
      <c r="K515" s="26"/>
      <c r="L515" s="26"/>
      <c r="M515" s="26"/>
      <c r="N515" s="26"/>
      <c r="O515" s="26"/>
      <c r="P515" s="26"/>
      <c r="Q515" s="26"/>
      <c r="R515" s="26"/>
      <c r="S515" s="26"/>
      <c r="T515" s="26"/>
      <c r="U515" s="26"/>
      <c r="V515" s="26"/>
      <c r="W515" s="26"/>
      <c r="X515" s="26"/>
      <c r="Y515" s="26"/>
      <c r="Z515" s="26"/>
    </row>
    <row r="516" spans="1:26" ht="13.5" customHeight="1" x14ac:dyDescent="0.45">
      <c r="A516" s="26"/>
      <c r="B516" s="26"/>
      <c r="C516" s="26"/>
      <c r="D516" s="26"/>
      <c r="E516" s="50"/>
      <c r="F516" s="26"/>
      <c r="G516" s="50"/>
      <c r="H516" s="50"/>
      <c r="I516" s="26"/>
      <c r="J516" s="26"/>
      <c r="K516" s="26"/>
      <c r="L516" s="26"/>
      <c r="M516" s="26"/>
      <c r="N516" s="26"/>
      <c r="O516" s="26"/>
      <c r="P516" s="26"/>
      <c r="Q516" s="26"/>
      <c r="R516" s="26"/>
      <c r="S516" s="26"/>
      <c r="T516" s="26"/>
      <c r="U516" s="26"/>
      <c r="V516" s="26"/>
      <c r="W516" s="26"/>
      <c r="X516" s="26"/>
      <c r="Y516" s="26"/>
      <c r="Z516" s="26"/>
    </row>
    <row r="517" spans="1:26" ht="13.5" customHeight="1" x14ac:dyDescent="0.45">
      <c r="A517" s="26"/>
      <c r="B517" s="26"/>
      <c r="C517" s="26"/>
      <c r="D517" s="26"/>
      <c r="E517" s="50"/>
      <c r="F517" s="26"/>
      <c r="G517" s="50"/>
      <c r="H517" s="50"/>
      <c r="I517" s="26"/>
      <c r="J517" s="26"/>
      <c r="K517" s="26"/>
      <c r="L517" s="26"/>
      <c r="M517" s="26"/>
      <c r="N517" s="26"/>
      <c r="O517" s="26"/>
      <c r="P517" s="26"/>
      <c r="Q517" s="26"/>
      <c r="R517" s="26"/>
      <c r="S517" s="26"/>
      <c r="T517" s="26"/>
      <c r="U517" s="26"/>
      <c r="V517" s="26"/>
      <c r="W517" s="26"/>
      <c r="X517" s="26"/>
      <c r="Y517" s="26"/>
      <c r="Z517" s="26"/>
    </row>
    <row r="518" spans="1:26" ht="13.5" customHeight="1" x14ac:dyDescent="0.45">
      <c r="A518" s="26"/>
      <c r="B518" s="26"/>
      <c r="C518" s="26"/>
      <c r="D518" s="26"/>
      <c r="E518" s="50"/>
      <c r="F518" s="26"/>
      <c r="G518" s="50"/>
      <c r="H518" s="50"/>
      <c r="I518" s="26"/>
      <c r="J518" s="26"/>
      <c r="K518" s="26"/>
      <c r="L518" s="26"/>
      <c r="M518" s="26"/>
      <c r="N518" s="26"/>
      <c r="O518" s="26"/>
      <c r="P518" s="26"/>
      <c r="Q518" s="26"/>
      <c r="R518" s="26"/>
      <c r="S518" s="26"/>
      <c r="T518" s="26"/>
      <c r="U518" s="26"/>
      <c r="V518" s="26"/>
      <c r="W518" s="26"/>
      <c r="X518" s="26"/>
      <c r="Y518" s="26"/>
      <c r="Z518" s="26"/>
    </row>
    <row r="519" spans="1:26" ht="13.5" customHeight="1" x14ac:dyDescent="0.45">
      <c r="A519" s="26"/>
      <c r="B519" s="26"/>
      <c r="C519" s="26"/>
      <c r="D519" s="26"/>
      <c r="E519" s="50"/>
      <c r="F519" s="26"/>
      <c r="G519" s="50"/>
      <c r="H519" s="50"/>
      <c r="I519" s="26"/>
      <c r="J519" s="26"/>
      <c r="K519" s="26"/>
      <c r="L519" s="26"/>
      <c r="M519" s="26"/>
      <c r="N519" s="26"/>
      <c r="O519" s="26"/>
      <c r="P519" s="26"/>
      <c r="Q519" s="26"/>
      <c r="R519" s="26"/>
      <c r="S519" s="26"/>
      <c r="T519" s="26"/>
      <c r="U519" s="26"/>
      <c r="V519" s="26"/>
      <c r="W519" s="26"/>
      <c r="X519" s="26"/>
      <c r="Y519" s="26"/>
      <c r="Z519" s="26"/>
    </row>
    <row r="520" spans="1:26" ht="13.5" customHeight="1" x14ac:dyDescent="0.45">
      <c r="A520" s="26"/>
      <c r="B520" s="26"/>
      <c r="C520" s="26"/>
      <c r="D520" s="26"/>
      <c r="E520" s="50"/>
      <c r="F520" s="26"/>
      <c r="G520" s="50"/>
      <c r="H520" s="50"/>
      <c r="I520" s="26"/>
      <c r="J520" s="26"/>
      <c r="K520" s="26"/>
      <c r="L520" s="26"/>
      <c r="M520" s="26"/>
      <c r="N520" s="26"/>
      <c r="O520" s="26"/>
      <c r="P520" s="26"/>
      <c r="Q520" s="26"/>
      <c r="R520" s="26"/>
      <c r="S520" s="26"/>
      <c r="T520" s="26"/>
      <c r="U520" s="26"/>
      <c r="V520" s="26"/>
      <c r="W520" s="26"/>
      <c r="X520" s="26"/>
      <c r="Y520" s="26"/>
      <c r="Z520" s="26"/>
    </row>
    <row r="521" spans="1:26" ht="13.5" customHeight="1" x14ac:dyDescent="0.45">
      <c r="A521" s="26"/>
      <c r="B521" s="26"/>
      <c r="C521" s="26"/>
      <c r="D521" s="26"/>
      <c r="E521" s="50"/>
      <c r="F521" s="26"/>
      <c r="G521" s="50"/>
      <c r="H521" s="50"/>
      <c r="I521" s="26"/>
      <c r="J521" s="26"/>
      <c r="K521" s="26"/>
      <c r="L521" s="26"/>
      <c r="M521" s="26"/>
      <c r="N521" s="26"/>
      <c r="O521" s="26"/>
      <c r="P521" s="26"/>
      <c r="Q521" s="26"/>
      <c r="R521" s="26"/>
      <c r="S521" s="26"/>
      <c r="T521" s="26"/>
      <c r="U521" s="26"/>
      <c r="V521" s="26"/>
      <c r="W521" s="26"/>
      <c r="X521" s="26"/>
      <c r="Y521" s="26"/>
      <c r="Z521" s="26"/>
    </row>
    <row r="522" spans="1:26" ht="13.5" customHeight="1" x14ac:dyDescent="0.45">
      <c r="A522" s="26"/>
      <c r="B522" s="26"/>
      <c r="C522" s="26"/>
      <c r="D522" s="26"/>
      <c r="E522" s="50"/>
      <c r="F522" s="26"/>
      <c r="G522" s="50"/>
      <c r="H522" s="50"/>
      <c r="I522" s="26"/>
      <c r="J522" s="26"/>
      <c r="K522" s="26"/>
      <c r="L522" s="26"/>
      <c r="M522" s="26"/>
      <c r="N522" s="26"/>
      <c r="O522" s="26"/>
      <c r="P522" s="26"/>
      <c r="Q522" s="26"/>
      <c r="R522" s="26"/>
      <c r="S522" s="26"/>
      <c r="T522" s="26"/>
      <c r="U522" s="26"/>
      <c r="V522" s="26"/>
      <c r="W522" s="26"/>
      <c r="X522" s="26"/>
      <c r="Y522" s="26"/>
      <c r="Z522" s="26"/>
    </row>
    <row r="523" spans="1:26" ht="13.5" customHeight="1" x14ac:dyDescent="0.45">
      <c r="A523" s="26"/>
      <c r="B523" s="26"/>
      <c r="C523" s="26"/>
      <c r="D523" s="26"/>
      <c r="E523" s="50"/>
      <c r="F523" s="26"/>
      <c r="G523" s="50"/>
      <c r="H523" s="50"/>
      <c r="I523" s="26"/>
      <c r="J523" s="26"/>
      <c r="K523" s="26"/>
      <c r="L523" s="26"/>
      <c r="M523" s="26"/>
      <c r="N523" s="26"/>
      <c r="O523" s="26"/>
      <c r="P523" s="26"/>
      <c r="Q523" s="26"/>
      <c r="R523" s="26"/>
      <c r="S523" s="26"/>
      <c r="T523" s="26"/>
      <c r="U523" s="26"/>
      <c r="V523" s="26"/>
      <c r="W523" s="26"/>
      <c r="X523" s="26"/>
      <c r="Y523" s="26"/>
      <c r="Z523" s="26"/>
    </row>
    <row r="524" spans="1:26" ht="13.5" customHeight="1" x14ac:dyDescent="0.45">
      <c r="A524" s="26"/>
      <c r="B524" s="26"/>
      <c r="C524" s="26"/>
      <c r="D524" s="26"/>
      <c r="E524" s="50"/>
      <c r="F524" s="26"/>
      <c r="G524" s="50"/>
      <c r="H524" s="50"/>
      <c r="I524" s="26"/>
      <c r="J524" s="26"/>
      <c r="K524" s="26"/>
      <c r="L524" s="26"/>
      <c r="M524" s="26"/>
      <c r="N524" s="26"/>
      <c r="O524" s="26"/>
      <c r="P524" s="26"/>
      <c r="Q524" s="26"/>
      <c r="R524" s="26"/>
      <c r="S524" s="26"/>
      <c r="T524" s="26"/>
      <c r="U524" s="26"/>
      <c r="V524" s="26"/>
      <c r="W524" s="26"/>
      <c r="X524" s="26"/>
      <c r="Y524" s="26"/>
      <c r="Z524" s="26"/>
    </row>
    <row r="525" spans="1:26" ht="13.5" customHeight="1" x14ac:dyDescent="0.45">
      <c r="A525" s="26"/>
      <c r="B525" s="26"/>
      <c r="C525" s="26"/>
      <c r="D525" s="26"/>
      <c r="E525" s="50"/>
      <c r="F525" s="26"/>
      <c r="G525" s="50"/>
      <c r="H525" s="50"/>
      <c r="I525" s="26"/>
      <c r="J525" s="26"/>
      <c r="K525" s="26"/>
      <c r="L525" s="26"/>
      <c r="M525" s="26"/>
      <c r="N525" s="26"/>
      <c r="O525" s="26"/>
      <c r="P525" s="26"/>
      <c r="Q525" s="26"/>
      <c r="R525" s="26"/>
      <c r="S525" s="26"/>
      <c r="T525" s="26"/>
      <c r="U525" s="26"/>
      <c r="V525" s="26"/>
      <c r="W525" s="26"/>
      <c r="X525" s="26"/>
      <c r="Y525" s="26"/>
      <c r="Z525" s="26"/>
    </row>
    <row r="526" spans="1:26" ht="13.5" customHeight="1" x14ac:dyDescent="0.45">
      <c r="A526" s="26"/>
      <c r="B526" s="26"/>
      <c r="C526" s="26"/>
      <c r="D526" s="26"/>
      <c r="E526" s="50"/>
      <c r="F526" s="26"/>
      <c r="G526" s="50"/>
      <c r="H526" s="50"/>
      <c r="I526" s="26"/>
      <c r="J526" s="26"/>
      <c r="K526" s="26"/>
      <c r="L526" s="26"/>
      <c r="M526" s="26"/>
      <c r="N526" s="26"/>
      <c r="O526" s="26"/>
      <c r="P526" s="26"/>
      <c r="Q526" s="26"/>
      <c r="R526" s="26"/>
      <c r="S526" s="26"/>
      <c r="T526" s="26"/>
      <c r="U526" s="26"/>
      <c r="V526" s="26"/>
      <c r="W526" s="26"/>
      <c r="X526" s="26"/>
      <c r="Y526" s="26"/>
      <c r="Z526" s="26"/>
    </row>
    <row r="527" spans="1:26" ht="13.5" customHeight="1" x14ac:dyDescent="0.45">
      <c r="A527" s="26"/>
      <c r="B527" s="26"/>
      <c r="C527" s="26"/>
      <c r="D527" s="26"/>
      <c r="E527" s="50"/>
      <c r="F527" s="26"/>
      <c r="G527" s="50"/>
      <c r="H527" s="50"/>
      <c r="I527" s="26"/>
      <c r="J527" s="26"/>
      <c r="K527" s="26"/>
      <c r="L527" s="26"/>
      <c r="M527" s="26"/>
      <c r="N527" s="26"/>
      <c r="O527" s="26"/>
      <c r="P527" s="26"/>
      <c r="Q527" s="26"/>
      <c r="R527" s="26"/>
      <c r="S527" s="26"/>
      <c r="T527" s="26"/>
      <c r="U527" s="26"/>
      <c r="V527" s="26"/>
      <c r="W527" s="26"/>
      <c r="X527" s="26"/>
      <c r="Y527" s="26"/>
      <c r="Z527" s="26"/>
    </row>
    <row r="528" spans="1:26" ht="13.5" customHeight="1" x14ac:dyDescent="0.45">
      <c r="A528" s="26"/>
      <c r="B528" s="26"/>
      <c r="C528" s="26"/>
      <c r="D528" s="26"/>
      <c r="E528" s="50"/>
      <c r="F528" s="26"/>
      <c r="G528" s="50"/>
      <c r="H528" s="50"/>
      <c r="I528" s="26"/>
      <c r="J528" s="26"/>
      <c r="K528" s="26"/>
      <c r="L528" s="26"/>
      <c r="M528" s="26"/>
      <c r="N528" s="26"/>
      <c r="O528" s="26"/>
      <c r="P528" s="26"/>
      <c r="Q528" s="26"/>
      <c r="R528" s="26"/>
      <c r="S528" s="26"/>
      <c r="T528" s="26"/>
      <c r="U528" s="26"/>
      <c r="V528" s="26"/>
      <c r="W528" s="26"/>
      <c r="X528" s="26"/>
      <c r="Y528" s="26"/>
      <c r="Z528" s="26"/>
    </row>
    <row r="529" spans="1:26" ht="13.5" customHeight="1" x14ac:dyDescent="0.45">
      <c r="A529" s="26"/>
      <c r="B529" s="26"/>
      <c r="C529" s="26"/>
      <c r="D529" s="26"/>
      <c r="E529" s="50"/>
      <c r="F529" s="26"/>
      <c r="G529" s="50"/>
      <c r="H529" s="50"/>
      <c r="I529" s="26"/>
      <c r="J529" s="26"/>
      <c r="K529" s="26"/>
      <c r="L529" s="26"/>
      <c r="M529" s="26"/>
      <c r="N529" s="26"/>
      <c r="O529" s="26"/>
      <c r="P529" s="26"/>
      <c r="Q529" s="26"/>
      <c r="R529" s="26"/>
      <c r="S529" s="26"/>
      <c r="T529" s="26"/>
      <c r="U529" s="26"/>
      <c r="V529" s="26"/>
      <c r="W529" s="26"/>
      <c r="X529" s="26"/>
      <c r="Y529" s="26"/>
      <c r="Z529" s="26"/>
    </row>
    <row r="530" spans="1:26" ht="13.5" customHeight="1" x14ac:dyDescent="0.45">
      <c r="A530" s="26"/>
      <c r="B530" s="26"/>
      <c r="C530" s="26"/>
      <c r="D530" s="26"/>
      <c r="E530" s="50"/>
      <c r="F530" s="26"/>
      <c r="G530" s="50"/>
      <c r="H530" s="50"/>
      <c r="I530" s="26"/>
      <c r="J530" s="26"/>
      <c r="K530" s="26"/>
      <c r="L530" s="26"/>
      <c r="M530" s="26"/>
      <c r="N530" s="26"/>
      <c r="O530" s="26"/>
      <c r="P530" s="26"/>
      <c r="Q530" s="26"/>
      <c r="R530" s="26"/>
      <c r="S530" s="26"/>
      <c r="T530" s="26"/>
      <c r="U530" s="26"/>
      <c r="V530" s="26"/>
      <c r="W530" s="26"/>
      <c r="X530" s="26"/>
      <c r="Y530" s="26"/>
      <c r="Z530" s="26"/>
    </row>
    <row r="531" spans="1:26" ht="13.5" customHeight="1" x14ac:dyDescent="0.45">
      <c r="A531" s="26"/>
      <c r="B531" s="26"/>
      <c r="C531" s="26"/>
      <c r="D531" s="26"/>
      <c r="E531" s="50"/>
      <c r="F531" s="26"/>
      <c r="G531" s="50"/>
      <c r="H531" s="50"/>
      <c r="I531" s="26"/>
      <c r="J531" s="26"/>
      <c r="K531" s="26"/>
      <c r="L531" s="26"/>
      <c r="M531" s="26"/>
      <c r="N531" s="26"/>
      <c r="O531" s="26"/>
      <c r="P531" s="26"/>
      <c r="Q531" s="26"/>
      <c r="R531" s="26"/>
      <c r="S531" s="26"/>
      <c r="T531" s="26"/>
      <c r="U531" s="26"/>
      <c r="V531" s="26"/>
      <c r="W531" s="26"/>
      <c r="X531" s="26"/>
      <c r="Y531" s="26"/>
      <c r="Z531" s="26"/>
    </row>
    <row r="532" spans="1:26" ht="13.5" customHeight="1" x14ac:dyDescent="0.45">
      <c r="A532" s="26"/>
      <c r="B532" s="26"/>
      <c r="C532" s="26"/>
      <c r="D532" s="26"/>
      <c r="E532" s="50"/>
      <c r="F532" s="26"/>
      <c r="G532" s="50"/>
      <c r="H532" s="50"/>
      <c r="I532" s="26"/>
      <c r="J532" s="26"/>
      <c r="K532" s="26"/>
      <c r="L532" s="26"/>
      <c r="M532" s="26"/>
      <c r="N532" s="26"/>
      <c r="O532" s="26"/>
      <c r="P532" s="26"/>
      <c r="Q532" s="26"/>
      <c r="R532" s="26"/>
      <c r="S532" s="26"/>
      <c r="T532" s="26"/>
      <c r="U532" s="26"/>
      <c r="V532" s="26"/>
      <c r="W532" s="26"/>
      <c r="X532" s="26"/>
      <c r="Y532" s="26"/>
      <c r="Z532" s="26"/>
    </row>
    <row r="533" spans="1:26" ht="13.5" customHeight="1" x14ac:dyDescent="0.45">
      <c r="A533" s="26"/>
      <c r="B533" s="26"/>
      <c r="C533" s="26"/>
      <c r="D533" s="26"/>
      <c r="E533" s="50"/>
      <c r="F533" s="26"/>
      <c r="G533" s="50"/>
      <c r="H533" s="50"/>
      <c r="I533" s="26"/>
      <c r="J533" s="26"/>
      <c r="K533" s="26"/>
      <c r="L533" s="26"/>
      <c r="M533" s="26"/>
      <c r="N533" s="26"/>
      <c r="O533" s="26"/>
      <c r="P533" s="26"/>
      <c r="Q533" s="26"/>
      <c r="R533" s="26"/>
      <c r="S533" s="26"/>
      <c r="T533" s="26"/>
      <c r="U533" s="26"/>
      <c r="V533" s="26"/>
      <c r="W533" s="26"/>
      <c r="X533" s="26"/>
      <c r="Y533" s="26"/>
      <c r="Z533" s="26"/>
    </row>
    <row r="534" spans="1:26" ht="13.5" customHeight="1" x14ac:dyDescent="0.45">
      <c r="A534" s="26"/>
      <c r="B534" s="26"/>
      <c r="C534" s="26"/>
      <c r="D534" s="26"/>
      <c r="E534" s="50"/>
      <c r="F534" s="26"/>
      <c r="G534" s="50"/>
      <c r="H534" s="50"/>
      <c r="I534" s="26"/>
      <c r="J534" s="26"/>
      <c r="K534" s="26"/>
      <c r="L534" s="26"/>
      <c r="M534" s="26"/>
      <c r="N534" s="26"/>
      <c r="O534" s="26"/>
      <c r="P534" s="26"/>
      <c r="Q534" s="26"/>
      <c r="R534" s="26"/>
      <c r="S534" s="26"/>
      <c r="T534" s="26"/>
      <c r="U534" s="26"/>
      <c r="V534" s="26"/>
      <c r="W534" s="26"/>
      <c r="X534" s="26"/>
      <c r="Y534" s="26"/>
      <c r="Z534" s="26"/>
    </row>
    <row r="535" spans="1:26" ht="13.5" customHeight="1" x14ac:dyDescent="0.45">
      <c r="A535" s="26"/>
      <c r="B535" s="26"/>
      <c r="C535" s="26"/>
      <c r="D535" s="26"/>
      <c r="E535" s="50"/>
      <c r="F535" s="26"/>
      <c r="G535" s="50"/>
      <c r="H535" s="50"/>
      <c r="I535" s="26"/>
      <c r="J535" s="26"/>
      <c r="K535" s="26"/>
      <c r="L535" s="26"/>
      <c r="M535" s="26"/>
      <c r="N535" s="26"/>
      <c r="O535" s="26"/>
      <c r="P535" s="26"/>
      <c r="Q535" s="26"/>
      <c r="R535" s="26"/>
      <c r="S535" s="26"/>
      <c r="T535" s="26"/>
      <c r="U535" s="26"/>
      <c r="V535" s="26"/>
      <c r="W535" s="26"/>
      <c r="X535" s="26"/>
      <c r="Y535" s="26"/>
      <c r="Z535" s="26"/>
    </row>
    <row r="536" spans="1:26" ht="13.5" customHeight="1" x14ac:dyDescent="0.45">
      <c r="A536" s="26"/>
      <c r="B536" s="26"/>
      <c r="C536" s="26"/>
      <c r="D536" s="26"/>
      <c r="E536" s="50"/>
      <c r="F536" s="26"/>
      <c r="G536" s="50"/>
      <c r="H536" s="50"/>
      <c r="I536" s="26"/>
      <c r="J536" s="26"/>
      <c r="K536" s="26"/>
      <c r="L536" s="26"/>
      <c r="M536" s="26"/>
      <c r="N536" s="26"/>
      <c r="O536" s="26"/>
      <c r="P536" s="26"/>
      <c r="Q536" s="26"/>
      <c r="R536" s="26"/>
      <c r="S536" s="26"/>
      <c r="T536" s="26"/>
      <c r="U536" s="26"/>
      <c r="V536" s="26"/>
      <c r="W536" s="26"/>
      <c r="X536" s="26"/>
      <c r="Y536" s="26"/>
      <c r="Z536" s="26"/>
    </row>
    <row r="537" spans="1:26" ht="13.5" customHeight="1" x14ac:dyDescent="0.45">
      <c r="A537" s="26"/>
      <c r="B537" s="26"/>
      <c r="C537" s="26"/>
      <c r="D537" s="26"/>
      <c r="E537" s="50"/>
      <c r="F537" s="26"/>
      <c r="G537" s="50"/>
      <c r="H537" s="50"/>
      <c r="I537" s="26"/>
      <c r="J537" s="26"/>
      <c r="K537" s="26"/>
      <c r="L537" s="26"/>
      <c r="M537" s="26"/>
      <c r="N537" s="26"/>
      <c r="O537" s="26"/>
      <c r="P537" s="26"/>
      <c r="Q537" s="26"/>
      <c r="R537" s="26"/>
      <c r="S537" s="26"/>
      <c r="T537" s="26"/>
      <c r="U537" s="26"/>
      <c r="V537" s="26"/>
      <c r="W537" s="26"/>
      <c r="X537" s="26"/>
      <c r="Y537" s="26"/>
      <c r="Z537" s="26"/>
    </row>
    <row r="538" spans="1:26" ht="13.5" customHeight="1" x14ac:dyDescent="0.45">
      <c r="A538" s="26"/>
      <c r="B538" s="26"/>
      <c r="C538" s="26"/>
      <c r="D538" s="26"/>
      <c r="E538" s="50"/>
      <c r="F538" s="26"/>
      <c r="G538" s="50"/>
      <c r="H538" s="50"/>
      <c r="I538" s="26"/>
      <c r="J538" s="26"/>
      <c r="K538" s="26"/>
      <c r="L538" s="26"/>
      <c r="M538" s="26"/>
      <c r="N538" s="26"/>
      <c r="O538" s="26"/>
      <c r="P538" s="26"/>
      <c r="Q538" s="26"/>
      <c r="R538" s="26"/>
      <c r="S538" s="26"/>
      <c r="T538" s="26"/>
      <c r="U538" s="26"/>
      <c r="V538" s="26"/>
      <c r="W538" s="26"/>
      <c r="X538" s="26"/>
      <c r="Y538" s="26"/>
      <c r="Z538" s="26"/>
    </row>
    <row r="539" spans="1:26" ht="13.5" customHeight="1" x14ac:dyDescent="0.45">
      <c r="A539" s="26"/>
      <c r="B539" s="26"/>
      <c r="C539" s="26"/>
      <c r="D539" s="26"/>
      <c r="E539" s="50"/>
      <c r="F539" s="26"/>
      <c r="G539" s="50"/>
      <c r="H539" s="50"/>
      <c r="I539" s="26"/>
      <c r="J539" s="26"/>
      <c r="K539" s="26"/>
      <c r="L539" s="26"/>
      <c r="M539" s="26"/>
      <c r="N539" s="26"/>
      <c r="O539" s="26"/>
      <c r="P539" s="26"/>
      <c r="Q539" s="26"/>
      <c r="R539" s="26"/>
      <c r="S539" s="26"/>
      <c r="T539" s="26"/>
      <c r="U539" s="26"/>
      <c r="V539" s="26"/>
      <c r="W539" s="26"/>
      <c r="X539" s="26"/>
      <c r="Y539" s="26"/>
      <c r="Z539" s="26"/>
    </row>
    <row r="540" spans="1:26" ht="13.5" customHeight="1" x14ac:dyDescent="0.45">
      <c r="A540" s="26"/>
      <c r="B540" s="26"/>
      <c r="C540" s="26"/>
      <c r="D540" s="26"/>
      <c r="E540" s="50"/>
      <c r="F540" s="26"/>
      <c r="G540" s="50"/>
      <c r="H540" s="50"/>
      <c r="I540" s="26"/>
      <c r="J540" s="26"/>
      <c r="K540" s="26"/>
      <c r="L540" s="26"/>
      <c r="M540" s="26"/>
      <c r="N540" s="26"/>
      <c r="O540" s="26"/>
      <c r="P540" s="26"/>
      <c r="Q540" s="26"/>
      <c r="R540" s="26"/>
      <c r="S540" s="26"/>
      <c r="T540" s="26"/>
      <c r="U540" s="26"/>
      <c r="V540" s="26"/>
      <c r="W540" s="26"/>
      <c r="X540" s="26"/>
      <c r="Y540" s="26"/>
      <c r="Z540" s="26"/>
    </row>
    <row r="541" spans="1:26" ht="13.5" customHeight="1" x14ac:dyDescent="0.45">
      <c r="A541" s="26"/>
      <c r="B541" s="26"/>
      <c r="C541" s="26"/>
      <c r="D541" s="26"/>
      <c r="E541" s="50"/>
      <c r="F541" s="26"/>
      <c r="G541" s="50"/>
      <c r="H541" s="50"/>
      <c r="I541" s="26"/>
      <c r="J541" s="26"/>
      <c r="K541" s="26"/>
      <c r="L541" s="26"/>
      <c r="M541" s="26"/>
      <c r="N541" s="26"/>
      <c r="O541" s="26"/>
      <c r="P541" s="26"/>
      <c r="Q541" s="26"/>
      <c r="R541" s="26"/>
      <c r="S541" s="26"/>
      <c r="T541" s="26"/>
      <c r="U541" s="26"/>
      <c r="V541" s="26"/>
      <c r="W541" s="26"/>
      <c r="X541" s="26"/>
      <c r="Y541" s="26"/>
      <c r="Z541" s="26"/>
    </row>
    <row r="542" spans="1:26" ht="13.5" customHeight="1" x14ac:dyDescent="0.45">
      <c r="A542" s="26"/>
      <c r="B542" s="26"/>
      <c r="C542" s="26"/>
      <c r="D542" s="26"/>
      <c r="E542" s="50"/>
      <c r="F542" s="26"/>
      <c r="G542" s="50"/>
      <c r="H542" s="50"/>
      <c r="I542" s="26"/>
      <c r="J542" s="26"/>
      <c r="K542" s="26"/>
      <c r="L542" s="26"/>
      <c r="M542" s="26"/>
      <c r="N542" s="26"/>
      <c r="O542" s="26"/>
      <c r="P542" s="26"/>
      <c r="Q542" s="26"/>
      <c r="R542" s="26"/>
      <c r="S542" s="26"/>
      <c r="T542" s="26"/>
      <c r="U542" s="26"/>
      <c r="V542" s="26"/>
      <c r="W542" s="26"/>
      <c r="X542" s="26"/>
      <c r="Y542" s="26"/>
      <c r="Z542" s="26"/>
    </row>
    <row r="543" spans="1:26" ht="13.5" customHeight="1" x14ac:dyDescent="0.45">
      <c r="A543" s="26"/>
      <c r="B543" s="26"/>
      <c r="C543" s="26"/>
      <c r="D543" s="26"/>
      <c r="E543" s="50"/>
      <c r="F543" s="26"/>
      <c r="G543" s="50"/>
      <c r="H543" s="50"/>
      <c r="I543" s="26"/>
      <c r="J543" s="26"/>
      <c r="K543" s="26"/>
      <c r="L543" s="26"/>
      <c r="M543" s="26"/>
      <c r="N543" s="26"/>
      <c r="O543" s="26"/>
      <c r="P543" s="26"/>
      <c r="Q543" s="26"/>
      <c r="R543" s="26"/>
      <c r="S543" s="26"/>
      <c r="T543" s="26"/>
      <c r="U543" s="26"/>
      <c r="V543" s="26"/>
      <c r="W543" s="26"/>
      <c r="X543" s="26"/>
      <c r="Y543" s="26"/>
      <c r="Z543" s="26"/>
    </row>
    <row r="544" spans="1:26" ht="13.5" customHeight="1" x14ac:dyDescent="0.45">
      <c r="A544" s="26"/>
      <c r="B544" s="26"/>
      <c r="C544" s="26"/>
      <c r="D544" s="26"/>
      <c r="E544" s="50"/>
      <c r="F544" s="26"/>
      <c r="G544" s="50"/>
      <c r="H544" s="50"/>
      <c r="I544" s="26"/>
      <c r="J544" s="26"/>
      <c r="K544" s="26"/>
      <c r="L544" s="26"/>
      <c r="M544" s="26"/>
      <c r="N544" s="26"/>
      <c r="O544" s="26"/>
      <c r="P544" s="26"/>
      <c r="Q544" s="26"/>
      <c r="R544" s="26"/>
      <c r="S544" s="26"/>
      <c r="T544" s="26"/>
      <c r="U544" s="26"/>
      <c r="V544" s="26"/>
      <c r="W544" s="26"/>
      <c r="X544" s="26"/>
      <c r="Y544" s="26"/>
      <c r="Z544" s="26"/>
    </row>
    <row r="545" spans="1:26" ht="13.5" customHeight="1" x14ac:dyDescent="0.45">
      <c r="A545" s="26"/>
      <c r="B545" s="26"/>
      <c r="C545" s="26"/>
      <c r="D545" s="26"/>
      <c r="E545" s="50"/>
      <c r="F545" s="26"/>
      <c r="G545" s="50"/>
      <c r="H545" s="50"/>
      <c r="I545" s="26"/>
      <c r="J545" s="26"/>
      <c r="K545" s="26"/>
      <c r="L545" s="26"/>
      <c r="M545" s="26"/>
      <c r="N545" s="26"/>
      <c r="O545" s="26"/>
      <c r="P545" s="26"/>
      <c r="Q545" s="26"/>
      <c r="R545" s="26"/>
      <c r="S545" s="26"/>
      <c r="T545" s="26"/>
      <c r="U545" s="26"/>
      <c r="V545" s="26"/>
      <c r="W545" s="26"/>
      <c r="X545" s="26"/>
      <c r="Y545" s="26"/>
      <c r="Z545" s="26"/>
    </row>
    <row r="546" spans="1:26" ht="13.5" customHeight="1" x14ac:dyDescent="0.45">
      <c r="A546" s="26"/>
      <c r="B546" s="26"/>
      <c r="C546" s="26"/>
      <c r="D546" s="26"/>
      <c r="E546" s="50"/>
      <c r="F546" s="26"/>
      <c r="G546" s="50"/>
      <c r="H546" s="50"/>
      <c r="I546" s="26"/>
      <c r="J546" s="26"/>
      <c r="K546" s="26"/>
      <c r="L546" s="26"/>
      <c r="M546" s="26"/>
      <c r="N546" s="26"/>
      <c r="O546" s="26"/>
      <c r="P546" s="26"/>
      <c r="Q546" s="26"/>
      <c r="R546" s="26"/>
      <c r="S546" s="26"/>
      <c r="T546" s="26"/>
      <c r="U546" s="26"/>
      <c r="V546" s="26"/>
      <c r="W546" s="26"/>
      <c r="X546" s="26"/>
      <c r="Y546" s="26"/>
      <c r="Z546" s="26"/>
    </row>
    <row r="547" spans="1:26" ht="13.5" customHeight="1" x14ac:dyDescent="0.45">
      <c r="A547" s="26"/>
      <c r="B547" s="26"/>
      <c r="C547" s="26"/>
      <c r="D547" s="26"/>
      <c r="E547" s="50"/>
      <c r="F547" s="26"/>
      <c r="G547" s="50"/>
      <c r="H547" s="50"/>
      <c r="I547" s="26"/>
      <c r="J547" s="26"/>
      <c r="K547" s="26"/>
      <c r="L547" s="26"/>
      <c r="M547" s="26"/>
      <c r="N547" s="26"/>
      <c r="O547" s="26"/>
      <c r="P547" s="26"/>
      <c r="Q547" s="26"/>
      <c r="R547" s="26"/>
      <c r="S547" s="26"/>
      <c r="T547" s="26"/>
      <c r="U547" s="26"/>
      <c r="V547" s="26"/>
      <c r="W547" s="26"/>
      <c r="X547" s="26"/>
      <c r="Y547" s="26"/>
      <c r="Z547" s="26"/>
    </row>
    <row r="548" spans="1:26" ht="13.5" customHeight="1" x14ac:dyDescent="0.45">
      <c r="A548" s="26"/>
      <c r="B548" s="26"/>
      <c r="C548" s="26"/>
      <c r="D548" s="26"/>
      <c r="E548" s="50"/>
      <c r="F548" s="26"/>
      <c r="G548" s="50"/>
      <c r="H548" s="50"/>
      <c r="I548" s="26"/>
      <c r="J548" s="26"/>
      <c r="K548" s="26"/>
      <c r="L548" s="26"/>
      <c r="M548" s="26"/>
      <c r="N548" s="26"/>
      <c r="O548" s="26"/>
      <c r="P548" s="26"/>
      <c r="Q548" s="26"/>
      <c r="R548" s="26"/>
      <c r="S548" s="26"/>
      <c r="T548" s="26"/>
      <c r="U548" s="26"/>
      <c r="V548" s="26"/>
      <c r="W548" s="26"/>
      <c r="X548" s="26"/>
      <c r="Y548" s="26"/>
      <c r="Z548" s="26"/>
    </row>
    <row r="549" spans="1:26" ht="13.5" customHeight="1" x14ac:dyDescent="0.45">
      <c r="A549" s="26"/>
      <c r="B549" s="26"/>
      <c r="C549" s="26"/>
      <c r="D549" s="26"/>
      <c r="E549" s="50"/>
      <c r="F549" s="26"/>
      <c r="G549" s="50"/>
      <c r="H549" s="50"/>
      <c r="I549" s="26"/>
      <c r="J549" s="26"/>
      <c r="K549" s="26"/>
      <c r="L549" s="26"/>
      <c r="M549" s="26"/>
      <c r="N549" s="26"/>
      <c r="O549" s="26"/>
      <c r="P549" s="26"/>
      <c r="Q549" s="26"/>
      <c r="R549" s="26"/>
      <c r="S549" s="26"/>
      <c r="T549" s="26"/>
      <c r="U549" s="26"/>
      <c r="V549" s="26"/>
      <c r="W549" s="26"/>
      <c r="X549" s="26"/>
      <c r="Y549" s="26"/>
      <c r="Z549" s="26"/>
    </row>
    <row r="550" spans="1:26" ht="13.5" customHeight="1" x14ac:dyDescent="0.45">
      <c r="A550" s="26"/>
      <c r="B550" s="26"/>
      <c r="C550" s="26"/>
      <c r="D550" s="26"/>
      <c r="E550" s="50"/>
      <c r="F550" s="26"/>
      <c r="G550" s="50"/>
      <c r="H550" s="50"/>
      <c r="I550" s="26"/>
      <c r="J550" s="26"/>
      <c r="K550" s="26"/>
      <c r="L550" s="26"/>
      <c r="M550" s="26"/>
      <c r="N550" s="26"/>
      <c r="O550" s="26"/>
      <c r="P550" s="26"/>
      <c r="Q550" s="26"/>
      <c r="R550" s="26"/>
      <c r="S550" s="26"/>
      <c r="T550" s="26"/>
      <c r="U550" s="26"/>
      <c r="V550" s="26"/>
      <c r="W550" s="26"/>
      <c r="X550" s="26"/>
      <c r="Y550" s="26"/>
      <c r="Z550" s="26"/>
    </row>
    <row r="551" spans="1:26" ht="13.5" customHeight="1" x14ac:dyDescent="0.45">
      <c r="A551" s="26"/>
      <c r="B551" s="26"/>
      <c r="C551" s="26"/>
      <c r="D551" s="26"/>
      <c r="E551" s="50"/>
      <c r="F551" s="26"/>
      <c r="G551" s="50"/>
      <c r="H551" s="50"/>
      <c r="I551" s="26"/>
      <c r="J551" s="26"/>
      <c r="K551" s="26"/>
      <c r="L551" s="26"/>
      <c r="M551" s="26"/>
      <c r="N551" s="26"/>
      <c r="O551" s="26"/>
      <c r="P551" s="26"/>
      <c r="Q551" s="26"/>
      <c r="R551" s="26"/>
      <c r="S551" s="26"/>
      <c r="T551" s="26"/>
      <c r="U551" s="26"/>
      <c r="V551" s="26"/>
      <c r="W551" s="26"/>
      <c r="X551" s="26"/>
      <c r="Y551" s="26"/>
      <c r="Z551" s="26"/>
    </row>
    <row r="552" spans="1:26" ht="13.5" customHeight="1" x14ac:dyDescent="0.45">
      <c r="A552" s="26"/>
      <c r="B552" s="26"/>
      <c r="C552" s="26"/>
      <c r="D552" s="26"/>
      <c r="E552" s="50"/>
      <c r="F552" s="26"/>
      <c r="G552" s="50"/>
      <c r="H552" s="50"/>
      <c r="I552" s="26"/>
      <c r="J552" s="26"/>
      <c r="K552" s="26"/>
      <c r="L552" s="26"/>
      <c r="M552" s="26"/>
      <c r="N552" s="26"/>
      <c r="O552" s="26"/>
      <c r="P552" s="26"/>
      <c r="Q552" s="26"/>
      <c r="R552" s="26"/>
      <c r="S552" s="26"/>
      <c r="T552" s="26"/>
      <c r="U552" s="26"/>
      <c r="V552" s="26"/>
      <c r="W552" s="26"/>
      <c r="X552" s="26"/>
      <c r="Y552" s="26"/>
      <c r="Z552" s="26"/>
    </row>
    <row r="553" spans="1:26" ht="13.5" customHeight="1" x14ac:dyDescent="0.45">
      <c r="A553" s="26"/>
      <c r="B553" s="26"/>
      <c r="C553" s="26"/>
      <c r="D553" s="26"/>
      <c r="E553" s="50"/>
      <c r="F553" s="26"/>
      <c r="G553" s="50"/>
      <c r="H553" s="50"/>
      <c r="I553" s="26"/>
      <c r="J553" s="26"/>
      <c r="K553" s="26"/>
      <c r="L553" s="26"/>
      <c r="M553" s="26"/>
      <c r="N553" s="26"/>
      <c r="O553" s="26"/>
      <c r="P553" s="26"/>
      <c r="Q553" s="26"/>
      <c r="R553" s="26"/>
      <c r="S553" s="26"/>
      <c r="T553" s="26"/>
      <c r="U553" s="26"/>
      <c r="V553" s="26"/>
      <c r="W553" s="26"/>
      <c r="X553" s="26"/>
      <c r="Y553" s="26"/>
      <c r="Z553" s="26"/>
    </row>
    <row r="554" spans="1:26" ht="13.5" customHeight="1" x14ac:dyDescent="0.45">
      <c r="A554" s="26"/>
      <c r="B554" s="26"/>
      <c r="C554" s="26"/>
      <c r="D554" s="26"/>
      <c r="E554" s="50"/>
      <c r="F554" s="26"/>
      <c r="G554" s="50"/>
      <c r="H554" s="50"/>
      <c r="I554" s="26"/>
      <c r="J554" s="26"/>
      <c r="K554" s="26"/>
      <c r="L554" s="26"/>
      <c r="M554" s="26"/>
      <c r="N554" s="26"/>
      <c r="O554" s="26"/>
      <c r="P554" s="26"/>
      <c r="Q554" s="26"/>
      <c r="R554" s="26"/>
      <c r="S554" s="26"/>
      <c r="T554" s="26"/>
      <c r="U554" s="26"/>
      <c r="V554" s="26"/>
      <c r="W554" s="26"/>
      <c r="X554" s="26"/>
      <c r="Y554" s="26"/>
      <c r="Z554" s="26"/>
    </row>
    <row r="555" spans="1:26" ht="13.5" customHeight="1" x14ac:dyDescent="0.45">
      <c r="A555" s="26"/>
      <c r="B555" s="26"/>
      <c r="C555" s="26"/>
      <c r="D555" s="26"/>
      <c r="E555" s="50"/>
      <c r="F555" s="26"/>
      <c r="G555" s="50"/>
      <c r="H555" s="50"/>
      <c r="I555" s="26"/>
      <c r="J555" s="26"/>
      <c r="K555" s="26"/>
      <c r="L555" s="26"/>
      <c r="M555" s="26"/>
      <c r="N555" s="26"/>
      <c r="O555" s="26"/>
      <c r="P555" s="26"/>
      <c r="Q555" s="26"/>
      <c r="R555" s="26"/>
      <c r="S555" s="26"/>
      <c r="T555" s="26"/>
      <c r="U555" s="26"/>
      <c r="V555" s="26"/>
      <c r="W555" s="26"/>
      <c r="X555" s="26"/>
      <c r="Y555" s="26"/>
      <c r="Z555" s="26"/>
    </row>
    <row r="556" spans="1:26" ht="13.5" customHeight="1" x14ac:dyDescent="0.45">
      <c r="A556" s="26"/>
      <c r="B556" s="26"/>
      <c r="C556" s="26"/>
      <c r="D556" s="26"/>
      <c r="E556" s="50"/>
      <c r="F556" s="26"/>
      <c r="G556" s="50"/>
      <c r="H556" s="50"/>
      <c r="I556" s="26"/>
      <c r="J556" s="26"/>
      <c r="K556" s="26"/>
      <c r="L556" s="26"/>
      <c r="M556" s="26"/>
      <c r="N556" s="26"/>
      <c r="O556" s="26"/>
      <c r="P556" s="26"/>
      <c r="Q556" s="26"/>
      <c r="R556" s="26"/>
      <c r="S556" s="26"/>
      <c r="T556" s="26"/>
      <c r="U556" s="26"/>
      <c r="V556" s="26"/>
      <c r="W556" s="26"/>
      <c r="X556" s="26"/>
      <c r="Y556" s="26"/>
      <c r="Z556" s="26"/>
    </row>
    <row r="557" spans="1:26" ht="13.5" customHeight="1" x14ac:dyDescent="0.45">
      <c r="A557" s="26"/>
      <c r="B557" s="26"/>
      <c r="C557" s="26"/>
      <c r="D557" s="26"/>
      <c r="E557" s="50"/>
      <c r="F557" s="26"/>
      <c r="G557" s="50"/>
      <c r="H557" s="50"/>
      <c r="I557" s="26"/>
      <c r="J557" s="26"/>
      <c r="K557" s="26"/>
      <c r="L557" s="26"/>
      <c r="M557" s="26"/>
      <c r="N557" s="26"/>
      <c r="O557" s="26"/>
      <c r="P557" s="26"/>
      <c r="Q557" s="26"/>
      <c r="R557" s="26"/>
      <c r="S557" s="26"/>
      <c r="T557" s="26"/>
      <c r="U557" s="26"/>
      <c r="V557" s="26"/>
      <c r="W557" s="26"/>
      <c r="X557" s="26"/>
      <c r="Y557" s="26"/>
      <c r="Z557" s="26"/>
    </row>
    <row r="558" spans="1:26" ht="13.5" customHeight="1" x14ac:dyDescent="0.45">
      <c r="A558" s="26"/>
      <c r="B558" s="26"/>
      <c r="C558" s="26"/>
      <c r="D558" s="26"/>
      <c r="E558" s="50"/>
      <c r="F558" s="26"/>
      <c r="G558" s="50"/>
      <c r="H558" s="50"/>
      <c r="I558" s="26"/>
      <c r="J558" s="26"/>
      <c r="K558" s="26"/>
      <c r="L558" s="26"/>
      <c r="M558" s="26"/>
      <c r="N558" s="26"/>
      <c r="O558" s="26"/>
      <c r="P558" s="26"/>
      <c r="Q558" s="26"/>
      <c r="R558" s="26"/>
      <c r="S558" s="26"/>
      <c r="T558" s="26"/>
      <c r="U558" s="26"/>
      <c r="V558" s="26"/>
      <c r="W558" s="26"/>
      <c r="X558" s="26"/>
      <c r="Y558" s="26"/>
      <c r="Z558" s="26"/>
    </row>
    <row r="559" spans="1:26" ht="13.5" customHeight="1" x14ac:dyDescent="0.45">
      <c r="A559" s="26"/>
      <c r="B559" s="26"/>
      <c r="C559" s="26"/>
      <c r="D559" s="26"/>
      <c r="E559" s="50"/>
      <c r="F559" s="26"/>
      <c r="G559" s="50"/>
      <c r="H559" s="50"/>
      <c r="I559" s="26"/>
      <c r="J559" s="26"/>
      <c r="K559" s="26"/>
      <c r="L559" s="26"/>
      <c r="M559" s="26"/>
      <c r="N559" s="26"/>
      <c r="O559" s="26"/>
      <c r="P559" s="26"/>
      <c r="Q559" s="26"/>
      <c r="R559" s="26"/>
      <c r="S559" s="26"/>
      <c r="T559" s="26"/>
      <c r="U559" s="26"/>
      <c r="V559" s="26"/>
      <c r="W559" s="26"/>
      <c r="X559" s="26"/>
      <c r="Y559" s="26"/>
      <c r="Z559" s="26"/>
    </row>
    <row r="560" spans="1:26" ht="13.5" customHeight="1" x14ac:dyDescent="0.45">
      <c r="A560" s="26"/>
      <c r="B560" s="26"/>
      <c r="C560" s="26"/>
      <c r="D560" s="26"/>
      <c r="E560" s="50"/>
      <c r="F560" s="26"/>
      <c r="G560" s="50"/>
      <c r="H560" s="50"/>
      <c r="I560" s="26"/>
      <c r="J560" s="26"/>
      <c r="K560" s="26"/>
      <c r="L560" s="26"/>
      <c r="M560" s="26"/>
      <c r="N560" s="26"/>
      <c r="O560" s="26"/>
      <c r="P560" s="26"/>
      <c r="Q560" s="26"/>
      <c r="R560" s="26"/>
      <c r="S560" s="26"/>
      <c r="T560" s="26"/>
      <c r="U560" s="26"/>
      <c r="V560" s="26"/>
      <c r="W560" s="26"/>
      <c r="X560" s="26"/>
      <c r="Y560" s="26"/>
      <c r="Z560" s="26"/>
    </row>
    <row r="561" spans="1:26" ht="13.5" customHeight="1" x14ac:dyDescent="0.45">
      <c r="A561" s="26"/>
      <c r="B561" s="26"/>
      <c r="C561" s="26"/>
      <c r="D561" s="26"/>
      <c r="E561" s="50"/>
      <c r="F561" s="26"/>
      <c r="G561" s="50"/>
      <c r="H561" s="50"/>
      <c r="I561" s="26"/>
      <c r="J561" s="26"/>
      <c r="K561" s="26"/>
      <c r="L561" s="26"/>
      <c r="M561" s="26"/>
      <c r="N561" s="26"/>
      <c r="O561" s="26"/>
      <c r="P561" s="26"/>
      <c r="Q561" s="26"/>
      <c r="R561" s="26"/>
      <c r="S561" s="26"/>
      <c r="T561" s="26"/>
      <c r="U561" s="26"/>
      <c r="V561" s="26"/>
      <c r="W561" s="26"/>
      <c r="X561" s="26"/>
      <c r="Y561" s="26"/>
      <c r="Z561" s="26"/>
    </row>
    <row r="562" spans="1:26" ht="13.5" customHeight="1" x14ac:dyDescent="0.45">
      <c r="A562" s="26"/>
      <c r="B562" s="26"/>
      <c r="C562" s="26"/>
      <c r="D562" s="26"/>
      <c r="E562" s="50"/>
      <c r="F562" s="26"/>
      <c r="G562" s="50"/>
      <c r="H562" s="50"/>
      <c r="I562" s="26"/>
      <c r="J562" s="26"/>
      <c r="K562" s="26"/>
      <c r="L562" s="26"/>
      <c r="M562" s="26"/>
      <c r="N562" s="26"/>
      <c r="O562" s="26"/>
      <c r="P562" s="26"/>
      <c r="Q562" s="26"/>
      <c r="R562" s="26"/>
      <c r="S562" s="26"/>
      <c r="T562" s="26"/>
      <c r="U562" s="26"/>
      <c r="V562" s="26"/>
      <c r="W562" s="26"/>
      <c r="X562" s="26"/>
      <c r="Y562" s="26"/>
      <c r="Z562" s="26"/>
    </row>
    <row r="563" spans="1:26" ht="13.5" customHeight="1" x14ac:dyDescent="0.45">
      <c r="A563" s="26"/>
      <c r="B563" s="26"/>
      <c r="C563" s="26"/>
      <c r="D563" s="26"/>
      <c r="E563" s="50"/>
      <c r="F563" s="26"/>
      <c r="G563" s="50"/>
      <c r="H563" s="50"/>
      <c r="I563" s="26"/>
      <c r="J563" s="26"/>
      <c r="K563" s="26"/>
      <c r="L563" s="26"/>
      <c r="M563" s="26"/>
      <c r="N563" s="26"/>
      <c r="O563" s="26"/>
      <c r="P563" s="26"/>
      <c r="Q563" s="26"/>
      <c r="R563" s="26"/>
      <c r="S563" s="26"/>
      <c r="T563" s="26"/>
      <c r="U563" s="26"/>
      <c r="V563" s="26"/>
      <c r="W563" s="26"/>
      <c r="X563" s="26"/>
      <c r="Y563" s="26"/>
      <c r="Z563" s="26"/>
    </row>
    <row r="564" spans="1:26" ht="13.5" customHeight="1" x14ac:dyDescent="0.45">
      <c r="A564" s="26"/>
      <c r="B564" s="26"/>
      <c r="C564" s="26"/>
      <c r="D564" s="26"/>
      <c r="E564" s="50"/>
      <c r="F564" s="26"/>
      <c r="G564" s="50"/>
      <c r="H564" s="50"/>
      <c r="I564" s="26"/>
      <c r="J564" s="26"/>
      <c r="K564" s="26"/>
      <c r="L564" s="26"/>
      <c r="M564" s="26"/>
      <c r="N564" s="26"/>
      <c r="O564" s="26"/>
      <c r="P564" s="26"/>
      <c r="Q564" s="26"/>
      <c r="R564" s="26"/>
      <c r="S564" s="26"/>
      <c r="T564" s="26"/>
      <c r="U564" s="26"/>
      <c r="V564" s="26"/>
      <c r="W564" s="26"/>
      <c r="X564" s="26"/>
      <c r="Y564" s="26"/>
      <c r="Z564" s="26"/>
    </row>
    <row r="565" spans="1:26" ht="13.5" customHeight="1" x14ac:dyDescent="0.45">
      <c r="A565" s="26"/>
      <c r="B565" s="26"/>
      <c r="C565" s="26"/>
      <c r="D565" s="26"/>
      <c r="E565" s="50"/>
      <c r="F565" s="26"/>
      <c r="G565" s="50"/>
      <c r="H565" s="50"/>
      <c r="I565" s="26"/>
      <c r="J565" s="26"/>
      <c r="K565" s="26"/>
      <c r="L565" s="26"/>
      <c r="M565" s="26"/>
      <c r="N565" s="26"/>
      <c r="O565" s="26"/>
      <c r="P565" s="26"/>
      <c r="Q565" s="26"/>
      <c r="R565" s="26"/>
      <c r="S565" s="26"/>
      <c r="T565" s="26"/>
      <c r="U565" s="26"/>
      <c r="V565" s="26"/>
      <c r="W565" s="26"/>
      <c r="X565" s="26"/>
      <c r="Y565" s="26"/>
      <c r="Z565" s="26"/>
    </row>
    <row r="566" spans="1:26" ht="13.5" customHeight="1" x14ac:dyDescent="0.45">
      <c r="A566" s="26"/>
      <c r="B566" s="26"/>
      <c r="C566" s="26"/>
      <c r="D566" s="26"/>
      <c r="E566" s="50"/>
      <c r="F566" s="26"/>
      <c r="G566" s="50"/>
      <c r="H566" s="50"/>
      <c r="I566" s="26"/>
      <c r="J566" s="26"/>
      <c r="K566" s="26"/>
      <c r="L566" s="26"/>
      <c r="M566" s="26"/>
      <c r="N566" s="26"/>
      <c r="O566" s="26"/>
      <c r="P566" s="26"/>
      <c r="Q566" s="26"/>
      <c r="R566" s="26"/>
      <c r="S566" s="26"/>
      <c r="T566" s="26"/>
      <c r="U566" s="26"/>
      <c r="V566" s="26"/>
      <c r="W566" s="26"/>
      <c r="X566" s="26"/>
      <c r="Y566" s="26"/>
      <c r="Z566" s="26"/>
    </row>
    <row r="567" spans="1:26" ht="13.5" customHeight="1" x14ac:dyDescent="0.45">
      <c r="A567" s="26"/>
      <c r="B567" s="26"/>
      <c r="C567" s="26"/>
      <c r="D567" s="26"/>
      <c r="E567" s="50"/>
      <c r="F567" s="26"/>
      <c r="G567" s="50"/>
      <c r="H567" s="50"/>
      <c r="I567" s="26"/>
      <c r="J567" s="26"/>
      <c r="K567" s="26"/>
      <c r="L567" s="26"/>
      <c r="M567" s="26"/>
      <c r="N567" s="26"/>
      <c r="O567" s="26"/>
      <c r="P567" s="26"/>
      <c r="Q567" s="26"/>
      <c r="R567" s="26"/>
      <c r="S567" s="26"/>
      <c r="T567" s="26"/>
      <c r="U567" s="26"/>
      <c r="V567" s="26"/>
      <c r="W567" s="26"/>
      <c r="X567" s="26"/>
      <c r="Y567" s="26"/>
      <c r="Z567" s="26"/>
    </row>
    <row r="568" spans="1:26" ht="13.5" customHeight="1" x14ac:dyDescent="0.45">
      <c r="A568" s="26"/>
      <c r="B568" s="26"/>
      <c r="C568" s="26"/>
      <c r="D568" s="26"/>
      <c r="E568" s="50"/>
      <c r="F568" s="26"/>
      <c r="G568" s="50"/>
      <c r="H568" s="50"/>
      <c r="I568" s="26"/>
      <c r="J568" s="26"/>
      <c r="K568" s="26"/>
      <c r="L568" s="26"/>
      <c r="M568" s="26"/>
      <c r="N568" s="26"/>
      <c r="O568" s="26"/>
      <c r="P568" s="26"/>
      <c r="Q568" s="26"/>
      <c r="R568" s="26"/>
      <c r="S568" s="26"/>
      <c r="T568" s="26"/>
      <c r="U568" s="26"/>
      <c r="V568" s="26"/>
      <c r="W568" s="26"/>
      <c r="X568" s="26"/>
      <c r="Y568" s="26"/>
      <c r="Z568" s="26"/>
    </row>
    <row r="569" spans="1:26" ht="13.5" customHeight="1" x14ac:dyDescent="0.45">
      <c r="A569" s="26"/>
      <c r="B569" s="26"/>
      <c r="C569" s="26"/>
      <c r="D569" s="26"/>
      <c r="E569" s="50"/>
      <c r="F569" s="26"/>
      <c r="G569" s="50"/>
      <c r="H569" s="50"/>
      <c r="I569" s="26"/>
      <c r="J569" s="26"/>
      <c r="K569" s="26"/>
      <c r="L569" s="26"/>
      <c r="M569" s="26"/>
      <c r="N569" s="26"/>
      <c r="O569" s="26"/>
      <c r="P569" s="26"/>
      <c r="Q569" s="26"/>
      <c r="R569" s="26"/>
      <c r="S569" s="26"/>
      <c r="T569" s="26"/>
      <c r="U569" s="26"/>
      <c r="V569" s="26"/>
      <c r="W569" s="26"/>
      <c r="X569" s="26"/>
      <c r="Y569" s="26"/>
      <c r="Z569" s="26"/>
    </row>
    <row r="570" spans="1:26" ht="13.5" customHeight="1" x14ac:dyDescent="0.45">
      <c r="A570" s="26"/>
      <c r="B570" s="26"/>
      <c r="C570" s="26"/>
      <c r="D570" s="26"/>
      <c r="E570" s="50"/>
      <c r="F570" s="26"/>
      <c r="G570" s="50"/>
      <c r="H570" s="50"/>
      <c r="I570" s="26"/>
      <c r="J570" s="26"/>
      <c r="K570" s="26"/>
      <c r="L570" s="26"/>
      <c r="M570" s="26"/>
      <c r="N570" s="26"/>
      <c r="O570" s="26"/>
      <c r="P570" s="26"/>
      <c r="Q570" s="26"/>
      <c r="R570" s="26"/>
      <c r="S570" s="26"/>
      <c r="T570" s="26"/>
      <c r="U570" s="26"/>
      <c r="V570" s="26"/>
      <c r="W570" s="26"/>
      <c r="X570" s="26"/>
      <c r="Y570" s="26"/>
      <c r="Z570" s="26"/>
    </row>
    <row r="571" spans="1:26" ht="13.5" customHeight="1" x14ac:dyDescent="0.45">
      <c r="A571" s="26"/>
      <c r="B571" s="26"/>
      <c r="C571" s="26"/>
      <c r="D571" s="26"/>
      <c r="E571" s="50"/>
      <c r="F571" s="26"/>
      <c r="G571" s="50"/>
      <c r="H571" s="50"/>
      <c r="I571" s="26"/>
      <c r="J571" s="26"/>
      <c r="K571" s="26"/>
      <c r="L571" s="26"/>
      <c r="M571" s="26"/>
      <c r="N571" s="26"/>
      <c r="O571" s="26"/>
      <c r="P571" s="26"/>
      <c r="Q571" s="26"/>
      <c r="R571" s="26"/>
      <c r="S571" s="26"/>
      <c r="T571" s="26"/>
      <c r="U571" s="26"/>
      <c r="V571" s="26"/>
      <c r="W571" s="26"/>
      <c r="X571" s="26"/>
      <c r="Y571" s="26"/>
      <c r="Z571" s="26"/>
    </row>
    <row r="572" spans="1:26" ht="13.5" customHeight="1" x14ac:dyDescent="0.45">
      <c r="A572" s="26"/>
      <c r="B572" s="26"/>
      <c r="C572" s="26"/>
      <c r="D572" s="26"/>
      <c r="E572" s="50"/>
      <c r="F572" s="26"/>
      <c r="G572" s="50"/>
      <c r="H572" s="50"/>
      <c r="I572" s="26"/>
      <c r="J572" s="26"/>
      <c r="K572" s="26"/>
      <c r="L572" s="26"/>
      <c r="M572" s="26"/>
      <c r="N572" s="26"/>
      <c r="O572" s="26"/>
      <c r="P572" s="26"/>
      <c r="Q572" s="26"/>
      <c r="R572" s="26"/>
      <c r="S572" s="26"/>
      <c r="T572" s="26"/>
      <c r="U572" s="26"/>
      <c r="V572" s="26"/>
      <c r="W572" s="26"/>
      <c r="X572" s="26"/>
      <c r="Y572" s="26"/>
      <c r="Z572" s="26"/>
    </row>
    <row r="573" spans="1:26" ht="13.5" customHeight="1" x14ac:dyDescent="0.45">
      <c r="A573" s="26"/>
      <c r="B573" s="26"/>
      <c r="C573" s="26"/>
      <c r="D573" s="26"/>
      <c r="E573" s="50"/>
      <c r="F573" s="26"/>
      <c r="G573" s="50"/>
      <c r="H573" s="50"/>
      <c r="I573" s="26"/>
      <c r="J573" s="26"/>
      <c r="K573" s="26"/>
      <c r="L573" s="26"/>
      <c r="M573" s="26"/>
      <c r="N573" s="26"/>
      <c r="O573" s="26"/>
      <c r="P573" s="26"/>
      <c r="Q573" s="26"/>
      <c r="R573" s="26"/>
      <c r="S573" s="26"/>
      <c r="T573" s="26"/>
      <c r="U573" s="26"/>
      <c r="V573" s="26"/>
      <c r="W573" s="26"/>
      <c r="X573" s="26"/>
      <c r="Y573" s="26"/>
      <c r="Z573" s="26"/>
    </row>
    <row r="574" spans="1:26" ht="13.5" customHeight="1" x14ac:dyDescent="0.45">
      <c r="A574" s="26"/>
      <c r="B574" s="26"/>
      <c r="C574" s="26"/>
      <c r="D574" s="26"/>
      <c r="E574" s="50"/>
      <c r="F574" s="26"/>
      <c r="G574" s="50"/>
      <c r="H574" s="50"/>
      <c r="I574" s="26"/>
      <c r="J574" s="26"/>
      <c r="K574" s="26"/>
      <c r="L574" s="26"/>
      <c r="M574" s="26"/>
      <c r="N574" s="26"/>
      <c r="O574" s="26"/>
      <c r="P574" s="26"/>
      <c r="Q574" s="26"/>
      <c r="R574" s="26"/>
      <c r="S574" s="26"/>
      <c r="T574" s="26"/>
      <c r="U574" s="26"/>
      <c r="V574" s="26"/>
      <c r="W574" s="26"/>
      <c r="X574" s="26"/>
      <c r="Y574" s="26"/>
      <c r="Z574" s="26"/>
    </row>
    <row r="575" spans="1:26" ht="13.5" customHeight="1" x14ac:dyDescent="0.45">
      <c r="A575" s="26"/>
      <c r="B575" s="26"/>
      <c r="C575" s="26"/>
      <c r="D575" s="26"/>
      <c r="E575" s="50"/>
      <c r="F575" s="26"/>
      <c r="G575" s="50"/>
      <c r="H575" s="50"/>
      <c r="I575" s="26"/>
      <c r="J575" s="26"/>
      <c r="K575" s="26"/>
      <c r="L575" s="26"/>
      <c r="M575" s="26"/>
      <c r="N575" s="26"/>
      <c r="O575" s="26"/>
      <c r="P575" s="26"/>
      <c r="Q575" s="26"/>
      <c r="R575" s="26"/>
      <c r="S575" s="26"/>
      <c r="T575" s="26"/>
      <c r="U575" s="26"/>
      <c r="V575" s="26"/>
      <c r="W575" s="26"/>
      <c r="X575" s="26"/>
      <c r="Y575" s="26"/>
      <c r="Z575" s="26"/>
    </row>
    <row r="576" spans="1:26" ht="13.5" customHeight="1" x14ac:dyDescent="0.45">
      <c r="A576" s="26"/>
      <c r="B576" s="26"/>
      <c r="C576" s="26"/>
      <c r="D576" s="26"/>
      <c r="E576" s="50"/>
      <c r="F576" s="26"/>
      <c r="G576" s="50"/>
      <c r="H576" s="50"/>
      <c r="I576" s="26"/>
      <c r="J576" s="26"/>
      <c r="K576" s="26"/>
      <c r="L576" s="26"/>
      <c r="M576" s="26"/>
      <c r="N576" s="26"/>
      <c r="O576" s="26"/>
      <c r="P576" s="26"/>
      <c r="Q576" s="26"/>
      <c r="R576" s="26"/>
      <c r="S576" s="26"/>
      <c r="T576" s="26"/>
      <c r="U576" s="26"/>
      <c r="V576" s="26"/>
      <c r="W576" s="26"/>
      <c r="X576" s="26"/>
      <c r="Y576" s="26"/>
      <c r="Z576" s="26"/>
    </row>
    <row r="577" spans="1:26" ht="13.5" customHeight="1" x14ac:dyDescent="0.45">
      <c r="A577" s="26"/>
      <c r="B577" s="26"/>
      <c r="C577" s="26"/>
      <c r="D577" s="26"/>
      <c r="E577" s="50"/>
      <c r="F577" s="26"/>
      <c r="G577" s="50"/>
      <c r="H577" s="50"/>
      <c r="I577" s="26"/>
      <c r="J577" s="26"/>
      <c r="K577" s="26"/>
      <c r="L577" s="26"/>
      <c r="M577" s="26"/>
      <c r="N577" s="26"/>
      <c r="O577" s="26"/>
      <c r="P577" s="26"/>
      <c r="Q577" s="26"/>
      <c r="R577" s="26"/>
      <c r="S577" s="26"/>
      <c r="T577" s="26"/>
      <c r="U577" s="26"/>
      <c r="V577" s="26"/>
      <c r="W577" s="26"/>
      <c r="X577" s="26"/>
      <c r="Y577" s="26"/>
      <c r="Z577" s="26"/>
    </row>
    <row r="578" spans="1:26" ht="13.5" customHeight="1" x14ac:dyDescent="0.45">
      <c r="A578" s="26"/>
      <c r="B578" s="26"/>
      <c r="C578" s="26"/>
      <c r="D578" s="26"/>
      <c r="E578" s="50"/>
      <c r="F578" s="26"/>
      <c r="G578" s="50"/>
      <c r="H578" s="50"/>
      <c r="I578" s="26"/>
      <c r="J578" s="26"/>
      <c r="K578" s="26"/>
      <c r="L578" s="26"/>
      <c r="M578" s="26"/>
      <c r="N578" s="26"/>
      <c r="O578" s="26"/>
      <c r="P578" s="26"/>
      <c r="Q578" s="26"/>
      <c r="R578" s="26"/>
      <c r="S578" s="26"/>
      <c r="T578" s="26"/>
      <c r="U578" s="26"/>
      <c r="V578" s="26"/>
      <c r="W578" s="26"/>
      <c r="X578" s="26"/>
      <c r="Y578" s="26"/>
      <c r="Z578" s="26"/>
    </row>
    <row r="579" spans="1:26" ht="13.5" customHeight="1" x14ac:dyDescent="0.45">
      <c r="A579" s="26"/>
      <c r="B579" s="26"/>
      <c r="C579" s="26"/>
      <c r="D579" s="26"/>
      <c r="E579" s="50"/>
      <c r="F579" s="26"/>
      <c r="G579" s="50"/>
      <c r="H579" s="50"/>
      <c r="I579" s="26"/>
      <c r="J579" s="26"/>
      <c r="K579" s="26"/>
      <c r="L579" s="26"/>
      <c r="M579" s="26"/>
      <c r="N579" s="26"/>
      <c r="O579" s="26"/>
      <c r="P579" s="26"/>
      <c r="Q579" s="26"/>
      <c r="R579" s="26"/>
      <c r="S579" s="26"/>
      <c r="T579" s="26"/>
      <c r="U579" s="26"/>
      <c r="V579" s="26"/>
      <c r="W579" s="26"/>
      <c r="X579" s="26"/>
      <c r="Y579" s="26"/>
      <c r="Z579" s="26"/>
    </row>
    <row r="580" spans="1:26" ht="13.5" customHeight="1" x14ac:dyDescent="0.45">
      <c r="A580" s="26"/>
      <c r="B580" s="26"/>
      <c r="C580" s="26"/>
      <c r="D580" s="26"/>
      <c r="E580" s="50"/>
      <c r="F580" s="26"/>
      <c r="G580" s="50"/>
      <c r="H580" s="50"/>
      <c r="I580" s="26"/>
      <c r="J580" s="26"/>
      <c r="K580" s="26"/>
      <c r="L580" s="26"/>
      <c r="M580" s="26"/>
      <c r="N580" s="26"/>
      <c r="O580" s="26"/>
      <c r="P580" s="26"/>
      <c r="Q580" s="26"/>
      <c r="R580" s="26"/>
      <c r="S580" s="26"/>
      <c r="T580" s="26"/>
      <c r="U580" s="26"/>
      <c r="V580" s="26"/>
      <c r="W580" s="26"/>
      <c r="X580" s="26"/>
      <c r="Y580" s="26"/>
      <c r="Z580" s="26"/>
    </row>
    <row r="581" spans="1:26" ht="13.5" customHeight="1" x14ac:dyDescent="0.45">
      <c r="A581" s="26"/>
      <c r="B581" s="26"/>
      <c r="C581" s="26"/>
      <c r="D581" s="26"/>
      <c r="E581" s="50"/>
      <c r="F581" s="26"/>
      <c r="G581" s="50"/>
      <c r="H581" s="50"/>
      <c r="I581" s="26"/>
      <c r="J581" s="26"/>
      <c r="K581" s="26"/>
      <c r="L581" s="26"/>
      <c r="M581" s="26"/>
      <c r="N581" s="26"/>
      <c r="O581" s="26"/>
      <c r="P581" s="26"/>
      <c r="Q581" s="26"/>
      <c r="R581" s="26"/>
      <c r="S581" s="26"/>
      <c r="T581" s="26"/>
      <c r="U581" s="26"/>
      <c r="V581" s="26"/>
      <c r="W581" s="26"/>
      <c r="X581" s="26"/>
      <c r="Y581" s="26"/>
      <c r="Z581" s="26"/>
    </row>
    <row r="582" spans="1:26" ht="13.5" customHeight="1" x14ac:dyDescent="0.45">
      <c r="A582" s="26"/>
      <c r="B582" s="26"/>
      <c r="C582" s="26"/>
      <c r="D582" s="26"/>
      <c r="E582" s="50"/>
      <c r="F582" s="26"/>
      <c r="G582" s="50"/>
      <c r="H582" s="50"/>
      <c r="I582" s="26"/>
      <c r="J582" s="26"/>
      <c r="K582" s="26"/>
      <c r="L582" s="26"/>
      <c r="M582" s="26"/>
      <c r="N582" s="26"/>
      <c r="O582" s="26"/>
      <c r="P582" s="26"/>
      <c r="Q582" s="26"/>
      <c r="R582" s="26"/>
      <c r="S582" s="26"/>
      <c r="T582" s="26"/>
      <c r="U582" s="26"/>
      <c r="V582" s="26"/>
      <c r="W582" s="26"/>
      <c r="X582" s="26"/>
      <c r="Y582" s="26"/>
      <c r="Z582" s="26"/>
    </row>
    <row r="583" spans="1:26" ht="13.5" customHeight="1" x14ac:dyDescent="0.45">
      <c r="A583" s="26"/>
      <c r="B583" s="26"/>
      <c r="C583" s="26"/>
      <c r="D583" s="26"/>
      <c r="E583" s="50"/>
      <c r="F583" s="26"/>
      <c r="G583" s="50"/>
      <c r="H583" s="50"/>
      <c r="I583" s="26"/>
      <c r="J583" s="26"/>
      <c r="K583" s="26"/>
      <c r="L583" s="26"/>
      <c r="M583" s="26"/>
      <c r="N583" s="26"/>
      <c r="O583" s="26"/>
      <c r="P583" s="26"/>
      <c r="Q583" s="26"/>
      <c r="R583" s="26"/>
      <c r="S583" s="26"/>
      <c r="T583" s="26"/>
      <c r="U583" s="26"/>
      <c r="V583" s="26"/>
      <c r="W583" s="26"/>
      <c r="X583" s="26"/>
      <c r="Y583" s="26"/>
      <c r="Z583" s="26"/>
    </row>
    <row r="584" spans="1:26" ht="13.5" customHeight="1" x14ac:dyDescent="0.45">
      <c r="A584" s="26"/>
      <c r="B584" s="26"/>
      <c r="C584" s="26"/>
      <c r="D584" s="26"/>
      <c r="E584" s="50"/>
      <c r="F584" s="26"/>
      <c r="G584" s="50"/>
      <c r="H584" s="50"/>
      <c r="I584" s="26"/>
      <c r="J584" s="26"/>
      <c r="K584" s="26"/>
      <c r="L584" s="26"/>
      <c r="M584" s="26"/>
      <c r="N584" s="26"/>
      <c r="O584" s="26"/>
      <c r="P584" s="26"/>
      <c r="Q584" s="26"/>
      <c r="R584" s="26"/>
      <c r="S584" s="26"/>
      <c r="T584" s="26"/>
      <c r="U584" s="26"/>
      <c r="V584" s="26"/>
      <c r="W584" s="26"/>
      <c r="X584" s="26"/>
      <c r="Y584" s="26"/>
      <c r="Z584" s="26"/>
    </row>
    <row r="585" spans="1:26" ht="13.5" customHeight="1" x14ac:dyDescent="0.45">
      <c r="A585" s="26"/>
      <c r="B585" s="26"/>
      <c r="C585" s="26"/>
      <c r="D585" s="26"/>
      <c r="E585" s="50"/>
      <c r="F585" s="26"/>
      <c r="G585" s="50"/>
      <c r="H585" s="50"/>
      <c r="I585" s="26"/>
      <c r="J585" s="26"/>
      <c r="K585" s="26"/>
      <c r="L585" s="26"/>
      <c r="M585" s="26"/>
      <c r="N585" s="26"/>
      <c r="O585" s="26"/>
      <c r="P585" s="26"/>
      <c r="Q585" s="26"/>
      <c r="R585" s="26"/>
      <c r="S585" s="26"/>
      <c r="T585" s="26"/>
      <c r="U585" s="26"/>
      <c r="V585" s="26"/>
      <c r="W585" s="26"/>
      <c r="X585" s="26"/>
      <c r="Y585" s="26"/>
      <c r="Z585" s="26"/>
    </row>
    <row r="586" spans="1:26" ht="13.5" customHeight="1" x14ac:dyDescent="0.45">
      <c r="A586" s="26"/>
      <c r="B586" s="26"/>
      <c r="C586" s="26"/>
      <c r="D586" s="26"/>
      <c r="E586" s="50"/>
      <c r="F586" s="26"/>
      <c r="G586" s="50"/>
      <c r="H586" s="50"/>
      <c r="I586" s="26"/>
      <c r="J586" s="26"/>
      <c r="K586" s="26"/>
      <c r="L586" s="26"/>
      <c r="M586" s="26"/>
      <c r="N586" s="26"/>
      <c r="O586" s="26"/>
      <c r="P586" s="26"/>
      <c r="Q586" s="26"/>
      <c r="R586" s="26"/>
      <c r="S586" s="26"/>
      <c r="T586" s="26"/>
      <c r="U586" s="26"/>
      <c r="V586" s="26"/>
      <c r="W586" s="26"/>
      <c r="X586" s="26"/>
      <c r="Y586" s="26"/>
      <c r="Z586" s="26"/>
    </row>
    <row r="587" spans="1:26" ht="13.5" customHeight="1" x14ac:dyDescent="0.45">
      <c r="A587" s="26"/>
      <c r="B587" s="26"/>
      <c r="C587" s="26"/>
      <c r="D587" s="26"/>
      <c r="E587" s="50"/>
      <c r="F587" s="26"/>
      <c r="G587" s="50"/>
      <c r="H587" s="50"/>
      <c r="I587" s="26"/>
      <c r="J587" s="26"/>
      <c r="K587" s="26"/>
      <c r="L587" s="26"/>
      <c r="M587" s="26"/>
      <c r="N587" s="26"/>
      <c r="O587" s="26"/>
      <c r="P587" s="26"/>
      <c r="Q587" s="26"/>
      <c r="R587" s="26"/>
      <c r="S587" s="26"/>
      <c r="T587" s="26"/>
      <c r="U587" s="26"/>
      <c r="V587" s="26"/>
      <c r="W587" s="26"/>
      <c r="X587" s="26"/>
      <c r="Y587" s="26"/>
      <c r="Z587" s="26"/>
    </row>
    <row r="588" spans="1:26" ht="13.5" customHeight="1" x14ac:dyDescent="0.45">
      <c r="A588" s="26"/>
      <c r="B588" s="26"/>
      <c r="C588" s="26"/>
      <c r="D588" s="26"/>
      <c r="E588" s="50"/>
      <c r="F588" s="26"/>
      <c r="G588" s="50"/>
      <c r="H588" s="50"/>
      <c r="I588" s="26"/>
      <c r="J588" s="26"/>
      <c r="K588" s="26"/>
      <c r="L588" s="26"/>
      <c r="M588" s="26"/>
      <c r="N588" s="26"/>
      <c r="O588" s="26"/>
      <c r="P588" s="26"/>
      <c r="Q588" s="26"/>
      <c r="R588" s="26"/>
      <c r="S588" s="26"/>
      <c r="T588" s="26"/>
      <c r="U588" s="26"/>
      <c r="V588" s="26"/>
      <c r="W588" s="26"/>
      <c r="X588" s="26"/>
      <c r="Y588" s="26"/>
      <c r="Z588" s="26"/>
    </row>
    <row r="589" spans="1:26" ht="13.5" customHeight="1" x14ac:dyDescent="0.45">
      <c r="A589" s="26"/>
      <c r="B589" s="26"/>
      <c r="C589" s="26"/>
      <c r="D589" s="26"/>
      <c r="E589" s="50"/>
      <c r="F589" s="26"/>
      <c r="G589" s="50"/>
      <c r="H589" s="50"/>
      <c r="I589" s="26"/>
      <c r="J589" s="26"/>
      <c r="K589" s="26"/>
      <c r="L589" s="26"/>
      <c r="M589" s="26"/>
      <c r="N589" s="26"/>
      <c r="O589" s="26"/>
      <c r="P589" s="26"/>
      <c r="Q589" s="26"/>
      <c r="R589" s="26"/>
      <c r="S589" s="26"/>
      <c r="T589" s="26"/>
      <c r="U589" s="26"/>
      <c r="V589" s="26"/>
      <c r="W589" s="26"/>
      <c r="X589" s="26"/>
      <c r="Y589" s="26"/>
      <c r="Z589" s="26"/>
    </row>
    <row r="590" spans="1:26" ht="13.5" customHeight="1" x14ac:dyDescent="0.45">
      <c r="A590" s="26"/>
      <c r="B590" s="26"/>
      <c r="C590" s="26"/>
      <c r="D590" s="26"/>
      <c r="E590" s="50"/>
      <c r="F590" s="26"/>
      <c r="G590" s="50"/>
      <c r="H590" s="50"/>
      <c r="I590" s="26"/>
      <c r="J590" s="26"/>
      <c r="K590" s="26"/>
      <c r="L590" s="26"/>
      <c r="M590" s="26"/>
      <c r="N590" s="26"/>
      <c r="O590" s="26"/>
      <c r="P590" s="26"/>
      <c r="Q590" s="26"/>
      <c r="R590" s="26"/>
      <c r="S590" s="26"/>
      <c r="T590" s="26"/>
      <c r="U590" s="26"/>
      <c r="V590" s="26"/>
      <c r="W590" s="26"/>
      <c r="X590" s="26"/>
      <c r="Y590" s="26"/>
      <c r="Z590" s="26"/>
    </row>
    <row r="591" spans="1:26" ht="13.5" customHeight="1" x14ac:dyDescent="0.45">
      <c r="A591" s="26"/>
      <c r="B591" s="26"/>
      <c r="C591" s="26"/>
      <c r="D591" s="26"/>
      <c r="E591" s="50"/>
      <c r="F591" s="26"/>
      <c r="G591" s="50"/>
      <c r="H591" s="50"/>
      <c r="I591" s="26"/>
      <c r="J591" s="26"/>
      <c r="K591" s="26"/>
      <c r="L591" s="26"/>
      <c r="M591" s="26"/>
      <c r="N591" s="26"/>
      <c r="O591" s="26"/>
      <c r="P591" s="26"/>
      <c r="Q591" s="26"/>
      <c r="R591" s="26"/>
      <c r="S591" s="26"/>
      <c r="T591" s="26"/>
      <c r="U591" s="26"/>
      <c r="V591" s="26"/>
      <c r="W591" s="26"/>
      <c r="X591" s="26"/>
      <c r="Y591" s="26"/>
      <c r="Z591" s="26"/>
    </row>
    <row r="592" spans="1:26" ht="13.5" customHeight="1" x14ac:dyDescent="0.45">
      <c r="A592" s="26"/>
      <c r="B592" s="26"/>
      <c r="C592" s="26"/>
      <c r="D592" s="26"/>
      <c r="E592" s="50"/>
      <c r="F592" s="26"/>
      <c r="G592" s="50"/>
      <c r="H592" s="50"/>
      <c r="I592" s="26"/>
      <c r="J592" s="26"/>
      <c r="K592" s="26"/>
      <c r="L592" s="26"/>
      <c r="M592" s="26"/>
      <c r="N592" s="26"/>
      <c r="O592" s="26"/>
      <c r="P592" s="26"/>
      <c r="Q592" s="26"/>
      <c r="R592" s="26"/>
      <c r="S592" s="26"/>
      <c r="T592" s="26"/>
      <c r="U592" s="26"/>
      <c r="V592" s="26"/>
      <c r="W592" s="26"/>
      <c r="X592" s="26"/>
      <c r="Y592" s="26"/>
      <c r="Z592" s="26"/>
    </row>
    <row r="593" spans="1:26" ht="13.5" customHeight="1" x14ac:dyDescent="0.45">
      <c r="A593" s="26"/>
      <c r="B593" s="26"/>
      <c r="C593" s="26"/>
      <c r="D593" s="26"/>
      <c r="E593" s="50"/>
      <c r="F593" s="26"/>
      <c r="G593" s="50"/>
      <c r="H593" s="50"/>
      <c r="I593" s="26"/>
      <c r="J593" s="26"/>
      <c r="K593" s="26"/>
      <c r="L593" s="26"/>
      <c r="M593" s="26"/>
      <c r="N593" s="26"/>
      <c r="O593" s="26"/>
      <c r="P593" s="26"/>
      <c r="Q593" s="26"/>
      <c r="R593" s="26"/>
      <c r="S593" s="26"/>
      <c r="T593" s="26"/>
      <c r="U593" s="26"/>
      <c r="V593" s="26"/>
      <c r="W593" s="26"/>
      <c r="X593" s="26"/>
      <c r="Y593" s="26"/>
      <c r="Z593" s="26"/>
    </row>
    <row r="594" spans="1:26" ht="13.5" customHeight="1" x14ac:dyDescent="0.45">
      <c r="A594" s="26"/>
      <c r="B594" s="26"/>
      <c r="C594" s="26"/>
      <c r="D594" s="26"/>
      <c r="E594" s="50"/>
      <c r="F594" s="26"/>
      <c r="G594" s="50"/>
      <c r="H594" s="50"/>
      <c r="I594" s="26"/>
      <c r="J594" s="26"/>
      <c r="K594" s="26"/>
      <c r="L594" s="26"/>
      <c r="M594" s="26"/>
      <c r="N594" s="26"/>
      <c r="O594" s="26"/>
      <c r="P594" s="26"/>
      <c r="Q594" s="26"/>
      <c r="R594" s="26"/>
      <c r="S594" s="26"/>
      <c r="T594" s="26"/>
      <c r="U594" s="26"/>
      <c r="V594" s="26"/>
      <c r="W594" s="26"/>
      <c r="X594" s="26"/>
      <c r="Y594" s="26"/>
      <c r="Z594" s="26"/>
    </row>
    <row r="595" spans="1:26" ht="13.5" customHeight="1" x14ac:dyDescent="0.45">
      <c r="A595" s="26"/>
      <c r="B595" s="26"/>
      <c r="C595" s="26"/>
      <c r="D595" s="26"/>
      <c r="E595" s="50"/>
      <c r="F595" s="26"/>
      <c r="G595" s="50"/>
      <c r="H595" s="50"/>
      <c r="I595" s="26"/>
      <c r="J595" s="26"/>
      <c r="K595" s="26"/>
      <c r="L595" s="26"/>
      <c r="M595" s="26"/>
      <c r="N595" s="26"/>
      <c r="O595" s="26"/>
      <c r="P595" s="26"/>
      <c r="Q595" s="26"/>
      <c r="R595" s="26"/>
      <c r="S595" s="26"/>
      <c r="T595" s="26"/>
      <c r="U595" s="26"/>
      <c r="V595" s="26"/>
      <c r="W595" s="26"/>
      <c r="X595" s="26"/>
      <c r="Y595" s="26"/>
      <c r="Z595" s="26"/>
    </row>
    <row r="596" spans="1:26" ht="13.5" customHeight="1" x14ac:dyDescent="0.45">
      <c r="A596" s="26"/>
      <c r="B596" s="26"/>
      <c r="C596" s="26"/>
      <c r="D596" s="26"/>
      <c r="E596" s="50"/>
      <c r="F596" s="26"/>
      <c r="G596" s="50"/>
      <c r="H596" s="50"/>
      <c r="I596" s="26"/>
      <c r="J596" s="26"/>
      <c r="K596" s="26"/>
      <c r="L596" s="26"/>
      <c r="M596" s="26"/>
      <c r="N596" s="26"/>
      <c r="O596" s="26"/>
      <c r="P596" s="26"/>
      <c r="Q596" s="26"/>
      <c r="R596" s="26"/>
      <c r="S596" s="26"/>
      <c r="T596" s="26"/>
      <c r="U596" s="26"/>
      <c r="V596" s="26"/>
      <c r="W596" s="26"/>
      <c r="X596" s="26"/>
      <c r="Y596" s="26"/>
      <c r="Z596" s="26"/>
    </row>
    <row r="597" spans="1:26" ht="13.5" customHeight="1" x14ac:dyDescent="0.45">
      <c r="A597" s="26"/>
      <c r="B597" s="26"/>
      <c r="C597" s="26"/>
      <c r="D597" s="26"/>
      <c r="E597" s="50"/>
      <c r="F597" s="26"/>
      <c r="G597" s="50"/>
      <c r="H597" s="50"/>
      <c r="I597" s="26"/>
      <c r="J597" s="26"/>
      <c r="K597" s="26"/>
      <c r="L597" s="26"/>
      <c r="M597" s="26"/>
      <c r="N597" s="26"/>
      <c r="O597" s="26"/>
      <c r="P597" s="26"/>
      <c r="Q597" s="26"/>
      <c r="R597" s="26"/>
      <c r="S597" s="26"/>
      <c r="T597" s="26"/>
      <c r="U597" s="26"/>
      <c r="V597" s="26"/>
      <c r="W597" s="26"/>
      <c r="X597" s="26"/>
      <c r="Y597" s="26"/>
      <c r="Z597" s="26"/>
    </row>
    <row r="598" spans="1:26" ht="13.5" customHeight="1" x14ac:dyDescent="0.45">
      <c r="A598" s="26"/>
      <c r="B598" s="26"/>
      <c r="C598" s="26"/>
      <c r="D598" s="26"/>
      <c r="E598" s="50"/>
      <c r="F598" s="26"/>
      <c r="G598" s="50"/>
      <c r="H598" s="50"/>
      <c r="I598" s="26"/>
      <c r="J598" s="26"/>
      <c r="K598" s="26"/>
      <c r="L598" s="26"/>
      <c r="M598" s="26"/>
      <c r="N598" s="26"/>
      <c r="O598" s="26"/>
      <c r="P598" s="26"/>
      <c r="Q598" s="26"/>
      <c r="R598" s="26"/>
      <c r="S598" s="26"/>
      <c r="T598" s="26"/>
      <c r="U598" s="26"/>
      <c r="V598" s="26"/>
      <c r="W598" s="26"/>
      <c r="X598" s="26"/>
      <c r="Y598" s="26"/>
      <c r="Z598" s="26"/>
    </row>
    <row r="599" spans="1:26" ht="13.5" customHeight="1" x14ac:dyDescent="0.45">
      <c r="A599" s="26"/>
      <c r="B599" s="26"/>
      <c r="C599" s="26"/>
      <c r="D599" s="26"/>
      <c r="E599" s="50"/>
      <c r="F599" s="26"/>
      <c r="G599" s="50"/>
      <c r="H599" s="50"/>
      <c r="I599" s="26"/>
      <c r="J599" s="26"/>
      <c r="K599" s="26"/>
      <c r="L599" s="26"/>
      <c r="M599" s="26"/>
      <c r="N599" s="26"/>
      <c r="O599" s="26"/>
      <c r="P599" s="26"/>
      <c r="Q599" s="26"/>
      <c r="R599" s="26"/>
      <c r="S599" s="26"/>
      <c r="T599" s="26"/>
      <c r="U599" s="26"/>
      <c r="V599" s="26"/>
      <c r="W599" s="26"/>
      <c r="X599" s="26"/>
      <c r="Y599" s="26"/>
      <c r="Z599" s="26"/>
    </row>
    <row r="600" spans="1:26" ht="13.5" customHeight="1" x14ac:dyDescent="0.45">
      <c r="A600" s="26"/>
      <c r="B600" s="26"/>
      <c r="C600" s="26"/>
      <c r="D600" s="26"/>
      <c r="E600" s="50"/>
      <c r="F600" s="26"/>
      <c r="G600" s="50"/>
      <c r="H600" s="50"/>
      <c r="I600" s="26"/>
      <c r="J600" s="26"/>
      <c r="K600" s="26"/>
      <c r="L600" s="26"/>
      <c r="M600" s="26"/>
      <c r="N600" s="26"/>
      <c r="O600" s="26"/>
      <c r="P600" s="26"/>
      <c r="Q600" s="26"/>
      <c r="R600" s="26"/>
      <c r="S600" s="26"/>
      <c r="T600" s="26"/>
      <c r="U600" s="26"/>
      <c r="V600" s="26"/>
      <c r="W600" s="26"/>
      <c r="X600" s="26"/>
      <c r="Y600" s="26"/>
      <c r="Z600" s="26"/>
    </row>
    <row r="601" spans="1:26" ht="13.5" customHeight="1" x14ac:dyDescent="0.45">
      <c r="A601" s="26"/>
      <c r="B601" s="26"/>
      <c r="C601" s="26"/>
      <c r="D601" s="26"/>
      <c r="E601" s="50"/>
      <c r="F601" s="26"/>
      <c r="G601" s="50"/>
      <c r="H601" s="50"/>
      <c r="I601" s="26"/>
      <c r="J601" s="26"/>
      <c r="K601" s="26"/>
      <c r="L601" s="26"/>
      <c r="M601" s="26"/>
      <c r="N601" s="26"/>
      <c r="O601" s="26"/>
      <c r="P601" s="26"/>
      <c r="Q601" s="26"/>
      <c r="R601" s="26"/>
      <c r="S601" s="26"/>
      <c r="T601" s="26"/>
      <c r="U601" s="26"/>
      <c r="V601" s="26"/>
      <c r="W601" s="26"/>
      <c r="X601" s="26"/>
      <c r="Y601" s="26"/>
      <c r="Z601" s="26"/>
    </row>
    <row r="602" spans="1:26" ht="13.5" customHeight="1" x14ac:dyDescent="0.45">
      <c r="A602" s="26"/>
      <c r="B602" s="26"/>
      <c r="C602" s="26"/>
      <c r="D602" s="26"/>
      <c r="E602" s="50"/>
      <c r="F602" s="26"/>
      <c r="G602" s="50"/>
      <c r="H602" s="50"/>
      <c r="I602" s="26"/>
      <c r="J602" s="26"/>
      <c r="K602" s="26"/>
      <c r="L602" s="26"/>
      <c r="M602" s="26"/>
      <c r="N602" s="26"/>
      <c r="O602" s="26"/>
      <c r="P602" s="26"/>
      <c r="Q602" s="26"/>
      <c r="R602" s="26"/>
      <c r="S602" s="26"/>
      <c r="T602" s="26"/>
      <c r="U602" s="26"/>
      <c r="V602" s="26"/>
      <c r="W602" s="26"/>
      <c r="X602" s="26"/>
      <c r="Y602" s="26"/>
      <c r="Z602" s="26"/>
    </row>
    <row r="603" spans="1:26" ht="13.5" customHeight="1" x14ac:dyDescent="0.45">
      <c r="A603" s="26"/>
      <c r="B603" s="26"/>
      <c r="C603" s="26"/>
      <c r="D603" s="26"/>
      <c r="E603" s="50"/>
      <c r="F603" s="26"/>
      <c r="G603" s="50"/>
      <c r="H603" s="50"/>
      <c r="I603" s="26"/>
      <c r="J603" s="26"/>
      <c r="K603" s="26"/>
      <c r="L603" s="26"/>
      <c r="M603" s="26"/>
      <c r="N603" s="26"/>
      <c r="O603" s="26"/>
      <c r="P603" s="26"/>
      <c r="Q603" s="26"/>
      <c r="R603" s="26"/>
      <c r="S603" s="26"/>
      <c r="T603" s="26"/>
      <c r="U603" s="26"/>
      <c r="V603" s="26"/>
      <c r="W603" s="26"/>
      <c r="X603" s="26"/>
      <c r="Y603" s="26"/>
      <c r="Z603" s="26"/>
    </row>
    <row r="604" spans="1:26" ht="13.5" customHeight="1" x14ac:dyDescent="0.45">
      <c r="A604" s="26"/>
      <c r="B604" s="26"/>
      <c r="C604" s="26"/>
      <c r="D604" s="26"/>
      <c r="E604" s="50"/>
      <c r="F604" s="26"/>
      <c r="G604" s="50"/>
      <c r="H604" s="50"/>
      <c r="I604" s="26"/>
      <c r="J604" s="26"/>
      <c r="K604" s="26"/>
      <c r="L604" s="26"/>
      <c r="M604" s="26"/>
      <c r="N604" s="26"/>
      <c r="O604" s="26"/>
      <c r="P604" s="26"/>
      <c r="Q604" s="26"/>
      <c r="R604" s="26"/>
      <c r="S604" s="26"/>
      <c r="T604" s="26"/>
      <c r="U604" s="26"/>
      <c r="V604" s="26"/>
      <c r="W604" s="26"/>
      <c r="X604" s="26"/>
      <c r="Y604" s="26"/>
      <c r="Z604" s="26"/>
    </row>
    <row r="605" spans="1:26" ht="13.5" customHeight="1" x14ac:dyDescent="0.45">
      <c r="A605" s="26"/>
      <c r="B605" s="26"/>
      <c r="C605" s="26"/>
      <c r="D605" s="26"/>
      <c r="E605" s="50"/>
      <c r="F605" s="26"/>
      <c r="G605" s="50"/>
      <c r="H605" s="50"/>
      <c r="I605" s="26"/>
      <c r="J605" s="26"/>
      <c r="K605" s="26"/>
      <c r="L605" s="26"/>
      <c r="M605" s="26"/>
      <c r="N605" s="26"/>
      <c r="O605" s="26"/>
      <c r="P605" s="26"/>
      <c r="Q605" s="26"/>
      <c r="R605" s="26"/>
      <c r="S605" s="26"/>
      <c r="T605" s="26"/>
      <c r="U605" s="26"/>
      <c r="V605" s="26"/>
      <c r="W605" s="26"/>
      <c r="X605" s="26"/>
      <c r="Y605" s="26"/>
      <c r="Z605" s="26"/>
    </row>
    <row r="606" spans="1:26" ht="13.5" customHeight="1" x14ac:dyDescent="0.45">
      <c r="A606" s="26"/>
      <c r="B606" s="26"/>
      <c r="C606" s="26"/>
      <c r="D606" s="26"/>
      <c r="E606" s="50"/>
      <c r="F606" s="26"/>
      <c r="G606" s="50"/>
      <c r="H606" s="50"/>
      <c r="I606" s="26"/>
      <c r="J606" s="26"/>
      <c r="K606" s="26"/>
      <c r="L606" s="26"/>
      <c r="M606" s="26"/>
      <c r="N606" s="26"/>
      <c r="O606" s="26"/>
      <c r="P606" s="26"/>
      <c r="Q606" s="26"/>
      <c r="R606" s="26"/>
      <c r="S606" s="26"/>
      <c r="T606" s="26"/>
      <c r="U606" s="26"/>
      <c r="V606" s="26"/>
      <c r="W606" s="26"/>
      <c r="X606" s="26"/>
      <c r="Y606" s="26"/>
      <c r="Z606" s="26"/>
    </row>
    <row r="607" spans="1:26" ht="13.5" customHeight="1" x14ac:dyDescent="0.45">
      <c r="A607" s="26"/>
      <c r="B607" s="26"/>
      <c r="C607" s="26"/>
      <c r="D607" s="26"/>
      <c r="E607" s="50"/>
      <c r="F607" s="26"/>
      <c r="G607" s="50"/>
      <c r="H607" s="50"/>
      <c r="I607" s="26"/>
      <c r="J607" s="26"/>
      <c r="K607" s="26"/>
      <c r="L607" s="26"/>
      <c r="M607" s="26"/>
      <c r="N607" s="26"/>
      <c r="O607" s="26"/>
      <c r="P607" s="26"/>
      <c r="Q607" s="26"/>
      <c r="R607" s="26"/>
      <c r="S607" s="26"/>
      <c r="T607" s="26"/>
      <c r="U607" s="26"/>
      <c r="V607" s="26"/>
      <c r="W607" s="26"/>
      <c r="X607" s="26"/>
      <c r="Y607" s="26"/>
      <c r="Z607" s="26"/>
    </row>
    <row r="608" spans="1:26" ht="13.5" customHeight="1" x14ac:dyDescent="0.45">
      <c r="A608" s="26"/>
      <c r="B608" s="26"/>
      <c r="C608" s="26"/>
      <c r="D608" s="26"/>
      <c r="E608" s="50"/>
      <c r="F608" s="26"/>
      <c r="G608" s="50"/>
      <c r="H608" s="50"/>
      <c r="I608" s="26"/>
      <c r="J608" s="26"/>
      <c r="K608" s="26"/>
      <c r="L608" s="26"/>
      <c r="M608" s="26"/>
      <c r="N608" s="26"/>
      <c r="O608" s="26"/>
      <c r="P608" s="26"/>
      <c r="Q608" s="26"/>
      <c r="R608" s="26"/>
      <c r="S608" s="26"/>
      <c r="T608" s="26"/>
      <c r="U608" s="26"/>
      <c r="V608" s="26"/>
      <c r="W608" s="26"/>
      <c r="X608" s="26"/>
      <c r="Y608" s="26"/>
      <c r="Z608" s="26"/>
    </row>
    <row r="609" spans="1:26" ht="13.5" customHeight="1" x14ac:dyDescent="0.45">
      <c r="A609" s="26"/>
      <c r="B609" s="26"/>
      <c r="C609" s="26"/>
      <c r="D609" s="26"/>
      <c r="E609" s="50"/>
      <c r="F609" s="26"/>
      <c r="G609" s="50"/>
      <c r="H609" s="50"/>
      <c r="I609" s="26"/>
      <c r="J609" s="26"/>
      <c r="K609" s="26"/>
      <c r="L609" s="26"/>
      <c r="M609" s="26"/>
      <c r="N609" s="26"/>
      <c r="O609" s="26"/>
      <c r="P609" s="26"/>
      <c r="Q609" s="26"/>
      <c r="R609" s="26"/>
      <c r="S609" s="26"/>
      <c r="T609" s="26"/>
      <c r="U609" s="26"/>
      <c r="V609" s="26"/>
      <c r="W609" s="26"/>
      <c r="X609" s="26"/>
      <c r="Y609" s="26"/>
      <c r="Z609" s="26"/>
    </row>
    <row r="610" spans="1:26" ht="13.5" customHeight="1" x14ac:dyDescent="0.45">
      <c r="A610" s="26"/>
      <c r="B610" s="26"/>
      <c r="C610" s="26"/>
      <c r="D610" s="26"/>
      <c r="E610" s="50"/>
      <c r="F610" s="26"/>
      <c r="G610" s="50"/>
      <c r="H610" s="50"/>
      <c r="I610" s="26"/>
      <c r="J610" s="26"/>
      <c r="K610" s="26"/>
      <c r="L610" s="26"/>
      <c r="M610" s="26"/>
      <c r="N610" s="26"/>
      <c r="O610" s="26"/>
      <c r="P610" s="26"/>
      <c r="Q610" s="26"/>
      <c r="R610" s="26"/>
      <c r="S610" s="26"/>
      <c r="T610" s="26"/>
      <c r="U610" s="26"/>
      <c r="V610" s="26"/>
      <c r="W610" s="26"/>
      <c r="X610" s="26"/>
      <c r="Y610" s="26"/>
      <c r="Z610" s="26"/>
    </row>
    <row r="611" spans="1:26" ht="13.5" customHeight="1" x14ac:dyDescent="0.45">
      <c r="A611" s="26"/>
      <c r="B611" s="26"/>
      <c r="C611" s="26"/>
      <c r="D611" s="26"/>
      <c r="E611" s="50"/>
      <c r="F611" s="26"/>
      <c r="G611" s="50"/>
      <c r="H611" s="50"/>
      <c r="I611" s="26"/>
      <c r="J611" s="26"/>
      <c r="K611" s="26"/>
      <c r="L611" s="26"/>
      <c r="M611" s="26"/>
      <c r="N611" s="26"/>
      <c r="O611" s="26"/>
      <c r="P611" s="26"/>
      <c r="Q611" s="26"/>
      <c r="R611" s="26"/>
      <c r="S611" s="26"/>
      <c r="T611" s="26"/>
      <c r="U611" s="26"/>
      <c r="V611" s="26"/>
      <c r="W611" s="26"/>
      <c r="X611" s="26"/>
      <c r="Y611" s="26"/>
      <c r="Z611" s="26"/>
    </row>
    <row r="612" spans="1:26" ht="13.5" customHeight="1" x14ac:dyDescent="0.45">
      <c r="A612" s="26"/>
      <c r="B612" s="26"/>
      <c r="C612" s="26"/>
      <c r="D612" s="26"/>
      <c r="E612" s="50"/>
      <c r="F612" s="26"/>
      <c r="G612" s="50"/>
      <c r="H612" s="50"/>
      <c r="I612" s="26"/>
      <c r="J612" s="26"/>
      <c r="K612" s="26"/>
      <c r="L612" s="26"/>
      <c r="M612" s="26"/>
      <c r="N612" s="26"/>
      <c r="O612" s="26"/>
      <c r="P612" s="26"/>
      <c r="Q612" s="26"/>
      <c r="R612" s="26"/>
      <c r="S612" s="26"/>
      <c r="T612" s="26"/>
      <c r="U612" s="26"/>
      <c r="V612" s="26"/>
      <c r="W612" s="26"/>
      <c r="X612" s="26"/>
      <c r="Y612" s="26"/>
      <c r="Z612" s="26"/>
    </row>
    <row r="613" spans="1:26" ht="13.5" customHeight="1" x14ac:dyDescent="0.45">
      <c r="A613" s="26"/>
      <c r="B613" s="26"/>
      <c r="C613" s="26"/>
      <c r="D613" s="26"/>
      <c r="E613" s="50"/>
      <c r="F613" s="26"/>
      <c r="G613" s="50"/>
      <c r="H613" s="50"/>
      <c r="I613" s="26"/>
      <c r="J613" s="26"/>
      <c r="K613" s="26"/>
      <c r="L613" s="26"/>
      <c r="M613" s="26"/>
      <c r="N613" s="26"/>
      <c r="O613" s="26"/>
      <c r="P613" s="26"/>
      <c r="Q613" s="26"/>
      <c r="R613" s="26"/>
      <c r="S613" s="26"/>
      <c r="T613" s="26"/>
      <c r="U613" s="26"/>
      <c r="V613" s="26"/>
      <c r="W613" s="26"/>
      <c r="X613" s="26"/>
      <c r="Y613" s="26"/>
      <c r="Z613" s="26"/>
    </row>
    <row r="614" spans="1:26" ht="13.5" customHeight="1" x14ac:dyDescent="0.45">
      <c r="A614" s="26"/>
      <c r="B614" s="26"/>
      <c r="C614" s="26"/>
      <c r="D614" s="26"/>
      <c r="E614" s="50"/>
      <c r="F614" s="26"/>
      <c r="G614" s="50"/>
      <c r="H614" s="50"/>
      <c r="I614" s="26"/>
      <c r="J614" s="26"/>
      <c r="K614" s="26"/>
      <c r="L614" s="26"/>
      <c r="M614" s="26"/>
      <c r="N614" s="26"/>
      <c r="O614" s="26"/>
      <c r="P614" s="26"/>
      <c r="Q614" s="26"/>
      <c r="R614" s="26"/>
      <c r="S614" s="26"/>
      <c r="T614" s="26"/>
      <c r="U614" s="26"/>
      <c r="V614" s="26"/>
      <c r="W614" s="26"/>
      <c r="X614" s="26"/>
      <c r="Y614" s="26"/>
      <c r="Z614" s="26"/>
    </row>
    <row r="615" spans="1:26" ht="13.5" customHeight="1" x14ac:dyDescent="0.45">
      <c r="A615" s="26"/>
      <c r="B615" s="26"/>
      <c r="C615" s="26"/>
      <c r="D615" s="26"/>
      <c r="E615" s="50"/>
      <c r="F615" s="26"/>
      <c r="G615" s="50"/>
      <c r="H615" s="50"/>
      <c r="I615" s="26"/>
      <c r="J615" s="26"/>
      <c r="K615" s="26"/>
      <c r="L615" s="26"/>
      <c r="M615" s="26"/>
      <c r="N615" s="26"/>
      <c r="O615" s="26"/>
      <c r="P615" s="26"/>
      <c r="Q615" s="26"/>
      <c r="R615" s="26"/>
      <c r="S615" s="26"/>
      <c r="T615" s="26"/>
      <c r="U615" s="26"/>
      <c r="V615" s="26"/>
      <c r="W615" s="26"/>
      <c r="X615" s="26"/>
      <c r="Y615" s="26"/>
      <c r="Z615" s="26"/>
    </row>
    <row r="616" spans="1:26" ht="13.5" customHeight="1" x14ac:dyDescent="0.45">
      <c r="A616" s="26"/>
      <c r="B616" s="26"/>
      <c r="C616" s="26"/>
      <c r="D616" s="26"/>
      <c r="E616" s="50"/>
      <c r="F616" s="26"/>
      <c r="G616" s="50"/>
      <c r="H616" s="50"/>
      <c r="I616" s="26"/>
      <c r="J616" s="26"/>
      <c r="K616" s="26"/>
      <c r="L616" s="26"/>
      <c r="M616" s="26"/>
      <c r="N616" s="26"/>
      <c r="O616" s="26"/>
      <c r="P616" s="26"/>
      <c r="Q616" s="26"/>
      <c r="R616" s="26"/>
      <c r="S616" s="26"/>
      <c r="T616" s="26"/>
      <c r="U616" s="26"/>
      <c r="V616" s="26"/>
      <c r="W616" s="26"/>
      <c r="X616" s="26"/>
      <c r="Y616" s="26"/>
      <c r="Z616" s="26"/>
    </row>
    <row r="617" spans="1:26" ht="13.5" customHeight="1" x14ac:dyDescent="0.45">
      <c r="A617" s="26"/>
      <c r="B617" s="26"/>
      <c r="C617" s="26"/>
      <c r="D617" s="26"/>
      <c r="E617" s="50"/>
      <c r="F617" s="26"/>
      <c r="G617" s="50"/>
      <c r="H617" s="50"/>
      <c r="I617" s="26"/>
      <c r="J617" s="26"/>
      <c r="K617" s="26"/>
      <c r="L617" s="26"/>
      <c r="M617" s="26"/>
      <c r="N617" s="26"/>
      <c r="O617" s="26"/>
      <c r="P617" s="26"/>
      <c r="Q617" s="26"/>
      <c r="R617" s="26"/>
      <c r="S617" s="26"/>
      <c r="T617" s="26"/>
      <c r="U617" s="26"/>
      <c r="V617" s="26"/>
      <c r="W617" s="26"/>
      <c r="X617" s="26"/>
      <c r="Y617" s="26"/>
      <c r="Z617" s="26"/>
    </row>
    <row r="618" spans="1:26" ht="13.5" customHeight="1" x14ac:dyDescent="0.45">
      <c r="A618" s="26"/>
      <c r="B618" s="26"/>
      <c r="C618" s="26"/>
      <c r="D618" s="26"/>
      <c r="E618" s="50"/>
      <c r="F618" s="26"/>
      <c r="G618" s="50"/>
      <c r="H618" s="50"/>
      <c r="I618" s="26"/>
      <c r="J618" s="26"/>
      <c r="K618" s="26"/>
      <c r="L618" s="26"/>
      <c r="M618" s="26"/>
      <c r="N618" s="26"/>
      <c r="O618" s="26"/>
      <c r="P618" s="26"/>
      <c r="Q618" s="26"/>
      <c r="R618" s="26"/>
      <c r="S618" s="26"/>
      <c r="T618" s="26"/>
      <c r="U618" s="26"/>
      <c r="V618" s="26"/>
      <c r="W618" s="26"/>
      <c r="X618" s="26"/>
      <c r="Y618" s="26"/>
      <c r="Z618" s="26"/>
    </row>
    <row r="619" spans="1:26" ht="13.5" customHeight="1" x14ac:dyDescent="0.45">
      <c r="A619" s="26"/>
      <c r="B619" s="26"/>
      <c r="C619" s="26"/>
      <c r="D619" s="26"/>
      <c r="E619" s="50"/>
      <c r="F619" s="26"/>
      <c r="G619" s="50"/>
      <c r="H619" s="50"/>
      <c r="I619" s="26"/>
      <c r="J619" s="26"/>
      <c r="K619" s="26"/>
      <c r="L619" s="26"/>
      <c r="M619" s="26"/>
      <c r="N619" s="26"/>
      <c r="O619" s="26"/>
      <c r="P619" s="26"/>
      <c r="Q619" s="26"/>
      <c r="R619" s="26"/>
      <c r="S619" s="26"/>
      <c r="T619" s="26"/>
      <c r="U619" s="26"/>
      <c r="V619" s="26"/>
      <c r="W619" s="26"/>
      <c r="X619" s="26"/>
      <c r="Y619" s="26"/>
      <c r="Z619" s="26"/>
    </row>
    <row r="620" spans="1:26" ht="13.5" customHeight="1" x14ac:dyDescent="0.45">
      <c r="A620" s="26"/>
      <c r="B620" s="26"/>
      <c r="C620" s="26"/>
      <c r="D620" s="26"/>
      <c r="E620" s="50"/>
      <c r="F620" s="26"/>
      <c r="G620" s="50"/>
      <c r="H620" s="50"/>
      <c r="I620" s="26"/>
      <c r="J620" s="26"/>
      <c r="K620" s="26"/>
      <c r="L620" s="26"/>
      <c r="M620" s="26"/>
      <c r="N620" s="26"/>
      <c r="O620" s="26"/>
      <c r="P620" s="26"/>
      <c r="Q620" s="26"/>
      <c r="R620" s="26"/>
      <c r="S620" s="26"/>
      <c r="T620" s="26"/>
      <c r="U620" s="26"/>
      <c r="V620" s="26"/>
      <c r="W620" s="26"/>
      <c r="X620" s="26"/>
      <c r="Y620" s="26"/>
      <c r="Z620" s="26"/>
    </row>
    <row r="621" spans="1:26" ht="13.5" customHeight="1" x14ac:dyDescent="0.45">
      <c r="A621" s="26"/>
      <c r="B621" s="26"/>
      <c r="C621" s="26"/>
      <c r="D621" s="26"/>
      <c r="E621" s="50"/>
      <c r="F621" s="26"/>
      <c r="G621" s="50"/>
      <c r="H621" s="50"/>
      <c r="I621" s="26"/>
      <c r="J621" s="26"/>
      <c r="K621" s="26"/>
      <c r="L621" s="26"/>
      <c r="M621" s="26"/>
      <c r="N621" s="26"/>
      <c r="O621" s="26"/>
      <c r="P621" s="26"/>
      <c r="Q621" s="26"/>
      <c r="R621" s="26"/>
      <c r="S621" s="26"/>
      <c r="T621" s="26"/>
      <c r="U621" s="26"/>
      <c r="V621" s="26"/>
      <c r="W621" s="26"/>
      <c r="X621" s="26"/>
      <c r="Y621" s="26"/>
      <c r="Z621" s="26"/>
    </row>
    <row r="622" spans="1:26" ht="13.5" customHeight="1" x14ac:dyDescent="0.45">
      <c r="A622" s="26"/>
      <c r="B622" s="26"/>
      <c r="C622" s="26"/>
      <c r="D622" s="26"/>
      <c r="E622" s="50"/>
      <c r="F622" s="26"/>
      <c r="G622" s="50"/>
      <c r="H622" s="50"/>
      <c r="I622" s="26"/>
      <c r="J622" s="26"/>
      <c r="K622" s="26"/>
      <c r="L622" s="26"/>
      <c r="M622" s="26"/>
      <c r="N622" s="26"/>
      <c r="O622" s="26"/>
      <c r="P622" s="26"/>
      <c r="Q622" s="26"/>
      <c r="R622" s="26"/>
      <c r="S622" s="26"/>
      <c r="T622" s="26"/>
      <c r="U622" s="26"/>
      <c r="V622" s="26"/>
      <c r="W622" s="26"/>
      <c r="X622" s="26"/>
      <c r="Y622" s="26"/>
      <c r="Z622" s="26"/>
    </row>
    <row r="623" spans="1:26" ht="13.5" customHeight="1" x14ac:dyDescent="0.45">
      <c r="A623" s="26"/>
      <c r="B623" s="26"/>
      <c r="C623" s="26"/>
      <c r="D623" s="26"/>
      <c r="E623" s="50"/>
      <c r="F623" s="26"/>
      <c r="G623" s="50"/>
      <c r="H623" s="50"/>
      <c r="I623" s="26"/>
      <c r="J623" s="26"/>
      <c r="K623" s="26"/>
      <c r="L623" s="26"/>
      <c r="M623" s="26"/>
      <c r="N623" s="26"/>
      <c r="O623" s="26"/>
      <c r="P623" s="26"/>
      <c r="Q623" s="26"/>
      <c r="R623" s="26"/>
      <c r="S623" s="26"/>
      <c r="T623" s="26"/>
      <c r="U623" s="26"/>
      <c r="V623" s="26"/>
      <c r="W623" s="26"/>
      <c r="X623" s="26"/>
      <c r="Y623" s="26"/>
      <c r="Z623" s="26"/>
    </row>
    <row r="624" spans="1:26" ht="13.5" customHeight="1" x14ac:dyDescent="0.45">
      <c r="A624" s="26"/>
      <c r="B624" s="26"/>
      <c r="C624" s="26"/>
      <c r="D624" s="26"/>
      <c r="E624" s="50"/>
      <c r="F624" s="26"/>
      <c r="G624" s="50"/>
      <c r="H624" s="50"/>
      <c r="I624" s="26"/>
      <c r="J624" s="26"/>
      <c r="K624" s="26"/>
      <c r="L624" s="26"/>
      <c r="M624" s="26"/>
      <c r="N624" s="26"/>
      <c r="O624" s="26"/>
      <c r="P624" s="26"/>
      <c r="Q624" s="26"/>
      <c r="R624" s="26"/>
      <c r="S624" s="26"/>
      <c r="T624" s="26"/>
      <c r="U624" s="26"/>
      <c r="V624" s="26"/>
      <c r="W624" s="26"/>
      <c r="X624" s="26"/>
      <c r="Y624" s="26"/>
      <c r="Z624" s="26"/>
    </row>
    <row r="625" spans="1:26" ht="13.5" customHeight="1" x14ac:dyDescent="0.45">
      <c r="A625" s="26"/>
      <c r="B625" s="26"/>
      <c r="C625" s="26"/>
      <c r="D625" s="26"/>
      <c r="E625" s="50"/>
      <c r="F625" s="26"/>
      <c r="G625" s="50"/>
      <c r="H625" s="50"/>
      <c r="I625" s="26"/>
      <c r="J625" s="26"/>
      <c r="K625" s="26"/>
      <c r="L625" s="26"/>
      <c r="M625" s="26"/>
      <c r="N625" s="26"/>
      <c r="O625" s="26"/>
      <c r="P625" s="26"/>
      <c r="Q625" s="26"/>
      <c r="R625" s="26"/>
      <c r="S625" s="26"/>
      <c r="T625" s="26"/>
      <c r="U625" s="26"/>
      <c r="V625" s="26"/>
      <c r="W625" s="26"/>
      <c r="X625" s="26"/>
      <c r="Y625" s="26"/>
      <c r="Z625" s="26"/>
    </row>
    <row r="626" spans="1:26" ht="13.5" customHeight="1" x14ac:dyDescent="0.45">
      <c r="A626" s="26"/>
      <c r="B626" s="26"/>
      <c r="C626" s="26"/>
      <c r="D626" s="26"/>
      <c r="E626" s="50"/>
      <c r="F626" s="26"/>
      <c r="G626" s="50"/>
      <c r="H626" s="50"/>
      <c r="I626" s="26"/>
      <c r="J626" s="26"/>
      <c r="K626" s="26"/>
      <c r="L626" s="26"/>
      <c r="M626" s="26"/>
      <c r="N626" s="26"/>
      <c r="O626" s="26"/>
      <c r="P626" s="26"/>
      <c r="Q626" s="26"/>
      <c r="R626" s="26"/>
      <c r="S626" s="26"/>
      <c r="T626" s="26"/>
      <c r="U626" s="26"/>
      <c r="V626" s="26"/>
      <c r="W626" s="26"/>
      <c r="X626" s="26"/>
      <c r="Y626" s="26"/>
      <c r="Z626" s="26"/>
    </row>
    <row r="627" spans="1:26" ht="13.5" customHeight="1" x14ac:dyDescent="0.45">
      <c r="A627" s="26"/>
      <c r="B627" s="26"/>
      <c r="C627" s="26"/>
      <c r="D627" s="26"/>
      <c r="E627" s="50"/>
      <c r="F627" s="26"/>
      <c r="G627" s="50"/>
      <c r="H627" s="50"/>
      <c r="I627" s="26"/>
      <c r="J627" s="26"/>
      <c r="K627" s="26"/>
      <c r="L627" s="26"/>
      <c r="M627" s="26"/>
      <c r="N627" s="26"/>
      <c r="O627" s="26"/>
      <c r="P627" s="26"/>
      <c r="Q627" s="26"/>
      <c r="R627" s="26"/>
      <c r="S627" s="26"/>
      <c r="T627" s="26"/>
      <c r="U627" s="26"/>
      <c r="V627" s="26"/>
      <c r="W627" s="26"/>
      <c r="X627" s="26"/>
      <c r="Y627" s="26"/>
      <c r="Z627" s="26"/>
    </row>
    <row r="628" spans="1:26" ht="13.5" customHeight="1" x14ac:dyDescent="0.45">
      <c r="A628" s="26"/>
      <c r="B628" s="26"/>
      <c r="C628" s="26"/>
      <c r="D628" s="26"/>
      <c r="E628" s="50"/>
      <c r="F628" s="26"/>
      <c r="G628" s="50"/>
      <c r="H628" s="50"/>
      <c r="I628" s="26"/>
      <c r="J628" s="26"/>
      <c r="K628" s="26"/>
      <c r="L628" s="26"/>
      <c r="M628" s="26"/>
      <c r="N628" s="26"/>
      <c r="O628" s="26"/>
      <c r="P628" s="26"/>
      <c r="Q628" s="26"/>
      <c r="R628" s="26"/>
      <c r="S628" s="26"/>
      <c r="T628" s="26"/>
      <c r="U628" s="26"/>
      <c r="V628" s="26"/>
      <c r="W628" s="26"/>
      <c r="X628" s="26"/>
      <c r="Y628" s="26"/>
      <c r="Z628" s="26"/>
    </row>
    <row r="629" spans="1:26" ht="13.5" customHeight="1" x14ac:dyDescent="0.45">
      <c r="A629" s="26"/>
      <c r="B629" s="26"/>
      <c r="C629" s="26"/>
      <c r="D629" s="26"/>
      <c r="E629" s="50"/>
      <c r="F629" s="26"/>
      <c r="G629" s="50"/>
      <c r="H629" s="50"/>
      <c r="I629" s="26"/>
      <c r="J629" s="26"/>
      <c r="K629" s="26"/>
      <c r="L629" s="26"/>
      <c r="M629" s="26"/>
      <c r="N629" s="26"/>
      <c r="O629" s="26"/>
      <c r="P629" s="26"/>
      <c r="Q629" s="26"/>
      <c r="R629" s="26"/>
      <c r="S629" s="26"/>
      <c r="T629" s="26"/>
      <c r="U629" s="26"/>
      <c r="V629" s="26"/>
      <c r="W629" s="26"/>
      <c r="X629" s="26"/>
      <c r="Y629" s="26"/>
      <c r="Z629" s="26"/>
    </row>
    <row r="630" spans="1:26" ht="13.5" customHeight="1" x14ac:dyDescent="0.45">
      <c r="A630" s="26"/>
      <c r="B630" s="26"/>
      <c r="C630" s="26"/>
      <c r="D630" s="26"/>
      <c r="E630" s="50"/>
      <c r="F630" s="26"/>
      <c r="G630" s="50"/>
      <c r="H630" s="50"/>
      <c r="I630" s="26"/>
      <c r="J630" s="26"/>
      <c r="K630" s="26"/>
      <c r="L630" s="26"/>
      <c r="M630" s="26"/>
      <c r="N630" s="26"/>
      <c r="O630" s="26"/>
      <c r="P630" s="26"/>
      <c r="Q630" s="26"/>
      <c r="R630" s="26"/>
      <c r="S630" s="26"/>
      <c r="T630" s="26"/>
      <c r="U630" s="26"/>
      <c r="V630" s="26"/>
      <c r="W630" s="26"/>
      <c r="X630" s="26"/>
      <c r="Y630" s="26"/>
      <c r="Z630" s="26"/>
    </row>
    <row r="631" spans="1:26" ht="13.5" customHeight="1" x14ac:dyDescent="0.45">
      <c r="A631" s="26"/>
      <c r="B631" s="26"/>
      <c r="C631" s="26"/>
      <c r="D631" s="26"/>
      <c r="E631" s="50"/>
      <c r="F631" s="26"/>
      <c r="G631" s="50"/>
      <c r="H631" s="50"/>
      <c r="I631" s="26"/>
      <c r="J631" s="26"/>
      <c r="K631" s="26"/>
      <c r="L631" s="26"/>
      <c r="M631" s="26"/>
      <c r="N631" s="26"/>
      <c r="O631" s="26"/>
      <c r="P631" s="26"/>
      <c r="Q631" s="26"/>
      <c r="R631" s="26"/>
      <c r="S631" s="26"/>
      <c r="T631" s="26"/>
      <c r="U631" s="26"/>
      <c r="V631" s="26"/>
      <c r="W631" s="26"/>
      <c r="X631" s="26"/>
      <c r="Y631" s="26"/>
      <c r="Z631" s="26"/>
    </row>
    <row r="632" spans="1:26" ht="13.5" customHeight="1" x14ac:dyDescent="0.45">
      <c r="A632" s="26"/>
      <c r="B632" s="26"/>
      <c r="C632" s="26"/>
      <c r="D632" s="26"/>
      <c r="E632" s="50"/>
      <c r="F632" s="26"/>
      <c r="G632" s="50"/>
      <c r="H632" s="50"/>
      <c r="I632" s="26"/>
      <c r="J632" s="26"/>
      <c r="K632" s="26"/>
      <c r="L632" s="26"/>
      <c r="M632" s="26"/>
      <c r="N632" s="26"/>
      <c r="O632" s="26"/>
      <c r="P632" s="26"/>
      <c r="Q632" s="26"/>
      <c r="R632" s="26"/>
      <c r="S632" s="26"/>
      <c r="T632" s="26"/>
      <c r="U632" s="26"/>
      <c r="V632" s="26"/>
      <c r="W632" s="26"/>
      <c r="X632" s="26"/>
      <c r="Y632" s="26"/>
      <c r="Z632" s="26"/>
    </row>
    <row r="633" spans="1:26" ht="13.5" customHeight="1" x14ac:dyDescent="0.45">
      <c r="A633" s="26"/>
      <c r="B633" s="26"/>
      <c r="C633" s="26"/>
      <c r="D633" s="26"/>
      <c r="E633" s="50"/>
      <c r="F633" s="26"/>
      <c r="G633" s="50"/>
      <c r="H633" s="50"/>
      <c r="I633" s="26"/>
      <c r="J633" s="26"/>
      <c r="K633" s="26"/>
      <c r="L633" s="26"/>
      <c r="M633" s="26"/>
      <c r="N633" s="26"/>
      <c r="O633" s="26"/>
      <c r="P633" s="26"/>
      <c r="Q633" s="26"/>
      <c r="R633" s="26"/>
      <c r="S633" s="26"/>
      <c r="T633" s="26"/>
      <c r="U633" s="26"/>
      <c r="V633" s="26"/>
      <c r="W633" s="26"/>
      <c r="X633" s="26"/>
      <c r="Y633" s="26"/>
      <c r="Z633" s="26"/>
    </row>
    <row r="634" spans="1:26" ht="13.5" customHeight="1" x14ac:dyDescent="0.45">
      <c r="A634" s="26"/>
      <c r="B634" s="26"/>
      <c r="C634" s="26"/>
      <c r="D634" s="26"/>
      <c r="E634" s="50"/>
      <c r="F634" s="26"/>
      <c r="G634" s="50"/>
      <c r="H634" s="50"/>
      <c r="I634" s="26"/>
      <c r="J634" s="26"/>
      <c r="K634" s="26"/>
      <c r="L634" s="26"/>
      <c r="M634" s="26"/>
      <c r="N634" s="26"/>
      <c r="O634" s="26"/>
      <c r="P634" s="26"/>
      <c r="Q634" s="26"/>
      <c r="R634" s="26"/>
      <c r="S634" s="26"/>
      <c r="T634" s="26"/>
      <c r="U634" s="26"/>
      <c r="V634" s="26"/>
      <c r="W634" s="26"/>
      <c r="X634" s="26"/>
      <c r="Y634" s="26"/>
      <c r="Z634" s="26"/>
    </row>
    <row r="635" spans="1:26" ht="13.5" customHeight="1" x14ac:dyDescent="0.45">
      <c r="A635" s="26"/>
      <c r="B635" s="26"/>
      <c r="C635" s="26"/>
      <c r="D635" s="26"/>
      <c r="E635" s="50"/>
      <c r="F635" s="26"/>
      <c r="G635" s="50"/>
      <c r="H635" s="50"/>
      <c r="I635" s="26"/>
      <c r="J635" s="26"/>
      <c r="K635" s="26"/>
      <c r="L635" s="26"/>
      <c r="M635" s="26"/>
      <c r="N635" s="26"/>
      <c r="O635" s="26"/>
      <c r="P635" s="26"/>
      <c r="Q635" s="26"/>
      <c r="R635" s="26"/>
      <c r="S635" s="26"/>
      <c r="T635" s="26"/>
      <c r="U635" s="26"/>
      <c r="V635" s="26"/>
      <c r="W635" s="26"/>
      <c r="X635" s="26"/>
      <c r="Y635" s="26"/>
      <c r="Z635" s="26"/>
    </row>
    <row r="636" spans="1:26" ht="13.5" customHeight="1" x14ac:dyDescent="0.45">
      <c r="A636" s="26"/>
      <c r="B636" s="26"/>
      <c r="C636" s="26"/>
      <c r="D636" s="26"/>
      <c r="E636" s="50"/>
      <c r="F636" s="26"/>
      <c r="G636" s="50"/>
      <c r="H636" s="50"/>
      <c r="I636" s="26"/>
      <c r="J636" s="26"/>
      <c r="K636" s="26"/>
      <c r="L636" s="26"/>
      <c r="M636" s="26"/>
      <c r="N636" s="26"/>
      <c r="O636" s="26"/>
      <c r="P636" s="26"/>
      <c r="Q636" s="26"/>
      <c r="R636" s="26"/>
      <c r="S636" s="26"/>
      <c r="T636" s="26"/>
      <c r="U636" s="26"/>
      <c r="V636" s="26"/>
      <c r="W636" s="26"/>
      <c r="X636" s="26"/>
      <c r="Y636" s="26"/>
      <c r="Z636" s="26"/>
    </row>
    <row r="637" spans="1:26" ht="13.5" customHeight="1" x14ac:dyDescent="0.45">
      <c r="A637" s="26"/>
      <c r="B637" s="26"/>
      <c r="C637" s="26"/>
      <c r="D637" s="26"/>
      <c r="E637" s="50"/>
      <c r="F637" s="26"/>
      <c r="G637" s="50"/>
      <c r="H637" s="50"/>
      <c r="I637" s="26"/>
      <c r="J637" s="26"/>
      <c r="K637" s="26"/>
      <c r="L637" s="26"/>
      <c r="M637" s="26"/>
      <c r="N637" s="26"/>
      <c r="O637" s="26"/>
      <c r="P637" s="26"/>
      <c r="Q637" s="26"/>
      <c r="R637" s="26"/>
      <c r="S637" s="26"/>
      <c r="T637" s="26"/>
      <c r="U637" s="26"/>
      <c r="V637" s="26"/>
      <c r="W637" s="26"/>
      <c r="X637" s="26"/>
      <c r="Y637" s="26"/>
      <c r="Z637" s="26"/>
    </row>
    <row r="638" spans="1:26" ht="13.5" customHeight="1" x14ac:dyDescent="0.45">
      <c r="A638" s="26"/>
      <c r="B638" s="26"/>
      <c r="C638" s="26"/>
      <c r="D638" s="26"/>
      <c r="E638" s="50"/>
      <c r="F638" s="26"/>
      <c r="G638" s="50"/>
      <c r="H638" s="50"/>
      <c r="I638" s="26"/>
      <c r="J638" s="26"/>
      <c r="K638" s="26"/>
      <c r="L638" s="26"/>
      <c r="M638" s="26"/>
      <c r="N638" s="26"/>
      <c r="O638" s="26"/>
      <c r="P638" s="26"/>
      <c r="Q638" s="26"/>
      <c r="R638" s="26"/>
      <c r="S638" s="26"/>
      <c r="T638" s="26"/>
      <c r="U638" s="26"/>
      <c r="V638" s="26"/>
      <c r="W638" s="26"/>
      <c r="X638" s="26"/>
      <c r="Y638" s="26"/>
      <c r="Z638" s="26"/>
    </row>
    <row r="639" spans="1:26" ht="13.5" customHeight="1" x14ac:dyDescent="0.45">
      <c r="A639" s="26"/>
      <c r="B639" s="26"/>
      <c r="C639" s="26"/>
      <c r="D639" s="26"/>
      <c r="E639" s="50"/>
      <c r="F639" s="26"/>
      <c r="G639" s="50"/>
      <c r="H639" s="50"/>
      <c r="I639" s="26"/>
      <c r="J639" s="26"/>
      <c r="K639" s="26"/>
      <c r="L639" s="26"/>
      <c r="M639" s="26"/>
      <c r="N639" s="26"/>
      <c r="O639" s="26"/>
      <c r="P639" s="26"/>
      <c r="Q639" s="26"/>
      <c r="R639" s="26"/>
      <c r="S639" s="26"/>
      <c r="T639" s="26"/>
      <c r="U639" s="26"/>
      <c r="V639" s="26"/>
      <c r="W639" s="26"/>
      <c r="X639" s="26"/>
      <c r="Y639" s="26"/>
      <c r="Z639" s="26"/>
    </row>
    <row r="640" spans="1:26" ht="13.5" customHeight="1" x14ac:dyDescent="0.45">
      <c r="A640" s="26"/>
      <c r="B640" s="26"/>
      <c r="C640" s="26"/>
      <c r="D640" s="26"/>
      <c r="E640" s="50"/>
      <c r="F640" s="26"/>
      <c r="G640" s="50"/>
      <c r="H640" s="50"/>
      <c r="I640" s="26"/>
      <c r="J640" s="26"/>
      <c r="K640" s="26"/>
      <c r="L640" s="26"/>
      <c r="M640" s="26"/>
      <c r="N640" s="26"/>
      <c r="O640" s="26"/>
      <c r="P640" s="26"/>
      <c r="Q640" s="26"/>
      <c r="R640" s="26"/>
      <c r="S640" s="26"/>
      <c r="T640" s="26"/>
      <c r="U640" s="26"/>
      <c r="V640" s="26"/>
      <c r="W640" s="26"/>
      <c r="X640" s="26"/>
      <c r="Y640" s="26"/>
      <c r="Z640" s="26"/>
    </row>
    <row r="641" spans="1:26" ht="13.5" customHeight="1" x14ac:dyDescent="0.45">
      <c r="A641" s="26"/>
      <c r="B641" s="26"/>
      <c r="C641" s="26"/>
      <c r="D641" s="26"/>
      <c r="E641" s="50"/>
      <c r="F641" s="26"/>
      <c r="G641" s="50"/>
      <c r="H641" s="50"/>
      <c r="I641" s="26"/>
      <c r="J641" s="26"/>
      <c r="K641" s="26"/>
      <c r="L641" s="26"/>
      <c r="M641" s="26"/>
      <c r="N641" s="26"/>
      <c r="O641" s="26"/>
      <c r="P641" s="26"/>
      <c r="Q641" s="26"/>
      <c r="R641" s="26"/>
      <c r="S641" s="26"/>
      <c r="T641" s="26"/>
      <c r="U641" s="26"/>
      <c r="V641" s="26"/>
      <c r="W641" s="26"/>
      <c r="X641" s="26"/>
      <c r="Y641" s="26"/>
      <c r="Z641" s="26"/>
    </row>
    <row r="642" spans="1:26" ht="13.5" customHeight="1" x14ac:dyDescent="0.45">
      <c r="A642" s="26"/>
      <c r="B642" s="26"/>
      <c r="C642" s="26"/>
      <c r="D642" s="26"/>
      <c r="E642" s="50"/>
      <c r="F642" s="26"/>
      <c r="G642" s="50"/>
      <c r="H642" s="50"/>
      <c r="I642" s="26"/>
      <c r="J642" s="26"/>
      <c r="K642" s="26"/>
      <c r="L642" s="26"/>
      <c r="M642" s="26"/>
      <c r="N642" s="26"/>
      <c r="O642" s="26"/>
      <c r="P642" s="26"/>
      <c r="Q642" s="26"/>
      <c r="R642" s="26"/>
      <c r="S642" s="26"/>
      <c r="T642" s="26"/>
      <c r="U642" s="26"/>
      <c r="V642" s="26"/>
      <c r="W642" s="26"/>
      <c r="X642" s="26"/>
      <c r="Y642" s="26"/>
      <c r="Z642" s="26"/>
    </row>
    <row r="643" spans="1:26" ht="13.5" customHeight="1" x14ac:dyDescent="0.45">
      <c r="A643" s="26"/>
      <c r="B643" s="26"/>
      <c r="C643" s="26"/>
      <c r="D643" s="26"/>
      <c r="E643" s="50"/>
      <c r="F643" s="26"/>
      <c r="G643" s="50"/>
      <c r="H643" s="50"/>
      <c r="I643" s="26"/>
      <c r="J643" s="26"/>
      <c r="K643" s="26"/>
      <c r="L643" s="26"/>
      <c r="M643" s="26"/>
      <c r="N643" s="26"/>
      <c r="O643" s="26"/>
      <c r="P643" s="26"/>
      <c r="Q643" s="26"/>
      <c r="R643" s="26"/>
      <c r="S643" s="26"/>
      <c r="T643" s="26"/>
      <c r="U643" s="26"/>
      <c r="V643" s="26"/>
      <c r="W643" s="26"/>
      <c r="X643" s="26"/>
      <c r="Y643" s="26"/>
      <c r="Z643" s="26"/>
    </row>
    <row r="644" spans="1:26" ht="13.5" customHeight="1" x14ac:dyDescent="0.45">
      <c r="A644" s="26"/>
      <c r="B644" s="26"/>
      <c r="C644" s="26"/>
      <c r="D644" s="26"/>
      <c r="E644" s="50"/>
      <c r="F644" s="26"/>
      <c r="G644" s="50"/>
      <c r="H644" s="50"/>
      <c r="I644" s="26"/>
      <c r="J644" s="26"/>
      <c r="K644" s="26"/>
      <c r="L644" s="26"/>
      <c r="M644" s="26"/>
      <c r="N644" s="26"/>
      <c r="O644" s="26"/>
      <c r="P644" s="26"/>
      <c r="Q644" s="26"/>
      <c r="R644" s="26"/>
      <c r="S644" s="26"/>
      <c r="T644" s="26"/>
      <c r="U644" s="26"/>
      <c r="V644" s="26"/>
      <c r="W644" s="26"/>
      <c r="X644" s="26"/>
      <c r="Y644" s="26"/>
      <c r="Z644" s="26"/>
    </row>
    <row r="645" spans="1:26" ht="13.5" customHeight="1" x14ac:dyDescent="0.45">
      <c r="A645" s="26"/>
      <c r="B645" s="26"/>
      <c r="C645" s="26"/>
      <c r="D645" s="26"/>
      <c r="E645" s="50"/>
      <c r="F645" s="26"/>
      <c r="G645" s="50"/>
      <c r="H645" s="50"/>
      <c r="I645" s="26"/>
      <c r="J645" s="26"/>
      <c r="K645" s="26"/>
      <c r="L645" s="26"/>
      <c r="M645" s="26"/>
      <c r="N645" s="26"/>
      <c r="O645" s="26"/>
      <c r="P645" s="26"/>
      <c r="Q645" s="26"/>
      <c r="R645" s="26"/>
      <c r="S645" s="26"/>
      <c r="T645" s="26"/>
      <c r="U645" s="26"/>
      <c r="V645" s="26"/>
      <c r="W645" s="26"/>
      <c r="X645" s="26"/>
      <c r="Y645" s="26"/>
      <c r="Z645" s="26"/>
    </row>
    <row r="646" spans="1:26" ht="13.5" customHeight="1" x14ac:dyDescent="0.45">
      <c r="A646" s="26"/>
      <c r="B646" s="26"/>
      <c r="C646" s="26"/>
      <c r="D646" s="26"/>
      <c r="E646" s="50"/>
      <c r="F646" s="26"/>
      <c r="G646" s="50"/>
      <c r="H646" s="50"/>
      <c r="I646" s="26"/>
      <c r="J646" s="26"/>
      <c r="K646" s="26"/>
      <c r="L646" s="26"/>
      <c r="M646" s="26"/>
      <c r="N646" s="26"/>
      <c r="O646" s="26"/>
      <c r="P646" s="26"/>
      <c r="Q646" s="26"/>
      <c r="R646" s="26"/>
      <c r="S646" s="26"/>
      <c r="T646" s="26"/>
      <c r="U646" s="26"/>
      <c r="V646" s="26"/>
      <c r="W646" s="26"/>
      <c r="X646" s="26"/>
      <c r="Y646" s="26"/>
      <c r="Z646" s="26"/>
    </row>
    <row r="647" spans="1:26" ht="13.5" customHeight="1" x14ac:dyDescent="0.45">
      <c r="A647" s="26"/>
      <c r="B647" s="26"/>
      <c r="C647" s="26"/>
      <c r="D647" s="26"/>
      <c r="E647" s="50"/>
      <c r="F647" s="26"/>
      <c r="G647" s="50"/>
      <c r="H647" s="50"/>
      <c r="I647" s="26"/>
      <c r="J647" s="26"/>
      <c r="K647" s="26"/>
      <c r="L647" s="26"/>
      <c r="M647" s="26"/>
      <c r="N647" s="26"/>
      <c r="O647" s="26"/>
      <c r="P647" s="26"/>
      <c r="Q647" s="26"/>
      <c r="R647" s="26"/>
      <c r="S647" s="26"/>
      <c r="T647" s="26"/>
      <c r="U647" s="26"/>
      <c r="V647" s="26"/>
      <c r="W647" s="26"/>
      <c r="X647" s="26"/>
      <c r="Y647" s="26"/>
      <c r="Z647" s="26"/>
    </row>
    <row r="648" spans="1:26" ht="13.5" customHeight="1" x14ac:dyDescent="0.45">
      <c r="A648" s="26"/>
      <c r="B648" s="26"/>
      <c r="C648" s="26"/>
      <c r="D648" s="26"/>
      <c r="E648" s="50"/>
      <c r="F648" s="26"/>
      <c r="G648" s="50"/>
      <c r="H648" s="50"/>
      <c r="I648" s="26"/>
      <c r="J648" s="26"/>
      <c r="K648" s="26"/>
      <c r="L648" s="26"/>
      <c r="M648" s="26"/>
      <c r="N648" s="26"/>
      <c r="O648" s="26"/>
      <c r="P648" s="26"/>
      <c r="Q648" s="26"/>
      <c r="R648" s="26"/>
      <c r="S648" s="26"/>
      <c r="T648" s="26"/>
      <c r="U648" s="26"/>
      <c r="V648" s="26"/>
      <c r="W648" s="26"/>
      <c r="X648" s="26"/>
      <c r="Y648" s="26"/>
      <c r="Z648" s="26"/>
    </row>
    <row r="649" spans="1:26" ht="13.5" customHeight="1" x14ac:dyDescent="0.45">
      <c r="A649" s="26"/>
      <c r="B649" s="26"/>
      <c r="C649" s="26"/>
      <c r="D649" s="26"/>
      <c r="E649" s="50"/>
      <c r="F649" s="26"/>
      <c r="G649" s="50"/>
      <c r="H649" s="50"/>
      <c r="I649" s="26"/>
      <c r="J649" s="26"/>
      <c r="K649" s="26"/>
      <c r="L649" s="26"/>
      <c r="M649" s="26"/>
      <c r="N649" s="26"/>
      <c r="O649" s="26"/>
      <c r="P649" s="26"/>
      <c r="Q649" s="26"/>
      <c r="R649" s="26"/>
      <c r="S649" s="26"/>
      <c r="T649" s="26"/>
      <c r="U649" s="26"/>
      <c r="V649" s="26"/>
      <c r="W649" s="26"/>
      <c r="X649" s="26"/>
      <c r="Y649" s="26"/>
      <c r="Z649" s="26"/>
    </row>
    <row r="650" spans="1:26" ht="13.5" customHeight="1" x14ac:dyDescent="0.45">
      <c r="A650" s="26"/>
      <c r="B650" s="26"/>
      <c r="C650" s="26"/>
      <c r="D650" s="26"/>
      <c r="E650" s="50"/>
      <c r="F650" s="26"/>
      <c r="G650" s="50"/>
      <c r="H650" s="50"/>
      <c r="I650" s="26"/>
      <c r="J650" s="26"/>
      <c r="K650" s="26"/>
      <c r="L650" s="26"/>
      <c r="M650" s="26"/>
      <c r="N650" s="26"/>
      <c r="O650" s="26"/>
      <c r="P650" s="26"/>
      <c r="Q650" s="26"/>
      <c r="R650" s="26"/>
      <c r="S650" s="26"/>
      <c r="T650" s="26"/>
      <c r="U650" s="26"/>
      <c r="V650" s="26"/>
      <c r="W650" s="26"/>
      <c r="X650" s="26"/>
      <c r="Y650" s="26"/>
      <c r="Z650" s="26"/>
    </row>
    <row r="651" spans="1:26" ht="13.5" customHeight="1" x14ac:dyDescent="0.45">
      <c r="A651" s="26"/>
      <c r="B651" s="26"/>
      <c r="C651" s="26"/>
      <c r="D651" s="26"/>
      <c r="E651" s="50"/>
      <c r="F651" s="26"/>
      <c r="G651" s="50"/>
      <c r="H651" s="50"/>
      <c r="I651" s="26"/>
      <c r="J651" s="26"/>
      <c r="K651" s="26"/>
      <c r="L651" s="26"/>
      <c r="M651" s="26"/>
      <c r="N651" s="26"/>
      <c r="O651" s="26"/>
      <c r="P651" s="26"/>
      <c r="Q651" s="26"/>
      <c r="R651" s="26"/>
      <c r="S651" s="26"/>
      <c r="T651" s="26"/>
      <c r="U651" s="26"/>
      <c r="V651" s="26"/>
      <c r="W651" s="26"/>
      <c r="X651" s="26"/>
      <c r="Y651" s="26"/>
      <c r="Z651" s="26"/>
    </row>
    <row r="652" spans="1:26" ht="13.5" customHeight="1" x14ac:dyDescent="0.45">
      <c r="A652" s="26"/>
      <c r="B652" s="26"/>
      <c r="C652" s="26"/>
      <c r="D652" s="26"/>
      <c r="E652" s="50"/>
      <c r="F652" s="26"/>
      <c r="G652" s="50"/>
      <c r="H652" s="50"/>
      <c r="I652" s="26"/>
      <c r="J652" s="26"/>
      <c r="K652" s="26"/>
      <c r="L652" s="26"/>
      <c r="M652" s="26"/>
      <c r="N652" s="26"/>
      <c r="O652" s="26"/>
      <c r="P652" s="26"/>
      <c r="Q652" s="26"/>
      <c r="R652" s="26"/>
      <c r="S652" s="26"/>
      <c r="T652" s="26"/>
      <c r="U652" s="26"/>
      <c r="V652" s="26"/>
      <c r="W652" s="26"/>
      <c r="X652" s="26"/>
      <c r="Y652" s="26"/>
      <c r="Z652" s="26"/>
    </row>
    <row r="653" spans="1:26" ht="13.5" customHeight="1" x14ac:dyDescent="0.45">
      <c r="A653" s="26"/>
      <c r="B653" s="26"/>
      <c r="C653" s="26"/>
      <c r="D653" s="26"/>
      <c r="E653" s="50"/>
      <c r="F653" s="26"/>
      <c r="G653" s="50"/>
      <c r="H653" s="50"/>
      <c r="I653" s="26"/>
      <c r="J653" s="26"/>
      <c r="K653" s="26"/>
      <c r="L653" s="26"/>
      <c r="M653" s="26"/>
      <c r="N653" s="26"/>
      <c r="O653" s="26"/>
      <c r="P653" s="26"/>
      <c r="Q653" s="26"/>
      <c r="R653" s="26"/>
      <c r="S653" s="26"/>
      <c r="T653" s="26"/>
      <c r="U653" s="26"/>
      <c r="V653" s="26"/>
      <c r="W653" s="26"/>
      <c r="X653" s="26"/>
      <c r="Y653" s="26"/>
      <c r="Z653" s="26"/>
    </row>
    <row r="654" spans="1:26" ht="13.5" customHeight="1" x14ac:dyDescent="0.45">
      <c r="A654" s="26"/>
      <c r="B654" s="26"/>
      <c r="C654" s="26"/>
      <c r="D654" s="26"/>
      <c r="E654" s="50"/>
      <c r="F654" s="26"/>
      <c r="G654" s="50"/>
      <c r="H654" s="50"/>
      <c r="I654" s="26"/>
      <c r="J654" s="26"/>
      <c r="K654" s="26"/>
      <c r="L654" s="26"/>
      <c r="M654" s="26"/>
      <c r="N654" s="26"/>
      <c r="O654" s="26"/>
      <c r="P654" s="26"/>
      <c r="Q654" s="26"/>
      <c r="R654" s="26"/>
      <c r="S654" s="26"/>
      <c r="T654" s="26"/>
      <c r="U654" s="26"/>
      <c r="V654" s="26"/>
      <c r="W654" s="26"/>
      <c r="X654" s="26"/>
      <c r="Y654" s="26"/>
      <c r="Z654" s="26"/>
    </row>
    <row r="655" spans="1:26" ht="13.5" customHeight="1" x14ac:dyDescent="0.45">
      <c r="A655" s="26"/>
      <c r="B655" s="26"/>
      <c r="C655" s="26"/>
      <c r="D655" s="26"/>
      <c r="E655" s="50"/>
      <c r="F655" s="26"/>
      <c r="G655" s="50"/>
      <c r="H655" s="50"/>
      <c r="I655" s="26"/>
      <c r="J655" s="26"/>
      <c r="K655" s="26"/>
      <c r="L655" s="26"/>
      <c r="M655" s="26"/>
      <c r="N655" s="26"/>
      <c r="O655" s="26"/>
      <c r="P655" s="26"/>
      <c r="Q655" s="26"/>
      <c r="R655" s="26"/>
      <c r="S655" s="26"/>
      <c r="T655" s="26"/>
      <c r="U655" s="26"/>
      <c r="V655" s="26"/>
      <c r="W655" s="26"/>
      <c r="X655" s="26"/>
      <c r="Y655" s="26"/>
      <c r="Z655" s="26"/>
    </row>
    <row r="656" spans="1:26" ht="13.5" customHeight="1" x14ac:dyDescent="0.45">
      <c r="A656" s="26"/>
      <c r="B656" s="26"/>
      <c r="C656" s="26"/>
      <c r="D656" s="26"/>
      <c r="E656" s="50"/>
      <c r="F656" s="26"/>
      <c r="G656" s="50"/>
      <c r="H656" s="50"/>
      <c r="I656" s="26"/>
      <c r="J656" s="26"/>
      <c r="K656" s="26"/>
      <c r="L656" s="26"/>
      <c r="M656" s="26"/>
      <c r="N656" s="26"/>
      <c r="O656" s="26"/>
      <c r="P656" s="26"/>
      <c r="Q656" s="26"/>
      <c r="R656" s="26"/>
      <c r="S656" s="26"/>
      <c r="T656" s="26"/>
      <c r="U656" s="26"/>
      <c r="V656" s="26"/>
      <c r="W656" s="26"/>
      <c r="X656" s="26"/>
      <c r="Y656" s="26"/>
      <c r="Z656" s="26"/>
    </row>
    <row r="657" spans="1:26" ht="13.5" customHeight="1" x14ac:dyDescent="0.45">
      <c r="A657" s="26"/>
      <c r="B657" s="26"/>
      <c r="C657" s="26"/>
      <c r="D657" s="26"/>
      <c r="E657" s="50"/>
      <c r="F657" s="26"/>
      <c r="G657" s="50"/>
      <c r="H657" s="50"/>
      <c r="I657" s="26"/>
      <c r="J657" s="26"/>
      <c r="K657" s="26"/>
      <c r="L657" s="26"/>
      <c r="M657" s="26"/>
      <c r="N657" s="26"/>
      <c r="O657" s="26"/>
      <c r="P657" s="26"/>
      <c r="Q657" s="26"/>
      <c r="R657" s="26"/>
      <c r="S657" s="26"/>
      <c r="T657" s="26"/>
      <c r="U657" s="26"/>
      <c r="V657" s="26"/>
      <c r="W657" s="26"/>
      <c r="X657" s="26"/>
      <c r="Y657" s="26"/>
      <c r="Z657" s="26"/>
    </row>
    <row r="658" spans="1:26" ht="13.5" customHeight="1" x14ac:dyDescent="0.45">
      <c r="A658" s="26"/>
      <c r="B658" s="26"/>
      <c r="C658" s="26"/>
      <c r="D658" s="26"/>
      <c r="E658" s="50"/>
      <c r="F658" s="26"/>
      <c r="G658" s="50"/>
      <c r="H658" s="50"/>
      <c r="I658" s="26"/>
      <c r="J658" s="26"/>
      <c r="K658" s="26"/>
      <c r="L658" s="26"/>
      <c r="M658" s="26"/>
      <c r="N658" s="26"/>
      <c r="O658" s="26"/>
      <c r="P658" s="26"/>
      <c r="Q658" s="26"/>
      <c r="R658" s="26"/>
      <c r="S658" s="26"/>
      <c r="T658" s="26"/>
      <c r="U658" s="26"/>
      <c r="V658" s="26"/>
      <c r="W658" s="26"/>
      <c r="X658" s="26"/>
      <c r="Y658" s="26"/>
      <c r="Z658" s="26"/>
    </row>
    <row r="659" spans="1:26" ht="13.5" customHeight="1" x14ac:dyDescent="0.45">
      <c r="A659" s="26"/>
      <c r="B659" s="26"/>
      <c r="C659" s="26"/>
      <c r="D659" s="26"/>
      <c r="E659" s="50"/>
      <c r="F659" s="26"/>
      <c r="G659" s="50"/>
      <c r="H659" s="50"/>
      <c r="I659" s="26"/>
      <c r="J659" s="26"/>
      <c r="K659" s="26"/>
      <c r="L659" s="26"/>
      <c r="M659" s="26"/>
      <c r="N659" s="26"/>
      <c r="O659" s="26"/>
      <c r="P659" s="26"/>
      <c r="Q659" s="26"/>
      <c r="R659" s="26"/>
      <c r="S659" s="26"/>
      <c r="T659" s="26"/>
      <c r="U659" s="26"/>
      <c r="V659" s="26"/>
      <c r="W659" s="26"/>
      <c r="X659" s="26"/>
      <c r="Y659" s="26"/>
      <c r="Z659" s="26"/>
    </row>
    <row r="660" spans="1:26" ht="13.5" customHeight="1" x14ac:dyDescent="0.45">
      <c r="A660" s="26"/>
      <c r="B660" s="26"/>
      <c r="C660" s="26"/>
      <c r="D660" s="26"/>
      <c r="E660" s="50"/>
      <c r="F660" s="26"/>
      <c r="G660" s="50"/>
      <c r="H660" s="50"/>
      <c r="I660" s="26"/>
      <c r="J660" s="26"/>
      <c r="K660" s="26"/>
      <c r="L660" s="26"/>
      <c r="M660" s="26"/>
      <c r="N660" s="26"/>
      <c r="O660" s="26"/>
      <c r="P660" s="26"/>
      <c r="Q660" s="26"/>
      <c r="R660" s="26"/>
      <c r="S660" s="26"/>
      <c r="T660" s="26"/>
      <c r="U660" s="26"/>
      <c r="V660" s="26"/>
      <c r="W660" s="26"/>
      <c r="X660" s="26"/>
      <c r="Y660" s="26"/>
      <c r="Z660" s="26"/>
    </row>
    <row r="661" spans="1:26" ht="13.5" customHeight="1" x14ac:dyDescent="0.45">
      <c r="A661" s="26"/>
      <c r="B661" s="26"/>
      <c r="C661" s="26"/>
      <c r="D661" s="26"/>
      <c r="E661" s="50"/>
      <c r="F661" s="26"/>
      <c r="G661" s="50"/>
      <c r="H661" s="50"/>
      <c r="I661" s="26"/>
      <c r="J661" s="26"/>
      <c r="K661" s="26"/>
      <c r="L661" s="26"/>
      <c r="M661" s="26"/>
      <c r="N661" s="26"/>
      <c r="O661" s="26"/>
      <c r="P661" s="26"/>
      <c r="Q661" s="26"/>
      <c r="R661" s="26"/>
      <c r="S661" s="26"/>
      <c r="T661" s="26"/>
      <c r="U661" s="26"/>
      <c r="V661" s="26"/>
      <c r="W661" s="26"/>
      <c r="X661" s="26"/>
      <c r="Y661" s="26"/>
      <c r="Z661" s="26"/>
    </row>
    <row r="662" spans="1:26" ht="13.5" customHeight="1" x14ac:dyDescent="0.45">
      <c r="A662" s="26"/>
      <c r="B662" s="26"/>
      <c r="C662" s="26"/>
      <c r="D662" s="26"/>
      <c r="E662" s="50"/>
      <c r="F662" s="26"/>
      <c r="G662" s="50"/>
      <c r="H662" s="50"/>
      <c r="I662" s="26"/>
      <c r="J662" s="26"/>
      <c r="K662" s="26"/>
      <c r="L662" s="26"/>
      <c r="M662" s="26"/>
      <c r="N662" s="26"/>
      <c r="O662" s="26"/>
      <c r="P662" s="26"/>
      <c r="Q662" s="26"/>
      <c r="R662" s="26"/>
      <c r="S662" s="26"/>
      <c r="T662" s="26"/>
      <c r="U662" s="26"/>
      <c r="V662" s="26"/>
      <c r="W662" s="26"/>
      <c r="X662" s="26"/>
      <c r="Y662" s="26"/>
      <c r="Z662" s="26"/>
    </row>
    <row r="663" spans="1:26" ht="13.5" customHeight="1" x14ac:dyDescent="0.45">
      <c r="A663" s="26"/>
      <c r="B663" s="26"/>
      <c r="C663" s="26"/>
      <c r="D663" s="26"/>
      <c r="E663" s="50"/>
      <c r="F663" s="26"/>
      <c r="G663" s="50"/>
      <c r="H663" s="50"/>
      <c r="I663" s="26"/>
      <c r="J663" s="26"/>
      <c r="K663" s="26"/>
      <c r="L663" s="26"/>
      <c r="M663" s="26"/>
      <c r="N663" s="26"/>
      <c r="O663" s="26"/>
      <c r="P663" s="26"/>
      <c r="Q663" s="26"/>
      <c r="R663" s="26"/>
      <c r="S663" s="26"/>
      <c r="T663" s="26"/>
      <c r="U663" s="26"/>
      <c r="V663" s="26"/>
      <c r="W663" s="26"/>
      <c r="X663" s="26"/>
      <c r="Y663" s="26"/>
      <c r="Z663" s="26"/>
    </row>
    <row r="664" spans="1:26" ht="13.5" customHeight="1" x14ac:dyDescent="0.45">
      <c r="A664" s="26"/>
      <c r="B664" s="26"/>
      <c r="C664" s="26"/>
      <c r="D664" s="26"/>
      <c r="E664" s="50"/>
      <c r="F664" s="26"/>
      <c r="G664" s="50"/>
      <c r="H664" s="50"/>
      <c r="I664" s="26"/>
      <c r="J664" s="26"/>
      <c r="K664" s="26"/>
      <c r="L664" s="26"/>
      <c r="M664" s="26"/>
      <c r="N664" s="26"/>
      <c r="O664" s="26"/>
      <c r="P664" s="26"/>
      <c r="Q664" s="26"/>
      <c r="R664" s="26"/>
      <c r="S664" s="26"/>
      <c r="T664" s="26"/>
      <c r="U664" s="26"/>
      <c r="V664" s="26"/>
      <c r="W664" s="26"/>
      <c r="X664" s="26"/>
      <c r="Y664" s="26"/>
      <c r="Z664" s="26"/>
    </row>
    <row r="665" spans="1:26" ht="13.5" customHeight="1" x14ac:dyDescent="0.45">
      <c r="A665" s="26"/>
      <c r="B665" s="26"/>
      <c r="C665" s="26"/>
      <c r="D665" s="26"/>
      <c r="E665" s="50"/>
      <c r="F665" s="26"/>
      <c r="G665" s="50"/>
      <c r="H665" s="50"/>
      <c r="I665" s="26"/>
      <c r="J665" s="26"/>
      <c r="K665" s="26"/>
      <c r="L665" s="26"/>
      <c r="M665" s="26"/>
      <c r="N665" s="26"/>
      <c r="O665" s="26"/>
      <c r="P665" s="26"/>
      <c r="Q665" s="26"/>
      <c r="R665" s="26"/>
      <c r="S665" s="26"/>
      <c r="T665" s="26"/>
      <c r="U665" s="26"/>
      <c r="V665" s="26"/>
      <c r="W665" s="26"/>
      <c r="X665" s="26"/>
      <c r="Y665" s="26"/>
      <c r="Z665" s="26"/>
    </row>
    <row r="666" spans="1:26" ht="13.5" customHeight="1" x14ac:dyDescent="0.45">
      <c r="A666" s="26"/>
      <c r="B666" s="26"/>
      <c r="C666" s="26"/>
      <c r="D666" s="26"/>
      <c r="E666" s="50"/>
      <c r="F666" s="26"/>
      <c r="G666" s="50"/>
      <c r="H666" s="50"/>
      <c r="I666" s="26"/>
      <c r="J666" s="26"/>
      <c r="K666" s="26"/>
      <c r="L666" s="26"/>
      <c r="M666" s="26"/>
      <c r="N666" s="26"/>
      <c r="O666" s="26"/>
      <c r="P666" s="26"/>
      <c r="Q666" s="26"/>
      <c r="R666" s="26"/>
      <c r="S666" s="26"/>
      <c r="T666" s="26"/>
      <c r="U666" s="26"/>
      <c r="V666" s="26"/>
      <c r="W666" s="26"/>
      <c r="X666" s="26"/>
      <c r="Y666" s="26"/>
      <c r="Z666" s="26"/>
    </row>
    <row r="667" spans="1:26" ht="13.5" customHeight="1" x14ac:dyDescent="0.45">
      <c r="A667" s="26"/>
      <c r="B667" s="26"/>
      <c r="C667" s="26"/>
      <c r="D667" s="26"/>
      <c r="E667" s="50"/>
      <c r="F667" s="26"/>
      <c r="G667" s="50"/>
      <c r="H667" s="50"/>
      <c r="I667" s="26"/>
      <c r="J667" s="26"/>
      <c r="K667" s="26"/>
      <c r="L667" s="26"/>
      <c r="M667" s="26"/>
      <c r="N667" s="26"/>
      <c r="O667" s="26"/>
      <c r="P667" s="26"/>
      <c r="Q667" s="26"/>
      <c r="R667" s="26"/>
      <c r="S667" s="26"/>
      <c r="T667" s="26"/>
      <c r="U667" s="26"/>
      <c r="V667" s="26"/>
      <c r="W667" s="26"/>
      <c r="X667" s="26"/>
      <c r="Y667" s="26"/>
      <c r="Z667" s="26"/>
    </row>
    <row r="668" spans="1:26" ht="13.5" customHeight="1" x14ac:dyDescent="0.45">
      <c r="A668" s="26"/>
      <c r="B668" s="26"/>
      <c r="C668" s="26"/>
      <c r="D668" s="26"/>
      <c r="E668" s="50"/>
      <c r="F668" s="26"/>
      <c r="G668" s="50"/>
      <c r="H668" s="50"/>
      <c r="I668" s="26"/>
      <c r="J668" s="26"/>
      <c r="K668" s="26"/>
      <c r="L668" s="26"/>
      <c r="M668" s="26"/>
      <c r="N668" s="26"/>
      <c r="O668" s="26"/>
      <c r="P668" s="26"/>
      <c r="Q668" s="26"/>
      <c r="R668" s="26"/>
      <c r="S668" s="26"/>
      <c r="T668" s="26"/>
      <c r="U668" s="26"/>
      <c r="V668" s="26"/>
      <c r="W668" s="26"/>
      <c r="X668" s="26"/>
      <c r="Y668" s="26"/>
      <c r="Z668" s="26"/>
    </row>
    <row r="669" spans="1:26" ht="13.5" customHeight="1" x14ac:dyDescent="0.45">
      <c r="A669" s="26"/>
      <c r="B669" s="26"/>
      <c r="C669" s="26"/>
      <c r="D669" s="26"/>
      <c r="E669" s="50"/>
      <c r="F669" s="26"/>
      <c r="G669" s="50"/>
      <c r="H669" s="50"/>
      <c r="I669" s="26"/>
      <c r="J669" s="26"/>
      <c r="K669" s="26"/>
      <c r="L669" s="26"/>
      <c r="M669" s="26"/>
      <c r="N669" s="26"/>
      <c r="O669" s="26"/>
      <c r="P669" s="26"/>
      <c r="Q669" s="26"/>
      <c r="R669" s="26"/>
      <c r="S669" s="26"/>
      <c r="T669" s="26"/>
      <c r="U669" s="26"/>
      <c r="V669" s="26"/>
      <c r="W669" s="26"/>
      <c r="X669" s="26"/>
      <c r="Y669" s="26"/>
      <c r="Z669" s="26"/>
    </row>
    <row r="670" spans="1:26" ht="13.5" customHeight="1" x14ac:dyDescent="0.45">
      <c r="A670" s="26"/>
      <c r="B670" s="26"/>
      <c r="C670" s="26"/>
      <c r="D670" s="26"/>
      <c r="E670" s="50"/>
      <c r="F670" s="26"/>
      <c r="G670" s="50"/>
      <c r="H670" s="50"/>
      <c r="I670" s="26"/>
      <c r="J670" s="26"/>
      <c r="K670" s="26"/>
      <c r="L670" s="26"/>
      <c r="M670" s="26"/>
      <c r="N670" s="26"/>
      <c r="O670" s="26"/>
      <c r="P670" s="26"/>
      <c r="Q670" s="26"/>
      <c r="R670" s="26"/>
      <c r="S670" s="26"/>
      <c r="T670" s="26"/>
      <c r="U670" s="26"/>
      <c r="V670" s="26"/>
      <c r="W670" s="26"/>
      <c r="X670" s="26"/>
      <c r="Y670" s="26"/>
      <c r="Z670" s="26"/>
    </row>
    <row r="671" spans="1:26" ht="13.5" customHeight="1" x14ac:dyDescent="0.45">
      <c r="A671" s="26"/>
      <c r="B671" s="26"/>
      <c r="C671" s="26"/>
      <c r="D671" s="26"/>
      <c r="E671" s="50"/>
      <c r="F671" s="26"/>
      <c r="G671" s="50"/>
      <c r="H671" s="50"/>
      <c r="I671" s="26"/>
      <c r="J671" s="26"/>
      <c r="K671" s="26"/>
      <c r="L671" s="26"/>
      <c r="M671" s="26"/>
      <c r="N671" s="26"/>
      <c r="O671" s="26"/>
      <c r="P671" s="26"/>
      <c r="Q671" s="26"/>
      <c r="R671" s="26"/>
      <c r="S671" s="26"/>
      <c r="T671" s="26"/>
      <c r="U671" s="26"/>
      <c r="V671" s="26"/>
      <c r="W671" s="26"/>
      <c r="X671" s="26"/>
      <c r="Y671" s="26"/>
      <c r="Z671" s="26"/>
    </row>
    <row r="672" spans="1:26" ht="13.5" customHeight="1" x14ac:dyDescent="0.45">
      <c r="A672" s="26"/>
      <c r="B672" s="26"/>
      <c r="C672" s="26"/>
      <c r="D672" s="26"/>
      <c r="E672" s="50"/>
      <c r="F672" s="26"/>
      <c r="G672" s="50"/>
      <c r="H672" s="50"/>
      <c r="I672" s="26"/>
      <c r="J672" s="26"/>
      <c r="K672" s="26"/>
      <c r="L672" s="26"/>
      <c r="M672" s="26"/>
      <c r="N672" s="26"/>
      <c r="O672" s="26"/>
      <c r="P672" s="26"/>
      <c r="Q672" s="26"/>
      <c r="R672" s="26"/>
      <c r="S672" s="26"/>
      <c r="T672" s="26"/>
      <c r="U672" s="26"/>
      <c r="V672" s="26"/>
      <c r="W672" s="26"/>
      <c r="X672" s="26"/>
      <c r="Y672" s="26"/>
      <c r="Z672" s="26"/>
    </row>
    <row r="673" spans="1:26" ht="13.5" customHeight="1" x14ac:dyDescent="0.45">
      <c r="A673" s="26"/>
      <c r="B673" s="26"/>
      <c r="C673" s="26"/>
      <c r="D673" s="26"/>
      <c r="E673" s="50"/>
      <c r="F673" s="26"/>
      <c r="G673" s="50"/>
      <c r="H673" s="50"/>
      <c r="I673" s="26"/>
      <c r="J673" s="26"/>
      <c r="K673" s="26"/>
      <c r="L673" s="26"/>
      <c r="M673" s="26"/>
      <c r="N673" s="26"/>
      <c r="O673" s="26"/>
      <c r="P673" s="26"/>
      <c r="Q673" s="26"/>
      <c r="R673" s="26"/>
      <c r="S673" s="26"/>
      <c r="T673" s="26"/>
      <c r="U673" s="26"/>
      <c r="V673" s="26"/>
      <c r="W673" s="26"/>
      <c r="X673" s="26"/>
      <c r="Y673" s="26"/>
      <c r="Z673" s="26"/>
    </row>
    <row r="674" spans="1:26" ht="13.5" customHeight="1" x14ac:dyDescent="0.45">
      <c r="A674" s="26"/>
      <c r="B674" s="26"/>
      <c r="C674" s="26"/>
      <c r="D674" s="26"/>
      <c r="E674" s="50"/>
      <c r="F674" s="26"/>
      <c r="G674" s="50"/>
      <c r="H674" s="50"/>
      <c r="I674" s="26"/>
      <c r="J674" s="26"/>
      <c r="K674" s="26"/>
      <c r="L674" s="26"/>
      <c r="M674" s="26"/>
      <c r="N674" s="26"/>
      <c r="O674" s="26"/>
      <c r="P674" s="26"/>
      <c r="Q674" s="26"/>
      <c r="R674" s="26"/>
      <c r="S674" s="26"/>
      <c r="T674" s="26"/>
      <c r="U674" s="26"/>
      <c r="V674" s="26"/>
      <c r="W674" s="26"/>
      <c r="X674" s="26"/>
      <c r="Y674" s="26"/>
      <c r="Z674" s="26"/>
    </row>
    <row r="675" spans="1:26" ht="13.5" customHeight="1" x14ac:dyDescent="0.45">
      <c r="A675" s="26"/>
      <c r="B675" s="26"/>
      <c r="C675" s="26"/>
      <c r="D675" s="26"/>
      <c r="E675" s="50"/>
      <c r="F675" s="26"/>
      <c r="G675" s="50"/>
      <c r="H675" s="50"/>
      <c r="I675" s="26"/>
      <c r="J675" s="26"/>
      <c r="K675" s="26"/>
      <c r="L675" s="26"/>
      <c r="M675" s="26"/>
      <c r="N675" s="26"/>
      <c r="O675" s="26"/>
      <c r="P675" s="26"/>
      <c r="Q675" s="26"/>
      <c r="R675" s="26"/>
      <c r="S675" s="26"/>
      <c r="T675" s="26"/>
      <c r="U675" s="26"/>
      <c r="V675" s="26"/>
      <c r="W675" s="26"/>
      <c r="X675" s="26"/>
      <c r="Y675" s="26"/>
      <c r="Z675" s="26"/>
    </row>
    <row r="676" spans="1:26" ht="13.5" customHeight="1" x14ac:dyDescent="0.45">
      <c r="A676" s="26"/>
      <c r="B676" s="26"/>
      <c r="C676" s="26"/>
      <c r="D676" s="26"/>
      <c r="E676" s="50"/>
      <c r="F676" s="26"/>
      <c r="G676" s="50"/>
      <c r="H676" s="50"/>
      <c r="I676" s="26"/>
      <c r="J676" s="26"/>
      <c r="K676" s="26"/>
      <c r="L676" s="26"/>
      <c r="M676" s="26"/>
      <c r="N676" s="26"/>
      <c r="O676" s="26"/>
      <c r="P676" s="26"/>
      <c r="Q676" s="26"/>
      <c r="R676" s="26"/>
      <c r="S676" s="26"/>
      <c r="T676" s="26"/>
      <c r="U676" s="26"/>
      <c r="V676" s="26"/>
      <c r="W676" s="26"/>
      <c r="X676" s="26"/>
      <c r="Y676" s="26"/>
      <c r="Z676" s="26"/>
    </row>
    <row r="677" spans="1:26" ht="13.5" customHeight="1" x14ac:dyDescent="0.45">
      <c r="A677" s="26"/>
      <c r="B677" s="26"/>
      <c r="C677" s="26"/>
      <c r="D677" s="26"/>
      <c r="E677" s="50"/>
      <c r="F677" s="26"/>
      <c r="G677" s="50"/>
      <c r="H677" s="50"/>
      <c r="I677" s="26"/>
      <c r="J677" s="26"/>
      <c r="K677" s="26"/>
      <c r="L677" s="26"/>
      <c r="M677" s="26"/>
      <c r="N677" s="26"/>
      <c r="O677" s="26"/>
      <c r="P677" s="26"/>
      <c r="Q677" s="26"/>
      <c r="R677" s="26"/>
      <c r="S677" s="26"/>
      <c r="T677" s="26"/>
      <c r="U677" s="26"/>
      <c r="V677" s="26"/>
      <c r="W677" s="26"/>
      <c r="X677" s="26"/>
      <c r="Y677" s="26"/>
      <c r="Z677" s="26"/>
    </row>
    <row r="678" spans="1:26" ht="13.5" customHeight="1" x14ac:dyDescent="0.45">
      <c r="A678" s="26"/>
      <c r="B678" s="26"/>
      <c r="C678" s="26"/>
      <c r="D678" s="26"/>
      <c r="E678" s="50"/>
      <c r="F678" s="26"/>
      <c r="G678" s="50"/>
      <c r="H678" s="50"/>
      <c r="I678" s="26"/>
      <c r="J678" s="26"/>
      <c r="K678" s="26"/>
      <c r="L678" s="26"/>
      <c r="M678" s="26"/>
      <c r="N678" s="26"/>
      <c r="O678" s="26"/>
      <c r="P678" s="26"/>
      <c r="Q678" s="26"/>
      <c r="R678" s="26"/>
      <c r="S678" s="26"/>
      <c r="T678" s="26"/>
      <c r="U678" s="26"/>
      <c r="V678" s="26"/>
      <c r="W678" s="26"/>
      <c r="X678" s="26"/>
      <c r="Y678" s="26"/>
      <c r="Z678" s="26"/>
    </row>
    <row r="679" spans="1:26" ht="13.5" customHeight="1" x14ac:dyDescent="0.45">
      <c r="A679" s="26"/>
      <c r="B679" s="26"/>
      <c r="C679" s="26"/>
      <c r="D679" s="26"/>
      <c r="E679" s="50"/>
      <c r="F679" s="26"/>
      <c r="G679" s="50"/>
      <c r="H679" s="50"/>
      <c r="I679" s="26"/>
      <c r="J679" s="26"/>
      <c r="K679" s="26"/>
      <c r="L679" s="26"/>
      <c r="M679" s="26"/>
      <c r="N679" s="26"/>
      <c r="O679" s="26"/>
      <c r="P679" s="26"/>
      <c r="Q679" s="26"/>
      <c r="R679" s="26"/>
      <c r="S679" s="26"/>
      <c r="T679" s="26"/>
      <c r="U679" s="26"/>
      <c r="V679" s="26"/>
      <c r="W679" s="26"/>
      <c r="X679" s="26"/>
      <c r="Y679" s="26"/>
      <c r="Z679" s="26"/>
    </row>
    <row r="680" spans="1:26" ht="13.5" customHeight="1" x14ac:dyDescent="0.45">
      <c r="A680" s="26"/>
      <c r="B680" s="26"/>
      <c r="C680" s="26"/>
      <c r="D680" s="26"/>
      <c r="E680" s="50"/>
      <c r="F680" s="26"/>
      <c r="G680" s="50"/>
      <c r="H680" s="50"/>
      <c r="I680" s="26"/>
      <c r="J680" s="26"/>
      <c r="K680" s="26"/>
      <c r="L680" s="26"/>
      <c r="M680" s="26"/>
      <c r="N680" s="26"/>
      <c r="O680" s="26"/>
      <c r="P680" s="26"/>
      <c r="Q680" s="26"/>
      <c r="R680" s="26"/>
      <c r="S680" s="26"/>
      <c r="T680" s="26"/>
      <c r="U680" s="26"/>
      <c r="V680" s="26"/>
      <c r="W680" s="26"/>
      <c r="X680" s="26"/>
      <c r="Y680" s="26"/>
      <c r="Z680" s="26"/>
    </row>
    <row r="681" spans="1:26" ht="13.5" customHeight="1" x14ac:dyDescent="0.45">
      <c r="A681" s="26"/>
      <c r="B681" s="26"/>
      <c r="C681" s="26"/>
      <c r="D681" s="26"/>
      <c r="E681" s="50"/>
      <c r="F681" s="26"/>
      <c r="G681" s="50"/>
      <c r="H681" s="50"/>
      <c r="I681" s="26"/>
      <c r="J681" s="26"/>
      <c r="K681" s="26"/>
      <c r="L681" s="26"/>
      <c r="M681" s="26"/>
      <c r="N681" s="26"/>
      <c r="O681" s="26"/>
      <c r="P681" s="26"/>
      <c r="Q681" s="26"/>
      <c r="R681" s="26"/>
      <c r="S681" s="26"/>
      <c r="T681" s="26"/>
      <c r="U681" s="26"/>
      <c r="V681" s="26"/>
      <c r="W681" s="26"/>
      <c r="X681" s="26"/>
      <c r="Y681" s="26"/>
      <c r="Z681" s="26"/>
    </row>
    <row r="682" spans="1:26" ht="13.5" customHeight="1" x14ac:dyDescent="0.45">
      <c r="A682" s="26"/>
      <c r="B682" s="26"/>
      <c r="C682" s="26"/>
      <c r="D682" s="26"/>
      <c r="E682" s="50"/>
      <c r="F682" s="26"/>
      <c r="G682" s="50"/>
      <c r="H682" s="50"/>
      <c r="I682" s="26"/>
      <c r="J682" s="26"/>
      <c r="K682" s="26"/>
      <c r="L682" s="26"/>
      <c r="M682" s="26"/>
      <c r="N682" s="26"/>
      <c r="O682" s="26"/>
      <c r="P682" s="26"/>
      <c r="Q682" s="26"/>
      <c r="R682" s="26"/>
      <c r="S682" s="26"/>
      <c r="T682" s="26"/>
      <c r="U682" s="26"/>
      <c r="V682" s="26"/>
      <c r="W682" s="26"/>
      <c r="X682" s="26"/>
      <c r="Y682" s="26"/>
      <c r="Z682" s="26"/>
    </row>
    <row r="683" spans="1:26" ht="13.5" customHeight="1" x14ac:dyDescent="0.45">
      <c r="A683" s="26"/>
      <c r="B683" s="26"/>
      <c r="C683" s="26"/>
      <c r="D683" s="26"/>
      <c r="E683" s="50"/>
      <c r="F683" s="26"/>
      <c r="G683" s="50"/>
      <c r="H683" s="50"/>
      <c r="I683" s="26"/>
      <c r="J683" s="26"/>
      <c r="K683" s="26"/>
      <c r="L683" s="26"/>
      <c r="M683" s="26"/>
      <c r="N683" s="26"/>
      <c r="O683" s="26"/>
      <c r="P683" s="26"/>
      <c r="Q683" s="26"/>
      <c r="R683" s="26"/>
      <c r="S683" s="26"/>
      <c r="T683" s="26"/>
      <c r="U683" s="26"/>
      <c r="V683" s="26"/>
      <c r="W683" s="26"/>
      <c r="X683" s="26"/>
      <c r="Y683" s="26"/>
      <c r="Z683" s="26"/>
    </row>
    <row r="684" spans="1:26" ht="13.5" customHeight="1" x14ac:dyDescent="0.45">
      <c r="A684" s="26"/>
      <c r="B684" s="26"/>
      <c r="C684" s="26"/>
      <c r="D684" s="26"/>
      <c r="E684" s="50"/>
      <c r="F684" s="26"/>
      <c r="G684" s="50"/>
      <c r="H684" s="50"/>
      <c r="I684" s="26"/>
      <c r="J684" s="26"/>
      <c r="K684" s="26"/>
      <c r="L684" s="26"/>
      <c r="M684" s="26"/>
      <c r="N684" s="26"/>
      <c r="O684" s="26"/>
      <c r="P684" s="26"/>
      <c r="Q684" s="26"/>
      <c r="R684" s="26"/>
      <c r="S684" s="26"/>
      <c r="T684" s="26"/>
      <c r="U684" s="26"/>
      <c r="V684" s="26"/>
      <c r="W684" s="26"/>
      <c r="X684" s="26"/>
      <c r="Y684" s="26"/>
      <c r="Z684" s="26"/>
    </row>
    <row r="685" spans="1:26" ht="13.5" customHeight="1" x14ac:dyDescent="0.45">
      <c r="A685" s="26"/>
      <c r="B685" s="26"/>
      <c r="C685" s="26"/>
      <c r="D685" s="26"/>
      <c r="E685" s="50"/>
      <c r="F685" s="26"/>
      <c r="G685" s="50"/>
      <c r="H685" s="50"/>
      <c r="I685" s="26"/>
      <c r="J685" s="26"/>
      <c r="K685" s="26"/>
      <c r="L685" s="26"/>
      <c r="M685" s="26"/>
      <c r="N685" s="26"/>
      <c r="O685" s="26"/>
      <c r="P685" s="26"/>
      <c r="Q685" s="26"/>
      <c r="R685" s="26"/>
      <c r="S685" s="26"/>
      <c r="T685" s="26"/>
      <c r="U685" s="26"/>
      <c r="V685" s="26"/>
      <c r="W685" s="26"/>
      <c r="X685" s="26"/>
      <c r="Y685" s="26"/>
      <c r="Z685" s="26"/>
    </row>
    <row r="686" spans="1:26" ht="13.5" customHeight="1" x14ac:dyDescent="0.45">
      <c r="A686" s="26"/>
      <c r="B686" s="26"/>
      <c r="C686" s="26"/>
      <c r="D686" s="26"/>
      <c r="E686" s="50"/>
      <c r="F686" s="26"/>
      <c r="G686" s="50"/>
      <c r="H686" s="50"/>
      <c r="I686" s="26"/>
      <c r="J686" s="26"/>
      <c r="K686" s="26"/>
      <c r="L686" s="26"/>
      <c r="M686" s="26"/>
      <c r="N686" s="26"/>
      <c r="O686" s="26"/>
      <c r="P686" s="26"/>
      <c r="Q686" s="26"/>
      <c r="R686" s="26"/>
      <c r="S686" s="26"/>
      <c r="T686" s="26"/>
      <c r="U686" s="26"/>
      <c r="V686" s="26"/>
      <c r="W686" s="26"/>
      <c r="X686" s="26"/>
      <c r="Y686" s="26"/>
      <c r="Z686" s="26"/>
    </row>
    <row r="687" spans="1:26" ht="13.5" customHeight="1" x14ac:dyDescent="0.45">
      <c r="A687" s="26"/>
      <c r="B687" s="26"/>
      <c r="C687" s="26"/>
      <c r="D687" s="26"/>
      <c r="E687" s="50"/>
      <c r="F687" s="26"/>
      <c r="G687" s="50"/>
      <c r="H687" s="50"/>
      <c r="I687" s="26"/>
      <c r="J687" s="26"/>
      <c r="K687" s="26"/>
      <c r="L687" s="26"/>
      <c r="M687" s="26"/>
      <c r="N687" s="26"/>
      <c r="O687" s="26"/>
      <c r="P687" s="26"/>
      <c r="Q687" s="26"/>
      <c r="R687" s="26"/>
      <c r="S687" s="26"/>
      <c r="T687" s="26"/>
      <c r="U687" s="26"/>
      <c r="V687" s="26"/>
      <c r="W687" s="26"/>
      <c r="X687" s="26"/>
      <c r="Y687" s="26"/>
      <c r="Z687" s="26"/>
    </row>
    <row r="688" spans="1:26" ht="13.5" customHeight="1" x14ac:dyDescent="0.45">
      <c r="A688" s="26"/>
      <c r="B688" s="26"/>
      <c r="C688" s="26"/>
      <c r="D688" s="26"/>
      <c r="E688" s="50"/>
      <c r="F688" s="26"/>
      <c r="G688" s="50"/>
      <c r="H688" s="50"/>
      <c r="I688" s="26"/>
      <c r="J688" s="26"/>
      <c r="K688" s="26"/>
      <c r="L688" s="26"/>
      <c r="M688" s="26"/>
      <c r="N688" s="26"/>
      <c r="O688" s="26"/>
      <c r="P688" s="26"/>
      <c r="Q688" s="26"/>
      <c r="R688" s="26"/>
      <c r="S688" s="26"/>
      <c r="T688" s="26"/>
      <c r="U688" s="26"/>
      <c r="V688" s="26"/>
      <c r="W688" s="26"/>
      <c r="X688" s="26"/>
      <c r="Y688" s="26"/>
      <c r="Z688" s="26"/>
    </row>
    <row r="689" spans="1:26" ht="13.5" customHeight="1" x14ac:dyDescent="0.45">
      <c r="A689" s="26"/>
      <c r="B689" s="26"/>
      <c r="C689" s="26"/>
      <c r="D689" s="26"/>
      <c r="E689" s="50"/>
      <c r="F689" s="26"/>
      <c r="G689" s="50"/>
      <c r="H689" s="50"/>
      <c r="I689" s="26"/>
      <c r="J689" s="26"/>
      <c r="K689" s="26"/>
      <c r="L689" s="26"/>
      <c r="M689" s="26"/>
      <c r="N689" s="26"/>
      <c r="O689" s="26"/>
      <c r="P689" s="26"/>
      <c r="Q689" s="26"/>
      <c r="R689" s="26"/>
      <c r="S689" s="26"/>
      <c r="T689" s="26"/>
      <c r="U689" s="26"/>
      <c r="V689" s="26"/>
      <c r="W689" s="26"/>
      <c r="X689" s="26"/>
      <c r="Y689" s="26"/>
      <c r="Z689" s="26"/>
    </row>
    <row r="690" spans="1:26" ht="13.5" customHeight="1" x14ac:dyDescent="0.45">
      <c r="A690" s="26"/>
      <c r="B690" s="26"/>
      <c r="C690" s="26"/>
      <c r="D690" s="26"/>
      <c r="E690" s="50"/>
      <c r="F690" s="26"/>
      <c r="G690" s="50"/>
      <c r="H690" s="50"/>
      <c r="I690" s="26"/>
      <c r="J690" s="26"/>
      <c r="K690" s="26"/>
      <c r="L690" s="26"/>
      <c r="M690" s="26"/>
      <c r="N690" s="26"/>
      <c r="O690" s="26"/>
      <c r="P690" s="26"/>
      <c r="Q690" s="26"/>
      <c r="R690" s="26"/>
      <c r="S690" s="26"/>
      <c r="T690" s="26"/>
      <c r="U690" s="26"/>
      <c r="V690" s="26"/>
      <c r="W690" s="26"/>
      <c r="X690" s="26"/>
      <c r="Y690" s="26"/>
      <c r="Z690" s="26"/>
    </row>
    <row r="691" spans="1:26" ht="13.5" customHeight="1" x14ac:dyDescent="0.45">
      <c r="A691" s="26"/>
      <c r="B691" s="26"/>
      <c r="C691" s="26"/>
      <c r="D691" s="26"/>
      <c r="E691" s="50"/>
      <c r="F691" s="26"/>
      <c r="G691" s="50"/>
      <c r="H691" s="50"/>
      <c r="I691" s="26"/>
      <c r="J691" s="26"/>
      <c r="K691" s="26"/>
      <c r="L691" s="26"/>
      <c r="M691" s="26"/>
      <c r="N691" s="26"/>
      <c r="O691" s="26"/>
      <c r="P691" s="26"/>
      <c r="Q691" s="26"/>
      <c r="R691" s="26"/>
      <c r="S691" s="26"/>
      <c r="T691" s="26"/>
      <c r="U691" s="26"/>
      <c r="V691" s="26"/>
      <c r="W691" s="26"/>
      <c r="X691" s="26"/>
      <c r="Y691" s="26"/>
      <c r="Z691" s="26"/>
    </row>
    <row r="692" spans="1:26" ht="13.5" customHeight="1" x14ac:dyDescent="0.45">
      <c r="A692" s="26"/>
      <c r="B692" s="26"/>
      <c r="C692" s="26"/>
      <c r="D692" s="26"/>
      <c r="E692" s="50"/>
      <c r="F692" s="26"/>
      <c r="G692" s="50"/>
      <c r="H692" s="50"/>
      <c r="I692" s="26"/>
      <c r="J692" s="26"/>
      <c r="K692" s="26"/>
      <c r="L692" s="26"/>
      <c r="M692" s="26"/>
      <c r="N692" s="26"/>
      <c r="O692" s="26"/>
      <c r="P692" s="26"/>
      <c r="Q692" s="26"/>
      <c r="R692" s="26"/>
      <c r="S692" s="26"/>
      <c r="T692" s="26"/>
      <c r="U692" s="26"/>
      <c r="V692" s="26"/>
      <c r="W692" s="26"/>
      <c r="X692" s="26"/>
      <c r="Y692" s="26"/>
      <c r="Z692" s="26"/>
    </row>
    <row r="693" spans="1:26" ht="13.5" customHeight="1" x14ac:dyDescent="0.45">
      <c r="A693" s="26"/>
      <c r="B693" s="26"/>
      <c r="C693" s="26"/>
      <c r="D693" s="26"/>
      <c r="E693" s="50"/>
      <c r="F693" s="26"/>
      <c r="G693" s="50"/>
      <c r="H693" s="50"/>
      <c r="I693" s="26"/>
      <c r="J693" s="26"/>
      <c r="K693" s="26"/>
      <c r="L693" s="26"/>
      <c r="M693" s="26"/>
      <c r="N693" s="26"/>
      <c r="O693" s="26"/>
      <c r="P693" s="26"/>
      <c r="Q693" s="26"/>
      <c r="R693" s="26"/>
      <c r="S693" s="26"/>
      <c r="T693" s="26"/>
      <c r="U693" s="26"/>
      <c r="V693" s="26"/>
      <c r="W693" s="26"/>
      <c r="X693" s="26"/>
      <c r="Y693" s="26"/>
      <c r="Z693" s="26"/>
    </row>
    <row r="694" spans="1:26" ht="13.5" customHeight="1" x14ac:dyDescent="0.45">
      <c r="A694" s="26"/>
      <c r="B694" s="26"/>
      <c r="C694" s="26"/>
      <c r="D694" s="26"/>
      <c r="E694" s="50"/>
      <c r="F694" s="26"/>
      <c r="G694" s="50"/>
      <c r="H694" s="50"/>
      <c r="I694" s="26"/>
      <c r="J694" s="26"/>
      <c r="K694" s="26"/>
      <c r="L694" s="26"/>
      <c r="M694" s="26"/>
      <c r="N694" s="26"/>
      <c r="O694" s="26"/>
      <c r="P694" s="26"/>
      <c r="Q694" s="26"/>
      <c r="R694" s="26"/>
      <c r="S694" s="26"/>
      <c r="T694" s="26"/>
      <c r="U694" s="26"/>
      <c r="V694" s="26"/>
      <c r="W694" s="26"/>
      <c r="X694" s="26"/>
      <c r="Y694" s="26"/>
      <c r="Z694" s="26"/>
    </row>
    <row r="695" spans="1:26" ht="13.5" customHeight="1" x14ac:dyDescent="0.45">
      <c r="A695" s="26"/>
      <c r="B695" s="26"/>
      <c r="C695" s="26"/>
      <c r="D695" s="26"/>
      <c r="E695" s="50"/>
      <c r="F695" s="26"/>
      <c r="G695" s="50"/>
      <c r="H695" s="50"/>
      <c r="I695" s="26"/>
      <c r="J695" s="26"/>
      <c r="K695" s="26"/>
      <c r="L695" s="26"/>
      <c r="M695" s="26"/>
      <c r="N695" s="26"/>
      <c r="O695" s="26"/>
      <c r="P695" s="26"/>
      <c r="Q695" s="26"/>
      <c r="R695" s="26"/>
      <c r="S695" s="26"/>
      <c r="T695" s="26"/>
      <c r="U695" s="26"/>
      <c r="V695" s="26"/>
      <c r="W695" s="26"/>
      <c r="X695" s="26"/>
      <c r="Y695" s="26"/>
      <c r="Z695" s="26"/>
    </row>
    <row r="696" spans="1:26" ht="13.5" customHeight="1" x14ac:dyDescent="0.45">
      <c r="A696" s="26"/>
      <c r="B696" s="26"/>
      <c r="C696" s="26"/>
      <c r="D696" s="26"/>
      <c r="E696" s="50"/>
      <c r="F696" s="26"/>
      <c r="G696" s="50"/>
      <c r="H696" s="50"/>
      <c r="I696" s="26"/>
      <c r="J696" s="26"/>
      <c r="K696" s="26"/>
      <c r="L696" s="26"/>
      <c r="M696" s="26"/>
      <c r="N696" s="26"/>
      <c r="O696" s="26"/>
      <c r="P696" s="26"/>
      <c r="Q696" s="26"/>
      <c r="R696" s="26"/>
      <c r="S696" s="26"/>
      <c r="T696" s="26"/>
      <c r="U696" s="26"/>
      <c r="V696" s="26"/>
      <c r="W696" s="26"/>
      <c r="X696" s="26"/>
      <c r="Y696" s="26"/>
      <c r="Z696" s="26"/>
    </row>
    <row r="697" spans="1:26" ht="13.5" customHeight="1" x14ac:dyDescent="0.45">
      <c r="A697" s="26"/>
      <c r="B697" s="26"/>
      <c r="C697" s="26"/>
      <c r="D697" s="26"/>
      <c r="E697" s="50"/>
      <c r="F697" s="26"/>
      <c r="G697" s="50"/>
      <c r="H697" s="50"/>
      <c r="I697" s="26"/>
      <c r="J697" s="26"/>
      <c r="K697" s="26"/>
      <c r="L697" s="26"/>
      <c r="M697" s="26"/>
      <c r="N697" s="26"/>
      <c r="O697" s="26"/>
      <c r="P697" s="26"/>
      <c r="Q697" s="26"/>
      <c r="R697" s="26"/>
      <c r="S697" s="26"/>
      <c r="T697" s="26"/>
      <c r="U697" s="26"/>
      <c r="V697" s="26"/>
      <c r="W697" s="26"/>
      <c r="X697" s="26"/>
      <c r="Y697" s="26"/>
      <c r="Z697" s="26"/>
    </row>
    <row r="698" spans="1:26" ht="13.5" customHeight="1" x14ac:dyDescent="0.45">
      <c r="A698" s="26"/>
      <c r="B698" s="26"/>
      <c r="C698" s="26"/>
      <c r="D698" s="26"/>
      <c r="E698" s="50"/>
      <c r="F698" s="26"/>
      <c r="G698" s="50"/>
      <c r="H698" s="50"/>
      <c r="I698" s="26"/>
      <c r="J698" s="26"/>
      <c r="K698" s="26"/>
      <c r="L698" s="26"/>
      <c r="M698" s="26"/>
      <c r="N698" s="26"/>
      <c r="O698" s="26"/>
      <c r="P698" s="26"/>
      <c r="Q698" s="26"/>
      <c r="R698" s="26"/>
      <c r="S698" s="26"/>
      <c r="T698" s="26"/>
      <c r="U698" s="26"/>
      <c r="V698" s="26"/>
      <c r="W698" s="26"/>
      <c r="X698" s="26"/>
      <c r="Y698" s="26"/>
      <c r="Z698" s="26"/>
    </row>
    <row r="699" spans="1:26" ht="13.5" customHeight="1" x14ac:dyDescent="0.45">
      <c r="A699" s="26"/>
      <c r="B699" s="26"/>
      <c r="C699" s="26"/>
      <c r="D699" s="26"/>
      <c r="E699" s="50"/>
      <c r="F699" s="26"/>
      <c r="G699" s="50"/>
      <c r="H699" s="50"/>
      <c r="I699" s="26"/>
      <c r="J699" s="26"/>
      <c r="K699" s="26"/>
      <c r="L699" s="26"/>
      <c r="M699" s="26"/>
      <c r="N699" s="26"/>
      <c r="O699" s="26"/>
      <c r="P699" s="26"/>
      <c r="Q699" s="26"/>
      <c r="R699" s="26"/>
      <c r="S699" s="26"/>
      <c r="T699" s="26"/>
      <c r="U699" s="26"/>
      <c r="V699" s="26"/>
      <c r="W699" s="26"/>
      <c r="X699" s="26"/>
      <c r="Y699" s="26"/>
      <c r="Z699" s="26"/>
    </row>
    <row r="700" spans="1:26" ht="13.5" customHeight="1" x14ac:dyDescent="0.45">
      <c r="A700" s="26"/>
      <c r="B700" s="26"/>
      <c r="C700" s="26"/>
      <c r="D700" s="26"/>
      <c r="E700" s="50"/>
      <c r="F700" s="26"/>
      <c r="G700" s="50"/>
      <c r="H700" s="50"/>
      <c r="I700" s="26"/>
      <c r="J700" s="26"/>
      <c r="K700" s="26"/>
      <c r="L700" s="26"/>
      <c r="M700" s="26"/>
      <c r="N700" s="26"/>
      <c r="O700" s="26"/>
      <c r="P700" s="26"/>
      <c r="Q700" s="26"/>
      <c r="R700" s="26"/>
      <c r="S700" s="26"/>
      <c r="T700" s="26"/>
      <c r="U700" s="26"/>
      <c r="V700" s="26"/>
      <c r="W700" s="26"/>
      <c r="X700" s="26"/>
      <c r="Y700" s="26"/>
      <c r="Z700" s="26"/>
    </row>
    <row r="701" spans="1:26" ht="13.5" customHeight="1" x14ac:dyDescent="0.45">
      <c r="A701" s="26"/>
      <c r="B701" s="26"/>
      <c r="C701" s="26"/>
      <c r="D701" s="26"/>
      <c r="E701" s="50"/>
      <c r="F701" s="26"/>
      <c r="G701" s="50"/>
      <c r="H701" s="50"/>
      <c r="I701" s="26"/>
      <c r="J701" s="26"/>
      <c r="K701" s="26"/>
      <c r="L701" s="26"/>
      <c r="M701" s="26"/>
      <c r="N701" s="26"/>
      <c r="O701" s="26"/>
      <c r="P701" s="26"/>
      <c r="Q701" s="26"/>
      <c r="R701" s="26"/>
      <c r="S701" s="26"/>
      <c r="T701" s="26"/>
      <c r="U701" s="26"/>
      <c r="V701" s="26"/>
      <c r="W701" s="26"/>
      <c r="X701" s="26"/>
      <c r="Y701" s="26"/>
      <c r="Z701" s="26"/>
    </row>
    <row r="702" spans="1:26" ht="13.5" customHeight="1" x14ac:dyDescent="0.45">
      <c r="A702" s="26"/>
      <c r="B702" s="26"/>
      <c r="C702" s="26"/>
      <c r="D702" s="26"/>
      <c r="E702" s="50"/>
      <c r="F702" s="26"/>
      <c r="G702" s="50"/>
      <c r="H702" s="50"/>
      <c r="I702" s="26"/>
      <c r="J702" s="26"/>
      <c r="K702" s="26"/>
      <c r="L702" s="26"/>
      <c r="M702" s="26"/>
      <c r="N702" s="26"/>
      <c r="O702" s="26"/>
      <c r="P702" s="26"/>
      <c r="Q702" s="26"/>
      <c r="R702" s="26"/>
      <c r="S702" s="26"/>
      <c r="T702" s="26"/>
      <c r="U702" s="26"/>
      <c r="V702" s="26"/>
      <c r="W702" s="26"/>
      <c r="X702" s="26"/>
      <c r="Y702" s="26"/>
      <c r="Z702" s="26"/>
    </row>
    <row r="703" spans="1:26" ht="13.5" customHeight="1" x14ac:dyDescent="0.45">
      <c r="A703" s="26"/>
      <c r="B703" s="26"/>
      <c r="C703" s="26"/>
      <c r="D703" s="26"/>
      <c r="E703" s="50"/>
      <c r="F703" s="26"/>
      <c r="G703" s="50"/>
      <c r="H703" s="50"/>
      <c r="I703" s="26"/>
      <c r="J703" s="26"/>
      <c r="K703" s="26"/>
      <c r="L703" s="26"/>
      <c r="M703" s="26"/>
      <c r="N703" s="26"/>
      <c r="O703" s="26"/>
      <c r="P703" s="26"/>
      <c r="Q703" s="26"/>
      <c r="R703" s="26"/>
      <c r="S703" s="26"/>
      <c r="T703" s="26"/>
      <c r="U703" s="26"/>
      <c r="V703" s="26"/>
      <c r="W703" s="26"/>
      <c r="X703" s="26"/>
      <c r="Y703" s="26"/>
      <c r="Z703" s="26"/>
    </row>
    <row r="704" spans="1:26" ht="13.5" customHeight="1" x14ac:dyDescent="0.45">
      <c r="A704" s="26"/>
      <c r="B704" s="26"/>
      <c r="C704" s="26"/>
      <c r="D704" s="26"/>
      <c r="E704" s="50"/>
      <c r="F704" s="26"/>
      <c r="G704" s="50"/>
      <c r="H704" s="50"/>
      <c r="I704" s="26"/>
      <c r="J704" s="26"/>
      <c r="K704" s="26"/>
      <c r="L704" s="26"/>
      <c r="M704" s="26"/>
      <c r="N704" s="26"/>
      <c r="O704" s="26"/>
      <c r="P704" s="26"/>
      <c r="Q704" s="26"/>
      <c r="R704" s="26"/>
      <c r="S704" s="26"/>
      <c r="T704" s="26"/>
      <c r="U704" s="26"/>
      <c r="V704" s="26"/>
      <c r="W704" s="26"/>
      <c r="X704" s="26"/>
      <c r="Y704" s="26"/>
      <c r="Z704" s="26"/>
    </row>
    <row r="705" spans="1:26" ht="13.5" customHeight="1" x14ac:dyDescent="0.45">
      <c r="A705" s="26"/>
      <c r="B705" s="26"/>
      <c r="C705" s="26"/>
      <c r="D705" s="26"/>
      <c r="E705" s="50"/>
      <c r="F705" s="26"/>
      <c r="G705" s="50"/>
      <c r="H705" s="50"/>
      <c r="I705" s="26"/>
      <c r="J705" s="26"/>
      <c r="K705" s="26"/>
      <c r="L705" s="26"/>
      <c r="M705" s="26"/>
      <c r="N705" s="26"/>
      <c r="O705" s="26"/>
      <c r="P705" s="26"/>
      <c r="Q705" s="26"/>
      <c r="R705" s="26"/>
      <c r="S705" s="26"/>
      <c r="T705" s="26"/>
      <c r="U705" s="26"/>
      <c r="V705" s="26"/>
      <c r="W705" s="26"/>
      <c r="X705" s="26"/>
      <c r="Y705" s="26"/>
      <c r="Z705" s="26"/>
    </row>
    <row r="706" spans="1:26" ht="13.5" customHeight="1" x14ac:dyDescent="0.45">
      <c r="A706" s="26"/>
      <c r="B706" s="26"/>
      <c r="C706" s="26"/>
      <c r="D706" s="26"/>
      <c r="E706" s="50"/>
      <c r="F706" s="26"/>
      <c r="G706" s="50"/>
      <c r="H706" s="50"/>
      <c r="I706" s="26"/>
      <c r="J706" s="26"/>
      <c r="K706" s="26"/>
      <c r="L706" s="26"/>
      <c r="M706" s="26"/>
      <c r="N706" s="26"/>
      <c r="O706" s="26"/>
      <c r="P706" s="26"/>
      <c r="Q706" s="26"/>
      <c r="R706" s="26"/>
      <c r="S706" s="26"/>
      <c r="T706" s="26"/>
      <c r="U706" s="26"/>
      <c r="V706" s="26"/>
      <c r="W706" s="26"/>
      <c r="X706" s="26"/>
      <c r="Y706" s="26"/>
      <c r="Z706" s="26"/>
    </row>
    <row r="707" spans="1:26" ht="13.5" customHeight="1" x14ac:dyDescent="0.45">
      <c r="A707" s="26"/>
      <c r="B707" s="26"/>
      <c r="C707" s="26"/>
      <c r="D707" s="26"/>
      <c r="E707" s="50"/>
      <c r="F707" s="26"/>
      <c r="G707" s="50"/>
      <c r="H707" s="50"/>
      <c r="I707" s="26"/>
      <c r="J707" s="26"/>
      <c r="K707" s="26"/>
      <c r="L707" s="26"/>
      <c r="M707" s="26"/>
      <c r="N707" s="26"/>
      <c r="O707" s="26"/>
      <c r="P707" s="26"/>
      <c r="Q707" s="26"/>
      <c r="R707" s="26"/>
      <c r="S707" s="26"/>
      <c r="T707" s="26"/>
      <c r="U707" s="26"/>
      <c r="V707" s="26"/>
      <c r="W707" s="26"/>
      <c r="X707" s="26"/>
      <c r="Y707" s="26"/>
      <c r="Z707" s="26"/>
    </row>
    <row r="708" spans="1:26" ht="13.5" customHeight="1" x14ac:dyDescent="0.45">
      <c r="A708" s="26"/>
      <c r="B708" s="26"/>
      <c r="C708" s="26"/>
      <c r="D708" s="26"/>
      <c r="E708" s="50"/>
      <c r="F708" s="26"/>
      <c r="G708" s="50"/>
      <c r="H708" s="50"/>
      <c r="I708" s="26"/>
      <c r="J708" s="26"/>
      <c r="K708" s="26"/>
      <c r="L708" s="26"/>
      <c r="M708" s="26"/>
      <c r="N708" s="26"/>
      <c r="O708" s="26"/>
      <c r="P708" s="26"/>
      <c r="Q708" s="26"/>
      <c r="R708" s="26"/>
      <c r="S708" s="26"/>
      <c r="T708" s="26"/>
      <c r="U708" s="26"/>
      <c r="V708" s="26"/>
      <c r="W708" s="26"/>
      <c r="X708" s="26"/>
      <c r="Y708" s="26"/>
      <c r="Z708" s="26"/>
    </row>
    <row r="709" spans="1:26" ht="13.5" customHeight="1" x14ac:dyDescent="0.45">
      <c r="A709" s="26"/>
      <c r="B709" s="26"/>
      <c r="C709" s="26"/>
      <c r="D709" s="26"/>
      <c r="E709" s="50"/>
      <c r="F709" s="26"/>
      <c r="G709" s="50"/>
      <c r="H709" s="50"/>
      <c r="I709" s="26"/>
      <c r="J709" s="26"/>
      <c r="K709" s="26"/>
      <c r="L709" s="26"/>
      <c r="M709" s="26"/>
      <c r="N709" s="26"/>
      <c r="O709" s="26"/>
      <c r="P709" s="26"/>
      <c r="Q709" s="26"/>
      <c r="R709" s="26"/>
      <c r="S709" s="26"/>
      <c r="T709" s="26"/>
      <c r="U709" s="26"/>
      <c r="V709" s="26"/>
      <c r="W709" s="26"/>
      <c r="X709" s="26"/>
      <c r="Y709" s="26"/>
      <c r="Z709" s="26"/>
    </row>
    <row r="710" spans="1:26" ht="13.5" customHeight="1" x14ac:dyDescent="0.45">
      <c r="A710" s="26"/>
      <c r="B710" s="26"/>
      <c r="C710" s="26"/>
      <c r="D710" s="26"/>
      <c r="E710" s="50"/>
      <c r="F710" s="26"/>
      <c r="G710" s="50"/>
      <c r="H710" s="50"/>
      <c r="I710" s="26"/>
      <c r="J710" s="26"/>
      <c r="K710" s="26"/>
      <c r="L710" s="26"/>
      <c r="M710" s="26"/>
      <c r="N710" s="26"/>
      <c r="O710" s="26"/>
      <c r="P710" s="26"/>
      <c r="Q710" s="26"/>
      <c r="R710" s="26"/>
      <c r="S710" s="26"/>
      <c r="T710" s="26"/>
      <c r="U710" s="26"/>
      <c r="V710" s="26"/>
      <c r="W710" s="26"/>
      <c r="X710" s="26"/>
      <c r="Y710" s="26"/>
      <c r="Z710" s="26"/>
    </row>
    <row r="711" spans="1:26" ht="13.5" customHeight="1" x14ac:dyDescent="0.45">
      <c r="A711" s="26"/>
      <c r="B711" s="26"/>
      <c r="C711" s="26"/>
      <c r="D711" s="26"/>
      <c r="E711" s="50"/>
      <c r="F711" s="26"/>
      <c r="G711" s="50"/>
      <c r="H711" s="50"/>
      <c r="I711" s="26"/>
      <c r="J711" s="26"/>
      <c r="K711" s="26"/>
      <c r="L711" s="26"/>
      <c r="M711" s="26"/>
      <c r="N711" s="26"/>
      <c r="O711" s="26"/>
      <c r="P711" s="26"/>
      <c r="Q711" s="26"/>
      <c r="R711" s="26"/>
      <c r="S711" s="26"/>
      <c r="T711" s="26"/>
      <c r="U711" s="26"/>
      <c r="V711" s="26"/>
      <c r="W711" s="26"/>
      <c r="X711" s="26"/>
      <c r="Y711" s="26"/>
      <c r="Z711" s="26"/>
    </row>
    <row r="712" spans="1:26" ht="13.5" customHeight="1" x14ac:dyDescent="0.45">
      <c r="A712" s="26"/>
      <c r="B712" s="26"/>
      <c r="C712" s="26"/>
      <c r="D712" s="26"/>
      <c r="E712" s="50"/>
      <c r="F712" s="26"/>
      <c r="G712" s="50"/>
      <c r="H712" s="50"/>
      <c r="I712" s="26"/>
      <c r="J712" s="26"/>
      <c r="K712" s="26"/>
      <c r="L712" s="26"/>
      <c r="M712" s="26"/>
      <c r="N712" s="26"/>
      <c r="O712" s="26"/>
      <c r="P712" s="26"/>
      <c r="Q712" s="26"/>
      <c r="R712" s="26"/>
      <c r="S712" s="26"/>
      <c r="T712" s="26"/>
      <c r="U712" s="26"/>
      <c r="V712" s="26"/>
      <c r="W712" s="26"/>
      <c r="X712" s="26"/>
      <c r="Y712" s="26"/>
      <c r="Z712" s="26"/>
    </row>
    <row r="713" spans="1:26" ht="13.5" customHeight="1" x14ac:dyDescent="0.45">
      <c r="A713" s="26"/>
      <c r="B713" s="26"/>
      <c r="C713" s="26"/>
      <c r="D713" s="26"/>
      <c r="E713" s="50"/>
      <c r="F713" s="26"/>
      <c r="G713" s="50"/>
      <c r="H713" s="50"/>
      <c r="I713" s="26"/>
      <c r="J713" s="26"/>
      <c r="K713" s="26"/>
      <c r="L713" s="26"/>
      <c r="M713" s="26"/>
      <c r="N713" s="26"/>
      <c r="O713" s="26"/>
      <c r="P713" s="26"/>
      <c r="Q713" s="26"/>
      <c r="R713" s="26"/>
      <c r="S713" s="26"/>
      <c r="T713" s="26"/>
      <c r="U713" s="26"/>
      <c r="V713" s="26"/>
      <c r="W713" s="26"/>
      <c r="X713" s="26"/>
      <c r="Y713" s="26"/>
      <c r="Z713" s="26"/>
    </row>
    <row r="714" spans="1:26" ht="13.5" customHeight="1" x14ac:dyDescent="0.45">
      <c r="A714" s="26"/>
      <c r="B714" s="26"/>
      <c r="C714" s="26"/>
      <c r="D714" s="26"/>
      <c r="E714" s="50"/>
      <c r="F714" s="26"/>
      <c r="G714" s="50"/>
      <c r="H714" s="50"/>
      <c r="I714" s="26"/>
      <c r="J714" s="26"/>
      <c r="K714" s="26"/>
      <c r="L714" s="26"/>
      <c r="M714" s="26"/>
      <c r="N714" s="26"/>
      <c r="O714" s="26"/>
      <c r="P714" s="26"/>
      <c r="Q714" s="26"/>
      <c r="R714" s="26"/>
      <c r="S714" s="26"/>
      <c r="T714" s="26"/>
      <c r="U714" s="26"/>
      <c r="V714" s="26"/>
      <c r="W714" s="26"/>
      <c r="X714" s="26"/>
      <c r="Y714" s="26"/>
      <c r="Z714" s="26"/>
    </row>
    <row r="715" spans="1:26" ht="13.5" customHeight="1" x14ac:dyDescent="0.45">
      <c r="A715" s="26"/>
      <c r="B715" s="26"/>
      <c r="C715" s="26"/>
      <c r="D715" s="26"/>
      <c r="E715" s="50"/>
      <c r="F715" s="26"/>
      <c r="G715" s="50"/>
      <c r="H715" s="50"/>
      <c r="I715" s="26"/>
      <c r="J715" s="26"/>
      <c r="K715" s="26"/>
      <c r="L715" s="26"/>
      <c r="M715" s="26"/>
      <c r="N715" s="26"/>
      <c r="O715" s="26"/>
      <c r="P715" s="26"/>
      <c r="Q715" s="26"/>
      <c r="R715" s="26"/>
      <c r="S715" s="26"/>
      <c r="T715" s="26"/>
      <c r="U715" s="26"/>
      <c r="V715" s="26"/>
      <c r="W715" s="26"/>
      <c r="X715" s="26"/>
      <c r="Y715" s="26"/>
      <c r="Z715" s="26"/>
    </row>
    <row r="716" spans="1:26" ht="13.5" customHeight="1" x14ac:dyDescent="0.45">
      <c r="A716" s="26"/>
      <c r="B716" s="26"/>
      <c r="C716" s="26"/>
      <c r="D716" s="26"/>
      <c r="E716" s="50"/>
      <c r="F716" s="26"/>
      <c r="G716" s="50"/>
      <c r="H716" s="50"/>
      <c r="I716" s="26"/>
      <c r="J716" s="26"/>
      <c r="K716" s="26"/>
      <c r="L716" s="26"/>
      <c r="M716" s="26"/>
      <c r="N716" s="26"/>
      <c r="O716" s="26"/>
      <c r="P716" s="26"/>
      <c r="Q716" s="26"/>
      <c r="R716" s="26"/>
      <c r="S716" s="26"/>
      <c r="T716" s="26"/>
      <c r="U716" s="26"/>
      <c r="V716" s="26"/>
      <c r="W716" s="26"/>
      <c r="X716" s="26"/>
      <c r="Y716" s="26"/>
      <c r="Z716" s="26"/>
    </row>
    <row r="717" spans="1:26" ht="13.5" customHeight="1" x14ac:dyDescent="0.45">
      <c r="A717" s="26"/>
      <c r="B717" s="26"/>
      <c r="C717" s="26"/>
      <c r="D717" s="26"/>
      <c r="E717" s="50"/>
      <c r="F717" s="26"/>
      <c r="G717" s="50"/>
      <c r="H717" s="50"/>
      <c r="I717" s="26"/>
      <c r="J717" s="26"/>
      <c r="K717" s="26"/>
      <c r="L717" s="26"/>
      <c r="M717" s="26"/>
      <c r="N717" s="26"/>
      <c r="O717" s="26"/>
      <c r="P717" s="26"/>
      <c r="Q717" s="26"/>
      <c r="R717" s="26"/>
      <c r="S717" s="26"/>
      <c r="T717" s="26"/>
      <c r="U717" s="26"/>
      <c r="V717" s="26"/>
      <c r="W717" s="26"/>
      <c r="X717" s="26"/>
      <c r="Y717" s="26"/>
      <c r="Z717" s="26"/>
    </row>
    <row r="718" spans="1:26" ht="13.5" customHeight="1" x14ac:dyDescent="0.45">
      <c r="A718" s="26"/>
      <c r="B718" s="26"/>
      <c r="C718" s="26"/>
      <c r="D718" s="26"/>
      <c r="E718" s="50"/>
      <c r="F718" s="26"/>
      <c r="G718" s="50"/>
      <c r="H718" s="50"/>
      <c r="I718" s="26"/>
      <c r="J718" s="26"/>
      <c r="K718" s="26"/>
      <c r="L718" s="26"/>
      <c r="M718" s="26"/>
      <c r="N718" s="26"/>
      <c r="O718" s="26"/>
      <c r="P718" s="26"/>
      <c r="Q718" s="26"/>
      <c r="R718" s="26"/>
      <c r="S718" s="26"/>
      <c r="T718" s="26"/>
      <c r="U718" s="26"/>
      <c r="V718" s="26"/>
      <c r="W718" s="26"/>
      <c r="X718" s="26"/>
      <c r="Y718" s="26"/>
      <c r="Z718" s="26"/>
    </row>
    <row r="719" spans="1:26" ht="13.5" customHeight="1" x14ac:dyDescent="0.45">
      <c r="A719" s="26"/>
      <c r="B719" s="26"/>
      <c r="C719" s="26"/>
      <c r="D719" s="26"/>
      <c r="E719" s="50"/>
      <c r="F719" s="26"/>
      <c r="G719" s="50"/>
      <c r="H719" s="50"/>
      <c r="I719" s="26"/>
      <c r="J719" s="26"/>
      <c r="K719" s="26"/>
      <c r="L719" s="26"/>
      <c r="M719" s="26"/>
      <c r="N719" s="26"/>
      <c r="O719" s="26"/>
      <c r="P719" s="26"/>
      <c r="Q719" s="26"/>
      <c r="R719" s="26"/>
      <c r="S719" s="26"/>
      <c r="T719" s="26"/>
      <c r="U719" s="26"/>
      <c r="V719" s="26"/>
      <c r="W719" s="26"/>
      <c r="X719" s="26"/>
      <c r="Y719" s="26"/>
      <c r="Z719" s="26"/>
    </row>
    <row r="720" spans="1:26" ht="13.5" customHeight="1" x14ac:dyDescent="0.45">
      <c r="A720" s="26"/>
      <c r="B720" s="26"/>
      <c r="C720" s="26"/>
      <c r="D720" s="26"/>
      <c r="E720" s="50"/>
      <c r="F720" s="26"/>
      <c r="G720" s="50"/>
      <c r="H720" s="50"/>
      <c r="I720" s="26"/>
      <c r="J720" s="26"/>
      <c r="K720" s="26"/>
      <c r="L720" s="26"/>
      <c r="M720" s="26"/>
      <c r="N720" s="26"/>
      <c r="O720" s="26"/>
      <c r="P720" s="26"/>
      <c r="Q720" s="26"/>
      <c r="R720" s="26"/>
      <c r="S720" s="26"/>
      <c r="T720" s="26"/>
      <c r="U720" s="26"/>
      <c r="V720" s="26"/>
      <c r="W720" s="26"/>
      <c r="X720" s="26"/>
      <c r="Y720" s="26"/>
      <c r="Z720" s="26"/>
    </row>
    <row r="721" spans="1:26" ht="13.5" customHeight="1" x14ac:dyDescent="0.45">
      <c r="A721" s="26"/>
      <c r="B721" s="26"/>
      <c r="C721" s="26"/>
      <c r="D721" s="26"/>
      <c r="E721" s="50"/>
      <c r="F721" s="26"/>
      <c r="G721" s="50"/>
      <c r="H721" s="50"/>
      <c r="I721" s="26"/>
      <c r="J721" s="26"/>
      <c r="K721" s="26"/>
      <c r="L721" s="26"/>
      <c r="M721" s="26"/>
      <c r="N721" s="26"/>
      <c r="O721" s="26"/>
      <c r="P721" s="26"/>
      <c r="Q721" s="26"/>
      <c r="R721" s="26"/>
      <c r="S721" s="26"/>
      <c r="T721" s="26"/>
      <c r="U721" s="26"/>
      <c r="V721" s="26"/>
      <c r="W721" s="26"/>
      <c r="X721" s="26"/>
      <c r="Y721" s="26"/>
      <c r="Z721" s="26"/>
    </row>
    <row r="722" spans="1:26" ht="13.5" customHeight="1" x14ac:dyDescent="0.45">
      <c r="A722" s="26"/>
      <c r="B722" s="26"/>
      <c r="C722" s="26"/>
      <c r="D722" s="26"/>
      <c r="E722" s="50"/>
      <c r="F722" s="26"/>
      <c r="G722" s="50"/>
      <c r="H722" s="50"/>
      <c r="I722" s="26"/>
      <c r="J722" s="26"/>
      <c r="K722" s="26"/>
      <c r="L722" s="26"/>
      <c r="M722" s="26"/>
      <c r="N722" s="26"/>
      <c r="O722" s="26"/>
      <c r="P722" s="26"/>
      <c r="Q722" s="26"/>
      <c r="R722" s="26"/>
      <c r="S722" s="26"/>
      <c r="T722" s="26"/>
      <c r="U722" s="26"/>
      <c r="V722" s="26"/>
      <c r="W722" s="26"/>
      <c r="X722" s="26"/>
      <c r="Y722" s="26"/>
      <c r="Z722" s="26"/>
    </row>
    <row r="723" spans="1:26" ht="13.5" customHeight="1" x14ac:dyDescent="0.45">
      <c r="A723" s="26"/>
      <c r="B723" s="26"/>
      <c r="C723" s="26"/>
      <c r="D723" s="26"/>
      <c r="E723" s="50"/>
      <c r="F723" s="26"/>
      <c r="G723" s="50"/>
      <c r="H723" s="50"/>
      <c r="I723" s="26"/>
      <c r="J723" s="26"/>
      <c r="K723" s="26"/>
      <c r="L723" s="26"/>
      <c r="M723" s="26"/>
      <c r="N723" s="26"/>
      <c r="O723" s="26"/>
      <c r="P723" s="26"/>
      <c r="Q723" s="26"/>
      <c r="R723" s="26"/>
      <c r="S723" s="26"/>
      <c r="T723" s="26"/>
      <c r="U723" s="26"/>
      <c r="V723" s="26"/>
      <c r="W723" s="26"/>
      <c r="X723" s="26"/>
      <c r="Y723" s="26"/>
      <c r="Z723" s="26"/>
    </row>
    <row r="724" spans="1:26" ht="13.5" customHeight="1" x14ac:dyDescent="0.45">
      <c r="A724" s="26"/>
      <c r="B724" s="26"/>
      <c r="C724" s="26"/>
      <c r="D724" s="26"/>
      <c r="E724" s="50"/>
      <c r="F724" s="26"/>
      <c r="G724" s="50"/>
      <c r="H724" s="50"/>
      <c r="I724" s="26"/>
      <c r="J724" s="26"/>
      <c r="K724" s="26"/>
      <c r="L724" s="26"/>
      <c r="M724" s="26"/>
      <c r="N724" s="26"/>
      <c r="O724" s="26"/>
      <c r="P724" s="26"/>
      <c r="Q724" s="26"/>
      <c r="R724" s="26"/>
      <c r="S724" s="26"/>
      <c r="T724" s="26"/>
      <c r="U724" s="26"/>
      <c r="V724" s="26"/>
      <c r="W724" s="26"/>
      <c r="X724" s="26"/>
      <c r="Y724" s="26"/>
      <c r="Z724" s="26"/>
    </row>
    <row r="725" spans="1:26" ht="13.5" customHeight="1" x14ac:dyDescent="0.45">
      <c r="A725" s="26"/>
      <c r="B725" s="26"/>
      <c r="C725" s="26"/>
      <c r="D725" s="26"/>
      <c r="E725" s="50"/>
      <c r="F725" s="26"/>
      <c r="G725" s="50"/>
      <c r="H725" s="50"/>
      <c r="I725" s="26"/>
      <c r="J725" s="26"/>
      <c r="K725" s="26"/>
      <c r="L725" s="26"/>
      <c r="M725" s="26"/>
      <c r="N725" s="26"/>
      <c r="O725" s="26"/>
      <c r="P725" s="26"/>
      <c r="Q725" s="26"/>
      <c r="R725" s="26"/>
      <c r="S725" s="26"/>
      <c r="T725" s="26"/>
      <c r="U725" s="26"/>
      <c r="V725" s="26"/>
      <c r="W725" s="26"/>
      <c r="X725" s="26"/>
      <c r="Y725" s="26"/>
      <c r="Z725" s="26"/>
    </row>
    <row r="726" spans="1:26" ht="13.5" customHeight="1" x14ac:dyDescent="0.45">
      <c r="A726" s="26"/>
      <c r="B726" s="26"/>
      <c r="C726" s="26"/>
      <c r="D726" s="26"/>
      <c r="E726" s="50"/>
      <c r="F726" s="26"/>
      <c r="G726" s="50"/>
      <c r="H726" s="50"/>
      <c r="I726" s="26"/>
      <c r="J726" s="26"/>
      <c r="K726" s="26"/>
      <c r="L726" s="26"/>
      <c r="M726" s="26"/>
      <c r="N726" s="26"/>
      <c r="O726" s="26"/>
      <c r="P726" s="26"/>
      <c r="Q726" s="26"/>
      <c r="R726" s="26"/>
      <c r="S726" s="26"/>
      <c r="T726" s="26"/>
      <c r="U726" s="26"/>
      <c r="V726" s="26"/>
      <c r="W726" s="26"/>
      <c r="X726" s="26"/>
      <c r="Y726" s="26"/>
      <c r="Z726" s="26"/>
    </row>
    <row r="727" spans="1:26" ht="13.5" customHeight="1" x14ac:dyDescent="0.45">
      <c r="A727" s="26"/>
      <c r="B727" s="26"/>
      <c r="C727" s="26"/>
      <c r="D727" s="26"/>
      <c r="E727" s="50"/>
      <c r="F727" s="26"/>
      <c r="G727" s="50"/>
      <c r="H727" s="50"/>
      <c r="I727" s="26"/>
      <c r="J727" s="26"/>
      <c r="K727" s="26"/>
      <c r="L727" s="26"/>
      <c r="M727" s="26"/>
      <c r="N727" s="26"/>
      <c r="O727" s="26"/>
      <c r="P727" s="26"/>
      <c r="Q727" s="26"/>
      <c r="R727" s="26"/>
      <c r="S727" s="26"/>
      <c r="T727" s="26"/>
      <c r="U727" s="26"/>
      <c r="V727" s="26"/>
      <c r="W727" s="26"/>
      <c r="X727" s="26"/>
      <c r="Y727" s="26"/>
      <c r="Z727" s="26"/>
    </row>
    <row r="728" spans="1:26" ht="13.5" customHeight="1" x14ac:dyDescent="0.45">
      <c r="A728" s="26"/>
      <c r="B728" s="26"/>
      <c r="C728" s="26"/>
      <c r="D728" s="26"/>
      <c r="E728" s="50"/>
      <c r="F728" s="26"/>
      <c r="G728" s="50"/>
      <c r="H728" s="50"/>
      <c r="I728" s="26"/>
      <c r="J728" s="26"/>
      <c r="K728" s="26"/>
      <c r="L728" s="26"/>
      <c r="M728" s="26"/>
      <c r="N728" s="26"/>
      <c r="O728" s="26"/>
      <c r="P728" s="26"/>
      <c r="Q728" s="26"/>
      <c r="R728" s="26"/>
      <c r="S728" s="26"/>
      <c r="T728" s="26"/>
      <c r="U728" s="26"/>
      <c r="V728" s="26"/>
      <c r="W728" s="26"/>
      <c r="X728" s="26"/>
      <c r="Y728" s="26"/>
      <c r="Z728" s="26"/>
    </row>
    <row r="729" spans="1:26" ht="13.5" customHeight="1" x14ac:dyDescent="0.45">
      <c r="A729" s="26"/>
      <c r="B729" s="26"/>
      <c r="C729" s="26"/>
      <c r="D729" s="26"/>
      <c r="E729" s="50"/>
      <c r="F729" s="26"/>
      <c r="G729" s="50"/>
      <c r="H729" s="50"/>
      <c r="I729" s="26"/>
      <c r="J729" s="26"/>
      <c r="K729" s="26"/>
      <c r="L729" s="26"/>
      <c r="M729" s="26"/>
      <c r="N729" s="26"/>
      <c r="O729" s="26"/>
      <c r="P729" s="26"/>
      <c r="Q729" s="26"/>
      <c r="R729" s="26"/>
      <c r="S729" s="26"/>
      <c r="T729" s="26"/>
      <c r="U729" s="26"/>
      <c r="V729" s="26"/>
      <c r="W729" s="26"/>
      <c r="X729" s="26"/>
      <c r="Y729" s="26"/>
      <c r="Z729" s="26"/>
    </row>
    <row r="730" spans="1:26" ht="13.5" customHeight="1" x14ac:dyDescent="0.45">
      <c r="A730" s="26"/>
      <c r="B730" s="26"/>
      <c r="C730" s="26"/>
      <c r="D730" s="26"/>
      <c r="E730" s="50"/>
      <c r="F730" s="26"/>
      <c r="G730" s="50"/>
      <c r="H730" s="50"/>
      <c r="I730" s="26"/>
      <c r="J730" s="26"/>
      <c r="K730" s="26"/>
      <c r="L730" s="26"/>
      <c r="M730" s="26"/>
      <c r="N730" s="26"/>
      <c r="O730" s="26"/>
      <c r="P730" s="26"/>
      <c r="Q730" s="26"/>
      <c r="R730" s="26"/>
      <c r="S730" s="26"/>
      <c r="T730" s="26"/>
      <c r="U730" s="26"/>
      <c r="V730" s="26"/>
      <c r="W730" s="26"/>
      <c r="X730" s="26"/>
      <c r="Y730" s="26"/>
      <c r="Z730" s="26"/>
    </row>
    <row r="731" spans="1:26" ht="13.5" customHeight="1" x14ac:dyDescent="0.45">
      <c r="A731" s="26"/>
      <c r="B731" s="26"/>
      <c r="C731" s="26"/>
      <c r="D731" s="26"/>
      <c r="E731" s="50"/>
      <c r="F731" s="26"/>
      <c r="G731" s="50"/>
      <c r="H731" s="50"/>
      <c r="I731" s="26"/>
      <c r="J731" s="26"/>
      <c r="K731" s="26"/>
      <c r="L731" s="26"/>
      <c r="M731" s="26"/>
      <c r="N731" s="26"/>
      <c r="O731" s="26"/>
      <c r="P731" s="26"/>
      <c r="Q731" s="26"/>
      <c r="R731" s="26"/>
      <c r="S731" s="26"/>
      <c r="T731" s="26"/>
      <c r="U731" s="26"/>
      <c r="V731" s="26"/>
      <c r="W731" s="26"/>
      <c r="X731" s="26"/>
      <c r="Y731" s="26"/>
      <c r="Z731" s="26"/>
    </row>
    <row r="732" spans="1:26" ht="13.5" customHeight="1" x14ac:dyDescent="0.45">
      <c r="A732" s="26"/>
      <c r="B732" s="26"/>
      <c r="C732" s="26"/>
      <c r="D732" s="26"/>
      <c r="E732" s="50"/>
      <c r="F732" s="26"/>
      <c r="G732" s="50"/>
      <c r="H732" s="50"/>
      <c r="I732" s="26"/>
      <c r="J732" s="26"/>
      <c r="K732" s="26"/>
      <c r="L732" s="26"/>
      <c r="M732" s="26"/>
      <c r="N732" s="26"/>
      <c r="O732" s="26"/>
      <c r="P732" s="26"/>
      <c r="Q732" s="26"/>
      <c r="R732" s="26"/>
      <c r="S732" s="26"/>
      <c r="T732" s="26"/>
      <c r="U732" s="26"/>
      <c r="V732" s="26"/>
      <c r="W732" s="26"/>
      <c r="X732" s="26"/>
      <c r="Y732" s="26"/>
      <c r="Z732" s="26"/>
    </row>
    <row r="733" spans="1:26" ht="13.5" customHeight="1" x14ac:dyDescent="0.45">
      <c r="A733" s="26"/>
      <c r="B733" s="26"/>
      <c r="C733" s="26"/>
      <c r="D733" s="26"/>
      <c r="E733" s="50"/>
      <c r="F733" s="26"/>
      <c r="G733" s="50"/>
      <c r="H733" s="50"/>
      <c r="I733" s="26"/>
      <c r="J733" s="26"/>
      <c r="K733" s="26"/>
      <c r="L733" s="26"/>
      <c r="M733" s="26"/>
      <c r="N733" s="26"/>
      <c r="O733" s="26"/>
      <c r="P733" s="26"/>
      <c r="Q733" s="26"/>
      <c r="R733" s="26"/>
      <c r="S733" s="26"/>
      <c r="T733" s="26"/>
      <c r="U733" s="26"/>
      <c r="V733" s="26"/>
      <c r="W733" s="26"/>
      <c r="X733" s="26"/>
      <c r="Y733" s="26"/>
      <c r="Z733" s="26"/>
    </row>
    <row r="734" spans="1:26" ht="13.5" customHeight="1" x14ac:dyDescent="0.45">
      <c r="A734" s="26"/>
      <c r="B734" s="26"/>
      <c r="C734" s="26"/>
      <c r="D734" s="26"/>
      <c r="E734" s="50"/>
      <c r="F734" s="26"/>
      <c r="G734" s="50"/>
      <c r="H734" s="50"/>
      <c r="I734" s="26"/>
      <c r="J734" s="26"/>
      <c r="K734" s="26"/>
      <c r="L734" s="26"/>
      <c r="M734" s="26"/>
      <c r="N734" s="26"/>
      <c r="O734" s="26"/>
      <c r="P734" s="26"/>
      <c r="Q734" s="26"/>
      <c r="R734" s="26"/>
      <c r="S734" s="26"/>
      <c r="T734" s="26"/>
      <c r="U734" s="26"/>
      <c r="V734" s="26"/>
      <c r="W734" s="26"/>
      <c r="X734" s="26"/>
      <c r="Y734" s="26"/>
      <c r="Z734" s="26"/>
    </row>
    <row r="735" spans="1:26" ht="13.5" customHeight="1" x14ac:dyDescent="0.45">
      <c r="A735" s="26"/>
      <c r="B735" s="26"/>
      <c r="C735" s="26"/>
      <c r="D735" s="26"/>
      <c r="E735" s="50"/>
      <c r="F735" s="26"/>
      <c r="G735" s="50"/>
      <c r="H735" s="50"/>
      <c r="I735" s="26"/>
      <c r="J735" s="26"/>
      <c r="K735" s="26"/>
      <c r="L735" s="26"/>
      <c r="M735" s="26"/>
      <c r="N735" s="26"/>
      <c r="O735" s="26"/>
      <c r="P735" s="26"/>
      <c r="Q735" s="26"/>
      <c r="R735" s="26"/>
      <c r="S735" s="26"/>
      <c r="T735" s="26"/>
      <c r="U735" s="26"/>
      <c r="V735" s="26"/>
      <c r="W735" s="26"/>
      <c r="X735" s="26"/>
      <c r="Y735" s="26"/>
      <c r="Z735" s="26"/>
    </row>
    <row r="736" spans="1:26" ht="13.5" customHeight="1" x14ac:dyDescent="0.45">
      <c r="A736" s="26"/>
      <c r="B736" s="26"/>
      <c r="C736" s="26"/>
      <c r="D736" s="26"/>
      <c r="E736" s="50"/>
      <c r="F736" s="26"/>
      <c r="G736" s="50"/>
      <c r="H736" s="50"/>
      <c r="I736" s="26"/>
      <c r="J736" s="26"/>
      <c r="K736" s="26"/>
      <c r="L736" s="26"/>
      <c r="M736" s="26"/>
      <c r="N736" s="26"/>
      <c r="O736" s="26"/>
      <c r="P736" s="26"/>
      <c r="Q736" s="26"/>
      <c r="R736" s="26"/>
      <c r="S736" s="26"/>
      <c r="T736" s="26"/>
      <c r="U736" s="26"/>
      <c r="V736" s="26"/>
      <c r="W736" s="26"/>
      <c r="X736" s="26"/>
      <c r="Y736" s="26"/>
      <c r="Z736" s="26"/>
    </row>
    <row r="737" spans="1:26" ht="13.5" customHeight="1" x14ac:dyDescent="0.45">
      <c r="A737" s="26"/>
      <c r="B737" s="26"/>
      <c r="C737" s="26"/>
      <c r="D737" s="26"/>
      <c r="E737" s="50"/>
      <c r="F737" s="26"/>
      <c r="G737" s="50"/>
      <c r="H737" s="50"/>
      <c r="I737" s="26"/>
      <c r="J737" s="26"/>
      <c r="K737" s="26"/>
      <c r="L737" s="26"/>
      <c r="M737" s="26"/>
      <c r="N737" s="26"/>
      <c r="O737" s="26"/>
      <c r="P737" s="26"/>
      <c r="Q737" s="26"/>
      <c r="R737" s="26"/>
      <c r="S737" s="26"/>
      <c r="T737" s="26"/>
      <c r="U737" s="26"/>
      <c r="V737" s="26"/>
      <c r="W737" s="26"/>
      <c r="X737" s="26"/>
      <c r="Y737" s="26"/>
      <c r="Z737" s="26"/>
    </row>
    <row r="738" spans="1:26" ht="13.5" customHeight="1" x14ac:dyDescent="0.45">
      <c r="A738" s="26"/>
      <c r="B738" s="26"/>
      <c r="C738" s="26"/>
      <c r="D738" s="26"/>
      <c r="E738" s="50"/>
      <c r="F738" s="26"/>
      <c r="G738" s="50"/>
      <c r="H738" s="50"/>
      <c r="I738" s="26"/>
      <c r="J738" s="26"/>
      <c r="K738" s="26"/>
      <c r="L738" s="26"/>
      <c r="M738" s="26"/>
      <c r="N738" s="26"/>
      <c r="O738" s="26"/>
      <c r="P738" s="26"/>
      <c r="Q738" s="26"/>
      <c r="R738" s="26"/>
      <c r="S738" s="26"/>
      <c r="T738" s="26"/>
      <c r="U738" s="26"/>
      <c r="V738" s="26"/>
      <c r="W738" s="26"/>
      <c r="X738" s="26"/>
      <c r="Y738" s="26"/>
      <c r="Z738" s="26"/>
    </row>
    <row r="739" spans="1:26" ht="13.5" customHeight="1" x14ac:dyDescent="0.45">
      <c r="A739" s="26"/>
      <c r="B739" s="26"/>
      <c r="C739" s="26"/>
      <c r="D739" s="26"/>
      <c r="E739" s="50"/>
      <c r="F739" s="26"/>
      <c r="G739" s="50"/>
      <c r="H739" s="50"/>
      <c r="I739" s="26"/>
      <c r="J739" s="26"/>
      <c r="K739" s="26"/>
      <c r="L739" s="26"/>
      <c r="M739" s="26"/>
      <c r="N739" s="26"/>
      <c r="O739" s="26"/>
      <c r="P739" s="26"/>
      <c r="Q739" s="26"/>
      <c r="R739" s="26"/>
      <c r="S739" s="26"/>
      <c r="T739" s="26"/>
      <c r="U739" s="26"/>
      <c r="V739" s="26"/>
      <c r="W739" s="26"/>
      <c r="X739" s="26"/>
      <c r="Y739" s="26"/>
      <c r="Z739" s="26"/>
    </row>
    <row r="740" spans="1:26" ht="13.5" customHeight="1" x14ac:dyDescent="0.45">
      <c r="A740" s="26"/>
      <c r="B740" s="26"/>
      <c r="C740" s="26"/>
      <c r="D740" s="26"/>
      <c r="E740" s="50"/>
      <c r="F740" s="26"/>
      <c r="G740" s="50"/>
      <c r="H740" s="50"/>
      <c r="I740" s="26"/>
      <c r="J740" s="26"/>
      <c r="K740" s="26"/>
      <c r="L740" s="26"/>
      <c r="M740" s="26"/>
      <c r="N740" s="26"/>
      <c r="O740" s="26"/>
      <c r="P740" s="26"/>
      <c r="Q740" s="26"/>
      <c r="R740" s="26"/>
      <c r="S740" s="26"/>
      <c r="T740" s="26"/>
      <c r="U740" s="26"/>
      <c r="V740" s="26"/>
      <c r="W740" s="26"/>
      <c r="X740" s="26"/>
      <c r="Y740" s="26"/>
      <c r="Z740" s="26"/>
    </row>
    <row r="741" spans="1:26" ht="13.5" customHeight="1" x14ac:dyDescent="0.45">
      <c r="A741" s="26"/>
      <c r="B741" s="26"/>
      <c r="C741" s="26"/>
      <c r="D741" s="26"/>
      <c r="E741" s="50"/>
      <c r="F741" s="26"/>
      <c r="G741" s="50"/>
      <c r="H741" s="50"/>
      <c r="I741" s="26"/>
      <c r="J741" s="26"/>
      <c r="K741" s="26"/>
      <c r="L741" s="26"/>
      <c r="M741" s="26"/>
      <c r="N741" s="26"/>
      <c r="O741" s="26"/>
      <c r="P741" s="26"/>
      <c r="Q741" s="26"/>
      <c r="R741" s="26"/>
      <c r="S741" s="26"/>
      <c r="T741" s="26"/>
      <c r="U741" s="26"/>
      <c r="V741" s="26"/>
      <c r="W741" s="26"/>
      <c r="X741" s="26"/>
      <c r="Y741" s="26"/>
      <c r="Z741" s="26"/>
    </row>
    <row r="742" spans="1:26" ht="13.5" customHeight="1" x14ac:dyDescent="0.45">
      <c r="A742" s="26"/>
      <c r="B742" s="26"/>
      <c r="C742" s="26"/>
      <c r="D742" s="26"/>
      <c r="E742" s="50"/>
      <c r="F742" s="26"/>
      <c r="G742" s="50"/>
      <c r="H742" s="50"/>
      <c r="I742" s="26"/>
      <c r="J742" s="26"/>
      <c r="K742" s="26"/>
      <c r="L742" s="26"/>
      <c r="M742" s="26"/>
      <c r="N742" s="26"/>
      <c r="O742" s="26"/>
      <c r="P742" s="26"/>
      <c r="Q742" s="26"/>
      <c r="R742" s="26"/>
      <c r="S742" s="26"/>
      <c r="T742" s="26"/>
      <c r="U742" s="26"/>
      <c r="V742" s="26"/>
      <c r="W742" s="26"/>
      <c r="X742" s="26"/>
      <c r="Y742" s="26"/>
      <c r="Z742" s="26"/>
    </row>
    <row r="743" spans="1:26" ht="13.5" customHeight="1" x14ac:dyDescent="0.45">
      <c r="A743" s="26"/>
      <c r="B743" s="26"/>
      <c r="C743" s="26"/>
      <c r="D743" s="26"/>
      <c r="E743" s="50"/>
      <c r="F743" s="26"/>
      <c r="G743" s="50"/>
      <c r="H743" s="50"/>
      <c r="I743" s="26"/>
      <c r="J743" s="26"/>
      <c r="K743" s="26"/>
      <c r="L743" s="26"/>
      <c r="M743" s="26"/>
      <c r="N743" s="26"/>
      <c r="O743" s="26"/>
      <c r="P743" s="26"/>
      <c r="Q743" s="26"/>
      <c r="R743" s="26"/>
      <c r="S743" s="26"/>
      <c r="T743" s="26"/>
      <c r="U743" s="26"/>
      <c r="V743" s="26"/>
      <c r="W743" s="26"/>
      <c r="X743" s="26"/>
      <c r="Y743" s="26"/>
      <c r="Z743" s="26"/>
    </row>
    <row r="744" spans="1:26" ht="13.5" customHeight="1" x14ac:dyDescent="0.45">
      <c r="A744" s="26"/>
      <c r="B744" s="26"/>
      <c r="C744" s="26"/>
      <c r="D744" s="26"/>
      <c r="E744" s="50"/>
      <c r="F744" s="26"/>
      <c r="G744" s="50"/>
      <c r="H744" s="50"/>
      <c r="I744" s="26"/>
      <c r="J744" s="26"/>
      <c r="K744" s="26"/>
      <c r="L744" s="26"/>
      <c r="M744" s="26"/>
      <c r="N744" s="26"/>
      <c r="O744" s="26"/>
      <c r="P744" s="26"/>
      <c r="Q744" s="26"/>
      <c r="R744" s="26"/>
      <c r="S744" s="26"/>
      <c r="T744" s="26"/>
      <c r="U744" s="26"/>
      <c r="V744" s="26"/>
      <c r="W744" s="26"/>
      <c r="X744" s="26"/>
      <c r="Y744" s="26"/>
      <c r="Z744" s="26"/>
    </row>
    <row r="745" spans="1:26" ht="13.5" customHeight="1" x14ac:dyDescent="0.45">
      <c r="A745" s="26"/>
      <c r="B745" s="26"/>
      <c r="C745" s="26"/>
      <c r="D745" s="26"/>
      <c r="E745" s="50"/>
      <c r="F745" s="26"/>
      <c r="G745" s="50"/>
      <c r="H745" s="50"/>
      <c r="I745" s="26"/>
      <c r="J745" s="26"/>
      <c r="K745" s="26"/>
      <c r="L745" s="26"/>
      <c r="M745" s="26"/>
      <c r="N745" s="26"/>
      <c r="O745" s="26"/>
      <c r="P745" s="26"/>
      <c r="Q745" s="26"/>
      <c r="R745" s="26"/>
      <c r="S745" s="26"/>
      <c r="T745" s="26"/>
      <c r="U745" s="26"/>
      <c r="V745" s="26"/>
      <c r="W745" s="26"/>
      <c r="X745" s="26"/>
      <c r="Y745" s="26"/>
      <c r="Z745" s="26"/>
    </row>
    <row r="746" spans="1:26" ht="13.5" customHeight="1" x14ac:dyDescent="0.45">
      <c r="A746" s="26"/>
      <c r="B746" s="26"/>
      <c r="C746" s="26"/>
      <c r="D746" s="26"/>
      <c r="E746" s="50"/>
      <c r="F746" s="26"/>
      <c r="G746" s="50"/>
      <c r="H746" s="50"/>
      <c r="I746" s="26"/>
      <c r="J746" s="26"/>
      <c r="K746" s="26"/>
      <c r="L746" s="26"/>
      <c r="M746" s="26"/>
      <c r="N746" s="26"/>
      <c r="O746" s="26"/>
      <c r="P746" s="26"/>
      <c r="Q746" s="26"/>
      <c r="R746" s="26"/>
      <c r="S746" s="26"/>
      <c r="T746" s="26"/>
      <c r="U746" s="26"/>
      <c r="V746" s="26"/>
      <c r="W746" s="26"/>
      <c r="X746" s="26"/>
      <c r="Y746" s="26"/>
      <c r="Z746" s="26"/>
    </row>
    <row r="747" spans="1:26" ht="13.5" customHeight="1" x14ac:dyDescent="0.45">
      <c r="A747" s="26"/>
      <c r="B747" s="26"/>
      <c r="C747" s="26"/>
      <c r="D747" s="26"/>
      <c r="E747" s="50"/>
      <c r="F747" s="26"/>
      <c r="G747" s="50"/>
      <c r="H747" s="50"/>
      <c r="I747" s="26"/>
      <c r="J747" s="26"/>
      <c r="K747" s="26"/>
      <c r="L747" s="26"/>
      <c r="M747" s="26"/>
      <c r="N747" s="26"/>
      <c r="O747" s="26"/>
      <c r="P747" s="26"/>
      <c r="Q747" s="26"/>
      <c r="R747" s="26"/>
      <c r="S747" s="26"/>
      <c r="T747" s="26"/>
      <c r="U747" s="26"/>
      <c r="V747" s="26"/>
      <c r="W747" s="26"/>
      <c r="X747" s="26"/>
      <c r="Y747" s="26"/>
      <c r="Z747" s="26"/>
    </row>
    <row r="748" spans="1:26" ht="13.5" customHeight="1" x14ac:dyDescent="0.45">
      <c r="A748" s="26"/>
      <c r="B748" s="26"/>
      <c r="C748" s="26"/>
      <c r="D748" s="26"/>
      <c r="E748" s="50"/>
      <c r="F748" s="26"/>
      <c r="G748" s="50"/>
      <c r="H748" s="50"/>
      <c r="I748" s="26"/>
      <c r="J748" s="26"/>
      <c r="K748" s="26"/>
      <c r="L748" s="26"/>
      <c r="M748" s="26"/>
      <c r="N748" s="26"/>
      <c r="O748" s="26"/>
      <c r="P748" s="26"/>
      <c r="Q748" s="26"/>
      <c r="R748" s="26"/>
      <c r="S748" s="26"/>
      <c r="T748" s="26"/>
      <c r="U748" s="26"/>
      <c r="V748" s="26"/>
      <c r="W748" s="26"/>
      <c r="X748" s="26"/>
      <c r="Y748" s="26"/>
      <c r="Z748" s="26"/>
    </row>
    <row r="749" spans="1:26" ht="13.5" customHeight="1" x14ac:dyDescent="0.45">
      <c r="A749" s="26"/>
      <c r="B749" s="26"/>
      <c r="C749" s="26"/>
      <c r="D749" s="26"/>
      <c r="E749" s="50"/>
      <c r="F749" s="26"/>
      <c r="G749" s="50"/>
      <c r="H749" s="50"/>
      <c r="I749" s="26"/>
      <c r="J749" s="26"/>
      <c r="K749" s="26"/>
      <c r="L749" s="26"/>
      <c r="M749" s="26"/>
      <c r="N749" s="26"/>
      <c r="O749" s="26"/>
      <c r="P749" s="26"/>
      <c r="Q749" s="26"/>
      <c r="R749" s="26"/>
      <c r="S749" s="26"/>
      <c r="T749" s="26"/>
      <c r="U749" s="26"/>
      <c r="V749" s="26"/>
      <c r="W749" s="26"/>
      <c r="X749" s="26"/>
      <c r="Y749" s="26"/>
      <c r="Z749" s="26"/>
    </row>
    <row r="750" spans="1:26" ht="13.5" customHeight="1" x14ac:dyDescent="0.45">
      <c r="A750" s="26"/>
      <c r="B750" s="26"/>
      <c r="C750" s="26"/>
      <c r="D750" s="26"/>
      <c r="E750" s="50"/>
      <c r="F750" s="26"/>
      <c r="G750" s="50"/>
      <c r="H750" s="50"/>
      <c r="I750" s="26"/>
      <c r="J750" s="26"/>
      <c r="K750" s="26"/>
      <c r="L750" s="26"/>
      <c r="M750" s="26"/>
      <c r="N750" s="26"/>
      <c r="O750" s="26"/>
      <c r="P750" s="26"/>
      <c r="Q750" s="26"/>
      <c r="R750" s="26"/>
      <c r="S750" s="26"/>
      <c r="T750" s="26"/>
      <c r="U750" s="26"/>
      <c r="V750" s="26"/>
      <c r="W750" s="26"/>
      <c r="X750" s="26"/>
      <c r="Y750" s="26"/>
      <c r="Z750" s="26"/>
    </row>
    <row r="751" spans="1:26" ht="13.5" customHeight="1" x14ac:dyDescent="0.45">
      <c r="A751" s="26"/>
      <c r="B751" s="26"/>
      <c r="C751" s="26"/>
      <c r="D751" s="26"/>
      <c r="E751" s="50"/>
      <c r="F751" s="26"/>
      <c r="G751" s="50"/>
      <c r="H751" s="50"/>
      <c r="I751" s="26"/>
      <c r="J751" s="26"/>
      <c r="K751" s="26"/>
      <c r="L751" s="26"/>
      <c r="M751" s="26"/>
      <c r="N751" s="26"/>
      <c r="O751" s="26"/>
      <c r="P751" s="26"/>
      <c r="Q751" s="26"/>
      <c r="R751" s="26"/>
      <c r="S751" s="26"/>
      <c r="T751" s="26"/>
      <c r="U751" s="26"/>
      <c r="V751" s="26"/>
      <c r="W751" s="26"/>
      <c r="X751" s="26"/>
      <c r="Y751" s="26"/>
      <c r="Z751" s="26"/>
    </row>
    <row r="752" spans="1:26" ht="13.5" customHeight="1" x14ac:dyDescent="0.45">
      <c r="A752" s="26"/>
      <c r="B752" s="26"/>
      <c r="C752" s="26"/>
      <c r="D752" s="26"/>
      <c r="E752" s="50"/>
      <c r="F752" s="26"/>
      <c r="G752" s="50"/>
      <c r="H752" s="50"/>
      <c r="I752" s="26"/>
      <c r="J752" s="26"/>
      <c r="K752" s="26"/>
      <c r="L752" s="26"/>
      <c r="M752" s="26"/>
      <c r="N752" s="26"/>
      <c r="O752" s="26"/>
      <c r="P752" s="26"/>
      <c r="Q752" s="26"/>
      <c r="R752" s="26"/>
      <c r="S752" s="26"/>
      <c r="T752" s="26"/>
      <c r="U752" s="26"/>
      <c r="V752" s="26"/>
      <c r="W752" s="26"/>
      <c r="X752" s="26"/>
      <c r="Y752" s="26"/>
      <c r="Z752" s="26"/>
    </row>
    <row r="753" spans="1:26" ht="13.5" customHeight="1" x14ac:dyDescent="0.45">
      <c r="A753" s="26"/>
      <c r="B753" s="26"/>
      <c r="C753" s="26"/>
      <c r="D753" s="26"/>
      <c r="E753" s="50"/>
      <c r="F753" s="26"/>
      <c r="G753" s="50"/>
      <c r="H753" s="50"/>
      <c r="I753" s="26"/>
      <c r="J753" s="26"/>
      <c r="K753" s="26"/>
      <c r="L753" s="26"/>
      <c r="M753" s="26"/>
      <c r="N753" s="26"/>
      <c r="O753" s="26"/>
      <c r="P753" s="26"/>
      <c r="Q753" s="26"/>
      <c r="R753" s="26"/>
      <c r="S753" s="26"/>
      <c r="T753" s="26"/>
      <c r="U753" s="26"/>
      <c r="V753" s="26"/>
      <c r="W753" s="26"/>
      <c r="X753" s="26"/>
      <c r="Y753" s="26"/>
      <c r="Z753" s="26"/>
    </row>
    <row r="754" spans="1:26" ht="13.5" customHeight="1" x14ac:dyDescent="0.45">
      <c r="A754" s="26"/>
      <c r="B754" s="26"/>
      <c r="C754" s="26"/>
      <c r="D754" s="26"/>
      <c r="E754" s="50"/>
      <c r="F754" s="26"/>
      <c r="G754" s="50"/>
      <c r="H754" s="50"/>
      <c r="I754" s="26"/>
      <c r="J754" s="26"/>
      <c r="K754" s="26"/>
      <c r="L754" s="26"/>
      <c r="M754" s="26"/>
      <c r="N754" s="26"/>
      <c r="O754" s="26"/>
      <c r="P754" s="26"/>
      <c r="Q754" s="26"/>
      <c r="R754" s="26"/>
      <c r="S754" s="26"/>
      <c r="T754" s="26"/>
      <c r="U754" s="26"/>
      <c r="V754" s="26"/>
      <c r="W754" s="26"/>
      <c r="X754" s="26"/>
      <c r="Y754" s="26"/>
      <c r="Z754" s="26"/>
    </row>
    <row r="755" spans="1:26" ht="13.5" customHeight="1" x14ac:dyDescent="0.45">
      <c r="A755" s="26"/>
      <c r="B755" s="26"/>
      <c r="C755" s="26"/>
      <c r="D755" s="26"/>
      <c r="E755" s="50"/>
      <c r="F755" s="26"/>
      <c r="G755" s="50"/>
      <c r="H755" s="50"/>
      <c r="I755" s="26"/>
      <c r="J755" s="26"/>
      <c r="K755" s="26"/>
      <c r="L755" s="26"/>
      <c r="M755" s="26"/>
      <c r="N755" s="26"/>
      <c r="O755" s="26"/>
      <c r="P755" s="26"/>
      <c r="Q755" s="26"/>
      <c r="R755" s="26"/>
      <c r="S755" s="26"/>
      <c r="T755" s="26"/>
      <c r="U755" s="26"/>
      <c r="V755" s="26"/>
      <c r="W755" s="26"/>
      <c r="X755" s="26"/>
      <c r="Y755" s="26"/>
      <c r="Z755" s="26"/>
    </row>
    <row r="756" spans="1:26" ht="13.5" customHeight="1" x14ac:dyDescent="0.45">
      <c r="A756" s="26"/>
      <c r="B756" s="26"/>
      <c r="C756" s="26"/>
      <c r="D756" s="26"/>
      <c r="E756" s="50"/>
      <c r="F756" s="26"/>
      <c r="G756" s="50"/>
      <c r="H756" s="50"/>
      <c r="I756" s="26"/>
      <c r="J756" s="26"/>
      <c r="K756" s="26"/>
      <c r="L756" s="26"/>
      <c r="M756" s="26"/>
      <c r="N756" s="26"/>
      <c r="O756" s="26"/>
      <c r="P756" s="26"/>
      <c r="Q756" s="26"/>
      <c r="R756" s="26"/>
      <c r="S756" s="26"/>
      <c r="T756" s="26"/>
      <c r="U756" s="26"/>
      <c r="V756" s="26"/>
      <c r="W756" s="26"/>
      <c r="X756" s="26"/>
      <c r="Y756" s="26"/>
      <c r="Z756" s="26"/>
    </row>
    <row r="757" spans="1:26" ht="13.5" customHeight="1" x14ac:dyDescent="0.45">
      <c r="A757" s="26"/>
      <c r="B757" s="26"/>
      <c r="C757" s="26"/>
      <c r="D757" s="26"/>
      <c r="E757" s="50"/>
      <c r="F757" s="26"/>
      <c r="G757" s="50"/>
      <c r="H757" s="50"/>
      <c r="I757" s="26"/>
      <c r="J757" s="26"/>
      <c r="K757" s="26"/>
      <c r="L757" s="26"/>
      <c r="M757" s="26"/>
      <c r="N757" s="26"/>
      <c r="O757" s="26"/>
      <c r="P757" s="26"/>
      <c r="Q757" s="26"/>
      <c r="R757" s="26"/>
      <c r="S757" s="26"/>
      <c r="T757" s="26"/>
      <c r="U757" s="26"/>
      <c r="V757" s="26"/>
      <c r="W757" s="26"/>
      <c r="X757" s="26"/>
      <c r="Y757" s="26"/>
      <c r="Z757" s="26"/>
    </row>
    <row r="758" spans="1:26" ht="13.5" customHeight="1" x14ac:dyDescent="0.45">
      <c r="A758" s="26"/>
      <c r="B758" s="26"/>
      <c r="C758" s="26"/>
      <c r="D758" s="26"/>
      <c r="E758" s="50"/>
      <c r="F758" s="26"/>
      <c r="G758" s="50"/>
      <c r="H758" s="50"/>
      <c r="I758" s="26"/>
      <c r="J758" s="26"/>
      <c r="K758" s="26"/>
      <c r="L758" s="26"/>
      <c r="M758" s="26"/>
      <c r="N758" s="26"/>
      <c r="O758" s="26"/>
      <c r="P758" s="26"/>
      <c r="Q758" s="26"/>
      <c r="R758" s="26"/>
      <c r="S758" s="26"/>
      <c r="T758" s="26"/>
      <c r="U758" s="26"/>
      <c r="V758" s="26"/>
      <c r="W758" s="26"/>
      <c r="X758" s="26"/>
      <c r="Y758" s="26"/>
      <c r="Z758" s="26"/>
    </row>
    <row r="759" spans="1:26" ht="13.5" customHeight="1" x14ac:dyDescent="0.45">
      <c r="A759" s="26"/>
      <c r="B759" s="26"/>
      <c r="C759" s="26"/>
      <c r="D759" s="26"/>
      <c r="E759" s="50"/>
      <c r="F759" s="26"/>
      <c r="G759" s="50"/>
      <c r="H759" s="50"/>
      <c r="I759" s="26"/>
      <c r="J759" s="26"/>
      <c r="K759" s="26"/>
      <c r="L759" s="26"/>
      <c r="M759" s="26"/>
      <c r="N759" s="26"/>
      <c r="O759" s="26"/>
      <c r="P759" s="26"/>
      <c r="Q759" s="26"/>
      <c r="R759" s="26"/>
      <c r="S759" s="26"/>
      <c r="T759" s="26"/>
      <c r="U759" s="26"/>
      <c r="V759" s="26"/>
      <c r="W759" s="26"/>
      <c r="X759" s="26"/>
      <c r="Y759" s="26"/>
      <c r="Z759" s="26"/>
    </row>
    <row r="760" spans="1:26" ht="13.5" customHeight="1" x14ac:dyDescent="0.45">
      <c r="A760" s="26"/>
      <c r="B760" s="26"/>
      <c r="C760" s="26"/>
      <c r="D760" s="26"/>
      <c r="E760" s="50"/>
      <c r="F760" s="26"/>
      <c r="G760" s="50"/>
      <c r="H760" s="50"/>
      <c r="I760" s="26"/>
      <c r="J760" s="26"/>
      <c r="K760" s="26"/>
      <c r="L760" s="26"/>
      <c r="M760" s="26"/>
      <c r="N760" s="26"/>
      <c r="O760" s="26"/>
      <c r="P760" s="26"/>
      <c r="Q760" s="26"/>
      <c r="R760" s="26"/>
      <c r="S760" s="26"/>
      <c r="T760" s="26"/>
      <c r="U760" s="26"/>
      <c r="V760" s="26"/>
      <c r="W760" s="26"/>
      <c r="X760" s="26"/>
      <c r="Y760" s="26"/>
      <c r="Z760" s="26"/>
    </row>
    <row r="761" spans="1:26" ht="13.5" customHeight="1" x14ac:dyDescent="0.45">
      <c r="A761" s="26"/>
      <c r="B761" s="26"/>
      <c r="C761" s="26"/>
      <c r="D761" s="26"/>
      <c r="E761" s="50"/>
      <c r="F761" s="26"/>
      <c r="G761" s="50"/>
      <c r="H761" s="50"/>
      <c r="I761" s="26"/>
      <c r="J761" s="26"/>
      <c r="K761" s="26"/>
      <c r="L761" s="26"/>
      <c r="M761" s="26"/>
      <c r="N761" s="26"/>
      <c r="O761" s="26"/>
      <c r="P761" s="26"/>
      <c r="Q761" s="26"/>
      <c r="R761" s="26"/>
      <c r="S761" s="26"/>
      <c r="T761" s="26"/>
      <c r="U761" s="26"/>
      <c r="V761" s="26"/>
      <c r="W761" s="26"/>
      <c r="X761" s="26"/>
      <c r="Y761" s="26"/>
      <c r="Z761" s="26"/>
    </row>
    <row r="762" spans="1:26" ht="13.5" customHeight="1" x14ac:dyDescent="0.45">
      <c r="A762" s="26"/>
      <c r="B762" s="26"/>
      <c r="C762" s="26"/>
      <c r="D762" s="26"/>
      <c r="E762" s="50"/>
      <c r="F762" s="26"/>
      <c r="G762" s="50"/>
      <c r="H762" s="50"/>
      <c r="I762" s="26"/>
      <c r="J762" s="26"/>
      <c r="K762" s="26"/>
      <c r="L762" s="26"/>
      <c r="M762" s="26"/>
      <c r="N762" s="26"/>
      <c r="O762" s="26"/>
      <c r="P762" s="26"/>
      <c r="Q762" s="26"/>
      <c r="R762" s="26"/>
      <c r="S762" s="26"/>
      <c r="T762" s="26"/>
      <c r="U762" s="26"/>
      <c r="V762" s="26"/>
      <c r="W762" s="26"/>
      <c r="X762" s="26"/>
      <c r="Y762" s="26"/>
      <c r="Z762" s="26"/>
    </row>
    <row r="763" spans="1:26" ht="13.5" customHeight="1" x14ac:dyDescent="0.45">
      <c r="A763" s="26"/>
      <c r="B763" s="26"/>
      <c r="C763" s="26"/>
      <c r="D763" s="26"/>
      <c r="E763" s="50"/>
      <c r="F763" s="26"/>
      <c r="G763" s="50"/>
      <c r="H763" s="50"/>
      <c r="I763" s="26"/>
      <c r="J763" s="26"/>
      <c r="K763" s="26"/>
      <c r="L763" s="26"/>
      <c r="M763" s="26"/>
      <c r="N763" s="26"/>
      <c r="O763" s="26"/>
      <c r="P763" s="26"/>
      <c r="Q763" s="26"/>
      <c r="R763" s="26"/>
      <c r="S763" s="26"/>
      <c r="T763" s="26"/>
      <c r="U763" s="26"/>
      <c r="V763" s="26"/>
      <c r="W763" s="26"/>
      <c r="X763" s="26"/>
      <c r="Y763" s="26"/>
      <c r="Z763" s="26"/>
    </row>
    <row r="764" spans="1:26" ht="13.5" customHeight="1" x14ac:dyDescent="0.45">
      <c r="A764" s="26"/>
      <c r="B764" s="26"/>
      <c r="C764" s="26"/>
      <c r="D764" s="26"/>
      <c r="E764" s="50"/>
      <c r="F764" s="26"/>
      <c r="G764" s="50"/>
      <c r="H764" s="50"/>
      <c r="I764" s="26"/>
      <c r="J764" s="26"/>
      <c r="K764" s="26"/>
      <c r="L764" s="26"/>
      <c r="M764" s="26"/>
      <c r="N764" s="26"/>
      <c r="O764" s="26"/>
      <c r="P764" s="26"/>
      <c r="Q764" s="26"/>
      <c r="R764" s="26"/>
      <c r="S764" s="26"/>
      <c r="T764" s="26"/>
      <c r="U764" s="26"/>
      <c r="V764" s="26"/>
      <c r="W764" s="26"/>
      <c r="X764" s="26"/>
      <c r="Y764" s="26"/>
      <c r="Z764" s="26"/>
    </row>
    <row r="765" spans="1:26" ht="13.5" customHeight="1" x14ac:dyDescent="0.45">
      <c r="A765" s="26"/>
      <c r="B765" s="26"/>
      <c r="C765" s="26"/>
      <c r="D765" s="26"/>
      <c r="E765" s="50"/>
      <c r="F765" s="26"/>
      <c r="G765" s="50"/>
      <c r="H765" s="50"/>
      <c r="I765" s="26"/>
      <c r="J765" s="26"/>
      <c r="K765" s="26"/>
      <c r="L765" s="26"/>
      <c r="M765" s="26"/>
      <c r="N765" s="26"/>
      <c r="O765" s="26"/>
      <c r="P765" s="26"/>
      <c r="Q765" s="26"/>
      <c r="R765" s="26"/>
      <c r="S765" s="26"/>
      <c r="T765" s="26"/>
      <c r="U765" s="26"/>
      <c r="V765" s="26"/>
      <c r="W765" s="26"/>
      <c r="X765" s="26"/>
      <c r="Y765" s="26"/>
      <c r="Z765" s="26"/>
    </row>
    <row r="766" spans="1:26" ht="13.5" customHeight="1" x14ac:dyDescent="0.45">
      <c r="A766" s="26"/>
      <c r="B766" s="26"/>
      <c r="C766" s="26"/>
      <c r="D766" s="26"/>
      <c r="E766" s="50"/>
      <c r="F766" s="26"/>
      <c r="G766" s="50"/>
      <c r="H766" s="50"/>
      <c r="I766" s="26"/>
      <c r="J766" s="26"/>
      <c r="K766" s="26"/>
      <c r="L766" s="26"/>
      <c r="M766" s="26"/>
      <c r="N766" s="26"/>
      <c r="O766" s="26"/>
      <c r="P766" s="26"/>
      <c r="Q766" s="26"/>
      <c r="R766" s="26"/>
      <c r="S766" s="26"/>
      <c r="T766" s="26"/>
      <c r="U766" s="26"/>
      <c r="V766" s="26"/>
      <c r="W766" s="26"/>
      <c r="X766" s="26"/>
      <c r="Y766" s="26"/>
      <c r="Z766" s="26"/>
    </row>
    <row r="767" spans="1:26" ht="13.5" customHeight="1" x14ac:dyDescent="0.45">
      <c r="A767" s="26"/>
      <c r="B767" s="26"/>
      <c r="C767" s="26"/>
      <c r="D767" s="26"/>
      <c r="E767" s="50"/>
      <c r="F767" s="26"/>
      <c r="G767" s="50"/>
      <c r="H767" s="50"/>
      <c r="I767" s="26"/>
      <c r="J767" s="26"/>
      <c r="K767" s="26"/>
      <c r="L767" s="26"/>
      <c r="M767" s="26"/>
      <c r="N767" s="26"/>
      <c r="O767" s="26"/>
      <c r="P767" s="26"/>
      <c r="Q767" s="26"/>
      <c r="R767" s="26"/>
      <c r="S767" s="26"/>
      <c r="T767" s="26"/>
      <c r="U767" s="26"/>
      <c r="V767" s="26"/>
      <c r="W767" s="26"/>
      <c r="X767" s="26"/>
      <c r="Y767" s="26"/>
      <c r="Z767" s="26"/>
    </row>
    <row r="768" spans="1:26" ht="13.5" customHeight="1" x14ac:dyDescent="0.45">
      <c r="A768" s="26"/>
      <c r="B768" s="26"/>
      <c r="C768" s="26"/>
      <c r="D768" s="26"/>
      <c r="E768" s="50"/>
      <c r="F768" s="26"/>
      <c r="G768" s="50"/>
      <c r="H768" s="50"/>
      <c r="I768" s="26"/>
      <c r="J768" s="26"/>
      <c r="K768" s="26"/>
      <c r="L768" s="26"/>
      <c r="M768" s="26"/>
      <c r="N768" s="26"/>
      <c r="O768" s="26"/>
      <c r="P768" s="26"/>
      <c r="Q768" s="26"/>
      <c r="R768" s="26"/>
      <c r="S768" s="26"/>
      <c r="T768" s="26"/>
      <c r="U768" s="26"/>
      <c r="V768" s="26"/>
      <c r="W768" s="26"/>
      <c r="X768" s="26"/>
      <c r="Y768" s="26"/>
      <c r="Z768" s="26"/>
    </row>
    <row r="769" spans="1:26" ht="13.5" customHeight="1" x14ac:dyDescent="0.45">
      <c r="A769" s="26"/>
      <c r="B769" s="26"/>
      <c r="C769" s="26"/>
      <c r="D769" s="26"/>
      <c r="E769" s="50"/>
      <c r="F769" s="26"/>
      <c r="G769" s="50"/>
      <c r="H769" s="50"/>
      <c r="I769" s="26"/>
      <c r="J769" s="26"/>
      <c r="K769" s="26"/>
      <c r="L769" s="26"/>
      <c r="M769" s="26"/>
      <c r="N769" s="26"/>
      <c r="O769" s="26"/>
      <c r="P769" s="26"/>
      <c r="Q769" s="26"/>
      <c r="R769" s="26"/>
      <c r="S769" s="26"/>
      <c r="T769" s="26"/>
      <c r="U769" s="26"/>
      <c r="V769" s="26"/>
      <c r="W769" s="26"/>
      <c r="X769" s="26"/>
      <c r="Y769" s="26"/>
      <c r="Z769" s="26"/>
    </row>
    <row r="770" spans="1:26" ht="13.5" customHeight="1" x14ac:dyDescent="0.45">
      <c r="A770" s="26"/>
      <c r="B770" s="26"/>
      <c r="C770" s="26"/>
      <c r="D770" s="26"/>
      <c r="E770" s="50"/>
      <c r="F770" s="26"/>
      <c r="G770" s="50"/>
      <c r="H770" s="50"/>
      <c r="I770" s="26"/>
      <c r="J770" s="26"/>
      <c r="K770" s="26"/>
      <c r="L770" s="26"/>
      <c r="M770" s="26"/>
      <c r="N770" s="26"/>
      <c r="O770" s="26"/>
      <c r="P770" s="26"/>
      <c r="Q770" s="26"/>
      <c r="R770" s="26"/>
      <c r="S770" s="26"/>
      <c r="T770" s="26"/>
      <c r="U770" s="26"/>
      <c r="V770" s="26"/>
      <c r="W770" s="26"/>
      <c r="X770" s="26"/>
      <c r="Y770" s="26"/>
      <c r="Z770" s="26"/>
    </row>
    <row r="771" spans="1:26" ht="13.5" customHeight="1" x14ac:dyDescent="0.45">
      <c r="A771" s="26"/>
      <c r="B771" s="26"/>
      <c r="C771" s="26"/>
      <c r="D771" s="26"/>
      <c r="E771" s="50"/>
      <c r="F771" s="26"/>
      <c r="G771" s="50"/>
      <c r="H771" s="50"/>
      <c r="I771" s="26"/>
      <c r="J771" s="26"/>
      <c r="K771" s="26"/>
      <c r="L771" s="26"/>
      <c r="M771" s="26"/>
      <c r="N771" s="26"/>
      <c r="O771" s="26"/>
      <c r="P771" s="26"/>
      <c r="Q771" s="26"/>
      <c r="R771" s="26"/>
      <c r="S771" s="26"/>
      <c r="T771" s="26"/>
      <c r="U771" s="26"/>
      <c r="V771" s="26"/>
      <c r="W771" s="26"/>
      <c r="X771" s="26"/>
      <c r="Y771" s="26"/>
      <c r="Z771" s="26"/>
    </row>
    <row r="772" spans="1:26" ht="13.5" customHeight="1" x14ac:dyDescent="0.45">
      <c r="A772" s="26"/>
      <c r="B772" s="26"/>
      <c r="C772" s="26"/>
      <c r="D772" s="26"/>
      <c r="E772" s="50"/>
      <c r="F772" s="26"/>
      <c r="G772" s="50"/>
      <c r="H772" s="50"/>
      <c r="I772" s="26"/>
      <c r="J772" s="26"/>
      <c r="K772" s="26"/>
      <c r="L772" s="26"/>
      <c r="M772" s="26"/>
      <c r="N772" s="26"/>
      <c r="O772" s="26"/>
      <c r="P772" s="26"/>
      <c r="Q772" s="26"/>
      <c r="R772" s="26"/>
      <c r="S772" s="26"/>
      <c r="T772" s="26"/>
      <c r="U772" s="26"/>
      <c r="V772" s="26"/>
      <c r="W772" s="26"/>
      <c r="X772" s="26"/>
      <c r="Y772" s="26"/>
      <c r="Z772" s="26"/>
    </row>
    <row r="773" spans="1:26" ht="13.5" customHeight="1" x14ac:dyDescent="0.45">
      <c r="A773" s="26"/>
      <c r="B773" s="26"/>
      <c r="C773" s="26"/>
      <c r="D773" s="26"/>
      <c r="E773" s="50"/>
      <c r="F773" s="26"/>
      <c r="G773" s="50"/>
      <c r="H773" s="50"/>
      <c r="I773" s="26"/>
      <c r="J773" s="26"/>
      <c r="K773" s="26"/>
      <c r="L773" s="26"/>
      <c r="M773" s="26"/>
      <c r="N773" s="26"/>
      <c r="O773" s="26"/>
      <c r="P773" s="26"/>
      <c r="Q773" s="26"/>
      <c r="R773" s="26"/>
      <c r="S773" s="26"/>
      <c r="T773" s="26"/>
      <c r="U773" s="26"/>
      <c r="V773" s="26"/>
      <c r="W773" s="26"/>
      <c r="X773" s="26"/>
      <c r="Y773" s="26"/>
      <c r="Z773" s="26"/>
    </row>
    <row r="774" spans="1:26" ht="13.5" customHeight="1" x14ac:dyDescent="0.45">
      <c r="A774" s="26"/>
      <c r="B774" s="26"/>
      <c r="C774" s="26"/>
      <c r="D774" s="26"/>
      <c r="E774" s="50"/>
      <c r="F774" s="26"/>
      <c r="G774" s="50"/>
      <c r="H774" s="50"/>
      <c r="I774" s="26"/>
      <c r="J774" s="26"/>
      <c r="K774" s="26"/>
      <c r="L774" s="26"/>
      <c r="M774" s="26"/>
      <c r="N774" s="26"/>
      <c r="O774" s="26"/>
      <c r="P774" s="26"/>
      <c r="Q774" s="26"/>
      <c r="R774" s="26"/>
      <c r="S774" s="26"/>
      <c r="T774" s="26"/>
      <c r="U774" s="26"/>
      <c r="V774" s="26"/>
      <c r="W774" s="26"/>
      <c r="X774" s="26"/>
      <c r="Y774" s="26"/>
      <c r="Z774" s="26"/>
    </row>
    <row r="775" spans="1:26" ht="13.5" customHeight="1" x14ac:dyDescent="0.45">
      <c r="A775" s="26"/>
      <c r="B775" s="26"/>
      <c r="C775" s="26"/>
      <c r="D775" s="26"/>
      <c r="E775" s="50"/>
      <c r="F775" s="26"/>
      <c r="G775" s="50"/>
      <c r="H775" s="50"/>
      <c r="I775" s="26"/>
      <c r="J775" s="26"/>
      <c r="K775" s="26"/>
      <c r="L775" s="26"/>
      <c r="M775" s="26"/>
      <c r="N775" s="26"/>
      <c r="O775" s="26"/>
      <c r="P775" s="26"/>
      <c r="Q775" s="26"/>
      <c r="R775" s="26"/>
      <c r="S775" s="26"/>
      <c r="T775" s="26"/>
      <c r="U775" s="26"/>
      <c r="V775" s="26"/>
      <c r="W775" s="26"/>
      <c r="X775" s="26"/>
      <c r="Y775" s="26"/>
      <c r="Z775" s="26"/>
    </row>
    <row r="776" spans="1:26" ht="13.5" customHeight="1" x14ac:dyDescent="0.45">
      <c r="A776" s="26"/>
      <c r="B776" s="26"/>
      <c r="C776" s="26"/>
      <c r="D776" s="26"/>
      <c r="E776" s="50"/>
      <c r="F776" s="26"/>
      <c r="G776" s="50"/>
      <c r="H776" s="50"/>
      <c r="I776" s="26"/>
      <c r="J776" s="26"/>
      <c r="K776" s="26"/>
      <c r="L776" s="26"/>
      <c r="M776" s="26"/>
      <c r="N776" s="26"/>
      <c r="O776" s="26"/>
      <c r="P776" s="26"/>
      <c r="Q776" s="26"/>
      <c r="R776" s="26"/>
      <c r="S776" s="26"/>
      <c r="T776" s="26"/>
      <c r="U776" s="26"/>
      <c r="V776" s="26"/>
      <c r="W776" s="26"/>
      <c r="X776" s="26"/>
      <c r="Y776" s="26"/>
      <c r="Z776" s="26"/>
    </row>
    <row r="777" spans="1:26" ht="13.5" customHeight="1" x14ac:dyDescent="0.45">
      <c r="A777" s="26"/>
      <c r="B777" s="26"/>
      <c r="C777" s="26"/>
      <c r="D777" s="26"/>
      <c r="E777" s="50"/>
      <c r="F777" s="26"/>
      <c r="G777" s="50"/>
      <c r="H777" s="50"/>
      <c r="I777" s="26"/>
      <c r="J777" s="26"/>
      <c r="K777" s="26"/>
      <c r="L777" s="26"/>
      <c r="M777" s="26"/>
      <c r="N777" s="26"/>
      <c r="O777" s="26"/>
      <c r="P777" s="26"/>
      <c r="Q777" s="26"/>
      <c r="R777" s="26"/>
      <c r="S777" s="26"/>
      <c r="T777" s="26"/>
      <c r="U777" s="26"/>
      <c r="V777" s="26"/>
      <c r="W777" s="26"/>
      <c r="X777" s="26"/>
      <c r="Y777" s="26"/>
      <c r="Z777" s="26"/>
    </row>
    <row r="778" spans="1:26" ht="13.5" customHeight="1" x14ac:dyDescent="0.45">
      <c r="A778" s="26"/>
      <c r="B778" s="26"/>
      <c r="C778" s="26"/>
      <c r="D778" s="26"/>
      <c r="E778" s="50"/>
      <c r="F778" s="26"/>
      <c r="G778" s="50"/>
      <c r="H778" s="50"/>
      <c r="I778" s="26"/>
      <c r="J778" s="26"/>
      <c r="K778" s="26"/>
      <c r="L778" s="26"/>
      <c r="M778" s="26"/>
      <c r="N778" s="26"/>
      <c r="O778" s="26"/>
      <c r="P778" s="26"/>
      <c r="Q778" s="26"/>
      <c r="R778" s="26"/>
      <c r="S778" s="26"/>
      <c r="T778" s="26"/>
      <c r="U778" s="26"/>
      <c r="V778" s="26"/>
      <c r="W778" s="26"/>
      <c r="X778" s="26"/>
      <c r="Y778" s="26"/>
      <c r="Z778" s="26"/>
    </row>
    <row r="779" spans="1:26" ht="13.5" customHeight="1" x14ac:dyDescent="0.45">
      <c r="A779" s="26"/>
      <c r="B779" s="26"/>
      <c r="C779" s="26"/>
      <c r="D779" s="26"/>
      <c r="E779" s="50"/>
      <c r="F779" s="26"/>
      <c r="G779" s="50"/>
      <c r="H779" s="50"/>
      <c r="I779" s="26"/>
      <c r="J779" s="26"/>
      <c r="K779" s="26"/>
      <c r="L779" s="26"/>
      <c r="M779" s="26"/>
      <c r="N779" s="26"/>
      <c r="O779" s="26"/>
      <c r="P779" s="26"/>
      <c r="Q779" s="26"/>
      <c r="R779" s="26"/>
      <c r="S779" s="26"/>
      <c r="T779" s="26"/>
      <c r="U779" s="26"/>
      <c r="V779" s="26"/>
      <c r="W779" s="26"/>
      <c r="X779" s="26"/>
      <c r="Y779" s="26"/>
      <c r="Z779" s="26"/>
    </row>
    <row r="780" spans="1:26" ht="13.5" customHeight="1" x14ac:dyDescent="0.45">
      <c r="A780" s="26"/>
      <c r="B780" s="26"/>
      <c r="C780" s="26"/>
      <c r="D780" s="26"/>
      <c r="E780" s="50"/>
      <c r="F780" s="26"/>
      <c r="G780" s="50"/>
      <c r="H780" s="50"/>
      <c r="I780" s="26"/>
      <c r="J780" s="26"/>
      <c r="K780" s="26"/>
      <c r="L780" s="26"/>
      <c r="M780" s="26"/>
      <c r="N780" s="26"/>
      <c r="O780" s="26"/>
      <c r="P780" s="26"/>
      <c r="Q780" s="26"/>
      <c r="R780" s="26"/>
      <c r="S780" s="26"/>
      <c r="T780" s="26"/>
      <c r="U780" s="26"/>
      <c r="V780" s="26"/>
      <c r="W780" s="26"/>
      <c r="X780" s="26"/>
      <c r="Y780" s="26"/>
      <c r="Z780" s="26"/>
    </row>
    <row r="781" spans="1:26" ht="13.5" customHeight="1" x14ac:dyDescent="0.45">
      <c r="A781" s="26"/>
      <c r="B781" s="26"/>
      <c r="C781" s="26"/>
      <c r="D781" s="26"/>
      <c r="E781" s="50"/>
      <c r="F781" s="26"/>
      <c r="G781" s="50"/>
      <c r="H781" s="50"/>
      <c r="I781" s="26"/>
      <c r="J781" s="26"/>
      <c r="K781" s="26"/>
      <c r="L781" s="26"/>
      <c r="M781" s="26"/>
      <c r="N781" s="26"/>
      <c r="O781" s="26"/>
      <c r="P781" s="26"/>
      <c r="Q781" s="26"/>
      <c r="R781" s="26"/>
      <c r="S781" s="26"/>
      <c r="T781" s="26"/>
      <c r="U781" s="26"/>
      <c r="V781" s="26"/>
      <c r="W781" s="26"/>
      <c r="X781" s="26"/>
      <c r="Y781" s="26"/>
      <c r="Z781" s="26"/>
    </row>
    <row r="782" spans="1:26" ht="13.5" customHeight="1" x14ac:dyDescent="0.45">
      <c r="A782" s="26"/>
      <c r="B782" s="26"/>
      <c r="C782" s="26"/>
      <c r="D782" s="26"/>
      <c r="E782" s="50"/>
      <c r="F782" s="26"/>
      <c r="G782" s="50"/>
      <c r="H782" s="50"/>
      <c r="I782" s="26"/>
      <c r="J782" s="26"/>
      <c r="K782" s="26"/>
      <c r="L782" s="26"/>
      <c r="M782" s="26"/>
      <c r="N782" s="26"/>
      <c r="O782" s="26"/>
      <c r="P782" s="26"/>
      <c r="Q782" s="26"/>
      <c r="R782" s="26"/>
      <c r="S782" s="26"/>
      <c r="T782" s="26"/>
      <c r="U782" s="26"/>
      <c r="V782" s="26"/>
      <c r="W782" s="26"/>
      <c r="X782" s="26"/>
      <c r="Y782" s="26"/>
      <c r="Z782" s="26"/>
    </row>
    <row r="783" spans="1:26" ht="13.5" customHeight="1" x14ac:dyDescent="0.45">
      <c r="A783" s="26"/>
      <c r="B783" s="26"/>
      <c r="C783" s="26"/>
      <c r="D783" s="26"/>
      <c r="E783" s="50"/>
      <c r="F783" s="26"/>
      <c r="G783" s="50"/>
      <c r="H783" s="50"/>
      <c r="I783" s="26"/>
      <c r="J783" s="26"/>
      <c r="K783" s="26"/>
      <c r="L783" s="26"/>
      <c r="M783" s="26"/>
      <c r="N783" s="26"/>
      <c r="O783" s="26"/>
      <c r="P783" s="26"/>
      <c r="Q783" s="26"/>
      <c r="R783" s="26"/>
      <c r="S783" s="26"/>
      <c r="T783" s="26"/>
      <c r="U783" s="26"/>
      <c r="V783" s="26"/>
      <c r="W783" s="26"/>
      <c r="X783" s="26"/>
      <c r="Y783" s="26"/>
      <c r="Z783" s="26"/>
    </row>
    <row r="784" spans="1:26" ht="13.5" customHeight="1" x14ac:dyDescent="0.45">
      <c r="A784" s="26"/>
      <c r="B784" s="26"/>
      <c r="C784" s="26"/>
      <c r="D784" s="26"/>
      <c r="E784" s="50"/>
      <c r="F784" s="26"/>
      <c r="G784" s="50"/>
      <c r="H784" s="50"/>
      <c r="I784" s="26"/>
      <c r="J784" s="26"/>
      <c r="K784" s="26"/>
      <c r="L784" s="26"/>
      <c r="M784" s="26"/>
      <c r="N784" s="26"/>
      <c r="O784" s="26"/>
      <c r="P784" s="26"/>
      <c r="Q784" s="26"/>
      <c r="R784" s="26"/>
      <c r="S784" s="26"/>
      <c r="T784" s="26"/>
      <c r="U784" s="26"/>
      <c r="V784" s="26"/>
      <c r="W784" s="26"/>
      <c r="X784" s="26"/>
      <c r="Y784" s="26"/>
      <c r="Z784" s="26"/>
    </row>
    <row r="785" spans="1:26" ht="13.5" customHeight="1" x14ac:dyDescent="0.45">
      <c r="A785" s="26"/>
      <c r="B785" s="26"/>
      <c r="C785" s="26"/>
      <c r="D785" s="26"/>
      <c r="E785" s="50"/>
      <c r="F785" s="26"/>
      <c r="G785" s="50"/>
      <c r="H785" s="50"/>
      <c r="I785" s="26"/>
      <c r="J785" s="26"/>
      <c r="K785" s="26"/>
      <c r="L785" s="26"/>
      <c r="M785" s="26"/>
      <c r="N785" s="26"/>
      <c r="O785" s="26"/>
      <c r="P785" s="26"/>
      <c r="Q785" s="26"/>
      <c r="R785" s="26"/>
      <c r="S785" s="26"/>
      <c r="T785" s="26"/>
      <c r="U785" s="26"/>
      <c r="V785" s="26"/>
      <c r="W785" s="26"/>
      <c r="X785" s="26"/>
      <c r="Y785" s="26"/>
      <c r="Z785" s="26"/>
    </row>
    <row r="786" spans="1:26" ht="13.5" customHeight="1" x14ac:dyDescent="0.45">
      <c r="A786" s="26"/>
      <c r="B786" s="26"/>
      <c r="C786" s="26"/>
      <c r="D786" s="26"/>
      <c r="E786" s="50"/>
      <c r="F786" s="26"/>
      <c r="G786" s="50"/>
      <c r="H786" s="50"/>
      <c r="I786" s="26"/>
      <c r="J786" s="26"/>
      <c r="K786" s="26"/>
      <c r="L786" s="26"/>
      <c r="M786" s="26"/>
      <c r="N786" s="26"/>
      <c r="O786" s="26"/>
      <c r="P786" s="26"/>
      <c r="Q786" s="26"/>
      <c r="R786" s="26"/>
      <c r="S786" s="26"/>
      <c r="T786" s="26"/>
      <c r="U786" s="26"/>
      <c r="V786" s="26"/>
      <c r="W786" s="26"/>
      <c r="X786" s="26"/>
      <c r="Y786" s="26"/>
      <c r="Z786" s="26"/>
    </row>
    <row r="787" spans="1:26" ht="13.5" customHeight="1" x14ac:dyDescent="0.45">
      <c r="A787" s="26"/>
      <c r="B787" s="26"/>
      <c r="C787" s="26"/>
      <c r="D787" s="26"/>
      <c r="E787" s="50"/>
      <c r="F787" s="26"/>
      <c r="G787" s="50"/>
      <c r="H787" s="50"/>
      <c r="I787" s="26"/>
      <c r="J787" s="26"/>
      <c r="K787" s="26"/>
      <c r="L787" s="26"/>
      <c r="M787" s="26"/>
      <c r="N787" s="26"/>
      <c r="O787" s="26"/>
      <c r="P787" s="26"/>
      <c r="Q787" s="26"/>
      <c r="R787" s="26"/>
      <c r="S787" s="26"/>
      <c r="T787" s="26"/>
      <c r="U787" s="26"/>
      <c r="V787" s="26"/>
      <c r="W787" s="26"/>
      <c r="X787" s="26"/>
      <c r="Y787" s="26"/>
      <c r="Z787" s="26"/>
    </row>
    <row r="788" spans="1:26" ht="13.5" customHeight="1" x14ac:dyDescent="0.45">
      <c r="A788" s="26"/>
      <c r="B788" s="26"/>
      <c r="C788" s="26"/>
      <c r="D788" s="26"/>
      <c r="E788" s="50"/>
      <c r="F788" s="26"/>
      <c r="G788" s="50"/>
      <c r="H788" s="50"/>
      <c r="I788" s="26"/>
      <c r="J788" s="26"/>
      <c r="K788" s="26"/>
      <c r="L788" s="26"/>
      <c r="M788" s="26"/>
      <c r="N788" s="26"/>
      <c r="O788" s="26"/>
      <c r="P788" s="26"/>
      <c r="Q788" s="26"/>
      <c r="R788" s="26"/>
      <c r="S788" s="26"/>
      <c r="T788" s="26"/>
      <c r="U788" s="26"/>
      <c r="V788" s="26"/>
      <c r="W788" s="26"/>
      <c r="X788" s="26"/>
      <c r="Y788" s="26"/>
      <c r="Z788" s="26"/>
    </row>
    <row r="789" spans="1:26" ht="13.5" customHeight="1" x14ac:dyDescent="0.45">
      <c r="A789" s="26"/>
      <c r="B789" s="26"/>
      <c r="C789" s="26"/>
      <c r="D789" s="26"/>
      <c r="E789" s="50"/>
      <c r="F789" s="26"/>
      <c r="G789" s="50"/>
      <c r="H789" s="50"/>
      <c r="I789" s="26"/>
      <c r="J789" s="26"/>
      <c r="K789" s="26"/>
      <c r="L789" s="26"/>
      <c r="M789" s="26"/>
      <c r="N789" s="26"/>
      <c r="O789" s="26"/>
      <c r="P789" s="26"/>
      <c r="Q789" s="26"/>
      <c r="R789" s="26"/>
      <c r="S789" s="26"/>
      <c r="T789" s="26"/>
      <c r="U789" s="26"/>
      <c r="V789" s="26"/>
      <c r="W789" s="26"/>
      <c r="X789" s="26"/>
      <c r="Y789" s="26"/>
      <c r="Z789" s="26"/>
    </row>
    <row r="790" spans="1:26" ht="13.5" customHeight="1" x14ac:dyDescent="0.45">
      <c r="A790" s="26"/>
      <c r="B790" s="26"/>
      <c r="C790" s="26"/>
      <c r="D790" s="26"/>
      <c r="E790" s="50"/>
      <c r="F790" s="26"/>
      <c r="G790" s="50"/>
      <c r="H790" s="50"/>
      <c r="I790" s="26"/>
      <c r="J790" s="26"/>
      <c r="K790" s="26"/>
      <c r="L790" s="26"/>
      <c r="M790" s="26"/>
      <c r="N790" s="26"/>
      <c r="O790" s="26"/>
      <c r="P790" s="26"/>
      <c r="Q790" s="26"/>
      <c r="R790" s="26"/>
      <c r="S790" s="26"/>
      <c r="T790" s="26"/>
      <c r="U790" s="26"/>
      <c r="V790" s="26"/>
      <c r="W790" s="26"/>
      <c r="X790" s="26"/>
      <c r="Y790" s="26"/>
      <c r="Z790" s="26"/>
    </row>
    <row r="791" spans="1:26" ht="13.5" customHeight="1" x14ac:dyDescent="0.45">
      <c r="A791" s="26"/>
      <c r="B791" s="26"/>
      <c r="C791" s="26"/>
      <c r="D791" s="26"/>
      <c r="E791" s="50"/>
      <c r="F791" s="26"/>
      <c r="G791" s="50"/>
      <c r="H791" s="50"/>
      <c r="I791" s="26"/>
      <c r="J791" s="26"/>
      <c r="K791" s="26"/>
      <c r="L791" s="26"/>
      <c r="M791" s="26"/>
      <c r="N791" s="26"/>
      <c r="O791" s="26"/>
      <c r="P791" s="26"/>
      <c r="Q791" s="26"/>
      <c r="R791" s="26"/>
      <c r="S791" s="26"/>
      <c r="T791" s="26"/>
      <c r="U791" s="26"/>
      <c r="V791" s="26"/>
      <c r="W791" s="26"/>
      <c r="X791" s="26"/>
      <c r="Y791" s="26"/>
      <c r="Z791" s="26"/>
    </row>
    <row r="792" spans="1:26" ht="13.5" customHeight="1" x14ac:dyDescent="0.45">
      <c r="A792" s="26"/>
      <c r="B792" s="26"/>
      <c r="C792" s="26"/>
      <c r="D792" s="26"/>
      <c r="E792" s="50"/>
      <c r="F792" s="26"/>
      <c r="G792" s="50"/>
      <c r="H792" s="50"/>
      <c r="I792" s="26"/>
      <c r="J792" s="26"/>
      <c r="K792" s="26"/>
      <c r="L792" s="26"/>
      <c r="M792" s="26"/>
      <c r="N792" s="26"/>
      <c r="O792" s="26"/>
      <c r="P792" s="26"/>
      <c r="Q792" s="26"/>
      <c r="R792" s="26"/>
      <c r="S792" s="26"/>
      <c r="T792" s="26"/>
      <c r="U792" s="26"/>
      <c r="V792" s="26"/>
      <c r="W792" s="26"/>
      <c r="X792" s="26"/>
      <c r="Y792" s="26"/>
      <c r="Z792" s="26"/>
    </row>
    <row r="793" spans="1:26" ht="13.5" customHeight="1" x14ac:dyDescent="0.45">
      <c r="A793" s="26"/>
      <c r="B793" s="26"/>
      <c r="C793" s="26"/>
      <c r="D793" s="26"/>
      <c r="E793" s="50"/>
      <c r="F793" s="26"/>
      <c r="G793" s="50"/>
      <c r="H793" s="50"/>
      <c r="I793" s="26"/>
      <c r="J793" s="26"/>
      <c r="K793" s="26"/>
      <c r="L793" s="26"/>
      <c r="M793" s="26"/>
      <c r="N793" s="26"/>
      <c r="O793" s="26"/>
      <c r="P793" s="26"/>
      <c r="Q793" s="26"/>
      <c r="R793" s="26"/>
      <c r="S793" s="26"/>
      <c r="T793" s="26"/>
      <c r="U793" s="26"/>
      <c r="V793" s="26"/>
      <c r="W793" s="26"/>
      <c r="X793" s="26"/>
      <c r="Y793" s="26"/>
      <c r="Z793" s="26"/>
    </row>
    <row r="794" spans="1:26" ht="13.5" customHeight="1" x14ac:dyDescent="0.45">
      <c r="A794" s="26"/>
      <c r="B794" s="26"/>
      <c r="C794" s="26"/>
      <c r="D794" s="26"/>
      <c r="E794" s="50"/>
      <c r="F794" s="26"/>
      <c r="G794" s="50"/>
      <c r="H794" s="50"/>
      <c r="I794" s="26"/>
      <c r="J794" s="26"/>
      <c r="K794" s="26"/>
      <c r="L794" s="26"/>
      <c r="M794" s="26"/>
      <c r="N794" s="26"/>
      <c r="O794" s="26"/>
      <c r="P794" s="26"/>
      <c r="Q794" s="26"/>
      <c r="R794" s="26"/>
      <c r="S794" s="26"/>
      <c r="T794" s="26"/>
      <c r="U794" s="26"/>
      <c r="V794" s="26"/>
      <c r="W794" s="26"/>
      <c r="X794" s="26"/>
      <c r="Y794" s="26"/>
      <c r="Z794" s="26"/>
    </row>
    <row r="795" spans="1:26" ht="13.5" customHeight="1" x14ac:dyDescent="0.45">
      <c r="A795" s="26"/>
      <c r="B795" s="26"/>
      <c r="C795" s="26"/>
      <c r="D795" s="26"/>
      <c r="E795" s="50"/>
      <c r="F795" s="26"/>
      <c r="G795" s="50"/>
      <c r="H795" s="50"/>
      <c r="I795" s="26"/>
      <c r="J795" s="26"/>
      <c r="K795" s="26"/>
      <c r="L795" s="26"/>
      <c r="M795" s="26"/>
      <c r="N795" s="26"/>
      <c r="O795" s="26"/>
      <c r="P795" s="26"/>
      <c r="Q795" s="26"/>
      <c r="R795" s="26"/>
      <c r="S795" s="26"/>
      <c r="T795" s="26"/>
      <c r="U795" s="26"/>
      <c r="V795" s="26"/>
      <c r="W795" s="26"/>
      <c r="X795" s="26"/>
      <c r="Y795" s="26"/>
      <c r="Z795" s="26"/>
    </row>
    <row r="796" spans="1:26" ht="13.5" customHeight="1" x14ac:dyDescent="0.45">
      <c r="A796" s="26"/>
      <c r="B796" s="26"/>
      <c r="C796" s="26"/>
      <c r="D796" s="26"/>
      <c r="E796" s="50"/>
      <c r="F796" s="26"/>
      <c r="G796" s="50"/>
      <c r="H796" s="50"/>
      <c r="I796" s="26"/>
      <c r="J796" s="26"/>
      <c r="K796" s="26"/>
      <c r="L796" s="26"/>
      <c r="M796" s="26"/>
      <c r="N796" s="26"/>
      <c r="O796" s="26"/>
      <c r="P796" s="26"/>
      <c r="Q796" s="26"/>
      <c r="R796" s="26"/>
      <c r="S796" s="26"/>
      <c r="T796" s="26"/>
      <c r="U796" s="26"/>
      <c r="V796" s="26"/>
      <c r="W796" s="26"/>
      <c r="X796" s="26"/>
      <c r="Y796" s="26"/>
      <c r="Z796" s="26"/>
    </row>
    <row r="797" spans="1:26" ht="13.5" customHeight="1" x14ac:dyDescent="0.45">
      <c r="A797" s="26"/>
      <c r="B797" s="26"/>
      <c r="C797" s="26"/>
      <c r="D797" s="26"/>
      <c r="E797" s="50"/>
      <c r="F797" s="26"/>
      <c r="G797" s="50"/>
      <c r="H797" s="50"/>
      <c r="I797" s="26"/>
      <c r="J797" s="26"/>
      <c r="K797" s="26"/>
      <c r="L797" s="26"/>
      <c r="M797" s="26"/>
      <c r="N797" s="26"/>
      <c r="O797" s="26"/>
      <c r="P797" s="26"/>
      <c r="Q797" s="26"/>
      <c r="R797" s="26"/>
      <c r="S797" s="26"/>
      <c r="T797" s="26"/>
      <c r="U797" s="26"/>
      <c r="V797" s="26"/>
      <c r="W797" s="26"/>
      <c r="X797" s="26"/>
      <c r="Y797" s="26"/>
      <c r="Z797" s="26"/>
    </row>
    <row r="798" spans="1:26" ht="13.5" customHeight="1" x14ac:dyDescent="0.45">
      <c r="A798" s="26"/>
      <c r="B798" s="26"/>
      <c r="C798" s="26"/>
      <c r="D798" s="26"/>
      <c r="E798" s="50"/>
      <c r="F798" s="26"/>
      <c r="G798" s="50"/>
      <c r="H798" s="50"/>
      <c r="I798" s="26"/>
      <c r="J798" s="26"/>
      <c r="K798" s="26"/>
      <c r="L798" s="26"/>
      <c r="M798" s="26"/>
      <c r="N798" s="26"/>
      <c r="O798" s="26"/>
      <c r="P798" s="26"/>
      <c r="Q798" s="26"/>
      <c r="R798" s="26"/>
      <c r="S798" s="26"/>
      <c r="T798" s="26"/>
      <c r="U798" s="26"/>
      <c r="V798" s="26"/>
      <c r="W798" s="26"/>
      <c r="X798" s="26"/>
      <c r="Y798" s="26"/>
      <c r="Z798" s="26"/>
    </row>
    <row r="799" spans="1:26" ht="13.5" customHeight="1" x14ac:dyDescent="0.45">
      <c r="A799" s="26"/>
      <c r="B799" s="26"/>
      <c r="C799" s="26"/>
      <c r="D799" s="26"/>
      <c r="E799" s="50"/>
      <c r="F799" s="26"/>
      <c r="G799" s="50"/>
      <c r="H799" s="50"/>
      <c r="I799" s="26"/>
      <c r="J799" s="26"/>
      <c r="K799" s="26"/>
      <c r="L799" s="26"/>
      <c r="M799" s="26"/>
      <c r="N799" s="26"/>
      <c r="O799" s="26"/>
      <c r="P799" s="26"/>
      <c r="Q799" s="26"/>
      <c r="R799" s="26"/>
      <c r="S799" s="26"/>
      <c r="T799" s="26"/>
      <c r="U799" s="26"/>
      <c r="V799" s="26"/>
      <c r="W799" s="26"/>
      <c r="X799" s="26"/>
      <c r="Y799" s="26"/>
      <c r="Z799" s="26"/>
    </row>
    <row r="800" spans="1:26" ht="13.5" customHeight="1" x14ac:dyDescent="0.45">
      <c r="A800" s="26"/>
      <c r="B800" s="26"/>
      <c r="C800" s="26"/>
      <c r="D800" s="26"/>
      <c r="E800" s="50"/>
      <c r="F800" s="26"/>
      <c r="G800" s="50"/>
      <c r="H800" s="50"/>
      <c r="I800" s="26"/>
      <c r="J800" s="26"/>
      <c r="K800" s="26"/>
      <c r="L800" s="26"/>
      <c r="M800" s="26"/>
      <c r="N800" s="26"/>
      <c r="O800" s="26"/>
      <c r="P800" s="26"/>
      <c r="Q800" s="26"/>
      <c r="R800" s="26"/>
      <c r="S800" s="26"/>
      <c r="T800" s="26"/>
      <c r="U800" s="26"/>
      <c r="V800" s="26"/>
      <c r="W800" s="26"/>
      <c r="X800" s="26"/>
      <c r="Y800" s="26"/>
      <c r="Z800" s="26"/>
    </row>
    <row r="801" spans="1:26" ht="13.5" customHeight="1" x14ac:dyDescent="0.45">
      <c r="A801" s="26"/>
      <c r="B801" s="26"/>
      <c r="C801" s="26"/>
      <c r="D801" s="26"/>
      <c r="E801" s="50"/>
      <c r="F801" s="26"/>
      <c r="G801" s="50"/>
      <c r="H801" s="50"/>
      <c r="I801" s="26"/>
      <c r="J801" s="26"/>
      <c r="K801" s="26"/>
      <c r="L801" s="26"/>
      <c r="M801" s="26"/>
      <c r="N801" s="26"/>
      <c r="O801" s="26"/>
      <c r="P801" s="26"/>
      <c r="Q801" s="26"/>
      <c r="R801" s="26"/>
      <c r="S801" s="26"/>
      <c r="T801" s="26"/>
      <c r="U801" s="26"/>
      <c r="V801" s="26"/>
      <c r="W801" s="26"/>
      <c r="X801" s="26"/>
      <c r="Y801" s="26"/>
      <c r="Z801" s="26"/>
    </row>
    <row r="802" spans="1:26" ht="13.5" customHeight="1" x14ac:dyDescent="0.45">
      <c r="A802" s="26"/>
      <c r="B802" s="26"/>
      <c r="C802" s="26"/>
      <c r="D802" s="26"/>
      <c r="E802" s="50"/>
      <c r="F802" s="26"/>
      <c r="G802" s="50"/>
      <c r="H802" s="50"/>
      <c r="I802" s="26"/>
      <c r="J802" s="26"/>
      <c r="K802" s="26"/>
      <c r="L802" s="26"/>
      <c r="M802" s="26"/>
      <c r="N802" s="26"/>
      <c r="O802" s="26"/>
      <c r="P802" s="26"/>
      <c r="Q802" s="26"/>
      <c r="R802" s="26"/>
      <c r="S802" s="26"/>
      <c r="T802" s="26"/>
      <c r="U802" s="26"/>
      <c r="V802" s="26"/>
      <c r="W802" s="26"/>
      <c r="X802" s="26"/>
      <c r="Y802" s="26"/>
      <c r="Z802" s="26"/>
    </row>
    <row r="803" spans="1:26" ht="13.5" customHeight="1" x14ac:dyDescent="0.45">
      <c r="A803" s="26"/>
      <c r="B803" s="26"/>
      <c r="C803" s="26"/>
      <c r="D803" s="26"/>
      <c r="E803" s="50"/>
      <c r="F803" s="26"/>
      <c r="G803" s="50"/>
      <c r="H803" s="50"/>
      <c r="I803" s="26"/>
      <c r="J803" s="26"/>
      <c r="K803" s="26"/>
      <c r="L803" s="26"/>
      <c r="M803" s="26"/>
      <c r="N803" s="26"/>
      <c r="O803" s="26"/>
      <c r="P803" s="26"/>
      <c r="Q803" s="26"/>
      <c r="R803" s="26"/>
      <c r="S803" s="26"/>
      <c r="T803" s="26"/>
      <c r="U803" s="26"/>
      <c r="V803" s="26"/>
      <c r="W803" s="26"/>
      <c r="X803" s="26"/>
      <c r="Y803" s="26"/>
      <c r="Z803" s="26"/>
    </row>
    <row r="804" spans="1:26" ht="13.5" customHeight="1" x14ac:dyDescent="0.45">
      <c r="A804" s="26"/>
      <c r="B804" s="26"/>
      <c r="C804" s="26"/>
      <c r="D804" s="26"/>
      <c r="E804" s="50"/>
      <c r="F804" s="26"/>
      <c r="G804" s="50"/>
      <c r="H804" s="50"/>
      <c r="I804" s="26"/>
      <c r="J804" s="26"/>
      <c r="K804" s="26"/>
      <c r="L804" s="26"/>
      <c r="M804" s="26"/>
      <c r="N804" s="26"/>
      <c r="O804" s="26"/>
      <c r="P804" s="26"/>
      <c r="Q804" s="26"/>
      <c r="R804" s="26"/>
      <c r="S804" s="26"/>
      <c r="T804" s="26"/>
      <c r="U804" s="26"/>
      <c r="V804" s="26"/>
      <c r="W804" s="26"/>
      <c r="X804" s="26"/>
      <c r="Y804" s="26"/>
      <c r="Z804" s="26"/>
    </row>
    <row r="805" spans="1:26" ht="13.5" customHeight="1" x14ac:dyDescent="0.45">
      <c r="A805" s="26"/>
      <c r="B805" s="26"/>
      <c r="C805" s="26"/>
      <c r="D805" s="26"/>
      <c r="E805" s="50"/>
      <c r="F805" s="26"/>
      <c r="G805" s="50"/>
      <c r="H805" s="50"/>
      <c r="I805" s="26"/>
      <c r="J805" s="26"/>
      <c r="K805" s="26"/>
      <c r="L805" s="26"/>
      <c r="M805" s="26"/>
      <c r="N805" s="26"/>
      <c r="O805" s="26"/>
      <c r="P805" s="26"/>
      <c r="Q805" s="26"/>
      <c r="R805" s="26"/>
      <c r="S805" s="26"/>
      <c r="T805" s="26"/>
      <c r="U805" s="26"/>
      <c r="V805" s="26"/>
      <c r="W805" s="26"/>
      <c r="X805" s="26"/>
      <c r="Y805" s="26"/>
      <c r="Z805" s="26"/>
    </row>
    <row r="806" spans="1:26" ht="13.5" customHeight="1" x14ac:dyDescent="0.45">
      <c r="A806" s="26"/>
      <c r="B806" s="26"/>
      <c r="C806" s="26"/>
      <c r="D806" s="26"/>
      <c r="E806" s="50"/>
      <c r="F806" s="26"/>
      <c r="G806" s="50"/>
      <c r="H806" s="50"/>
      <c r="I806" s="26"/>
      <c r="J806" s="26"/>
      <c r="K806" s="26"/>
      <c r="L806" s="26"/>
      <c r="M806" s="26"/>
      <c r="N806" s="26"/>
      <c r="O806" s="26"/>
      <c r="P806" s="26"/>
      <c r="Q806" s="26"/>
      <c r="R806" s="26"/>
      <c r="S806" s="26"/>
      <c r="T806" s="26"/>
      <c r="U806" s="26"/>
      <c r="V806" s="26"/>
      <c r="W806" s="26"/>
      <c r="X806" s="26"/>
      <c r="Y806" s="26"/>
      <c r="Z806" s="26"/>
    </row>
    <row r="807" spans="1:26" ht="13.5" customHeight="1" x14ac:dyDescent="0.45">
      <c r="A807" s="26"/>
      <c r="B807" s="26"/>
      <c r="C807" s="26"/>
      <c r="D807" s="26"/>
      <c r="E807" s="50"/>
      <c r="F807" s="26"/>
      <c r="G807" s="50"/>
      <c r="H807" s="50"/>
      <c r="I807" s="26"/>
      <c r="J807" s="26"/>
      <c r="K807" s="26"/>
      <c r="L807" s="26"/>
      <c r="M807" s="26"/>
      <c r="N807" s="26"/>
      <c r="O807" s="26"/>
      <c r="P807" s="26"/>
      <c r="Q807" s="26"/>
      <c r="R807" s="26"/>
      <c r="S807" s="26"/>
      <c r="T807" s="26"/>
      <c r="U807" s="26"/>
      <c r="V807" s="26"/>
      <c r="W807" s="26"/>
      <c r="X807" s="26"/>
      <c r="Y807" s="26"/>
      <c r="Z807" s="26"/>
    </row>
    <row r="808" spans="1:26" ht="13.5" customHeight="1" x14ac:dyDescent="0.45">
      <c r="A808" s="26"/>
      <c r="B808" s="26"/>
      <c r="C808" s="26"/>
      <c r="D808" s="26"/>
      <c r="E808" s="50"/>
      <c r="F808" s="26"/>
      <c r="G808" s="50"/>
      <c r="H808" s="50"/>
      <c r="I808" s="26"/>
      <c r="J808" s="26"/>
      <c r="K808" s="26"/>
      <c r="L808" s="26"/>
      <c r="M808" s="26"/>
      <c r="N808" s="26"/>
      <c r="O808" s="26"/>
      <c r="P808" s="26"/>
      <c r="Q808" s="26"/>
      <c r="R808" s="26"/>
      <c r="S808" s="26"/>
      <c r="T808" s="26"/>
      <c r="U808" s="26"/>
      <c r="V808" s="26"/>
      <c r="W808" s="26"/>
      <c r="X808" s="26"/>
      <c r="Y808" s="26"/>
      <c r="Z808" s="26"/>
    </row>
    <row r="809" spans="1:26" ht="13.5" customHeight="1" x14ac:dyDescent="0.45">
      <c r="A809" s="26"/>
      <c r="B809" s="26"/>
      <c r="C809" s="26"/>
      <c r="D809" s="26"/>
      <c r="E809" s="50"/>
      <c r="F809" s="26"/>
      <c r="G809" s="50"/>
      <c r="H809" s="50"/>
      <c r="I809" s="26"/>
      <c r="J809" s="26"/>
      <c r="K809" s="26"/>
      <c r="L809" s="26"/>
      <c r="M809" s="26"/>
      <c r="N809" s="26"/>
      <c r="O809" s="26"/>
      <c r="P809" s="26"/>
      <c r="Q809" s="26"/>
      <c r="R809" s="26"/>
      <c r="S809" s="26"/>
      <c r="T809" s="26"/>
      <c r="U809" s="26"/>
      <c r="V809" s="26"/>
      <c r="W809" s="26"/>
      <c r="X809" s="26"/>
      <c r="Y809" s="26"/>
      <c r="Z809" s="26"/>
    </row>
    <row r="810" spans="1:26" ht="13.5" customHeight="1" x14ac:dyDescent="0.45">
      <c r="A810" s="26"/>
      <c r="B810" s="26"/>
      <c r="C810" s="26"/>
      <c r="D810" s="26"/>
      <c r="E810" s="50"/>
      <c r="F810" s="26"/>
      <c r="G810" s="50"/>
      <c r="H810" s="50"/>
      <c r="I810" s="26"/>
      <c r="J810" s="26"/>
      <c r="K810" s="26"/>
      <c r="L810" s="26"/>
      <c r="M810" s="26"/>
      <c r="N810" s="26"/>
      <c r="O810" s="26"/>
      <c r="P810" s="26"/>
      <c r="Q810" s="26"/>
      <c r="R810" s="26"/>
      <c r="S810" s="26"/>
      <c r="T810" s="26"/>
      <c r="U810" s="26"/>
      <c r="V810" s="26"/>
      <c r="W810" s="26"/>
      <c r="X810" s="26"/>
      <c r="Y810" s="26"/>
      <c r="Z810" s="26"/>
    </row>
    <row r="811" spans="1:26" ht="13.5" customHeight="1" x14ac:dyDescent="0.45">
      <c r="A811" s="26"/>
      <c r="B811" s="26"/>
      <c r="C811" s="26"/>
      <c r="D811" s="26"/>
      <c r="E811" s="50"/>
      <c r="F811" s="26"/>
      <c r="G811" s="50"/>
      <c r="H811" s="50"/>
      <c r="I811" s="26"/>
      <c r="J811" s="26"/>
      <c r="K811" s="26"/>
      <c r="L811" s="26"/>
      <c r="M811" s="26"/>
      <c r="N811" s="26"/>
      <c r="O811" s="26"/>
      <c r="P811" s="26"/>
      <c r="Q811" s="26"/>
      <c r="R811" s="26"/>
      <c r="S811" s="26"/>
      <c r="T811" s="26"/>
      <c r="U811" s="26"/>
      <c r="V811" s="26"/>
      <c r="W811" s="26"/>
      <c r="X811" s="26"/>
      <c r="Y811" s="26"/>
      <c r="Z811" s="26"/>
    </row>
    <row r="812" spans="1:26" ht="13.5" customHeight="1" x14ac:dyDescent="0.45">
      <c r="A812" s="26"/>
      <c r="B812" s="26"/>
      <c r="C812" s="26"/>
      <c r="D812" s="26"/>
      <c r="E812" s="50"/>
      <c r="F812" s="26"/>
      <c r="G812" s="50"/>
      <c r="H812" s="50"/>
      <c r="I812" s="26"/>
      <c r="J812" s="26"/>
      <c r="K812" s="26"/>
      <c r="L812" s="26"/>
      <c r="M812" s="26"/>
      <c r="N812" s="26"/>
      <c r="O812" s="26"/>
      <c r="P812" s="26"/>
      <c r="Q812" s="26"/>
      <c r="R812" s="26"/>
      <c r="S812" s="26"/>
      <c r="T812" s="26"/>
      <c r="U812" s="26"/>
      <c r="V812" s="26"/>
      <c r="W812" s="26"/>
      <c r="X812" s="26"/>
      <c r="Y812" s="26"/>
      <c r="Z812" s="26"/>
    </row>
    <row r="813" spans="1:26" ht="13.5" customHeight="1" x14ac:dyDescent="0.45">
      <c r="A813" s="26"/>
      <c r="B813" s="26"/>
      <c r="C813" s="26"/>
      <c r="D813" s="26"/>
      <c r="E813" s="50"/>
      <c r="F813" s="26"/>
      <c r="G813" s="50"/>
      <c r="H813" s="50"/>
      <c r="I813" s="26"/>
      <c r="J813" s="26"/>
      <c r="K813" s="26"/>
      <c r="L813" s="26"/>
      <c r="M813" s="26"/>
      <c r="N813" s="26"/>
      <c r="O813" s="26"/>
      <c r="P813" s="26"/>
      <c r="Q813" s="26"/>
      <c r="R813" s="26"/>
      <c r="S813" s="26"/>
      <c r="T813" s="26"/>
      <c r="U813" s="26"/>
      <c r="V813" s="26"/>
      <c r="W813" s="26"/>
      <c r="X813" s="26"/>
      <c r="Y813" s="26"/>
      <c r="Z813" s="26"/>
    </row>
    <row r="814" spans="1:26" ht="13.5" customHeight="1" x14ac:dyDescent="0.45">
      <c r="A814" s="26"/>
      <c r="B814" s="26"/>
      <c r="C814" s="26"/>
      <c r="D814" s="26"/>
      <c r="E814" s="50"/>
      <c r="F814" s="26"/>
      <c r="G814" s="50"/>
      <c r="H814" s="50"/>
      <c r="I814" s="26"/>
      <c r="J814" s="26"/>
      <c r="K814" s="26"/>
      <c r="L814" s="26"/>
      <c r="M814" s="26"/>
      <c r="N814" s="26"/>
      <c r="O814" s="26"/>
      <c r="P814" s="26"/>
      <c r="Q814" s="26"/>
      <c r="R814" s="26"/>
      <c r="S814" s="26"/>
      <c r="T814" s="26"/>
      <c r="U814" s="26"/>
      <c r="V814" s="26"/>
      <c r="W814" s="26"/>
      <c r="X814" s="26"/>
      <c r="Y814" s="26"/>
      <c r="Z814" s="26"/>
    </row>
    <row r="815" spans="1:26" ht="13.5" customHeight="1" x14ac:dyDescent="0.45">
      <c r="A815" s="26"/>
      <c r="B815" s="26"/>
      <c r="C815" s="26"/>
      <c r="D815" s="26"/>
      <c r="E815" s="50"/>
      <c r="F815" s="26"/>
      <c r="G815" s="50"/>
      <c r="H815" s="50"/>
      <c r="I815" s="26"/>
      <c r="J815" s="26"/>
      <c r="K815" s="26"/>
      <c r="L815" s="26"/>
      <c r="M815" s="26"/>
      <c r="N815" s="26"/>
      <c r="O815" s="26"/>
      <c r="P815" s="26"/>
      <c r="Q815" s="26"/>
      <c r="R815" s="26"/>
      <c r="S815" s="26"/>
      <c r="T815" s="26"/>
      <c r="U815" s="26"/>
      <c r="V815" s="26"/>
      <c r="W815" s="26"/>
      <c r="X815" s="26"/>
      <c r="Y815" s="26"/>
      <c r="Z815" s="26"/>
    </row>
    <row r="816" spans="1:26" ht="13.5" customHeight="1" x14ac:dyDescent="0.45">
      <c r="A816" s="26"/>
      <c r="B816" s="26"/>
      <c r="C816" s="26"/>
      <c r="D816" s="26"/>
      <c r="E816" s="50"/>
      <c r="F816" s="26"/>
      <c r="G816" s="50"/>
      <c r="H816" s="50"/>
      <c r="I816" s="26"/>
      <c r="J816" s="26"/>
      <c r="K816" s="26"/>
      <c r="L816" s="26"/>
      <c r="M816" s="26"/>
      <c r="N816" s="26"/>
      <c r="O816" s="26"/>
      <c r="P816" s="26"/>
      <c r="Q816" s="26"/>
      <c r="R816" s="26"/>
      <c r="S816" s="26"/>
      <c r="T816" s="26"/>
      <c r="U816" s="26"/>
      <c r="V816" s="26"/>
      <c r="W816" s="26"/>
      <c r="X816" s="26"/>
      <c r="Y816" s="26"/>
      <c r="Z816" s="26"/>
    </row>
    <row r="817" spans="1:26" ht="13.5" customHeight="1" x14ac:dyDescent="0.45">
      <c r="A817" s="26"/>
      <c r="B817" s="26"/>
      <c r="C817" s="26"/>
      <c r="D817" s="26"/>
      <c r="E817" s="50"/>
      <c r="F817" s="26"/>
      <c r="G817" s="50"/>
      <c r="H817" s="50"/>
      <c r="I817" s="26"/>
      <c r="J817" s="26"/>
      <c r="K817" s="26"/>
      <c r="L817" s="26"/>
      <c r="M817" s="26"/>
      <c r="N817" s="26"/>
      <c r="O817" s="26"/>
      <c r="P817" s="26"/>
      <c r="Q817" s="26"/>
      <c r="R817" s="26"/>
      <c r="S817" s="26"/>
      <c r="T817" s="26"/>
      <c r="U817" s="26"/>
      <c r="V817" s="26"/>
      <c r="W817" s="26"/>
      <c r="X817" s="26"/>
      <c r="Y817" s="26"/>
      <c r="Z817" s="26"/>
    </row>
    <row r="818" spans="1:26" ht="13.5" customHeight="1" x14ac:dyDescent="0.45">
      <c r="A818" s="26"/>
      <c r="B818" s="26"/>
      <c r="C818" s="26"/>
      <c r="D818" s="26"/>
      <c r="E818" s="50"/>
      <c r="F818" s="26"/>
      <c r="G818" s="50"/>
      <c r="H818" s="50"/>
      <c r="I818" s="26"/>
      <c r="J818" s="26"/>
      <c r="K818" s="26"/>
      <c r="L818" s="26"/>
      <c r="M818" s="26"/>
      <c r="N818" s="26"/>
      <c r="O818" s="26"/>
      <c r="P818" s="26"/>
      <c r="Q818" s="26"/>
      <c r="R818" s="26"/>
      <c r="S818" s="26"/>
      <c r="T818" s="26"/>
      <c r="U818" s="26"/>
      <c r="V818" s="26"/>
      <c r="W818" s="26"/>
      <c r="X818" s="26"/>
      <c r="Y818" s="26"/>
      <c r="Z818" s="26"/>
    </row>
    <row r="819" spans="1:26" ht="13.5" customHeight="1" x14ac:dyDescent="0.45">
      <c r="A819" s="26"/>
      <c r="B819" s="26"/>
      <c r="C819" s="26"/>
      <c r="D819" s="26"/>
      <c r="E819" s="50"/>
      <c r="F819" s="26"/>
      <c r="G819" s="50"/>
      <c r="H819" s="50"/>
      <c r="I819" s="26"/>
      <c r="J819" s="26"/>
      <c r="K819" s="26"/>
      <c r="L819" s="26"/>
      <c r="M819" s="26"/>
      <c r="N819" s="26"/>
      <c r="O819" s="26"/>
      <c r="P819" s="26"/>
      <c r="Q819" s="26"/>
      <c r="R819" s="26"/>
      <c r="S819" s="26"/>
      <c r="T819" s="26"/>
      <c r="U819" s="26"/>
      <c r="V819" s="26"/>
      <c r="W819" s="26"/>
      <c r="X819" s="26"/>
      <c r="Y819" s="26"/>
      <c r="Z819" s="26"/>
    </row>
    <row r="820" spans="1:26" ht="13.5" customHeight="1" x14ac:dyDescent="0.45">
      <c r="A820" s="26"/>
      <c r="B820" s="26"/>
      <c r="C820" s="26"/>
      <c r="D820" s="26"/>
      <c r="E820" s="50"/>
      <c r="F820" s="26"/>
      <c r="G820" s="50"/>
      <c r="H820" s="50"/>
      <c r="I820" s="26"/>
      <c r="J820" s="26"/>
      <c r="K820" s="26"/>
      <c r="L820" s="26"/>
      <c r="M820" s="26"/>
      <c r="N820" s="26"/>
      <c r="O820" s="26"/>
      <c r="P820" s="26"/>
      <c r="Q820" s="26"/>
      <c r="R820" s="26"/>
      <c r="S820" s="26"/>
      <c r="T820" s="26"/>
      <c r="U820" s="26"/>
      <c r="V820" s="26"/>
      <c r="W820" s="26"/>
      <c r="X820" s="26"/>
      <c r="Y820" s="26"/>
      <c r="Z820" s="26"/>
    </row>
    <row r="821" spans="1:26" ht="13.5" customHeight="1" x14ac:dyDescent="0.45">
      <c r="A821" s="26"/>
      <c r="B821" s="26"/>
      <c r="C821" s="26"/>
      <c r="D821" s="26"/>
      <c r="E821" s="50"/>
      <c r="F821" s="26"/>
      <c r="G821" s="50"/>
      <c r="H821" s="50"/>
      <c r="I821" s="26"/>
      <c r="J821" s="26"/>
      <c r="K821" s="26"/>
      <c r="L821" s="26"/>
      <c r="M821" s="26"/>
      <c r="N821" s="26"/>
      <c r="O821" s="26"/>
      <c r="P821" s="26"/>
      <c r="Q821" s="26"/>
      <c r="R821" s="26"/>
      <c r="S821" s="26"/>
      <c r="T821" s="26"/>
      <c r="U821" s="26"/>
      <c r="V821" s="26"/>
      <c r="W821" s="26"/>
      <c r="X821" s="26"/>
      <c r="Y821" s="26"/>
      <c r="Z821" s="26"/>
    </row>
    <row r="822" spans="1:26" ht="13.5" customHeight="1" x14ac:dyDescent="0.45">
      <c r="A822" s="26"/>
      <c r="B822" s="26"/>
      <c r="C822" s="26"/>
      <c r="D822" s="26"/>
      <c r="E822" s="50"/>
      <c r="F822" s="26"/>
      <c r="G822" s="50"/>
      <c r="H822" s="50"/>
      <c r="I822" s="26"/>
      <c r="J822" s="26"/>
      <c r="K822" s="26"/>
      <c r="L822" s="26"/>
      <c r="M822" s="26"/>
      <c r="N822" s="26"/>
      <c r="O822" s="26"/>
      <c r="P822" s="26"/>
      <c r="Q822" s="26"/>
      <c r="R822" s="26"/>
      <c r="S822" s="26"/>
      <c r="T822" s="26"/>
      <c r="U822" s="26"/>
      <c r="V822" s="26"/>
      <c r="W822" s="26"/>
      <c r="X822" s="26"/>
      <c r="Y822" s="26"/>
      <c r="Z822" s="26"/>
    </row>
    <row r="823" spans="1:26" ht="13.5" customHeight="1" x14ac:dyDescent="0.45">
      <c r="A823" s="26"/>
      <c r="B823" s="26"/>
      <c r="C823" s="26"/>
      <c r="D823" s="26"/>
      <c r="E823" s="50"/>
      <c r="F823" s="26"/>
      <c r="G823" s="50"/>
      <c r="H823" s="50"/>
      <c r="I823" s="26"/>
      <c r="J823" s="26"/>
      <c r="K823" s="26"/>
      <c r="L823" s="26"/>
      <c r="M823" s="26"/>
      <c r="N823" s="26"/>
      <c r="O823" s="26"/>
      <c r="P823" s="26"/>
      <c r="Q823" s="26"/>
      <c r="R823" s="26"/>
      <c r="S823" s="26"/>
      <c r="T823" s="26"/>
      <c r="U823" s="26"/>
      <c r="V823" s="26"/>
      <c r="W823" s="26"/>
      <c r="X823" s="26"/>
      <c r="Y823" s="26"/>
      <c r="Z823" s="26"/>
    </row>
    <row r="824" spans="1:26" ht="13.5" customHeight="1" x14ac:dyDescent="0.45">
      <c r="A824" s="26"/>
      <c r="B824" s="26"/>
      <c r="C824" s="26"/>
      <c r="D824" s="26"/>
      <c r="E824" s="50"/>
      <c r="F824" s="26"/>
      <c r="G824" s="50"/>
      <c r="H824" s="50"/>
      <c r="I824" s="26"/>
      <c r="J824" s="26"/>
      <c r="K824" s="26"/>
      <c r="L824" s="26"/>
      <c r="M824" s="26"/>
      <c r="N824" s="26"/>
      <c r="O824" s="26"/>
      <c r="P824" s="26"/>
      <c r="Q824" s="26"/>
      <c r="R824" s="26"/>
      <c r="S824" s="26"/>
      <c r="T824" s="26"/>
      <c r="U824" s="26"/>
      <c r="V824" s="26"/>
      <c r="W824" s="26"/>
      <c r="X824" s="26"/>
      <c r="Y824" s="26"/>
      <c r="Z824" s="26"/>
    </row>
    <row r="825" spans="1:26" ht="13.5" customHeight="1" x14ac:dyDescent="0.45">
      <c r="A825" s="26"/>
      <c r="B825" s="26"/>
      <c r="C825" s="26"/>
      <c r="D825" s="26"/>
      <c r="E825" s="50"/>
      <c r="F825" s="26"/>
      <c r="G825" s="50"/>
      <c r="H825" s="50"/>
      <c r="I825" s="26"/>
      <c r="J825" s="26"/>
      <c r="K825" s="26"/>
      <c r="L825" s="26"/>
      <c r="M825" s="26"/>
      <c r="N825" s="26"/>
      <c r="O825" s="26"/>
      <c r="P825" s="26"/>
      <c r="Q825" s="26"/>
      <c r="R825" s="26"/>
      <c r="S825" s="26"/>
      <c r="T825" s="26"/>
      <c r="U825" s="26"/>
      <c r="V825" s="26"/>
      <c r="W825" s="26"/>
      <c r="X825" s="26"/>
      <c r="Y825" s="26"/>
      <c r="Z825" s="26"/>
    </row>
    <row r="826" spans="1:26" ht="13.5" customHeight="1" x14ac:dyDescent="0.45">
      <c r="A826" s="26"/>
      <c r="B826" s="26"/>
      <c r="C826" s="26"/>
      <c r="D826" s="26"/>
      <c r="E826" s="50"/>
      <c r="F826" s="26"/>
      <c r="G826" s="50"/>
      <c r="H826" s="50"/>
      <c r="I826" s="26"/>
      <c r="J826" s="26"/>
      <c r="K826" s="26"/>
      <c r="L826" s="26"/>
      <c r="M826" s="26"/>
      <c r="N826" s="26"/>
      <c r="O826" s="26"/>
      <c r="P826" s="26"/>
      <c r="Q826" s="26"/>
      <c r="R826" s="26"/>
      <c r="S826" s="26"/>
      <c r="T826" s="26"/>
      <c r="U826" s="26"/>
      <c r="V826" s="26"/>
      <c r="W826" s="26"/>
      <c r="X826" s="26"/>
      <c r="Y826" s="26"/>
      <c r="Z826" s="26"/>
    </row>
    <row r="827" spans="1:26" ht="13.5" customHeight="1" x14ac:dyDescent="0.45">
      <c r="A827" s="26"/>
      <c r="B827" s="26"/>
      <c r="C827" s="26"/>
      <c r="D827" s="26"/>
      <c r="E827" s="50"/>
      <c r="F827" s="26"/>
      <c r="G827" s="50"/>
      <c r="H827" s="50"/>
      <c r="I827" s="26"/>
      <c r="J827" s="26"/>
      <c r="K827" s="26"/>
      <c r="L827" s="26"/>
      <c r="M827" s="26"/>
      <c r="N827" s="26"/>
      <c r="O827" s="26"/>
      <c r="P827" s="26"/>
      <c r="Q827" s="26"/>
      <c r="R827" s="26"/>
      <c r="S827" s="26"/>
      <c r="T827" s="26"/>
      <c r="U827" s="26"/>
      <c r="V827" s="26"/>
      <c r="W827" s="26"/>
      <c r="X827" s="26"/>
      <c r="Y827" s="26"/>
      <c r="Z827" s="26"/>
    </row>
    <row r="828" spans="1:26" ht="13.5" customHeight="1" x14ac:dyDescent="0.45">
      <c r="A828" s="26"/>
      <c r="B828" s="26"/>
      <c r="C828" s="26"/>
      <c r="D828" s="26"/>
      <c r="E828" s="50"/>
      <c r="F828" s="26"/>
      <c r="G828" s="50"/>
      <c r="H828" s="50"/>
      <c r="I828" s="26"/>
      <c r="J828" s="26"/>
      <c r="K828" s="26"/>
      <c r="L828" s="26"/>
      <c r="M828" s="26"/>
      <c r="N828" s="26"/>
      <c r="O828" s="26"/>
      <c r="P828" s="26"/>
      <c r="Q828" s="26"/>
      <c r="R828" s="26"/>
      <c r="S828" s="26"/>
      <c r="T828" s="26"/>
      <c r="U828" s="26"/>
      <c r="V828" s="26"/>
      <c r="W828" s="26"/>
      <c r="X828" s="26"/>
      <c r="Y828" s="26"/>
      <c r="Z828" s="26"/>
    </row>
    <row r="829" spans="1:26" ht="13.5" customHeight="1" x14ac:dyDescent="0.45">
      <c r="A829" s="26"/>
      <c r="B829" s="26"/>
      <c r="C829" s="26"/>
      <c r="D829" s="26"/>
      <c r="E829" s="50"/>
      <c r="F829" s="26"/>
      <c r="G829" s="50"/>
      <c r="H829" s="50"/>
      <c r="I829" s="26"/>
      <c r="J829" s="26"/>
      <c r="K829" s="26"/>
      <c r="L829" s="26"/>
      <c r="M829" s="26"/>
      <c r="N829" s="26"/>
      <c r="O829" s="26"/>
      <c r="P829" s="26"/>
      <c r="Q829" s="26"/>
      <c r="R829" s="26"/>
      <c r="S829" s="26"/>
      <c r="T829" s="26"/>
      <c r="U829" s="26"/>
      <c r="V829" s="26"/>
      <c r="W829" s="26"/>
      <c r="X829" s="26"/>
      <c r="Y829" s="26"/>
      <c r="Z829" s="26"/>
    </row>
    <row r="830" spans="1:26" ht="13.5" customHeight="1" x14ac:dyDescent="0.45">
      <c r="A830" s="26"/>
      <c r="B830" s="26"/>
      <c r="C830" s="26"/>
      <c r="D830" s="26"/>
      <c r="E830" s="50"/>
      <c r="F830" s="26"/>
      <c r="G830" s="50"/>
      <c r="H830" s="50"/>
      <c r="I830" s="26"/>
      <c r="J830" s="26"/>
      <c r="K830" s="26"/>
      <c r="L830" s="26"/>
      <c r="M830" s="26"/>
      <c r="N830" s="26"/>
      <c r="O830" s="26"/>
      <c r="P830" s="26"/>
      <c r="Q830" s="26"/>
      <c r="R830" s="26"/>
      <c r="S830" s="26"/>
      <c r="T830" s="26"/>
      <c r="U830" s="26"/>
      <c r="V830" s="26"/>
      <c r="W830" s="26"/>
      <c r="X830" s="26"/>
      <c r="Y830" s="26"/>
      <c r="Z830" s="26"/>
    </row>
    <row r="831" spans="1:26" ht="13.5" customHeight="1" x14ac:dyDescent="0.45">
      <c r="A831" s="26"/>
      <c r="B831" s="26"/>
      <c r="C831" s="26"/>
      <c r="D831" s="26"/>
      <c r="E831" s="50"/>
      <c r="F831" s="26"/>
      <c r="G831" s="50"/>
      <c r="H831" s="50"/>
      <c r="I831" s="26"/>
      <c r="J831" s="26"/>
      <c r="K831" s="26"/>
      <c r="L831" s="26"/>
      <c r="M831" s="26"/>
      <c r="N831" s="26"/>
      <c r="O831" s="26"/>
      <c r="P831" s="26"/>
      <c r="Q831" s="26"/>
      <c r="R831" s="26"/>
      <c r="S831" s="26"/>
      <c r="T831" s="26"/>
      <c r="U831" s="26"/>
      <c r="V831" s="26"/>
      <c r="W831" s="26"/>
      <c r="X831" s="26"/>
      <c r="Y831" s="26"/>
      <c r="Z831" s="26"/>
    </row>
    <row r="832" spans="1:26" ht="13.5" customHeight="1" x14ac:dyDescent="0.45">
      <c r="A832" s="26"/>
      <c r="B832" s="26"/>
      <c r="C832" s="26"/>
      <c r="D832" s="26"/>
      <c r="E832" s="50"/>
      <c r="F832" s="26"/>
      <c r="G832" s="50"/>
      <c r="H832" s="50"/>
      <c r="I832" s="26"/>
      <c r="J832" s="26"/>
      <c r="K832" s="26"/>
      <c r="L832" s="26"/>
      <c r="M832" s="26"/>
      <c r="N832" s="26"/>
      <c r="O832" s="26"/>
      <c r="P832" s="26"/>
      <c r="Q832" s="26"/>
      <c r="R832" s="26"/>
      <c r="S832" s="26"/>
      <c r="T832" s="26"/>
      <c r="U832" s="26"/>
      <c r="V832" s="26"/>
      <c r="W832" s="26"/>
      <c r="X832" s="26"/>
      <c r="Y832" s="26"/>
      <c r="Z832" s="26"/>
    </row>
    <row r="833" spans="1:26" ht="13.5" customHeight="1" x14ac:dyDescent="0.45">
      <c r="A833" s="26"/>
      <c r="B833" s="26"/>
      <c r="C833" s="26"/>
      <c r="D833" s="26"/>
      <c r="E833" s="50"/>
      <c r="F833" s="26"/>
      <c r="G833" s="50"/>
      <c r="H833" s="50"/>
      <c r="I833" s="26"/>
      <c r="J833" s="26"/>
      <c r="K833" s="26"/>
      <c r="L833" s="26"/>
      <c r="M833" s="26"/>
      <c r="N833" s="26"/>
      <c r="O833" s="26"/>
      <c r="P833" s="26"/>
      <c r="Q833" s="26"/>
      <c r="R833" s="26"/>
      <c r="S833" s="26"/>
      <c r="T833" s="26"/>
      <c r="U833" s="26"/>
      <c r="V833" s="26"/>
      <c r="W833" s="26"/>
      <c r="X833" s="26"/>
      <c r="Y833" s="26"/>
      <c r="Z833" s="26"/>
    </row>
    <row r="834" spans="1:26" ht="13.5" customHeight="1" x14ac:dyDescent="0.45">
      <c r="A834" s="26"/>
      <c r="B834" s="26"/>
      <c r="C834" s="26"/>
      <c r="D834" s="26"/>
      <c r="E834" s="50"/>
      <c r="F834" s="26"/>
      <c r="G834" s="50"/>
      <c r="H834" s="50"/>
      <c r="I834" s="26"/>
      <c r="J834" s="26"/>
      <c r="K834" s="26"/>
      <c r="L834" s="26"/>
      <c r="M834" s="26"/>
      <c r="N834" s="26"/>
      <c r="O834" s="26"/>
      <c r="P834" s="26"/>
      <c r="Q834" s="26"/>
      <c r="R834" s="26"/>
      <c r="S834" s="26"/>
      <c r="T834" s="26"/>
      <c r="U834" s="26"/>
      <c r="V834" s="26"/>
      <c r="W834" s="26"/>
      <c r="X834" s="26"/>
      <c r="Y834" s="26"/>
      <c r="Z834" s="26"/>
    </row>
    <row r="835" spans="1:26" ht="13.5" customHeight="1" x14ac:dyDescent="0.45">
      <c r="A835" s="26"/>
      <c r="B835" s="26"/>
      <c r="C835" s="26"/>
      <c r="D835" s="26"/>
      <c r="E835" s="50"/>
      <c r="F835" s="26"/>
      <c r="G835" s="50"/>
      <c r="H835" s="50"/>
      <c r="I835" s="26"/>
      <c r="J835" s="26"/>
      <c r="K835" s="26"/>
      <c r="L835" s="26"/>
      <c r="M835" s="26"/>
      <c r="N835" s="26"/>
      <c r="O835" s="26"/>
      <c r="P835" s="26"/>
      <c r="Q835" s="26"/>
      <c r="R835" s="26"/>
      <c r="S835" s="26"/>
      <c r="T835" s="26"/>
      <c r="U835" s="26"/>
      <c r="V835" s="26"/>
      <c r="W835" s="26"/>
      <c r="X835" s="26"/>
      <c r="Y835" s="26"/>
      <c r="Z835" s="26"/>
    </row>
    <row r="836" spans="1:26" ht="13.5" customHeight="1" x14ac:dyDescent="0.45">
      <c r="A836" s="26"/>
      <c r="B836" s="26"/>
      <c r="C836" s="26"/>
      <c r="D836" s="26"/>
      <c r="E836" s="50"/>
      <c r="F836" s="26"/>
      <c r="G836" s="50"/>
      <c r="H836" s="50"/>
      <c r="I836" s="26"/>
      <c r="J836" s="26"/>
      <c r="K836" s="26"/>
      <c r="L836" s="26"/>
      <c r="M836" s="26"/>
      <c r="N836" s="26"/>
      <c r="O836" s="26"/>
      <c r="P836" s="26"/>
      <c r="Q836" s="26"/>
      <c r="R836" s="26"/>
      <c r="S836" s="26"/>
      <c r="T836" s="26"/>
      <c r="U836" s="26"/>
      <c r="V836" s="26"/>
      <c r="W836" s="26"/>
      <c r="X836" s="26"/>
      <c r="Y836" s="26"/>
      <c r="Z836" s="26"/>
    </row>
    <row r="837" spans="1:26" ht="13.5" customHeight="1" x14ac:dyDescent="0.45">
      <c r="A837" s="26"/>
      <c r="B837" s="26"/>
      <c r="C837" s="26"/>
      <c r="D837" s="26"/>
      <c r="E837" s="50"/>
      <c r="F837" s="26"/>
      <c r="G837" s="50"/>
      <c r="H837" s="50"/>
      <c r="I837" s="26"/>
      <c r="J837" s="26"/>
      <c r="K837" s="26"/>
      <c r="L837" s="26"/>
      <c r="M837" s="26"/>
      <c r="N837" s="26"/>
      <c r="O837" s="26"/>
      <c r="P837" s="26"/>
      <c r="Q837" s="26"/>
      <c r="R837" s="26"/>
      <c r="S837" s="26"/>
      <c r="T837" s="26"/>
      <c r="U837" s="26"/>
      <c r="V837" s="26"/>
      <c r="W837" s="26"/>
      <c r="X837" s="26"/>
      <c r="Y837" s="26"/>
      <c r="Z837" s="26"/>
    </row>
    <row r="838" spans="1:26" ht="13.5" customHeight="1" x14ac:dyDescent="0.45">
      <c r="A838" s="26"/>
      <c r="B838" s="26"/>
      <c r="C838" s="26"/>
      <c r="D838" s="26"/>
      <c r="E838" s="50"/>
      <c r="F838" s="26"/>
      <c r="G838" s="50"/>
      <c r="H838" s="50"/>
      <c r="I838" s="26"/>
      <c r="J838" s="26"/>
      <c r="K838" s="26"/>
      <c r="L838" s="26"/>
      <c r="M838" s="26"/>
      <c r="N838" s="26"/>
      <c r="O838" s="26"/>
      <c r="P838" s="26"/>
      <c r="Q838" s="26"/>
      <c r="R838" s="26"/>
      <c r="S838" s="26"/>
      <c r="T838" s="26"/>
      <c r="U838" s="26"/>
      <c r="V838" s="26"/>
      <c r="W838" s="26"/>
      <c r="X838" s="26"/>
      <c r="Y838" s="26"/>
      <c r="Z838" s="26"/>
    </row>
    <row r="839" spans="1:26" ht="13.5" customHeight="1" x14ac:dyDescent="0.45">
      <c r="A839" s="26"/>
      <c r="B839" s="26"/>
      <c r="C839" s="26"/>
      <c r="D839" s="26"/>
      <c r="E839" s="50"/>
      <c r="F839" s="26"/>
      <c r="G839" s="50"/>
      <c r="H839" s="50"/>
      <c r="I839" s="26"/>
      <c r="J839" s="26"/>
      <c r="K839" s="26"/>
      <c r="L839" s="26"/>
      <c r="M839" s="26"/>
      <c r="N839" s="26"/>
      <c r="O839" s="26"/>
      <c r="P839" s="26"/>
      <c r="Q839" s="26"/>
      <c r="R839" s="26"/>
      <c r="S839" s="26"/>
      <c r="T839" s="26"/>
      <c r="U839" s="26"/>
      <c r="V839" s="26"/>
      <c r="W839" s="26"/>
      <c r="X839" s="26"/>
      <c r="Y839" s="26"/>
      <c r="Z839" s="26"/>
    </row>
    <row r="840" spans="1:26" ht="13.5" customHeight="1" x14ac:dyDescent="0.45">
      <c r="A840" s="26"/>
      <c r="B840" s="26"/>
      <c r="C840" s="26"/>
      <c r="D840" s="26"/>
      <c r="E840" s="50"/>
      <c r="F840" s="26"/>
      <c r="G840" s="50"/>
      <c r="H840" s="50"/>
      <c r="I840" s="26"/>
      <c r="J840" s="26"/>
      <c r="K840" s="26"/>
      <c r="L840" s="26"/>
      <c r="M840" s="26"/>
      <c r="N840" s="26"/>
      <c r="O840" s="26"/>
      <c r="P840" s="26"/>
      <c r="Q840" s="26"/>
      <c r="R840" s="26"/>
      <c r="S840" s="26"/>
      <c r="T840" s="26"/>
      <c r="U840" s="26"/>
      <c r="V840" s="26"/>
      <c r="W840" s="26"/>
      <c r="X840" s="26"/>
      <c r="Y840" s="26"/>
      <c r="Z840" s="26"/>
    </row>
    <row r="841" spans="1:26" ht="13.5" customHeight="1" x14ac:dyDescent="0.45">
      <c r="A841" s="26"/>
      <c r="B841" s="26"/>
      <c r="C841" s="26"/>
      <c r="D841" s="26"/>
      <c r="E841" s="50"/>
      <c r="F841" s="26"/>
      <c r="G841" s="50"/>
      <c r="H841" s="50"/>
      <c r="I841" s="26"/>
      <c r="J841" s="26"/>
      <c r="K841" s="26"/>
      <c r="L841" s="26"/>
      <c r="M841" s="26"/>
      <c r="N841" s="26"/>
      <c r="O841" s="26"/>
      <c r="P841" s="26"/>
      <c r="Q841" s="26"/>
      <c r="R841" s="26"/>
      <c r="S841" s="26"/>
      <c r="T841" s="26"/>
      <c r="U841" s="26"/>
      <c r="V841" s="26"/>
      <c r="W841" s="26"/>
      <c r="X841" s="26"/>
      <c r="Y841" s="26"/>
      <c r="Z841" s="26"/>
    </row>
    <row r="842" spans="1:26" ht="13.5" customHeight="1" x14ac:dyDescent="0.45">
      <c r="A842" s="26"/>
      <c r="B842" s="26"/>
      <c r="C842" s="26"/>
      <c r="D842" s="26"/>
      <c r="E842" s="50"/>
      <c r="F842" s="26"/>
      <c r="G842" s="50"/>
      <c r="H842" s="50"/>
      <c r="I842" s="26"/>
      <c r="J842" s="26"/>
      <c r="K842" s="26"/>
      <c r="L842" s="26"/>
      <c r="M842" s="26"/>
      <c r="N842" s="26"/>
      <c r="O842" s="26"/>
      <c r="P842" s="26"/>
      <c r="Q842" s="26"/>
      <c r="R842" s="26"/>
      <c r="S842" s="26"/>
      <c r="T842" s="26"/>
      <c r="U842" s="26"/>
      <c r="V842" s="26"/>
      <c r="W842" s="26"/>
      <c r="X842" s="26"/>
      <c r="Y842" s="26"/>
      <c r="Z842" s="26"/>
    </row>
    <row r="843" spans="1:26" ht="13.5" customHeight="1" x14ac:dyDescent="0.45">
      <c r="A843" s="26"/>
      <c r="B843" s="26"/>
      <c r="C843" s="26"/>
      <c r="D843" s="26"/>
      <c r="E843" s="50"/>
      <c r="F843" s="26"/>
      <c r="G843" s="50"/>
      <c r="H843" s="50"/>
      <c r="I843" s="26"/>
      <c r="J843" s="26"/>
      <c r="K843" s="26"/>
      <c r="L843" s="26"/>
      <c r="M843" s="26"/>
      <c r="N843" s="26"/>
      <c r="O843" s="26"/>
      <c r="P843" s="26"/>
      <c r="Q843" s="26"/>
      <c r="R843" s="26"/>
      <c r="S843" s="26"/>
      <c r="T843" s="26"/>
      <c r="U843" s="26"/>
      <c r="V843" s="26"/>
      <c r="W843" s="26"/>
      <c r="X843" s="26"/>
      <c r="Y843" s="26"/>
      <c r="Z843" s="26"/>
    </row>
    <row r="844" spans="1:26" ht="13.5" customHeight="1" x14ac:dyDescent="0.45">
      <c r="A844" s="26"/>
      <c r="B844" s="26"/>
      <c r="C844" s="26"/>
      <c r="D844" s="26"/>
      <c r="E844" s="50"/>
      <c r="F844" s="26"/>
      <c r="G844" s="50"/>
      <c r="H844" s="50"/>
      <c r="I844" s="26"/>
      <c r="J844" s="26"/>
      <c r="K844" s="26"/>
      <c r="L844" s="26"/>
      <c r="M844" s="26"/>
      <c r="N844" s="26"/>
      <c r="O844" s="26"/>
      <c r="P844" s="26"/>
      <c r="Q844" s="26"/>
      <c r="R844" s="26"/>
      <c r="S844" s="26"/>
      <c r="T844" s="26"/>
      <c r="U844" s="26"/>
      <c r="V844" s="26"/>
      <c r="W844" s="26"/>
      <c r="X844" s="26"/>
      <c r="Y844" s="26"/>
      <c r="Z844" s="26"/>
    </row>
    <row r="845" spans="1:26" ht="13.5" customHeight="1" x14ac:dyDescent="0.45">
      <c r="A845" s="26"/>
      <c r="B845" s="26"/>
      <c r="C845" s="26"/>
      <c r="D845" s="26"/>
      <c r="E845" s="50"/>
      <c r="F845" s="26"/>
      <c r="G845" s="50"/>
      <c r="H845" s="50"/>
      <c r="I845" s="26"/>
      <c r="J845" s="26"/>
      <c r="K845" s="26"/>
      <c r="L845" s="26"/>
      <c r="M845" s="26"/>
      <c r="N845" s="26"/>
      <c r="O845" s="26"/>
      <c r="P845" s="26"/>
      <c r="Q845" s="26"/>
      <c r="R845" s="26"/>
      <c r="S845" s="26"/>
      <c r="T845" s="26"/>
      <c r="U845" s="26"/>
      <c r="V845" s="26"/>
      <c r="W845" s="26"/>
      <c r="X845" s="26"/>
      <c r="Y845" s="26"/>
      <c r="Z845" s="26"/>
    </row>
    <row r="846" spans="1:26" ht="13.5" customHeight="1" x14ac:dyDescent="0.45">
      <c r="A846" s="26"/>
      <c r="B846" s="26"/>
      <c r="C846" s="26"/>
      <c r="D846" s="26"/>
      <c r="E846" s="50"/>
      <c r="F846" s="26"/>
      <c r="G846" s="50"/>
      <c r="H846" s="50"/>
      <c r="I846" s="26"/>
      <c r="J846" s="26"/>
      <c r="K846" s="26"/>
      <c r="L846" s="26"/>
      <c r="M846" s="26"/>
      <c r="N846" s="26"/>
      <c r="O846" s="26"/>
      <c r="P846" s="26"/>
      <c r="Q846" s="26"/>
      <c r="R846" s="26"/>
      <c r="S846" s="26"/>
      <c r="T846" s="26"/>
      <c r="U846" s="26"/>
      <c r="V846" s="26"/>
      <c r="W846" s="26"/>
      <c r="X846" s="26"/>
      <c r="Y846" s="26"/>
      <c r="Z846" s="26"/>
    </row>
    <row r="847" spans="1:26" ht="13.5" customHeight="1" x14ac:dyDescent="0.45">
      <c r="A847" s="26"/>
      <c r="B847" s="26"/>
      <c r="C847" s="26"/>
      <c r="D847" s="26"/>
      <c r="E847" s="50"/>
      <c r="F847" s="26"/>
      <c r="G847" s="50"/>
      <c r="H847" s="50"/>
      <c r="I847" s="26"/>
      <c r="J847" s="26"/>
      <c r="K847" s="26"/>
      <c r="L847" s="26"/>
      <c r="M847" s="26"/>
      <c r="N847" s="26"/>
      <c r="O847" s="26"/>
      <c r="P847" s="26"/>
      <c r="Q847" s="26"/>
      <c r="R847" s="26"/>
      <c r="S847" s="26"/>
      <c r="T847" s="26"/>
      <c r="U847" s="26"/>
      <c r="V847" s="26"/>
      <c r="W847" s="26"/>
      <c r="X847" s="26"/>
      <c r="Y847" s="26"/>
      <c r="Z847" s="26"/>
    </row>
    <row r="848" spans="1:26" ht="13.5" customHeight="1" x14ac:dyDescent="0.45">
      <c r="A848" s="26"/>
      <c r="B848" s="26"/>
      <c r="C848" s="26"/>
      <c r="D848" s="26"/>
      <c r="E848" s="50"/>
      <c r="F848" s="26"/>
      <c r="G848" s="50"/>
      <c r="H848" s="50"/>
      <c r="I848" s="26"/>
      <c r="J848" s="26"/>
      <c r="K848" s="26"/>
      <c r="L848" s="26"/>
      <c r="M848" s="26"/>
      <c r="N848" s="26"/>
      <c r="O848" s="26"/>
      <c r="P848" s="26"/>
      <c r="Q848" s="26"/>
      <c r="R848" s="26"/>
      <c r="S848" s="26"/>
      <c r="T848" s="26"/>
      <c r="U848" s="26"/>
      <c r="V848" s="26"/>
      <c r="W848" s="26"/>
      <c r="X848" s="26"/>
      <c r="Y848" s="26"/>
      <c r="Z848" s="26"/>
    </row>
    <row r="849" spans="1:26" ht="13.5" customHeight="1" x14ac:dyDescent="0.45">
      <c r="A849" s="26"/>
      <c r="B849" s="26"/>
      <c r="C849" s="26"/>
      <c r="D849" s="26"/>
      <c r="E849" s="50"/>
      <c r="F849" s="26"/>
      <c r="G849" s="50"/>
      <c r="H849" s="50"/>
      <c r="I849" s="26"/>
      <c r="J849" s="26"/>
      <c r="K849" s="26"/>
      <c r="L849" s="26"/>
      <c r="M849" s="26"/>
      <c r="N849" s="26"/>
      <c r="O849" s="26"/>
      <c r="P849" s="26"/>
      <c r="Q849" s="26"/>
      <c r="R849" s="26"/>
      <c r="S849" s="26"/>
      <c r="T849" s="26"/>
      <c r="U849" s="26"/>
      <c r="V849" s="26"/>
      <c r="W849" s="26"/>
      <c r="X849" s="26"/>
      <c r="Y849" s="26"/>
      <c r="Z849" s="26"/>
    </row>
    <row r="850" spans="1:26" ht="13.5" customHeight="1" x14ac:dyDescent="0.45">
      <c r="A850" s="26"/>
      <c r="B850" s="26"/>
      <c r="C850" s="26"/>
      <c r="D850" s="26"/>
      <c r="E850" s="50"/>
      <c r="F850" s="26"/>
      <c r="G850" s="50"/>
      <c r="H850" s="50"/>
      <c r="I850" s="26"/>
      <c r="J850" s="26"/>
      <c r="K850" s="26"/>
      <c r="L850" s="26"/>
      <c r="M850" s="26"/>
      <c r="N850" s="26"/>
      <c r="O850" s="26"/>
      <c r="P850" s="26"/>
      <c r="Q850" s="26"/>
      <c r="R850" s="26"/>
      <c r="S850" s="26"/>
      <c r="T850" s="26"/>
      <c r="U850" s="26"/>
      <c r="V850" s="26"/>
      <c r="W850" s="26"/>
      <c r="X850" s="26"/>
      <c r="Y850" s="26"/>
      <c r="Z850" s="26"/>
    </row>
    <row r="851" spans="1:26" ht="13.5" customHeight="1" x14ac:dyDescent="0.45">
      <c r="A851" s="26"/>
      <c r="B851" s="26"/>
      <c r="C851" s="26"/>
      <c r="D851" s="26"/>
      <c r="E851" s="50"/>
      <c r="F851" s="26"/>
      <c r="G851" s="50"/>
      <c r="H851" s="50"/>
      <c r="I851" s="26"/>
      <c r="J851" s="26"/>
      <c r="K851" s="26"/>
      <c r="L851" s="26"/>
      <c r="M851" s="26"/>
      <c r="N851" s="26"/>
      <c r="O851" s="26"/>
      <c r="P851" s="26"/>
      <c r="Q851" s="26"/>
      <c r="R851" s="26"/>
      <c r="S851" s="26"/>
      <c r="T851" s="26"/>
      <c r="U851" s="26"/>
      <c r="V851" s="26"/>
      <c r="W851" s="26"/>
      <c r="X851" s="26"/>
      <c r="Y851" s="26"/>
      <c r="Z851" s="26"/>
    </row>
    <row r="852" spans="1:26" ht="13.5" customHeight="1" x14ac:dyDescent="0.45">
      <c r="A852" s="26"/>
      <c r="B852" s="26"/>
      <c r="C852" s="26"/>
      <c r="D852" s="26"/>
      <c r="E852" s="50"/>
      <c r="F852" s="26"/>
      <c r="G852" s="50"/>
      <c r="H852" s="50"/>
      <c r="I852" s="26"/>
      <c r="J852" s="26"/>
      <c r="K852" s="26"/>
      <c r="L852" s="26"/>
      <c r="M852" s="26"/>
      <c r="N852" s="26"/>
      <c r="O852" s="26"/>
      <c r="P852" s="26"/>
      <c r="Q852" s="26"/>
      <c r="R852" s="26"/>
      <c r="S852" s="26"/>
      <c r="T852" s="26"/>
      <c r="U852" s="26"/>
      <c r="V852" s="26"/>
      <c r="W852" s="26"/>
      <c r="X852" s="26"/>
      <c r="Y852" s="26"/>
      <c r="Z852" s="26"/>
    </row>
    <row r="853" spans="1:26" ht="13.5" customHeight="1" x14ac:dyDescent="0.45">
      <c r="A853" s="26"/>
      <c r="B853" s="26"/>
      <c r="C853" s="26"/>
      <c r="D853" s="26"/>
      <c r="E853" s="50"/>
      <c r="F853" s="26"/>
      <c r="G853" s="50"/>
      <c r="H853" s="50"/>
      <c r="I853" s="26"/>
      <c r="J853" s="26"/>
      <c r="K853" s="26"/>
      <c r="L853" s="26"/>
      <c r="M853" s="26"/>
      <c r="N853" s="26"/>
      <c r="O853" s="26"/>
      <c r="P853" s="26"/>
      <c r="Q853" s="26"/>
      <c r="R853" s="26"/>
      <c r="S853" s="26"/>
      <c r="T853" s="26"/>
      <c r="U853" s="26"/>
      <c r="V853" s="26"/>
      <c r="W853" s="26"/>
      <c r="X853" s="26"/>
      <c r="Y853" s="26"/>
      <c r="Z853" s="26"/>
    </row>
    <row r="854" spans="1:26" ht="13.5" customHeight="1" x14ac:dyDescent="0.45">
      <c r="A854" s="26"/>
      <c r="B854" s="26"/>
      <c r="C854" s="26"/>
      <c r="D854" s="26"/>
      <c r="E854" s="50"/>
      <c r="F854" s="26"/>
      <c r="G854" s="50"/>
      <c r="H854" s="50"/>
      <c r="I854" s="26"/>
      <c r="J854" s="26"/>
      <c r="K854" s="26"/>
      <c r="L854" s="26"/>
      <c r="M854" s="26"/>
      <c r="N854" s="26"/>
      <c r="O854" s="26"/>
      <c r="P854" s="26"/>
      <c r="Q854" s="26"/>
      <c r="R854" s="26"/>
      <c r="S854" s="26"/>
      <c r="T854" s="26"/>
      <c r="U854" s="26"/>
      <c r="V854" s="26"/>
      <c r="W854" s="26"/>
      <c r="X854" s="26"/>
      <c r="Y854" s="26"/>
      <c r="Z854" s="26"/>
    </row>
    <row r="855" spans="1:26" ht="13.5" customHeight="1" x14ac:dyDescent="0.45">
      <c r="A855" s="26"/>
      <c r="B855" s="26"/>
      <c r="C855" s="26"/>
      <c r="D855" s="26"/>
      <c r="E855" s="50"/>
      <c r="F855" s="26"/>
      <c r="G855" s="50"/>
      <c r="H855" s="50"/>
      <c r="I855" s="26"/>
      <c r="J855" s="26"/>
      <c r="K855" s="26"/>
      <c r="L855" s="26"/>
      <c r="M855" s="26"/>
      <c r="N855" s="26"/>
      <c r="O855" s="26"/>
      <c r="P855" s="26"/>
      <c r="Q855" s="26"/>
      <c r="R855" s="26"/>
      <c r="S855" s="26"/>
      <c r="T855" s="26"/>
      <c r="U855" s="26"/>
      <c r="V855" s="26"/>
      <c r="W855" s="26"/>
      <c r="X855" s="26"/>
      <c r="Y855" s="26"/>
      <c r="Z855" s="26"/>
    </row>
    <row r="856" spans="1:26" ht="13.5" customHeight="1" x14ac:dyDescent="0.45">
      <c r="A856" s="26"/>
      <c r="B856" s="26"/>
      <c r="C856" s="26"/>
      <c r="D856" s="26"/>
      <c r="E856" s="50"/>
      <c r="F856" s="26"/>
      <c r="G856" s="50"/>
      <c r="H856" s="50"/>
      <c r="I856" s="26"/>
      <c r="J856" s="26"/>
      <c r="K856" s="26"/>
      <c r="L856" s="26"/>
      <c r="M856" s="26"/>
      <c r="N856" s="26"/>
      <c r="O856" s="26"/>
      <c r="P856" s="26"/>
      <c r="Q856" s="26"/>
      <c r="R856" s="26"/>
      <c r="S856" s="26"/>
      <c r="T856" s="26"/>
      <c r="U856" s="26"/>
      <c r="V856" s="26"/>
      <c r="W856" s="26"/>
      <c r="X856" s="26"/>
      <c r="Y856" s="26"/>
      <c r="Z856" s="26"/>
    </row>
    <row r="857" spans="1:26" ht="13.5" customHeight="1" x14ac:dyDescent="0.45">
      <c r="A857" s="26"/>
      <c r="B857" s="26"/>
      <c r="C857" s="26"/>
      <c r="D857" s="26"/>
      <c r="E857" s="50"/>
      <c r="F857" s="26"/>
      <c r="G857" s="50"/>
      <c r="H857" s="50"/>
      <c r="I857" s="26"/>
      <c r="J857" s="26"/>
      <c r="K857" s="26"/>
      <c r="L857" s="26"/>
      <c r="M857" s="26"/>
      <c r="N857" s="26"/>
      <c r="O857" s="26"/>
      <c r="P857" s="26"/>
      <c r="Q857" s="26"/>
      <c r="R857" s="26"/>
      <c r="S857" s="26"/>
      <c r="T857" s="26"/>
      <c r="U857" s="26"/>
      <c r="V857" s="26"/>
      <c r="W857" s="26"/>
      <c r="X857" s="26"/>
      <c r="Y857" s="26"/>
      <c r="Z857" s="26"/>
    </row>
    <row r="858" spans="1:26" ht="13.5" customHeight="1" x14ac:dyDescent="0.45">
      <c r="A858" s="26"/>
      <c r="B858" s="26"/>
      <c r="C858" s="26"/>
      <c r="D858" s="26"/>
      <c r="E858" s="50"/>
      <c r="F858" s="26"/>
      <c r="G858" s="50"/>
      <c r="H858" s="50"/>
      <c r="I858" s="26"/>
      <c r="J858" s="26"/>
      <c r="K858" s="26"/>
      <c r="L858" s="26"/>
      <c r="M858" s="26"/>
      <c r="N858" s="26"/>
      <c r="O858" s="26"/>
      <c r="P858" s="26"/>
      <c r="Q858" s="26"/>
      <c r="R858" s="26"/>
      <c r="S858" s="26"/>
      <c r="T858" s="26"/>
      <c r="U858" s="26"/>
      <c r="V858" s="26"/>
      <c r="W858" s="26"/>
      <c r="X858" s="26"/>
      <c r="Y858" s="26"/>
      <c r="Z858" s="26"/>
    </row>
    <row r="859" spans="1:26" ht="13.5" customHeight="1" x14ac:dyDescent="0.45">
      <c r="A859" s="26"/>
      <c r="B859" s="26"/>
      <c r="C859" s="26"/>
      <c r="D859" s="26"/>
      <c r="E859" s="50"/>
      <c r="F859" s="26"/>
      <c r="G859" s="50"/>
      <c r="H859" s="50"/>
      <c r="I859" s="26"/>
      <c r="J859" s="26"/>
      <c r="K859" s="26"/>
      <c r="L859" s="26"/>
      <c r="M859" s="26"/>
      <c r="N859" s="26"/>
      <c r="O859" s="26"/>
      <c r="P859" s="26"/>
      <c r="Q859" s="26"/>
      <c r="R859" s="26"/>
      <c r="S859" s="26"/>
      <c r="T859" s="26"/>
      <c r="U859" s="26"/>
      <c r="V859" s="26"/>
      <c r="W859" s="26"/>
      <c r="X859" s="26"/>
      <c r="Y859" s="26"/>
      <c r="Z859" s="26"/>
    </row>
    <row r="860" spans="1:26" ht="13.5" customHeight="1" x14ac:dyDescent="0.45">
      <c r="A860" s="26"/>
      <c r="B860" s="26"/>
      <c r="C860" s="26"/>
      <c r="D860" s="26"/>
      <c r="E860" s="50"/>
      <c r="F860" s="26"/>
      <c r="G860" s="50"/>
      <c r="H860" s="50"/>
      <c r="I860" s="26"/>
      <c r="J860" s="26"/>
      <c r="K860" s="26"/>
      <c r="L860" s="26"/>
      <c r="M860" s="26"/>
      <c r="N860" s="26"/>
      <c r="O860" s="26"/>
      <c r="P860" s="26"/>
      <c r="Q860" s="26"/>
      <c r="R860" s="26"/>
      <c r="S860" s="26"/>
      <c r="T860" s="26"/>
      <c r="U860" s="26"/>
      <c r="V860" s="26"/>
      <c r="W860" s="26"/>
      <c r="X860" s="26"/>
      <c r="Y860" s="26"/>
      <c r="Z860" s="26"/>
    </row>
    <row r="861" spans="1:26" ht="13.5" customHeight="1" x14ac:dyDescent="0.45">
      <c r="A861" s="26"/>
      <c r="B861" s="26"/>
      <c r="C861" s="26"/>
      <c r="D861" s="26"/>
      <c r="E861" s="50"/>
      <c r="F861" s="26"/>
      <c r="G861" s="50"/>
      <c r="H861" s="50"/>
      <c r="I861" s="26"/>
      <c r="J861" s="26"/>
      <c r="K861" s="26"/>
      <c r="L861" s="26"/>
      <c r="M861" s="26"/>
      <c r="N861" s="26"/>
      <c r="O861" s="26"/>
      <c r="P861" s="26"/>
      <c r="Q861" s="26"/>
      <c r="R861" s="26"/>
      <c r="S861" s="26"/>
      <c r="T861" s="26"/>
      <c r="U861" s="26"/>
      <c r="V861" s="26"/>
      <c r="W861" s="26"/>
      <c r="X861" s="26"/>
      <c r="Y861" s="26"/>
      <c r="Z861" s="26"/>
    </row>
    <row r="862" spans="1:26" ht="13.5" customHeight="1" x14ac:dyDescent="0.45">
      <c r="A862" s="26"/>
      <c r="B862" s="26"/>
      <c r="C862" s="26"/>
      <c r="D862" s="26"/>
      <c r="E862" s="50"/>
      <c r="F862" s="26"/>
      <c r="G862" s="50"/>
      <c r="H862" s="50"/>
      <c r="I862" s="26"/>
      <c r="J862" s="26"/>
      <c r="K862" s="26"/>
      <c r="L862" s="26"/>
      <c r="M862" s="26"/>
      <c r="N862" s="26"/>
      <c r="O862" s="26"/>
      <c r="P862" s="26"/>
      <c r="Q862" s="26"/>
      <c r="R862" s="26"/>
      <c r="S862" s="26"/>
      <c r="T862" s="26"/>
      <c r="U862" s="26"/>
      <c r="V862" s="26"/>
      <c r="W862" s="26"/>
      <c r="X862" s="26"/>
      <c r="Y862" s="26"/>
      <c r="Z862" s="26"/>
    </row>
    <row r="863" spans="1:26" ht="13.5" customHeight="1" x14ac:dyDescent="0.45">
      <c r="A863" s="26"/>
      <c r="B863" s="26"/>
      <c r="C863" s="26"/>
      <c r="D863" s="26"/>
      <c r="E863" s="50"/>
      <c r="F863" s="26"/>
      <c r="G863" s="50"/>
      <c r="H863" s="50"/>
      <c r="I863" s="26"/>
      <c r="J863" s="26"/>
      <c r="K863" s="26"/>
      <c r="L863" s="26"/>
      <c r="M863" s="26"/>
      <c r="N863" s="26"/>
      <c r="O863" s="26"/>
      <c r="P863" s="26"/>
      <c r="Q863" s="26"/>
      <c r="R863" s="26"/>
      <c r="S863" s="26"/>
      <c r="T863" s="26"/>
      <c r="U863" s="26"/>
      <c r="V863" s="26"/>
      <c r="W863" s="26"/>
      <c r="X863" s="26"/>
      <c r="Y863" s="26"/>
      <c r="Z863" s="26"/>
    </row>
    <row r="864" spans="1:26" ht="13.5" customHeight="1" x14ac:dyDescent="0.45">
      <c r="A864" s="26"/>
      <c r="B864" s="26"/>
      <c r="C864" s="26"/>
      <c r="D864" s="26"/>
      <c r="E864" s="50"/>
      <c r="F864" s="26"/>
      <c r="G864" s="50"/>
      <c r="H864" s="50"/>
      <c r="I864" s="26"/>
      <c r="J864" s="26"/>
      <c r="K864" s="26"/>
      <c r="L864" s="26"/>
      <c r="M864" s="26"/>
      <c r="N864" s="26"/>
      <c r="O864" s="26"/>
      <c r="P864" s="26"/>
      <c r="Q864" s="26"/>
      <c r="R864" s="26"/>
      <c r="S864" s="26"/>
      <c r="T864" s="26"/>
      <c r="U864" s="26"/>
      <c r="V864" s="26"/>
      <c r="W864" s="26"/>
      <c r="X864" s="26"/>
      <c r="Y864" s="26"/>
      <c r="Z864" s="26"/>
    </row>
    <row r="865" spans="1:26" ht="13.5" customHeight="1" x14ac:dyDescent="0.45">
      <c r="A865" s="26"/>
      <c r="B865" s="26"/>
      <c r="C865" s="26"/>
      <c r="D865" s="26"/>
      <c r="E865" s="50"/>
      <c r="F865" s="26"/>
      <c r="G865" s="50"/>
      <c r="H865" s="50"/>
      <c r="I865" s="26"/>
      <c r="J865" s="26"/>
      <c r="K865" s="26"/>
      <c r="L865" s="26"/>
      <c r="M865" s="26"/>
      <c r="N865" s="26"/>
      <c r="O865" s="26"/>
      <c r="P865" s="26"/>
      <c r="Q865" s="26"/>
      <c r="R865" s="26"/>
      <c r="S865" s="26"/>
      <c r="T865" s="26"/>
      <c r="U865" s="26"/>
      <c r="V865" s="26"/>
      <c r="W865" s="26"/>
      <c r="X865" s="26"/>
      <c r="Y865" s="26"/>
      <c r="Z865" s="26"/>
    </row>
    <row r="866" spans="1:26" ht="13.5" customHeight="1" x14ac:dyDescent="0.45">
      <c r="A866" s="26"/>
      <c r="B866" s="26"/>
      <c r="C866" s="26"/>
      <c r="D866" s="26"/>
      <c r="E866" s="50"/>
      <c r="F866" s="26"/>
      <c r="G866" s="50"/>
      <c r="H866" s="50"/>
      <c r="I866" s="26"/>
      <c r="J866" s="26"/>
      <c r="K866" s="26"/>
      <c r="L866" s="26"/>
      <c r="M866" s="26"/>
      <c r="N866" s="26"/>
      <c r="O866" s="26"/>
      <c r="P866" s="26"/>
      <c r="Q866" s="26"/>
      <c r="R866" s="26"/>
      <c r="S866" s="26"/>
      <c r="T866" s="26"/>
      <c r="U866" s="26"/>
      <c r="V866" s="26"/>
      <c r="W866" s="26"/>
      <c r="X866" s="26"/>
      <c r="Y866" s="26"/>
      <c r="Z866" s="26"/>
    </row>
    <row r="867" spans="1:26" ht="13.5" customHeight="1" x14ac:dyDescent="0.45">
      <c r="A867" s="26"/>
      <c r="B867" s="26"/>
      <c r="C867" s="26"/>
      <c r="D867" s="26"/>
      <c r="E867" s="50"/>
      <c r="F867" s="26"/>
      <c r="G867" s="50"/>
      <c r="H867" s="50"/>
      <c r="I867" s="26"/>
      <c r="J867" s="26"/>
      <c r="K867" s="26"/>
      <c r="L867" s="26"/>
      <c r="M867" s="26"/>
      <c r="N867" s="26"/>
      <c r="O867" s="26"/>
      <c r="P867" s="26"/>
      <c r="Q867" s="26"/>
      <c r="R867" s="26"/>
      <c r="S867" s="26"/>
      <c r="T867" s="26"/>
      <c r="U867" s="26"/>
      <c r="V867" s="26"/>
      <c r="W867" s="26"/>
      <c r="X867" s="26"/>
      <c r="Y867" s="26"/>
      <c r="Z867" s="26"/>
    </row>
    <row r="868" spans="1:26" ht="13.5" customHeight="1" x14ac:dyDescent="0.45">
      <c r="A868" s="26"/>
      <c r="B868" s="26"/>
      <c r="C868" s="26"/>
      <c r="D868" s="26"/>
      <c r="E868" s="50"/>
      <c r="F868" s="26"/>
      <c r="G868" s="50"/>
      <c r="H868" s="50"/>
      <c r="I868" s="26"/>
      <c r="J868" s="26"/>
      <c r="K868" s="26"/>
      <c r="L868" s="26"/>
      <c r="M868" s="26"/>
      <c r="N868" s="26"/>
      <c r="O868" s="26"/>
      <c r="P868" s="26"/>
      <c r="Q868" s="26"/>
      <c r="R868" s="26"/>
      <c r="S868" s="26"/>
      <c r="T868" s="26"/>
      <c r="U868" s="26"/>
      <c r="V868" s="26"/>
      <c r="W868" s="26"/>
      <c r="X868" s="26"/>
      <c r="Y868" s="26"/>
      <c r="Z868" s="26"/>
    </row>
    <row r="869" spans="1:26" ht="13.5" customHeight="1" x14ac:dyDescent="0.45">
      <c r="A869" s="26"/>
      <c r="B869" s="26"/>
      <c r="C869" s="26"/>
      <c r="D869" s="26"/>
      <c r="E869" s="50"/>
      <c r="F869" s="26"/>
      <c r="G869" s="50"/>
      <c r="H869" s="50"/>
      <c r="I869" s="26"/>
      <c r="J869" s="26"/>
      <c r="K869" s="26"/>
      <c r="L869" s="26"/>
      <c r="M869" s="26"/>
      <c r="N869" s="26"/>
      <c r="O869" s="26"/>
      <c r="P869" s="26"/>
      <c r="Q869" s="26"/>
      <c r="R869" s="26"/>
      <c r="S869" s="26"/>
      <c r="T869" s="26"/>
      <c r="U869" s="26"/>
      <c r="V869" s="26"/>
      <c r="W869" s="26"/>
      <c r="X869" s="26"/>
      <c r="Y869" s="26"/>
      <c r="Z869" s="26"/>
    </row>
    <row r="870" spans="1:26" ht="13.5" customHeight="1" x14ac:dyDescent="0.45">
      <c r="A870" s="26"/>
      <c r="B870" s="26"/>
      <c r="C870" s="26"/>
      <c r="D870" s="26"/>
      <c r="E870" s="50"/>
      <c r="F870" s="26"/>
      <c r="G870" s="50"/>
      <c r="H870" s="50"/>
      <c r="I870" s="26"/>
      <c r="J870" s="26"/>
      <c r="K870" s="26"/>
      <c r="L870" s="26"/>
      <c r="M870" s="26"/>
      <c r="N870" s="26"/>
      <c r="O870" s="26"/>
      <c r="P870" s="26"/>
      <c r="Q870" s="26"/>
      <c r="R870" s="26"/>
      <c r="S870" s="26"/>
      <c r="T870" s="26"/>
      <c r="U870" s="26"/>
      <c r="V870" s="26"/>
      <c r="W870" s="26"/>
      <c r="X870" s="26"/>
      <c r="Y870" s="26"/>
      <c r="Z870" s="26"/>
    </row>
    <row r="871" spans="1:26" ht="13.5" customHeight="1" x14ac:dyDescent="0.45">
      <c r="A871" s="26"/>
      <c r="B871" s="26"/>
      <c r="C871" s="26"/>
      <c r="D871" s="26"/>
      <c r="E871" s="50"/>
      <c r="F871" s="26"/>
      <c r="G871" s="50"/>
      <c r="H871" s="50"/>
      <c r="I871" s="26"/>
      <c r="J871" s="26"/>
      <c r="K871" s="26"/>
      <c r="L871" s="26"/>
      <c r="M871" s="26"/>
      <c r="N871" s="26"/>
      <c r="O871" s="26"/>
      <c r="P871" s="26"/>
      <c r="Q871" s="26"/>
      <c r="R871" s="26"/>
      <c r="S871" s="26"/>
      <c r="T871" s="26"/>
      <c r="U871" s="26"/>
      <c r="V871" s="26"/>
      <c r="W871" s="26"/>
      <c r="X871" s="26"/>
      <c r="Y871" s="26"/>
      <c r="Z871" s="26"/>
    </row>
    <row r="872" spans="1:26" ht="13.5" customHeight="1" x14ac:dyDescent="0.45">
      <c r="A872" s="26"/>
      <c r="B872" s="26"/>
      <c r="C872" s="26"/>
      <c r="D872" s="26"/>
      <c r="E872" s="50"/>
      <c r="F872" s="26"/>
      <c r="G872" s="50"/>
      <c r="H872" s="50"/>
      <c r="I872" s="26"/>
      <c r="J872" s="26"/>
      <c r="K872" s="26"/>
      <c r="L872" s="26"/>
      <c r="M872" s="26"/>
      <c r="N872" s="26"/>
      <c r="O872" s="26"/>
      <c r="P872" s="26"/>
      <c r="Q872" s="26"/>
      <c r="R872" s="26"/>
      <c r="S872" s="26"/>
      <c r="T872" s="26"/>
      <c r="U872" s="26"/>
      <c r="V872" s="26"/>
      <c r="W872" s="26"/>
      <c r="X872" s="26"/>
      <c r="Y872" s="26"/>
      <c r="Z872" s="26"/>
    </row>
    <row r="873" spans="1:26" ht="13.5" customHeight="1" x14ac:dyDescent="0.45">
      <c r="A873" s="26"/>
      <c r="B873" s="26"/>
      <c r="C873" s="26"/>
      <c r="D873" s="26"/>
      <c r="E873" s="50"/>
      <c r="F873" s="26"/>
      <c r="G873" s="50"/>
      <c r="H873" s="50"/>
      <c r="I873" s="26"/>
      <c r="J873" s="26"/>
      <c r="K873" s="26"/>
      <c r="L873" s="26"/>
      <c r="M873" s="26"/>
      <c r="N873" s="26"/>
      <c r="O873" s="26"/>
      <c r="P873" s="26"/>
      <c r="Q873" s="26"/>
      <c r="R873" s="26"/>
      <c r="S873" s="26"/>
      <c r="T873" s="26"/>
      <c r="U873" s="26"/>
      <c r="V873" s="26"/>
      <c r="W873" s="26"/>
      <c r="X873" s="26"/>
      <c r="Y873" s="26"/>
      <c r="Z873" s="26"/>
    </row>
    <row r="874" spans="1:26" ht="13.5" customHeight="1" x14ac:dyDescent="0.45">
      <c r="A874" s="26"/>
      <c r="B874" s="26"/>
      <c r="C874" s="26"/>
      <c r="D874" s="26"/>
      <c r="E874" s="50"/>
      <c r="F874" s="26"/>
      <c r="G874" s="50"/>
      <c r="H874" s="50"/>
      <c r="I874" s="26"/>
      <c r="J874" s="26"/>
      <c r="K874" s="26"/>
      <c r="L874" s="26"/>
      <c r="M874" s="26"/>
      <c r="N874" s="26"/>
      <c r="O874" s="26"/>
      <c r="P874" s="26"/>
      <c r="Q874" s="26"/>
      <c r="R874" s="26"/>
      <c r="S874" s="26"/>
      <c r="T874" s="26"/>
      <c r="U874" s="26"/>
      <c r="V874" s="26"/>
      <c r="W874" s="26"/>
      <c r="X874" s="26"/>
      <c r="Y874" s="26"/>
      <c r="Z874" s="26"/>
    </row>
    <row r="875" spans="1:26" ht="13.5" customHeight="1" x14ac:dyDescent="0.45">
      <c r="A875" s="26"/>
      <c r="B875" s="26"/>
      <c r="C875" s="26"/>
      <c r="D875" s="26"/>
      <c r="E875" s="50"/>
      <c r="F875" s="26"/>
      <c r="G875" s="50"/>
      <c r="H875" s="50"/>
      <c r="I875" s="26"/>
      <c r="J875" s="26"/>
      <c r="K875" s="26"/>
      <c r="L875" s="26"/>
      <c r="M875" s="26"/>
      <c r="N875" s="26"/>
      <c r="O875" s="26"/>
      <c r="P875" s="26"/>
      <c r="Q875" s="26"/>
      <c r="R875" s="26"/>
      <c r="S875" s="26"/>
      <c r="T875" s="26"/>
      <c r="U875" s="26"/>
      <c r="V875" s="26"/>
      <c r="W875" s="26"/>
      <c r="X875" s="26"/>
      <c r="Y875" s="26"/>
      <c r="Z875" s="26"/>
    </row>
    <row r="876" spans="1:26" ht="13.5" customHeight="1" x14ac:dyDescent="0.45">
      <c r="A876" s="26"/>
      <c r="B876" s="26"/>
      <c r="C876" s="26"/>
      <c r="D876" s="26"/>
      <c r="E876" s="50"/>
      <c r="F876" s="26"/>
      <c r="G876" s="50"/>
      <c r="H876" s="50"/>
      <c r="I876" s="26"/>
      <c r="J876" s="26"/>
      <c r="K876" s="26"/>
      <c r="L876" s="26"/>
      <c r="M876" s="26"/>
      <c r="N876" s="26"/>
      <c r="O876" s="26"/>
      <c r="P876" s="26"/>
      <c r="Q876" s="26"/>
      <c r="R876" s="26"/>
      <c r="S876" s="26"/>
      <c r="T876" s="26"/>
      <c r="U876" s="26"/>
      <c r="V876" s="26"/>
      <c r="W876" s="26"/>
      <c r="X876" s="26"/>
      <c r="Y876" s="26"/>
      <c r="Z876" s="26"/>
    </row>
    <row r="877" spans="1:26" ht="13.5" customHeight="1" x14ac:dyDescent="0.45">
      <c r="A877" s="26"/>
      <c r="B877" s="26"/>
      <c r="C877" s="26"/>
      <c r="D877" s="26"/>
      <c r="E877" s="50"/>
      <c r="F877" s="26"/>
      <c r="G877" s="50"/>
      <c r="H877" s="50"/>
      <c r="I877" s="26"/>
      <c r="J877" s="26"/>
      <c r="K877" s="26"/>
      <c r="L877" s="26"/>
      <c r="M877" s="26"/>
      <c r="N877" s="26"/>
      <c r="O877" s="26"/>
      <c r="P877" s="26"/>
      <c r="Q877" s="26"/>
      <c r="R877" s="26"/>
      <c r="S877" s="26"/>
      <c r="T877" s="26"/>
      <c r="U877" s="26"/>
      <c r="V877" s="26"/>
      <c r="W877" s="26"/>
      <c r="X877" s="26"/>
      <c r="Y877" s="26"/>
      <c r="Z877" s="26"/>
    </row>
    <row r="878" spans="1:26" ht="13.5" customHeight="1" x14ac:dyDescent="0.45">
      <c r="A878" s="26"/>
      <c r="B878" s="26"/>
      <c r="C878" s="26"/>
      <c r="D878" s="26"/>
      <c r="E878" s="50"/>
      <c r="F878" s="26"/>
      <c r="G878" s="50"/>
      <c r="H878" s="50"/>
      <c r="I878" s="26"/>
      <c r="J878" s="26"/>
      <c r="K878" s="26"/>
      <c r="L878" s="26"/>
      <c r="M878" s="26"/>
      <c r="N878" s="26"/>
      <c r="O878" s="26"/>
      <c r="P878" s="26"/>
      <c r="Q878" s="26"/>
      <c r="R878" s="26"/>
      <c r="S878" s="26"/>
      <c r="T878" s="26"/>
      <c r="U878" s="26"/>
      <c r="V878" s="26"/>
      <c r="W878" s="26"/>
      <c r="X878" s="26"/>
      <c r="Y878" s="26"/>
      <c r="Z878" s="26"/>
    </row>
    <row r="879" spans="1:26" ht="13.5" customHeight="1" x14ac:dyDescent="0.45">
      <c r="A879" s="26"/>
      <c r="B879" s="26"/>
      <c r="C879" s="26"/>
      <c r="D879" s="26"/>
      <c r="E879" s="50"/>
      <c r="F879" s="26"/>
      <c r="G879" s="50"/>
      <c r="H879" s="50"/>
      <c r="I879" s="26"/>
      <c r="J879" s="26"/>
      <c r="K879" s="26"/>
      <c r="L879" s="26"/>
      <c r="M879" s="26"/>
      <c r="N879" s="26"/>
      <c r="O879" s="26"/>
      <c r="P879" s="26"/>
      <c r="Q879" s="26"/>
      <c r="R879" s="26"/>
      <c r="S879" s="26"/>
      <c r="T879" s="26"/>
      <c r="U879" s="26"/>
      <c r="V879" s="26"/>
      <c r="W879" s="26"/>
      <c r="X879" s="26"/>
      <c r="Y879" s="26"/>
      <c r="Z879" s="26"/>
    </row>
    <row r="880" spans="1:26" ht="13.5" customHeight="1" x14ac:dyDescent="0.45">
      <c r="A880" s="26"/>
      <c r="B880" s="26"/>
      <c r="C880" s="26"/>
      <c r="D880" s="26"/>
      <c r="E880" s="50"/>
      <c r="F880" s="26"/>
      <c r="G880" s="50"/>
      <c r="H880" s="50"/>
      <c r="I880" s="26"/>
      <c r="J880" s="26"/>
      <c r="K880" s="26"/>
      <c r="L880" s="26"/>
      <c r="M880" s="26"/>
      <c r="N880" s="26"/>
      <c r="O880" s="26"/>
      <c r="P880" s="26"/>
      <c r="Q880" s="26"/>
      <c r="R880" s="26"/>
      <c r="S880" s="26"/>
      <c r="T880" s="26"/>
      <c r="U880" s="26"/>
      <c r="V880" s="26"/>
      <c r="W880" s="26"/>
      <c r="X880" s="26"/>
      <c r="Y880" s="26"/>
      <c r="Z880" s="26"/>
    </row>
    <row r="881" spans="1:26" ht="13.5" customHeight="1" x14ac:dyDescent="0.45">
      <c r="A881" s="26"/>
      <c r="B881" s="26"/>
      <c r="C881" s="26"/>
      <c r="D881" s="26"/>
      <c r="E881" s="50"/>
      <c r="F881" s="26"/>
      <c r="G881" s="50"/>
      <c r="H881" s="50"/>
      <c r="I881" s="26"/>
      <c r="J881" s="26"/>
      <c r="K881" s="26"/>
      <c r="L881" s="26"/>
      <c r="M881" s="26"/>
      <c r="N881" s="26"/>
      <c r="O881" s="26"/>
      <c r="P881" s="26"/>
      <c r="Q881" s="26"/>
      <c r="R881" s="26"/>
      <c r="S881" s="26"/>
      <c r="T881" s="26"/>
      <c r="U881" s="26"/>
      <c r="V881" s="26"/>
      <c r="W881" s="26"/>
      <c r="X881" s="26"/>
      <c r="Y881" s="26"/>
      <c r="Z881" s="26"/>
    </row>
    <row r="882" spans="1:26" ht="13.5" customHeight="1" x14ac:dyDescent="0.45">
      <c r="A882" s="26"/>
      <c r="B882" s="26"/>
      <c r="C882" s="26"/>
      <c r="D882" s="26"/>
      <c r="E882" s="50"/>
      <c r="F882" s="26"/>
      <c r="G882" s="50"/>
      <c r="H882" s="50"/>
      <c r="I882" s="26"/>
      <c r="J882" s="26"/>
      <c r="K882" s="26"/>
      <c r="L882" s="26"/>
      <c r="M882" s="26"/>
      <c r="N882" s="26"/>
      <c r="O882" s="26"/>
      <c r="P882" s="26"/>
      <c r="Q882" s="26"/>
      <c r="R882" s="26"/>
      <c r="S882" s="26"/>
      <c r="T882" s="26"/>
      <c r="U882" s="26"/>
      <c r="V882" s="26"/>
      <c r="W882" s="26"/>
      <c r="X882" s="26"/>
      <c r="Y882" s="26"/>
      <c r="Z882" s="26"/>
    </row>
    <row r="883" spans="1:26" ht="13.5" customHeight="1" x14ac:dyDescent="0.45">
      <c r="A883" s="26"/>
      <c r="B883" s="26"/>
      <c r="C883" s="26"/>
      <c r="D883" s="26"/>
      <c r="E883" s="50"/>
      <c r="F883" s="26"/>
      <c r="G883" s="50"/>
      <c r="H883" s="50"/>
      <c r="I883" s="26"/>
      <c r="J883" s="26"/>
      <c r="K883" s="26"/>
      <c r="L883" s="26"/>
      <c r="M883" s="26"/>
      <c r="N883" s="26"/>
      <c r="O883" s="26"/>
      <c r="P883" s="26"/>
      <c r="Q883" s="26"/>
      <c r="R883" s="26"/>
      <c r="S883" s="26"/>
      <c r="T883" s="26"/>
      <c r="U883" s="26"/>
      <c r="V883" s="26"/>
      <c r="W883" s="26"/>
      <c r="X883" s="26"/>
      <c r="Y883" s="26"/>
      <c r="Z883" s="26"/>
    </row>
    <row r="884" spans="1:26" ht="13.5" customHeight="1" x14ac:dyDescent="0.45">
      <c r="A884" s="26"/>
      <c r="B884" s="26"/>
      <c r="C884" s="26"/>
      <c r="D884" s="26"/>
      <c r="E884" s="50"/>
      <c r="F884" s="26"/>
      <c r="G884" s="50"/>
      <c r="H884" s="50"/>
      <c r="I884" s="26"/>
      <c r="J884" s="26"/>
      <c r="K884" s="26"/>
      <c r="L884" s="26"/>
      <c r="M884" s="26"/>
      <c r="N884" s="26"/>
      <c r="O884" s="26"/>
      <c r="P884" s="26"/>
      <c r="Q884" s="26"/>
      <c r="R884" s="26"/>
      <c r="S884" s="26"/>
      <c r="T884" s="26"/>
      <c r="U884" s="26"/>
      <c r="V884" s="26"/>
      <c r="W884" s="26"/>
      <c r="X884" s="26"/>
      <c r="Y884" s="26"/>
      <c r="Z884" s="26"/>
    </row>
    <row r="885" spans="1:26" ht="13.5" customHeight="1" x14ac:dyDescent="0.45">
      <c r="A885" s="26"/>
      <c r="B885" s="26"/>
      <c r="C885" s="26"/>
      <c r="D885" s="26"/>
      <c r="E885" s="50"/>
      <c r="F885" s="26"/>
      <c r="G885" s="50"/>
      <c r="H885" s="50"/>
      <c r="I885" s="26"/>
      <c r="J885" s="26"/>
      <c r="K885" s="26"/>
      <c r="L885" s="26"/>
      <c r="M885" s="26"/>
      <c r="N885" s="26"/>
      <c r="O885" s="26"/>
      <c r="P885" s="26"/>
      <c r="Q885" s="26"/>
      <c r="R885" s="26"/>
      <c r="S885" s="26"/>
      <c r="T885" s="26"/>
      <c r="U885" s="26"/>
      <c r="V885" s="26"/>
      <c r="W885" s="26"/>
      <c r="X885" s="26"/>
      <c r="Y885" s="26"/>
      <c r="Z885" s="26"/>
    </row>
    <row r="886" spans="1:26" ht="13.5" customHeight="1" x14ac:dyDescent="0.45">
      <c r="A886" s="26"/>
      <c r="B886" s="26"/>
      <c r="C886" s="26"/>
      <c r="D886" s="26"/>
      <c r="E886" s="50"/>
      <c r="F886" s="26"/>
      <c r="G886" s="50"/>
      <c r="H886" s="50"/>
      <c r="I886" s="26"/>
      <c r="J886" s="26"/>
      <c r="K886" s="26"/>
      <c r="L886" s="26"/>
      <c r="M886" s="26"/>
      <c r="N886" s="26"/>
      <c r="O886" s="26"/>
      <c r="P886" s="26"/>
      <c r="Q886" s="26"/>
      <c r="R886" s="26"/>
      <c r="S886" s="26"/>
      <c r="T886" s="26"/>
      <c r="U886" s="26"/>
      <c r="V886" s="26"/>
      <c r="W886" s="26"/>
      <c r="X886" s="26"/>
      <c r="Y886" s="26"/>
      <c r="Z886" s="26"/>
    </row>
    <row r="887" spans="1:26" ht="13.5" customHeight="1" x14ac:dyDescent="0.45">
      <c r="A887" s="26"/>
      <c r="B887" s="26"/>
      <c r="C887" s="26"/>
      <c r="D887" s="26"/>
      <c r="E887" s="50"/>
      <c r="F887" s="26"/>
      <c r="G887" s="50"/>
      <c r="H887" s="50"/>
      <c r="I887" s="26"/>
      <c r="J887" s="26"/>
      <c r="K887" s="26"/>
      <c r="L887" s="26"/>
      <c r="M887" s="26"/>
      <c r="N887" s="26"/>
      <c r="O887" s="26"/>
      <c r="P887" s="26"/>
      <c r="Q887" s="26"/>
      <c r="R887" s="26"/>
      <c r="S887" s="26"/>
      <c r="T887" s="26"/>
      <c r="U887" s="26"/>
      <c r="V887" s="26"/>
      <c r="W887" s="26"/>
      <c r="X887" s="26"/>
      <c r="Y887" s="26"/>
      <c r="Z887" s="26"/>
    </row>
    <row r="888" spans="1:26" ht="13.5" customHeight="1" x14ac:dyDescent="0.45">
      <c r="A888" s="26"/>
      <c r="B888" s="26"/>
      <c r="C888" s="26"/>
      <c r="D888" s="26"/>
      <c r="E888" s="50"/>
      <c r="F888" s="26"/>
      <c r="G888" s="50"/>
      <c r="H888" s="50"/>
      <c r="I888" s="26"/>
      <c r="J888" s="26"/>
      <c r="K888" s="26"/>
      <c r="L888" s="26"/>
      <c r="M888" s="26"/>
      <c r="N888" s="26"/>
      <c r="O888" s="26"/>
      <c r="P888" s="26"/>
      <c r="Q888" s="26"/>
      <c r="R888" s="26"/>
      <c r="S888" s="26"/>
      <c r="T888" s="26"/>
      <c r="U888" s="26"/>
      <c r="V888" s="26"/>
      <c r="W888" s="26"/>
      <c r="X888" s="26"/>
      <c r="Y888" s="26"/>
      <c r="Z888" s="26"/>
    </row>
    <row r="889" spans="1:26" ht="13.5" customHeight="1" x14ac:dyDescent="0.45">
      <c r="A889" s="26"/>
      <c r="B889" s="26"/>
      <c r="C889" s="26"/>
      <c r="D889" s="26"/>
      <c r="E889" s="50"/>
      <c r="F889" s="26"/>
      <c r="G889" s="50"/>
      <c r="H889" s="50"/>
      <c r="I889" s="26"/>
      <c r="J889" s="26"/>
      <c r="K889" s="26"/>
      <c r="L889" s="26"/>
      <c r="M889" s="26"/>
      <c r="N889" s="26"/>
      <c r="O889" s="26"/>
      <c r="P889" s="26"/>
      <c r="Q889" s="26"/>
      <c r="R889" s="26"/>
      <c r="S889" s="26"/>
      <c r="T889" s="26"/>
      <c r="U889" s="26"/>
      <c r="V889" s="26"/>
      <c r="W889" s="26"/>
      <c r="X889" s="26"/>
      <c r="Y889" s="26"/>
      <c r="Z889" s="26"/>
    </row>
    <row r="890" spans="1:26" ht="13.5" customHeight="1" x14ac:dyDescent="0.45">
      <c r="A890" s="26"/>
      <c r="B890" s="26"/>
      <c r="C890" s="26"/>
      <c r="D890" s="26"/>
      <c r="E890" s="50"/>
      <c r="F890" s="26"/>
      <c r="G890" s="50"/>
      <c r="H890" s="50"/>
      <c r="I890" s="26"/>
      <c r="J890" s="26"/>
      <c r="K890" s="26"/>
      <c r="L890" s="26"/>
      <c r="M890" s="26"/>
      <c r="N890" s="26"/>
      <c r="O890" s="26"/>
      <c r="P890" s="26"/>
      <c r="Q890" s="26"/>
      <c r="R890" s="26"/>
      <c r="S890" s="26"/>
      <c r="T890" s="26"/>
      <c r="U890" s="26"/>
      <c r="V890" s="26"/>
      <c r="W890" s="26"/>
      <c r="X890" s="26"/>
      <c r="Y890" s="26"/>
      <c r="Z890" s="26"/>
    </row>
    <row r="891" spans="1:26" ht="13.5" customHeight="1" x14ac:dyDescent="0.45">
      <c r="A891" s="26"/>
      <c r="B891" s="26"/>
      <c r="C891" s="26"/>
      <c r="D891" s="26"/>
      <c r="E891" s="50"/>
      <c r="F891" s="26"/>
      <c r="G891" s="50"/>
      <c r="H891" s="50"/>
      <c r="I891" s="26"/>
      <c r="J891" s="26"/>
      <c r="K891" s="26"/>
      <c r="L891" s="26"/>
      <c r="M891" s="26"/>
      <c r="N891" s="26"/>
      <c r="O891" s="26"/>
      <c r="P891" s="26"/>
      <c r="Q891" s="26"/>
      <c r="R891" s="26"/>
      <c r="S891" s="26"/>
      <c r="T891" s="26"/>
      <c r="U891" s="26"/>
      <c r="V891" s="26"/>
      <c r="W891" s="26"/>
      <c r="X891" s="26"/>
      <c r="Y891" s="26"/>
      <c r="Z891" s="26"/>
    </row>
    <row r="892" spans="1:26" ht="13.5" customHeight="1" x14ac:dyDescent="0.45">
      <c r="A892" s="26"/>
      <c r="B892" s="26"/>
      <c r="C892" s="26"/>
      <c r="D892" s="26"/>
      <c r="E892" s="50"/>
      <c r="F892" s="26"/>
      <c r="G892" s="50"/>
      <c r="H892" s="50"/>
      <c r="I892" s="26"/>
      <c r="J892" s="26"/>
      <c r="K892" s="26"/>
      <c r="L892" s="26"/>
      <c r="M892" s="26"/>
      <c r="N892" s="26"/>
      <c r="O892" s="26"/>
      <c r="P892" s="26"/>
      <c r="Q892" s="26"/>
      <c r="R892" s="26"/>
      <c r="S892" s="26"/>
      <c r="T892" s="26"/>
      <c r="U892" s="26"/>
      <c r="V892" s="26"/>
      <c r="W892" s="26"/>
      <c r="X892" s="26"/>
      <c r="Y892" s="26"/>
      <c r="Z892" s="26"/>
    </row>
    <row r="893" spans="1:26" ht="13.5" customHeight="1" x14ac:dyDescent="0.45">
      <c r="A893" s="26"/>
      <c r="B893" s="26"/>
      <c r="C893" s="26"/>
      <c r="D893" s="26"/>
      <c r="E893" s="50"/>
      <c r="F893" s="26"/>
      <c r="G893" s="50"/>
      <c r="H893" s="50"/>
      <c r="I893" s="26"/>
      <c r="J893" s="26"/>
      <c r="K893" s="26"/>
      <c r="L893" s="26"/>
      <c r="M893" s="26"/>
      <c r="N893" s="26"/>
      <c r="O893" s="26"/>
      <c r="P893" s="26"/>
      <c r="Q893" s="26"/>
      <c r="R893" s="26"/>
      <c r="S893" s="26"/>
      <c r="T893" s="26"/>
      <c r="U893" s="26"/>
      <c r="V893" s="26"/>
      <c r="W893" s="26"/>
      <c r="X893" s="26"/>
      <c r="Y893" s="26"/>
      <c r="Z893" s="26"/>
    </row>
    <row r="894" spans="1:26" ht="13.5" customHeight="1" x14ac:dyDescent="0.45">
      <c r="A894" s="26"/>
      <c r="B894" s="26"/>
      <c r="C894" s="26"/>
      <c r="D894" s="26"/>
      <c r="E894" s="50"/>
      <c r="F894" s="26"/>
      <c r="G894" s="50"/>
      <c r="H894" s="50"/>
      <c r="I894" s="26"/>
      <c r="J894" s="26"/>
      <c r="K894" s="26"/>
      <c r="L894" s="26"/>
      <c r="M894" s="26"/>
      <c r="N894" s="26"/>
      <c r="O894" s="26"/>
      <c r="P894" s="26"/>
      <c r="Q894" s="26"/>
      <c r="R894" s="26"/>
      <c r="S894" s="26"/>
      <c r="T894" s="26"/>
      <c r="U894" s="26"/>
      <c r="V894" s="26"/>
      <c r="W894" s="26"/>
      <c r="X894" s="26"/>
      <c r="Y894" s="26"/>
      <c r="Z894" s="26"/>
    </row>
    <row r="895" spans="1:26" ht="13.5" customHeight="1" x14ac:dyDescent="0.45">
      <c r="A895" s="26"/>
      <c r="B895" s="26"/>
      <c r="C895" s="26"/>
      <c r="D895" s="26"/>
      <c r="E895" s="50"/>
      <c r="F895" s="26"/>
      <c r="G895" s="50"/>
      <c r="H895" s="50"/>
      <c r="I895" s="26"/>
      <c r="J895" s="26"/>
      <c r="K895" s="26"/>
      <c r="L895" s="26"/>
      <c r="M895" s="26"/>
      <c r="N895" s="26"/>
      <c r="O895" s="26"/>
      <c r="P895" s="26"/>
      <c r="Q895" s="26"/>
      <c r="R895" s="26"/>
      <c r="S895" s="26"/>
      <c r="T895" s="26"/>
      <c r="U895" s="26"/>
      <c r="V895" s="26"/>
      <c r="W895" s="26"/>
      <c r="X895" s="26"/>
      <c r="Y895" s="26"/>
      <c r="Z895" s="26"/>
    </row>
    <row r="896" spans="1:26" ht="13.5" customHeight="1" x14ac:dyDescent="0.45">
      <c r="A896" s="26"/>
      <c r="B896" s="26"/>
      <c r="C896" s="26"/>
      <c r="D896" s="26"/>
      <c r="E896" s="50"/>
      <c r="F896" s="26"/>
      <c r="G896" s="50"/>
      <c r="H896" s="50"/>
      <c r="I896" s="26"/>
      <c r="J896" s="26"/>
      <c r="K896" s="26"/>
      <c r="L896" s="26"/>
      <c r="M896" s="26"/>
      <c r="N896" s="26"/>
      <c r="O896" s="26"/>
      <c r="P896" s="26"/>
      <c r="Q896" s="26"/>
      <c r="R896" s="26"/>
      <c r="S896" s="26"/>
      <c r="T896" s="26"/>
      <c r="U896" s="26"/>
      <c r="V896" s="26"/>
      <c r="W896" s="26"/>
      <c r="X896" s="26"/>
      <c r="Y896" s="26"/>
      <c r="Z896" s="26"/>
    </row>
    <row r="897" spans="1:26" ht="13.5" customHeight="1" x14ac:dyDescent="0.45">
      <c r="A897" s="26"/>
      <c r="B897" s="26"/>
      <c r="C897" s="26"/>
      <c r="D897" s="26"/>
      <c r="E897" s="50"/>
      <c r="F897" s="26"/>
      <c r="G897" s="50"/>
      <c r="H897" s="50"/>
      <c r="I897" s="26"/>
      <c r="J897" s="26"/>
      <c r="K897" s="26"/>
      <c r="L897" s="26"/>
      <c r="M897" s="26"/>
      <c r="N897" s="26"/>
      <c r="O897" s="26"/>
      <c r="P897" s="26"/>
      <c r="Q897" s="26"/>
      <c r="R897" s="26"/>
      <c r="S897" s="26"/>
      <c r="T897" s="26"/>
      <c r="U897" s="26"/>
      <c r="V897" s="26"/>
      <c r="W897" s="26"/>
      <c r="X897" s="26"/>
      <c r="Y897" s="26"/>
      <c r="Z897" s="26"/>
    </row>
    <row r="898" spans="1:26" ht="13.5" customHeight="1" x14ac:dyDescent="0.45">
      <c r="A898" s="26"/>
      <c r="B898" s="26"/>
      <c r="C898" s="26"/>
      <c r="D898" s="26"/>
      <c r="E898" s="50"/>
      <c r="F898" s="26"/>
      <c r="G898" s="50"/>
      <c r="H898" s="50"/>
      <c r="I898" s="26"/>
      <c r="J898" s="26"/>
      <c r="K898" s="26"/>
      <c r="L898" s="26"/>
      <c r="M898" s="26"/>
      <c r="N898" s="26"/>
      <c r="O898" s="26"/>
      <c r="P898" s="26"/>
      <c r="Q898" s="26"/>
      <c r="R898" s="26"/>
      <c r="S898" s="26"/>
      <c r="T898" s="26"/>
      <c r="U898" s="26"/>
      <c r="V898" s="26"/>
      <c r="W898" s="26"/>
      <c r="X898" s="26"/>
      <c r="Y898" s="26"/>
      <c r="Z898" s="26"/>
    </row>
    <row r="899" spans="1:26" ht="13.5" customHeight="1" x14ac:dyDescent="0.45">
      <c r="A899" s="26"/>
      <c r="B899" s="26"/>
      <c r="C899" s="26"/>
      <c r="D899" s="26"/>
      <c r="E899" s="50"/>
      <c r="F899" s="26"/>
      <c r="G899" s="50"/>
      <c r="H899" s="50"/>
      <c r="I899" s="26"/>
      <c r="J899" s="26"/>
      <c r="K899" s="26"/>
      <c r="L899" s="26"/>
      <c r="M899" s="26"/>
      <c r="N899" s="26"/>
      <c r="O899" s="26"/>
      <c r="P899" s="26"/>
      <c r="Q899" s="26"/>
      <c r="R899" s="26"/>
      <c r="S899" s="26"/>
      <c r="T899" s="26"/>
      <c r="U899" s="26"/>
      <c r="V899" s="26"/>
      <c r="W899" s="26"/>
      <c r="X899" s="26"/>
      <c r="Y899" s="26"/>
      <c r="Z899" s="26"/>
    </row>
    <row r="900" spans="1:26" ht="13.5" customHeight="1" x14ac:dyDescent="0.45">
      <c r="A900" s="26"/>
      <c r="B900" s="26"/>
      <c r="C900" s="26"/>
      <c r="D900" s="26"/>
      <c r="E900" s="50"/>
      <c r="F900" s="26"/>
      <c r="G900" s="50"/>
      <c r="H900" s="50"/>
      <c r="I900" s="26"/>
      <c r="J900" s="26"/>
      <c r="K900" s="26"/>
      <c r="L900" s="26"/>
      <c r="M900" s="26"/>
      <c r="N900" s="26"/>
      <c r="O900" s="26"/>
      <c r="P900" s="26"/>
      <c r="Q900" s="26"/>
      <c r="R900" s="26"/>
      <c r="S900" s="26"/>
      <c r="T900" s="26"/>
      <c r="U900" s="26"/>
      <c r="V900" s="26"/>
      <c r="W900" s="26"/>
      <c r="X900" s="26"/>
      <c r="Y900" s="26"/>
      <c r="Z900" s="26"/>
    </row>
    <row r="901" spans="1:26" ht="13.5" customHeight="1" x14ac:dyDescent="0.45">
      <c r="A901" s="26"/>
      <c r="B901" s="26"/>
      <c r="C901" s="26"/>
      <c r="D901" s="26"/>
      <c r="E901" s="50"/>
      <c r="F901" s="26"/>
      <c r="G901" s="50"/>
      <c r="H901" s="50"/>
      <c r="I901" s="26"/>
      <c r="J901" s="26"/>
      <c r="K901" s="26"/>
      <c r="L901" s="26"/>
      <c r="M901" s="26"/>
      <c r="N901" s="26"/>
      <c r="O901" s="26"/>
      <c r="P901" s="26"/>
      <c r="Q901" s="26"/>
      <c r="R901" s="26"/>
      <c r="S901" s="26"/>
      <c r="T901" s="26"/>
      <c r="U901" s="26"/>
      <c r="V901" s="26"/>
      <c r="W901" s="26"/>
      <c r="X901" s="26"/>
      <c r="Y901" s="26"/>
      <c r="Z901" s="26"/>
    </row>
    <row r="902" spans="1:26" ht="13.5" customHeight="1" x14ac:dyDescent="0.45">
      <c r="A902" s="26"/>
      <c r="B902" s="26"/>
      <c r="C902" s="26"/>
      <c r="D902" s="26"/>
      <c r="E902" s="50"/>
      <c r="F902" s="26"/>
      <c r="G902" s="50"/>
      <c r="H902" s="50"/>
      <c r="I902" s="26"/>
      <c r="J902" s="26"/>
      <c r="K902" s="26"/>
      <c r="L902" s="26"/>
      <c r="M902" s="26"/>
      <c r="N902" s="26"/>
      <c r="O902" s="26"/>
      <c r="P902" s="26"/>
      <c r="Q902" s="26"/>
      <c r="R902" s="26"/>
      <c r="S902" s="26"/>
      <c r="T902" s="26"/>
      <c r="U902" s="26"/>
      <c r="V902" s="26"/>
      <c r="W902" s="26"/>
      <c r="X902" s="26"/>
      <c r="Y902" s="26"/>
      <c r="Z902" s="26"/>
    </row>
    <row r="903" spans="1:26" ht="13.5" customHeight="1" x14ac:dyDescent="0.45">
      <c r="A903" s="26"/>
      <c r="B903" s="26"/>
      <c r="C903" s="26"/>
      <c r="D903" s="26"/>
      <c r="E903" s="50"/>
      <c r="F903" s="26"/>
      <c r="G903" s="50"/>
      <c r="H903" s="50"/>
      <c r="I903" s="26"/>
      <c r="J903" s="26"/>
      <c r="K903" s="26"/>
      <c r="L903" s="26"/>
      <c r="M903" s="26"/>
      <c r="N903" s="26"/>
      <c r="O903" s="26"/>
      <c r="P903" s="26"/>
      <c r="Q903" s="26"/>
      <c r="R903" s="26"/>
      <c r="S903" s="26"/>
      <c r="T903" s="26"/>
      <c r="U903" s="26"/>
      <c r="V903" s="26"/>
      <c r="W903" s="26"/>
      <c r="X903" s="26"/>
      <c r="Y903" s="26"/>
      <c r="Z903" s="26"/>
    </row>
    <row r="904" spans="1:26" ht="13.5" customHeight="1" x14ac:dyDescent="0.45">
      <c r="A904" s="26"/>
      <c r="B904" s="26"/>
      <c r="C904" s="26"/>
      <c r="D904" s="26"/>
      <c r="E904" s="50"/>
      <c r="F904" s="26"/>
      <c r="G904" s="50"/>
      <c r="H904" s="50"/>
      <c r="I904" s="26"/>
      <c r="J904" s="26"/>
      <c r="K904" s="26"/>
      <c r="L904" s="26"/>
      <c r="M904" s="26"/>
      <c r="N904" s="26"/>
      <c r="O904" s="26"/>
      <c r="P904" s="26"/>
      <c r="Q904" s="26"/>
      <c r="R904" s="26"/>
      <c r="S904" s="26"/>
      <c r="T904" s="26"/>
      <c r="U904" s="26"/>
      <c r="V904" s="26"/>
      <c r="W904" s="26"/>
      <c r="X904" s="26"/>
      <c r="Y904" s="26"/>
      <c r="Z904" s="26"/>
    </row>
    <row r="905" spans="1:26" ht="13.5" customHeight="1" x14ac:dyDescent="0.45">
      <c r="A905" s="26"/>
      <c r="B905" s="26"/>
      <c r="C905" s="26"/>
      <c r="D905" s="26"/>
      <c r="E905" s="50"/>
      <c r="F905" s="26"/>
      <c r="G905" s="50"/>
      <c r="H905" s="50"/>
      <c r="I905" s="26"/>
      <c r="J905" s="26"/>
      <c r="K905" s="26"/>
      <c r="L905" s="26"/>
      <c r="M905" s="26"/>
      <c r="N905" s="26"/>
      <c r="O905" s="26"/>
      <c r="P905" s="26"/>
      <c r="Q905" s="26"/>
      <c r="R905" s="26"/>
      <c r="S905" s="26"/>
      <c r="T905" s="26"/>
      <c r="U905" s="26"/>
      <c r="V905" s="26"/>
      <c r="W905" s="26"/>
      <c r="X905" s="26"/>
      <c r="Y905" s="26"/>
      <c r="Z905" s="26"/>
    </row>
    <row r="906" spans="1:26" ht="13.5" customHeight="1" x14ac:dyDescent="0.45">
      <c r="A906" s="26"/>
      <c r="B906" s="26"/>
      <c r="C906" s="26"/>
      <c r="D906" s="26"/>
      <c r="E906" s="50"/>
      <c r="F906" s="26"/>
      <c r="G906" s="50"/>
      <c r="H906" s="50"/>
      <c r="I906" s="26"/>
      <c r="J906" s="26"/>
      <c r="K906" s="26"/>
      <c r="L906" s="26"/>
      <c r="M906" s="26"/>
      <c r="N906" s="26"/>
      <c r="O906" s="26"/>
      <c r="P906" s="26"/>
      <c r="Q906" s="26"/>
      <c r="R906" s="26"/>
      <c r="S906" s="26"/>
      <c r="T906" s="26"/>
      <c r="U906" s="26"/>
      <c r="V906" s="26"/>
      <c r="W906" s="26"/>
      <c r="X906" s="26"/>
      <c r="Y906" s="26"/>
      <c r="Z906" s="26"/>
    </row>
    <row r="907" spans="1:26" ht="13.5" customHeight="1" x14ac:dyDescent="0.45">
      <c r="A907" s="26"/>
      <c r="B907" s="26"/>
      <c r="C907" s="26"/>
      <c r="D907" s="26"/>
      <c r="E907" s="50"/>
      <c r="F907" s="26"/>
      <c r="G907" s="50"/>
      <c r="H907" s="50"/>
      <c r="I907" s="26"/>
      <c r="J907" s="26"/>
      <c r="K907" s="26"/>
      <c r="L907" s="26"/>
      <c r="M907" s="26"/>
      <c r="N907" s="26"/>
      <c r="O907" s="26"/>
      <c r="P907" s="26"/>
      <c r="Q907" s="26"/>
      <c r="R907" s="26"/>
      <c r="S907" s="26"/>
      <c r="T907" s="26"/>
      <c r="U907" s="26"/>
      <c r="V907" s="26"/>
      <c r="W907" s="26"/>
      <c r="X907" s="26"/>
      <c r="Y907" s="26"/>
      <c r="Z907" s="26"/>
    </row>
    <row r="908" spans="1:26" ht="13.5" customHeight="1" x14ac:dyDescent="0.45">
      <c r="A908" s="26"/>
      <c r="B908" s="26"/>
      <c r="C908" s="26"/>
      <c r="D908" s="26"/>
      <c r="E908" s="50"/>
      <c r="F908" s="26"/>
      <c r="G908" s="50"/>
      <c r="H908" s="50"/>
      <c r="I908" s="26"/>
      <c r="J908" s="26"/>
      <c r="K908" s="26"/>
      <c r="L908" s="26"/>
      <c r="M908" s="26"/>
      <c r="N908" s="26"/>
      <c r="O908" s="26"/>
      <c r="P908" s="26"/>
      <c r="Q908" s="26"/>
      <c r="R908" s="26"/>
      <c r="S908" s="26"/>
      <c r="T908" s="26"/>
      <c r="U908" s="26"/>
      <c r="V908" s="26"/>
      <c r="W908" s="26"/>
      <c r="X908" s="26"/>
      <c r="Y908" s="26"/>
      <c r="Z908" s="26"/>
    </row>
    <row r="909" spans="1:26" ht="13.5" customHeight="1" x14ac:dyDescent="0.45">
      <c r="A909" s="26"/>
      <c r="B909" s="26"/>
      <c r="C909" s="26"/>
      <c r="D909" s="26"/>
      <c r="E909" s="50"/>
      <c r="F909" s="26"/>
      <c r="G909" s="50"/>
      <c r="H909" s="50"/>
      <c r="I909" s="26"/>
      <c r="J909" s="26"/>
      <c r="K909" s="26"/>
      <c r="L909" s="26"/>
      <c r="M909" s="26"/>
      <c r="N909" s="26"/>
      <c r="O909" s="26"/>
      <c r="P909" s="26"/>
      <c r="Q909" s="26"/>
      <c r="R909" s="26"/>
      <c r="S909" s="26"/>
      <c r="T909" s="26"/>
      <c r="U909" s="26"/>
      <c r="V909" s="26"/>
      <c r="W909" s="26"/>
      <c r="X909" s="26"/>
      <c r="Y909" s="26"/>
      <c r="Z909" s="26"/>
    </row>
    <row r="910" spans="1:26" ht="13.5" customHeight="1" x14ac:dyDescent="0.45">
      <c r="A910" s="26"/>
      <c r="B910" s="26"/>
      <c r="C910" s="26"/>
      <c r="D910" s="26"/>
      <c r="E910" s="50"/>
      <c r="F910" s="26"/>
      <c r="G910" s="50"/>
      <c r="H910" s="50"/>
      <c r="I910" s="26"/>
      <c r="J910" s="26"/>
      <c r="K910" s="26"/>
      <c r="L910" s="26"/>
      <c r="M910" s="26"/>
      <c r="N910" s="26"/>
      <c r="O910" s="26"/>
      <c r="P910" s="26"/>
      <c r="Q910" s="26"/>
      <c r="R910" s="26"/>
      <c r="S910" s="26"/>
      <c r="T910" s="26"/>
      <c r="U910" s="26"/>
      <c r="V910" s="26"/>
      <c r="W910" s="26"/>
      <c r="X910" s="26"/>
      <c r="Y910" s="26"/>
      <c r="Z910" s="26"/>
    </row>
    <row r="911" spans="1:26" ht="13.5" customHeight="1" x14ac:dyDescent="0.45">
      <c r="A911" s="26"/>
      <c r="B911" s="26"/>
      <c r="C911" s="26"/>
      <c r="D911" s="26"/>
      <c r="E911" s="50"/>
      <c r="F911" s="26"/>
      <c r="G911" s="50"/>
      <c r="H911" s="50"/>
      <c r="I911" s="26"/>
      <c r="J911" s="26"/>
      <c r="K911" s="26"/>
      <c r="L911" s="26"/>
      <c r="M911" s="26"/>
      <c r="N911" s="26"/>
      <c r="O911" s="26"/>
      <c r="P911" s="26"/>
      <c r="Q911" s="26"/>
      <c r="R911" s="26"/>
      <c r="S911" s="26"/>
      <c r="T911" s="26"/>
      <c r="U911" s="26"/>
      <c r="V911" s="26"/>
      <c r="W911" s="26"/>
      <c r="X911" s="26"/>
      <c r="Y911" s="26"/>
      <c r="Z911" s="26"/>
    </row>
    <row r="912" spans="1:26" ht="13.5" customHeight="1" x14ac:dyDescent="0.45">
      <c r="A912" s="26"/>
      <c r="B912" s="26"/>
      <c r="C912" s="26"/>
      <c r="D912" s="26"/>
      <c r="E912" s="50"/>
      <c r="F912" s="26"/>
      <c r="G912" s="50"/>
      <c r="H912" s="50"/>
      <c r="I912" s="26"/>
      <c r="J912" s="26"/>
      <c r="K912" s="26"/>
      <c r="L912" s="26"/>
      <c r="M912" s="26"/>
      <c r="N912" s="26"/>
      <c r="O912" s="26"/>
      <c r="P912" s="26"/>
      <c r="Q912" s="26"/>
      <c r="R912" s="26"/>
      <c r="S912" s="26"/>
      <c r="T912" s="26"/>
      <c r="U912" s="26"/>
      <c r="V912" s="26"/>
      <c r="W912" s="26"/>
      <c r="X912" s="26"/>
      <c r="Y912" s="26"/>
      <c r="Z912" s="26"/>
    </row>
    <row r="913" spans="1:26" ht="13.5" customHeight="1" x14ac:dyDescent="0.45">
      <c r="A913" s="26"/>
      <c r="B913" s="26"/>
      <c r="C913" s="26"/>
      <c r="D913" s="26"/>
      <c r="E913" s="50"/>
      <c r="F913" s="26"/>
      <c r="G913" s="50"/>
      <c r="H913" s="50"/>
      <c r="I913" s="26"/>
      <c r="J913" s="26"/>
      <c r="K913" s="26"/>
      <c r="L913" s="26"/>
      <c r="M913" s="26"/>
      <c r="N913" s="26"/>
      <c r="O913" s="26"/>
      <c r="P913" s="26"/>
      <c r="Q913" s="26"/>
      <c r="R913" s="26"/>
      <c r="S913" s="26"/>
      <c r="T913" s="26"/>
      <c r="U913" s="26"/>
      <c r="V913" s="26"/>
      <c r="W913" s="26"/>
      <c r="X913" s="26"/>
      <c r="Y913" s="26"/>
      <c r="Z913" s="26"/>
    </row>
    <row r="914" spans="1:26" ht="13.5" customHeight="1" x14ac:dyDescent="0.45">
      <c r="A914" s="26"/>
      <c r="B914" s="26"/>
      <c r="C914" s="26"/>
      <c r="D914" s="26"/>
      <c r="E914" s="50"/>
      <c r="F914" s="26"/>
      <c r="G914" s="50"/>
      <c r="H914" s="50"/>
      <c r="I914" s="26"/>
      <c r="J914" s="26"/>
      <c r="K914" s="26"/>
      <c r="L914" s="26"/>
      <c r="M914" s="26"/>
      <c r="N914" s="26"/>
      <c r="O914" s="26"/>
      <c r="P914" s="26"/>
      <c r="Q914" s="26"/>
      <c r="R914" s="26"/>
      <c r="S914" s="26"/>
      <c r="T914" s="26"/>
      <c r="U914" s="26"/>
      <c r="V914" s="26"/>
      <c r="W914" s="26"/>
      <c r="X914" s="26"/>
      <c r="Y914" s="26"/>
      <c r="Z914" s="26"/>
    </row>
    <row r="915" spans="1:26" ht="13.5" customHeight="1" x14ac:dyDescent="0.45">
      <c r="A915" s="26"/>
      <c r="B915" s="26"/>
      <c r="C915" s="26"/>
      <c r="D915" s="26"/>
      <c r="E915" s="50"/>
      <c r="F915" s="26"/>
      <c r="G915" s="50"/>
      <c r="H915" s="50"/>
      <c r="I915" s="26"/>
      <c r="J915" s="26"/>
      <c r="K915" s="26"/>
      <c r="L915" s="26"/>
      <c r="M915" s="26"/>
      <c r="N915" s="26"/>
      <c r="O915" s="26"/>
      <c r="P915" s="26"/>
      <c r="Q915" s="26"/>
      <c r="R915" s="26"/>
      <c r="S915" s="26"/>
      <c r="T915" s="26"/>
      <c r="U915" s="26"/>
      <c r="V915" s="26"/>
      <c r="W915" s="26"/>
      <c r="X915" s="26"/>
      <c r="Y915" s="26"/>
      <c r="Z915" s="26"/>
    </row>
    <row r="916" spans="1:26" ht="13.5" customHeight="1" x14ac:dyDescent="0.45">
      <c r="A916" s="26"/>
      <c r="B916" s="26"/>
      <c r="C916" s="26"/>
      <c r="D916" s="26"/>
      <c r="E916" s="50"/>
      <c r="F916" s="26"/>
      <c r="G916" s="50"/>
      <c r="H916" s="50"/>
      <c r="I916" s="26"/>
      <c r="J916" s="26"/>
      <c r="K916" s="26"/>
      <c r="L916" s="26"/>
      <c r="M916" s="26"/>
      <c r="N916" s="26"/>
      <c r="O916" s="26"/>
      <c r="P916" s="26"/>
      <c r="Q916" s="26"/>
      <c r="R916" s="26"/>
      <c r="S916" s="26"/>
      <c r="T916" s="26"/>
      <c r="U916" s="26"/>
      <c r="V916" s="26"/>
      <c r="W916" s="26"/>
      <c r="X916" s="26"/>
      <c r="Y916" s="26"/>
      <c r="Z916" s="26"/>
    </row>
    <row r="917" spans="1:26" ht="13.5" customHeight="1" x14ac:dyDescent="0.45">
      <c r="A917" s="26"/>
      <c r="B917" s="26"/>
      <c r="C917" s="26"/>
      <c r="D917" s="26"/>
      <c r="E917" s="50"/>
      <c r="F917" s="26"/>
      <c r="G917" s="50"/>
      <c r="H917" s="50"/>
      <c r="I917" s="26"/>
      <c r="J917" s="26"/>
      <c r="K917" s="26"/>
      <c r="L917" s="26"/>
      <c r="M917" s="26"/>
      <c r="N917" s="26"/>
      <c r="O917" s="26"/>
      <c r="P917" s="26"/>
      <c r="Q917" s="26"/>
      <c r="R917" s="26"/>
      <c r="S917" s="26"/>
      <c r="T917" s="26"/>
      <c r="U917" s="26"/>
      <c r="V917" s="26"/>
      <c r="W917" s="26"/>
      <c r="X917" s="26"/>
      <c r="Y917" s="26"/>
      <c r="Z917" s="26"/>
    </row>
    <row r="918" spans="1:26" ht="13.5" customHeight="1" x14ac:dyDescent="0.45">
      <c r="A918" s="26"/>
      <c r="B918" s="26"/>
      <c r="C918" s="26"/>
      <c r="D918" s="26"/>
      <c r="E918" s="50"/>
      <c r="F918" s="26"/>
      <c r="G918" s="50"/>
      <c r="H918" s="50"/>
      <c r="I918" s="26"/>
      <c r="J918" s="26"/>
      <c r="K918" s="26"/>
      <c r="L918" s="26"/>
      <c r="M918" s="26"/>
      <c r="N918" s="26"/>
      <c r="O918" s="26"/>
      <c r="P918" s="26"/>
      <c r="Q918" s="26"/>
      <c r="R918" s="26"/>
      <c r="S918" s="26"/>
      <c r="T918" s="26"/>
      <c r="U918" s="26"/>
      <c r="V918" s="26"/>
      <c r="W918" s="26"/>
      <c r="X918" s="26"/>
      <c r="Y918" s="26"/>
      <c r="Z918" s="26"/>
    </row>
    <row r="919" spans="1:26" ht="13.5" customHeight="1" x14ac:dyDescent="0.45">
      <c r="A919" s="26"/>
      <c r="B919" s="26"/>
      <c r="C919" s="26"/>
      <c r="D919" s="26"/>
      <c r="E919" s="50"/>
      <c r="F919" s="26"/>
      <c r="G919" s="50"/>
      <c r="H919" s="50"/>
      <c r="I919" s="26"/>
      <c r="J919" s="26"/>
      <c r="K919" s="26"/>
      <c r="L919" s="26"/>
      <c r="M919" s="26"/>
      <c r="N919" s="26"/>
      <c r="O919" s="26"/>
      <c r="P919" s="26"/>
      <c r="Q919" s="26"/>
      <c r="R919" s="26"/>
      <c r="S919" s="26"/>
      <c r="T919" s="26"/>
      <c r="U919" s="26"/>
      <c r="V919" s="26"/>
      <c r="W919" s="26"/>
      <c r="X919" s="26"/>
      <c r="Y919" s="26"/>
      <c r="Z919" s="26"/>
    </row>
    <row r="920" spans="1:26" ht="13.5" customHeight="1" x14ac:dyDescent="0.45">
      <c r="A920" s="26"/>
      <c r="B920" s="26"/>
      <c r="C920" s="26"/>
      <c r="D920" s="26"/>
      <c r="E920" s="50"/>
      <c r="F920" s="26"/>
      <c r="G920" s="50"/>
      <c r="H920" s="50"/>
      <c r="I920" s="26"/>
      <c r="J920" s="26"/>
      <c r="K920" s="26"/>
      <c r="L920" s="26"/>
      <c r="M920" s="26"/>
      <c r="N920" s="26"/>
      <c r="O920" s="26"/>
      <c r="P920" s="26"/>
      <c r="Q920" s="26"/>
      <c r="R920" s="26"/>
      <c r="S920" s="26"/>
      <c r="T920" s="26"/>
      <c r="U920" s="26"/>
      <c r="V920" s="26"/>
      <c r="W920" s="26"/>
      <c r="X920" s="26"/>
      <c r="Y920" s="26"/>
      <c r="Z920" s="26"/>
    </row>
    <row r="921" spans="1:26" ht="13.5" customHeight="1" x14ac:dyDescent="0.45">
      <c r="A921" s="26"/>
      <c r="B921" s="26"/>
      <c r="C921" s="26"/>
      <c r="D921" s="26"/>
      <c r="E921" s="50"/>
      <c r="F921" s="26"/>
      <c r="G921" s="50"/>
      <c r="H921" s="50"/>
      <c r="I921" s="26"/>
      <c r="J921" s="26"/>
      <c r="K921" s="26"/>
      <c r="L921" s="26"/>
      <c r="M921" s="26"/>
      <c r="N921" s="26"/>
      <c r="O921" s="26"/>
      <c r="P921" s="26"/>
      <c r="Q921" s="26"/>
      <c r="R921" s="26"/>
      <c r="S921" s="26"/>
      <c r="T921" s="26"/>
      <c r="U921" s="26"/>
      <c r="V921" s="26"/>
      <c r="W921" s="26"/>
      <c r="X921" s="26"/>
      <c r="Y921" s="26"/>
      <c r="Z921" s="26"/>
    </row>
    <row r="922" spans="1:26" ht="13.5" customHeight="1" x14ac:dyDescent="0.45">
      <c r="A922" s="26"/>
      <c r="B922" s="26"/>
      <c r="C922" s="26"/>
      <c r="D922" s="26"/>
      <c r="E922" s="50"/>
      <c r="F922" s="26"/>
      <c r="G922" s="50"/>
      <c r="H922" s="50"/>
      <c r="I922" s="26"/>
      <c r="J922" s="26"/>
      <c r="K922" s="26"/>
      <c r="L922" s="26"/>
      <c r="M922" s="26"/>
      <c r="N922" s="26"/>
      <c r="O922" s="26"/>
      <c r="P922" s="26"/>
      <c r="Q922" s="26"/>
      <c r="R922" s="26"/>
      <c r="S922" s="26"/>
      <c r="T922" s="26"/>
      <c r="U922" s="26"/>
      <c r="V922" s="26"/>
      <c r="W922" s="26"/>
      <c r="X922" s="26"/>
      <c r="Y922" s="26"/>
      <c r="Z922" s="26"/>
    </row>
    <row r="923" spans="1:26" ht="13.5" customHeight="1" x14ac:dyDescent="0.45">
      <c r="A923" s="26"/>
      <c r="B923" s="26"/>
      <c r="C923" s="26"/>
      <c r="D923" s="26"/>
      <c r="E923" s="50"/>
      <c r="F923" s="26"/>
      <c r="G923" s="50"/>
      <c r="H923" s="50"/>
      <c r="I923" s="26"/>
      <c r="J923" s="26"/>
      <c r="K923" s="26"/>
      <c r="L923" s="26"/>
      <c r="M923" s="26"/>
      <c r="N923" s="26"/>
      <c r="O923" s="26"/>
      <c r="P923" s="26"/>
      <c r="Q923" s="26"/>
      <c r="R923" s="26"/>
      <c r="S923" s="26"/>
      <c r="T923" s="26"/>
      <c r="U923" s="26"/>
      <c r="V923" s="26"/>
      <c r="W923" s="26"/>
      <c r="X923" s="26"/>
      <c r="Y923" s="26"/>
      <c r="Z923" s="26"/>
    </row>
    <row r="924" spans="1:26" ht="13.5" customHeight="1" x14ac:dyDescent="0.45">
      <c r="A924" s="26"/>
      <c r="B924" s="26"/>
      <c r="C924" s="26"/>
      <c r="D924" s="26"/>
      <c r="E924" s="50"/>
      <c r="F924" s="26"/>
      <c r="G924" s="50"/>
      <c r="H924" s="50"/>
      <c r="I924" s="26"/>
      <c r="J924" s="26"/>
      <c r="K924" s="26"/>
      <c r="L924" s="26"/>
      <c r="M924" s="26"/>
      <c r="N924" s="26"/>
      <c r="O924" s="26"/>
      <c r="P924" s="26"/>
      <c r="Q924" s="26"/>
      <c r="R924" s="26"/>
      <c r="S924" s="26"/>
      <c r="T924" s="26"/>
      <c r="U924" s="26"/>
      <c r="V924" s="26"/>
      <c r="W924" s="26"/>
      <c r="X924" s="26"/>
      <c r="Y924" s="26"/>
      <c r="Z924" s="26"/>
    </row>
    <row r="925" spans="1:26" ht="13.5" customHeight="1" x14ac:dyDescent="0.45">
      <c r="A925" s="26"/>
      <c r="B925" s="26"/>
      <c r="C925" s="26"/>
      <c r="D925" s="26"/>
      <c r="E925" s="50"/>
      <c r="F925" s="26"/>
      <c r="G925" s="50"/>
      <c r="H925" s="50"/>
      <c r="I925" s="26"/>
      <c r="J925" s="26"/>
      <c r="K925" s="26"/>
      <c r="L925" s="26"/>
      <c r="M925" s="26"/>
      <c r="N925" s="26"/>
      <c r="O925" s="26"/>
      <c r="P925" s="26"/>
      <c r="Q925" s="26"/>
      <c r="R925" s="26"/>
      <c r="S925" s="26"/>
      <c r="T925" s="26"/>
      <c r="U925" s="26"/>
      <c r="V925" s="26"/>
      <c r="W925" s="26"/>
      <c r="X925" s="26"/>
      <c r="Y925" s="26"/>
      <c r="Z925" s="26"/>
    </row>
    <row r="926" spans="1:26" ht="13.5" customHeight="1" x14ac:dyDescent="0.45">
      <c r="A926" s="26"/>
      <c r="B926" s="26"/>
      <c r="C926" s="26"/>
      <c r="D926" s="26"/>
      <c r="E926" s="50"/>
      <c r="F926" s="26"/>
      <c r="G926" s="50"/>
      <c r="H926" s="50"/>
      <c r="I926" s="26"/>
      <c r="J926" s="26"/>
      <c r="K926" s="26"/>
      <c r="L926" s="26"/>
      <c r="M926" s="26"/>
      <c r="N926" s="26"/>
      <c r="O926" s="26"/>
      <c r="P926" s="26"/>
      <c r="Q926" s="26"/>
      <c r="R926" s="26"/>
      <c r="S926" s="26"/>
      <c r="T926" s="26"/>
      <c r="U926" s="26"/>
      <c r="V926" s="26"/>
      <c r="W926" s="26"/>
      <c r="X926" s="26"/>
      <c r="Y926" s="26"/>
      <c r="Z926" s="26"/>
    </row>
    <row r="927" spans="1:26" ht="13.5" customHeight="1" x14ac:dyDescent="0.45">
      <c r="A927" s="26"/>
      <c r="B927" s="26"/>
      <c r="C927" s="26"/>
      <c r="D927" s="26"/>
      <c r="E927" s="50"/>
      <c r="F927" s="26"/>
      <c r="G927" s="50"/>
      <c r="H927" s="50"/>
      <c r="I927" s="26"/>
      <c r="J927" s="26"/>
      <c r="K927" s="26"/>
      <c r="L927" s="26"/>
      <c r="M927" s="26"/>
      <c r="N927" s="26"/>
      <c r="O927" s="26"/>
      <c r="P927" s="26"/>
      <c r="Q927" s="26"/>
      <c r="R927" s="26"/>
      <c r="S927" s="26"/>
      <c r="T927" s="26"/>
      <c r="U927" s="26"/>
      <c r="V927" s="26"/>
      <c r="W927" s="26"/>
      <c r="X927" s="26"/>
      <c r="Y927" s="26"/>
      <c r="Z927" s="26"/>
    </row>
    <row r="928" spans="1:26" ht="13.5" customHeight="1" x14ac:dyDescent="0.45">
      <c r="A928" s="26"/>
      <c r="B928" s="26"/>
      <c r="C928" s="26"/>
      <c r="D928" s="26"/>
      <c r="E928" s="50"/>
      <c r="F928" s="26"/>
      <c r="G928" s="50"/>
      <c r="H928" s="50"/>
      <c r="I928" s="26"/>
      <c r="J928" s="26"/>
      <c r="K928" s="26"/>
      <c r="L928" s="26"/>
      <c r="M928" s="26"/>
      <c r="N928" s="26"/>
      <c r="O928" s="26"/>
      <c r="P928" s="26"/>
      <c r="Q928" s="26"/>
      <c r="R928" s="26"/>
      <c r="S928" s="26"/>
      <c r="T928" s="26"/>
      <c r="U928" s="26"/>
      <c r="V928" s="26"/>
      <c r="W928" s="26"/>
      <c r="X928" s="26"/>
      <c r="Y928" s="26"/>
      <c r="Z928" s="26"/>
    </row>
    <row r="929" spans="1:26" ht="13.5" customHeight="1" x14ac:dyDescent="0.45">
      <c r="A929" s="26"/>
      <c r="B929" s="26"/>
      <c r="C929" s="26"/>
      <c r="D929" s="26"/>
      <c r="E929" s="50"/>
      <c r="F929" s="26"/>
      <c r="G929" s="50"/>
      <c r="H929" s="50"/>
      <c r="I929" s="26"/>
      <c r="J929" s="26"/>
      <c r="K929" s="26"/>
      <c r="L929" s="26"/>
      <c r="M929" s="26"/>
      <c r="N929" s="26"/>
      <c r="O929" s="26"/>
      <c r="P929" s="26"/>
      <c r="Q929" s="26"/>
      <c r="R929" s="26"/>
      <c r="S929" s="26"/>
      <c r="T929" s="26"/>
      <c r="U929" s="26"/>
      <c r="V929" s="26"/>
      <c r="W929" s="26"/>
      <c r="X929" s="26"/>
      <c r="Y929" s="26"/>
      <c r="Z929" s="26"/>
    </row>
    <row r="930" spans="1:26" ht="13.5" customHeight="1" x14ac:dyDescent="0.45">
      <c r="A930" s="26"/>
      <c r="B930" s="26"/>
      <c r="C930" s="26"/>
      <c r="D930" s="26"/>
      <c r="E930" s="50"/>
      <c r="F930" s="26"/>
      <c r="G930" s="50"/>
      <c r="H930" s="50"/>
      <c r="I930" s="26"/>
      <c r="J930" s="26"/>
      <c r="K930" s="26"/>
      <c r="L930" s="26"/>
      <c r="M930" s="26"/>
      <c r="N930" s="26"/>
      <c r="O930" s="26"/>
      <c r="P930" s="26"/>
      <c r="Q930" s="26"/>
      <c r="R930" s="26"/>
      <c r="S930" s="26"/>
      <c r="T930" s="26"/>
      <c r="U930" s="26"/>
      <c r="V930" s="26"/>
      <c r="W930" s="26"/>
      <c r="X930" s="26"/>
      <c r="Y930" s="26"/>
      <c r="Z930" s="26"/>
    </row>
    <row r="931" spans="1:26" ht="13.5" customHeight="1" x14ac:dyDescent="0.45">
      <c r="A931" s="26"/>
      <c r="B931" s="26"/>
      <c r="C931" s="26"/>
      <c r="D931" s="26"/>
      <c r="E931" s="50"/>
      <c r="F931" s="26"/>
      <c r="G931" s="50"/>
      <c r="H931" s="50"/>
      <c r="I931" s="26"/>
      <c r="J931" s="26"/>
      <c r="K931" s="26"/>
      <c r="L931" s="26"/>
      <c r="M931" s="26"/>
      <c r="N931" s="26"/>
      <c r="O931" s="26"/>
      <c r="P931" s="26"/>
      <c r="Q931" s="26"/>
      <c r="R931" s="26"/>
      <c r="S931" s="26"/>
      <c r="T931" s="26"/>
      <c r="U931" s="26"/>
      <c r="V931" s="26"/>
      <c r="W931" s="26"/>
      <c r="X931" s="26"/>
      <c r="Y931" s="26"/>
      <c r="Z931" s="26"/>
    </row>
    <row r="932" spans="1:26" ht="13.5" customHeight="1" x14ac:dyDescent="0.45">
      <c r="A932" s="26"/>
      <c r="B932" s="26"/>
      <c r="C932" s="26"/>
      <c r="D932" s="26"/>
      <c r="E932" s="50"/>
      <c r="F932" s="26"/>
      <c r="G932" s="50"/>
      <c r="H932" s="50"/>
      <c r="I932" s="26"/>
      <c r="J932" s="26"/>
      <c r="K932" s="26"/>
      <c r="L932" s="26"/>
      <c r="M932" s="26"/>
      <c r="N932" s="26"/>
      <c r="O932" s="26"/>
      <c r="P932" s="26"/>
      <c r="Q932" s="26"/>
      <c r="R932" s="26"/>
      <c r="S932" s="26"/>
      <c r="T932" s="26"/>
      <c r="U932" s="26"/>
      <c r="V932" s="26"/>
      <c r="W932" s="26"/>
      <c r="X932" s="26"/>
      <c r="Y932" s="26"/>
      <c r="Z932" s="26"/>
    </row>
    <row r="933" spans="1:26" ht="13.5" customHeight="1" x14ac:dyDescent="0.45">
      <c r="A933" s="26"/>
      <c r="B933" s="26"/>
      <c r="C933" s="26"/>
      <c r="D933" s="26"/>
      <c r="E933" s="50"/>
      <c r="F933" s="26"/>
      <c r="G933" s="50"/>
      <c r="H933" s="50"/>
      <c r="I933" s="26"/>
      <c r="J933" s="26"/>
      <c r="K933" s="26"/>
      <c r="L933" s="26"/>
      <c r="M933" s="26"/>
      <c r="N933" s="26"/>
      <c r="O933" s="26"/>
      <c r="P933" s="26"/>
      <c r="Q933" s="26"/>
      <c r="R933" s="26"/>
      <c r="S933" s="26"/>
      <c r="T933" s="26"/>
      <c r="U933" s="26"/>
      <c r="V933" s="26"/>
      <c r="W933" s="26"/>
      <c r="X933" s="26"/>
      <c r="Y933" s="26"/>
      <c r="Z933" s="26"/>
    </row>
    <row r="934" spans="1:26" ht="13.5" customHeight="1" x14ac:dyDescent="0.45">
      <c r="A934" s="26"/>
      <c r="B934" s="26"/>
      <c r="C934" s="26"/>
      <c r="D934" s="26"/>
      <c r="E934" s="50"/>
      <c r="F934" s="26"/>
      <c r="G934" s="50"/>
      <c r="H934" s="50"/>
      <c r="I934" s="26"/>
      <c r="J934" s="26"/>
      <c r="K934" s="26"/>
      <c r="L934" s="26"/>
      <c r="M934" s="26"/>
      <c r="N934" s="26"/>
      <c r="O934" s="26"/>
      <c r="P934" s="26"/>
      <c r="Q934" s="26"/>
      <c r="R934" s="26"/>
      <c r="S934" s="26"/>
      <c r="T934" s="26"/>
      <c r="U934" s="26"/>
      <c r="V934" s="26"/>
      <c r="W934" s="26"/>
      <c r="X934" s="26"/>
      <c r="Y934" s="26"/>
      <c r="Z934" s="26"/>
    </row>
    <row r="935" spans="1:26" ht="13.5" customHeight="1" x14ac:dyDescent="0.45">
      <c r="A935" s="26"/>
      <c r="B935" s="26"/>
      <c r="C935" s="26"/>
      <c r="D935" s="26"/>
      <c r="E935" s="50"/>
      <c r="F935" s="26"/>
      <c r="G935" s="50"/>
      <c r="H935" s="50"/>
      <c r="I935" s="26"/>
      <c r="J935" s="26"/>
      <c r="K935" s="26"/>
      <c r="L935" s="26"/>
      <c r="M935" s="26"/>
      <c r="N935" s="26"/>
      <c r="O935" s="26"/>
      <c r="P935" s="26"/>
      <c r="Q935" s="26"/>
      <c r="R935" s="26"/>
      <c r="S935" s="26"/>
      <c r="T935" s="26"/>
      <c r="U935" s="26"/>
      <c r="V935" s="26"/>
      <c r="W935" s="26"/>
      <c r="X935" s="26"/>
      <c r="Y935" s="26"/>
      <c r="Z935" s="26"/>
    </row>
    <row r="936" spans="1:26" ht="13.5" customHeight="1" x14ac:dyDescent="0.45">
      <c r="A936" s="26"/>
      <c r="B936" s="26"/>
      <c r="C936" s="26"/>
      <c r="D936" s="26"/>
      <c r="E936" s="50"/>
      <c r="F936" s="26"/>
      <c r="G936" s="50"/>
      <c r="H936" s="50"/>
      <c r="I936" s="26"/>
      <c r="J936" s="26"/>
      <c r="K936" s="26"/>
      <c r="L936" s="26"/>
      <c r="M936" s="26"/>
      <c r="N936" s="26"/>
      <c r="O936" s="26"/>
      <c r="P936" s="26"/>
      <c r="Q936" s="26"/>
      <c r="R936" s="26"/>
      <c r="S936" s="26"/>
      <c r="T936" s="26"/>
      <c r="U936" s="26"/>
      <c r="V936" s="26"/>
      <c r="W936" s="26"/>
      <c r="X936" s="26"/>
      <c r="Y936" s="26"/>
      <c r="Z936" s="26"/>
    </row>
    <row r="937" spans="1:26" ht="13.5" customHeight="1" x14ac:dyDescent="0.45">
      <c r="A937" s="26"/>
      <c r="B937" s="26"/>
      <c r="C937" s="26"/>
      <c r="D937" s="26"/>
      <c r="E937" s="50"/>
      <c r="F937" s="26"/>
      <c r="G937" s="50"/>
      <c r="H937" s="50"/>
      <c r="I937" s="26"/>
      <c r="J937" s="26"/>
      <c r="K937" s="26"/>
      <c r="L937" s="26"/>
      <c r="M937" s="26"/>
      <c r="N937" s="26"/>
      <c r="O937" s="26"/>
      <c r="P937" s="26"/>
      <c r="Q937" s="26"/>
      <c r="R937" s="26"/>
      <c r="S937" s="26"/>
      <c r="T937" s="26"/>
      <c r="U937" s="26"/>
      <c r="V937" s="26"/>
      <c r="W937" s="26"/>
      <c r="X937" s="26"/>
      <c r="Y937" s="26"/>
      <c r="Z937" s="26"/>
    </row>
    <row r="938" spans="1:26" ht="13.5" customHeight="1" x14ac:dyDescent="0.45">
      <c r="A938" s="26"/>
      <c r="B938" s="26"/>
      <c r="C938" s="26"/>
      <c r="D938" s="26"/>
      <c r="E938" s="50"/>
      <c r="F938" s="26"/>
      <c r="G938" s="50"/>
      <c r="H938" s="50"/>
      <c r="I938" s="26"/>
      <c r="J938" s="26"/>
      <c r="K938" s="26"/>
      <c r="L938" s="26"/>
      <c r="M938" s="26"/>
      <c r="N938" s="26"/>
      <c r="O938" s="26"/>
      <c r="P938" s="26"/>
      <c r="Q938" s="26"/>
      <c r="R938" s="26"/>
      <c r="S938" s="26"/>
      <c r="T938" s="26"/>
      <c r="U938" s="26"/>
      <c r="V938" s="26"/>
      <c r="W938" s="26"/>
      <c r="X938" s="26"/>
      <c r="Y938" s="26"/>
      <c r="Z938" s="26"/>
    </row>
    <row r="939" spans="1:26" ht="13.5" customHeight="1" x14ac:dyDescent="0.45">
      <c r="A939" s="26"/>
      <c r="B939" s="26"/>
      <c r="C939" s="26"/>
      <c r="D939" s="26"/>
      <c r="E939" s="50"/>
      <c r="F939" s="26"/>
      <c r="G939" s="50"/>
      <c r="H939" s="50"/>
      <c r="I939" s="26"/>
      <c r="J939" s="26"/>
      <c r="K939" s="26"/>
      <c r="L939" s="26"/>
      <c r="M939" s="26"/>
      <c r="N939" s="26"/>
      <c r="O939" s="26"/>
      <c r="P939" s="26"/>
      <c r="Q939" s="26"/>
      <c r="R939" s="26"/>
      <c r="S939" s="26"/>
      <c r="T939" s="26"/>
      <c r="U939" s="26"/>
      <c r="V939" s="26"/>
      <c r="W939" s="26"/>
      <c r="X939" s="26"/>
      <c r="Y939" s="26"/>
      <c r="Z939" s="26"/>
    </row>
    <row r="940" spans="1:26" ht="13.5" customHeight="1" x14ac:dyDescent="0.45">
      <c r="A940" s="26"/>
      <c r="B940" s="26"/>
      <c r="C940" s="26"/>
      <c r="D940" s="26"/>
      <c r="E940" s="50"/>
      <c r="F940" s="26"/>
      <c r="G940" s="50"/>
      <c r="H940" s="50"/>
      <c r="I940" s="26"/>
      <c r="J940" s="26"/>
      <c r="K940" s="26"/>
      <c r="L940" s="26"/>
      <c r="M940" s="26"/>
      <c r="N940" s="26"/>
      <c r="O940" s="26"/>
      <c r="P940" s="26"/>
      <c r="Q940" s="26"/>
      <c r="R940" s="26"/>
      <c r="S940" s="26"/>
      <c r="T940" s="26"/>
      <c r="U940" s="26"/>
      <c r="V940" s="26"/>
      <c r="W940" s="26"/>
      <c r="X940" s="26"/>
      <c r="Y940" s="26"/>
      <c r="Z940" s="26"/>
    </row>
    <row r="941" spans="1:26" ht="13.5" customHeight="1" x14ac:dyDescent="0.45">
      <c r="A941" s="26"/>
      <c r="B941" s="26"/>
      <c r="C941" s="26"/>
      <c r="D941" s="26"/>
      <c r="E941" s="50"/>
      <c r="F941" s="26"/>
      <c r="G941" s="50"/>
      <c r="H941" s="50"/>
      <c r="I941" s="26"/>
      <c r="J941" s="26"/>
      <c r="K941" s="26"/>
      <c r="L941" s="26"/>
      <c r="M941" s="26"/>
      <c r="N941" s="26"/>
      <c r="O941" s="26"/>
      <c r="P941" s="26"/>
      <c r="Q941" s="26"/>
      <c r="R941" s="26"/>
      <c r="S941" s="26"/>
      <c r="T941" s="26"/>
      <c r="U941" s="26"/>
      <c r="V941" s="26"/>
      <c r="W941" s="26"/>
      <c r="X941" s="26"/>
      <c r="Y941" s="26"/>
      <c r="Z941" s="26"/>
    </row>
    <row r="942" spans="1:26" ht="13.5" customHeight="1" x14ac:dyDescent="0.45">
      <c r="A942" s="26"/>
      <c r="B942" s="26"/>
      <c r="C942" s="26"/>
      <c r="D942" s="26"/>
      <c r="E942" s="50"/>
      <c r="F942" s="26"/>
      <c r="G942" s="50"/>
      <c r="H942" s="50"/>
      <c r="I942" s="26"/>
      <c r="J942" s="26"/>
      <c r="K942" s="26"/>
      <c r="L942" s="26"/>
      <c r="M942" s="26"/>
      <c r="N942" s="26"/>
      <c r="O942" s="26"/>
      <c r="P942" s="26"/>
      <c r="Q942" s="26"/>
      <c r="R942" s="26"/>
      <c r="S942" s="26"/>
      <c r="T942" s="26"/>
      <c r="U942" s="26"/>
      <c r="V942" s="26"/>
      <c r="W942" s="26"/>
      <c r="X942" s="26"/>
      <c r="Y942" s="26"/>
      <c r="Z942" s="26"/>
    </row>
    <row r="943" spans="1:26" ht="13.5" customHeight="1" x14ac:dyDescent="0.45">
      <c r="A943" s="26"/>
      <c r="B943" s="26"/>
      <c r="C943" s="26"/>
      <c r="D943" s="26"/>
      <c r="E943" s="50"/>
      <c r="F943" s="26"/>
      <c r="G943" s="50"/>
      <c r="H943" s="50"/>
      <c r="I943" s="26"/>
      <c r="J943" s="26"/>
      <c r="K943" s="26"/>
      <c r="L943" s="26"/>
      <c r="M943" s="26"/>
      <c r="N943" s="26"/>
      <c r="O943" s="26"/>
      <c r="P943" s="26"/>
      <c r="Q943" s="26"/>
      <c r="R943" s="26"/>
      <c r="S943" s="26"/>
      <c r="T943" s="26"/>
      <c r="U943" s="26"/>
      <c r="V943" s="26"/>
      <c r="W943" s="26"/>
      <c r="X943" s="26"/>
      <c r="Y943" s="26"/>
      <c r="Z943" s="26"/>
    </row>
    <row r="944" spans="1:26" ht="13.5" customHeight="1" x14ac:dyDescent="0.45">
      <c r="A944" s="26"/>
      <c r="B944" s="26"/>
      <c r="C944" s="26"/>
      <c r="D944" s="26"/>
      <c r="E944" s="50"/>
      <c r="F944" s="26"/>
      <c r="G944" s="50"/>
      <c r="H944" s="50"/>
      <c r="I944" s="26"/>
      <c r="J944" s="26"/>
      <c r="K944" s="26"/>
      <c r="L944" s="26"/>
      <c r="M944" s="26"/>
      <c r="N944" s="26"/>
      <c r="O944" s="26"/>
      <c r="P944" s="26"/>
      <c r="Q944" s="26"/>
      <c r="R944" s="26"/>
      <c r="S944" s="26"/>
      <c r="T944" s="26"/>
      <c r="U944" s="26"/>
      <c r="V944" s="26"/>
      <c r="W944" s="26"/>
      <c r="X944" s="26"/>
      <c r="Y944" s="26"/>
      <c r="Z944" s="26"/>
    </row>
    <row r="945" spans="1:26" ht="13.5" customHeight="1" x14ac:dyDescent="0.45">
      <c r="A945" s="26"/>
      <c r="B945" s="26"/>
      <c r="C945" s="26"/>
      <c r="D945" s="26"/>
      <c r="E945" s="50"/>
      <c r="F945" s="26"/>
      <c r="G945" s="50"/>
      <c r="H945" s="50"/>
      <c r="I945" s="26"/>
      <c r="J945" s="26"/>
      <c r="K945" s="26"/>
      <c r="L945" s="26"/>
      <c r="M945" s="26"/>
      <c r="N945" s="26"/>
      <c r="O945" s="26"/>
      <c r="P945" s="26"/>
      <c r="Q945" s="26"/>
      <c r="R945" s="26"/>
      <c r="S945" s="26"/>
      <c r="T945" s="26"/>
      <c r="U945" s="26"/>
      <c r="V945" s="26"/>
      <c r="W945" s="26"/>
      <c r="X945" s="26"/>
      <c r="Y945" s="26"/>
      <c r="Z945" s="26"/>
    </row>
    <row r="946" spans="1:26" ht="13.5" customHeight="1" x14ac:dyDescent="0.45">
      <c r="A946" s="26"/>
      <c r="B946" s="26"/>
      <c r="C946" s="26"/>
      <c r="D946" s="26"/>
      <c r="E946" s="50"/>
      <c r="F946" s="26"/>
      <c r="G946" s="50"/>
      <c r="H946" s="50"/>
      <c r="I946" s="26"/>
      <c r="J946" s="26"/>
      <c r="K946" s="26"/>
      <c r="L946" s="26"/>
      <c r="M946" s="26"/>
      <c r="N946" s="26"/>
      <c r="O946" s="26"/>
      <c r="P946" s="26"/>
      <c r="Q946" s="26"/>
      <c r="R946" s="26"/>
      <c r="S946" s="26"/>
      <c r="T946" s="26"/>
      <c r="U946" s="26"/>
      <c r="V946" s="26"/>
      <c r="W946" s="26"/>
      <c r="X946" s="26"/>
      <c r="Y946" s="26"/>
      <c r="Z946" s="26"/>
    </row>
    <row r="947" spans="1:26" ht="13.5" customHeight="1" x14ac:dyDescent="0.45">
      <c r="A947" s="26"/>
      <c r="B947" s="26"/>
      <c r="C947" s="26"/>
      <c r="D947" s="26"/>
      <c r="E947" s="50"/>
      <c r="F947" s="26"/>
      <c r="G947" s="50"/>
      <c r="H947" s="50"/>
      <c r="I947" s="26"/>
      <c r="J947" s="26"/>
      <c r="K947" s="26"/>
      <c r="L947" s="26"/>
      <c r="M947" s="26"/>
      <c r="N947" s="26"/>
      <c r="O947" s="26"/>
      <c r="P947" s="26"/>
      <c r="Q947" s="26"/>
      <c r="R947" s="26"/>
      <c r="S947" s="26"/>
      <c r="T947" s="26"/>
      <c r="U947" s="26"/>
      <c r="V947" s="26"/>
      <c r="W947" s="26"/>
      <c r="X947" s="26"/>
      <c r="Y947" s="26"/>
      <c r="Z947" s="26"/>
    </row>
    <row r="948" spans="1:26" ht="13.5" customHeight="1" x14ac:dyDescent="0.45">
      <c r="A948" s="26"/>
      <c r="B948" s="26"/>
      <c r="C948" s="26"/>
      <c r="D948" s="26"/>
      <c r="E948" s="50"/>
      <c r="F948" s="26"/>
      <c r="G948" s="50"/>
      <c r="H948" s="50"/>
      <c r="I948" s="26"/>
      <c r="J948" s="26"/>
      <c r="K948" s="26"/>
      <c r="L948" s="26"/>
      <c r="M948" s="26"/>
      <c r="N948" s="26"/>
      <c r="O948" s="26"/>
      <c r="P948" s="26"/>
      <c r="Q948" s="26"/>
      <c r="R948" s="26"/>
      <c r="S948" s="26"/>
      <c r="T948" s="26"/>
      <c r="U948" s="26"/>
      <c r="V948" s="26"/>
      <c r="W948" s="26"/>
      <c r="X948" s="26"/>
      <c r="Y948" s="26"/>
      <c r="Z948" s="26"/>
    </row>
    <row r="949" spans="1:26" ht="13.5" customHeight="1" x14ac:dyDescent="0.45">
      <c r="A949" s="26"/>
      <c r="B949" s="26"/>
      <c r="C949" s="26"/>
      <c r="D949" s="26"/>
      <c r="E949" s="50"/>
      <c r="F949" s="26"/>
      <c r="G949" s="50"/>
      <c r="H949" s="50"/>
      <c r="I949" s="26"/>
      <c r="J949" s="26"/>
      <c r="K949" s="26"/>
      <c r="L949" s="26"/>
      <c r="M949" s="26"/>
      <c r="N949" s="26"/>
      <c r="O949" s="26"/>
      <c r="P949" s="26"/>
      <c r="Q949" s="26"/>
      <c r="R949" s="26"/>
      <c r="S949" s="26"/>
      <c r="T949" s="26"/>
      <c r="U949" s="26"/>
      <c r="V949" s="26"/>
      <c r="W949" s="26"/>
      <c r="X949" s="26"/>
      <c r="Y949" s="26"/>
      <c r="Z949" s="26"/>
    </row>
    <row r="950" spans="1:26" ht="13.5" customHeight="1" x14ac:dyDescent="0.45">
      <c r="A950" s="26"/>
      <c r="B950" s="26"/>
      <c r="C950" s="26"/>
      <c r="D950" s="26"/>
      <c r="E950" s="50"/>
      <c r="F950" s="26"/>
      <c r="G950" s="50"/>
      <c r="H950" s="50"/>
      <c r="I950" s="26"/>
      <c r="J950" s="26"/>
      <c r="K950" s="26"/>
      <c r="L950" s="26"/>
      <c r="M950" s="26"/>
      <c r="N950" s="26"/>
      <c r="O950" s="26"/>
      <c r="P950" s="26"/>
      <c r="Q950" s="26"/>
      <c r="R950" s="26"/>
      <c r="S950" s="26"/>
      <c r="T950" s="26"/>
      <c r="U950" s="26"/>
      <c r="V950" s="26"/>
      <c r="W950" s="26"/>
      <c r="X950" s="26"/>
      <c r="Y950" s="26"/>
      <c r="Z950" s="26"/>
    </row>
    <row r="951" spans="1:26" ht="13.5" customHeight="1" x14ac:dyDescent="0.45">
      <c r="A951" s="26"/>
      <c r="B951" s="26"/>
      <c r="C951" s="26"/>
      <c r="D951" s="26"/>
      <c r="E951" s="50"/>
      <c r="F951" s="26"/>
      <c r="G951" s="50"/>
      <c r="H951" s="50"/>
      <c r="I951" s="26"/>
      <c r="J951" s="26"/>
      <c r="K951" s="26"/>
      <c r="L951" s="26"/>
      <c r="M951" s="26"/>
      <c r="N951" s="26"/>
      <c r="O951" s="26"/>
      <c r="P951" s="26"/>
      <c r="Q951" s="26"/>
      <c r="R951" s="26"/>
      <c r="S951" s="26"/>
      <c r="T951" s="26"/>
      <c r="U951" s="26"/>
      <c r="V951" s="26"/>
      <c r="W951" s="26"/>
      <c r="X951" s="26"/>
      <c r="Y951" s="26"/>
      <c r="Z951" s="26"/>
    </row>
    <row r="952" spans="1:26" ht="13.5" customHeight="1" x14ac:dyDescent="0.45">
      <c r="A952" s="26"/>
      <c r="B952" s="26"/>
      <c r="C952" s="26"/>
      <c r="D952" s="26"/>
      <c r="E952" s="50"/>
      <c r="F952" s="26"/>
      <c r="G952" s="50"/>
      <c r="H952" s="50"/>
      <c r="I952" s="26"/>
      <c r="J952" s="26"/>
      <c r="K952" s="26"/>
      <c r="L952" s="26"/>
      <c r="M952" s="26"/>
      <c r="N952" s="26"/>
      <c r="O952" s="26"/>
      <c r="P952" s="26"/>
      <c r="Q952" s="26"/>
      <c r="R952" s="26"/>
      <c r="S952" s="26"/>
      <c r="T952" s="26"/>
      <c r="U952" s="26"/>
      <c r="V952" s="26"/>
      <c r="W952" s="26"/>
      <c r="X952" s="26"/>
      <c r="Y952" s="26"/>
      <c r="Z952" s="26"/>
    </row>
    <row r="953" spans="1:26" ht="13.5" customHeight="1" x14ac:dyDescent="0.45">
      <c r="A953" s="26"/>
      <c r="B953" s="26"/>
      <c r="C953" s="26"/>
      <c r="D953" s="26"/>
      <c r="E953" s="50"/>
      <c r="F953" s="26"/>
      <c r="G953" s="50"/>
      <c r="H953" s="50"/>
      <c r="I953" s="26"/>
      <c r="J953" s="26"/>
      <c r="K953" s="26"/>
      <c r="L953" s="26"/>
      <c r="M953" s="26"/>
      <c r="N953" s="26"/>
      <c r="O953" s="26"/>
      <c r="P953" s="26"/>
      <c r="Q953" s="26"/>
      <c r="R953" s="26"/>
      <c r="S953" s="26"/>
      <c r="T953" s="26"/>
      <c r="U953" s="26"/>
      <c r="V953" s="26"/>
      <c r="W953" s="26"/>
      <c r="X953" s="26"/>
      <c r="Y953" s="26"/>
      <c r="Z953" s="26"/>
    </row>
    <row r="954" spans="1:26" ht="13.5" customHeight="1" x14ac:dyDescent="0.45">
      <c r="A954" s="26"/>
      <c r="B954" s="26"/>
      <c r="C954" s="26"/>
      <c r="D954" s="26"/>
      <c r="E954" s="50"/>
      <c r="F954" s="26"/>
      <c r="G954" s="50"/>
      <c r="H954" s="50"/>
      <c r="I954" s="26"/>
      <c r="J954" s="26"/>
      <c r="K954" s="26"/>
      <c r="L954" s="26"/>
      <c r="M954" s="26"/>
      <c r="N954" s="26"/>
      <c r="O954" s="26"/>
      <c r="P954" s="26"/>
      <c r="Q954" s="26"/>
      <c r="R954" s="26"/>
      <c r="S954" s="26"/>
      <c r="T954" s="26"/>
      <c r="U954" s="26"/>
      <c r="V954" s="26"/>
      <c r="W954" s="26"/>
      <c r="X954" s="26"/>
      <c r="Y954" s="26"/>
      <c r="Z954" s="26"/>
    </row>
    <row r="955" spans="1:26" ht="13.5" customHeight="1" x14ac:dyDescent="0.45">
      <c r="A955" s="26"/>
      <c r="B955" s="26"/>
      <c r="C955" s="26"/>
      <c r="D955" s="26"/>
      <c r="E955" s="50"/>
      <c r="F955" s="26"/>
      <c r="G955" s="50"/>
      <c r="H955" s="50"/>
      <c r="I955" s="26"/>
      <c r="J955" s="26"/>
      <c r="K955" s="26"/>
      <c r="L955" s="26"/>
      <c r="M955" s="26"/>
      <c r="N955" s="26"/>
      <c r="O955" s="26"/>
      <c r="P955" s="26"/>
      <c r="Q955" s="26"/>
      <c r="R955" s="26"/>
      <c r="S955" s="26"/>
      <c r="T955" s="26"/>
      <c r="U955" s="26"/>
      <c r="V955" s="26"/>
      <c r="W955" s="26"/>
      <c r="X955" s="26"/>
      <c r="Y955" s="26"/>
      <c r="Z955" s="26"/>
    </row>
    <row r="956" spans="1:26" ht="13.5" customHeight="1" x14ac:dyDescent="0.45">
      <c r="A956" s="26"/>
      <c r="B956" s="26"/>
      <c r="C956" s="26"/>
      <c r="D956" s="26"/>
      <c r="E956" s="50"/>
      <c r="F956" s="26"/>
      <c r="G956" s="50"/>
      <c r="H956" s="50"/>
      <c r="I956" s="26"/>
      <c r="J956" s="26"/>
      <c r="K956" s="26"/>
      <c r="L956" s="26"/>
      <c r="M956" s="26"/>
      <c r="N956" s="26"/>
      <c r="O956" s="26"/>
      <c r="P956" s="26"/>
      <c r="Q956" s="26"/>
      <c r="R956" s="26"/>
      <c r="S956" s="26"/>
      <c r="T956" s="26"/>
      <c r="U956" s="26"/>
      <c r="V956" s="26"/>
      <c r="W956" s="26"/>
      <c r="X956" s="26"/>
      <c r="Y956" s="26"/>
      <c r="Z956" s="26"/>
    </row>
    <row r="957" spans="1:26" ht="13.5" customHeight="1" x14ac:dyDescent="0.45">
      <c r="A957" s="26"/>
      <c r="B957" s="26"/>
      <c r="C957" s="26"/>
      <c r="D957" s="26"/>
      <c r="E957" s="50"/>
      <c r="F957" s="26"/>
      <c r="G957" s="50"/>
      <c r="H957" s="50"/>
      <c r="I957" s="26"/>
      <c r="J957" s="26"/>
      <c r="K957" s="26"/>
      <c r="L957" s="26"/>
      <c r="M957" s="26"/>
      <c r="N957" s="26"/>
      <c r="O957" s="26"/>
      <c r="P957" s="26"/>
      <c r="Q957" s="26"/>
      <c r="R957" s="26"/>
      <c r="S957" s="26"/>
      <c r="T957" s="26"/>
      <c r="U957" s="26"/>
      <c r="V957" s="26"/>
      <c r="W957" s="26"/>
      <c r="X957" s="26"/>
      <c r="Y957" s="26"/>
      <c r="Z957" s="26"/>
    </row>
    <row r="958" spans="1:26" ht="13.5" customHeight="1" x14ac:dyDescent="0.45">
      <c r="A958" s="26"/>
      <c r="B958" s="26"/>
      <c r="C958" s="26"/>
      <c r="D958" s="26"/>
      <c r="E958" s="50"/>
      <c r="F958" s="26"/>
      <c r="G958" s="50"/>
      <c r="H958" s="50"/>
      <c r="I958" s="26"/>
      <c r="J958" s="26"/>
      <c r="K958" s="26"/>
      <c r="L958" s="26"/>
      <c r="M958" s="26"/>
      <c r="N958" s="26"/>
      <c r="O958" s="26"/>
      <c r="P958" s="26"/>
      <c r="Q958" s="26"/>
      <c r="R958" s="26"/>
      <c r="S958" s="26"/>
      <c r="T958" s="26"/>
      <c r="U958" s="26"/>
      <c r="V958" s="26"/>
      <c r="W958" s="26"/>
      <c r="X958" s="26"/>
      <c r="Y958" s="26"/>
      <c r="Z958" s="26"/>
    </row>
    <row r="959" spans="1:26" ht="13.5" customHeight="1" x14ac:dyDescent="0.45">
      <c r="A959" s="26"/>
      <c r="B959" s="26"/>
      <c r="C959" s="26"/>
      <c r="D959" s="26"/>
      <c r="E959" s="50"/>
      <c r="F959" s="26"/>
      <c r="G959" s="50"/>
      <c r="H959" s="50"/>
      <c r="I959" s="26"/>
      <c r="J959" s="26"/>
      <c r="K959" s="26"/>
      <c r="L959" s="26"/>
      <c r="M959" s="26"/>
      <c r="N959" s="26"/>
      <c r="O959" s="26"/>
      <c r="P959" s="26"/>
      <c r="Q959" s="26"/>
      <c r="R959" s="26"/>
      <c r="S959" s="26"/>
      <c r="T959" s="26"/>
      <c r="U959" s="26"/>
      <c r="V959" s="26"/>
      <c r="W959" s="26"/>
      <c r="X959" s="26"/>
      <c r="Y959" s="26"/>
      <c r="Z959" s="26"/>
    </row>
    <row r="960" spans="1:26" ht="13.5" customHeight="1" x14ac:dyDescent="0.45">
      <c r="A960" s="26"/>
      <c r="B960" s="26"/>
      <c r="C960" s="26"/>
      <c r="D960" s="26"/>
      <c r="E960" s="50"/>
      <c r="F960" s="26"/>
      <c r="G960" s="50"/>
      <c r="H960" s="50"/>
      <c r="I960" s="26"/>
      <c r="J960" s="26"/>
      <c r="K960" s="26"/>
      <c r="L960" s="26"/>
      <c r="M960" s="26"/>
      <c r="N960" s="26"/>
      <c r="O960" s="26"/>
      <c r="P960" s="26"/>
      <c r="Q960" s="26"/>
      <c r="R960" s="26"/>
      <c r="S960" s="26"/>
      <c r="T960" s="26"/>
      <c r="U960" s="26"/>
      <c r="V960" s="26"/>
      <c r="W960" s="26"/>
      <c r="X960" s="26"/>
      <c r="Y960" s="26"/>
      <c r="Z960" s="26"/>
    </row>
    <row r="961" spans="1:26" ht="13.5" customHeight="1" x14ac:dyDescent="0.45">
      <c r="A961" s="26"/>
      <c r="B961" s="26"/>
      <c r="C961" s="26"/>
      <c r="D961" s="26"/>
      <c r="E961" s="50"/>
      <c r="F961" s="26"/>
      <c r="G961" s="50"/>
      <c r="H961" s="50"/>
      <c r="I961" s="26"/>
      <c r="J961" s="26"/>
      <c r="K961" s="26"/>
      <c r="L961" s="26"/>
      <c r="M961" s="26"/>
      <c r="N961" s="26"/>
      <c r="O961" s="26"/>
      <c r="P961" s="26"/>
      <c r="Q961" s="26"/>
      <c r="R961" s="26"/>
      <c r="S961" s="26"/>
      <c r="T961" s="26"/>
      <c r="U961" s="26"/>
      <c r="V961" s="26"/>
      <c r="W961" s="26"/>
      <c r="X961" s="26"/>
      <c r="Y961" s="26"/>
      <c r="Z961" s="26"/>
    </row>
    <row r="962" spans="1:26" ht="13.5" customHeight="1" x14ac:dyDescent="0.45">
      <c r="A962" s="26"/>
      <c r="B962" s="26"/>
      <c r="C962" s="26"/>
      <c r="D962" s="26"/>
      <c r="E962" s="50"/>
      <c r="F962" s="26"/>
      <c r="G962" s="50"/>
      <c r="H962" s="50"/>
      <c r="I962" s="26"/>
      <c r="J962" s="26"/>
      <c r="K962" s="26"/>
      <c r="L962" s="26"/>
      <c r="M962" s="26"/>
      <c r="N962" s="26"/>
      <c r="O962" s="26"/>
      <c r="P962" s="26"/>
      <c r="Q962" s="26"/>
      <c r="R962" s="26"/>
      <c r="S962" s="26"/>
      <c r="T962" s="26"/>
      <c r="U962" s="26"/>
      <c r="V962" s="26"/>
      <c r="W962" s="26"/>
      <c r="X962" s="26"/>
      <c r="Y962" s="26"/>
      <c r="Z962" s="26"/>
    </row>
    <row r="963" spans="1:26" ht="13.5" customHeight="1" x14ac:dyDescent="0.45">
      <c r="A963" s="26"/>
      <c r="B963" s="26"/>
      <c r="C963" s="26"/>
      <c r="D963" s="26"/>
      <c r="E963" s="50"/>
      <c r="F963" s="26"/>
      <c r="G963" s="50"/>
      <c r="H963" s="50"/>
      <c r="I963" s="26"/>
      <c r="J963" s="26"/>
      <c r="K963" s="26"/>
      <c r="L963" s="26"/>
      <c r="M963" s="26"/>
      <c r="N963" s="26"/>
      <c r="O963" s="26"/>
      <c r="P963" s="26"/>
      <c r="Q963" s="26"/>
      <c r="R963" s="26"/>
      <c r="S963" s="26"/>
      <c r="T963" s="26"/>
      <c r="U963" s="26"/>
      <c r="V963" s="26"/>
      <c r="W963" s="26"/>
      <c r="X963" s="26"/>
      <c r="Y963" s="26"/>
      <c r="Z963" s="26"/>
    </row>
    <row r="964" spans="1:26" ht="13.5" customHeight="1" x14ac:dyDescent="0.45">
      <c r="A964" s="26"/>
      <c r="B964" s="26"/>
      <c r="C964" s="26"/>
      <c r="D964" s="26"/>
      <c r="E964" s="50"/>
      <c r="F964" s="26"/>
      <c r="G964" s="50"/>
      <c r="H964" s="50"/>
      <c r="I964" s="26"/>
      <c r="J964" s="26"/>
      <c r="K964" s="26"/>
      <c r="L964" s="26"/>
      <c r="M964" s="26"/>
      <c r="N964" s="26"/>
      <c r="O964" s="26"/>
      <c r="P964" s="26"/>
      <c r="Q964" s="26"/>
      <c r="R964" s="26"/>
      <c r="S964" s="26"/>
      <c r="T964" s="26"/>
      <c r="U964" s="26"/>
      <c r="V964" s="26"/>
      <c r="W964" s="26"/>
      <c r="X964" s="26"/>
      <c r="Y964" s="26"/>
      <c r="Z964" s="26"/>
    </row>
    <row r="965" spans="1:26" ht="13.5" customHeight="1" x14ac:dyDescent="0.45">
      <c r="A965" s="26"/>
      <c r="B965" s="26"/>
      <c r="C965" s="26"/>
      <c r="D965" s="26"/>
      <c r="E965" s="50"/>
      <c r="F965" s="26"/>
      <c r="G965" s="50"/>
      <c r="H965" s="50"/>
      <c r="I965" s="26"/>
      <c r="J965" s="26"/>
      <c r="K965" s="26"/>
      <c r="L965" s="26"/>
      <c r="M965" s="26"/>
      <c r="N965" s="26"/>
      <c r="O965" s="26"/>
      <c r="P965" s="26"/>
      <c r="Q965" s="26"/>
      <c r="R965" s="26"/>
      <c r="S965" s="26"/>
      <c r="T965" s="26"/>
      <c r="U965" s="26"/>
      <c r="V965" s="26"/>
      <c r="W965" s="26"/>
      <c r="X965" s="26"/>
      <c r="Y965" s="26"/>
      <c r="Z965" s="26"/>
    </row>
    <row r="966" spans="1:26" ht="13.5" customHeight="1" x14ac:dyDescent="0.45">
      <c r="A966" s="26"/>
      <c r="B966" s="26"/>
      <c r="C966" s="26"/>
      <c r="D966" s="26"/>
      <c r="E966" s="50"/>
      <c r="F966" s="26"/>
      <c r="G966" s="50"/>
      <c r="H966" s="50"/>
      <c r="I966" s="26"/>
      <c r="J966" s="26"/>
      <c r="K966" s="26"/>
      <c r="L966" s="26"/>
      <c r="M966" s="26"/>
      <c r="N966" s="26"/>
      <c r="O966" s="26"/>
      <c r="P966" s="26"/>
      <c r="Q966" s="26"/>
      <c r="R966" s="26"/>
      <c r="S966" s="26"/>
      <c r="T966" s="26"/>
      <c r="U966" s="26"/>
      <c r="V966" s="26"/>
      <c r="W966" s="26"/>
      <c r="X966" s="26"/>
      <c r="Y966" s="26"/>
      <c r="Z966" s="26"/>
    </row>
    <row r="967" spans="1:26" ht="13.5" customHeight="1" x14ac:dyDescent="0.45">
      <c r="A967" s="26"/>
      <c r="B967" s="26"/>
      <c r="C967" s="26"/>
      <c r="D967" s="26"/>
      <c r="E967" s="50"/>
      <c r="F967" s="26"/>
      <c r="G967" s="50"/>
      <c r="H967" s="50"/>
      <c r="I967" s="26"/>
      <c r="J967" s="26"/>
      <c r="K967" s="26"/>
      <c r="L967" s="26"/>
      <c r="M967" s="26"/>
      <c r="N967" s="26"/>
      <c r="O967" s="26"/>
      <c r="P967" s="26"/>
      <c r="Q967" s="26"/>
      <c r="R967" s="26"/>
      <c r="S967" s="26"/>
      <c r="T967" s="26"/>
      <c r="U967" s="26"/>
      <c r="V967" s="26"/>
      <c r="W967" s="26"/>
      <c r="X967" s="26"/>
      <c r="Y967" s="26"/>
      <c r="Z967" s="26"/>
    </row>
    <row r="968" spans="1:26" ht="13.5" customHeight="1" x14ac:dyDescent="0.45">
      <c r="A968" s="26"/>
      <c r="B968" s="26"/>
      <c r="C968" s="26"/>
      <c r="D968" s="26"/>
      <c r="E968" s="50"/>
      <c r="F968" s="26"/>
      <c r="G968" s="50"/>
      <c r="H968" s="50"/>
      <c r="I968" s="26"/>
      <c r="J968" s="26"/>
      <c r="K968" s="26"/>
      <c r="L968" s="26"/>
      <c r="M968" s="26"/>
      <c r="N968" s="26"/>
      <c r="O968" s="26"/>
      <c r="P968" s="26"/>
      <c r="Q968" s="26"/>
      <c r="R968" s="26"/>
      <c r="S968" s="26"/>
      <c r="T968" s="26"/>
      <c r="U968" s="26"/>
      <c r="V968" s="26"/>
      <c r="W968" s="26"/>
      <c r="X968" s="26"/>
      <c r="Y968" s="26"/>
      <c r="Z968" s="26"/>
    </row>
    <row r="969" spans="1:26" ht="13.5" customHeight="1" x14ac:dyDescent="0.45">
      <c r="A969" s="26"/>
      <c r="B969" s="26"/>
      <c r="C969" s="26"/>
      <c r="D969" s="26"/>
      <c r="E969" s="50"/>
      <c r="F969" s="26"/>
      <c r="G969" s="50"/>
      <c r="H969" s="50"/>
      <c r="I969" s="26"/>
      <c r="J969" s="26"/>
      <c r="K969" s="26"/>
      <c r="L969" s="26"/>
      <c r="M969" s="26"/>
      <c r="N969" s="26"/>
      <c r="O969" s="26"/>
      <c r="P969" s="26"/>
      <c r="Q969" s="26"/>
      <c r="R969" s="26"/>
      <c r="S969" s="26"/>
      <c r="T969" s="26"/>
      <c r="U969" s="26"/>
      <c r="V969" s="26"/>
      <c r="W969" s="26"/>
      <c r="X969" s="26"/>
      <c r="Y969" s="26"/>
      <c r="Z969" s="26"/>
    </row>
    <row r="970" spans="1:26" ht="13.5" customHeight="1" x14ac:dyDescent="0.45">
      <c r="A970" s="26"/>
      <c r="B970" s="26"/>
      <c r="C970" s="26"/>
      <c r="D970" s="26"/>
      <c r="E970" s="50"/>
      <c r="F970" s="26"/>
      <c r="G970" s="50"/>
      <c r="H970" s="50"/>
      <c r="I970" s="26"/>
      <c r="J970" s="26"/>
      <c r="K970" s="26"/>
      <c r="L970" s="26"/>
      <c r="M970" s="26"/>
      <c r="N970" s="26"/>
      <c r="O970" s="26"/>
      <c r="P970" s="26"/>
      <c r="Q970" s="26"/>
      <c r="R970" s="26"/>
      <c r="S970" s="26"/>
      <c r="T970" s="26"/>
      <c r="U970" s="26"/>
      <c r="V970" s="26"/>
      <c r="W970" s="26"/>
      <c r="X970" s="26"/>
      <c r="Y970" s="26"/>
      <c r="Z970" s="26"/>
    </row>
    <row r="971" spans="1:26" ht="13.5" customHeight="1" x14ac:dyDescent="0.45">
      <c r="A971" s="26"/>
      <c r="B971" s="26"/>
      <c r="C971" s="26"/>
      <c r="D971" s="26"/>
      <c r="E971" s="50"/>
      <c r="F971" s="26"/>
      <c r="G971" s="50"/>
      <c r="H971" s="50"/>
      <c r="I971" s="26"/>
      <c r="J971" s="26"/>
      <c r="K971" s="26"/>
      <c r="L971" s="26"/>
      <c r="M971" s="26"/>
      <c r="N971" s="26"/>
      <c r="O971" s="26"/>
      <c r="P971" s="26"/>
      <c r="Q971" s="26"/>
      <c r="R971" s="26"/>
      <c r="S971" s="26"/>
      <c r="T971" s="26"/>
      <c r="U971" s="26"/>
      <c r="V971" s="26"/>
      <c r="W971" s="26"/>
      <c r="X971" s="26"/>
      <c r="Y971" s="26"/>
      <c r="Z971" s="26"/>
    </row>
    <row r="972" spans="1:26" ht="13.5" customHeight="1" x14ac:dyDescent="0.45">
      <c r="A972" s="26"/>
      <c r="B972" s="26"/>
      <c r="C972" s="26"/>
      <c r="D972" s="26"/>
      <c r="E972" s="50"/>
      <c r="F972" s="26"/>
      <c r="G972" s="50"/>
      <c r="H972" s="50"/>
      <c r="I972" s="26"/>
      <c r="J972" s="26"/>
      <c r="K972" s="26"/>
      <c r="L972" s="26"/>
      <c r="M972" s="26"/>
      <c r="N972" s="26"/>
      <c r="O972" s="26"/>
      <c r="P972" s="26"/>
      <c r="Q972" s="26"/>
      <c r="R972" s="26"/>
      <c r="S972" s="26"/>
      <c r="T972" s="26"/>
      <c r="U972" s="26"/>
      <c r="V972" s="26"/>
      <c r="W972" s="26"/>
      <c r="X972" s="26"/>
      <c r="Y972" s="26"/>
      <c r="Z972" s="26"/>
    </row>
    <row r="973" spans="1:26" ht="13.5" customHeight="1" x14ac:dyDescent="0.45">
      <c r="A973" s="26"/>
      <c r="B973" s="26"/>
      <c r="C973" s="26"/>
      <c r="D973" s="26"/>
      <c r="E973" s="50"/>
      <c r="F973" s="26"/>
      <c r="G973" s="50"/>
      <c r="H973" s="50"/>
      <c r="I973" s="26"/>
      <c r="J973" s="26"/>
      <c r="K973" s="26"/>
      <c r="L973" s="26"/>
      <c r="M973" s="26"/>
      <c r="N973" s="26"/>
      <c r="O973" s="26"/>
      <c r="P973" s="26"/>
      <c r="Q973" s="26"/>
      <c r="R973" s="26"/>
      <c r="S973" s="26"/>
      <c r="T973" s="26"/>
      <c r="U973" s="26"/>
      <c r="V973" s="26"/>
      <c r="W973" s="26"/>
      <c r="X973" s="26"/>
      <c r="Y973" s="26"/>
      <c r="Z973" s="26"/>
    </row>
    <row r="974" spans="1:26" ht="13.5" customHeight="1" x14ac:dyDescent="0.45">
      <c r="A974" s="26"/>
      <c r="B974" s="26"/>
      <c r="C974" s="26"/>
      <c r="D974" s="26"/>
      <c r="E974" s="50"/>
      <c r="F974" s="26"/>
      <c r="G974" s="50"/>
      <c r="H974" s="50"/>
      <c r="I974" s="26"/>
      <c r="J974" s="26"/>
      <c r="K974" s="26"/>
      <c r="L974" s="26"/>
      <c r="M974" s="26"/>
      <c r="N974" s="26"/>
      <c r="O974" s="26"/>
      <c r="P974" s="26"/>
      <c r="Q974" s="26"/>
      <c r="R974" s="26"/>
      <c r="S974" s="26"/>
      <c r="T974" s="26"/>
      <c r="U974" s="26"/>
      <c r="V974" s="26"/>
      <c r="W974" s="26"/>
      <c r="X974" s="26"/>
      <c r="Y974" s="26"/>
      <c r="Z974" s="26"/>
    </row>
    <row r="975" spans="1:26" ht="13.5" customHeight="1" x14ac:dyDescent="0.45">
      <c r="A975" s="26"/>
      <c r="B975" s="26"/>
      <c r="C975" s="26"/>
      <c r="D975" s="26"/>
      <c r="E975" s="50"/>
      <c r="F975" s="26"/>
      <c r="G975" s="50"/>
      <c r="H975" s="50"/>
      <c r="I975" s="26"/>
      <c r="J975" s="26"/>
      <c r="K975" s="26"/>
      <c r="L975" s="26"/>
      <c r="M975" s="26"/>
      <c r="N975" s="26"/>
      <c r="O975" s="26"/>
      <c r="P975" s="26"/>
      <c r="Q975" s="26"/>
      <c r="R975" s="26"/>
      <c r="S975" s="26"/>
      <c r="T975" s="26"/>
      <c r="U975" s="26"/>
      <c r="V975" s="26"/>
      <c r="W975" s="26"/>
      <c r="X975" s="26"/>
      <c r="Y975" s="26"/>
      <c r="Z975" s="26"/>
    </row>
    <row r="976" spans="1:26" ht="13.5" customHeight="1" x14ac:dyDescent="0.45">
      <c r="A976" s="26"/>
      <c r="B976" s="26"/>
      <c r="C976" s="26"/>
      <c r="D976" s="26"/>
      <c r="E976" s="50"/>
      <c r="F976" s="26"/>
      <c r="G976" s="50"/>
      <c r="H976" s="50"/>
      <c r="I976" s="26"/>
      <c r="J976" s="26"/>
      <c r="K976" s="26"/>
      <c r="L976" s="26"/>
      <c r="M976" s="26"/>
      <c r="N976" s="26"/>
      <c r="O976" s="26"/>
      <c r="P976" s="26"/>
      <c r="Q976" s="26"/>
      <c r="R976" s="26"/>
      <c r="S976" s="26"/>
      <c r="T976" s="26"/>
      <c r="U976" s="26"/>
      <c r="V976" s="26"/>
      <c r="W976" s="26"/>
      <c r="X976" s="26"/>
      <c r="Y976" s="26"/>
      <c r="Z976" s="26"/>
    </row>
    <row r="977" spans="1:26" ht="13.5" customHeight="1" x14ac:dyDescent="0.45">
      <c r="A977" s="26"/>
      <c r="B977" s="26"/>
      <c r="C977" s="26"/>
      <c r="D977" s="26"/>
      <c r="E977" s="50"/>
      <c r="F977" s="26"/>
      <c r="G977" s="50"/>
      <c r="H977" s="50"/>
      <c r="I977" s="26"/>
      <c r="J977" s="26"/>
      <c r="K977" s="26"/>
      <c r="L977" s="26"/>
      <c r="M977" s="26"/>
      <c r="N977" s="26"/>
      <c r="O977" s="26"/>
      <c r="P977" s="26"/>
      <c r="Q977" s="26"/>
      <c r="R977" s="26"/>
      <c r="S977" s="26"/>
      <c r="T977" s="26"/>
      <c r="U977" s="26"/>
      <c r="V977" s="26"/>
      <c r="W977" s="26"/>
      <c r="X977" s="26"/>
      <c r="Y977" s="26"/>
      <c r="Z977" s="26"/>
    </row>
    <row r="978" spans="1:26" ht="13.5" customHeight="1" x14ac:dyDescent="0.45">
      <c r="A978" s="26"/>
      <c r="B978" s="26"/>
      <c r="C978" s="26"/>
      <c r="D978" s="26"/>
      <c r="E978" s="50"/>
      <c r="F978" s="26"/>
      <c r="G978" s="50"/>
      <c r="H978" s="50"/>
      <c r="I978" s="26"/>
      <c r="J978" s="26"/>
      <c r="K978" s="26"/>
      <c r="L978" s="26"/>
      <c r="M978" s="26"/>
      <c r="N978" s="26"/>
      <c r="O978" s="26"/>
      <c r="P978" s="26"/>
      <c r="Q978" s="26"/>
      <c r="R978" s="26"/>
      <c r="S978" s="26"/>
      <c r="T978" s="26"/>
      <c r="U978" s="26"/>
      <c r="V978" s="26"/>
      <c r="W978" s="26"/>
      <c r="X978" s="26"/>
      <c r="Y978" s="26"/>
      <c r="Z978" s="26"/>
    </row>
    <row r="979" spans="1:26" ht="13.5" customHeight="1" x14ac:dyDescent="0.45">
      <c r="A979" s="26"/>
      <c r="B979" s="26"/>
      <c r="C979" s="26"/>
      <c r="D979" s="26"/>
      <c r="E979" s="50"/>
      <c r="F979" s="26"/>
      <c r="G979" s="50"/>
      <c r="H979" s="50"/>
      <c r="I979" s="26"/>
      <c r="J979" s="26"/>
      <c r="K979" s="26"/>
      <c r="L979" s="26"/>
      <c r="M979" s="26"/>
      <c r="N979" s="26"/>
      <c r="O979" s="26"/>
      <c r="P979" s="26"/>
      <c r="Q979" s="26"/>
      <c r="R979" s="26"/>
      <c r="S979" s="26"/>
      <c r="T979" s="26"/>
      <c r="U979" s="26"/>
      <c r="V979" s="26"/>
      <c r="W979" s="26"/>
      <c r="X979" s="26"/>
      <c r="Y979" s="26"/>
      <c r="Z979" s="26"/>
    </row>
    <row r="980" spans="1:26" ht="13.5" customHeight="1" x14ac:dyDescent="0.45">
      <c r="A980" s="26"/>
      <c r="B980" s="26"/>
      <c r="C980" s="26"/>
      <c r="D980" s="26"/>
      <c r="E980" s="50"/>
      <c r="F980" s="26"/>
      <c r="G980" s="50"/>
      <c r="H980" s="50"/>
      <c r="I980" s="26"/>
      <c r="J980" s="26"/>
      <c r="K980" s="26"/>
      <c r="L980" s="26"/>
      <c r="M980" s="26"/>
      <c r="N980" s="26"/>
      <c r="O980" s="26"/>
      <c r="P980" s="26"/>
      <c r="Q980" s="26"/>
      <c r="R980" s="26"/>
      <c r="S980" s="26"/>
      <c r="T980" s="26"/>
      <c r="U980" s="26"/>
      <c r="V980" s="26"/>
      <c r="W980" s="26"/>
      <c r="X980" s="26"/>
      <c r="Y980" s="26"/>
      <c r="Z980" s="26"/>
    </row>
    <row r="981" spans="1:26" ht="13.5" customHeight="1" x14ac:dyDescent="0.45">
      <c r="A981" s="26"/>
      <c r="B981" s="26"/>
      <c r="C981" s="26"/>
      <c r="D981" s="26"/>
      <c r="E981" s="50"/>
      <c r="F981" s="26"/>
      <c r="G981" s="50"/>
      <c r="H981" s="50"/>
      <c r="I981" s="26"/>
      <c r="J981" s="26"/>
      <c r="K981" s="26"/>
      <c r="L981" s="26"/>
      <c r="M981" s="26"/>
      <c r="N981" s="26"/>
      <c r="O981" s="26"/>
      <c r="P981" s="26"/>
      <c r="Q981" s="26"/>
      <c r="R981" s="26"/>
      <c r="S981" s="26"/>
      <c r="T981" s="26"/>
      <c r="U981" s="26"/>
      <c r="V981" s="26"/>
      <c r="W981" s="26"/>
      <c r="X981" s="26"/>
      <c r="Y981" s="26"/>
      <c r="Z981" s="26"/>
    </row>
    <row r="982" spans="1:26" ht="13.5" customHeight="1" x14ac:dyDescent="0.45">
      <c r="A982" s="26"/>
      <c r="B982" s="26"/>
      <c r="C982" s="26"/>
      <c r="D982" s="26"/>
      <c r="E982" s="50"/>
      <c r="F982" s="26"/>
      <c r="G982" s="50"/>
      <c r="H982" s="50"/>
      <c r="I982" s="26"/>
      <c r="J982" s="26"/>
      <c r="K982" s="26"/>
      <c r="L982" s="26"/>
      <c r="M982" s="26"/>
      <c r="N982" s="26"/>
      <c r="O982" s="26"/>
      <c r="P982" s="26"/>
      <c r="Q982" s="26"/>
      <c r="R982" s="26"/>
      <c r="S982" s="26"/>
      <c r="T982" s="26"/>
      <c r="U982" s="26"/>
      <c r="V982" s="26"/>
      <c r="W982" s="26"/>
      <c r="X982" s="26"/>
      <c r="Y982" s="26"/>
      <c r="Z982" s="26"/>
    </row>
    <row r="983" spans="1:26" ht="13.5" customHeight="1" x14ac:dyDescent="0.45">
      <c r="A983" s="26"/>
      <c r="B983" s="26"/>
      <c r="C983" s="26"/>
      <c r="D983" s="26"/>
      <c r="E983" s="50"/>
      <c r="F983" s="26"/>
      <c r="G983" s="50"/>
      <c r="H983" s="50"/>
      <c r="I983" s="26"/>
      <c r="J983" s="26"/>
      <c r="K983" s="26"/>
      <c r="L983" s="26"/>
      <c r="M983" s="26"/>
      <c r="N983" s="26"/>
      <c r="O983" s="26"/>
      <c r="P983" s="26"/>
      <c r="Q983" s="26"/>
      <c r="R983" s="26"/>
      <c r="S983" s="26"/>
      <c r="T983" s="26"/>
      <c r="U983" s="26"/>
      <c r="V983" s="26"/>
      <c r="W983" s="26"/>
      <c r="X983" s="26"/>
      <c r="Y983" s="26"/>
      <c r="Z983" s="26"/>
    </row>
    <row r="984" spans="1:26" ht="13.5" customHeight="1" x14ac:dyDescent="0.45">
      <c r="A984" s="26"/>
      <c r="B984" s="26"/>
      <c r="C984" s="26"/>
      <c r="D984" s="26"/>
      <c r="E984" s="50"/>
      <c r="F984" s="26"/>
      <c r="G984" s="50"/>
      <c r="H984" s="50"/>
      <c r="I984" s="26"/>
      <c r="J984" s="26"/>
      <c r="K984" s="26"/>
      <c r="L984" s="26"/>
      <c r="M984" s="26"/>
      <c r="N984" s="26"/>
      <c r="O984" s="26"/>
      <c r="P984" s="26"/>
      <c r="Q984" s="26"/>
      <c r="R984" s="26"/>
      <c r="S984" s="26"/>
      <c r="T984" s="26"/>
      <c r="U984" s="26"/>
      <c r="V984" s="26"/>
      <c r="W984" s="26"/>
      <c r="X984" s="26"/>
      <c r="Y984" s="26"/>
      <c r="Z984" s="26"/>
    </row>
    <row r="985" spans="1:26" ht="13.5" customHeight="1" x14ac:dyDescent="0.45">
      <c r="A985" s="26"/>
      <c r="B985" s="26"/>
      <c r="C985" s="26"/>
      <c r="D985" s="26"/>
      <c r="E985" s="50"/>
      <c r="F985" s="26"/>
      <c r="G985" s="50"/>
      <c r="H985" s="50"/>
      <c r="I985" s="26"/>
      <c r="J985" s="26"/>
      <c r="K985" s="26"/>
      <c r="L985" s="26"/>
      <c r="M985" s="26"/>
      <c r="N985" s="26"/>
      <c r="O985" s="26"/>
      <c r="P985" s="26"/>
      <c r="Q985" s="26"/>
      <c r="R985" s="26"/>
      <c r="S985" s="26"/>
      <c r="T985" s="26"/>
      <c r="U985" s="26"/>
      <c r="V985" s="26"/>
      <c r="W985" s="26"/>
      <c r="X985" s="26"/>
      <c r="Y985" s="26"/>
      <c r="Z985" s="26"/>
    </row>
    <row r="986" spans="1:26" ht="13.5" customHeight="1" x14ac:dyDescent="0.45">
      <c r="A986" s="26"/>
      <c r="B986" s="26"/>
      <c r="C986" s="26"/>
      <c r="D986" s="26"/>
      <c r="E986" s="50"/>
      <c r="F986" s="26"/>
      <c r="G986" s="50"/>
      <c r="H986" s="50"/>
      <c r="I986" s="26"/>
      <c r="J986" s="26"/>
      <c r="K986" s="26"/>
      <c r="L986" s="26"/>
      <c r="M986" s="26"/>
      <c r="N986" s="26"/>
      <c r="O986" s="26"/>
      <c r="P986" s="26"/>
      <c r="Q986" s="26"/>
      <c r="R986" s="26"/>
      <c r="S986" s="26"/>
      <c r="T986" s="26"/>
      <c r="U986" s="26"/>
      <c r="V986" s="26"/>
      <c r="W986" s="26"/>
      <c r="X986" s="26"/>
      <c r="Y986" s="26"/>
      <c r="Z986" s="26"/>
    </row>
    <row r="987" spans="1:26" ht="13.5" customHeight="1" x14ac:dyDescent="0.45">
      <c r="A987" s="26"/>
      <c r="B987" s="26"/>
      <c r="C987" s="26"/>
      <c r="D987" s="26"/>
      <c r="E987" s="50"/>
      <c r="F987" s="26"/>
      <c r="G987" s="50"/>
      <c r="H987" s="50"/>
      <c r="I987" s="26"/>
      <c r="J987" s="26"/>
      <c r="K987" s="26"/>
      <c r="L987" s="26"/>
      <c r="M987" s="26"/>
      <c r="N987" s="26"/>
      <c r="O987" s="26"/>
      <c r="P987" s="26"/>
      <c r="Q987" s="26"/>
      <c r="R987" s="26"/>
      <c r="S987" s="26"/>
      <c r="T987" s="26"/>
      <c r="U987" s="26"/>
      <c r="V987" s="26"/>
      <c r="W987" s="26"/>
      <c r="X987" s="26"/>
      <c r="Y987" s="26"/>
      <c r="Z987" s="26"/>
    </row>
    <row r="988" spans="1:26" ht="13.5" customHeight="1" x14ac:dyDescent="0.45">
      <c r="A988" s="26"/>
      <c r="B988" s="26"/>
      <c r="C988" s="26"/>
      <c r="D988" s="26"/>
      <c r="E988" s="50"/>
      <c r="F988" s="26"/>
      <c r="G988" s="50"/>
      <c r="H988" s="50"/>
      <c r="I988" s="26"/>
      <c r="J988" s="26"/>
      <c r="K988" s="26"/>
      <c r="L988" s="26"/>
      <c r="M988" s="26"/>
      <c r="N988" s="26"/>
      <c r="O988" s="26"/>
      <c r="P988" s="26"/>
      <c r="Q988" s="26"/>
      <c r="R988" s="26"/>
      <c r="S988" s="26"/>
      <c r="T988" s="26"/>
      <c r="U988" s="26"/>
      <c r="V988" s="26"/>
      <c r="W988" s="26"/>
      <c r="X988" s="26"/>
      <c r="Y988" s="26"/>
      <c r="Z988" s="26"/>
    </row>
    <row r="989" spans="1:26" ht="13.5" customHeight="1" x14ac:dyDescent="0.45">
      <c r="A989" s="26"/>
      <c r="B989" s="26"/>
      <c r="C989" s="26"/>
      <c r="D989" s="26"/>
      <c r="E989" s="50"/>
      <c r="F989" s="26"/>
      <c r="G989" s="50"/>
      <c r="H989" s="50"/>
      <c r="I989" s="26"/>
      <c r="J989" s="26"/>
      <c r="K989" s="26"/>
      <c r="L989" s="26"/>
      <c r="M989" s="26"/>
      <c r="N989" s="26"/>
      <c r="O989" s="26"/>
      <c r="P989" s="26"/>
      <c r="Q989" s="26"/>
      <c r="R989" s="26"/>
      <c r="S989" s="26"/>
      <c r="T989" s="26"/>
      <c r="U989" s="26"/>
      <c r="V989" s="26"/>
      <c r="W989" s="26"/>
      <c r="X989" s="26"/>
      <c r="Y989" s="26"/>
      <c r="Z989" s="26"/>
    </row>
    <row r="990" spans="1:26" ht="13.5" customHeight="1" x14ac:dyDescent="0.45">
      <c r="A990" s="26"/>
      <c r="B990" s="26"/>
      <c r="C990" s="26"/>
      <c r="D990" s="26"/>
      <c r="E990" s="50"/>
      <c r="F990" s="26"/>
      <c r="G990" s="50"/>
      <c r="H990" s="50"/>
      <c r="I990" s="26"/>
      <c r="J990" s="26"/>
      <c r="K990" s="26"/>
      <c r="L990" s="26"/>
      <c r="M990" s="26"/>
      <c r="N990" s="26"/>
      <c r="O990" s="26"/>
      <c r="P990" s="26"/>
      <c r="Q990" s="26"/>
      <c r="R990" s="26"/>
      <c r="S990" s="26"/>
      <c r="T990" s="26"/>
      <c r="U990" s="26"/>
      <c r="V990" s="26"/>
      <c r="W990" s="26"/>
      <c r="X990" s="26"/>
      <c r="Y990" s="26"/>
      <c r="Z990" s="26"/>
    </row>
    <row r="991" spans="1:26" ht="13.5" customHeight="1" x14ac:dyDescent="0.45">
      <c r="A991" s="26"/>
      <c r="B991" s="26"/>
      <c r="C991" s="26"/>
      <c r="D991" s="26"/>
      <c r="E991" s="50"/>
      <c r="F991" s="26"/>
      <c r="G991" s="50"/>
      <c r="H991" s="50"/>
      <c r="I991" s="26"/>
      <c r="J991" s="26"/>
      <c r="K991" s="26"/>
      <c r="L991" s="26"/>
      <c r="M991" s="26"/>
      <c r="N991" s="26"/>
      <c r="O991" s="26"/>
      <c r="P991" s="26"/>
      <c r="Q991" s="26"/>
      <c r="R991" s="26"/>
      <c r="S991" s="26"/>
      <c r="T991" s="26"/>
      <c r="U991" s="26"/>
      <c r="V991" s="26"/>
      <c r="W991" s="26"/>
      <c r="X991" s="26"/>
      <c r="Y991" s="26"/>
      <c r="Z991" s="26"/>
    </row>
    <row r="992" spans="1:26" ht="13.5" customHeight="1" x14ac:dyDescent="0.45">
      <c r="A992" s="26"/>
      <c r="B992" s="26"/>
      <c r="C992" s="26"/>
      <c r="D992" s="26"/>
      <c r="E992" s="50"/>
      <c r="F992" s="26"/>
      <c r="G992" s="50"/>
      <c r="H992" s="50"/>
      <c r="I992" s="26"/>
      <c r="J992" s="26"/>
      <c r="K992" s="26"/>
      <c r="L992" s="26"/>
      <c r="M992" s="26"/>
      <c r="N992" s="26"/>
      <c r="O992" s="26"/>
      <c r="P992" s="26"/>
      <c r="Q992" s="26"/>
      <c r="R992" s="26"/>
      <c r="S992" s="26"/>
      <c r="T992" s="26"/>
      <c r="U992" s="26"/>
      <c r="V992" s="26"/>
      <c r="W992" s="26"/>
      <c r="X992" s="26"/>
      <c r="Y992" s="26"/>
      <c r="Z992" s="26"/>
    </row>
    <row r="993" spans="1:26" ht="13.5" customHeight="1" x14ac:dyDescent="0.45">
      <c r="A993" s="26"/>
      <c r="B993" s="26"/>
      <c r="C993" s="26"/>
      <c r="D993" s="26"/>
      <c r="E993" s="50"/>
      <c r="F993" s="26"/>
      <c r="G993" s="50"/>
      <c r="H993" s="50"/>
      <c r="I993" s="26"/>
      <c r="J993" s="26"/>
      <c r="K993" s="26"/>
      <c r="L993" s="26"/>
      <c r="M993" s="26"/>
      <c r="N993" s="26"/>
      <c r="O993" s="26"/>
      <c r="P993" s="26"/>
      <c r="Q993" s="26"/>
      <c r="R993" s="26"/>
      <c r="S993" s="26"/>
      <c r="T993" s="26"/>
      <c r="U993" s="26"/>
      <c r="V993" s="26"/>
      <c r="W993" s="26"/>
      <c r="X993" s="26"/>
      <c r="Y993" s="26"/>
      <c r="Z993" s="26"/>
    </row>
    <row r="994" spans="1:26" ht="13.5" customHeight="1" x14ac:dyDescent="0.45">
      <c r="A994" s="26"/>
      <c r="B994" s="26"/>
      <c r="C994" s="26"/>
      <c r="D994" s="26"/>
      <c r="E994" s="50"/>
      <c r="F994" s="26"/>
      <c r="G994" s="50"/>
      <c r="H994" s="50"/>
      <c r="I994" s="26"/>
      <c r="J994" s="26"/>
      <c r="K994" s="26"/>
      <c r="L994" s="26"/>
      <c r="M994" s="26"/>
      <c r="N994" s="26"/>
      <c r="O994" s="26"/>
      <c r="P994" s="26"/>
      <c r="Q994" s="26"/>
      <c r="R994" s="26"/>
      <c r="S994" s="26"/>
      <c r="T994" s="26"/>
      <c r="U994" s="26"/>
      <c r="V994" s="26"/>
      <c r="W994" s="26"/>
      <c r="X994" s="26"/>
      <c r="Y994" s="26"/>
      <c r="Z994" s="26"/>
    </row>
    <row r="995" spans="1:26" ht="13.5" customHeight="1" x14ac:dyDescent="0.45">
      <c r="A995" s="26"/>
      <c r="B995" s="26"/>
      <c r="C995" s="26"/>
      <c r="D995" s="26"/>
      <c r="E995" s="50"/>
      <c r="F995" s="26"/>
      <c r="G995" s="50"/>
      <c r="H995" s="50"/>
      <c r="I995" s="26"/>
      <c r="J995" s="26"/>
      <c r="K995" s="26"/>
      <c r="L995" s="26"/>
      <c r="M995" s="26"/>
      <c r="N995" s="26"/>
      <c r="O995" s="26"/>
      <c r="P995" s="26"/>
      <c r="Q995" s="26"/>
      <c r="R995" s="26"/>
      <c r="S995" s="26"/>
      <c r="T995" s="26"/>
      <c r="U995" s="26"/>
      <c r="V995" s="26"/>
      <c r="W995" s="26"/>
      <c r="X995" s="26"/>
      <c r="Y995" s="26"/>
      <c r="Z995" s="26"/>
    </row>
    <row r="996" spans="1:26" ht="13.5" customHeight="1" x14ac:dyDescent="0.45">
      <c r="A996" s="26"/>
      <c r="B996" s="26"/>
      <c r="C996" s="26"/>
      <c r="D996" s="26"/>
      <c r="E996" s="50"/>
      <c r="F996" s="26"/>
      <c r="G996" s="50"/>
      <c r="H996" s="50"/>
      <c r="I996" s="26"/>
      <c r="J996" s="26"/>
      <c r="K996" s="26"/>
      <c r="L996" s="26"/>
      <c r="M996" s="26"/>
      <c r="N996" s="26"/>
      <c r="O996" s="26"/>
      <c r="P996" s="26"/>
      <c r="Q996" s="26"/>
      <c r="R996" s="26"/>
      <c r="S996" s="26"/>
      <c r="T996" s="26"/>
      <c r="U996" s="26"/>
      <c r="V996" s="26"/>
      <c r="W996" s="26"/>
      <c r="X996" s="26"/>
      <c r="Y996" s="26"/>
      <c r="Z996" s="26"/>
    </row>
    <row r="997" spans="1:26" ht="13.5" customHeight="1" x14ac:dyDescent="0.45">
      <c r="A997" s="26"/>
      <c r="B997" s="26"/>
      <c r="C997" s="26"/>
      <c r="D997" s="26"/>
      <c r="E997" s="50"/>
      <c r="F997" s="26"/>
      <c r="G997" s="50"/>
      <c r="H997" s="50"/>
      <c r="I997" s="26"/>
      <c r="J997" s="26"/>
      <c r="K997" s="26"/>
      <c r="L997" s="26"/>
      <c r="M997" s="26"/>
      <c r="N997" s="26"/>
      <c r="O997" s="26"/>
      <c r="P997" s="26"/>
      <c r="Q997" s="26"/>
      <c r="R997" s="26"/>
      <c r="S997" s="26"/>
      <c r="T997" s="26"/>
      <c r="U997" s="26"/>
      <c r="V997" s="26"/>
      <c r="W997" s="26"/>
      <c r="X997" s="26"/>
      <c r="Y997" s="26"/>
      <c r="Z997" s="26"/>
    </row>
    <row r="998" spans="1:26" ht="13.5" customHeight="1" x14ac:dyDescent="0.45">
      <c r="A998" s="26"/>
      <c r="B998" s="26"/>
      <c r="C998" s="26"/>
      <c r="D998" s="26"/>
      <c r="E998" s="50"/>
      <c r="F998" s="26"/>
      <c r="G998" s="50"/>
      <c r="H998" s="50"/>
      <c r="I998" s="26"/>
      <c r="J998" s="26"/>
      <c r="K998" s="26"/>
      <c r="L998" s="26"/>
      <c r="M998" s="26"/>
      <c r="N998" s="26"/>
      <c r="O998" s="26"/>
      <c r="P998" s="26"/>
      <c r="Q998" s="26"/>
      <c r="R998" s="26"/>
      <c r="S998" s="26"/>
      <c r="T998" s="26"/>
      <c r="U998" s="26"/>
      <c r="V998" s="26"/>
      <c r="W998" s="26"/>
      <c r="X998" s="26"/>
      <c r="Y998" s="26"/>
      <c r="Z998" s="26"/>
    </row>
    <row r="999" spans="1:26" ht="13.5" customHeight="1" x14ac:dyDescent="0.45">
      <c r="A999" s="26"/>
      <c r="B999" s="26"/>
      <c r="C999" s="26"/>
      <c r="D999" s="26"/>
      <c r="E999" s="50"/>
      <c r="F999" s="26"/>
      <c r="G999" s="50"/>
      <c r="H999" s="50"/>
      <c r="I999" s="26"/>
      <c r="J999" s="26"/>
      <c r="K999" s="26"/>
      <c r="L999" s="26"/>
      <c r="M999" s="26"/>
      <c r="N999" s="26"/>
      <c r="O999" s="26"/>
      <c r="P999" s="26"/>
      <c r="Q999" s="26"/>
      <c r="R999" s="26"/>
      <c r="S999" s="26"/>
      <c r="T999" s="26"/>
      <c r="U999" s="26"/>
      <c r="V999" s="26"/>
      <c r="W999" s="26"/>
      <c r="X999" s="26"/>
      <c r="Y999" s="26"/>
      <c r="Z999" s="26"/>
    </row>
    <row r="1000" spans="1:26" ht="13.5" customHeight="1" x14ac:dyDescent="0.45">
      <c r="A1000" s="26"/>
      <c r="B1000" s="26"/>
      <c r="C1000" s="26"/>
      <c r="D1000" s="26"/>
      <c r="E1000" s="50"/>
      <c r="F1000" s="26"/>
      <c r="G1000" s="50"/>
      <c r="H1000" s="50"/>
      <c r="I1000" s="26"/>
      <c r="J1000" s="26"/>
      <c r="K1000" s="26"/>
      <c r="L1000" s="26"/>
      <c r="M1000" s="26"/>
      <c r="N1000" s="26"/>
      <c r="O1000" s="26"/>
      <c r="P1000" s="26"/>
      <c r="Q1000" s="26"/>
      <c r="R1000" s="26"/>
      <c r="S1000" s="26"/>
      <c r="T1000" s="26"/>
      <c r="U1000" s="26"/>
      <c r="V1000" s="26"/>
      <c r="W1000" s="26"/>
      <c r="X1000" s="26"/>
      <c r="Y1000" s="26"/>
      <c r="Z1000" s="26"/>
    </row>
    <row r="1001" spans="1:26" ht="13.5" customHeight="1" x14ac:dyDescent="0.45">
      <c r="A1001" s="26"/>
      <c r="B1001" s="26"/>
      <c r="C1001" s="26"/>
      <c r="D1001" s="26"/>
      <c r="E1001" s="50"/>
      <c r="F1001" s="26"/>
      <c r="G1001" s="50"/>
      <c r="H1001" s="50"/>
      <c r="I1001" s="26"/>
      <c r="J1001" s="26"/>
      <c r="K1001" s="26"/>
      <c r="L1001" s="26"/>
      <c r="M1001" s="26"/>
      <c r="N1001" s="26"/>
      <c r="O1001" s="26"/>
      <c r="P1001" s="26"/>
      <c r="Q1001" s="26"/>
      <c r="R1001" s="26"/>
      <c r="S1001" s="26"/>
      <c r="T1001" s="26"/>
      <c r="U1001" s="26"/>
      <c r="V1001" s="26"/>
      <c r="W1001" s="26"/>
      <c r="X1001" s="26"/>
      <c r="Y1001" s="26"/>
      <c r="Z1001" s="26"/>
    </row>
    <row r="1002" spans="1:26" ht="13.5" customHeight="1" x14ac:dyDescent="0.45">
      <c r="A1002" s="26"/>
      <c r="B1002" s="26"/>
      <c r="C1002" s="26"/>
      <c r="D1002" s="26"/>
      <c r="E1002" s="50"/>
      <c r="F1002" s="26"/>
      <c r="G1002" s="50"/>
      <c r="H1002" s="50"/>
      <c r="I1002" s="26"/>
      <c r="J1002" s="26"/>
      <c r="K1002" s="26"/>
      <c r="L1002" s="26"/>
      <c r="M1002" s="26"/>
      <c r="N1002" s="26"/>
      <c r="O1002" s="26"/>
      <c r="P1002" s="26"/>
      <c r="Q1002" s="26"/>
      <c r="R1002" s="26"/>
      <c r="S1002" s="26"/>
      <c r="T1002" s="26"/>
      <c r="U1002" s="26"/>
      <c r="V1002" s="26"/>
      <c r="W1002" s="26"/>
      <c r="X1002" s="26"/>
      <c r="Y1002" s="26"/>
      <c r="Z1002" s="26"/>
    </row>
    <row r="1003" spans="1:26" ht="13.5" customHeight="1" x14ac:dyDescent="0.45">
      <c r="A1003" s="26"/>
      <c r="B1003" s="26"/>
      <c r="C1003" s="26"/>
      <c r="D1003" s="26"/>
      <c r="E1003" s="50"/>
      <c r="F1003" s="26"/>
      <c r="G1003" s="50"/>
      <c r="H1003" s="50"/>
      <c r="I1003" s="26"/>
      <c r="J1003" s="26"/>
      <c r="K1003" s="26"/>
      <c r="L1003" s="26"/>
      <c r="M1003" s="26"/>
      <c r="N1003" s="26"/>
      <c r="O1003" s="26"/>
      <c r="P1003" s="26"/>
      <c r="Q1003" s="26"/>
      <c r="R1003" s="26"/>
      <c r="S1003" s="26"/>
      <c r="T1003" s="26"/>
      <c r="U1003" s="26"/>
      <c r="V1003" s="26"/>
      <c r="W1003" s="26"/>
      <c r="X1003" s="26"/>
      <c r="Y1003" s="26"/>
      <c r="Z1003" s="26"/>
    </row>
    <row r="1004" spans="1:26" ht="13.5" customHeight="1" x14ac:dyDescent="0.45">
      <c r="A1004" s="26"/>
      <c r="B1004" s="26"/>
      <c r="C1004" s="26"/>
      <c r="D1004" s="26"/>
      <c r="E1004" s="50"/>
      <c r="F1004" s="26"/>
      <c r="G1004" s="50"/>
      <c r="H1004" s="50"/>
      <c r="I1004" s="26"/>
      <c r="J1004" s="26"/>
      <c r="K1004" s="26"/>
      <c r="L1004" s="26"/>
      <c r="M1004" s="26"/>
      <c r="N1004" s="26"/>
      <c r="O1004" s="26"/>
      <c r="P1004" s="26"/>
      <c r="Q1004" s="26"/>
      <c r="R1004" s="26"/>
      <c r="S1004" s="26"/>
      <c r="T1004" s="26"/>
      <c r="U1004" s="26"/>
      <c r="V1004" s="26"/>
      <c r="W1004" s="26"/>
      <c r="X1004" s="26"/>
      <c r="Y1004" s="26"/>
      <c r="Z1004" s="26"/>
    </row>
    <row r="1005" spans="1:26" ht="13.5" customHeight="1" x14ac:dyDescent="0.45">
      <c r="A1005" s="26"/>
      <c r="B1005" s="26"/>
      <c r="C1005" s="26"/>
      <c r="D1005" s="26"/>
      <c r="E1005" s="50"/>
      <c r="F1005" s="26"/>
      <c r="G1005" s="50"/>
      <c r="H1005" s="50"/>
      <c r="I1005" s="26"/>
      <c r="J1005" s="26"/>
      <c r="K1005" s="26"/>
      <c r="L1005" s="26"/>
      <c r="M1005" s="26"/>
      <c r="N1005" s="26"/>
      <c r="O1005" s="26"/>
      <c r="P1005" s="26"/>
      <c r="Q1005" s="26"/>
      <c r="R1005" s="26"/>
      <c r="S1005" s="26"/>
      <c r="T1005" s="26"/>
      <c r="U1005" s="26"/>
      <c r="V1005" s="26"/>
      <c r="W1005" s="26"/>
      <c r="X1005" s="26"/>
      <c r="Y1005" s="26"/>
      <c r="Z1005" s="26"/>
    </row>
    <row r="1006" spans="1:26" ht="13.5" customHeight="1" x14ac:dyDescent="0.45">
      <c r="A1006" s="26"/>
      <c r="B1006" s="26"/>
      <c r="C1006" s="26"/>
      <c r="D1006" s="26"/>
      <c r="E1006" s="50"/>
      <c r="F1006" s="26"/>
      <c r="G1006" s="50"/>
      <c r="H1006" s="50"/>
      <c r="I1006" s="26"/>
      <c r="J1006" s="26"/>
      <c r="K1006" s="26"/>
      <c r="L1006" s="26"/>
      <c r="M1006" s="26"/>
      <c r="N1006" s="26"/>
      <c r="O1006" s="26"/>
      <c r="P1006" s="26"/>
      <c r="Q1006" s="26"/>
      <c r="R1006" s="26"/>
      <c r="S1006" s="26"/>
      <c r="T1006" s="26"/>
      <c r="U1006" s="26"/>
      <c r="V1006" s="26"/>
      <c r="W1006" s="26"/>
      <c r="X1006" s="26"/>
      <c r="Y1006" s="26"/>
      <c r="Z1006" s="26"/>
    </row>
    <row r="1007" spans="1:26" ht="13.5" customHeight="1" x14ac:dyDescent="0.45">
      <c r="A1007" s="26"/>
      <c r="B1007" s="26"/>
      <c r="C1007" s="26"/>
      <c r="D1007" s="26"/>
      <c r="E1007" s="50"/>
      <c r="F1007" s="26"/>
      <c r="G1007" s="50"/>
      <c r="H1007" s="50"/>
      <c r="I1007" s="26"/>
      <c r="J1007" s="26"/>
      <c r="K1007" s="26"/>
      <c r="L1007" s="26"/>
      <c r="M1007" s="26"/>
      <c r="N1007" s="26"/>
      <c r="O1007" s="26"/>
      <c r="P1007" s="26"/>
      <c r="Q1007" s="26"/>
      <c r="R1007" s="26"/>
      <c r="S1007" s="26"/>
      <c r="T1007" s="26"/>
      <c r="U1007" s="26"/>
      <c r="V1007" s="26"/>
      <c r="W1007" s="26"/>
      <c r="X1007" s="26"/>
      <c r="Y1007" s="26"/>
      <c r="Z1007" s="26"/>
    </row>
    <row r="1008" spans="1:26" ht="13.5" customHeight="1" x14ac:dyDescent="0.45">
      <c r="A1008" s="26"/>
      <c r="B1008" s="26"/>
      <c r="C1008" s="26"/>
      <c r="D1008" s="26"/>
      <c r="E1008" s="50"/>
      <c r="F1008" s="26"/>
      <c r="G1008" s="50"/>
      <c r="H1008" s="50"/>
      <c r="I1008" s="26"/>
      <c r="J1008" s="26"/>
      <c r="K1008" s="26"/>
      <c r="L1008" s="26"/>
      <c r="M1008" s="26"/>
      <c r="N1008" s="26"/>
      <c r="O1008" s="26"/>
      <c r="P1008" s="26"/>
      <c r="Q1008" s="26"/>
      <c r="R1008" s="26"/>
      <c r="S1008" s="26"/>
      <c r="T1008" s="26"/>
      <c r="U1008" s="26"/>
      <c r="V1008" s="26"/>
      <c r="W1008" s="26"/>
      <c r="X1008" s="26"/>
      <c r="Y1008" s="26"/>
      <c r="Z1008" s="26"/>
    </row>
    <row r="1009" spans="1:26" ht="13.5" customHeight="1" x14ac:dyDescent="0.45">
      <c r="A1009" s="26"/>
      <c r="B1009" s="26"/>
      <c r="C1009" s="26"/>
      <c r="D1009" s="26"/>
      <c r="E1009" s="50"/>
      <c r="F1009" s="26"/>
      <c r="G1009" s="50"/>
      <c r="H1009" s="50"/>
      <c r="I1009" s="26"/>
      <c r="J1009" s="26"/>
      <c r="K1009" s="26"/>
      <c r="L1009" s="26"/>
      <c r="M1009" s="26"/>
      <c r="N1009" s="26"/>
      <c r="O1009" s="26"/>
      <c r="P1009" s="26"/>
      <c r="Q1009" s="26"/>
      <c r="R1009" s="26"/>
      <c r="S1009" s="26"/>
      <c r="T1009" s="26"/>
      <c r="U1009" s="26"/>
      <c r="V1009" s="26"/>
      <c r="W1009" s="26"/>
      <c r="X1009" s="26"/>
      <c r="Y1009" s="26"/>
      <c r="Z1009" s="26"/>
    </row>
    <row r="1010" spans="1:26" ht="13.5" customHeight="1" x14ac:dyDescent="0.45">
      <c r="A1010" s="26"/>
      <c r="B1010" s="26"/>
      <c r="C1010" s="26"/>
      <c r="D1010" s="26"/>
      <c r="E1010" s="50"/>
      <c r="F1010" s="26"/>
      <c r="G1010" s="50"/>
      <c r="H1010" s="50"/>
      <c r="I1010" s="26"/>
      <c r="J1010" s="26"/>
      <c r="K1010" s="26"/>
      <c r="L1010" s="26"/>
      <c r="M1010" s="26"/>
      <c r="N1010" s="26"/>
      <c r="O1010" s="26"/>
      <c r="P1010" s="26"/>
      <c r="Q1010" s="26"/>
      <c r="R1010" s="26"/>
      <c r="S1010" s="26"/>
      <c r="T1010" s="26"/>
      <c r="U1010" s="26"/>
      <c r="V1010" s="26"/>
      <c r="W1010" s="26"/>
      <c r="X1010" s="26"/>
      <c r="Y1010" s="26"/>
      <c r="Z1010" s="26"/>
    </row>
    <row r="1011" spans="1:26" ht="13.5" customHeight="1" x14ac:dyDescent="0.45">
      <c r="A1011" s="26"/>
      <c r="B1011" s="26"/>
      <c r="C1011" s="26"/>
      <c r="D1011" s="26"/>
      <c r="E1011" s="50"/>
      <c r="F1011" s="26"/>
      <c r="G1011" s="50"/>
      <c r="H1011" s="50"/>
      <c r="I1011" s="26"/>
      <c r="J1011" s="26"/>
      <c r="K1011" s="26"/>
      <c r="L1011" s="26"/>
      <c r="M1011" s="26"/>
      <c r="N1011" s="26"/>
      <c r="O1011" s="26"/>
      <c r="P1011" s="26"/>
      <c r="Q1011" s="26"/>
      <c r="R1011" s="26"/>
      <c r="S1011" s="26"/>
      <c r="T1011" s="26"/>
      <c r="U1011" s="26"/>
      <c r="V1011" s="26"/>
      <c r="W1011" s="26"/>
      <c r="X1011" s="26"/>
      <c r="Y1011" s="26"/>
      <c r="Z1011" s="26"/>
    </row>
    <row r="1012" spans="1:26" ht="13.5" customHeight="1" x14ac:dyDescent="0.45">
      <c r="A1012" s="26"/>
      <c r="B1012" s="26"/>
      <c r="C1012" s="26"/>
      <c r="D1012" s="26"/>
      <c r="E1012" s="50"/>
      <c r="F1012" s="26"/>
      <c r="G1012" s="50"/>
      <c r="H1012" s="50"/>
      <c r="I1012" s="26"/>
      <c r="J1012" s="26"/>
      <c r="K1012" s="26"/>
      <c r="L1012" s="26"/>
      <c r="M1012" s="26"/>
      <c r="N1012" s="26"/>
      <c r="O1012" s="26"/>
      <c r="P1012" s="26"/>
      <c r="Q1012" s="26"/>
      <c r="R1012" s="26"/>
      <c r="S1012" s="26"/>
      <c r="T1012" s="26"/>
      <c r="U1012" s="26"/>
      <c r="V1012" s="26"/>
      <c r="W1012" s="26"/>
      <c r="X1012" s="26"/>
      <c r="Y1012" s="26"/>
      <c r="Z1012" s="26"/>
    </row>
    <row r="1013" spans="1:26" ht="13.5" customHeight="1" x14ac:dyDescent="0.45">
      <c r="A1013" s="26"/>
      <c r="B1013" s="26"/>
      <c r="C1013" s="26"/>
      <c r="D1013" s="26"/>
      <c r="E1013" s="50"/>
      <c r="F1013" s="26"/>
      <c r="G1013" s="50"/>
      <c r="H1013" s="50"/>
      <c r="I1013" s="26"/>
      <c r="J1013" s="26"/>
      <c r="K1013" s="26"/>
      <c r="L1013" s="26"/>
      <c r="M1013" s="26"/>
      <c r="N1013" s="26"/>
      <c r="O1013" s="26"/>
      <c r="P1013" s="26"/>
      <c r="Q1013" s="26"/>
      <c r="R1013" s="26"/>
      <c r="S1013" s="26"/>
      <c r="T1013" s="26"/>
      <c r="U1013" s="26"/>
      <c r="V1013" s="26"/>
      <c r="W1013" s="26"/>
      <c r="X1013" s="26"/>
      <c r="Y1013" s="26"/>
      <c r="Z1013" s="26"/>
    </row>
    <row r="1014" spans="1:26" ht="13.5" customHeight="1" x14ac:dyDescent="0.45">
      <c r="A1014" s="26"/>
      <c r="B1014" s="26"/>
      <c r="C1014" s="26"/>
      <c r="D1014" s="26"/>
      <c r="E1014" s="50"/>
      <c r="F1014" s="26"/>
      <c r="G1014" s="50"/>
      <c r="H1014" s="50"/>
      <c r="I1014" s="26"/>
      <c r="J1014" s="26"/>
      <c r="K1014" s="26"/>
      <c r="L1014" s="26"/>
      <c r="M1014" s="26"/>
      <c r="N1014" s="26"/>
      <c r="O1014" s="26"/>
      <c r="P1014" s="26"/>
      <c r="Q1014" s="26"/>
      <c r="R1014" s="26"/>
      <c r="S1014" s="26"/>
      <c r="T1014" s="26"/>
      <c r="U1014" s="26"/>
      <c r="V1014" s="26"/>
      <c r="W1014" s="26"/>
      <c r="X1014" s="26"/>
      <c r="Y1014" s="26"/>
      <c r="Z1014" s="26"/>
    </row>
    <row r="1015" spans="1:26" ht="13.5" customHeight="1" x14ac:dyDescent="0.45">
      <c r="A1015" s="26"/>
      <c r="B1015" s="26"/>
      <c r="C1015" s="26"/>
      <c r="D1015" s="26"/>
      <c r="E1015" s="50"/>
      <c r="F1015" s="26"/>
      <c r="G1015" s="50"/>
      <c r="H1015" s="50"/>
      <c r="I1015" s="26"/>
      <c r="J1015" s="26"/>
      <c r="K1015" s="26"/>
      <c r="L1015" s="26"/>
      <c r="M1015" s="26"/>
      <c r="N1015" s="26"/>
      <c r="O1015" s="26"/>
      <c r="P1015" s="26"/>
      <c r="Q1015" s="26"/>
      <c r="R1015" s="26"/>
      <c r="S1015" s="26"/>
      <c r="T1015" s="26"/>
      <c r="U1015" s="26"/>
      <c r="V1015" s="26"/>
      <c r="W1015" s="26"/>
      <c r="X1015" s="26"/>
      <c r="Y1015" s="26"/>
      <c r="Z1015" s="26"/>
    </row>
    <row r="1016" spans="1:26" ht="13.5" customHeight="1" x14ac:dyDescent="0.45">
      <c r="A1016" s="26"/>
      <c r="B1016" s="26"/>
      <c r="C1016" s="26"/>
      <c r="D1016" s="26"/>
      <c r="E1016" s="50"/>
      <c r="F1016" s="26"/>
      <c r="G1016" s="50"/>
      <c r="H1016" s="50"/>
      <c r="I1016" s="26"/>
      <c r="J1016" s="26"/>
      <c r="K1016" s="26"/>
      <c r="L1016" s="26"/>
      <c r="M1016" s="26"/>
      <c r="N1016" s="26"/>
      <c r="O1016" s="26"/>
      <c r="P1016" s="26"/>
      <c r="Q1016" s="26"/>
      <c r="R1016" s="26"/>
      <c r="S1016" s="26"/>
      <c r="T1016" s="26"/>
      <c r="U1016" s="26"/>
      <c r="V1016" s="26"/>
      <c r="W1016" s="26"/>
      <c r="X1016" s="26"/>
      <c r="Y1016" s="26"/>
      <c r="Z1016" s="26"/>
    </row>
    <row r="1017" spans="1:26" ht="13.5" customHeight="1" x14ac:dyDescent="0.45">
      <c r="A1017" s="26"/>
      <c r="B1017" s="26"/>
      <c r="C1017" s="26"/>
      <c r="D1017" s="26"/>
      <c r="E1017" s="50"/>
      <c r="F1017" s="26"/>
      <c r="G1017" s="50"/>
      <c r="H1017" s="50"/>
      <c r="I1017" s="26"/>
      <c r="J1017" s="26"/>
      <c r="K1017" s="26"/>
      <c r="L1017" s="26"/>
      <c r="M1017" s="26"/>
      <c r="N1017" s="26"/>
      <c r="O1017" s="26"/>
      <c r="P1017" s="26"/>
      <c r="Q1017" s="26"/>
      <c r="R1017" s="26"/>
      <c r="S1017" s="26"/>
      <c r="T1017" s="26"/>
      <c r="U1017" s="26"/>
      <c r="V1017" s="26"/>
      <c r="W1017" s="26"/>
      <c r="X1017" s="26"/>
      <c r="Y1017" s="26"/>
      <c r="Z1017" s="26"/>
    </row>
  </sheetData>
  <mergeCells count="5">
    <mergeCell ref="B2:D2"/>
    <mergeCell ref="B3:C3"/>
    <mergeCell ref="B4:C4"/>
    <mergeCell ref="B5:C5"/>
    <mergeCell ref="B6:C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2"/>
  <sheetViews>
    <sheetView showGridLines="0" workbookViewId="0">
      <selection activeCell="G18" sqref="G18"/>
    </sheetView>
  </sheetViews>
  <sheetFormatPr defaultColWidth="14.3984375" defaultRowHeight="15" customHeight="1" x14ac:dyDescent="0.45"/>
  <cols>
    <col min="1" max="1" width="2.3984375" customWidth="1"/>
    <col min="2" max="2" width="84.53125" customWidth="1"/>
    <col min="3" max="3" width="0.86328125" customWidth="1"/>
    <col min="4" max="6" width="0.3984375" customWidth="1"/>
    <col min="7" max="7" width="14.53125" customWidth="1"/>
    <col min="8" max="8" width="45.53125" customWidth="1"/>
    <col min="9" max="9" width="16.86328125" customWidth="1"/>
    <col min="10" max="10" width="14" customWidth="1"/>
    <col min="11" max="11" width="14.265625" customWidth="1"/>
    <col min="12" max="12" width="13.1328125" customWidth="1"/>
    <col min="13" max="13" width="15.53125" customWidth="1"/>
    <col min="14" max="14" width="15.3984375" customWidth="1"/>
    <col min="15" max="26" width="8.86328125" customWidth="1"/>
  </cols>
  <sheetData>
    <row r="1" spans="1:26" ht="13.5" customHeight="1" x14ac:dyDescent="0.45">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3.5" customHeight="1" x14ac:dyDescent="0.45">
      <c r="A2" s="26"/>
      <c r="B2" s="244" t="s">
        <v>109</v>
      </c>
      <c r="C2" s="239"/>
      <c r="D2" s="239"/>
      <c r="E2" s="239"/>
      <c r="F2" s="239"/>
      <c r="G2" s="240"/>
      <c r="H2" s="65"/>
      <c r="I2" s="66" t="s">
        <v>57</v>
      </c>
      <c r="J2" s="66" t="s">
        <v>58</v>
      </c>
      <c r="K2" s="66" t="s">
        <v>59</v>
      </c>
      <c r="L2" s="66" t="s">
        <v>60</v>
      </c>
      <c r="M2" s="66" t="s">
        <v>61</v>
      </c>
      <c r="N2" s="26"/>
      <c r="O2" s="26"/>
      <c r="P2" s="26"/>
      <c r="Q2" s="26"/>
      <c r="R2" s="26"/>
      <c r="S2" s="26"/>
      <c r="T2" s="26"/>
      <c r="U2" s="26"/>
      <c r="V2" s="26"/>
      <c r="W2" s="26"/>
      <c r="X2" s="26"/>
      <c r="Y2" s="26"/>
      <c r="Z2" s="26"/>
    </row>
    <row r="3" spans="1:26" ht="15" customHeight="1" x14ac:dyDescent="0.45">
      <c r="A3" s="26"/>
      <c r="B3" s="243" t="s">
        <v>110</v>
      </c>
      <c r="C3" s="239"/>
      <c r="D3" s="239"/>
      <c r="E3" s="239"/>
      <c r="F3" s="240"/>
      <c r="G3" s="67">
        <v>6500</v>
      </c>
      <c r="H3" s="9" t="s">
        <v>111</v>
      </c>
      <c r="I3" s="68">
        <f>G3</f>
        <v>6500</v>
      </c>
      <c r="J3" s="68">
        <f t="shared" ref="J3:M3" ca="1" si="0">I3+(I3*$G$18)</f>
        <v>7150</v>
      </c>
      <c r="K3" s="68">
        <f t="shared" ca="1" si="0"/>
        <v>7865</v>
      </c>
      <c r="L3" s="68">
        <f t="shared" ca="1" si="0"/>
        <v>8651.5</v>
      </c>
      <c r="M3" s="68">
        <f t="shared" ca="1" si="0"/>
        <v>9516.65</v>
      </c>
      <c r="N3" s="26"/>
      <c r="O3" s="26"/>
      <c r="P3" s="26"/>
      <c r="Q3" s="26"/>
      <c r="R3" s="26"/>
      <c r="S3" s="26"/>
      <c r="T3" s="26"/>
      <c r="U3" s="26"/>
      <c r="V3" s="26"/>
      <c r="W3" s="26"/>
      <c r="X3" s="26"/>
      <c r="Y3" s="26"/>
      <c r="Z3" s="26"/>
    </row>
    <row r="4" spans="1:26" ht="13.5" customHeight="1" x14ac:dyDescent="0.45">
      <c r="A4" s="26"/>
      <c r="B4" s="242" t="s">
        <v>112</v>
      </c>
      <c r="C4" s="239"/>
      <c r="D4" s="239"/>
      <c r="E4" s="239"/>
      <c r="F4" s="240"/>
      <c r="G4" s="67">
        <v>10</v>
      </c>
      <c r="H4" s="9" t="s">
        <v>113</v>
      </c>
      <c r="I4" s="9">
        <f>I3*G4</f>
        <v>65000</v>
      </c>
      <c r="J4" s="9">
        <f ca="1">J3*G4</f>
        <v>71500</v>
      </c>
      <c r="K4" s="9">
        <f ca="1">K3*G4</f>
        <v>78650</v>
      </c>
      <c r="L4" s="9">
        <f ca="1">L3*G4</f>
        <v>86515</v>
      </c>
      <c r="M4" s="9">
        <f ca="1">M3*G4</f>
        <v>95166.5</v>
      </c>
      <c r="N4" s="26"/>
      <c r="O4" s="26"/>
      <c r="P4" s="26"/>
      <c r="Q4" s="26"/>
      <c r="R4" s="26"/>
      <c r="S4" s="26"/>
      <c r="T4" s="26"/>
      <c r="U4" s="26"/>
      <c r="V4" s="26"/>
      <c r="W4" s="26"/>
      <c r="X4" s="26"/>
      <c r="Y4" s="26"/>
      <c r="Z4" s="26"/>
    </row>
    <row r="5" spans="1:26" ht="15" customHeight="1" x14ac:dyDescent="0.45">
      <c r="A5" s="26"/>
      <c r="B5" s="28"/>
      <c r="C5" s="28"/>
      <c r="D5" s="28"/>
      <c r="E5" s="28"/>
      <c r="F5" s="28"/>
      <c r="G5" s="67"/>
      <c r="H5" s="26"/>
      <c r="I5" s="26"/>
      <c r="J5" s="26"/>
      <c r="K5" s="26"/>
      <c r="L5" s="26"/>
      <c r="M5" s="26"/>
      <c r="N5" s="26"/>
      <c r="O5" s="26"/>
      <c r="P5" s="26"/>
      <c r="Q5" s="26"/>
      <c r="R5" s="26"/>
      <c r="S5" s="26"/>
      <c r="T5" s="26"/>
      <c r="U5" s="26"/>
      <c r="V5" s="26"/>
      <c r="W5" s="26"/>
      <c r="X5" s="26"/>
      <c r="Y5" s="26"/>
      <c r="Z5" s="26"/>
    </row>
    <row r="6" spans="1:26" ht="15" customHeight="1" x14ac:dyDescent="0.45">
      <c r="A6" s="26"/>
      <c r="B6" s="243" t="s">
        <v>114</v>
      </c>
      <c r="C6" s="239"/>
      <c r="D6" s="239"/>
      <c r="E6" s="239"/>
      <c r="F6" s="240"/>
      <c r="G6" s="67">
        <v>8000</v>
      </c>
      <c r="H6" s="9" t="s">
        <v>115</v>
      </c>
      <c r="I6" s="68">
        <f>G6</f>
        <v>8000</v>
      </c>
      <c r="J6" s="68">
        <f t="shared" ref="J6:M6" ca="1" si="1">I6+(I6*$G$18)</f>
        <v>8800</v>
      </c>
      <c r="K6" s="68">
        <f t="shared" ca="1" si="1"/>
        <v>9680</v>
      </c>
      <c r="L6" s="68">
        <f t="shared" ca="1" si="1"/>
        <v>10648</v>
      </c>
      <c r="M6" s="68">
        <f t="shared" ca="1" si="1"/>
        <v>11712.8</v>
      </c>
      <c r="N6" s="26"/>
      <c r="O6" s="26"/>
      <c r="P6" s="26"/>
      <c r="Q6" s="26"/>
      <c r="R6" s="26"/>
      <c r="S6" s="26"/>
      <c r="T6" s="26"/>
      <c r="U6" s="26"/>
      <c r="V6" s="26"/>
      <c r="W6" s="26"/>
      <c r="X6" s="26"/>
      <c r="Y6" s="26"/>
      <c r="Z6" s="26"/>
    </row>
    <row r="7" spans="1:26" ht="13.5" customHeight="1" x14ac:dyDescent="0.45">
      <c r="A7" s="26"/>
      <c r="B7" s="242" t="s">
        <v>116</v>
      </c>
      <c r="C7" s="239"/>
      <c r="D7" s="239"/>
      <c r="E7" s="239"/>
      <c r="F7" s="240"/>
      <c r="G7" s="67">
        <v>10</v>
      </c>
      <c r="H7" s="9" t="s">
        <v>117</v>
      </c>
      <c r="I7" s="9">
        <f>I6*G7</f>
        <v>80000</v>
      </c>
      <c r="J7" s="9">
        <f ca="1">J6*G7</f>
        <v>88000</v>
      </c>
      <c r="K7" s="9">
        <f ca="1">K6*G7</f>
        <v>96800</v>
      </c>
      <c r="L7" s="9">
        <f ca="1">L6*G7</f>
        <v>106480</v>
      </c>
      <c r="M7" s="9">
        <f ca="1">M6*G7</f>
        <v>117128</v>
      </c>
      <c r="N7" s="26"/>
      <c r="O7" s="26"/>
      <c r="P7" s="26"/>
      <c r="Q7" s="26"/>
      <c r="R7" s="26"/>
      <c r="S7" s="26"/>
      <c r="T7" s="26"/>
      <c r="U7" s="26"/>
      <c r="V7" s="26"/>
      <c r="W7" s="26"/>
      <c r="X7" s="26"/>
      <c r="Y7" s="26"/>
      <c r="Z7" s="26"/>
    </row>
    <row r="8" spans="1:26" ht="15" customHeight="1" x14ac:dyDescent="0.45">
      <c r="A8" s="26"/>
      <c r="B8" s="28"/>
      <c r="C8" s="28"/>
      <c r="D8" s="28"/>
      <c r="E8" s="28"/>
      <c r="F8" s="28"/>
      <c r="G8" s="67"/>
      <c r="H8" s="26"/>
      <c r="I8" s="26"/>
      <c r="J8" s="26"/>
      <c r="K8" s="26"/>
      <c r="L8" s="26"/>
      <c r="M8" s="26"/>
      <c r="N8" s="26"/>
      <c r="O8" s="26"/>
      <c r="P8" s="26"/>
      <c r="Q8" s="26"/>
      <c r="R8" s="26"/>
      <c r="S8" s="26"/>
      <c r="T8" s="26"/>
      <c r="U8" s="26"/>
      <c r="V8" s="26"/>
      <c r="W8" s="26"/>
      <c r="X8" s="26"/>
      <c r="Y8" s="26"/>
      <c r="Z8" s="26"/>
    </row>
    <row r="9" spans="1:26" ht="15" customHeight="1" x14ac:dyDescent="0.45">
      <c r="A9" s="26"/>
      <c r="B9" s="243" t="s">
        <v>118</v>
      </c>
      <c r="C9" s="239"/>
      <c r="D9" s="239"/>
      <c r="E9" s="239"/>
      <c r="F9" s="240"/>
      <c r="G9" s="67">
        <v>5200</v>
      </c>
      <c r="H9" s="9" t="s">
        <v>119</v>
      </c>
      <c r="I9" s="68">
        <f>G9</f>
        <v>5200</v>
      </c>
      <c r="J9" s="68">
        <f t="shared" ref="J9:M9" ca="1" si="2">I9+(I9*$G$18)</f>
        <v>5720</v>
      </c>
      <c r="K9" s="68">
        <f t="shared" ca="1" si="2"/>
        <v>6292</v>
      </c>
      <c r="L9" s="68">
        <f t="shared" ca="1" si="2"/>
        <v>6921.2</v>
      </c>
      <c r="M9" s="68">
        <f t="shared" ca="1" si="2"/>
        <v>7613.32</v>
      </c>
      <c r="N9" s="26"/>
      <c r="O9" s="26"/>
      <c r="P9" s="26"/>
      <c r="Q9" s="26"/>
      <c r="R9" s="26"/>
      <c r="S9" s="26"/>
      <c r="T9" s="26"/>
      <c r="U9" s="26"/>
      <c r="V9" s="26"/>
      <c r="W9" s="26"/>
      <c r="X9" s="26"/>
      <c r="Y9" s="26"/>
      <c r="Z9" s="26"/>
    </row>
    <row r="10" spans="1:26" ht="15" customHeight="1" x14ac:dyDescent="0.45">
      <c r="A10" s="26"/>
      <c r="B10" s="242" t="s">
        <v>120</v>
      </c>
      <c r="C10" s="239"/>
      <c r="D10" s="239"/>
      <c r="E10" s="239"/>
      <c r="F10" s="240"/>
      <c r="G10" s="67">
        <v>10</v>
      </c>
      <c r="H10" s="9" t="s">
        <v>121</v>
      </c>
      <c r="I10" s="9">
        <f>I9*G10</f>
        <v>52000</v>
      </c>
      <c r="J10" s="9">
        <f ca="1">J9*G10</f>
        <v>57200</v>
      </c>
      <c r="K10" s="9">
        <f ca="1">K9*G10</f>
        <v>62920</v>
      </c>
      <c r="L10" s="9">
        <f ca="1">L9*G10</f>
        <v>69212</v>
      </c>
      <c r="M10" s="9">
        <f ca="1">M9*10</f>
        <v>76133.2</v>
      </c>
      <c r="N10" s="26"/>
      <c r="O10" s="26"/>
      <c r="P10" s="26"/>
      <c r="Q10" s="26"/>
      <c r="R10" s="26"/>
      <c r="S10" s="26"/>
      <c r="T10" s="26"/>
      <c r="U10" s="26"/>
      <c r="V10" s="26"/>
      <c r="W10" s="26"/>
      <c r="X10" s="26"/>
      <c r="Y10" s="26"/>
      <c r="Z10" s="26"/>
    </row>
    <row r="11" spans="1:26" ht="13.5" customHeight="1" x14ac:dyDescent="0.45">
      <c r="A11" s="26"/>
      <c r="B11" s="70"/>
      <c r="C11" s="71"/>
      <c r="D11" s="71"/>
      <c r="E11" s="71"/>
      <c r="F11" s="72"/>
      <c r="G11" s="67"/>
      <c r="H11" s="26"/>
      <c r="I11" s="26"/>
      <c r="J11" s="26"/>
      <c r="K11" s="26"/>
      <c r="L11" s="26"/>
      <c r="M11" s="26"/>
      <c r="N11" s="26"/>
      <c r="O11" s="26"/>
      <c r="P11" s="26"/>
      <c r="Q11" s="26"/>
      <c r="R11" s="26"/>
      <c r="S11" s="26"/>
      <c r="T11" s="26"/>
      <c r="U11" s="26"/>
      <c r="V11" s="26"/>
      <c r="W11" s="26"/>
      <c r="X11" s="26"/>
      <c r="Y11" s="26"/>
      <c r="Z11" s="26"/>
    </row>
    <row r="12" spans="1:26" ht="13.5" customHeight="1" x14ac:dyDescent="0.45">
      <c r="A12" s="26"/>
      <c r="B12" s="70" t="s">
        <v>122</v>
      </c>
      <c r="C12" s="71"/>
      <c r="D12" s="71"/>
      <c r="E12" s="71"/>
      <c r="F12" s="72"/>
      <c r="G12" s="67"/>
      <c r="H12" s="9" t="s">
        <v>123</v>
      </c>
      <c r="I12" s="68">
        <f>G13</f>
        <v>100</v>
      </c>
      <c r="J12" s="68">
        <f t="shared" ref="J12:M12" ca="1" si="3">I12+(I12*$G$18)</f>
        <v>110</v>
      </c>
      <c r="K12" s="68">
        <f t="shared" ca="1" si="3"/>
        <v>121</v>
      </c>
      <c r="L12" s="68">
        <f t="shared" ca="1" si="3"/>
        <v>133.1</v>
      </c>
      <c r="M12" s="68">
        <f t="shared" ca="1" si="3"/>
        <v>146.41</v>
      </c>
      <c r="N12" s="26"/>
      <c r="O12" s="26"/>
      <c r="P12" s="26"/>
      <c r="Q12" s="26"/>
      <c r="R12" s="26"/>
      <c r="S12" s="26"/>
      <c r="T12" s="26"/>
      <c r="U12" s="26"/>
      <c r="V12" s="26"/>
      <c r="W12" s="26"/>
      <c r="X12" s="26"/>
      <c r="Y12" s="26"/>
      <c r="Z12" s="26"/>
    </row>
    <row r="13" spans="1:26" ht="15" customHeight="1" x14ac:dyDescent="0.45">
      <c r="A13" s="26"/>
      <c r="B13" s="241" t="s">
        <v>124</v>
      </c>
      <c r="C13" s="239"/>
      <c r="D13" s="239"/>
      <c r="E13" s="239"/>
      <c r="F13" s="240"/>
      <c r="G13" s="67">
        <v>100</v>
      </c>
      <c r="H13" s="9" t="s">
        <v>125</v>
      </c>
      <c r="I13" s="9">
        <f>I12*G14</f>
        <v>4500</v>
      </c>
      <c r="J13" s="9">
        <f ca="1">J12*G14</f>
        <v>4950</v>
      </c>
      <c r="K13" s="9">
        <f ca="1">K12*G14</f>
        <v>5445</v>
      </c>
      <c r="L13" s="9">
        <f ca="1">L12*G14</f>
        <v>5989.5</v>
      </c>
      <c r="M13" s="9">
        <f ca="1">M12*G14</f>
        <v>6588.45</v>
      </c>
      <c r="N13" s="26"/>
      <c r="O13" s="26"/>
      <c r="P13" s="26"/>
      <c r="Q13" s="26"/>
      <c r="R13" s="26"/>
      <c r="S13" s="26"/>
      <c r="T13" s="26"/>
      <c r="U13" s="26"/>
      <c r="V13" s="26"/>
      <c r="W13" s="26"/>
      <c r="X13" s="26"/>
      <c r="Y13" s="26"/>
      <c r="Z13" s="26"/>
    </row>
    <row r="14" spans="1:26" ht="15" customHeight="1" x14ac:dyDescent="0.45">
      <c r="A14" s="26"/>
      <c r="B14" s="242" t="s">
        <v>126</v>
      </c>
      <c r="C14" s="239"/>
      <c r="D14" s="239"/>
      <c r="E14" s="239"/>
      <c r="F14" s="240"/>
      <c r="G14" s="67">
        <v>45</v>
      </c>
      <c r="H14" s="26"/>
      <c r="I14" s="26"/>
      <c r="J14" s="26"/>
      <c r="K14" s="26"/>
      <c r="L14" s="26"/>
      <c r="M14" s="26"/>
      <c r="N14" s="26"/>
      <c r="O14" s="26"/>
      <c r="P14" s="26"/>
      <c r="Q14" s="26"/>
      <c r="R14" s="26"/>
      <c r="S14" s="26"/>
      <c r="T14" s="26"/>
      <c r="U14" s="26"/>
      <c r="V14" s="26"/>
      <c r="W14" s="26"/>
      <c r="X14" s="26"/>
      <c r="Y14" s="26"/>
      <c r="Z14" s="26"/>
    </row>
    <row r="15" spans="1:26" ht="13.5" customHeight="1" x14ac:dyDescent="0.45">
      <c r="A15" s="26"/>
      <c r="B15" s="69"/>
      <c r="C15" s="71"/>
      <c r="D15" s="71"/>
      <c r="E15" s="71"/>
      <c r="F15" s="72"/>
      <c r="G15" s="67"/>
      <c r="H15" s="9" t="s">
        <v>127</v>
      </c>
      <c r="I15" s="9">
        <f t="shared" ref="I15:M15" si="4">I4+I7+I10+I13</f>
        <v>201500</v>
      </c>
      <c r="J15" s="9">
        <f t="shared" ca="1" si="4"/>
        <v>221650</v>
      </c>
      <c r="K15" s="9">
        <f t="shared" ca="1" si="4"/>
        <v>243815</v>
      </c>
      <c r="L15" s="9">
        <f t="shared" ca="1" si="4"/>
        <v>268196.5</v>
      </c>
      <c r="M15" s="9">
        <f t="shared" ca="1" si="4"/>
        <v>295016.15000000002</v>
      </c>
      <c r="N15" s="26"/>
      <c r="O15" s="26"/>
      <c r="P15" s="26"/>
      <c r="Q15" s="26"/>
      <c r="R15" s="26"/>
      <c r="S15" s="26"/>
      <c r="T15" s="26"/>
      <c r="U15" s="26"/>
      <c r="V15" s="26"/>
      <c r="W15" s="26"/>
      <c r="X15" s="26"/>
      <c r="Y15" s="26"/>
      <c r="Z15" s="26"/>
    </row>
    <row r="16" spans="1:26" ht="13.5" customHeight="1" x14ac:dyDescent="0.45">
      <c r="A16" s="26"/>
      <c r="B16" s="243" t="s">
        <v>128</v>
      </c>
      <c r="C16" s="239"/>
      <c r="D16" s="239"/>
      <c r="E16" s="239"/>
      <c r="F16" s="240"/>
      <c r="G16" s="37">
        <f ca="1">'2. Miscellaneous data'!C55</f>
        <v>0.8</v>
      </c>
      <c r="H16" s="9" t="s">
        <v>129</v>
      </c>
      <c r="I16" s="9">
        <f t="shared" ref="I16:M16" ca="1" si="5">I15*(1-$G$16)</f>
        <v>40299.999999999993</v>
      </c>
      <c r="J16" s="9">
        <f t="shared" ca="1" si="5"/>
        <v>44329.999999999993</v>
      </c>
      <c r="K16" s="9">
        <f t="shared" ca="1" si="5"/>
        <v>48762.999999999993</v>
      </c>
      <c r="L16" s="9">
        <f t="shared" ca="1" si="5"/>
        <v>53639.299999999988</v>
      </c>
      <c r="M16" s="9">
        <f t="shared" ca="1" si="5"/>
        <v>59003.229999999989</v>
      </c>
      <c r="N16" s="26"/>
      <c r="O16" s="26"/>
      <c r="P16" s="26"/>
      <c r="Q16" s="26"/>
      <c r="R16" s="26"/>
      <c r="S16" s="26"/>
      <c r="T16" s="26"/>
      <c r="U16" s="26"/>
      <c r="V16" s="26"/>
      <c r="W16" s="26"/>
      <c r="X16" s="26"/>
      <c r="Y16" s="26"/>
      <c r="Z16" s="26"/>
    </row>
    <row r="17" spans="1:26" ht="13.5" customHeight="1" x14ac:dyDescent="0.45">
      <c r="A17" s="26"/>
      <c r="B17" s="51"/>
      <c r="C17" s="73"/>
      <c r="D17" s="73"/>
      <c r="E17" s="73"/>
      <c r="F17" s="74"/>
      <c r="G17" s="37"/>
      <c r="H17" s="9" t="s">
        <v>130</v>
      </c>
      <c r="I17" s="9">
        <f t="shared" ref="I17:M17" ca="1" si="6">I15-I16</f>
        <v>161200</v>
      </c>
      <c r="J17" s="9">
        <f t="shared" ca="1" si="6"/>
        <v>177320</v>
      </c>
      <c r="K17" s="9">
        <f t="shared" ca="1" si="6"/>
        <v>195052</v>
      </c>
      <c r="L17" s="9">
        <f t="shared" ca="1" si="6"/>
        <v>214557.2</v>
      </c>
      <c r="M17" s="9">
        <f t="shared" ca="1" si="6"/>
        <v>236012.92000000004</v>
      </c>
      <c r="N17" s="26"/>
      <c r="O17" s="26"/>
      <c r="P17" s="26"/>
      <c r="Q17" s="26"/>
      <c r="R17" s="26"/>
      <c r="S17" s="26"/>
      <c r="T17" s="26"/>
      <c r="U17" s="26"/>
      <c r="V17" s="26"/>
      <c r="W17" s="26"/>
      <c r="X17" s="26"/>
      <c r="Y17" s="26"/>
      <c r="Z17" s="26"/>
    </row>
    <row r="18" spans="1:26" ht="13.5" customHeight="1" x14ac:dyDescent="0.45">
      <c r="A18" s="26"/>
      <c r="B18" s="243" t="s">
        <v>131</v>
      </c>
      <c r="C18" s="239"/>
      <c r="D18" s="239"/>
      <c r="E18" s="239"/>
      <c r="F18" s="240"/>
      <c r="G18" s="37" cm="1">
        <f t="array" aca="1" ref="G18" ca="1">_xll.RiskNormal(0.05,0.01,_xll.RiskStatic(0.1))</f>
        <v>0.1</v>
      </c>
      <c r="H18" s="26"/>
      <c r="I18" s="26"/>
      <c r="J18" s="26"/>
      <c r="K18" s="26"/>
      <c r="L18" s="26"/>
      <c r="M18" s="26"/>
      <c r="N18" s="26"/>
      <c r="O18" s="26"/>
      <c r="P18" s="26"/>
      <c r="Q18" s="26"/>
      <c r="R18" s="26"/>
      <c r="S18" s="26"/>
      <c r="T18" s="26"/>
      <c r="U18" s="26"/>
      <c r="V18" s="26"/>
      <c r="W18" s="26"/>
      <c r="X18" s="26"/>
      <c r="Y18" s="26"/>
      <c r="Z18" s="26"/>
    </row>
    <row r="19" spans="1:26" ht="13.5" customHeight="1" x14ac:dyDescent="0.45">
      <c r="A19" s="26"/>
      <c r="B19" s="26"/>
      <c r="C19" s="26"/>
      <c r="D19" s="26"/>
      <c r="E19" s="26"/>
      <c r="F19" s="26"/>
      <c r="G19" s="26"/>
      <c r="H19" s="58" t="s">
        <v>105</v>
      </c>
      <c r="I19" s="9">
        <f ca="1">'3. Single sign on'!F31</f>
        <v>28.075520833333332</v>
      </c>
      <c r="J19" s="9">
        <f ca="1">'3. Single sign on'!G31</f>
        <v>29.619674479166662</v>
      </c>
      <c r="K19" s="9">
        <f ca="1">'3. Single sign on'!H31</f>
        <v>31.248756575520829</v>
      </c>
      <c r="L19" s="9">
        <f ca="1">'3. Single sign on'!I31</f>
        <v>32.967438187174473</v>
      </c>
      <c r="M19" s="9">
        <f ca="1">'3. Single sign on'!J31</f>
        <v>34.780647287469073</v>
      </c>
      <c r="N19" s="26" t="s">
        <v>132</v>
      </c>
      <c r="O19" s="26"/>
      <c r="P19" s="26"/>
      <c r="Q19" s="26"/>
      <c r="R19" s="26"/>
      <c r="S19" s="26"/>
      <c r="T19" s="26"/>
      <c r="U19" s="26"/>
      <c r="V19" s="26"/>
      <c r="W19" s="26"/>
      <c r="X19" s="26"/>
      <c r="Y19" s="26"/>
      <c r="Z19" s="26"/>
    </row>
    <row r="20" spans="1:26" ht="13.5" customHeight="1" x14ac:dyDescent="0.45">
      <c r="A20" s="26"/>
      <c r="B20" s="26" t="s">
        <v>92</v>
      </c>
      <c r="C20" s="26"/>
      <c r="D20" s="26"/>
      <c r="E20" s="26"/>
      <c r="F20" s="26"/>
      <c r="G20" s="26"/>
      <c r="H20" s="9" t="s">
        <v>133</v>
      </c>
      <c r="I20" s="9">
        <f t="shared" ref="I20:M20" ca="1" si="7">I19/60</f>
        <v>0.46792534722222218</v>
      </c>
      <c r="J20" s="9">
        <f t="shared" ca="1" si="7"/>
        <v>0.49366124131944439</v>
      </c>
      <c r="K20" s="9">
        <f t="shared" ca="1" si="7"/>
        <v>0.52081260959201381</v>
      </c>
      <c r="L20" s="9">
        <f t="shared" ca="1" si="7"/>
        <v>0.54945730311957452</v>
      </c>
      <c r="M20" s="9">
        <f t="shared" ca="1" si="7"/>
        <v>0.57967745479115118</v>
      </c>
      <c r="N20" s="75" t="s">
        <v>107</v>
      </c>
      <c r="O20" s="26"/>
      <c r="P20" s="26"/>
      <c r="Q20" s="26"/>
      <c r="R20" s="26"/>
      <c r="S20" s="26"/>
      <c r="T20" s="26"/>
      <c r="U20" s="26"/>
      <c r="V20" s="26"/>
      <c r="W20" s="26"/>
      <c r="X20" s="26"/>
      <c r="Y20" s="26"/>
      <c r="Z20" s="26"/>
    </row>
    <row r="21" spans="1:26" ht="13.5" customHeight="1" x14ac:dyDescent="0.45">
      <c r="A21" s="26"/>
      <c r="B21" s="26"/>
      <c r="C21" s="26"/>
      <c r="D21" s="26"/>
      <c r="E21" s="26"/>
      <c r="F21" s="26"/>
      <c r="G21" s="26"/>
      <c r="H21" s="5" t="s">
        <v>107</v>
      </c>
      <c r="I21" s="76">
        <f t="shared" ref="I21:M21" ca="1" si="8">I17*I20</f>
        <v>75429.565972222219</v>
      </c>
      <c r="J21" s="76">
        <f t="shared" ca="1" si="8"/>
        <v>87536.011310763875</v>
      </c>
      <c r="K21" s="76">
        <f t="shared" ca="1" si="8"/>
        <v>101585.54112614147</v>
      </c>
      <c r="L21" s="76">
        <f t="shared" ca="1" si="8"/>
        <v>117890.02047688718</v>
      </c>
      <c r="M21" s="77">
        <f t="shared" ca="1" si="8"/>
        <v>136811.3687634276</v>
      </c>
      <c r="N21" s="63">
        <f ca="1">SUM(I21:M21)</f>
        <v>519252.50764944236</v>
      </c>
      <c r="O21" s="26"/>
      <c r="P21" s="26"/>
      <c r="Q21" s="26"/>
      <c r="R21" s="26"/>
      <c r="S21" s="26"/>
      <c r="T21" s="26"/>
      <c r="U21" s="26"/>
      <c r="V21" s="26"/>
      <c r="W21" s="26"/>
      <c r="X21" s="26"/>
      <c r="Y21" s="26"/>
      <c r="Z21" s="26"/>
    </row>
    <row r="22" spans="1:26" ht="13.5" customHeight="1" x14ac:dyDescent="0.4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3.5" customHeight="1" x14ac:dyDescent="0.4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3.5" customHeight="1" x14ac:dyDescent="0.4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3.5" customHeight="1" x14ac:dyDescent="0.4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3.5" customHeight="1" x14ac:dyDescent="0.4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3.5" customHeight="1" x14ac:dyDescent="0.4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3.5" customHeight="1" x14ac:dyDescent="0.4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3.5" customHeight="1" x14ac:dyDescent="0.4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3.5" customHeight="1" x14ac:dyDescent="0.4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3.5" customHeight="1" x14ac:dyDescent="0.4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3.5" customHeight="1" x14ac:dyDescent="0.4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3.5" customHeight="1" x14ac:dyDescent="0.4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3.5" customHeight="1" x14ac:dyDescent="0.4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3.5" customHeight="1" x14ac:dyDescent="0.4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3.5" customHeight="1" x14ac:dyDescent="0.4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3.5" customHeight="1" x14ac:dyDescent="0.4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3.5" customHeight="1" x14ac:dyDescent="0.4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3.5" customHeight="1" x14ac:dyDescent="0.4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3.5" customHeight="1" x14ac:dyDescent="0.4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3.5" customHeight="1" x14ac:dyDescent="0.4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3.5" customHeight="1" x14ac:dyDescent="0.4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3.5" customHeight="1" x14ac:dyDescent="0.4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3.5" customHeight="1" x14ac:dyDescent="0.4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3.5" customHeight="1" x14ac:dyDescent="0.4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3.5" customHeight="1" x14ac:dyDescent="0.4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3.5" customHeight="1" x14ac:dyDescent="0.4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3.5" customHeight="1" x14ac:dyDescent="0.4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3.5" customHeight="1" x14ac:dyDescent="0.4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3.5" customHeight="1" x14ac:dyDescent="0.4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3.5" customHeight="1" x14ac:dyDescent="0.4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3.5" customHeight="1" x14ac:dyDescent="0.4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3.5" customHeight="1" x14ac:dyDescent="0.4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3.5" customHeight="1" x14ac:dyDescent="0.4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3.5" customHeight="1" x14ac:dyDescent="0.4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3.5" customHeight="1" x14ac:dyDescent="0.4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3.5" customHeight="1" x14ac:dyDescent="0.4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3.5" customHeight="1" x14ac:dyDescent="0.4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3.5" customHeight="1" x14ac:dyDescent="0.4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3.5" customHeight="1" x14ac:dyDescent="0.4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3.5" customHeight="1" x14ac:dyDescent="0.4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3.5" customHeight="1" x14ac:dyDescent="0.4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3.5" customHeight="1" x14ac:dyDescent="0.4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3.5" customHeight="1" x14ac:dyDescent="0.4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3.5" customHeight="1" x14ac:dyDescent="0.4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3.5" customHeight="1" x14ac:dyDescent="0.4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3.5" customHeight="1" x14ac:dyDescent="0.4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3.5" customHeight="1" x14ac:dyDescent="0.4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3.5" customHeight="1" x14ac:dyDescent="0.4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3.5" customHeight="1" x14ac:dyDescent="0.4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3.5" customHeight="1" x14ac:dyDescent="0.4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3.5" customHeight="1" x14ac:dyDescent="0.4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3.5" customHeight="1" x14ac:dyDescent="0.4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3.5" customHeight="1" x14ac:dyDescent="0.4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3.5" customHeight="1" x14ac:dyDescent="0.4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3.5" customHeight="1" x14ac:dyDescent="0.4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3.5" customHeight="1" x14ac:dyDescent="0.4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3.5" customHeight="1" x14ac:dyDescent="0.4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3.5" customHeight="1" x14ac:dyDescent="0.4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3.5" customHeight="1" x14ac:dyDescent="0.4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3.5" customHeight="1" x14ac:dyDescent="0.4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3.5" customHeight="1" x14ac:dyDescent="0.4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3.5" customHeight="1" x14ac:dyDescent="0.4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3.5" customHeight="1" x14ac:dyDescent="0.4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3.5" customHeight="1" x14ac:dyDescent="0.4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3.5" customHeight="1" x14ac:dyDescent="0.4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3.5" customHeight="1" x14ac:dyDescent="0.4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3.5" customHeight="1" x14ac:dyDescent="0.4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3.5" customHeight="1" x14ac:dyDescent="0.4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3.5" customHeight="1" x14ac:dyDescent="0.4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3.5" customHeight="1" x14ac:dyDescent="0.4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3.5" customHeight="1" x14ac:dyDescent="0.4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3.5" customHeight="1" x14ac:dyDescent="0.4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3.5" customHeight="1" x14ac:dyDescent="0.4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3.5" customHeight="1" x14ac:dyDescent="0.4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3.5" customHeight="1" x14ac:dyDescent="0.4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3.5" customHeight="1" x14ac:dyDescent="0.4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3.5" customHeight="1" x14ac:dyDescent="0.4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3.5" customHeight="1" x14ac:dyDescent="0.4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3.5" customHeight="1" x14ac:dyDescent="0.4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3.5" customHeight="1" x14ac:dyDescent="0.4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3.5" customHeight="1" x14ac:dyDescent="0.4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3.5" customHeight="1" x14ac:dyDescent="0.4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3.5" customHeight="1" x14ac:dyDescent="0.4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3.5" customHeight="1" x14ac:dyDescent="0.4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3.5" customHeight="1" x14ac:dyDescent="0.4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3.5" customHeight="1" x14ac:dyDescent="0.4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3.5" customHeight="1" x14ac:dyDescent="0.4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3.5" customHeight="1" x14ac:dyDescent="0.4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3.5" customHeight="1" x14ac:dyDescent="0.4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3.5" customHeight="1" x14ac:dyDescent="0.4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3.5" customHeight="1" x14ac:dyDescent="0.4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3.5" customHeight="1" x14ac:dyDescent="0.4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3.5" customHeight="1" x14ac:dyDescent="0.4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3.5" customHeight="1" x14ac:dyDescent="0.4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3.5" customHeight="1" x14ac:dyDescent="0.4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3.5" customHeight="1" x14ac:dyDescent="0.4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3.5" customHeight="1" x14ac:dyDescent="0.4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3.5" customHeight="1" x14ac:dyDescent="0.4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3.5" customHeight="1" x14ac:dyDescent="0.4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3.5" customHeight="1" x14ac:dyDescent="0.4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3.5" customHeight="1" x14ac:dyDescent="0.4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3.5" customHeight="1" x14ac:dyDescent="0.4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3.5" customHeight="1" x14ac:dyDescent="0.4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3.5" customHeight="1" x14ac:dyDescent="0.4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3.5" customHeight="1" x14ac:dyDescent="0.4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3.5" customHeight="1" x14ac:dyDescent="0.4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3.5" customHeight="1" x14ac:dyDescent="0.4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3.5" customHeight="1" x14ac:dyDescent="0.4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3.5" customHeight="1" x14ac:dyDescent="0.4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3.5" customHeight="1" x14ac:dyDescent="0.4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3.5" customHeight="1" x14ac:dyDescent="0.4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3.5" customHeight="1" x14ac:dyDescent="0.4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3.5" customHeight="1" x14ac:dyDescent="0.4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3.5" customHeight="1" x14ac:dyDescent="0.4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3.5" customHeight="1" x14ac:dyDescent="0.4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3.5" customHeight="1" x14ac:dyDescent="0.4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3.5" customHeight="1" x14ac:dyDescent="0.4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3.5" customHeight="1" x14ac:dyDescent="0.4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3.5" customHeight="1" x14ac:dyDescent="0.4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3.5" customHeight="1" x14ac:dyDescent="0.4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3.5" customHeight="1" x14ac:dyDescent="0.4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3.5" customHeight="1" x14ac:dyDescent="0.4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3.5" customHeight="1" x14ac:dyDescent="0.4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3.5" customHeight="1" x14ac:dyDescent="0.4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3.5" customHeight="1" x14ac:dyDescent="0.4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3.5" customHeight="1" x14ac:dyDescent="0.4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3.5" customHeight="1" x14ac:dyDescent="0.4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3.5" customHeight="1" x14ac:dyDescent="0.4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3.5" customHeight="1" x14ac:dyDescent="0.4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3.5" customHeight="1" x14ac:dyDescent="0.4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3.5" customHeight="1" x14ac:dyDescent="0.4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3.5" customHeight="1" x14ac:dyDescent="0.4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3.5" customHeight="1" x14ac:dyDescent="0.4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3.5" customHeight="1" x14ac:dyDescent="0.4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3.5" customHeight="1" x14ac:dyDescent="0.4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3.5" customHeight="1" x14ac:dyDescent="0.4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3.5" customHeight="1" x14ac:dyDescent="0.4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3.5" customHeight="1" x14ac:dyDescent="0.4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3.5" customHeight="1" x14ac:dyDescent="0.4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3.5" customHeight="1" x14ac:dyDescent="0.4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3.5" customHeight="1" x14ac:dyDescent="0.4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3.5" customHeight="1" x14ac:dyDescent="0.4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3.5" customHeight="1" x14ac:dyDescent="0.4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3.5" customHeight="1" x14ac:dyDescent="0.4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3.5" customHeight="1" x14ac:dyDescent="0.4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3.5" customHeight="1" x14ac:dyDescent="0.4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3.5" customHeight="1" x14ac:dyDescent="0.4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3.5" customHeight="1" x14ac:dyDescent="0.4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3.5" customHeight="1" x14ac:dyDescent="0.4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3.5" customHeight="1" x14ac:dyDescent="0.4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3.5" customHeight="1" x14ac:dyDescent="0.4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3.5" customHeight="1" x14ac:dyDescent="0.4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3.5" customHeight="1" x14ac:dyDescent="0.4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3.5" customHeight="1" x14ac:dyDescent="0.4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3.5" customHeight="1" x14ac:dyDescent="0.4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3.5" customHeight="1" x14ac:dyDescent="0.4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3.5" customHeight="1" x14ac:dyDescent="0.4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3.5" customHeight="1" x14ac:dyDescent="0.4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3.5" customHeight="1" x14ac:dyDescent="0.4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3.5" customHeight="1" x14ac:dyDescent="0.4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3.5" customHeight="1" x14ac:dyDescent="0.4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3.5" customHeight="1" x14ac:dyDescent="0.4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3.5" customHeight="1" x14ac:dyDescent="0.4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3.5" customHeight="1" x14ac:dyDescent="0.4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3.5" customHeight="1" x14ac:dyDescent="0.4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3.5" customHeight="1" x14ac:dyDescent="0.4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3.5" customHeight="1" x14ac:dyDescent="0.4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3.5" customHeight="1" x14ac:dyDescent="0.4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3.5" customHeight="1" x14ac:dyDescent="0.4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3.5" customHeight="1" x14ac:dyDescent="0.4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3.5" customHeight="1" x14ac:dyDescent="0.4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3.5" customHeight="1" x14ac:dyDescent="0.4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3.5" customHeight="1" x14ac:dyDescent="0.4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3.5" customHeight="1" x14ac:dyDescent="0.4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3.5" customHeight="1" x14ac:dyDescent="0.4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3.5" customHeight="1" x14ac:dyDescent="0.4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3.5" customHeight="1" x14ac:dyDescent="0.4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3.5" customHeight="1" x14ac:dyDescent="0.4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3.5" customHeight="1" x14ac:dyDescent="0.4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3.5" customHeight="1" x14ac:dyDescent="0.4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3.5" customHeight="1" x14ac:dyDescent="0.4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3.5" customHeight="1" x14ac:dyDescent="0.4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3.5" customHeight="1" x14ac:dyDescent="0.4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3.5" customHeight="1" x14ac:dyDescent="0.4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3.5" customHeight="1" x14ac:dyDescent="0.4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3.5" customHeight="1" x14ac:dyDescent="0.4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3.5" customHeight="1" x14ac:dyDescent="0.4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3.5" customHeight="1" x14ac:dyDescent="0.4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3.5" customHeight="1" x14ac:dyDescent="0.4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3.5" customHeight="1" x14ac:dyDescent="0.4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3.5" customHeight="1" x14ac:dyDescent="0.4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3.5" customHeight="1" x14ac:dyDescent="0.4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3.5" customHeight="1" x14ac:dyDescent="0.4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3.5" customHeight="1" x14ac:dyDescent="0.4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3.5" customHeight="1" x14ac:dyDescent="0.4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3.5" customHeight="1" x14ac:dyDescent="0.4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3.5" customHeight="1" x14ac:dyDescent="0.4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3.5" customHeight="1" x14ac:dyDescent="0.4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3.5" customHeight="1" x14ac:dyDescent="0.4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3.5" customHeight="1" x14ac:dyDescent="0.4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3.5" customHeight="1" x14ac:dyDescent="0.4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3.5" customHeight="1" x14ac:dyDescent="0.4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3.5" customHeight="1" x14ac:dyDescent="0.4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3.5" customHeight="1" x14ac:dyDescent="0.4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3.5" customHeight="1" x14ac:dyDescent="0.4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3.5" customHeight="1" x14ac:dyDescent="0.4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3.5" customHeight="1" x14ac:dyDescent="0.4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3.5" customHeight="1" x14ac:dyDescent="0.4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3.5" customHeight="1" x14ac:dyDescent="0.4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3.5" customHeight="1" x14ac:dyDescent="0.4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3.5" customHeight="1" x14ac:dyDescent="0.4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3.5" customHeight="1" x14ac:dyDescent="0.4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3.5" customHeight="1" x14ac:dyDescent="0.4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3.5" customHeight="1" x14ac:dyDescent="0.4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3.5" customHeight="1" x14ac:dyDescent="0.4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3.5" customHeight="1" x14ac:dyDescent="0.4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3.5" customHeight="1" x14ac:dyDescent="0.4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3.5" customHeight="1" x14ac:dyDescent="0.4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3.5" customHeight="1" x14ac:dyDescent="0.4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3.5" customHeight="1" x14ac:dyDescent="0.4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3.5" customHeight="1" x14ac:dyDescent="0.4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3.5" customHeight="1" x14ac:dyDescent="0.4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3.5" customHeight="1" x14ac:dyDescent="0.4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3.5" customHeight="1" x14ac:dyDescent="0.4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3.5" customHeight="1" x14ac:dyDescent="0.4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3.5" customHeight="1" x14ac:dyDescent="0.4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3.5" customHeight="1" x14ac:dyDescent="0.4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3.5" customHeight="1" x14ac:dyDescent="0.4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3.5" customHeight="1" x14ac:dyDescent="0.4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3.5" customHeight="1" x14ac:dyDescent="0.4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3.5" customHeight="1" x14ac:dyDescent="0.4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3.5" customHeight="1" x14ac:dyDescent="0.4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3.5" customHeight="1" x14ac:dyDescent="0.4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3.5" customHeight="1" x14ac:dyDescent="0.4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3.5" customHeight="1" x14ac:dyDescent="0.4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3.5" customHeight="1" x14ac:dyDescent="0.4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3.5" customHeight="1" x14ac:dyDescent="0.4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3.5" customHeight="1" x14ac:dyDescent="0.4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3.5" customHeight="1" x14ac:dyDescent="0.4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3.5" customHeight="1" x14ac:dyDescent="0.4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3.5" customHeight="1" x14ac:dyDescent="0.4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3.5" customHeight="1" x14ac:dyDescent="0.4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3.5" customHeight="1" x14ac:dyDescent="0.4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3.5" customHeight="1" x14ac:dyDescent="0.4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3.5" customHeight="1" x14ac:dyDescent="0.4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3.5" customHeight="1" x14ac:dyDescent="0.4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3.5" customHeight="1" x14ac:dyDescent="0.4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3.5" customHeight="1" x14ac:dyDescent="0.4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3.5" customHeight="1" x14ac:dyDescent="0.4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3.5" customHeight="1" x14ac:dyDescent="0.4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3.5" customHeight="1" x14ac:dyDescent="0.4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3.5" customHeight="1" x14ac:dyDescent="0.4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3.5" customHeight="1" x14ac:dyDescent="0.4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3.5" customHeight="1" x14ac:dyDescent="0.4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3.5" customHeight="1" x14ac:dyDescent="0.4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3.5" customHeight="1" x14ac:dyDescent="0.4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3.5" customHeight="1" x14ac:dyDescent="0.4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3.5" customHeight="1" x14ac:dyDescent="0.4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3.5" customHeight="1" x14ac:dyDescent="0.4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3.5" customHeight="1" x14ac:dyDescent="0.4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3.5" customHeight="1" x14ac:dyDescent="0.4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3.5" customHeight="1" x14ac:dyDescent="0.4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3.5" customHeight="1" x14ac:dyDescent="0.4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3.5" customHeight="1" x14ac:dyDescent="0.4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3.5" customHeight="1" x14ac:dyDescent="0.4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3.5" customHeight="1" x14ac:dyDescent="0.4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3.5" customHeight="1" x14ac:dyDescent="0.4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3.5" customHeight="1" x14ac:dyDescent="0.4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3.5" customHeight="1" x14ac:dyDescent="0.4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3.5" customHeight="1" x14ac:dyDescent="0.4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3.5" customHeight="1" x14ac:dyDescent="0.4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3.5" customHeight="1" x14ac:dyDescent="0.4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3.5" customHeight="1" x14ac:dyDescent="0.4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3.5" customHeight="1" x14ac:dyDescent="0.4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3.5" customHeight="1" x14ac:dyDescent="0.4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3.5" customHeight="1" x14ac:dyDescent="0.4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3.5" customHeight="1" x14ac:dyDescent="0.4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3.5" customHeight="1" x14ac:dyDescent="0.4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3.5" customHeight="1" x14ac:dyDescent="0.4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3.5" customHeight="1" x14ac:dyDescent="0.4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3.5" customHeight="1" x14ac:dyDescent="0.4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3.5" customHeight="1" x14ac:dyDescent="0.4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3.5" customHeight="1" x14ac:dyDescent="0.4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3.5" customHeight="1" x14ac:dyDescent="0.4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3.5" customHeight="1" x14ac:dyDescent="0.4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3.5" customHeight="1" x14ac:dyDescent="0.4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3.5" customHeight="1" x14ac:dyDescent="0.4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3.5" customHeight="1" x14ac:dyDescent="0.4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3.5" customHeight="1" x14ac:dyDescent="0.4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3.5" customHeight="1" x14ac:dyDescent="0.4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3.5" customHeight="1" x14ac:dyDescent="0.4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3.5" customHeight="1" x14ac:dyDescent="0.4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3.5" customHeight="1" x14ac:dyDescent="0.4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3.5" customHeight="1" x14ac:dyDescent="0.4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3.5" customHeight="1" x14ac:dyDescent="0.4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3.5" customHeight="1" x14ac:dyDescent="0.4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3.5" customHeight="1" x14ac:dyDescent="0.4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3.5" customHeight="1" x14ac:dyDescent="0.4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3.5" customHeight="1" x14ac:dyDescent="0.4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3.5" customHeight="1" x14ac:dyDescent="0.4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3.5" customHeight="1" x14ac:dyDescent="0.4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3.5" customHeight="1" x14ac:dyDescent="0.4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3.5" customHeight="1" x14ac:dyDescent="0.4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3.5" customHeight="1" x14ac:dyDescent="0.4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3.5" customHeight="1" x14ac:dyDescent="0.4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3.5" customHeight="1" x14ac:dyDescent="0.4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3.5" customHeight="1" x14ac:dyDescent="0.4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3.5" customHeight="1" x14ac:dyDescent="0.4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3.5" customHeight="1" x14ac:dyDescent="0.4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3.5" customHeight="1" x14ac:dyDescent="0.4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3.5" customHeight="1" x14ac:dyDescent="0.4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3.5" customHeight="1" x14ac:dyDescent="0.4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3.5" customHeight="1" x14ac:dyDescent="0.4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3.5" customHeight="1" x14ac:dyDescent="0.4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3.5" customHeight="1" x14ac:dyDescent="0.4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3.5" customHeight="1" x14ac:dyDescent="0.4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3.5" customHeight="1" x14ac:dyDescent="0.4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3.5" customHeight="1" x14ac:dyDescent="0.4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3.5" customHeight="1" x14ac:dyDescent="0.4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3.5" customHeight="1" x14ac:dyDescent="0.4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3.5" customHeight="1" x14ac:dyDescent="0.4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3.5" customHeight="1" x14ac:dyDescent="0.4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3.5" customHeight="1" x14ac:dyDescent="0.4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3.5" customHeight="1" x14ac:dyDescent="0.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3.5" customHeight="1" x14ac:dyDescent="0.4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3.5" customHeight="1" x14ac:dyDescent="0.4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3.5" customHeight="1" x14ac:dyDescent="0.4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3.5" customHeight="1" x14ac:dyDescent="0.4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3.5" customHeight="1" x14ac:dyDescent="0.4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3.5" customHeight="1" x14ac:dyDescent="0.4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3.5" customHeight="1" x14ac:dyDescent="0.4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3.5" customHeight="1" x14ac:dyDescent="0.4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3.5" customHeight="1" x14ac:dyDescent="0.4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3.5" customHeight="1" x14ac:dyDescent="0.4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3.5" customHeight="1" x14ac:dyDescent="0.4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3.5" customHeight="1" x14ac:dyDescent="0.4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3.5" customHeight="1" x14ac:dyDescent="0.4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3.5" customHeight="1" x14ac:dyDescent="0.4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3.5" customHeight="1" x14ac:dyDescent="0.4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3.5" customHeight="1" x14ac:dyDescent="0.4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3.5" customHeight="1" x14ac:dyDescent="0.4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3.5" customHeight="1" x14ac:dyDescent="0.4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3.5" customHeight="1" x14ac:dyDescent="0.4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3.5" customHeight="1" x14ac:dyDescent="0.4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3.5" customHeight="1" x14ac:dyDescent="0.4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3.5" customHeight="1" x14ac:dyDescent="0.4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3.5" customHeight="1" x14ac:dyDescent="0.4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3.5" customHeight="1" x14ac:dyDescent="0.4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3.5" customHeight="1" x14ac:dyDescent="0.4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3.5" customHeight="1" x14ac:dyDescent="0.4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3.5" customHeight="1" x14ac:dyDescent="0.4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3.5" customHeight="1" x14ac:dyDescent="0.4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3.5" customHeight="1" x14ac:dyDescent="0.4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3.5" customHeight="1" x14ac:dyDescent="0.4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3.5" customHeight="1" x14ac:dyDescent="0.4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3.5" customHeight="1" x14ac:dyDescent="0.4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3.5" customHeight="1" x14ac:dyDescent="0.4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3.5" customHeight="1" x14ac:dyDescent="0.4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3.5" customHeight="1" x14ac:dyDescent="0.4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3.5" customHeight="1" x14ac:dyDescent="0.4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3.5" customHeight="1" x14ac:dyDescent="0.4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3.5" customHeight="1" x14ac:dyDescent="0.4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3.5" customHeight="1" x14ac:dyDescent="0.4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3.5" customHeight="1" x14ac:dyDescent="0.4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3.5" customHeight="1" x14ac:dyDescent="0.4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3.5" customHeight="1" x14ac:dyDescent="0.4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3.5" customHeight="1" x14ac:dyDescent="0.4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3.5" customHeight="1" x14ac:dyDescent="0.4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3.5" customHeight="1" x14ac:dyDescent="0.4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3.5" customHeight="1" x14ac:dyDescent="0.4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3.5" customHeight="1" x14ac:dyDescent="0.4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3.5" customHeight="1" x14ac:dyDescent="0.4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3.5" customHeight="1" x14ac:dyDescent="0.4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3.5" customHeight="1" x14ac:dyDescent="0.4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3.5" customHeight="1" x14ac:dyDescent="0.4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3.5" customHeight="1" x14ac:dyDescent="0.4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3.5" customHeight="1" x14ac:dyDescent="0.4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3.5" customHeight="1" x14ac:dyDescent="0.4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3.5" customHeight="1" x14ac:dyDescent="0.4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3.5" customHeight="1" x14ac:dyDescent="0.4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3.5" customHeight="1" x14ac:dyDescent="0.4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3.5" customHeight="1" x14ac:dyDescent="0.4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3.5" customHeight="1" x14ac:dyDescent="0.4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3.5" customHeight="1" x14ac:dyDescent="0.4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3.5" customHeight="1" x14ac:dyDescent="0.4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3.5" customHeight="1" x14ac:dyDescent="0.4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3.5" customHeight="1" x14ac:dyDescent="0.4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3.5" customHeight="1" x14ac:dyDescent="0.4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3.5" customHeight="1" x14ac:dyDescent="0.4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3.5" customHeight="1" x14ac:dyDescent="0.4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3.5" customHeight="1" x14ac:dyDescent="0.4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3.5" customHeight="1" x14ac:dyDescent="0.4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3.5" customHeight="1" x14ac:dyDescent="0.4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3.5" customHeight="1" x14ac:dyDescent="0.4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3.5" customHeight="1" x14ac:dyDescent="0.4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3.5" customHeight="1" x14ac:dyDescent="0.4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3.5" customHeight="1" x14ac:dyDescent="0.4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3.5" customHeight="1" x14ac:dyDescent="0.4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3.5" customHeight="1" x14ac:dyDescent="0.4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3.5" customHeight="1" x14ac:dyDescent="0.4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3.5" customHeight="1" x14ac:dyDescent="0.4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3.5" customHeight="1" x14ac:dyDescent="0.4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3.5" customHeight="1" x14ac:dyDescent="0.4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3.5" customHeight="1" x14ac:dyDescent="0.4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3.5" customHeight="1" x14ac:dyDescent="0.4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3.5" customHeight="1" x14ac:dyDescent="0.4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3.5" customHeight="1" x14ac:dyDescent="0.4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3.5" customHeight="1" x14ac:dyDescent="0.4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3.5" customHeight="1" x14ac:dyDescent="0.4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3.5" customHeight="1" x14ac:dyDescent="0.4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3.5" customHeight="1" x14ac:dyDescent="0.4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3.5" customHeight="1" x14ac:dyDescent="0.4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3.5" customHeight="1" x14ac:dyDescent="0.4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3.5" customHeight="1" x14ac:dyDescent="0.4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3.5" customHeight="1" x14ac:dyDescent="0.4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3.5" customHeight="1" x14ac:dyDescent="0.4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3.5" customHeight="1" x14ac:dyDescent="0.4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3.5" customHeight="1" x14ac:dyDescent="0.4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3.5" customHeight="1" x14ac:dyDescent="0.4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3.5" customHeight="1" x14ac:dyDescent="0.4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3.5" customHeight="1" x14ac:dyDescent="0.4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3.5" customHeight="1" x14ac:dyDescent="0.4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3.5" customHeight="1" x14ac:dyDescent="0.4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3.5" customHeight="1" x14ac:dyDescent="0.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3.5" customHeight="1" x14ac:dyDescent="0.4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3.5" customHeight="1" x14ac:dyDescent="0.4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3.5" customHeight="1" x14ac:dyDescent="0.4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3.5" customHeight="1" x14ac:dyDescent="0.4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3.5" customHeight="1" x14ac:dyDescent="0.4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3.5" customHeight="1" x14ac:dyDescent="0.4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3.5" customHeight="1" x14ac:dyDescent="0.4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3.5" customHeight="1" x14ac:dyDescent="0.4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3.5" customHeight="1" x14ac:dyDescent="0.4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3.5" customHeight="1" x14ac:dyDescent="0.4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3.5" customHeight="1" x14ac:dyDescent="0.4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3.5" customHeight="1" x14ac:dyDescent="0.4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3.5" customHeight="1" x14ac:dyDescent="0.4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3.5" customHeight="1" x14ac:dyDescent="0.4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3.5" customHeight="1" x14ac:dyDescent="0.4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3.5" customHeight="1" x14ac:dyDescent="0.4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3.5" customHeight="1" x14ac:dyDescent="0.4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3.5" customHeight="1" x14ac:dyDescent="0.4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3.5" customHeight="1" x14ac:dyDescent="0.4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3.5" customHeight="1" x14ac:dyDescent="0.4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3.5" customHeight="1" x14ac:dyDescent="0.4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3.5" customHeight="1" x14ac:dyDescent="0.4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3.5" customHeight="1" x14ac:dyDescent="0.4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3.5" customHeight="1" x14ac:dyDescent="0.4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3.5" customHeight="1" x14ac:dyDescent="0.4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3.5" customHeight="1" x14ac:dyDescent="0.4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3.5" customHeight="1" x14ac:dyDescent="0.4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3.5" customHeight="1" x14ac:dyDescent="0.4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3.5" customHeight="1" x14ac:dyDescent="0.4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3.5" customHeight="1" x14ac:dyDescent="0.4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3.5" customHeight="1" x14ac:dyDescent="0.4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3.5" customHeight="1" x14ac:dyDescent="0.4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3.5" customHeight="1" x14ac:dyDescent="0.4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3.5" customHeight="1" x14ac:dyDescent="0.4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3.5" customHeight="1" x14ac:dyDescent="0.4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3.5" customHeight="1" x14ac:dyDescent="0.4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3.5" customHeight="1" x14ac:dyDescent="0.4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3.5" customHeight="1" x14ac:dyDescent="0.4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3.5" customHeight="1" x14ac:dyDescent="0.4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3.5" customHeight="1" x14ac:dyDescent="0.4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3.5" customHeight="1" x14ac:dyDescent="0.4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3.5" customHeight="1" x14ac:dyDescent="0.4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3.5" customHeight="1" x14ac:dyDescent="0.4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3.5" customHeight="1" x14ac:dyDescent="0.4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3.5" customHeight="1" x14ac:dyDescent="0.4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3.5" customHeight="1" x14ac:dyDescent="0.4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3.5" customHeight="1" x14ac:dyDescent="0.4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3.5" customHeight="1" x14ac:dyDescent="0.4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3.5" customHeight="1" x14ac:dyDescent="0.4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3.5" customHeight="1" x14ac:dyDescent="0.4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3.5" customHeight="1" x14ac:dyDescent="0.4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3.5" customHeight="1" x14ac:dyDescent="0.4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3.5" customHeight="1" x14ac:dyDescent="0.4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3.5" customHeight="1" x14ac:dyDescent="0.4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3.5" customHeight="1" x14ac:dyDescent="0.4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3.5" customHeight="1" x14ac:dyDescent="0.4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3.5" customHeight="1" x14ac:dyDescent="0.4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3.5" customHeight="1" x14ac:dyDescent="0.4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3.5" customHeight="1" x14ac:dyDescent="0.4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3.5" customHeight="1" x14ac:dyDescent="0.4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3.5" customHeight="1" x14ac:dyDescent="0.4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3.5" customHeight="1" x14ac:dyDescent="0.4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3.5" customHeight="1" x14ac:dyDescent="0.4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3.5" customHeight="1" x14ac:dyDescent="0.4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3.5" customHeight="1" x14ac:dyDescent="0.4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3.5" customHeight="1" x14ac:dyDescent="0.4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3.5" customHeight="1" x14ac:dyDescent="0.4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3.5" customHeight="1" x14ac:dyDescent="0.4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3.5" customHeight="1" x14ac:dyDescent="0.4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3.5" customHeight="1" x14ac:dyDescent="0.4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3.5" customHeight="1" x14ac:dyDescent="0.4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3.5" customHeight="1" x14ac:dyDescent="0.4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3.5" customHeight="1" x14ac:dyDescent="0.4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3.5" customHeight="1" x14ac:dyDescent="0.4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3.5" customHeight="1" x14ac:dyDescent="0.4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3.5" customHeight="1" x14ac:dyDescent="0.4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3.5" customHeight="1" x14ac:dyDescent="0.4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3.5" customHeight="1" x14ac:dyDescent="0.4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3.5" customHeight="1" x14ac:dyDescent="0.4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3.5" customHeight="1" x14ac:dyDescent="0.4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3.5" customHeight="1" x14ac:dyDescent="0.4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3.5" customHeight="1" x14ac:dyDescent="0.4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3.5" customHeight="1" x14ac:dyDescent="0.4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3.5" customHeight="1" x14ac:dyDescent="0.4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3.5" customHeight="1" x14ac:dyDescent="0.4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3.5" customHeight="1" x14ac:dyDescent="0.4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3.5" customHeight="1" x14ac:dyDescent="0.4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3.5" customHeight="1" x14ac:dyDescent="0.4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3.5" customHeight="1" x14ac:dyDescent="0.4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3.5" customHeight="1" x14ac:dyDescent="0.4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3.5" customHeight="1" x14ac:dyDescent="0.4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3.5" customHeight="1" x14ac:dyDescent="0.4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3.5" customHeight="1" x14ac:dyDescent="0.4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3.5" customHeight="1" x14ac:dyDescent="0.4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3.5" customHeight="1" x14ac:dyDescent="0.4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3.5" customHeight="1" x14ac:dyDescent="0.4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3.5" customHeight="1" x14ac:dyDescent="0.4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3.5" customHeight="1" x14ac:dyDescent="0.4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3.5" customHeight="1" x14ac:dyDescent="0.4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3.5" customHeight="1" x14ac:dyDescent="0.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3.5" customHeight="1" x14ac:dyDescent="0.4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3.5" customHeight="1" x14ac:dyDescent="0.4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3.5" customHeight="1" x14ac:dyDescent="0.4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3.5" customHeight="1" x14ac:dyDescent="0.4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3.5" customHeight="1" x14ac:dyDescent="0.4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3.5" customHeight="1" x14ac:dyDescent="0.4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3.5" customHeight="1" x14ac:dyDescent="0.4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3.5" customHeight="1" x14ac:dyDescent="0.4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3.5" customHeight="1" x14ac:dyDescent="0.4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3.5" customHeight="1" x14ac:dyDescent="0.4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3.5" customHeight="1" x14ac:dyDescent="0.4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3.5" customHeight="1" x14ac:dyDescent="0.4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3.5" customHeight="1" x14ac:dyDescent="0.4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3.5" customHeight="1" x14ac:dyDescent="0.4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3.5" customHeight="1" x14ac:dyDescent="0.4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3.5" customHeight="1" x14ac:dyDescent="0.4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3.5" customHeight="1" x14ac:dyDescent="0.4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3.5" customHeight="1" x14ac:dyDescent="0.4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3.5" customHeight="1" x14ac:dyDescent="0.4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3.5" customHeight="1" x14ac:dyDescent="0.4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3.5" customHeight="1" x14ac:dyDescent="0.4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3.5" customHeight="1" x14ac:dyDescent="0.4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3.5" customHeight="1" x14ac:dyDescent="0.4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3.5" customHeight="1" x14ac:dyDescent="0.4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3.5" customHeight="1" x14ac:dyDescent="0.4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3.5" customHeight="1" x14ac:dyDescent="0.4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3.5" customHeight="1" x14ac:dyDescent="0.4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3.5" customHeight="1" x14ac:dyDescent="0.4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3.5" customHeight="1" x14ac:dyDescent="0.4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3.5" customHeight="1" x14ac:dyDescent="0.4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3.5" customHeight="1" x14ac:dyDescent="0.4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3.5" customHeight="1" x14ac:dyDescent="0.4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3.5" customHeight="1" x14ac:dyDescent="0.4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3.5" customHeight="1" x14ac:dyDescent="0.4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3.5" customHeight="1" x14ac:dyDescent="0.4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3.5" customHeight="1" x14ac:dyDescent="0.4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3.5" customHeight="1" x14ac:dyDescent="0.4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3.5" customHeight="1" x14ac:dyDescent="0.4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3.5" customHeight="1" x14ac:dyDescent="0.4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3.5" customHeight="1" x14ac:dyDescent="0.4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3.5" customHeight="1" x14ac:dyDescent="0.4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3.5" customHeight="1" x14ac:dyDescent="0.4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3.5" customHeight="1" x14ac:dyDescent="0.4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3.5" customHeight="1" x14ac:dyDescent="0.4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3.5" customHeight="1" x14ac:dyDescent="0.4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3.5" customHeight="1" x14ac:dyDescent="0.4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3.5" customHeight="1" x14ac:dyDescent="0.4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3.5" customHeight="1" x14ac:dyDescent="0.4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3.5" customHeight="1" x14ac:dyDescent="0.4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3.5" customHeight="1" x14ac:dyDescent="0.4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3.5" customHeight="1" x14ac:dyDescent="0.4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3.5" customHeight="1" x14ac:dyDescent="0.4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3.5" customHeight="1" x14ac:dyDescent="0.4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3.5" customHeight="1" x14ac:dyDescent="0.4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3.5" customHeight="1" x14ac:dyDescent="0.4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3.5" customHeight="1" x14ac:dyDescent="0.4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3.5" customHeight="1" x14ac:dyDescent="0.4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3.5" customHeight="1" x14ac:dyDescent="0.4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3.5" customHeight="1" x14ac:dyDescent="0.4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3.5" customHeight="1" x14ac:dyDescent="0.4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3.5" customHeight="1" x14ac:dyDescent="0.4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3.5" customHeight="1" x14ac:dyDescent="0.4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3.5" customHeight="1" x14ac:dyDescent="0.4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3.5" customHeight="1" x14ac:dyDescent="0.4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3.5" customHeight="1" x14ac:dyDescent="0.4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3.5" customHeight="1" x14ac:dyDescent="0.4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3.5" customHeight="1" x14ac:dyDescent="0.4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3.5" customHeight="1" x14ac:dyDescent="0.4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3.5" customHeight="1" x14ac:dyDescent="0.4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3.5" customHeight="1" x14ac:dyDescent="0.4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3.5" customHeight="1" x14ac:dyDescent="0.4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3.5" customHeight="1" x14ac:dyDescent="0.4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3.5" customHeight="1" x14ac:dyDescent="0.4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3.5" customHeight="1" x14ac:dyDescent="0.4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3.5" customHeight="1" x14ac:dyDescent="0.4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3.5" customHeight="1" x14ac:dyDescent="0.4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3.5" customHeight="1" x14ac:dyDescent="0.4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3.5" customHeight="1" x14ac:dyDescent="0.4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3.5" customHeight="1" x14ac:dyDescent="0.4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3.5" customHeight="1" x14ac:dyDescent="0.4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3.5" customHeight="1" x14ac:dyDescent="0.4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3.5" customHeight="1" x14ac:dyDescent="0.4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3.5" customHeight="1" x14ac:dyDescent="0.4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3.5" customHeight="1" x14ac:dyDescent="0.4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3.5" customHeight="1" x14ac:dyDescent="0.4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3.5" customHeight="1" x14ac:dyDescent="0.4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3.5" customHeight="1" x14ac:dyDescent="0.4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3.5" customHeight="1" x14ac:dyDescent="0.4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3.5" customHeight="1" x14ac:dyDescent="0.4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3.5" customHeight="1" x14ac:dyDescent="0.4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3.5" customHeight="1" x14ac:dyDescent="0.4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3.5" customHeight="1" x14ac:dyDescent="0.4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3.5" customHeight="1" x14ac:dyDescent="0.4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3.5" customHeight="1" x14ac:dyDescent="0.4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3.5" customHeight="1" x14ac:dyDescent="0.4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3.5" customHeight="1" x14ac:dyDescent="0.4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3.5" customHeight="1" x14ac:dyDescent="0.4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3.5" customHeight="1" x14ac:dyDescent="0.4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3.5" customHeight="1" x14ac:dyDescent="0.4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3.5" customHeight="1" x14ac:dyDescent="0.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3.5" customHeight="1" x14ac:dyDescent="0.4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3.5" customHeight="1" x14ac:dyDescent="0.4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3.5" customHeight="1" x14ac:dyDescent="0.4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3.5" customHeight="1" x14ac:dyDescent="0.4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3.5" customHeight="1" x14ac:dyDescent="0.4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3.5" customHeight="1" x14ac:dyDescent="0.4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3.5" customHeight="1" x14ac:dyDescent="0.4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3.5" customHeight="1" x14ac:dyDescent="0.4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3.5" customHeight="1" x14ac:dyDescent="0.4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3.5" customHeight="1" x14ac:dyDescent="0.4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3.5" customHeight="1" x14ac:dyDescent="0.4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3.5" customHeight="1" x14ac:dyDescent="0.4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3.5" customHeight="1" x14ac:dyDescent="0.4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3.5" customHeight="1" x14ac:dyDescent="0.4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3.5" customHeight="1" x14ac:dyDescent="0.4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3.5" customHeight="1" x14ac:dyDescent="0.4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3.5" customHeight="1" x14ac:dyDescent="0.4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3.5" customHeight="1" x14ac:dyDescent="0.4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3.5" customHeight="1" x14ac:dyDescent="0.4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3.5" customHeight="1" x14ac:dyDescent="0.4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3.5" customHeight="1" x14ac:dyDescent="0.4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3.5" customHeight="1" x14ac:dyDescent="0.4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3.5" customHeight="1" x14ac:dyDescent="0.4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3.5" customHeight="1" x14ac:dyDescent="0.4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3.5" customHeight="1" x14ac:dyDescent="0.4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3.5" customHeight="1" x14ac:dyDescent="0.4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3.5" customHeight="1" x14ac:dyDescent="0.4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3.5" customHeight="1" x14ac:dyDescent="0.4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3.5" customHeight="1" x14ac:dyDescent="0.4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3.5" customHeight="1" x14ac:dyDescent="0.4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3.5" customHeight="1" x14ac:dyDescent="0.4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3.5" customHeight="1" x14ac:dyDescent="0.4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3.5" customHeight="1" x14ac:dyDescent="0.4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3.5" customHeight="1" x14ac:dyDescent="0.4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3.5" customHeight="1" x14ac:dyDescent="0.4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3.5" customHeight="1" x14ac:dyDescent="0.4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3.5" customHeight="1" x14ac:dyDescent="0.4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3.5" customHeight="1" x14ac:dyDescent="0.4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3.5" customHeight="1" x14ac:dyDescent="0.4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3.5" customHeight="1" x14ac:dyDescent="0.4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3.5" customHeight="1" x14ac:dyDescent="0.4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3.5" customHeight="1" x14ac:dyDescent="0.4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3.5" customHeight="1" x14ac:dyDescent="0.4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3.5" customHeight="1" x14ac:dyDescent="0.4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3.5" customHeight="1" x14ac:dyDescent="0.4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3.5" customHeight="1" x14ac:dyDescent="0.4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3.5" customHeight="1" x14ac:dyDescent="0.4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3.5" customHeight="1" x14ac:dyDescent="0.4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3.5" customHeight="1" x14ac:dyDescent="0.4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3.5" customHeight="1" x14ac:dyDescent="0.4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3.5" customHeight="1" x14ac:dyDescent="0.4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3.5" customHeight="1" x14ac:dyDescent="0.4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3.5" customHeight="1" x14ac:dyDescent="0.4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3.5" customHeight="1" x14ac:dyDescent="0.4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3.5" customHeight="1" x14ac:dyDescent="0.4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3.5" customHeight="1" x14ac:dyDescent="0.4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3.5" customHeight="1" x14ac:dyDescent="0.4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3.5" customHeight="1" x14ac:dyDescent="0.4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3.5" customHeight="1" x14ac:dyDescent="0.4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3.5" customHeight="1" x14ac:dyDescent="0.4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3.5" customHeight="1" x14ac:dyDescent="0.4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3.5" customHeight="1" x14ac:dyDescent="0.4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3.5" customHeight="1" x14ac:dyDescent="0.4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3.5" customHeight="1" x14ac:dyDescent="0.4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3.5" customHeight="1" x14ac:dyDescent="0.4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3.5" customHeight="1" x14ac:dyDescent="0.4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3.5" customHeight="1" x14ac:dyDescent="0.4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3.5" customHeight="1" x14ac:dyDescent="0.4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3.5" customHeight="1" x14ac:dyDescent="0.4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3.5" customHeight="1" x14ac:dyDescent="0.4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3.5" customHeight="1" x14ac:dyDescent="0.4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3.5" customHeight="1" x14ac:dyDescent="0.4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3.5" customHeight="1" x14ac:dyDescent="0.4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3.5" customHeight="1" x14ac:dyDescent="0.4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3.5" customHeight="1" x14ac:dyDescent="0.4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3.5" customHeight="1" x14ac:dyDescent="0.4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3.5" customHeight="1" x14ac:dyDescent="0.4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3.5" customHeight="1" x14ac:dyDescent="0.4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3.5" customHeight="1" x14ac:dyDescent="0.4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3.5" customHeight="1" x14ac:dyDescent="0.4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3.5" customHeight="1" x14ac:dyDescent="0.4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3.5" customHeight="1" x14ac:dyDescent="0.4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3.5" customHeight="1" x14ac:dyDescent="0.4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3.5" customHeight="1" x14ac:dyDescent="0.4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3.5" customHeight="1" x14ac:dyDescent="0.4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3.5" customHeight="1" x14ac:dyDescent="0.4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3.5" customHeight="1" x14ac:dyDescent="0.4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3.5" customHeight="1" x14ac:dyDescent="0.4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3.5" customHeight="1" x14ac:dyDescent="0.4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3.5" customHeight="1" x14ac:dyDescent="0.4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3.5" customHeight="1" x14ac:dyDescent="0.4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3.5" customHeight="1" x14ac:dyDescent="0.4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3.5" customHeight="1" x14ac:dyDescent="0.4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3.5" customHeight="1" x14ac:dyDescent="0.4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3.5" customHeight="1" x14ac:dyDescent="0.4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3.5" customHeight="1" x14ac:dyDescent="0.4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3.5" customHeight="1" x14ac:dyDescent="0.4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3.5" customHeight="1" x14ac:dyDescent="0.4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3.5" customHeight="1" x14ac:dyDescent="0.4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3.5" customHeight="1" x14ac:dyDescent="0.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3.5" customHeight="1" x14ac:dyDescent="0.4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3.5" customHeight="1" x14ac:dyDescent="0.4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3.5" customHeight="1" x14ac:dyDescent="0.4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3.5" customHeight="1" x14ac:dyDescent="0.4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3.5" customHeight="1" x14ac:dyDescent="0.4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3.5" customHeight="1" x14ac:dyDescent="0.4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3.5" customHeight="1" x14ac:dyDescent="0.4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3.5" customHeight="1" x14ac:dyDescent="0.4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3.5" customHeight="1" x14ac:dyDescent="0.4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3.5" customHeight="1" x14ac:dyDescent="0.4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3.5" customHeight="1" x14ac:dyDescent="0.4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3.5" customHeight="1" x14ac:dyDescent="0.4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3.5" customHeight="1" x14ac:dyDescent="0.4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3.5" customHeight="1" x14ac:dyDescent="0.4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3.5" customHeight="1" x14ac:dyDescent="0.4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3.5" customHeight="1" x14ac:dyDescent="0.4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3.5" customHeight="1" x14ac:dyDescent="0.4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3.5" customHeight="1" x14ac:dyDescent="0.4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3.5" customHeight="1" x14ac:dyDescent="0.4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3.5" customHeight="1" x14ac:dyDescent="0.4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3.5" customHeight="1" x14ac:dyDescent="0.4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3.5" customHeight="1" x14ac:dyDescent="0.4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3.5" customHeight="1" x14ac:dyDescent="0.4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3.5" customHeight="1" x14ac:dyDescent="0.4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3.5" customHeight="1" x14ac:dyDescent="0.4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3.5" customHeight="1" x14ac:dyDescent="0.4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3.5" customHeight="1" x14ac:dyDescent="0.4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3.5" customHeight="1" x14ac:dyDescent="0.4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3.5" customHeight="1" x14ac:dyDescent="0.4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3.5" customHeight="1" x14ac:dyDescent="0.4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3.5" customHeight="1" x14ac:dyDescent="0.4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3.5" customHeight="1" x14ac:dyDescent="0.4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3.5" customHeight="1" x14ac:dyDescent="0.4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3.5" customHeight="1" x14ac:dyDescent="0.4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3.5" customHeight="1" x14ac:dyDescent="0.4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3.5" customHeight="1" x14ac:dyDescent="0.4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3.5" customHeight="1" x14ac:dyDescent="0.4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3.5" customHeight="1" x14ac:dyDescent="0.4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3.5" customHeight="1" x14ac:dyDescent="0.4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3.5" customHeight="1" x14ac:dyDescent="0.4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3.5" customHeight="1" x14ac:dyDescent="0.4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3.5" customHeight="1" x14ac:dyDescent="0.4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3.5" customHeight="1" x14ac:dyDescent="0.4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3.5" customHeight="1" x14ac:dyDescent="0.4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3.5" customHeight="1" x14ac:dyDescent="0.4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3.5" customHeight="1" x14ac:dyDescent="0.4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3.5" customHeight="1" x14ac:dyDescent="0.4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3.5" customHeight="1" x14ac:dyDescent="0.4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3.5" customHeight="1" x14ac:dyDescent="0.4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3.5" customHeight="1" x14ac:dyDescent="0.4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3.5" customHeight="1" x14ac:dyDescent="0.4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3.5" customHeight="1" x14ac:dyDescent="0.4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3.5" customHeight="1" x14ac:dyDescent="0.4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3.5" customHeight="1" x14ac:dyDescent="0.4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3.5" customHeight="1" x14ac:dyDescent="0.4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3.5" customHeight="1" x14ac:dyDescent="0.4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3.5" customHeight="1" x14ac:dyDescent="0.4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3.5" customHeight="1" x14ac:dyDescent="0.4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3.5" customHeight="1" x14ac:dyDescent="0.4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3.5" customHeight="1" x14ac:dyDescent="0.4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3.5" customHeight="1" x14ac:dyDescent="0.4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3.5" customHeight="1" x14ac:dyDescent="0.4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3.5" customHeight="1" x14ac:dyDescent="0.4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3.5" customHeight="1" x14ac:dyDescent="0.4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3.5" customHeight="1" x14ac:dyDescent="0.4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3.5" customHeight="1" x14ac:dyDescent="0.4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3.5" customHeight="1" x14ac:dyDescent="0.4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3.5" customHeight="1" x14ac:dyDescent="0.4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3.5" customHeight="1" x14ac:dyDescent="0.4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3.5" customHeight="1" x14ac:dyDescent="0.4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3.5" customHeight="1" x14ac:dyDescent="0.4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3.5" customHeight="1" x14ac:dyDescent="0.4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3.5" customHeight="1" x14ac:dyDescent="0.4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3.5" customHeight="1" x14ac:dyDescent="0.4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3.5" customHeight="1" x14ac:dyDescent="0.4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3.5" customHeight="1" x14ac:dyDescent="0.4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3.5" customHeight="1" x14ac:dyDescent="0.4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3.5" customHeight="1" x14ac:dyDescent="0.4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3.5" customHeight="1" x14ac:dyDescent="0.4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3.5" customHeight="1" x14ac:dyDescent="0.4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3.5" customHeight="1" x14ac:dyDescent="0.4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3.5" customHeight="1" x14ac:dyDescent="0.4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3.5" customHeight="1" x14ac:dyDescent="0.4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3.5" customHeight="1" x14ac:dyDescent="0.4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3.5" customHeight="1" x14ac:dyDescent="0.4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3.5" customHeight="1" x14ac:dyDescent="0.4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3.5" customHeight="1" x14ac:dyDescent="0.4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3.5" customHeight="1" x14ac:dyDescent="0.4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3.5" customHeight="1" x14ac:dyDescent="0.4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3.5" customHeight="1" x14ac:dyDescent="0.4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3.5" customHeight="1" x14ac:dyDescent="0.4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3.5" customHeight="1" x14ac:dyDescent="0.4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3.5" customHeight="1" x14ac:dyDescent="0.4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3.5" customHeight="1" x14ac:dyDescent="0.4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3.5" customHeight="1" x14ac:dyDescent="0.4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3.5" customHeight="1" x14ac:dyDescent="0.4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3.5" customHeight="1" x14ac:dyDescent="0.4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3.5" customHeight="1" x14ac:dyDescent="0.4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3.5" customHeight="1" x14ac:dyDescent="0.4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3.5" customHeight="1" x14ac:dyDescent="0.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3.5" customHeight="1" x14ac:dyDescent="0.4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3.5" customHeight="1" x14ac:dyDescent="0.4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3.5" customHeight="1" x14ac:dyDescent="0.4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3.5" customHeight="1" x14ac:dyDescent="0.4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3.5" customHeight="1" x14ac:dyDescent="0.4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3.5" customHeight="1" x14ac:dyDescent="0.4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3.5" customHeight="1" x14ac:dyDescent="0.4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3.5" customHeight="1" x14ac:dyDescent="0.4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3.5" customHeight="1" x14ac:dyDescent="0.4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3.5" customHeight="1" x14ac:dyDescent="0.4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3.5" customHeight="1" x14ac:dyDescent="0.4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3.5" customHeight="1" x14ac:dyDescent="0.4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3.5" customHeight="1" x14ac:dyDescent="0.4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3.5" customHeight="1" x14ac:dyDescent="0.4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3.5" customHeight="1" x14ac:dyDescent="0.4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3.5" customHeight="1" x14ac:dyDescent="0.4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3.5" customHeight="1" x14ac:dyDescent="0.4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3.5" customHeight="1" x14ac:dyDescent="0.4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3.5" customHeight="1" x14ac:dyDescent="0.4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3.5" customHeight="1" x14ac:dyDescent="0.4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3.5" customHeight="1" x14ac:dyDescent="0.4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3.5" customHeight="1" x14ac:dyDescent="0.4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3.5" customHeight="1" x14ac:dyDescent="0.4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3.5" customHeight="1" x14ac:dyDescent="0.4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3.5" customHeight="1" x14ac:dyDescent="0.4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3.5" customHeight="1" x14ac:dyDescent="0.4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3.5" customHeight="1" x14ac:dyDescent="0.4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3.5" customHeight="1" x14ac:dyDescent="0.4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3.5" customHeight="1" x14ac:dyDescent="0.4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3.5" customHeight="1" x14ac:dyDescent="0.4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3.5" customHeight="1" x14ac:dyDescent="0.4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3.5" customHeight="1" x14ac:dyDescent="0.4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3.5" customHeight="1" x14ac:dyDescent="0.4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3.5" customHeight="1" x14ac:dyDescent="0.4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3.5" customHeight="1" x14ac:dyDescent="0.4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3.5" customHeight="1" x14ac:dyDescent="0.4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3.5" customHeight="1" x14ac:dyDescent="0.4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3.5" customHeight="1" x14ac:dyDescent="0.4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3.5" customHeight="1" x14ac:dyDescent="0.4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3.5" customHeight="1" x14ac:dyDescent="0.4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3.5" customHeight="1" x14ac:dyDescent="0.4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3.5" customHeight="1" x14ac:dyDescent="0.4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3.5" customHeight="1" x14ac:dyDescent="0.4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3.5" customHeight="1" x14ac:dyDescent="0.4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3.5" customHeight="1" x14ac:dyDescent="0.4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3.5" customHeight="1" x14ac:dyDescent="0.4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3.5" customHeight="1" x14ac:dyDescent="0.4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3.5" customHeight="1" x14ac:dyDescent="0.4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3.5" customHeight="1" x14ac:dyDescent="0.4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3.5" customHeight="1" x14ac:dyDescent="0.4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3.5" customHeight="1" x14ac:dyDescent="0.4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3.5" customHeight="1" x14ac:dyDescent="0.4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3.5" customHeight="1" x14ac:dyDescent="0.4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3.5" customHeight="1" x14ac:dyDescent="0.4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3.5" customHeight="1" x14ac:dyDescent="0.4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3.5" customHeight="1" x14ac:dyDescent="0.4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3.5" customHeight="1" x14ac:dyDescent="0.4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3.5" customHeight="1" x14ac:dyDescent="0.4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3.5" customHeight="1" x14ac:dyDescent="0.4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3.5" customHeight="1" x14ac:dyDescent="0.4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3.5" customHeight="1" x14ac:dyDescent="0.4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3.5" customHeight="1" x14ac:dyDescent="0.4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3.5" customHeight="1" x14ac:dyDescent="0.4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3.5" customHeight="1" x14ac:dyDescent="0.4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3.5" customHeight="1" x14ac:dyDescent="0.4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3.5" customHeight="1" x14ac:dyDescent="0.4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3.5" customHeight="1" x14ac:dyDescent="0.4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3.5" customHeight="1" x14ac:dyDescent="0.4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3.5" customHeight="1" x14ac:dyDescent="0.4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3.5" customHeight="1" x14ac:dyDescent="0.4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3.5" customHeight="1" x14ac:dyDescent="0.4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3.5" customHeight="1" x14ac:dyDescent="0.4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3.5" customHeight="1" x14ac:dyDescent="0.4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3.5" customHeight="1" x14ac:dyDescent="0.4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3.5" customHeight="1" x14ac:dyDescent="0.4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3.5" customHeight="1" x14ac:dyDescent="0.4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3.5" customHeight="1" x14ac:dyDescent="0.4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3.5" customHeight="1" x14ac:dyDescent="0.4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3.5" customHeight="1" x14ac:dyDescent="0.4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3.5" customHeight="1" x14ac:dyDescent="0.4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3.5" customHeight="1" x14ac:dyDescent="0.4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3.5" customHeight="1" x14ac:dyDescent="0.4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3.5" customHeight="1" x14ac:dyDescent="0.4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3.5" customHeight="1" x14ac:dyDescent="0.4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3.5" customHeight="1" x14ac:dyDescent="0.4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3.5" customHeight="1" x14ac:dyDescent="0.4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3.5" customHeight="1" x14ac:dyDescent="0.4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3.5" customHeight="1" x14ac:dyDescent="0.4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3.5" customHeight="1" x14ac:dyDescent="0.4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3.5" customHeight="1" x14ac:dyDescent="0.4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3.5" customHeight="1" x14ac:dyDescent="0.4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3.5" customHeight="1" x14ac:dyDescent="0.4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3.5" customHeight="1" x14ac:dyDescent="0.4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3.5" customHeight="1" x14ac:dyDescent="0.4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3.5" customHeight="1" x14ac:dyDescent="0.4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3.5" customHeight="1" x14ac:dyDescent="0.4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3.5" customHeight="1" x14ac:dyDescent="0.4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3.5" customHeight="1" x14ac:dyDescent="0.4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3.5" customHeight="1" x14ac:dyDescent="0.4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3.5" customHeight="1" x14ac:dyDescent="0.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3.5" customHeight="1" x14ac:dyDescent="0.4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3.5" customHeight="1" x14ac:dyDescent="0.4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3.5" customHeight="1" x14ac:dyDescent="0.4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3.5" customHeight="1" x14ac:dyDescent="0.4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3.5" customHeight="1" x14ac:dyDescent="0.4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3.5" customHeight="1" x14ac:dyDescent="0.4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3.5" customHeight="1" x14ac:dyDescent="0.4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3.5" customHeight="1" x14ac:dyDescent="0.4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3.5" customHeight="1" x14ac:dyDescent="0.4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3.5" customHeight="1" x14ac:dyDescent="0.4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3.5" customHeight="1" x14ac:dyDescent="0.4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3.5" customHeight="1" x14ac:dyDescent="0.4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3.5" customHeight="1" x14ac:dyDescent="0.4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3.5" customHeight="1" x14ac:dyDescent="0.4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3.5" customHeight="1" x14ac:dyDescent="0.4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3.5" customHeight="1" x14ac:dyDescent="0.4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3.5" customHeight="1" x14ac:dyDescent="0.4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3.5" customHeight="1" x14ac:dyDescent="0.4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3.5" customHeight="1" x14ac:dyDescent="0.4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3.5" customHeight="1" x14ac:dyDescent="0.4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3.5" customHeight="1" x14ac:dyDescent="0.4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3.5" customHeight="1" x14ac:dyDescent="0.4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3.5" customHeight="1" x14ac:dyDescent="0.4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3.5" customHeight="1" x14ac:dyDescent="0.4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3.5" customHeight="1" x14ac:dyDescent="0.4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3.5" customHeight="1" x14ac:dyDescent="0.4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3.5" customHeight="1" x14ac:dyDescent="0.4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3.5" customHeight="1" x14ac:dyDescent="0.4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3.5" customHeight="1" x14ac:dyDescent="0.4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3.5" customHeight="1" x14ac:dyDescent="0.4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3.5" customHeight="1" x14ac:dyDescent="0.4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3.5" customHeight="1" x14ac:dyDescent="0.4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3.5" customHeight="1" x14ac:dyDescent="0.4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3.5" customHeight="1" x14ac:dyDescent="0.4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3.5" customHeight="1" x14ac:dyDescent="0.4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3.5" customHeight="1" x14ac:dyDescent="0.4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3.5" customHeight="1" x14ac:dyDescent="0.4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3.5" customHeight="1" x14ac:dyDescent="0.4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3.5" customHeight="1" x14ac:dyDescent="0.4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3.5" customHeight="1" x14ac:dyDescent="0.4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3.5" customHeight="1" x14ac:dyDescent="0.4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3.5" customHeight="1" x14ac:dyDescent="0.4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3.5" customHeight="1" x14ac:dyDescent="0.4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3.5" customHeight="1" x14ac:dyDescent="0.4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3.5" customHeight="1" x14ac:dyDescent="0.4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3.5" customHeight="1" x14ac:dyDescent="0.4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3.5" customHeight="1" x14ac:dyDescent="0.4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3.5" customHeight="1" x14ac:dyDescent="0.4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3.5" customHeight="1" x14ac:dyDescent="0.4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3.5" customHeight="1" x14ac:dyDescent="0.4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3.5" customHeight="1" x14ac:dyDescent="0.4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3.5" customHeight="1" x14ac:dyDescent="0.4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3.5" customHeight="1" x14ac:dyDescent="0.4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3.5" customHeight="1" x14ac:dyDescent="0.4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3.5" customHeight="1" x14ac:dyDescent="0.4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row r="1001" spans="1:26" ht="13.5" customHeight="1" x14ac:dyDescent="0.4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row>
    <row r="1002" spans="1:26" ht="13.5" customHeight="1" x14ac:dyDescent="0.4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row>
  </sheetData>
  <mergeCells count="11">
    <mergeCell ref="B13:F13"/>
    <mergeCell ref="B14:F14"/>
    <mergeCell ref="B16:F16"/>
    <mergeCell ref="B18:F18"/>
    <mergeCell ref="B2:G2"/>
    <mergeCell ref="B3:F3"/>
    <mergeCell ref="B4:F4"/>
    <mergeCell ref="B6:F6"/>
    <mergeCell ref="B7:F7"/>
    <mergeCell ref="B9:F9"/>
    <mergeCell ref="B10:F10"/>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election activeCell="C8" sqref="C8"/>
    </sheetView>
  </sheetViews>
  <sheetFormatPr defaultColWidth="14.3984375" defaultRowHeight="15" customHeight="1" x14ac:dyDescent="0.45"/>
  <cols>
    <col min="1" max="1" width="2" customWidth="1"/>
    <col min="2" max="2" width="74.86328125" customWidth="1"/>
    <col min="3" max="3" width="14.3984375" customWidth="1"/>
    <col min="4" max="4" width="45.53125" customWidth="1"/>
    <col min="5" max="7" width="14" customWidth="1"/>
    <col min="8" max="9" width="14.3984375" customWidth="1"/>
    <col min="10" max="10" width="15.3984375" customWidth="1"/>
    <col min="11" max="26" width="8.86328125" customWidth="1"/>
  </cols>
  <sheetData>
    <row r="1" spans="1:26" ht="13.5" customHeight="1" x14ac:dyDescent="0.45">
      <c r="A1" s="78"/>
      <c r="B1" s="78"/>
      <c r="C1" s="50"/>
      <c r="D1" s="50"/>
      <c r="J1" s="78"/>
      <c r="K1" s="78"/>
      <c r="L1" s="78"/>
      <c r="M1" s="78"/>
      <c r="N1" s="78"/>
      <c r="O1" s="78"/>
      <c r="P1" s="78"/>
      <c r="Q1" s="78"/>
      <c r="R1" s="78"/>
      <c r="S1" s="78"/>
      <c r="T1" s="78"/>
      <c r="U1" s="78"/>
      <c r="V1" s="78"/>
      <c r="W1" s="78"/>
      <c r="X1" s="78"/>
      <c r="Y1" s="78"/>
      <c r="Z1" s="78"/>
    </row>
    <row r="2" spans="1:26" ht="13.5" customHeight="1" x14ac:dyDescent="0.45">
      <c r="A2" s="78"/>
      <c r="B2" s="238" t="s">
        <v>134</v>
      </c>
      <c r="C2" s="240"/>
      <c r="D2" s="65"/>
      <c r="E2" s="66" t="s">
        <v>57</v>
      </c>
      <c r="F2" s="66" t="s">
        <v>58</v>
      </c>
      <c r="G2" s="66" t="s">
        <v>59</v>
      </c>
      <c r="H2" s="66" t="s">
        <v>60</v>
      </c>
      <c r="I2" s="66" t="s">
        <v>61</v>
      </c>
      <c r="J2" s="78"/>
      <c r="K2" s="78"/>
      <c r="L2" s="78"/>
      <c r="M2" s="78"/>
      <c r="N2" s="78"/>
      <c r="O2" s="78"/>
      <c r="P2" s="78"/>
      <c r="Q2" s="78"/>
      <c r="R2" s="78"/>
      <c r="S2" s="78"/>
      <c r="T2" s="78"/>
      <c r="U2" s="78"/>
      <c r="V2" s="78"/>
      <c r="W2" s="78"/>
      <c r="X2" s="78"/>
      <c r="Y2" s="78"/>
      <c r="Z2" s="78"/>
    </row>
    <row r="3" spans="1:26" ht="13.5" customHeight="1" x14ac:dyDescent="0.45">
      <c r="A3" s="78"/>
      <c r="B3" s="13" t="s">
        <v>135</v>
      </c>
      <c r="C3" s="21">
        <v>9000</v>
      </c>
      <c r="D3" s="79" t="s">
        <v>136</v>
      </c>
      <c r="E3" s="80">
        <f ca="1">C3*(1+C8)</f>
        <v>9900</v>
      </c>
      <c r="F3" s="80">
        <f t="shared" ref="F3:I3" ca="1" si="0">E3*(1+$C$8)</f>
        <v>10890</v>
      </c>
      <c r="G3" s="80">
        <f t="shared" ca="1" si="0"/>
        <v>11979.000000000002</v>
      </c>
      <c r="H3" s="80">
        <f t="shared" ca="1" si="0"/>
        <v>13176.900000000003</v>
      </c>
      <c r="I3" s="80">
        <f t="shared" ca="1" si="0"/>
        <v>14494.590000000006</v>
      </c>
      <c r="J3" s="78"/>
      <c r="K3" s="78"/>
      <c r="L3" s="78"/>
      <c r="M3" s="78"/>
      <c r="N3" s="78"/>
      <c r="O3" s="78"/>
      <c r="P3" s="78"/>
      <c r="Q3" s="78"/>
      <c r="R3" s="78"/>
      <c r="S3" s="78"/>
      <c r="T3" s="78"/>
      <c r="U3" s="78"/>
      <c r="V3" s="78"/>
      <c r="W3" s="78"/>
      <c r="X3" s="78"/>
      <c r="Y3" s="78"/>
      <c r="Z3" s="78"/>
    </row>
    <row r="4" spans="1:26" ht="13.5" customHeight="1" x14ac:dyDescent="0.45">
      <c r="A4" s="78"/>
      <c r="B4" s="81" t="s">
        <v>137</v>
      </c>
      <c r="C4" s="21">
        <v>10</v>
      </c>
      <c r="D4" s="58"/>
      <c r="E4" s="13"/>
      <c r="F4" s="13"/>
      <c r="G4" s="13"/>
      <c r="H4" s="13"/>
      <c r="I4" s="13"/>
      <c r="J4" s="78"/>
      <c r="K4" s="78"/>
      <c r="L4" s="78"/>
      <c r="M4" s="78"/>
      <c r="N4" s="78"/>
      <c r="O4" s="78"/>
      <c r="P4" s="78"/>
      <c r="Q4" s="78"/>
      <c r="R4" s="78"/>
      <c r="S4" s="78"/>
      <c r="T4" s="78"/>
      <c r="U4" s="78"/>
      <c r="V4" s="78"/>
      <c r="W4" s="78"/>
      <c r="X4" s="78"/>
      <c r="Y4" s="78"/>
      <c r="Z4" s="78"/>
    </row>
    <row r="5" spans="1:26" ht="13.5" customHeight="1" x14ac:dyDescent="0.45">
      <c r="A5" s="78"/>
      <c r="B5" s="13" t="s">
        <v>138</v>
      </c>
      <c r="C5" s="21">
        <v>2750</v>
      </c>
      <c r="D5" s="36" t="s">
        <v>139</v>
      </c>
      <c r="E5" s="13">
        <f ca="1">C5*(1+C8)</f>
        <v>3025.0000000000005</v>
      </c>
      <c r="F5" s="13">
        <f t="shared" ref="F5:I5" ca="1" si="1">E5*(1+$C$8)</f>
        <v>3327.5000000000009</v>
      </c>
      <c r="G5" s="13">
        <f t="shared" ca="1" si="1"/>
        <v>3660.2500000000014</v>
      </c>
      <c r="H5" s="13">
        <f t="shared" ca="1" si="1"/>
        <v>4026.2750000000019</v>
      </c>
      <c r="I5" s="13">
        <f t="shared" ca="1" si="1"/>
        <v>4428.9025000000029</v>
      </c>
      <c r="J5" s="78"/>
      <c r="K5" s="78"/>
      <c r="L5" s="78"/>
      <c r="M5" s="78"/>
      <c r="N5" s="78"/>
      <c r="O5" s="78"/>
      <c r="P5" s="78"/>
      <c r="Q5" s="78"/>
      <c r="R5" s="78"/>
      <c r="S5" s="78"/>
      <c r="T5" s="78"/>
      <c r="U5" s="78"/>
      <c r="V5" s="78"/>
      <c r="W5" s="78"/>
      <c r="X5" s="78"/>
      <c r="Y5" s="78"/>
      <c r="Z5" s="78"/>
    </row>
    <row r="6" spans="1:26" ht="13.5" customHeight="1" x14ac:dyDescent="0.45">
      <c r="A6" s="78"/>
      <c r="B6" s="81" t="s">
        <v>140</v>
      </c>
      <c r="C6" s="21">
        <v>10</v>
      </c>
      <c r="D6" s="58"/>
      <c r="E6" s="13"/>
      <c r="F6" s="13"/>
      <c r="G6" s="13"/>
      <c r="H6" s="13"/>
      <c r="I6" s="13"/>
      <c r="J6" s="78"/>
      <c r="K6" s="78"/>
      <c r="L6" s="78"/>
      <c r="M6" s="78"/>
      <c r="N6" s="78"/>
      <c r="O6" s="78"/>
      <c r="P6" s="78"/>
      <c r="Q6" s="78"/>
      <c r="R6" s="78"/>
      <c r="S6" s="78"/>
      <c r="T6" s="78"/>
      <c r="U6" s="78"/>
      <c r="V6" s="78"/>
      <c r="W6" s="78"/>
      <c r="X6" s="78"/>
      <c r="Y6" s="78"/>
      <c r="Z6" s="78"/>
    </row>
    <row r="7" spans="1:26" ht="13.5" customHeight="1" x14ac:dyDescent="0.45">
      <c r="A7" s="78"/>
      <c r="B7" s="82" t="s">
        <v>141</v>
      </c>
      <c r="C7" s="83">
        <f ca="1">'2. Miscellaneous data'!C55</f>
        <v>0.8</v>
      </c>
      <c r="D7" s="36" t="s">
        <v>142</v>
      </c>
      <c r="E7" s="13">
        <f t="shared" ref="E7:I7" ca="1" si="2">(E3*$C$4+E5*$C$6)/60</f>
        <v>2154.1666666666665</v>
      </c>
      <c r="F7" s="13">
        <f t="shared" ca="1" si="2"/>
        <v>2369.5833333333335</v>
      </c>
      <c r="G7" s="13">
        <f t="shared" ca="1" si="2"/>
        <v>2606.541666666667</v>
      </c>
      <c r="H7" s="13">
        <f t="shared" ca="1" si="2"/>
        <v>2867.1958333333341</v>
      </c>
      <c r="I7" s="13">
        <f t="shared" ca="1" si="2"/>
        <v>3153.9154166666681</v>
      </c>
      <c r="J7" s="78"/>
      <c r="K7" s="78"/>
      <c r="L7" s="78"/>
      <c r="M7" s="78"/>
      <c r="N7" s="78"/>
      <c r="O7" s="78"/>
      <c r="P7" s="78"/>
      <c r="Q7" s="78"/>
      <c r="R7" s="78"/>
      <c r="S7" s="78"/>
      <c r="T7" s="78"/>
      <c r="U7" s="78"/>
      <c r="V7" s="78"/>
      <c r="W7" s="78"/>
      <c r="X7" s="78"/>
      <c r="Y7" s="78"/>
      <c r="Z7" s="78"/>
    </row>
    <row r="8" spans="1:26" ht="13.5" customHeight="1" x14ac:dyDescent="0.45">
      <c r="A8" s="78"/>
      <c r="B8" s="82" t="s">
        <v>143</v>
      </c>
      <c r="C8" s="83" cm="1">
        <f t="array" aca="1" ref="C8" ca="1">_xll.RiskNormal(0.05,0.01,_xll.RiskStatic(0.1))</f>
        <v>0.1</v>
      </c>
      <c r="D8" s="58"/>
      <c r="E8" s="13"/>
      <c r="F8" s="13"/>
      <c r="G8" s="13"/>
      <c r="H8" s="13"/>
      <c r="I8" s="13"/>
      <c r="J8" s="78"/>
      <c r="K8" s="78"/>
      <c r="L8" s="78"/>
      <c r="M8" s="78"/>
      <c r="N8" s="78"/>
      <c r="O8" s="78"/>
      <c r="P8" s="78"/>
      <c r="Q8" s="78"/>
      <c r="R8" s="78"/>
      <c r="S8" s="78"/>
      <c r="T8" s="78"/>
      <c r="U8" s="78"/>
      <c r="V8" s="78"/>
      <c r="W8" s="78"/>
      <c r="X8" s="78"/>
      <c r="Y8" s="78"/>
      <c r="Z8" s="78"/>
    </row>
    <row r="9" spans="1:26" ht="13.5" customHeight="1" x14ac:dyDescent="0.45">
      <c r="A9" s="78"/>
      <c r="B9" s="78"/>
      <c r="C9" s="50"/>
      <c r="D9" s="36" t="s">
        <v>144</v>
      </c>
      <c r="E9" s="13">
        <f t="shared" ref="E9:I9" ca="1" si="3">E7*(1-$C$7)</f>
        <v>430.8333333333332</v>
      </c>
      <c r="F9" s="13">
        <f t="shared" ca="1" si="3"/>
        <v>473.91666666666657</v>
      </c>
      <c r="G9" s="13">
        <f t="shared" ca="1" si="3"/>
        <v>521.30833333333328</v>
      </c>
      <c r="H9" s="13">
        <f t="shared" ca="1" si="3"/>
        <v>573.43916666666667</v>
      </c>
      <c r="I9" s="13">
        <f t="shared" ca="1" si="3"/>
        <v>630.78308333333348</v>
      </c>
      <c r="J9" s="78"/>
      <c r="K9" s="78"/>
      <c r="L9" s="78"/>
      <c r="M9" s="78"/>
      <c r="N9" s="78"/>
      <c r="O9" s="78"/>
      <c r="P9" s="78"/>
      <c r="Q9" s="78"/>
      <c r="R9" s="78"/>
      <c r="S9" s="78"/>
      <c r="T9" s="78"/>
      <c r="U9" s="78"/>
      <c r="V9" s="78"/>
      <c r="W9" s="78"/>
      <c r="X9" s="78"/>
      <c r="Y9" s="78"/>
      <c r="Z9" s="78"/>
    </row>
    <row r="10" spans="1:26" ht="13.5" customHeight="1" x14ac:dyDescent="0.45">
      <c r="A10" s="78"/>
      <c r="B10" s="26" t="s">
        <v>92</v>
      </c>
      <c r="C10" s="50"/>
      <c r="D10" s="36"/>
      <c r="E10" s="13"/>
      <c r="F10" s="13"/>
      <c r="G10" s="13"/>
      <c r="H10" s="13"/>
      <c r="I10" s="13"/>
      <c r="J10" s="78"/>
      <c r="K10" s="78"/>
      <c r="L10" s="78"/>
      <c r="M10" s="78"/>
      <c r="N10" s="78"/>
      <c r="O10" s="78"/>
      <c r="P10" s="78"/>
      <c r="Q10" s="78"/>
      <c r="R10" s="78"/>
      <c r="S10" s="78"/>
      <c r="T10" s="78"/>
      <c r="U10" s="78"/>
      <c r="V10" s="78"/>
      <c r="W10" s="78"/>
      <c r="X10" s="78"/>
      <c r="Y10" s="78"/>
      <c r="Z10" s="78"/>
    </row>
    <row r="11" spans="1:26" ht="13.5" customHeight="1" x14ac:dyDescent="0.45">
      <c r="A11" s="78"/>
      <c r="B11" s="78"/>
      <c r="C11" s="50"/>
      <c r="D11" s="36" t="s">
        <v>145</v>
      </c>
      <c r="E11" s="13">
        <f t="shared" ref="E11:I11" ca="1" si="4">E7-E9</f>
        <v>1723.3333333333333</v>
      </c>
      <c r="F11" s="13">
        <f t="shared" ca="1" si="4"/>
        <v>1895.666666666667</v>
      </c>
      <c r="G11" s="13">
        <f t="shared" ca="1" si="4"/>
        <v>2085.2333333333336</v>
      </c>
      <c r="H11" s="13">
        <f t="shared" ca="1" si="4"/>
        <v>2293.7566666666676</v>
      </c>
      <c r="I11" s="13">
        <f t="shared" ca="1" si="4"/>
        <v>2523.1323333333348</v>
      </c>
      <c r="J11" s="78"/>
      <c r="K11" s="78"/>
      <c r="L11" s="78"/>
      <c r="M11" s="78"/>
      <c r="N11" s="78"/>
      <c r="O11" s="78"/>
      <c r="P11" s="78"/>
      <c r="Q11" s="78"/>
      <c r="R11" s="78"/>
      <c r="S11" s="78"/>
      <c r="T11" s="78"/>
      <c r="U11" s="78"/>
      <c r="V11" s="78"/>
      <c r="W11" s="78"/>
      <c r="X11" s="78"/>
      <c r="Y11" s="78"/>
      <c r="Z11" s="78"/>
    </row>
    <row r="12" spans="1:26" ht="13.5" customHeight="1" x14ac:dyDescent="0.45">
      <c r="A12" s="78"/>
      <c r="B12" s="78"/>
      <c r="C12" s="50"/>
      <c r="D12" s="36"/>
      <c r="E12" s="13"/>
      <c r="F12" s="13"/>
      <c r="G12" s="13"/>
      <c r="H12" s="13"/>
      <c r="I12" s="13"/>
      <c r="J12" s="78"/>
      <c r="K12" s="78"/>
      <c r="L12" s="78"/>
      <c r="M12" s="78"/>
      <c r="N12" s="78"/>
      <c r="O12" s="78"/>
      <c r="P12" s="78"/>
      <c r="Q12" s="78"/>
      <c r="R12" s="78"/>
      <c r="S12" s="78"/>
      <c r="T12" s="78"/>
      <c r="U12" s="78"/>
      <c r="V12" s="78"/>
      <c r="W12" s="78"/>
      <c r="X12" s="78"/>
      <c r="Y12" s="78"/>
      <c r="Z12" s="78"/>
    </row>
    <row r="13" spans="1:26" ht="13.5" customHeight="1" x14ac:dyDescent="0.45">
      <c r="A13" s="78"/>
      <c r="B13" s="78"/>
      <c r="C13" s="50"/>
      <c r="D13" s="58" t="s">
        <v>98</v>
      </c>
      <c r="E13" s="9">
        <f>'3. Single sign on'!F19</f>
        <v>320000000</v>
      </c>
      <c r="F13" s="9">
        <f ca="1">'3. Single sign on'!G19</f>
        <v>336000000</v>
      </c>
      <c r="G13" s="9">
        <f ca="1">'3. Single sign on'!H19</f>
        <v>352800000</v>
      </c>
      <c r="H13" s="9">
        <f ca="1">'3. Single sign on'!I19</f>
        <v>370440000</v>
      </c>
      <c r="I13" s="9">
        <f ca="1">'3. Single sign on'!J19</f>
        <v>388962000</v>
      </c>
      <c r="J13" s="78"/>
      <c r="K13" s="78"/>
      <c r="L13" s="78"/>
      <c r="M13" s="78"/>
      <c r="N13" s="78"/>
      <c r="O13" s="78"/>
      <c r="P13" s="78"/>
      <c r="Q13" s="78"/>
      <c r="R13" s="78"/>
      <c r="S13" s="78"/>
      <c r="T13" s="78"/>
      <c r="U13" s="78"/>
      <c r="V13" s="78"/>
      <c r="W13" s="78"/>
      <c r="X13" s="78"/>
      <c r="Y13" s="78"/>
      <c r="Z13" s="78"/>
    </row>
    <row r="14" spans="1:26" ht="13.5" customHeight="1" x14ac:dyDescent="0.45">
      <c r="A14" s="78"/>
      <c r="B14" s="78"/>
      <c r="C14" s="50"/>
      <c r="D14" s="36"/>
      <c r="E14" s="9">
        <f>'3. Single sign on'!F20</f>
        <v>0</v>
      </c>
      <c r="F14" s="9">
        <f>'3. Single sign on'!G20</f>
        <v>0</v>
      </c>
      <c r="G14" s="9">
        <f>'3. Single sign on'!H20</f>
        <v>0</v>
      </c>
      <c r="H14" s="9">
        <f>'3. Single sign on'!I20</f>
        <v>0</v>
      </c>
      <c r="I14" s="9">
        <f>'3. Single sign on'!J20</f>
        <v>0</v>
      </c>
      <c r="J14" s="78"/>
      <c r="K14" s="78"/>
      <c r="L14" s="78"/>
      <c r="M14" s="78"/>
      <c r="N14" s="78"/>
      <c r="O14" s="78"/>
      <c r="P14" s="78"/>
      <c r="Q14" s="78"/>
      <c r="R14" s="78"/>
      <c r="S14" s="78"/>
      <c r="T14" s="78"/>
      <c r="U14" s="78"/>
      <c r="V14" s="78"/>
      <c r="W14" s="78"/>
      <c r="X14" s="78"/>
      <c r="Y14" s="78"/>
      <c r="Z14" s="78"/>
    </row>
    <row r="15" spans="1:26" ht="13.5" customHeight="1" x14ac:dyDescent="0.45">
      <c r="A15" s="78"/>
      <c r="B15" s="78"/>
      <c r="C15" s="50"/>
      <c r="D15" s="58" t="s">
        <v>99</v>
      </c>
      <c r="E15" s="9">
        <f>'3. Single sign on'!F21</f>
        <v>8826250000</v>
      </c>
      <c r="F15" s="9">
        <f ca="1">'3. Single sign on'!G21</f>
        <v>9777278437.5</v>
      </c>
      <c r="G15" s="9">
        <f ca="1">'3. Single sign on'!H21</f>
        <v>10830780189.140625</v>
      </c>
      <c r="H15" s="9">
        <f ca="1">'3. Single sign on'!I21</f>
        <v>11997796754.520525</v>
      </c>
      <c r="I15" s="9">
        <f ca="1">'3. Single sign on'!J21</f>
        <v>13290559354.820112</v>
      </c>
      <c r="J15" s="78"/>
      <c r="K15" s="78"/>
      <c r="L15" s="78"/>
      <c r="M15" s="78"/>
      <c r="N15" s="78"/>
      <c r="O15" s="78"/>
      <c r="P15" s="78"/>
      <c r="Q15" s="78"/>
      <c r="R15" s="78"/>
      <c r="S15" s="78"/>
      <c r="T15" s="78"/>
      <c r="U15" s="78"/>
      <c r="V15" s="78"/>
      <c r="W15" s="78"/>
      <c r="X15" s="78"/>
      <c r="Y15" s="78"/>
      <c r="Z15" s="78"/>
    </row>
    <row r="16" spans="1:26" ht="13.5" customHeight="1" x14ac:dyDescent="0.45">
      <c r="A16" s="78"/>
      <c r="B16" s="78"/>
      <c r="C16" s="50"/>
      <c r="D16" s="58"/>
      <c r="E16" s="9">
        <f>'3. Single sign on'!F22</f>
        <v>0</v>
      </c>
      <c r="F16" s="9">
        <f>'3. Single sign on'!G22</f>
        <v>0</v>
      </c>
      <c r="G16" s="9">
        <f>'3. Single sign on'!H22</f>
        <v>0</v>
      </c>
      <c r="H16" s="9">
        <f>'3. Single sign on'!I22</f>
        <v>0</v>
      </c>
      <c r="I16" s="9">
        <f>'3. Single sign on'!J22</f>
        <v>0</v>
      </c>
      <c r="J16" s="78"/>
      <c r="K16" s="78"/>
      <c r="L16" s="78"/>
      <c r="M16" s="78"/>
      <c r="N16" s="78"/>
      <c r="O16" s="78"/>
      <c r="P16" s="78"/>
      <c r="Q16" s="78"/>
      <c r="R16" s="78"/>
      <c r="S16" s="78"/>
      <c r="T16" s="78"/>
      <c r="U16" s="78"/>
      <c r="V16" s="78"/>
      <c r="W16" s="78"/>
      <c r="X16" s="78"/>
      <c r="Y16" s="78"/>
      <c r="Z16" s="78"/>
    </row>
    <row r="17" spans="1:26" ht="13.5" customHeight="1" x14ac:dyDescent="0.45">
      <c r="A17" s="78"/>
      <c r="B17" s="78"/>
      <c r="C17" s="50"/>
      <c r="D17" s="58" t="s">
        <v>100</v>
      </c>
      <c r="E17" s="9">
        <f>'3. Single sign on'!F23</f>
        <v>27.58203125</v>
      </c>
      <c r="F17" s="9">
        <f ca="1">'3. Single sign on'!G23</f>
        <v>29.099042968749998</v>
      </c>
      <c r="G17" s="9">
        <f ca="1">'3. Single sign on'!H23</f>
        <v>30.69949033203125</v>
      </c>
      <c r="H17" s="9">
        <f ca="1">'3. Single sign on'!I23</f>
        <v>32.387962300292962</v>
      </c>
      <c r="I17" s="9">
        <f ca="1">'3. Single sign on'!J23</f>
        <v>34.169300226809078</v>
      </c>
      <c r="J17" s="78"/>
      <c r="K17" s="78"/>
      <c r="L17" s="78"/>
      <c r="M17" s="78"/>
      <c r="N17" s="78"/>
      <c r="O17" s="78"/>
      <c r="P17" s="78"/>
      <c r="Q17" s="78"/>
      <c r="R17" s="78"/>
      <c r="S17" s="78"/>
      <c r="T17" s="78"/>
      <c r="U17" s="78"/>
      <c r="V17" s="78"/>
      <c r="W17" s="78"/>
      <c r="X17" s="78"/>
      <c r="Y17" s="78"/>
      <c r="Z17" s="78"/>
    </row>
    <row r="18" spans="1:26" ht="13.5" customHeight="1" x14ac:dyDescent="0.45">
      <c r="A18" s="78"/>
      <c r="B18" s="78"/>
      <c r="C18" s="50"/>
      <c r="D18" s="58"/>
      <c r="E18" s="9">
        <f>'3. Single sign on'!F24</f>
        <v>0</v>
      </c>
      <c r="F18" s="9">
        <f>'3. Single sign on'!G24</f>
        <v>0</v>
      </c>
      <c r="G18" s="9">
        <f>'3. Single sign on'!H24</f>
        <v>0</v>
      </c>
      <c r="H18" s="9">
        <f>'3. Single sign on'!I24</f>
        <v>0</v>
      </c>
      <c r="I18" s="9">
        <f>'3. Single sign on'!J24</f>
        <v>0</v>
      </c>
      <c r="J18" s="78"/>
      <c r="K18" s="78"/>
      <c r="L18" s="78"/>
      <c r="M18" s="78"/>
      <c r="N18" s="78"/>
      <c r="O18" s="78"/>
      <c r="P18" s="78"/>
      <c r="Q18" s="78"/>
      <c r="R18" s="78"/>
      <c r="S18" s="78"/>
      <c r="T18" s="78"/>
      <c r="U18" s="78"/>
      <c r="V18" s="78"/>
      <c r="W18" s="78"/>
      <c r="X18" s="78"/>
      <c r="Y18" s="78"/>
      <c r="Z18" s="78"/>
    </row>
    <row r="19" spans="1:26" ht="13.5" customHeight="1" x14ac:dyDescent="0.45">
      <c r="A19" s="78"/>
      <c r="B19" s="78"/>
      <c r="C19" s="50"/>
      <c r="D19" s="58" t="s">
        <v>101</v>
      </c>
      <c r="E19" s="9">
        <f>'3. Single sign on'!F25</f>
        <v>6400000</v>
      </c>
      <c r="F19" s="9">
        <f ca="1">'3. Single sign on'!G25</f>
        <v>6720000</v>
      </c>
      <c r="G19" s="9">
        <f ca="1">'3. Single sign on'!H25</f>
        <v>7056000</v>
      </c>
      <c r="H19" s="9">
        <f ca="1">'3. Single sign on'!I25</f>
        <v>7408800</v>
      </c>
      <c r="I19" s="9">
        <f ca="1">'3. Single sign on'!J25</f>
        <v>7779240</v>
      </c>
      <c r="J19" s="78"/>
      <c r="K19" s="78"/>
      <c r="L19" s="78"/>
      <c r="M19" s="78"/>
      <c r="N19" s="78"/>
      <c r="O19" s="78"/>
      <c r="P19" s="78"/>
      <c r="Q19" s="78"/>
      <c r="R19" s="78"/>
      <c r="S19" s="78"/>
      <c r="T19" s="78"/>
      <c r="U19" s="78"/>
      <c r="V19" s="78"/>
      <c r="W19" s="78"/>
      <c r="X19" s="78"/>
      <c r="Y19" s="78"/>
      <c r="Z19" s="78"/>
    </row>
    <row r="20" spans="1:26" ht="13.5" customHeight="1" x14ac:dyDescent="0.45">
      <c r="A20" s="78"/>
      <c r="B20" s="78"/>
      <c r="C20" s="50"/>
      <c r="D20" s="58"/>
      <c r="E20" s="9">
        <f>'3. Single sign on'!F26</f>
        <v>0</v>
      </c>
      <c r="F20" s="9">
        <f>'3. Single sign on'!G26</f>
        <v>0</v>
      </c>
      <c r="G20" s="9">
        <f>'3. Single sign on'!H26</f>
        <v>0</v>
      </c>
      <c r="H20" s="9">
        <f>'3. Single sign on'!I26</f>
        <v>0</v>
      </c>
      <c r="I20" s="9">
        <f>'3. Single sign on'!J26</f>
        <v>0</v>
      </c>
      <c r="J20" s="78"/>
      <c r="K20" s="78"/>
      <c r="L20" s="78"/>
      <c r="M20" s="78"/>
      <c r="N20" s="78"/>
      <c r="O20" s="78"/>
      <c r="P20" s="78"/>
      <c r="Q20" s="78"/>
      <c r="R20" s="78"/>
      <c r="S20" s="78"/>
      <c r="T20" s="78"/>
      <c r="U20" s="78"/>
      <c r="V20" s="78"/>
      <c r="W20" s="78"/>
      <c r="X20" s="78"/>
      <c r="Y20" s="78"/>
      <c r="Z20" s="78"/>
    </row>
    <row r="21" spans="1:26" ht="13.5" customHeight="1" x14ac:dyDescent="0.45">
      <c r="A21" s="78"/>
      <c r="B21" s="78"/>
      <c r="C21" s="50"/>
      <c r="D21" s="58" t="s">
        <v>102</v>
      </c>
      <c r="E21" s="9">
        <f ca="1">'3. Single sign on'!F27</f>
        <v>337600000</v>
      </c>
      <c r="F21" s="9">
        <f ca="1">'3. Single sign on'!G27</f>
        <v>373976399.99999994</v>
      </c>
      <c r="G21" s="9">
        <f ca="1">'3. Single sign on'!H27</f>
        <v>414272357.09999996</v>
      </c>
      <c r="H21" s="9">
        <f ca="1">'3. Single sign on'!I27</f>
        <v>458910203.5775249</v>
      </c>
      <c r="I21" s="9">
        <f ca="1">'3. Single sign on'!J27</f>
        <v>508357778.01300323</v>
      </c>
      <c r="J21" s="78"/>
      <c r="K21" s="78"/>
      <c r="L21" s="78"/>
      <c r="M21" s="78"/>
      <c r="N21" s="78"/>
      <c r="O21" s="78"/>
      <c r="P21" s="78"/>
      <c r="Q21" s="78"/>
      <c r="R21" s="78"/>
      <c r="S21" s="78"/>
      <c r="T21" s="78"/>
      <c r="U21" s="78"/>
      <c r="V21" s="78"/>
      <c r="W21" s="78"/>
      <c r="X21" s="78"/>
      <c r="Y21" s="78"/>
      <c r="Z21" s="78"/>
    </row>
    <row r="22" spans="1:26" ht="13.5" customHeight="1" x14ac:dyDescent="0.45">
      <c r="A22" s="78"/>
      <c r="B22" s="78"/>
      <c r="C22" s="50"/>
      <c r="D22" s="58"/>
      <c r="E22" s="9">
        <f>'3. Single sign on'!F28</f>
        <v>0</v>
      </c>
      <c r="F22" s="9">
        <f>'3. Single sign on'!G28</f>
        <v>0</v>
      </c>
      <c r="G22" s="9">
        <f>'3. Single sign on'!H28</f>
        <v>0</v>
      </c>
      <c r="H22" s="9">
        <f>'3. Single sign on'!I28</f>
        <v>0</v>
      </c>
      <c r="I22" s="9">
        <f>'3. Single sign on'!J28</f>
        <v>0</v>
      </c>
      <c r="J22" s="78"/>
      <c r="K22" s="78"/>
      <c r="L22" s="78"/>
      <c r="M22" s="78"/>
      <c r="N22" s="78"/>
      <c r="O22" s="78"/>
      <c r="P22" s="78"/>
      <c r="Q22" s="78"/>
      <c r="R22" s="78"/>
      <c r="S22" s="78"/>
      <c r="T22" s="78"/>
      <c r="U22" s="78"/>
      <c r="V22" s="78"/>
      <c r="W22" s="78"/>
      <c r="X22" s="78"/>
      <c r="Y22" s="78"/>
      <c r="Z22" s="78"/>
    </row>
    <row r="23" spans="1:26" ht="13.5" customHeight="1" x14ac:dyDescent="0.45">
      <c r="A23" s="78"/>
      <c r="B23" s="78"/>
      <c r="C23" s="50"/>
      <c r="D23" s="58" t="s">
        <v>103</v>
      </c>
      <c r="E23" s="9">
        <f ca="1">'3. Single sign on'!F29</f>
        <v>52.75</v>
      </c>
      <c r="F23" s="9">
        <f ca="1">'3. Single sign on'!G29</f>
        <v>55.65124999999999</v>
      </c>
      <c r="G23" s="9">
        <f ca="1">'3. Single sign on'!H29</f>
        <v>58.712068749999993</v>
      </c>
      <c r="H23" s="9">
        <f ca="1">'3. Single sign on'!I29</f>
        <v>61.941232531249987</v>
      </c>
      <c r="I23" s="9">
        <f ca="1">'3. Single sign on'!J29</f>
        <v>65.348000320468742</v>
      </c>
      <c r="J23" s="78"/>
      <c r="K23" s="78"/>
      <c r="L23" s="78"/>
      <c r="M23" s="78"/>
      <c r="N23" s="78"/>
      <c r="O23" s="78"/>
      <c r="P23" s="78"/>
      <c r="Q23" s="78"/>
      <c r="R23" s="78"/>
      <c r="S23" s="78"/>
      <c r="T23" s="78"/>
      <c r="U23" s="78"/>
      <c r="V23" s="78"/>
      <c r="W23" s="78"/>
      <c r="X23" s="78"/>
      <c r="Y23" s="78"/>
      <c r="Z23" s="78"/>
    </row>
    <row r="24" spans="1:26" ht="13.5" customHeight="1" x14ac:dyDescent="0.45">
      <c r="A24" s="78"/>
      <c r="B24" s="78"/>
      <c r="C24" s="50"/>
      <c r="D24" s="58"/>
      <c r="E24" s="9">
        <f>'3. Single sign on'!F30</f>
        <v>0</v>
      </c>
      <c r="F24" s="9">
        <f>'3. Single sign on'!G30</f>
        <v>0</v>
      </c>
      <c r="G24" s="9">
        <f>'3. Single sign on'!H30</f>
        <v>0</v>
      </c>
      <c r="H24" s="9">
        <f>'3. Single sign on'!I30</f>
        <v>0</v>
      </c>
      <c r="I24" s="9">
        <f>'3. Single sign on'!J30</f>
        <v>0</v>
      </c>
      <c r="J24" s="78"/>
      <c r="K24" s="78"/>
      <c r="L24" s="78"/>
      <c r="M24" s="78"/>
      <c r="N24" s="78"/>
      <c r="O24" s="78"/>
      <c r="P24" s="78"/>
      <c r="Q24" s="78"/>
      <c r="R24" s="78"/>
      <c r="S24" s="78"/>
      <c r="T24" s="78"/>
      <c r="U24" s="78"/>
      <c r="V24" s="78"/>
      <c r="W24" s="78"/>
      <c r="X24" s="78"/>
      <c r="Y24" s="78"/>
      <c r="Z24" s="78"/>
    </row>
    <row r="25" spans="1:26" ht="13.5" customHeight="1" x14ac:dyDescent="0.45">
      <c r="A25" s="78"/>
      <c r="B25" s="78"/>
      <c r="C25" s="50"/>
      <c r="D25" s="58" t="s">
        <v>105</v>
      </c>
      <c r="E25" s="9">
        <f ca="1">'3. Single sign on'!F31</f>
        <v>28.075520833333332</v>
      </c>
      <c r="F25" s="9">
        <f ca="1">'3. Single sign on'!G31</f>
        <v>29.619674479166662</v>
      </c>
      <c r="G25" s="9">
        <f ca="1">'3. Single sign on'!H31</f>
        <v>31.248756575520829</v>
      </c>
      <c r="H25" s="9">
        <f ca="1">'3. Single sign on'!I31</f>
        <v>32.967438187174473</v>
      </c>
      <c r="I25" s="9">
        <f ca="1">'3. Single sign on'!J31</f>
        <v>34.780647287469073</v>
      </c>
      <c r="J25" s="78"/>
      <c r="K25" s="78"/>
      <c r="L25" s="78"/>
      <c r="M25" s="78"/>
      <c r="N25" s="78"/>
      <c r="O25" s="78"/>
      <c r="P25" s="78"/>
      <c r="Q25" s="78"/>
      <c r="R25" s="78"/>
      <c r="S25" s="78"/>
      <c r="T25" s="78"/>
      <c r="U25" s="78"/>
      <c r="V25" s="78"/>
      <c r="W25" s="78"/>
      <c r="X25" s="78"/>
      <c r="Y25" s="78"/>
      <c r="Z25" s="78"/>
    </row>
    <row r="26" spans="1:26" ht="13.5" customHeight="1" x14ac:dyDescent="0.45">
      <c r="A26" s="78"/>
      <c r="B26" s="78"/>
      <c r="C26" s="50"/>
      <c r="D26" s="36"/>
      <c r="E26" s="13"/>
      <c r="F26" s="13"/>
      <c r="G26" s="13"/>
      <c r="H26" s="13"/>
      <c r="I26" s="13"/>
      <c r="J26" s="75" t="s">
        <v>107</v>
      </c>
      <c r="K26" s="78"/>
      <c r="L26" s="78"/>
      <c r="M26" s="78"/>
      <c r="N26" s="78"/>
      <c r="O26" s="78"/>
      <c r="P26" s="78"/>
      <c r="Q26" s="78"/>
      <c r="R26" s="78"/>
      <c r="S26" s="78"/>
      <c r="T26" s="78"/>
      <c r="U26" s="78"/>
      <c r="V26" s="78"/>
      <c r="W26" s="78"/>
      <c r="X26" s="78"/>
      <c r="Y26" s="78"/>
      <c r="Z26" s="78"/>
    </row>
    <row r="27" spans="1:26" ht="13.5" customHeight="1" x14ac:dyDescent="0.45">
      <c r="A27" s="78"/>
      <c r="B27" s="78"/>
      <c r="C27" s="50"/>
      <c r="D27" s="36" t="s">
        <v>146</v>
      </c>
      <c r="E27" s="13">
        <f t="shared" ref="E27:I27" ca="1" si="5">E25*E11</f>
        <v>48383.480902777774</v>
      </c>
      <c r="F27" s="13">
        <f t="shared" ca="1" si="5"/>
        <v>56149.029587673613</v>
      </c>
      <c r="G27" s="13">
        <f t="shared" ca="1" si="5"/>
        <v>65160.948836495227</v>
      </c>
      <c r="H27" s="13">
        <f t="shared" ca="1" si="5"/>
        <v>75619.281124752728</v>
      </c>
      <c r="I27" s="13">
        <f t="shared" ca="1" si="5"/>
        <v>87756.17574527557</v>
      </c>
      <c r="J27" s="84">
        <f ca="1">SUM(E27:I27)</f>
        <v>333068.91619697493</v>
      </c>
      <c r="K27" s="78"/>
      <c r="L27" s="78"/>
      <c r="M27" s="78"/>
      <c r="N27" s="78"/>
      <c r="O27" s="78"/>
      <c r="P27" s="78"/>
      <c r="Q27" s="78"/>
      <c r="R27" s="78"/>
      <c r="S27" s="78"/>
      <c r="T27" s="78"/>
      <c r="U27" s="78"/>
      <c r="V27" s="78"/>
      <c r="W27" s="78"/>
      <c r="X27" s="78"/>
      <c r="Y27" s="78"/>
      <c r="Z27" s="78"/>
    </row>
    <row r="28" spans="1:26" ht="13.5" customHeight="1" x14ac:dyDescent="0.45">
      <c r="A28" s="78"/>
      <c r="B28" s="78"/>
      <c r="C28" s="50"/>
      <c r="D28" s="50"/>
      <c r="E28" s="78"/>
      <c r="F28" s="78"/>
      <c r="G28" s="78"/>
      <c r="H28" s="78"/>
      <c r="I28" s="78"/>
      <c r="J28" s="78"/>
      <c r="K28" s="78"/>
      <c r="L28" s="78"/>
      <c r="M28" s="78"/>
      <c r="N28" s="78"/>
      <c r="O28" s="78"/>
      <c r="P28" s="78"/>
      <c r="Q28" s="78"/>
      <c r="R28" s="78"/>
      <c r="S28" s="78"/>
      <c r="T28" s="78"/>
      <c r="U28" s="78"/>
      <c r="V28" s="78"/>
      <c r="W28" s="78"/>
      <c r="X28" s="78"/>
      <c r="Y28" s="78"/>
      <c r="Z28" s="78"/>
    </row>
    <row r="29" spans="1:26" ht="13.5" customHeight="1" x14ac:dyDescent="0.45">
      <c r="A29" s="78"/>
      <c r="B29" s="78"/>
      <c r="C29" s="50"/>
      <c r="D29" s="50"/>
      <c r="E29" s="78"/>
      <c r="F29" s="78"/>
      <c r="G29" s="78"/>
      <c r="H29" s="78"/>
      <c r="I29" s="78"/>
      <c r="J29" s="78"/>
      <c r="K29" s="78"/>
      <c r="L29" s="78"/>
      <c r="M29" s="78"/>
      <c r="N29" s="78"/>
      <c r="O29" s="78"/>
      <c r="P29" s="78"/>
      <c r="Q29" s="78"/>
      <c r="R29" s="78"/>
      <c r="S29" s="78"/>
      <c r="T29" s="78"/>
      <c r="U29" s="78"/>
      <c r="V29" s="78"/>
      <c r="W29" s="78"/>
      <c r="X29" s="78"/>
      <c r="Y29" s="78"/>
      <c r="Z29" s="78"/>
    </row>
    <row r="30" spans="1:26" ht="13.5" customHeight="1" x14ac:dyDescent="0.45">
      <c r="A30" s="78"/>
      <c r="B30" s="78"/>
      <c r="C30" s="50"/>
      <c r="D30" s="50"/>
      <c r="E30" s="78"/>
      <c r="F30" s="78"/>
      <c r="G30" s="78"/>
      <c r="H30" s="78"/>
      <c r="I30" s="78"/>
      <c r="J30" s="78"/>
      <c r="K30" s="78"/>
      <c r="L30" s="78"/>
      <c r="M30" s="78"/>
      <c r="N30" s="78"/>
      <c r="O30" s="78"/>
      <c r="P30" s="78"/>
      <c r="Q30" s="78"/>
      <c r="R30" s="78"/>
      <c r="S30" s="78"/>
      <c r="T30" s="78"/>
      <c r="U30" s="78"/>
      <c r="V30" s="78"/>
      <c r="W30" s="78"/>
      <c r="X30" s="78"/>
      <c r="Y30" s="78"/>
      <c r="Z30" s="78"/>
    </row>
    <row r="31" spans="1:26" ht="13.5" customHeight="1" x14ac:dyDescent="0.45">
      <c r="A31" s="78"/>
      <c r="B31" s="78"/>
      <c r="C31" s="50"/>
      <c r="D31" s="50"/>
      <c r="E31" s="78"/>
      <c r="F31" s="78"/>
      <c r="G31" s="78"/>
      <c r="H31" s="78"/>
      <c r="I31" s="78"/>
      <c r="J31" s="78"/>
      <c r="K31" s="78"/>
      <c r="L31" s="78"/>
      <c r="M31" s="78"/>
      <c r="N31" s="78"/>
      <c r="O31" s="78"/>
      <c r="P31" s="78"/>
      <c r="Q31" s="78"/>
      <c r="R31" s="78"/>
      <c r="S31" s="78"/>
      <c r="T31" s="78"/>
      <c r="U31" s="78"/>
      <c r="V31" s="78"/>
      <c r="W31" s="78"/>
      <c r="X31" s="78"/>
      <c r="Y31" s="78"/>
      <c r="Z31" s="78"/>
    </row>
    <row r="32" spans="1:26" ht="13.5" customHeight="1" x14ac:dyDescent="0.45">
      <c r="A32" s="78"/>
      <c r="B32" s="78"/>
      <c r="C32" s="50"/>
      <c r="D32" s="50"/>
      <c r="E32" s="78"/>
      <c r="F32" s="78"/>
      <c r="G32" s="78"/>
      <c r="H32" s="78"/>
      <c r="I32" s="78"/>
      <c r="J32" s="78"/>
      <c r="K32" s="78"/>
      <c r="L32" s="78"/>
      <c r="M32" s="78"/>
      <c r="N32" s="78"/>
      <c r="O32" s="78"/>
      <c r="P32" s="78"/>
      <c r="Q32" s="78"/>
      <c r="R32" s="78"/>
      <c r="S32" s="78"/>
      <c r="T32" s="78"/>
      <c r="U32" s="78"/>
      <c r="V32" s="78"/>
      <c r="W32" s="78"/>
      <c r="X32" s="78"/>
      <c r="Y32" s="78"/>
      <c r="Z32" s="78"/>
    </row>
    <row r="33" spans="1:26" ht="13.5" customHeight="1" x14ac:dyDescent="0.45">
      <c r="A33" s="78"/>
      <c r="B33" s="78"/>
      <c r="C33" s="50"/>
      <c r="D33" s="50"/>
      <c r="E33" s="78"/>
      <c r="F33" s="78"/>
      <c r="G33" s="78"/>
      <c r="H33" s="78"/>
      <c r="I33" s="78"/>
      <c r="J33" s="78"/>
      <c r="K33" s="78"/>
      <c r="L33" s="78"/>
      <c r="M33" s="78"/>
      <c r="N33" s="78"/>
      <c r="O33" s="78"/>
      <c r="P33" s="78"/>
      <c r="Q33" s="78"/>
      <c r="R33" s="78"/>
      <c r="S33" s="78"/>
      <c r="T33" s="78"/>
      <c r="U33" s="78"/>
      <c r="V33" s="78"/>
      <c r="W33" s="78"/>
      <c r="X33" s="78"/>
      <c r="Y33" s="78"/>
      <c r="Z33" s="78"/>
    </row>
    <row r="34" spans="1:26" ht="13.5" customHeight="1" x14ac:dyDescent="0.45">
      <c r="A34" s="78"/>
      <c r="B34" s="78"/>
      <c r="C34" s="50"/>
      <c r="D34" s="50"/>
      <c r="E34" s="78"/>
      <c r="F34" s="78"/>
      <c r="G34" s="78"/>
      <c r="H34" s="78"/>
      <c r="I34" s="78"/>
      <c r="J34" s="78"/>
      <c r="K34" s="78"/>
      <c r="L34" s="78"/>
      <c r="M34" s="78"/>
      <c r="N34" s="78"/>
      <c r="O34" s="78"/>
      <c r="P34" s="78"/>
      <c r="Q34" s="78"/>
      <c r="R34" s="78"/>
      <c r="S34" s="78"/>
      <c r="T34" s="78"/>
      <c r="U34" s="78"/>
      <c r="V34" s="78"/>
      <c r="W34" s="78"/>
      <c r="X34" s="78"/>
      <c r="Y34" s="78"/>
      <c r="Z34" s="78"/>
    </row>
    <row r="35" spans="1:26" ht="13.5" customHeight="1" x14ac:dyDescent="0.45">
      <c r="A35" s="78"/>
      <c r="B35" s="78"/>
      <c r="C35" s="50"/>
      <c r="D35" s="50"/>
      <c r="E35" s="78"/>
      <c r="F35" s="78"/>
      <c r="G35" s="78"/>
      <c r="H35" s="78"/>
      <c r="I35" s="78"/>
      <c r="J35" s="78"/>
      <c r="K35" s="78"/>
      <c r="L35" s="78"/>
      <c r="M35" s="78"/>
      <c r="N35" s="78"/>
      <c r="O35" s="78"/>
      <c r="P35" s="78"/>
      <c r="Q35" s="78"/>
      <c r="R35" s="78"/>
      <c r="S35" s="78"/>
      <c r="T35" s="78"/>
      <c r="U35" s="78"/>
      <c r="V35" s="78"/>
      <c r="W35" s="78"/>
      <c r="X35" s="78"/>
      <c r="Y35" s="78"/>
      <c r="Z35" s="78"/>
    </row>
    <row r="36" spans="1:26" ht="13.5" customHeight="1" x14ac:dyDescent="0.45">
      <c r="A36" s="78"/>
      <c r="B36" s="78"/>
      <c r="C36" s="50"/>
      <c r="D36" s="50"/>
      <c r="E36" s="78"/>
      <c r="F36" s="78"/>
      <c r="G36" s="78"/>
      <c r="H36" s="78"/>
      <c r="I36" s="78"/>
      <c r="J36" s="78"/>
      <c r="K36" s="78"/>
      <c r="L36" s="78"/>
      <c r="M36" s="78"/>
      <c r="N36" s="78"/>
      <c r="O36" s="78"/>
      <c r="P36" s="78"/>
      <c r="Q36" s="78"/>
      <c r="R36" s="78"/>
      <c r="S36" s="78"/>
      <c r="T36" s="78"/>
      <c r="U36" s="78"/>
      <c r="V36" s="78"/>
      <c r="W36" s="78"/>
      <c r="X36" s="78"/>
      <c r="Y36" s="78"/>
      <c r="Z36" s="78"/>
    </row>
    <row r="37" spans="1:26" ht="13.5" customHeight="1" x14ac:dyDescent="0.45">
      <c r="A37" s="78"/>
      <c r="B37" s="78"/>
      <c r="C37" s="50"/>
      <c r="D37" s="50"/>
      <c r="E37" s="78"/>
      <c r="F37" s="78"/>
      <c r="G37" s="78"/>
      <c r="H37" s="78"/>
      <c r="I37" s="78"/>
      <c r="J37" s="78"/>
      <c r="K37" s="78"/>
      <c r="L37" s="78"/>
      <c r="M37" s="78"/>
      <c r="N37" s="78"/>
      <c r="O37" s="78"/>
      <c r="P37" s="78"/>
      <c r="Q37" s="78"/>
      <c r="R37" s="78"/>
      <c r="S37" s="78"/>
      <c r="T37" s="78"/>
      <c r="U37" s="78"/>
      <c r="V37" s="78"/>
      <c r="W37" s="78"/>
      <c r="X37" s="78"/>
      <c r="Y37" s="78"/>
      <c r="Z37" s="78"/>
    </row>
    <row r="38" spans="1:26" ht="13.5" customHeight="1" x14ac:dyDescent="0.45">
      <c r="A38" s="78"/>
      <c r="B38" s="78"/>
      <c r="C38" s="50"/>
      <c r="D38" s="50"/>
      <c r="E38" s="78"/>
      <c r="F38" s="78"/>
      <c r="G38" s="78"/>
      <c r="H38" s="78"/>
      <c r="I38" s="78"/>
      <c r="J38" s="78"/>
      <c r="K38" s="78"/>
      <c r="L38" s="78"/>
      <c r="M38" s="78"/>
      <c r="N38" s="78"/>
      <c r="O38" s="78"/>
      <c r="P38" s="78"/>
      <c r="Q38" s="78"/>
      <c r="R38" s="78"/>
      <c r="S38" s="78"/>
      <c r="T38" s="78"/>
      <c r="U38" s="78"/>
      <c r="V38" s="78"/>
      <c r="W38" s="78"/>
      <c r="X38" s="78"/>
      <c r="Y38" s="78"/>
      <c r="Z38" s="78"/>
    </row>
    <row r="39" spans="1:26" ht="13.5" customHeight="1" x14ac:dyDescent="0.45">
      <c r="A39" s="78"/>
      <c r="B39" s="78"/>
      <c r="C39" s="50"/>
      <c r="D39" s="50"/>
      <c r="E39" s="78"/>
      <c r="F39" s="78"/>
      <c r="G39" s="78"/>
      <c r="H39" s="78"/>
      <c r="I39" s="78"/>
      <c r="J39" s="78"/>
      <c r="K39" s="78"/>
      <c r="L39" s="78"/>
      <c r="M39" s="78"/>
      <c r="N39" s="78"/>
      <c r="O39" s="78"/>
      <c r="P39" s="78"/>
      <c r="Q39" s="78"/>
      <c r="R39" s="78"/>
      <c r="S39" s="78"/>
      <c r="T39" s="78"/>
      <c r="U39" s="78"/>
      <c r="V39" s="78"/>
      <c r="W39" s="78"/>
      <c r="X39" s="78"/>
      <c r="Y39" s="78"/>
      <c r="Z39" s="78"/>
    </row>
    <row r="40" spans="1:26" ht="13.5" customHeight="1" x14ac:dyDescent="0.45">
      <c r="A40" s="78"/>
      <c r="B40" s="78"/>
      <c r="C40" s="50"/>
      <c r="D40" s="50"/>
      <c r="E40" s="78"/>
      <c r="F40" s="78"/>
      <c r="G40" s="78"/>
      <c r="H40" s="78"/>
      <c r="I40" s="78"/>
      <c r="J40" s="78"/>
      <c r="K40" s="78"/>
      <c r="L40" s="78"/>
      <c r="M40" s="78"/>
      <c r="N40" s="78"/>
      <c r="O40" s="78"/>
      <c r="P40" s="78"/>
      <c r="Q40" s="78"/>
      <c r="R40" s="78"/>
      <c r="S40" s="78"/>
      <c r="T40" s="78"/>
      <c r="U40" s="78"/>
      <c r="V40" s="78"/>
      <c r="W40" s="78"/>
      <c r="X40" s="78"/>
      <c r="Y40" s="78"/>
      <c r="Z40" s="78"/>
    </row>
    <row r="41" spans="1:26" ht="13.5" customHeight="1" x14ac:dyDescent="0.45">
      <c r="A41" s="78"/>
      <c r="B41" s="78"/>
      <c r="C41" s="50"/>
      <c r="D41" s="50"/>
      <c r="E41" s="78"/>
      <c r="F41" s="78"/>
      <c r="G41" s="78"/>
      <c r="H41" s="78"/>
      <c r="I41" s="78"/>
      <c r="J41" s="78"/>
      <c r="K41" s="78"/>
      <c r="L41" s="78"/>
      <c r="M41" s="78"/>
      <c r="N41" s="78"/>
      <c r="O41" s="78"/>
      <c r="P41" s="78"/>
      <c r="Q41" s="78"/>
      <c r="R41" s="78"/>
      <c r="S41" s="78"/>
      <c r="T41" s="78"/>
      <c r="U41" s="78"/>
      <c r="V41" s="78"/>
      <c r="W41" s="78"/>
      <c r="X41" s="78"/>
      <c r="Y41" s="78"/>
      <c r="Z41" s="78"/>
    </row>
    <row r="42" spans="1:26" ht="13.5" customHeight="1" x14ac:dyDescent="0.45">
      <c r="A42" s="78"/>
      <c r="B42" s="78"/>
      <c r="C42" s="50"/>
      <c r="D42" s="50"/>
      <c r="E42" s="78"/>
      <c r="F42" s="78"/>
      <c r="G42" s="78"/>
      <c r="H42" s="78"/>
      <c r="I42" s="78"/>
      <c r="J42" s="78"/>
      <c r="K42" s="78"/>
      <c r="L42" s="78"/>
      <c r="M42" s="78"/>
      <c r="N42" s="78"/>
      <c r="O42" s="78"/>
      <c r="P42" s="78"/>
      <c r="Q42" s="78"/>
      <c r="R42" s="78"/>
      <c r="S42" s="78"/>
      <c r="T42" s="78"/>
      <c r="U42" s="78"/>
      <c r="V42" s="78"/>
      <c r="W42" s="78"/>
      <c r="X42" s="78"/>
      <c r="Y42" s="78"/>
      <c r="Z42" s="78"/>
    </row>
    <row r="43" spans="1:26" ht="13.5" customHeight="1" x14ac:dyDescent="0.45">
      <c r="A43" s="78"/>
      <c r="B43" s="78"/>
      <c r="C43" s="50"/>
      <c r="D43" s="50"/>
      <c r="E43" s="78"/>
      <c r="F43" s="78"/>
      <c r="G43" s="78"/>
      <c r="H43" s="78"/>
      <c r="I43" s="78"/>
      <c r="J43" s="78"/>
      <c r="K43" s="78"/>
      <c r="L43" s="78"/>
      <c r="M43" s="78"/>
      <c r="N43" s="78"/>
      <c r="O43" s="78"/>
      <c r="P43" s="78"/>
      <c r="Q43" s="78"/>
      <c r="R43" s="78"/>
      <c r="S43" s="78"/>
      <c r="T43" s="78"/>
      <c r="U43" s="78"/>
      <c r="V43" s="78"/>
      <c r="W43" s="78"/>
      <c r="X43" s="78"/>
      <c r="Y43" s="78"/>
      <c r="Z43" s="78"/>
    </row>
    <row r="44" spans="1:26" ht="13.5" customHeight="1" x14ac:dyDescent="0.45">
      <c r="A44" s="78"/>
      <c r="B44" s="78"/>
      <c r="C44" s="50"/>
      <c r="D44" s="50"/>
      <c r="E44" s="78"/>
      <c r="F44" s="78"/>
      <c r="G44" s="78"/>
      <c r="H44" s="78"/>
      <c r="I44" s="78"/>
      <c r="J44" s="78"/>
      <c r="K44" s="78"/>
      <c r="L44" s="78"/>
      <c r="M44" s="78"/>
      <c r="N44" s="78"/>
      <c r="O44" s="78"/>
      <c r="P44" s="78"/>
      <c r="Q44" s="78"/>
      <c r="R44" s="78"/>
      <c r="S44" s="78"/>
      <c r="T44" s="78"/>
      <c r="U44" s="78"/>
      <c r="V44" s="78"/>
      <c r="W44" s="78"/>
      <c r="X44" s="78"/>
      <c r="Y44" s="78"/>
      <c r="Z44" s="78"/>
    </row>
    <row r="45" spans="1:26" ht="13.5" customHeight="1" x14ac:dyDescent="0.45">
      <c r="A45" s="78"/>
      <c r="B45" s="78"/>
      <c r="C45" s="50"/>
      <c r="D45" s="50"/>
      <c r="E45" s="78"/>
      <c r="F45" s="78"/>
      <c r="G45" s="78"/>
      <c r="H45" s="78"/>
      <c r="I45" s="78"/>
      <c r="J45" s="78"/>
      <c r="K45" s="78"/>
      <c r="L45" s="78"/>
      <c r="M45" s="78"/>
      <c r="N45" s="78"/>
      <c r="O45" s="78"/>
      <c r="P45" s="78"/>
      <c r="Q45" s="78"/>
      <c r="R45" s="78"/>
      <c r="S45" s="78"/>
      <c r="T45" s="78"/>
      <c r="U45" s="78"/>
      <c r="V45" s="78"/>
      <c r="W45" s="78"/>
      <c r="X45" s="78"/>
      <c r="Y45" s="78"/>
      <c r="Z45" s="78"/>
    </row>
    <row r="46" spans="1:26" ht="13.5" customHeight="1" x14ac:dyDescent="0.45">
      <c r="A46" s="78"/>
      <c r="B46" s="78"/>
      <c r="C46" s="50"/>
      <c r="D46" s="50"/>
      <c r="E46" s="78"/>
      <c r="F46" s="78"/>
      <c r="G46" s="78"/>
      <c r="H46" s="78"/>
      <c r="I46" s="78"/>
      <c r="J46" s="78"/>
      <c r="K46" s="78"/>
      <c r="L46" s="78"/>
      <c r="M46" s="78"/>
      <c r="N46" s="78"/>
      <c r="O46" s="78"/>
      <c r="P46" s="78"/>
      <c r="Q46" s="78"/>
      <c r="R46" s="78"/>
      <c r="S46" s="78"/>
      <c r="T46" s="78"/>
      <c r="U46" s="78"/>
      <c r="V46" s="78"/>
      <c r="W46" s="78"/>
      <c r="X46" s="78"/>
      <c r="Y46" s="78"/>
      <c r="Z46" s="78"/>
    </row>
    <row r="47" spans="1:26" ht="13.5" customHeight="1" x14ac:dyDescent="0.45">
      <c r="A47" s="78"/>
      <c r="B47" s="78"/>
      <c r="C47" s="50"/>
      <c r="D47" s="50"/>
      <c r="E47" s="78"/>
      <c r="F47" s="78"/>
      <c r="G47" s="78"/>
      <c r="H47" s="78"/>
      <c r="I47" s="78"/>
      <c r="J47" s="78"/>
      <c r="K47" s="78"/>
      <c r="L47" s="78"/>
      <c r="M47" s="78"/>
      <c r="N47" s="78"/>
      <c r="O47" s="78"/>
      <c r="P47" s="78"/>
      <c r="Q47" s="78"/>
      <c r="R47" s="78"/>
      <c r="S47" s="78"/>
      <c r="T47" s="78"/>
      <c r="U47" s="78"/>
      <c r="V47" s="78"/>
      <c r="W47" s="78"/>
      <c r="X47" s="78"/>
      <c r="Y47" s="78"/>
      <c r="Z47" s="78"/>
    </row>
    <row r="48" spans="1:26" ht="13.5" customHeight="1" x14ac:dyDescent="0.45">
      <c r="A48" s="78"/>
      <c r="B48" s="78"/>
      <c r="C48" s="50"/>
      <c r="D48" s="50"/>
      <c r="E48" s="78"/>
      <c r="F48" s="78"/>
      <c r="G48" s="78"/>
      <c r="H48" s="78"/>
      <c r="I48" s="78"/>
      <c r="J48" s="78"/>
      <c r="K48" s="78"/>
      <c r="L48" s="78"/>
      <c r="M48" s="78"/>
      <c r="N48" s="78"/>
      <c r="O48" s="78"/>
      <c r="P48" s="78"/>
      <c r="Q48" s="78"/>
      <c r="R48" s="78"/>
      <c r="S48" s="78"/>
      <c r="T48" s="78"/>
      <c r="U48" s="78"/>
      <c r="V48" s="78"/>
      <c r="W48" s="78"/>
      <c r="X48" s="78"/>
      <c r="Y48" s="78"/>
      <c r="Z48" s="78"/>
    </row>
    <row r="49" spans="1:26" ht="13.5" customHeight="1" x14ac:dyDescent="0.45">
      <c r="A49" s="78"/>
      <c r="B49" s="78"/>
      <c r="C49" s="50"/>
      <c r="D49" s="50"/>
      <c r="E49" s="78"/>
      <c r="F49" s="78"/>
      <c r="G49" s="78"/>
      <c r="H49" s="78"/>
      <c r="I49" s="78"/>
      <c r="J49" s="78"/>
      <c r="K49" s="78"/>
      <c r="L49" s="78"/>
      <c r="M49" s="78"/>
      <c r="N49" s="78"/>
      <c r="O49" s="78"/>
      <c r="P49" s="78"/>
      <c r="Q49" s="78"/>
      <c r="R49" s="78"/>
      <c r="S49" s="78"/>
      <c r="T49" s="78"/>
      <c r="U49" s="78"/>
      <c r="V49" s="78"/>
      <c r="W49" s="78"/>
      <c r="X49" s="78"/>
      <c r="Y49" s="78"/>
      <c r="Z49" s="78"/>
    </row>
    <row r="50" spans="1:26" ht="13.5" customHeight="1" x14ac:dyDescent="0.45">
      <c r="A50" s="78"/>
      <c r="B50" s="78"/>
      <c r="C50" s="50"/>
      <c r="D50" s="50"/>
      <c r="E50" s="78"/>
      <c r="F50" s="78"/>
      <c r="G50" s="78"/>
      <c r="H50" s="78"/>
      <c r="I50" s="78"/>
      <c r="J50" s="78"/>
      <c r="K50" s="78"/>
      <c r="L50" s="78"/>
      <c r="M50" s="78"/>
      <c r="N50" s="78"/>
      <c r="O50" s="78"/>
      <c r="P50" s="78"/>
      <c r="Q50" s="78"/>
      <c r="R50" s="78"/>
      <c r="S50" s="78"/>
      <c r="T50" s="78"/>
      <c r="U50" s="78"/>
      <c r="V50" s="78"/>
      <c r="W50" s="78"/>
      <c r="X50" s="78"/>
      <c r="Y50" s="78"/>
      <c r="Z50" s="78"/>
    </row>
    <row r="51" spans="1:26" ht="13.5" customHeight="1" x14ac:dyDescent="0.45">
      <c r="A51" s="78"/>
      <c r="B51" s="78"/>
      <c r="C51" s="50"/>
      <c r="D51" s="50"/>
      <c r="E51" s="78"/>
      <c r="F51" s="78"/>
      <c r="G51" s="78"/>
      <c r="H51" s="78"/>
      <c r="I51" s="78"/>
      <c r="J51" s="78"/>
      <c r="K51" s="78"/>
      <c r="L51" s="78"/>
      <c r="M51" s="78"/>
      <c r="N51" s="78"/>
      <c r="O51" s="78"/>
      <c r="P51" s="78"/>
      <c r="Q51" s="78"/>
      <c r="R51" s="78"/>
      <c r="S51" s="78"/>
      <c r="T51" s="78"/>
      <c r="U51" s="78"/>
      <c r="V51" s="78"/>
      <c r="W51" s="78"/>
      <c r="X51" s="78"/>
      <c r="Y51" s="78"/>
      <c r="Z51" s="78"/>
    </row>
    <row r="52" spans="1:26" ht="13.5" customHeight="1" x14ac:dyDescent="0.45">
      <c r="A52" s="78"/>
      <c r="B52" s="78"/>
      <c r="C52" s="50"/>
      <c r="D52" s="50"/>
      <c r="E52" s="78"/>
      <c r="F52" s="78"/>
      <c r="G52" s="78"/>
      <c r="H52" s="78"/>
      <c r="I52" s="78"/>
      <c r="J52" s="78"/>
      <c r="K52" s="78"/>
      <c r="L52" s="78"/>
      <c r="M52" s="78"/>
      <c r="N52" s="78"/>
      <c r="O52" s="78"/>
      <c r="P52" s="78"/>
      <c r="Q52" s="78"/>
      <c r="R52" s="78"/>
      <c r="S52" s="78"/>
      <c r="T52" s="78"/>
      <c r="U52" s="78"/>
      <c r="V52" s="78"/>
      <c r="W52" s="78"/>
      <c r="X52" s="78"/>
      <c r="Y52" s="78"/>
      <c r="Z52" s="78"/>
    </row>
    <row r="53" spans="1:26" ht="13.5" customHeight="1" x14ac:dyDescent="0.45">
      <c r="A53" s="78"/>
      <c r="B53" s="78"/>
      <c r="C53" s="50"/>
      <c r="D53" s="50"/>
      <c r="E53" s="78"/>
      <c r="F53" s="78"/>
      <c r="G53" s="78"/>
      <c r="H53" s="78"/>
      <c r="I53" s="78"/>
      <c r="J53" s="78"/>
      <c r="K53" s="78"/>
      <c r="L53" s="78"/>
      <c r="M53" s="78"/>
      <c r="N53" s="78"/>
      <c r="O53" s="78"/>
      <c r="P53" s="78"/>
      <c r="Q53" s="78"/>
      <c r="R53" s="78"/>
      <c r="S53" s="78"/>
      <c r="T53" s="78"/>
      <c r="U53" s="78"/>
      <c r="V53" s="78"/>
      <c r="W53" s="78"/>
      <c r="X53" s="78"/>
      <c r="Y53" s="78"/>
      <c r="Z53" s="78"/>
    </row>
    <row r="54" spans="1:26" ht="13.5" customHeight="1" x14ac:dyDescent="0.45">
      <c r="A54" s="78"/>
      <c r="B54" s="78"/>
      <c r="C54" s="50"/>
      <c r="D54" s="50"/>
      <c r="E54" s="78"/>
      <c r="F54" s="78"/>
      <c r="G54" s="78"/>
      <c r="H54" s="78"/>
      <c r="I54" s="78"/>
      <c r="J54" s="78"/>
      <c r="K54" s="78"/>
      <c r="L54" s="78"/>
      <c r="M54" s="78"/>
      <c r="N54" s="78"/>
      <c r="O54" s="78"/>
      <c r="P54" s="78"/>
      <c r="Q54" s="78"/>
      <c r="R54" s="78"/>
      <c r="S54" s="78"/>
      <c r="T54" s="78"/>
      <c r="U54" s="78"/>
      <c r="V54" s="78"/>
      <c r="W54" s="78"/>
      <c r="X54" s="78"/>
      <c r="Y54" s="78"/>
      <c r="Z54" s="78"/>
    </row>
    <row r="55" spans="1:26" ht="13.5" customHeight="1" x14ac:dyDescent="0.45">
      <c r="A55" s="78"/>
      <c r="B55" s="78"/>
      <c r="C55" s="50"/>
      <c r="D55" s="50"/>
      <c r="E55" s="78"/>
      <c r="F55" s="78"/>
      <c r="G55" s="78"/>
      <c r="H55" s="78"/>
      <c r="I55" s="78"/>
      <c r="J55" s="78"/>
      <c r="K55" s="78"/>
      <c r="L55" s="78"/>
      <c r="M55" s="78"/>
      <c r="N55" s="78"/>
      <c r="O55" s="78"/>
      <c r="P55" s="78"/>
      <c r="Q55" s="78"/>
      <c r="R55" s="78"/>
      <c r="S55" s="78"/>
      <c r="T55" s="78"/>
      <c r="U55" s="78"/>
      <c r="V55" s="78"/>
      <c r="W55" s="78"/>
      <c r="X55" s="78"/>
      <c r="Y55" s="78"/>
      <c r="Z55" s="78"/>
    </row>
    <row r="56" spans="1:26" ht="13.5" customHeight="1" x14ac:dyDescent="0.45">
      <c r="A56" s="78"/>
      <c r="B56" s="78"/>
      <c r="C56" s="50"/>
      <c r="D56" s="50"/>
      <c r="E56" s="78"/>
      <c r="F56" s="78"/>
      <c r="G56" s="78"/>
      <c r="H56" s="78"/>
      <c r="I56" s="78"/>
      <c r="J56" s="78"/>
      <c r="K56" s="78"/>
      <c r="L56" s="78"/>
      <c r="M56" s="78"/>
      <c r="N56" s="78"/>
      <c r="O56" s="78"/>
      <c r="P56" s="78"/>
      <c r="Q56" s="78"/>
      <c r="R56" s="78"/>
      <c r="S56" s="78"/>
      <c r="T56" s="78"/>
      <c r="U56" s="78"/>
      <c r="V56" s="78"/>
      <c r="W56" s="78"/>
      <c r="X56" s="78"/>
      <c r="Y56" s="78"/>
      <c r="Z56" s="78"/>
    </row>
    <row r="57" spans="1:26" ht="13.5" customHeight="1" x14ac:dyDescent="0.45">
      <c r="A57" s="78"/>
      <c r="B57" s="78"/>
      <c r="C57" s="50"/>
      <c r="D57" s="50"/>
      <c r="E57" s="78"/>
      <c r="F57" s="78"/>
      <c r="G57" s="78"/>
      <c r="H57" s="78"/>
      <c r="I57" s="78"/>
      <c r="J57" s="78"/>
      <c r="K57" s="78"/>
      <c r="L57" s="78"/>
      <c r="M57" s="78"/>
      <c r="N57" s="78"/>
      <c r="O57" s="78"/>
      <c r="P57" s="78"/>
      <c r="Q57" s="78"/>
      <c r="R57" s="78"/>
      <c r="S57" s="78"/>
      <c r="T57" s="78"/>
      <c r="U57" s="78"/>
      <c r="V57" s="78"/>
      <c r="W57" s="78"/>
      <c r="X57" s="78"/>
      <c r="Y57" s="78"/>
      <c r="Z57" s="78"/>
    </row>
    <row r="58" spans="1:26" ht="13.5" customHeight="1" x14ac:dyDescent="0.45">
      <c r="A58" s="78"/>
      <c r="B58" s="78"/>
      <c r="C58" s="50"/>
      <c r="D58" s="50"/>
      <c r="E58" s="78"/>
      <c r="F58" s="78"/>
      <c r="G58" s="78"/>
      <c r="H58" s="78"/>
      <c r="I58" s="78"/>
      <c r="J58" s="78"/>
      <c r="K58" s="78"/>
      <c r="L58" s="78"/>
      <c r="M58" s="78"/>
      <c r="N58" s="78"/>
      <c r="O58" s="78"/>
      <c r="P58" s="78"/>
      <c r="Q58" s="78"/>
      <c r="R58" s="78"/>
      <c r="S58" s="78"/>
      <c r="T58" s="78"/>
      <c r="U58" s="78"/>
      <c r="V58" s="78"/>
      <c r="W58" s="78"/>
      <c r="X58" s="78"/>
      <c r="Y58" s="78"/>
      <c r="Z58" s="78"/>
    </row>
    <row r="59" spans="1:26" ht="13.5" customHeight="1" x14ac:dyDescent="0.45">
      <c r="A59" s="78"/>
      <c r="B59" s="78"/>
      <c r="C59" s="50"/>
      <c r="D59" s="50"/>
      <c r="E59" s="78"/>
      <c r="F59" s="78"/>
      <c r="G59" s="78"/>
      <c r="H59" s="78"/>
      <c r="I59" s="78"/>
      <c r="J59" s="78"/>
      <c r="K59" s="78"/>
      <c r="L59" s="78"/>
      <c r="M59" s="78"/>
      <c r="N59" s="78"/>
      <c r="O59" s="78"/>
      <c r="P59" s="78"/>
      <c r="Q59" s="78"/>
      <c r="R59" s="78"/>
      <c r="S59" s="78"/>
      <c r="T59" s="78"/>
      <c r="U59" s="78"/>
      <c r="V59" s="78"/>
      <c r="W59" s="78"/>
      <c r="X59" s="78"/>
      <c r="Y59" s="78"/>
      <c r="Z59" s="78"/>
    </row>
    <row r="60" spans="1:26" ht="13.5" customHeight="1" x14ac:dyDescent="0.45">
      <c r="A60" s="78"/>
      <c r="B60" s="78"/>
      <c r="C60" s="50"/>
      <c r="D60" s="50"/>
      <c r="E60" s="78"/>
      <c r="F60" s="78"/>
      <c r="G60" s="78"/>
      <c r="H60" s="78"/>
      <c r="I60" s="78"/>
      <c r="J60" s="78"/>
      <c r="K60" s="78"/>
      <c r="L60" s="78"/>
      <c r="M60" s="78"/>
      <c r="N60" s="78"/>
      <c r="O60" s="78"/>
      <c r="P60" s="78"/>
      <c r="Q60" s="78"/>
      <c r="R60" s="78"/>
      <c r="S60" s="78"/>
      <c r="T60" s="78"/>
      <c r="U60" s="78"/>
      <c r="V60" s="78"/>
      <c r="W60" s="78"/>
      <c r="X60" s="78"/>
      <c r="Y60" s="78"/>
      <c r="Z60" s="78"/>
    </row>
    <row r="61" spans="1:26" ht="13.5" customHeight="1" x14ac:dyDescent="0.45">
      <c r="A61" s="78"/>
      <c r="B61" s="78"/>
      <c r="C61" s="50"/>
      <c r="D61" s="50"/>
      <c r="E61" s="78"/>
      <c r="F61" s="78"/>
      <c r="G61" s="78"/>
      <c r="H61" s="78"/>
      <c r="I61" s="78"/>
      <c r="J61" s="78"/>
      <c r="K61" s="78"/>
      <c r="L61" s="78"/>
      <c r="M61" s="78"/>
      <c r="N61" s="78"/>
      <c r="O61" s="78"/>
      <c r="P61" s="78"/>
      <c r="Q61" s="78"/>
      <c r="R61" s="78"/>
      <c r="S61" s="78"/>
      <c r="T61" s="78"/>
      <c r="U61" s="78"/>
      <c r="V61" s="78"/>
      <c r="W61" s="78"/>
      <c r="X61" s="78"/>
      <c r="Y61" s="78"/>
      <c r="Z61" s="78"/>
    </row>
    <row r="62" spans="1:26" ht="13.5" customHeight="1" x14ac:dyDescent="0.45">
      <c r="A62" s="78"/>
      <c r="B62" s="78"/>
      <c r="C62" s="50"/>
      <c r="D62" s="50"/>
      <c r="E62" s="78"/>
      <c r="F62" s="78"/>
      <c r="G62" s="78"/>
      <c r="H62" s="78"/>
      <c r="I62" s="78"/>
      <c r="J62" s="78"/>
      <c r="K62" s="78"/>
      <c r="L62" s="78"/>
      <c r="M62" s="78"/>
      <c r="N62" s="78"/>
      <c r="O62" s="78"/>
      <c r="P62" s="78"/>
      <c r="Q62" s="78"/>
      <c r="R62" s="78"/>
      <c r="S62" s="78"/>
      <c r="T62" s="78"/>
      <c r="U62" s="78"/>
      <c r="V62" s="78"/>
      <c r="W62" s="78"/>
      <c r="X62" s="78"/>
      <c r="Y62" s="78"/>
      <c r="Z62" s="78"/>
    </row>
    <row r="63" spans="1:26" ht="13.5" customHeight="1" x14ac:dyDescent="0.45">
      <c r="A63" s="78"/>
      <c r="B63" s="78"/>
      <c r="C63" s="50"/>
      <c r="D63" s="50"/>
      <c r="E63" s="78"/>
      <c r="F63" s="78"/>
      <c r="G63" s="78"/>
      <c r="H63" s="78"/>
      <c r="I63" s="78"/>
      <c r="J63" s="78"/>
      <c r="K63" s="78"/>
      <c r="L63" s="78"/>
      <c r="M63" s="78"/>
      <c r="N63" s="78"/>
      <c r="O63" s="78"/>
      <c r="P63" s="78"/>
      <c r="Q63" s="78"/>
      <c r="R63" s="78"/>
      <c r="S63" s="78"/>
      <c r="T63" s="78"/>
      <c r="U63" s="78"/>
      <c r="V63" s="78"/>
      <c r="W63" s="78"/>
      <c r="X63" s="78"/>
      <c r="Y63" s="78"/>
      <c r="Z63" s="78"/>
    </row>
    <row r="64" spans="1:26" ht="13.5" customHeight="1" x14ac:dyDescent="0.45">
      <c r="A64" s="78"/>
      <c r="B64" s="78"/>
      <c r="C64" s="50"/>
      <c r="D64" s="50"/>
      <c r="E64" s="78"/>
      <c r="F64" s="78"/>
      <c r="G64" s="78"/>
      <c r="H64" s="78"/>
      <c r="I64" s="78"/>
      <c r="J64" s="78"/>
      <c r="K64" s="78"/>
      <c r="L64" s="78"/>
      <c r="M64" s="78"/>
      <c r="N64" s="78"/>
      <c r="O64" s="78"/>
      <c r="P64" s="78"/>
      <c r="Q64" s="78"/>
      <c r="R64" s="78"/>
      <c r="S64" s="78"/>
      <c r="T64" s="78"/>
      <c r="U64" s="78"/>
      <c r="V64" s="78"/>
      <c r="W64" s="78"/>
      <c r="X64" s="78"/>
      <c r="Y64" s="78"/>
      <c r="Z64" s="78"/>
    </row>
    <row r="65" spans="1:26" ht="13.5" customHeight="1" x14ac:dyDescent="0.45">
      <c r="A65" s="78"/>
      <c r="B65" s="78"/>
      <c r="C65" s="50"/>
      <c r="D65" s="50"/>
      <c r="E65" s="78"/>
      <c r="F65" s="78"/>
      <c r="G65" s="78"/>
      <c r="H65" s="78"/>
      <c r="I65" s="78"/>
      <c r="J65" s="78"/>
      <c r="K65" s="78"/>
      <c r="L65" s="78"/>
      <c r="M65" s="78"/>
      <c r="N65" s="78"/>
      <c r="O65" s="78"/>
      <c r="P65" s="78"/>
      <c r="Q65" s="78"/>
      <c r="R65" s="78"/>
      <c r="S65" s="78"/>
      <c r="T65" s="78"/>
      <c r="U65" s="78"/>
      <c r="V65" s="78"/>
      <c r="W65" s="78"/>
      <c r="X65" s="78"/>
      <c r="Y65" s="78"/>
      <c r="Z65" s="78"/>
    </row>
    <row r="66" spans="1:26" ht="13.5" customHeight="1" x14ac:dyDescent="0.45">
      <c r="A66" s="78"/>
      <c r="B66" s="78"/>
      <c r="C66" s="50"/>
      <c r="D66" s="50"/>
      <c r="E66" s="78"/>
      <c r="F66" s="78"/>
      <c r="G66" s="78"/>
      <c r="H66" s="78"/>
      <c r="I66" s="78"/>
      <c r="J66" s="78"/>
      <c r="K66" s="78"/>
      <c r="L66" s="78"/>
      <c r="M66" s="78"/>
      <c r="N66" s="78"/>
      <c r="O66" s="78"/>
      <c r="P66" s="78"/>
      <c r="Q66" s="78"/>
      <c r="R66" s="78"/>
      <c r="S66" s="78"/>
      <c r="T66" s="78"/>
      <c r="U66" s="78"/>
      <c r="V66" s="78"/>
      <c r="W66" s="78"/>
      <c r="X66" s="78"/>
      <c r="Y66" s="78"/>
      <c r="Z66" s="78"/>
    </row>
    <row r="67" spans="1:26" ht="13.5" customHeight="1" x14ac:dyDescent="0.45">
      <c r="A67" s="78"/>
      <c r="B67" s="78"/>
      <c r="C67" s="50"/>
      <c r="D67" s="50"/>
      <c r="E67" s="78"/>
      <c r="F67" s="78"/>
      <c r="G67" s="78"/>
      <c r="H67" s="78"/>
      <c r="I67" s="78"/>
      <c r="J67" s="78"/>
      <c r="K67" s="78"/>
      <c r="L67" s="78"/>
      <c r="M67" s="78"/>
      <c r="N67" s="78"/>
      <c r="O67" s="78"/>
      <c r="P67" s="78"/>
      <c r="Q67" s="78"/>
      <c r="R67" s="78"/>
      <c r="S67" s="78"/>
      <c r="T67" s="78"/>
      <c r="U67" s="78"/>
      <c r="V67" s="78"/>
      <c r="W67" s="78"/>
      <c r="X67" s="78"/>
      <c r="Y67" s="78"/>
      <c r="Z67" s="78"/>
    </row>
    <row r="68" spans="1:26" ht="13.5" customHeight="1" x14ac:dyDescent="0.45">
      <c r="A68" s="78"/>
      <c r="B68" s="78"/>
      <c r="C68" s="50"/>
      <c r="D68" s="50"/>
      <c r="E68" s="78"/>
      <c r="F68" s="78"/>
      <c r="G68" s="78"/>
      <c r="H68" s="78"/>
      <c r="I68" s="78"/>
      <c r="J68" s="78"/>
      <c r="K68" s="78"/>
      <c r="L68" s="78"/>
      <c r="M68" s="78"/>
      <c r="N68" s="78"/>
      <c r="O68" s="78"/>
      <c r="P68" s="78"/>
      <c r="Q68" s="78"/>
      <c r="R68" s="78"/>
      <c r="S68" s="78"/>
      <c r="T68" s="78"/>
      <c r="U68" s="78"/>
      <c r="V68" s="78"/>
      <c r="W68" s="78"/>
      <c r="X68" s="78"/>
      <c r="Y68" s="78"/>
      <c r="Z68" s="78"/>
    </row>
    <row r="69" spans="1:26" ht="13.5" customHeight="1" x14ac:dyDescent="0.45">
      <c r="A69" s="78"/>
      <c r="B69" s="78"/>
      <c r="C69" s="50"/>
      <c r="D69" s="50"/>
      <c r="E69" s="78"/>
      <c r="F69" s="78"/>
      <c r="G69" s="78"/>
      <c r="H69" s="78"/>
      <c r="I69" s="78"/>
      <c r="J69" s="78"/>
      <c r="K69" s="78"/>
      <c r="L69" s="78"/>
      <c r="M69" s="78"/>
      <c r="N69" s="78"/>
      <c r="O69" s="78"/>
      <c r="P69" s="78"/>
      <c r="Q69" s="78"/>
      <c r="R69" s="78"/>
      <c r="S69" s="78"/>
      <c r="T69" s="78"/>
      <c r="U69" s="78"/>
      <c r="V69" s="78"/>
      <c r="W69" s="78"/>
      <c r="X69" s="78"/>
      <c r="Y69" s="78"/>
      <c r="Z69" s="78"/>
    </row>
    <row r="70" spans="1:26" ht="13.5" customHeight="1" x14ac:dyDescent="0.45">
      <c r="A70" s="78"/>
      <c r="B70" s="78"/>
      <c r="C70" s="50"/>
      <c r="D70" s="50"/>
      <c r="E70" s="78"/>
      <c r="F70" s="78"/>
      <c r="G70" s="78"/>
      <c r="H70" s="78"/>
      <c r="I70" s="78"/>
      <c r="J70" s="78"/>
      <c r="K70" s="78"/>
      <c r="L70" s="78"/>
      <c r="M70" s="78"/>
      <c r="N70" s="78"/>
      <c r="O70" s="78"/>
      <c r="P70" s="78"/>
      <c r="Q70" s="78"/>
      <c r="R70" s="78"/>
      <c r="S70" s="78"/>
      <c r="T70" s="78"/>
      <c r="U70" s="78"/>
      <c r="V70" s="78"/>
      <c r="W70" s="78"/>
      <c r="X70" s="78"/>
      <c r="Y70" s="78"/>
      <c r="Z70" s="78"/>
    </row>
    <row r="71" spans="1:26" ht="13.5" customHeight="1" x14ac:dyDescent="0.45">
      <c r="A71" s="78"/>
      <c r="B71" s="78"/>
      <c r="C71" s="50"/>
      <c r="D71" s="50"/>
      <c r="E71" s="78"/>
      <c r="F71" s="78"/>
      <c r="G71" s="78"/>
      <c r="H71" s="78"/>
      <c r="I71" s="78"/>
      <c r="J71" s="78"/>
      <c r="K71" s="78"/>
      <c r="L71" s="78"/>
      <c r="M71" s="78"/>
      <c r="N71" s="78"/>
      <c r="O71" s="78"/>
      <c r="P71" s="78"/>
      <c r="Q71" s="78"/>
      <c r="R71" s="78"/>
      <c r="S71" s="78"/>
      <c r="T71" s="78"/>
      <c r="U71" s="78"/>
      <c r="V71" s="78"/>
      <c r="W71" s="78"/>
      <c r="X71" s="78"/>
      <c r="Y71" s="78"/>
      <c r="Z71" s="78"/>
    </row>
    <row r="72" spans="1:26" ht="13.5" customHeight="1" x14ac:dyDescent="0.45">
      <c r="A72" s="78"/>
      <c r="B72" s="78"/>
      <c r="C72" s="50"/>
      <c r="D72" s="50"/>
      <c r="E72" s="78"/>
      <c r="F72" s="78"/>
      <c r="G72" s="78"/>
      <c r="H72" s="78"/>
      <c r="I72" s="78"/>
      <c r="J72" s="78"/>
      <c r="K72" s="78"/>
      <c r="L72" s="78"/>
      <c r="M72" s="78"/>
      <c r="N72" s="78"/>
      <c r="O72" s="78"/>
      <c r="P72" s="78"/>
      <c r="Q72" s="78"/>
      <c r="R72" s="78"/>
      <c r="S72" s="78"/>
      <c r="T72" s="78"/>
      <c r="U72" s="78"/>
      <c r="V72" s="78"/>
      <c r="W72" s="78"/>
      <c r="X72" s="78"/>
      <c r="Y72" s="78"/>
      <c r="Z72" s="78"/>
    </row>
    <row r="73" spans="1:26" ht="13.5" customHeight="1" x14ac:dyDescent="0.45">
      <c r="A73" s="78"/>
      <c r="B73" s="78"/>
      <c r="C73" s="50"/>
      <c r="D73" s="50"/>
      <c r="E73" s="78"/>
      <c r="F73" s="78"/>
      <c r="G73" s="78"/>
      <c r="H73" s="78"/>
      <c r="I73" s="78"/>
      <c r="J73" s="78"/>
      <c r="K73" s="78"/>
      <c r="L73" s="78"/>
      <c r="M73" s="78"/>
      <c r="N73" s="78"/>
      <c r="O73" s="78"/>
      <c r="P73" s="78"/>
      <c r="Q73" s="78"/>
      <c r="R73" s="78"/>
      <c r="S73" s="78"/>
      <c r="T73" s="78"/>
      <c r="U73" s="78"/>
      <c r="V73" s="78"/>
      <c r="W73" s="78"/>
      <c r="X73" s="78"/>
      <c r="Y73" s="78"/>
      <c r="Z73" s="78"/>
    </row>
    <row r="74" spans="1:26" ht="13.5" customHeight="1" x14ac:dyDescent="0.45">
      <c r="A74" s="78"/>
      <c r="B74" s="78"/>
      <c r="C74" s="50"/>
      <c r="D74" s="50"/>
      <c r="E74" s="78"/>
      <c r="F74" s="78"/>
      <c r="G74" s="78"/>
      <c r="H74" s="78"/>
      <c r="I74" s="78"/>
      <c r="J74" s="78"/>
      <c r="K74" s="78"/>
      <c r="L74" s="78"/>
      <c r="M74" s="78"/>
      <c r="N74" s="78"/>
      <c r="O74" s="78"/>
      <c r="P74" s="78"/>
      <c r="Q74" s="78"/>
      <c r="R74" s="78"/>
      <c r="S74" s="78"/>
      <c r="T74" s="78"/>
      <c r="U74" s="78"/>
      <c r="V74" s="78"/>
      <c r="W74" s="78"/>
      <c r="X74" s="78"/>
      <c r="Y74" s="78"/>
      <c r="Z74" s="78"/>
    </row>
    <row r="75" spans="1:26" ht="13.5" customHeight="1" x14ac:dyDescent="0.45">
      <c r="A75" s="78"/>
      <c r="B75" s="78"/>
      <c r="C75" s="50"/>
      <c r="D75" s="50"/>
      <c r="E75" s="78"/>
      <c r="F75" s="78"/>
      <c r="G75" s="78"/>
      <c r="H75" s="78"/>
      <c r="I75" s="78"/>
      <c r="J75" s="78"/>
      <c r="K75" s="78"/>
      <c r="L75" s="78"/>
      <c r="M75" s="78"/>
      <c r="N75" s="78"/>
      <c r="O75" s="78"/>
      <c r="P75" s="78"/>
      <c r="Q75" s="78"/>
      <c r="R75" s="78"/>
      <c r="S75" s="78"/>
      <c r="T75" s="78"/>
      <c r="U75" s="78"/>
      <c r="V75" s="78"/>
      <c r="W75" s="78"/>
      <c r="X75" s="78"/>
      <c r="Y75" s="78"/>
      <c r="Z75" s="78"/>
    </row>
    <row r="76" spans="1:26" ht="13.5" customHeight="1" x14ac:dyDescent="0.45">
      <c r="A76" s="78"/>
      <c r="B76" s="78"/>
      <c r="C76" s="50"/>
      <c r="D76" s="50"/>
      <c r="E76" s="78"/>
      <c r="F76" s="78"/>
      <c r="G76" s="78"/>
      <c r="H76" s="78"/>
      <c r="I76" s="78"/>
      <c r="J76" s="78"/>
      <c r="K76" s="78"/>
      <c r="L76" s="78"/>
      <c r="M76" s="78"/>
      <c r="N76" s="78"/>
      <c r="O76" s="78"/>
      <c r="P76" s="78"/>
      <c r="Q76" s="78"/>
      <c r="R76" s="78"/>
      <c r="S76" s="78"/>
      <c r="T76" s="78"/>
      <c r="U76" s="78"/>
      <c r="V76" s="78"/>
      <c r="W76" s="78"/>
      <c r="X76" s="78"/>
      <c r="Y76" s="78"/>
      <c r="Z76" s="78"/>
    </row>
    <row r="77" spans="1:26" ht="13.5" customHeight="1" x14ac:dyDescent="0.45">
      <c r="A77" s="78"/>
      <c r="B77" s="78"/>
      <c r="C77" s="50"/>
      <c r="D77" s="50"/>
      <c r="E77" s="78"/>
      <c r="F77" s="78"/>
      <c r="G77" s="78"/>
      <c r="H77" s="78"/>
      <c r="I77" s="78"/>
      <c r="J77" s="78"/>
      <c r="K77" s="78"/>
      <c r="L77" s="78"/>
      <c r="M77" s="78"/>
      <c r="N77" s="78"/>
      <c r="O77" s="78"/>
      <c r="P77" s="78"/>
      <c r="Q77" s="78"/>
      <c r="R77" s="78"/>
      <c r="S77" s="78"/>
      <c r="T77" s="78"/>
      <c r="U77" s="78"/>
      <c r="V77" s="78"/>
      <c r="W77" s="78"/>
      <c r="X77" s="78"/>
      <c r="Y77" s="78"/>
      <c r="Z77" s="78"/>
    </row>
    <row r="78" spans="1:26" ht="13.5" customHeight="1" x14ac:dyDescent="0.45">
      <c r="A78" s="78"/>
      <c r="B78" s="78"/>
      <c r="C78" s="50"/>
      <c r="D78" s="50"/>
      <c r="E78" s="78"/>
      <c r="F78" s="78"/>
      <c r="G78" s="78"/>
      <c r="H78" s="78"/>
      <c r="I78" s="78"/>
      <c r="J78" s="78"/>
      <c r="K78" s="78"/>
      <c r="L78" s="78"/>
      <c r="M78" s="78"/>
      <c r="N78" s="78"/>
      <c r="O78" s="78"/>
      <c r="P78" s="78"/>
      <c r="Q78" s="78"/>
      <c r="R78" s="78"/>
      <c r="S78" s="78"/>
      <c r="T78" s="78"/>
      <c r="U78" s="78"/>
      <c r="V78" s="78"/>
      <c r="W78" s="78"/>
      <c r="X78" s="78"/>
      <c r="Y78" s="78"/>
      <c r="Z78" s="78"/>
    </row>
    <row r="79" spans="1:26" ht="13.5" customHeight="1" x14ac:dyDescent="0.45">
      <c r="A79" s="78"/>
      <c r="B79" s="78"/>
      <c r="C79" s="50"/>
      <c r="D79" s="50"/>
      <c r="E79" s="78"/>
      <c r="F79" s="78"/>
      <c r="G79" s="78"/>
      <c r="H79" s="78"/>
      <c r="I79" s="78"/>
      <c r="J79" s="78"/>
      <c r="K79" s="78"/>
      <c r="L79" s="78"/>
      <c r="M79" s="78"/>
      <c r="N79" s="78"/>
      <c r="O79" s="78"/>
      <c r="P79" s="78"/>
      <c r="Q79" s="78"/>
      <c r="R79" s="78"/>
      <c r="S79" s="78"/>
      <c r="T79" s="78"/>
      <c r="U79" s="78"/>
      <c r="V79" s="78"/>
      <c r="W79" s="78"/>
      <c r="X79" s="78"/>
      <c r="Y79" s="78"/>
      <c r="Z79" s="78"/>
    </row>
    <row r="80" spans="1:26" ht="13.5" customHeight="1" x14ac:dyDescent="0.45">
      <c r="A80" s="78"/>
      <c r="B80" s="78"/>
      <c r="C80" s="50"/>
      <c r="D80" s="50"/>
      <c r="E80" s="78"/>
      <c r="F80" s="78"/>
      <c r="G80" s="78"/>
      <c r="H80" s="78"/>
      <c r="I80" s="78"/>
      <c r="J80" s="78"/>
      <c r="K80" s="78"/>
      <c r="L80" s="78"/>
      <c r="M80" s="78"/>
      <c r="N80" s="78"/>
      <c r="O80" s="78"/>
      <c r="P80" s="78"/>
      <c r="Q80" s="78"/>
      <c r="R80" s="78"/>
      <c r="S80" s="78"/>
      <c r="T80" s="78"/>
      <c r="U80" s="78"/>
      <c r="V80" s="78"/>
      <c r="W80" s="78"/>
      <c r="X80" s="78"/>
      <c r="Y80" s="78"/>
      <c r="Z80" s="78"/>
    </row>
    <row r="81" spans="1:26" ht="13.5" customHeight="1" x14ac:dyDescent="0.45">
      <c r="A81" s="78"/>
      <c r="B81" s="78"/>
      <c r="C81" s="50"/>
      <c r="D81" s="50"/>
      <c r="E81" s="78"/>
      <c r="F81" s="78"/>
      <c r="G81" s="78"/>
      <c r="H81" s="78"/>
      <c r="I81" s="78"/>
      <c r="J81" s="78"/>
      <c r="K81" s="78"/>
      <c r="L81" s="78"/>
      <c r="M81" s="78"/>
      <c r="N81" s="78"/>
      <c r="O81" s="78"/>
      <c r="P81" s="78"/>
      <c r="Q81" s="78"/>
      <c r="R81" s="78"/>
      <c r="S81" s="78"/>
      <c r="T81" s="78"/>
      <c r="U81" s="78"/>
      <c r="V81" s="78"/>
      <c r="W81" s="78"/>
      <c r="X81" s="78"/>
      <c r="Y81" s="78"/>
      <c r="Z81" s="78"/>
    </row>
    <row r="82" spans="1:26" ht="13.5" customHeight="1" x14ac:dyDescent="0.45">
      <c r="A82" s="78"/>
      <c r="B82" s="78"/>
      <c r="C82" s="50"/>
      <c r="D82" s="50"/>
      <c r="E82" s="78"/>
      <c r="F82" s="78"/>
      <c r="G82" s="78"/>
      <c r="H82" s="78"/>
      <c r="I82" s="78"/>
      <c r="J82" s="78"/>
      <c r="K82" s="78"/>
      <c r="L82" s="78"/>
      <c r="M82" s="78"/>
      <c r="N82" s="78"/>
      <c r="O82" s="78"/>
      <c r="P82" s="78"/>
      <c r="Q82" s="78"/>
      <c r="R82" s="78"/>
      <c r="S82" s="78"/>
      <c r="T82" s="78"/>
      <c r="U82" s="78"/>
      <c r="V82" s="78"/>
      <c r="W82" s="78"/>
      <c r="X82" s="78"/>
      <c r="Y82" s="78"/>
      <c r="Z82" s="78"/>
    </row>
    <row r="83" spans="1:26" ht="13.5" customHeight="1" x14ac:dyDescent="0.45">
      <c r="A83" s="78"/>
      <c r="B83" s="78"/>
      <c r="C83" s="50"/>
      <c r="D83" s="50"/>
      <c r="E83" s="78"/>
      <c r="F83" s="78"/>
      <c r="G83" s="78"/>
      <c r="H83" s="78"/>
      <c r="I83" s="78"/>
      <c r="J83" s="78"/>
      <c r="K83" s="78"/>
      <c r="L83" s="78"/>
      <c r="M83" s="78"/>
      <c r="N83" s="78"/>
      <c r="O83" s="78"/>
      <c r="P83" s="78"/>
      <c r="Q83" s="78"/>
      <c r="R83" s="78"/>
      <c r="S83" s="78"/>
      <c r="T83" s="78"/>
      <c r="U83" s="78"/>
      <c r="V83" s="78"/>
      <c r="W83" s="78"/>
      <c r="X83" s="78"/>
      <c r="Y83" s="78"/>
      <c r="Z83" s="78"/>
    </row>
    <row r="84" spans="1:26" ht="13.5" customHeight="1" x14ac:dyDescent="0.45">
      <c r="A84" s="78"/>
      <c r="B84" s="78"/>
      <c r="C84" s="50"/>
      <c r="D84" s="50"/>
      <c r="E84" s="78"/>
      <c r="F84" s="78"/>
      <c r="G84" s="78"/>
      <c r="H84" s="78"/>
      <c r="I84" s="78"/>
      <c r="J84" s="78"/>
      <c r="K84" s="78"/>
      <c r="L84" s="78"/>
      <c r="M84" s="78"/>
      <c r="N84" s="78"/>
      <c r="O84" s="78"/>
      <c r="P84" s="78"/>
      <c r="Q84" s="78"/>
      <c r="R84" s="78"/>
      <c r="S84" s="78"/>
      <c r="T84" s="78"/>
      <c r="U84" s="78"/>
      <c r="V84" s="78"/>
      <c r="W84" s="78"/>
      <c r="X84" s="78"/>
      <c r="Y84" s="78"/>
      <c r="Z84" s="78"/>
    </row>
    <row r="85" spans="1:26" ht="13.5" customHeight="1" x14ac:dyDescent="0.45">
      <c r="A85" s="78"/>
      <c r="B85" s="78"/>
      <c r="C85" s="50"/>
      <c r="D85" s="50"/>
      <c r="E85" s="78"/>
      <c r="F85" s="78"/>
      <c r="G85" s="78"/>
      <c r="H85" s="78"/>
      <c r="I85" s="78"/>
      <c r="J85" s="78"/>
      <c r="K85" s="78"/>
      <c r="L85" s="78"/>
      <c r="M85" s="78"/>
      <c r="N85" s="78"/>
      <c r="O85" s="78"/>
      <c r="P85" s="78"/>
      <c r="Q85" s="78"/>
      <c r="R85" s="78"/>
      <c r="S85" s="78"/>
      <c r="T85" s="78"/>
      <c r="U85" s="78"/>
      <c r="V85" s="78"/>
      <c r="W85" s="78"/>
      <c r="X85" s="78"/>
      <c r="Y85" s="78"/>
      <c r="Z85" s="78"/>
    </row>
    <row r="86" spans="1:26" ht="13.5" customHeight="1" x14ac:dyDescent="0.45">
      <c r="A86" s="78"/>
      <c r="B86" s="78"/>
      <c r="C86" s="50"/>
      <c r="D86" s="50"/>
      <c r="E86" s="78"/>
      <c r="F86" s="78"/>
      <c r="G86" s="78"/>
      <c r="H86" s="78"/>
      <c r="I86" s="78"/>
      <c r="J86" s="78"/>
      <c r="K86" s="78"/>
      <c r="L86" s="78"/>
      <c r="M86" s="78"/>
      <c r="N86" s="78"/>
      <c r="O86" s="78"/>
      <c r="P86" s="78"/>
      <c r="Q86" s="78"/>
      <c r="R86" s="78"/>
      <c r="S86" s="78"/>
      <c r="T86" s="78"/>
      <c r="U86" s="78"/>
      <c r="V86" s="78"/>
      <c r="W86" s="78"/>
      <c r="X86" s="78"/>
      <c r="Y86" s="78"/>
      <c r="Z86" s="78"/>
    </row>
    <row r="87" spans="1:26" ht="13.5" customHeight="1" x14ac:dyDescent="0.45">
      <c r="A87" s="78"/>
      <c r="B87" s="78"/>
      <c r="C87" s="50"/>
      <c r="D87" s="50"/>
      <c r="E87" s="78"/>
      <c r="F87" s="78"/>
      <c r="G87" s="78"/>
      <c r="H87" s="78"/>
      <c r="I87" s="78"/>
      <c r="J87" s="78"/>
      <c r="K87" s="78"/>
      <c r="L87" s="78"/>
      <c r="M87" s="78"/>
      <c r="N87" s="78"/>
      <c r="O87" s="78"/>
      <c r="P87" s="78"/>
      <c r="Q87" s="78"/>
      <c r="R87" s="78"/>
      <c r="S87" s="78"/>
      <c r="T87" s="78"/>
      <c r="U87" s="78"/>
      <c r="V87" s="78"/>
      <c r="W87" s="78"/>
      <c r="X87" s="78"/>
      <c r="Y87" s="78"/>
      <c r="Z87" s="78"/>
    </row>
    <row r="88" spans="1:26" ht="13.5" customHeight="1" x14ac:dyDescent="0.45">
      <c r="A88" s="78"/>
      <c r="B88" s="78"/>
      <c r="C88" s="50"/>
      <c r="D88" s="50"/>
      <c r="E88" s="78"/>
      <c r="F88" s="78"/>
      <c r="G88" s="78"/>
      <c r="H88" s="78"/>
      <c r="I88" s="78"/>
      <c r="J88" s="78"/>
      <c r="K88" s="78"/>
      <c r="L88" s="78"/>
      <c r="M88" s="78"/>
      <c r="N88" s="78"/>
      <c r="O88" s="78"/>
      <c r="P88" s="78"/>
      <c r="Q88" s="78"/>
      <c r="R88" s="78"/>
      <c r="S88" s="78"/>
      <c r="T88" s="78"/>
      <c r="U88" s="78"/>
      <c r="V88" s="78"/>
      <c r="W88" s="78"/>
      <c r="X88" s="78"/>
      <c r="Y88" s="78"/>
      <c r="Z88" s="78"/>
    </row>
    <row r="89" spans="1:26" ht="13.5" customHeight="1" x14ac:dyDescent="0.45">
      <c r="A89" s="78"/>
      <c r="B89" s="78"/>
      <c r="C89" s="50"/>
      <c r="D89" s="50"/>
      <c r="E89" s="78"/>
      <c r="F89" s="78"/>
      <c r="G89" s="78"/>
      <c r="H89" s="78"/>
      <c r="I89" s="78"/>
      <c r="J89" s="78"/>
      <c r="K89" s="78"/>
      <c r="L89" s="78"/>
      <c r="M89" s="78"/>
      <c r="N89" s="78"/>
      <c r="O89" s="78"/>
      <c r="P89" s="78"/>
      <c r="Q89" s="78"/>
      <c r="R89" s="78"/>
      <c r="S89" s="78"/>
      <c r="T89" s="78"/>
      <c r="U89" s="78"/>
      <c r="V89" s="78"/>
      <c r="W89" s="78"/>
      <c r="X89" s="78"/>
      <c r="Y89" s="78"/>
      <c r="Z89" s="78"/>
    </row>
    <row r="90" spans="1:26" ht="13.5" customHeight="1" x14ac:dyDescent="0.45">
      <c r="A90" s="78"/>
      <c r="B90" s="78"/>
      <c r="C90" s="50"/>
      <c r="D90" s="50"/>
      <c r="E90" s="78"/>
      <c r="F90" s="78"/>
      <c r="G90" s="78"/>
      <c r="H90" s="78"/>
      <c r="I90" s="78"/>
      <c r="J90" s="78"/>
      <c r="K90" s="78"/>
      <c r="L90" s="78"/>
      <c r="M90" s="78"/>
      <c r="N90" s="78"/>
      <c r="O90" s="78"/>
      <c r="P90" s="78"/>
      <c r="Q90" s="78"/>
      <c r="R90" s="78"/>
      <c r="S90" s="78"/>
      <c r="T90" s="78"/>
      <c r="U90" s="78"/>
      <c r="V90" s="78"/>
      <c r="W90" s="78"/>
      <c r="X90" s="78"/>
      <c r="Y90" s="78"/>
      <c r="Z90" s="78"/>
    </row>
    <row r="91" spans="1:26" ht="13.5" customHeight="1" x14ac:dyDescent="0.45">
      <c r="A91" s="78"/>
      <c r="B91" s="78"/>
      <c r="C91" s="50"/>
      <c r="D91" s="50"/>
      <c r="E91" s="78"/>
      <c r="F91" s="78"/>
      <c r="G91" s="78"/>
      <c r="H91" s="78"/>
      <c r="I91" s="78"/>
      <c r="J91" s="78"/>
      <c r="K91" s="78"/>
      <c r="L91" s="78"/>
      <c r="M91" s="78"/>
      <c r="N91" s="78"/>
      <c r="O91" s="78"/>
      <c r="P91" s="78"/>
      <c r="Q91" s="78"/>
      <c r="R91" s="78"/>
      <c r="S91" s="78"/>
      <c r="T91" s="78"/>
      <c r="U91" s="78"/>
      <c r="V91" s="78"/>
      <c r="W91" s="78"/>
      <c r="X91" s="78"/>
      <c r="Y91" s="78"/>
      <c r="Z91" s="78"/>
    </row>
    <row r="92" spans="1:26" ht="13.5" customHeight="1" x14ac:dyDescent="0.45">
      <c r="A92" s="78"/>
      <c r="B92" s="78"/>
      <c r="C92" s="50"/>
      <c r="D92" s="50"/>
      <c r="E92" s="78"/>
      <c r="F92" s="78"/>
      <c r="G92" s="78"/>
      <c r="H92" s="78"/>
      <c r="I92" s="78"/>
      <c r="J92" s="78"/>
      <c r="K92" s="78"/>
      <c r="L92" s="78"/>
      <c r="M92" s="78"/>
      <c r="N92" s="78"/>
      <c r="O92" s="78"/>
      <c r="P92" s="78"/>
      <c r="Q92" s="78"/>
      <c r="R92" s="78"/>
      <c r="S92" s="78"/>
      <c r="T92" s="78"/>
      <c r="U92" s="78"/>
      <c r="V92" s="78"/>
      <c r="W92" s="78"/>
      <c r="X92" s="78"/>
      <c r="Y92" s="78"/>
      <c r="Z92" s="78"/>
    </row>
    <row r="93" spans="1:26" ht="13.5" customHeight="1" x14ac:dyDescent="0.45">
      <c r="A93" s="78"/>
      <c r="B93" s="78"/>
      <c r="C93" s="50"/>
      <c r="D93" s="50"/>
      <c r="E93" s="78"/>
      <c r="F93" s="78"/>
      <c r="G93" s="78"/>
      <c r="H93" s="78"/>
      <c r="I93" s="78"/>
      <c r="J93" s="78"/>
      <c r="K93" s="78"/>
      <c r="L93" s="78"/>
      <c r="M93" s="78"/>
      <c r="N93" s="78"/>
      <c r="O93" s="78"/>
      <c r="P93" s="78"/>
      <c r="Q93" s="78"/>
      <c r="R93" s="78"/>
      <c r="S93" s="78"/>
      <c r="T93" s="78"/>
      <c r="U93" s="78"/>
      <c r="V93" s="78"/>
      <c r="W93" s="78"/>
      <c r="X93" s="78"/>
      <c r="Y93" s="78"/>
      <c r="Z93" s="78"/>
    </row>
    <row r="94" spans="1:26" ht="13.5" customHeight="1" x14ac:dyDescent="0.45">
      <c r="A94" s="78"/>
      <c r="B94" s="78"/>
      <c r="C94" s="50"/>
      <c r="D94" s="50"/>
      <c r="E94" s="78"/>
      <c r="F94" s="78"/>
      <c r="G94" s="78"/>
      <c r="H94" s="78"/>
      <c r="I94" s="78"/>
      <c r="J94" s="78"/>
      <c r="K94" s="78"/>
      <c r="L94" s="78"/>
      <c r="M94" s="78"/>
      <c r="N94" s="78"/>
      <c r="O94" s="78"/>
      <c r="P94" s="78"/>
      <c r="Q94" s="78"/>
      <c r="R94" s="78"/>
      <c r="S94" s="78"/>
      <c r="T94" s="78"/>
      <c r="U94" s="78"/>
      <c r="V94" s="78"/>
      <c r="W94" s="78"/>
      <c r="X94" s="78"/>
      <c r="Y94" s="78"/>
      <c r="Z94" s="78"/>
    </row>
    <row r="95" spans="1:26" ht="13.5" customHeight="1" x14ac:dyDescent="0.45">
      <c r="A95" s="78"/>
      <c r="B95" s="78"/>
      <c r="C95" s="50"/>
      <c r="D95" s="50"/>
      <c r="E95" s="78"/>
      <c r="F95" s="78"/>
      <c r="G95" s="78"/>
      <c r="H95" s="78"/>
      <c r="I95" s="78"/>
      <c r="J95" s="78"/>
      <c r="K95" s="78"/>
      <c r="L95" s="78"/>
      <c r="M95" s="78"/>
      <c r="N95" s="78"/>
      <c r="O95" s="78"/>
      <c r="P95" s="78"/>
      <c r="Q95" s="78"/>
      <c r="R95" s="78"/>
      <c r="S95" s="78"/>
      <c r="T95" s="78"/>
      <c r="U95" s="78"/>
      <c r="V95" s="78"/>
      <c r="W95" s="78"/>
      <c r="X95" s="78"/>
      <c r="Y95" s="78"/>
      <c r="Z95" s="78"/>
    </row>
    <row r="96" spans="1:26" ht="13.5" customHeight="1" x14ac:dyDescent="0.45">
      <c r="A96" s="78"/>
      <c r="B96" s="78"/>
      <c r="C96" s="50"/>
      <c r="D96" s="50"/>
      <c r="E96" s="78"/>
      <c r="F96" s="78"/>
      <c r="G96" s="78"/>
      <c r="H96" s="78"/>
      <c r="I96" s="78"/>
      <c r="J96" s="78"/>
      <c r="K96" s="78"/>
      <c r="L96" s="78"/>
      <c r="M96" s="78"/>
      <c r="N96" s="78"/>
      <c r="O96" s="78"/>
      <c r="P96" s="78"/>
      <c r="Q96" s="78"/>
      <c r="R96" s="78"/>
      <c r="S96" s="78"/>
      <c r="T96" s="78"/>
      <c r="U96" s="78"/>
      <c r="V96" s="78"/>
      <c r="W96" s="78"/>
      <c r="X96" s="78"/>
      <c r="Y96" s="78"/>
      <c r="Z96" s="78"/>
    </row>
    <row r="97" spans="1:26" ht="13.5" customHeight="1" x14ac:dyDescent="0.45">
      <c r="A97" s="78"/>
      <c r="B97" s="78"/>
      <c r="C97" s="50"/>
      <c r="D97" s="50"/>
      <c r="E97" s="78"/>
      <c r="F97" s="78"/>
      <c r="G97" s="78"/>
      <c r="H97" s="78"/>
      <c r="I97" s="78"/>
      <c r="J97" s="78"/>
      <c r="K97" s="78"/>
      <c r="L97" s="78"/>
      <c r="M97" s="78"/>
      <c r="N97" s="78"/>
      <c r="O97" s="78"/>
      <c r="P97" s="78"/>
      <c r="Q97" s="78"/>
      <c r="R97" s="78"/>
      <c r="S97" s="78"/>
      <c r="T97" s="78"/>
      <c r="U97" s="78"/>
      <c r="V97" s="78"/>
      <c r="W97" s="78"/>
      <c r="X97" s="78"/>
      <c r="Y97" s="78"/>
      <c r="Z97" s="78"/>
    </row>
    <row r="98" spans="1:26" ht="13.5" customHeight="1" x14ac:dyDescent="0.45">
      <c r="A98" s="78"/>
      <c r="B98" s="78"/>
      <c r="C98" s="50"/>
      <c r="D98" s="50"/>
      <c r="E98" s="78"/>
      <c r="F98" s="78"/>
      <c r="G98" s="78"/>
      <c r="H98" s="78"/>
      <c r="I98" s="78"/>
      <c r="J98" s="78"/>
      <c r="K98" s="78"/>
      <c r="L98" s="78"/>
      <c r="M98" s="78"/>
      <c r="N98" s="78"/>
      <c r="O98" s="78"/>
      <c r="P98" s="78"/>
      <c r="Q98" s="78"/>
      <c r="R98" s="78"/>
      <c r="S98" s="78"/>
      <c r="T98" s="78"/>
      <c r="U98" s="78"/>
      <c r="V98" s="78"/>
      <c r="W98" s="78"/>
      <c r="X98" s="78"/>
      <c r="Y98" s="78"/>
      <c r="Z98" s="78"/>
    </row>
    <row r="99" spans="1:26" ht="13.5" customHeight="1" x14ac:dyDescent="0.45">
      <c r="A99" s="78"/>
      <c r="B99" s="78"/>
      <c r="C99" s="50"/>
      <c r="D99" s="50"/>
      <c r="E99" s="78"/>
      <c r="F99" s="78"/>
      <c r="G99" s="78"/>
      <c r="H99" s="78"/>
      <c r="I99" s="78"/>
      <c r="J99" s="78"/>
      <c r="K99" s="78"/>
      <c r="L99" s="78"/>
      <c r="M99" s="78"/>
      <c r="N99" s="78"/>
      <c r="O99" s="78"/>
      <c r="P99" s="78"/>
      <c r="Q99" s="78"/>
      <c r="R99" s="78"/>
      <c r="S99" s="78"/>
      <c r="T99" s="78"/>
      <c r="U99" s="78"/>
      <c r="V99" s="78"/>
      <c r="W99" s="78"/>
      <c r="X99" s="78"/>
      <c r="Y99" s="78"/>
      <c r="Z99" s="78"/>
    </row>
    <row r="100" spans="1:26" ht="13.5" customHeight="1" x14ac:dyDescent="0.45">
      <c r="A100" s="78"/>
      <c r="B100" s="78"/>
      <c r="C100" s="50"/>
      <c r="D100" s="50"/>
      <c r="E100" s="78"/>
      <c r="F100" s="78"/>
      <c r="G100" s="78"/>
      <c r="H100" s="78"/>
      <c r="I100" s="78"/>
      <c r="J100" s="78"/>
      <c r="K100" s="78"/>
      <c r="L100" s="78"/>
      <c r="M100" s="78"/>
      <c r="N100" s="78"/>
      <c r="O100" s="78"/>
      <c r="P100" s="78"/>
      <c r="Q100" s="78"/>
      <c r="R100" s="78"/>
      <c r="S100" s="78"/>
      <c r="T100" s="78"/>
      <c r="U100" s="78"/>
      <c r="V100" s="78"/>
      <c r="W100" s="78"/>
      <c r="X100" s="78"/>
      <c r="Y100" s="78"/>
      <c r="Z100" s="78"/>
    </row>
    <row r="101" spans="1:26" ht="13.5" customHeight="1" x14ac:dyDescent="0.45">
      <c r="A101" s="78"/>
      <c r="B101" s="78"/>
      <c r="C101" s="50"/>
      <c r="D101" s="50"/>
      <c r="E101" s="78"/>
      <c r="F101" s="78"/>
      <c r="G101" s="78"/>
      <c r="H101" s="78"/>
      <c r="I101" s="78"/>
      <c r="J101" s="78"/>
      <c r="K101" s="78"/>
      <c r="L101" s="78"/>
      <c r="M101" s="78"/>
      <c r="N101" s="78"/>
      <c r="O101" s="78"/>
      <c r="P101" s="78"/>
      <c r="Q101" s="78"/>
      <c r="R101" s="78"/>
      <c r="S101" s="78"/>
      <c r="T101" s="78"/>
      <c r="U101" s="78"/>
      <c r="V101" s="78"/>
      <c r="W101" s="78"/>
      <c r="X101" s="78"/>
      <c r="Y101" s="78"/>
      <c r="Z101" s="78"/>
    </row>
    <row r="102" spans="1:26" ht="13.5" customHeight="1" x14ac:dyDescent="0.45">
      <c r="A102" s="78"/>
      <c r="B102" s="78"/>
      <c r="C102" s="50"/>
      <c r="D102" s="50"/>
      <c r="E102" s="78"/>
      <c r="F102" s="78"/>
      <c r="G102" s="78"/>
      <c r="H102" s="78"/>
      <c r="I102" s="78"/>
      <c r="J102" s="78"/>
      <c r="K102" s="78"/>
      <c r="L102" s="78"/>
      <c r="M102" s="78"/>
      <c r="N102" s="78"/>
      <c r="O102" s="78"/>
      <c r="P102" s="78"/>
      <c r="Q102" s="78"/>
      <c r="R102" s="78"/>
      <c r="S102" s="78"/>
      <c r="T102" s="78"/>
      <c r="U102" s="78"/>
      <c r="V102" s="78"/>
      <c r="W102" s="78"/>
      <c r="X102" s="78"/>
      <c r="Y102" s="78"/>
      <c r="Z102" s="78"/>
    </row>
    <row r="103" spans="1:26" ht="13.5" customHeight="1" x14ac:dyDescent="0.45">
      <c r="A103" s="78"/>
      <c r="B103" s="78"/>
      <c r="C103" s="50"/>
      <c r="D103" s="50"/>
      <c r="E103" s="78"/>
      <c r="F103" s="78"/>
      <c r="G103" s="78"/>
      <c r="H103" s="78"/>
      <c r="I103" s="78"/>
      <c r="J103" s="78"/>
      <c r="K103" s="78"/>
      <c r="L103" s="78"/>
      <c r="M103" s="78"/>
      <c r="N103" s="78"/>
      <c r="O103" s="78"/>
      <c r="P103" s="78"/>
      <c r="Q103" s="78"/>
      <c r="R103" s="78"/>
      <c r="S103" s="78"/>
      <c r="T103" s="78"/>
      <c r="U103" s="78"/>
      <c r="V103" s="78"/>
      <c r="W103" s="78"/>
      <c r="X103" s="78"/>
      <c r="Y103" s="78"/>
      <c r="Z103" s="78"/>
    </row>
    <row r="104" spans="1:26" ht="13.5" customHeight="1" x14ac:dyDescent="0.45">
      <c r="A104" s="78"/>
      <c r="B104" s="78"/>
      <c r="C104" s="50"/>
      <c r="D104" s="50"/>
      <c r="E104" s="78"/>
      <c r="F104" s="78"/>
      <c r="G104" s="78"/>
      <c r="H104" s="78"/>
      <c r="I104" s="78"/>
      <c r="J104" s="78"/>
      <c r="K104" s="78"/>
      <c r="L104" s="78"/>
      <c r="M104" s="78"/>
      <c r="N104" s="78"/>
      <c r="O104" s="78"/>
      <c r="P104" s="78"/>
      <c r="Q104" s="78"/>
      <c r="R104" s="78"/>
      <c r="S104" s="78"/>
      <c r="T104" s="78"/>
      <c r="U104" s="78"/>
      <c r="V104" s="78"/>
      <c r="W104" s="78"/>
      <c r="X104" s="78"/>
      <c r="Y104" s="78"/>
      <c r="Z104" s="78"/>
    </row>
    <row r="105" spans="1:26" ht="13.5" customHeight="1" x14ac:dyDescent="0.45">
      <c r="A105" s="78"/>
      <c r="B105" s="78"/>
      <c r="C105" s="50"/>
      <c r="D105" s="50"/>
      <c r="E105" s="78"/>
      <c r="F105" s="78"/>
      <c r="G105" s="78"/>
      <c r="H105" s="78"/>
      <c r="I105" s="78"/>
      <c r="J105" s="78"/>
      <c r="K105" s="78"/>
      <c r="L105" s="78"/>
      <c r="M105" s="78"/>
      <c r="N105" s="78"/>
      <c r="O105" s="78"/>
      <c r="P105" s="78"/>
      <c r="Q105" s="78"/>
      <c r="R105" s="78"/>
      <c r="S105" s="78"/>
      <c r="T105" s="78"/>
      <c r="U105" s="78"/>
      <c r="V105" s="78"/>
      <c r="W105" s="78"/>
      <c r="X105" s="78"/>
      <c r="Y105" s="78"/>
      <c r="Z105" s="78"/>
    </row>
    <row r="106" spans="1:26" ht="13.5" customHeight="1" x14ac:dyDescent="0.45">
      <c r="A106" s="78"/>
      <c r="B106" s="78"/>
      <c r="C106" s="50"/>
      <c r="D106" s="50"/>
      <c r="E106" s="78"/>
      <c r="F106" s="78"/>
      <c r="G106" s="78"/>
      <c r="H106" s="78"/>
      <c r="I106" s="78"/>
      <c r="J106" s="78"/>
      <c r="K106" s="78"/>
      <c r="L106" s="78"/>
      <c r="M106" s="78"/>
      <c r="N106" s="78"/>
      <c r="O106" s="78"/>
      <c r="P106" s="78"/>
      <c r="Q106" s="78"/>
      <c r="R106" s="78"/>
      <c r="S106" s="78"/>
      <c r="T106" s="78"/>
      <c r="U106" s="78"/>
      <c r="V106" s="78"/>
      <c r="W106" s="78"/>
      <c r="X106" s="78"/>
      <c r="Y106" s="78"/>
      <c r="Z106" s="78"/>
    </row>
    <row r="107" spans="1:26" ht="13.5" customHeight="1" x14ac:dyDescent="0.45">
      <c r="A107" s="78"/>
      <c r="B107" s="78"/>
      <c r="C107" s="50"/>
      <c r="D107" s="50"/>
      <c r="E107" s="78"/>
      <c r="F107" s="78"/>
      <c r="G107" s="78"/>
      <c r="H107" s="78"/>
      <c r="I107" s="78"/>
      <c r="J107" s="78"/>
      <c r="K107" s="78"/>
      <c r="L107" s="78"/>
      <c r="M107" s="78"/>
      <c r="N107" s="78"/>
      <c r="O107" s="78"/>
      <c r="P107" s="78"/>
      <c r="Q107" s="78"/>
      <c r="R107" s="78"/>
      <c r="S107" s="78"/>
      <c r="T107" s="78"/>
      <c r="U107" s="78"/>
      <c r="V107" s="78"/>
      <c r="W107" s="78"/>
      <c r="X107" s="78"/>
      <c r="Y107" s="78"/>
      <c r="Z107" s="78"/>
    </row>
    <row r="108" spans="1:26" ht="13.5" customHeight="1" x14ac:dyDescent="0.45">
      <c r="A108" s="78"/>
      <c r="B108" s="78"/>
      <c r="C108" s="50"/>
      <c r="D108" s="50"/>
      <c r="E108" s="78"/>
      <c r="F108" s="78"/>
      <c r="G108" s="78"/>
      <c r="H108" s="78"/>
      <c r="I108" s="78"/>
      <c r="J108" s="78"/>
      <c r="K108" s="78"/>
      <c r="L108" s="78"/>
      <c r="M108" s="78"/>
      <c r="N108" s="78"/>
      <c r="O108" s="78"/>
      <c r="P108" s="78"/>
      <c r="Q108" s="78"/>
      <c r="R108" s="78"/>
      <c r="S108" s="78"/>
      <c r="T108" s="78"/>
      <c r="U108" s="78"/>
      <c r="V108" s="78"/>
      <c r="W108" s="78"/>
      <c r="X108" s="78"/>
      <c r="Y108" s="78"/>
      <c r="Z108" s="78"/>
    </row>
    <row r="109" spans="1:26" ht="13.5" customHeight="1" x14ac:dyDescent="0.45">
      <c r="A109" s="78"/>
      <c r="B109" s="78"/>
      <c r="C109" s="50"/>
      <c r="D109" s="50"/>
      <c r="E109" s="78"/>
      <c r="F109" s="78"/>
      <c r="G109" s="78"/>
      <c r="H109" s="78"/>
      <c r="I109" s="78"/>
      <c r="J109" s="78"/>
      <c r="K109" s="78"/>
      <c r="L109" s="78"/>
      <c r="M109" s="78"/>
      <c r="N109" s="78"/>
      <c r="O109" s="78"/>
      <c r="P109" s="78"/>
      <c r="Q109" s="78"/>
      <c r="R109" s="78"/>
      <c r="S109" s="78"/>
      <c r="T109" s="78"/>
      <c r="U109" s="78"/>
      <c r="V109" s="78"/>
      <c r="W109" s="78"/>
      <c r="X109" s="78"/>
      <c r="Y109" s="78"/>
      <c r="Z109" s="78"/>
    </row>
    <row r="110" spans="1:26" ht="13.5" customHeight="1" x14ac:dyDescent="0.45">
      <c r="A110" s="78"/>
      <c r="B110" s="78"/>
      <c r="C110" s="50"/>
      <c r="D110" s="50"/>
      <c r="E110" s="78"/>
      <c r="F110" s="78"/>
      <c r="G110" s="78"/>
      <c r="H110" s="78"/>
      <c r="I110" s="78"/>
      <c r="J110" s="78"/>
      <c r="K110" s="78"/>
      <c r="L110" s="78"/>
      <c r="M110" s="78"/>
      <c r="N110" s="78"/>
      <c r="O110" s="78"/>
      <c r="P110" s="78"/>
      <c r="Q110" s="78"/>
      <c r="R110" s="78"/>
      <c r="S110" s="78"/>
      <c r="T110" s="78"/>
      <c r="U110" s="78"/>
      <c r="V110" s="78"/>
      <c r="W110" s="78"/>
      <c r="X110" s="78"/>
      <c r="Y110" s="78"/>
      <c r="Z110" s="78"/>
    </row>
    <row r="111" spans="1:26" ht="13.5" customHeight="1" x14ac:dyDescent="0.45">
      <c r="A111" s="78"/>
      <c r="B111" s="78"/>
      <c r="C111" s="50"/>
      <c r="D111" s="50"/>
      <c r="E111" s="78"/>
      <c r="F111" s="78"/>
      <c r="G111" s="78"/>
      <c r="H111" s="78"/>
      <c r="I111" s="78"/>
      <c r="J111" s="78"/>
      <c r="K111" s="78"/>
      <c r="L111" s="78"/>
      <c r="M111" s="78"/>
      <c r="N111" s="78"/>
      <c r="O111" s="78"/>
      <c r="P111" s="78"/>
      <c r="Q111" s="78"/>
      <c r="R111" s="78"/>
      <c r="S111" s="78"/>
      <c r="T111" s="78"/>
      <c r="U111" s="78"/>
      <c r="V111" s="78"/>
      <c r="W111" s="78"/>
      <c r="X111" s="78"/>
      <c r="Y111" s="78"/>
      <c r="Z111" s="78"/>
    </row>
    <row r="112" spans="1:26" ht="13.5" customHeight="1" x14ac:dyDescent="0.45">
      <c r="A112" s="78"/>
      <c r="B112" s="78"/>
      <c r="C112" s="50"/>
      <c r="D112" s="50"/>
      <c r="E112" s="78"/>
      <c r="F112" s="78"/>
      <c r="G112" s="78"/>
      <c r="H112" s="78"/>
      <c r="I112" s="78"/>
      <c r="J112" s="78"/>
      <c r="K112" s="78"/>
      <c r="L112" s="78"/>
      <c r="M112" s="78"/>
      <c r="N112" s="78"/>
      <c r="O112" s="78"/>
      <c r="P112" s="78"/>
      <c r="Q112" s="78"/>
      <c r="R112" s="78"/>
      <c r="S112" s="78"/>
      <c r="T112" s="78"/>
      <c r="U112" s="78"/>
      <c r="V112" s="78"/>
      <c r="W112" s="78"/>
      <c r="X112" s="78"/>
      <c r="Y112" s="78"/>
      <c r="Z112" s="78"/>
    </row>
    <row r="113" spans="1:26" ht="13.5" customHeight="1" x14ac:dyDescent="0.45">
      <c r="A113" s="78"/>
      <c r="B113" s="78"/>
      <c r="C113" s="50"/>
      <c r="D113" s="50"/>
      <c r="E113" s="78"/>
      <c r="F113" s="78"/>
      <c r="G113" s="78"/>
      <c r="H113" s="78"/>
      <c r="I113" s="78"/>
      <c r="J113" s="78"/>
      <c r="K113" s="78"/>
      <c r="L113" s="78"/>
      <c r="M113" s="78"/>
      <c r="N113" s="78"/>
      <c r="O113" s="78"/>
      <c r="P113" s="78"/>
      <c r="Q113" s="78"/>
      <c r="R113" s="78"/>
      <c r="S113" s="78"/>
      <c r="T113" s="78"/>
      <c r="U113" s="78"/>
      <c r="V113" s="78"/>
      <c r="W113" s="78"/>
      <c r="X113" s="78"/>
      <c r="Y113" s="78"/>
      <c r="Z113" s="78"/>
    </row>
    <row r="114" spans="1:26" ht="13.5" customHeight="1" x14ac:dyDescent="0.45">
      <c r="A114" s="78"/>
      <c r="B114" s="78"/>
      <c r="C114" s="50"/>
      <c r="D114" s="50"/>
      <c r="E114" s="78"/>
      <c r="F114" s="78"/>
      <c r="G114" s="78"/>
      <c r="H114" s="78"/>
      <c r="I114" s="78"/>
      <c r="J114" s="78"/>
      <c r="K114" s="78"/>
      <c r="L114" s="78"/>
      <c r="M114" s="78"/>
      <c r="N114" s="78"/>
      <c r="O114" s="78"/>
      <c r="P114" s="78"/>
      <c r="Q114" s="78"/>
      <c r="R114" s="78"/>
      <c r="S114" s="78"/>
      <c r="T114" s="78"/>
      <c r="U114" s="78"/>
      <c r="V114" s="78"/>
      <c r="W114" s="78"/>
      <c r="X114" s="78"/>
      <c r="Y114" s="78"/>
      <c r="Z114" s="78"/>
    </row>
    <row r="115" spans="1:26" ht="13.5" customHeight="1" x14ac:dyDescent="0.45">
      <c r="A115" s="78"/>
      <c r="B115" s="78"/>
      <c r="C115" s="50"/>
      <c r="D115" s="50"/>
      <c r="E115" s="78"/>
      <c r="F115" s="78"/>
      <c r="G115" s="78"/>
      <c r="H115" s="78"/>
      <c r="I115" s="78"/>
      <c r="J115" s="78"/>
      <c r="K115" s="78"/>
      <c r="L115" s="78"/>
      <c r="M115" s="78"/>
      <c r="N115" s="78"/>
      <c r="O115" s="78"/>
      <c r="P115" s="78"/>
      <c r="Q115" s="78"/>
      <c r="R115" s="78"/>
      <c r="S115" s="78"/>
      <c r="T115" s="78"/>
      <c r="U115" s="78"/>
      <c r="V115" s="78"/>
      <c r="W115" s="78"/>
      <c r="X115" s="78"/>
      <c r="Y115" s="78"/>
      <c r="Z115" s="78"/>
    </row>
    <row r="116" spans="1:26" ht="13.5" customHeight="1" x14ac:dyDescent="0.45">
      <c r="A116" s="78"/>
      <c r="B116" s="78"/>
      <c r="C116" s="50"/>
      <c r="D116" s="50"/>
      <c r="E116" s="78"/>
      <c r="F116" s="78"/>
      <c r="G116" s="78"/>
      <c r="H116" s="78"/>
      <c r="I116" s="78"/>
      <c r="J116" s="78"/>
      <c r="K116" s="78"/>
      <c r="L116" s="78"/>
      <c r="M116" s="78"/>
      <c r="N116" s="78"/>
      <c r="O116" s="78"/>
      <c r="P116" s="78"/>
      <c r="Q116" s="78"/>
      <c r="R116" s="78"/>
      <c r="S116" s="78"/>
      <c r="T116" s="78"/>
      <c r="U116" s="78"/>
      <c r="V116" s="78"/>
      <c r="W116" s="78"/>
      <c r="X116" s="78"/>
      <c r="Y116" s="78"/>
      <c r="Z116" s="78"/>
    </row>
    <row r="117" spans="1:26" ht="13.5" customHeight="1" x14ac:dyDescent="0.45">
      <c r="A117" s="78"/>
      <c r="B117" s="78"/>
      <c r="C117" s="50"/>
      <c r="D117" s="50"/>
      <c r="E117" s="78"/>
      <c r="F117" s="78"/>
      <c r="G117" s="78"/>
      <c r="H117" s="78"/>
      <c r="I117" s="78"/>
      <c r="J117" s="78"/>
      <c r="K117" s="78"/>
      <c r="L117" s="78"/>
      <c r="M117" s="78"/>
      <c r="N117" s="78"/>
      <c r="O117" s="78"/>
      <c r="P117" s="78"/>
      <c r="Q117" s="78"/>
      <c r="R117" s="78"/>
      <c r="S117" s="78"/>
      <c r="T117" s="78"/>
      <c r="U117" s="78"/>
      <c r="V117" s="78"/>
      <c r="W117" s="78"/>
      <c r="X117" s="78"/>
      <c r="Y117" s="78"/>
      <c r="Z117" s="78"/>
    </row>
    <row r="118" spans="1:26" ht="13.5" customHeight="1" x14ac:dyDescent="0.45">
      <c r="A118" s="78"/>
      <c r="B118" s="78"/>
      <c r="C118" s="50"/>
      <c r="D118" s="50"/>
      <c r="E118" s="78"/>
      <c r="F118" s="78"/>
      <c r="G118" s="78"/>
      <c r="H118" s="78"/>
      <c r="I118" s="78"/>
      <c r="J118" s="78"/>
      <c r="K118" s="78"/>
      <c r="L118" s="78"/>
      <c r="M118" s="78"/>
      <c r="N118" s="78"/>
      <c r="O118" s="78"/>
      <c r="P118" s="78"/>
      <c r="Q118" s="78"/>
      <c r="R118" s="78"/>
      <c r="S118" s="78"/>
      <c r="T118" s="78"/>
      <c r="U118" s="78"/>
      <c r="V118" s="78"/>
      <c r="W118" s="78"/>
      <c r="X118" s="78"/>
      <c r="Y118" s="78"/>
      <c r="Z118" s="78"/>
    </row>
    <row r="119" spans="1:26" ht="13.5" customHeight="1" x14ac:dyDescent="0.45">
      <c r="A119" s="78"/>
      <c r="B119" s="78"/>
      <c r="C119" s="50"/>
      <c r="D119" s="50"/>
      <c r="E119" s="78"/>
      <c r="F119" s="78"/>
      <c r="G119" s="78"/>
      <c r="H119" s="78"/>
      <c r="I119" s="78"/>
      <c r="J119" s="78"/>
      <c r="K119" s="78"/>
      <c r="L119" s="78"/>
      <c r="M119" s="78"/>
      <c r="N119" s="78"/>
      <c r="O119" s="78"/>
      <c r="P119" s="78"/>
      <c r="Q119" s="78"/>
      <c r="R119" s="78"/>
      <c r="S119" s="78"/>
      <c r="T119" s="78"/>
      <c r="U119" s="78"/>
      <c r="V119" s="78"/>
      <c r="W119" s="78"/>
      <c r="X119" s="78"/>
      <c r="Y119" s="78"/>
      <c r="Z119" s="78"/>
    </row>
    <row r="120" spans="1:26" ht="13.5" customHeight="1" x14ac:dyDescent="0.45">
      <c r="A120" s="78"/>
      <c r="B120" s="78"/>
      <c r="C120" s="50"/>
      <c r="D120" s="50"/>
      <c r="E120" s="78"/>
      <c r="F120" s="78"/>
      <c r="G120" s="78"/>
      <c r="H120" s="78"/>
      <c r="I120" s="78"/>
      <c r="J120" s="78"/>
      <c r="K120" s="78"/>
      <c r="L120" s="78"/>
      <c r="M120" s="78"/>
      <c r="N120" s="78"/>
      <c r="O120" s="78"/>
      <c r="P120" s="78"/>
      <c r="Q120" s="78"/>
      <c r="R120" s="78"/>
      <c r="S120" s="78"/>
      <c r="T120" s="78"/>
      <c r="U120" s="78"/>
      <c r="V120" s="78"/>
      <c r="W120" s="78"/>
      <c r="X120" s="78"/>
      <c r="Y120" s="78"/>
      <c r="Z120" s="78"/>
    </row>
    <row r="121" spans="1:26" ht="13.5" customHeight="1" x14ac:dyDescent="0.45">
      <c r="A121" s="78"/>
      <c r="B121" s="78"/>
      <c r="C121" s="50"/>
      <c r="D121" s="50"/>
      <c r="E121" s="78"/>
      <c r="F121" s="78"/>
      <c r="G121" s="78"/>
      <c r="H121" s="78"/>
      <c r="I121" s="78"/>
      <c r="J121" s="78"/>
      <c r="K121" s="78"/>
      <c r="L121" s="78"/>
      <c r="M121" s="78"/>
      <c r="N121" s="78"/>
      <c r="O121" s="78"/>
      <c r="P121" s="78"/>
      <c r="Q121" s="78"/>
      <c r="R121" s="78"/>
      <c r="S121" s="78"/>
      <c r="T121" s="78"/>
      <c r="U121" s="78"/>
      <c r="V121" s="78"/>
      <c r="W121" s="78"/>
      <c r="X121" s="78"/>
      <c r="Y121" s="78"/>
      <c r="Z121" s="78"/>
    </row>
    <row r="122" spans="1:26" ht="13.5" customHeight="1" x14ac:dyDescent="0.45">
      <c r="A122" s="78"/>
      <c r="B122" s="78"/>
      <c r="C122" s="50"/>
      <c r="D122" s="50"/>
      <c r="E122" s="78"/>
      <c r="F122" s="78"/>
      <c r="G122" s="78"/>
      <c r="H122" s="78"/>
      <c r="I122" s="78"/>
      <c r="J122" s="78"/>
      <c r="K122" s="78"/>
      <c r="L122" s="78"/>
      <c r="M122" s="78"/>
      <c r="N122" s="78"/>
      <c r="O122" s="78"/>
      <c r="P122" s="78"/>
      <c r="Q122" s="78"/>
      <c r="R122" s="78"/>
      <c r="S122" s="78"/>
      <c r="T122" s="78"/>
      <c r="U122" s="78"/>
      <c r="V122" s="78"/>
      <c r="W122" s="78"/>
      <c r="X122" s="78"/>
      <c r="Y122" s="78"/>
      <c r="Z122" s="78"/>
    </row>
    <row r="123" spans="1:26" ht="13.5" customHeight="1" x14ac:dyDescent="0.45">
      <c r="A123" s="78"/>
      <c r="B123" s="78"/>
      <c r="C123" s="50"/>
      <c r="D123" s="50"/>
      <c r="E123" s="78"/>
      <c r="F123" s="78"/>
      <c r="G123" s="78"/>
      <c r="H123" s="78"/>
      <c r="I123" s="78"/>
      <c r="J123" s="78"/>
      <c r="K123" s="78"/>
      <c r="L123" s="78"/>
      <c r="M123" s="78"/>
      <c r="N123" s="78"/>
      <c r="O123" s="78"/>
      <c r="P123" s="78"/>
      <c r="Q123" s="78"/>
      <c r="R123" s="78"/>
      <c r="S123" s="78"/>
      <c r="T123" s="78"/>
      <c r="U123" s="78"/>
      <c r="V123" s="78"/>
      <c r="W123" s="78"/>
      <c r="X123" s="78"/>
      <c r="Y123" s="78"/>
      <c r="Z123" s="78"/>
    </row>
    <row r="124" spans="1:26" ht="13.5" customHeight="1" x14ac:dyDescent="0.45">
      <c r="A124" s="78"/>
      <c r="B124" s="78"/>
      <c r="C124" s="50"/>
      <c r="D124" s="50"/>
      <c r="E124" s="78"/>
      <c r="F124" s="78"/>
      <c r="G124" s="78"/>
      <c r="H124" s="78"/>
      <c r="I124" s="78"/>
      <c r="J124" s="78"/>
      <c r="K124" s="78"/>
      <c r="L124" s="78"/>
      <c r="M124" s="78"/>
      <c r="N124" s="78"/>
      <c r="O124" s="78"/>
      <c r="P124" s="78"/>
      <c r="Q124" s="78"/>
      <c r="R124" s="78"/>
      <c r="S124" s="78"/>
      <c r="T124" s="78"/>
      <c r="U124" s="78"/>
      <c r="V124" s="78"/>
      <c r="W124" s="78"/>
      <c r="X124" s="78"/>
      <c r="Y124" s="78"/>
      <c r="Z124" s="78"/>
    </row>
    <row r="125" spans="1:26" ht="13.5" customHeight="1" x14ac:dyDescent="0.45">
      <c r="A125" s="78"/>
      <c r="B125" s="78"/>
      <c r="C125" s="50"/>
      <c r="D125" s="50"/>
      <c r="E125" s="78"/>
      <c r="F125" s="78"/>
      <c r="G125" s="78"/>
      <c r="H125" s="78"/>
      <c r="I125" s="78"/>
      <c r="J125" s="78"/>
      <c r="K125" s="78"/>
      <c r="L125" s="78"/>
      <c r="M125" s="78"/>
      <c r="N125" s="78"/>
      <c r="O125" s="78"/>
      <c r="P125" s="78"/>
      <c r="Q125" s="78"/>
      <c r="R125" s="78"/>
      <c r="S125" s="78"/>
      <c r="T125" s="78"/>
      <c r="U125" s="78"/>
      <c r="V125" s="78"/>
      <c r="W125" s="78"/>
      <c r="X125" s="78"/>
      <c r="Y125" s="78"/>
      <c r="Z125" s="78"/>
    </row>
    <row r="126" spans="1:26" ht="13.5" customHeight="1" x14ac:dyDescent="0.45">
      <c r="A126" s="78"/>
      <c r="B126" s="78"/>
      <c r="C126" s="50"/>
      <c r="D126" s="50"/>
      <c r="E126" s="78"/>
      <c r="F126" s="78"/>
      <c r="G126" s="78"/>
      <c r="H126" s="78"/>
      <c r="I126" s="78"/>
      <c r="J126" s="78"/>
      <c r="K126" s="78"/>
      <c r="L126" s="78"/>
      <c r="M126" s="78"/>
      <c r="N126" s="78"/>
      <c r="O126" s="78"/>
      <c r="P126" s="78"/>
      <c r="Q126" s="78"/>
      <c r="R126" s="78"/>
      <c r="S126" s="78"/>
      <c r="T126" s="78"/>
      <c r="U126" s="78"/>
      <c r="V126" s="78"/>
      <c r="W126" s="78"/>
      <c r="X126" s="78"/>
      <c r="Y126" s="78"/>
      <c r="Z126" s="78"/>
    </row>
    <row r="127" spans="1:26" ht="13.5" customHeight="1" x14ac:dyDescent="0.45">
      <c r="A127" s="78"/>
      <c r="B127" s="78"/>
      <c r="C127" s="50"/>
      <c r="D127" s="50"/>
      <c r="E127" s="78"/>
      <c r="F127" s="78"/>
      <c r="G127" s="78"/>
      <c r="H127" s="78"/>
      <c r="I127" s="78"/>
      <c r="J127" s="78"/>
      <c r="K127" s="78"/>
      <c r="L127" s="78"/>
      <c r="M127" s="78"/>
      <c r="N127" s="78"/>
      <c r="O127" s="78"/>
      <c r="P127" s="78"/>
      <c r="Q127" s="78"/>
      <c r="R127" s="78"/>
      <c r="S127" s="78"/>
      <c r="T127" s="78"/>
      <c r="U127" s="78"/>
      <c r="V127" s="78"/>
      <c r="W127" s="78"/>
      <c r="X127" s="78"/>
      <c r="Y127" s="78"/>
      <c r="Z127" s="78"/>
    </row>
    <row r="128" spans="1:26" ht="13.5" customHeight="1" x14ac:dyDescent="0.45">
      <c r="A128" s="78"/>
      <c r="B128" s="78"/>
      <c r="C128" s="50"/>
      <c r="D128" s="50"/>
      <c r="E128" s="78"/>
      <c r="F128" s="78"/>
      <c r="G128" s="78"/>
      <c r="H128" s="78"/>
      <c r="I128" s="78"/>
      <c r="J128" s="78"/>
      <c r="K128" s="78"/>
      <c r="L128" s="78"/>
      <c r="M128" s="78"/>
      <c r="N128" s="78"/>
      <c r="O128" s="78"/>
      <c r="P128" s="78"/>
      <c r="Q128" s="78"/>
      <c r="R128" s="78"/>
      <c r="S128" s="78"/>
      <c r="T128" s="78"/>
      <c r="U128" s="78"/>
      <c r="V128" s="78"/>
      <c r="W128" s="78"/>
      <c r="X128" s="78"/>
      <c r="Y128" s="78"/>
      <c r="Z128" s="78"/>
    </row>
    <row r="129" spans="1:26" ht="13.5" customHeight="1" x14ac:dyDescent="0.45">
      <c r="A129" s="78"/>
      <c r="B129" s="78"/>
      <c r="C129" s="50"/>
      <c r="D129" s="50"/>
      <c r="E129" s="78"/>
      <c r="F129" s="78"/>
      <c r="G129" s="78"/>
      <c r="H129" s="78"/>
      <c r="I129" s="78"/>
      <c r="J129" s="78"/>
      <c r="K129" s="78"/>
      <c r="L129" s="78"/>
      <c r="M129" s="78"/>
      <c r="N129" s="78"/>
      <c r="O129" s="78"/>
      <c r="P129" s="78"/>
      <c r="Q129" s="78"/>
      <c r="R129" s="78"/>
      <c r="S129" s="78"/>
      <c r="T129" s="78"/>
      <c r="U129" s="78"/>
      <c r="V129" s="78"/>
      <c r="W129" s="78"/>
      <c r="X129" s="78"/>
      <c r="Y129" s="78"/>
      <c r="Z129" s="78"/>
    </row>
    <row r="130" spans="1:26" ht="13.5" customHeight="1" x14ac:dyDescent="0.45">
      <c r="A130" s="78"/>
      <c r="B130" s="78"/>
      <c r="C130" s="50"/>
      <c r="D130" s="50"/>
      <c r="E130" s="78"/>
      <c r="F130" s="78"/>
      <c r="G130" s="78"/>
      <c r="H130" s="78"/>
      <c r="I130" s="78"/>
      <c r="J130" s="78"/>
      <c r="K130" s="78"/>
      <c r="L130" s="78"/>
      <c r="M130" s="78"/>
      <c r="N130" s="78"/>
      <c r="O130" s="78"/>
      <c r="P130" s="78"/>
      <c r="Q130" s="78"/>
      <c r="R130" s="78"/>
      <c r="S130" s="78"/>
      <c r="T130" s="78"/>
      <c r="U130" s="78"/>
      <c r="V130" s="78"/>
      <c r="W130" s="78"/>
      <c r="X130" s="78"/>
      <c r="Y130" s="78"/>
      <c r="Z130" s="78"/>
    </row>
    <row r="131" spans="1:26" ht="13.5" customHeight="1" x14ac:dyDescent="0.45">
      <c r="A131" s="78"/>
      <c r="B131" s="78"/>
      <c r="C131" s="50"/>
      <c r="D131" s="50"/>
      <c r="E131" s="78"/>
      <c r="F131" s="78"/>
      <c r="G131" s="78"/>
      <c r="H131" s="78"/>
      <c r="I131" s="78"/>
      <c r="J131" s="78"/>
      <c r="K131" s="78"/>
      <c r="L131" s="78"/>
      <c r="M131" s="78"/>
      <c r="N131" s="78"/>
      <c r="O131" s="78"/>
      <c r="P131" s="78"/>
      <c r="Q131" s="78"/>
      <c r="R131" s="78"/>
      <c r="S131" s="78"/>
      <c r="T131" s="78"/>
      <c r="U131" s="78"/>
      <c r="V131" s="78"/>
      <c r="W131" s="78"/>
      <c r="X131" s="78"/>
      <c r="Y131" s="78"/>
      <c r="Z131" s="78"/>
    </row>
    <row r="132" spans="1:26" ht="13.5" customHeight="1" x14ac:dyDescent="0.45">
      <c r="A132" s="78"/>
      <c r="B132" s="78"/>
      <c r="C132" s="50"/>
      <c r="D132" s="50"/>
      <c r="E132" s="78"/>
      <c r="F132" s="78"/>
      <c r="G132" s="78"/>
      <c r="H132" s="78"/>
      <c r="I132" s="78"/>
      <c r="J132" s="78"/>
      <c r="K132" s="78"/>
      <c r="L132" s="78"/>
      <c r="M132" s="78"/>
      <c r="N132" s="78"/>
      <c r="O132" s="78"/>
      <c r="P132" s="78"/>
      <c r="Q132" s="78"/>
      <c r="R132" s="78"/>
      <c r="S132" s="78"/>
      <c r="T132" s="78"/>
      <c r="U132" s="78"/>
      <c r="V132" s="78"/>
      <c r="W132" s="78"/>
      <c r="X132" s="78"/>
      <c r="Y132" s="78"/>
      <c r="Z132" s="78"/>
    </row>
    <row r="133" spans="1:26" ht="13.5" customHeight="1" x14ac:dyDescent="0.45">
      <c r="A133" s="78"/>
      <c r="B133" s="78"/>
      <c r="C133" s="50"/>
      <c r="D133" s="50"/>
      <c r="E133" s="78"/>
      <c r="F133" s="78"/>
      <c r="G133" s="78"/>
      <c r="H133" s="78"/>
      <c r="I133" s="78"/>
      <c r="J133" s="78"/>
      <c r="K133" s="78"/>
      <c r="L133" s="78"/>
      <c r="M133" s="78"/>
      <c r="N133" s="78"/>
      <c r="O133" s="78"/>
      <c r="P133" s="78"/>
      <c r="Q133" s="78"/>
      <c r="R133" s="78"/>
      <c r="S133" s="78"/>
      <c r="T133" s="78"/>
      <c r="U133" s="78"/>
      <c r="V133" s="78"/>
      <c r="W133" s="78"/>
      <c r="X133" s="78"/>
      <c r="Y133" s="78"/>
      <c r="Z133" s="78"/>
    </row>
    <row r="134" spans="1:26" ht="13.5" customHeight="1" x14ac:dyDescent="0.45">
      <c r="A134" s="78"/>
      <c r="B134" s="78"/>
      <c r="C134" s="50"/>
      <c r="D134" s="50"/>
      <c r="E134" s="78"/>
      <c r="F134" s="78"/>
      <c r="G134" s="78"/>
      <c r="H134" s="78"/>
      <c r="I134" s="78"/>
      <c r="J134" s="78"/>
      <c r="K134" s="78"/>
      <c r="L134" s="78"/>
      <c r="M134" s="78"/>
      <c r="N134" s="78"/>
      <c r="O134" s="78"/>
      <c r="P134" s="78"/>
      <c r="Q134" s="78"/>
      <c r="R134" s="78"/>
      <c r="S134" s="78"/>
      <c r="T134" s="78"/>
      <c r="U134" s="78"/>
      <c r="V134" s="78"/>
      <c r="W134" s="78"/>
      <c r="X134" s="78"/>
      <c r="Y134" s="78"/>
      <c r="Z134" s="78"/>
    </row>
    <row r="135" spans="1:26" ht="13.5" customHeight="1" x14ac:dyDescent="0.45">
      <c r="A135" s="78"/>
      <c r="B135" s="78"/>
      <c r="C135" s="50"/>
      <c r="D135" s="50"/>
      <c r="E135" s="78"/>
      <c r="F135" s="78"/>
      <c r="G135" s="78"/>
      <c r="H135" s="78"/>
      <c r="I135" s="78"/>
      <c r="J135" s="78"/>
      <c r="K135" s="78"/>
      <c r="L135" s="78"/>
      <c r="M135" s="78"/>
      <c r="N135" s="78"/>
      <c r="O135" s="78"/>
      <c r="P135" s="78"/>
      <c r="Q135" s="78"/>
      <c r="R135" s="78"/>
      <c r="S135" s="78"/>
      <c r="T135" s="78"/>
      <c r="U135" s="78"/>
      <c r="V135" s="78"/>
      <c r="W135" s="78"/>
      <c r="X135" s="78"/>
      <c r="Y135" s="78"/>
      <c r="Z135" s="78"/>
    </row>
    <row r="136" spans="1:26" ht="13.5" customHeight="1" x14ac:dyDescent="0.45">
      <c r="A136" s="78"/>
      <c r="B136" s="78"/>
      <c r="C136" s="50"/>
      <c r="D136" s="50"/>
      <c r="E136" s="78"/>
      <c r="F136" s="78"/>
      <c r="G136" s="78"/>
      <c r="H136" s="78"/>
      <c r="I136" s="78"/>
      <c r="J136" s="78"/>
      <c r="K136" s="78"/>
      <c r="L136" s="78"/>
      <c r="M136" s="78"/>
      <c r="N136" s="78"/>
      <c r="O136" s="78"/>
      <c r="P136" s="78"/>
      <c r="Q136" s="78"/>
      <c r="R136" s="78"/>
      <c r="S136" s="78"/>
      <c r="T136" s="78"/>
      <c r="U136" s="78"/>
      <c r="V136" s="78"/>
      <c r="W136" s="78"/>
      <c r="X136" s="78"/>
      <c r="Y136" s="78"/>
      <c r="Z136" s="78"/>
    </row>
    <row r="137" spans="1:26" ht="13.5" customHeight="1" x14ac:dyDescent="0.45">
      <c r="A137" s="78"/>
      <c r="B137" s="78"/>
      <c r="C137" s="50"/>
      <c r="D137" s="50"/>
      <c r="E137" s="78"/>
      <c r="F137" s="78"/>
      <c r="G137" s="78"/>
      <c r="H137" s="78"/>
      <c r="I137" s="78"/>
      <c r="J137" s="78"/>
      <c r="K137" s="78"/>
      <c r="L137" s="78"/>
      <c r="M137" s="78"/>
      <c r="N137" s="78"/>
      <c r="O137" s="78"/>
      <c r="P137" s="78"/>
      <c r="Q137" s="78"/>
      <c r="R137" s="78"/>
      <c r="S137" s="78"/>
      <c r="T137" s="78"/>
      <c r="U137" s="78"/>
      <c r="V137" s="78"/>
      <c r="W137" s="78"/>
      <c r="X137" s="78"/>
      <c r="Y137" s="78"/>
      <c r="Z137" s="78"/>
    </row>
    <row r="138" spans="1:26" ht="13.5" customHeight="1" x14ac:dyDescent="0.45">
      <c r="A138" s="78"/>
      <c r="B138" s="78"/>
      <c r="C138" s="50"/>
      <c r="D138" s="50"/>
      <c r="E138" s="78"/>
      <c r="F138" s="78"/>
      <c r="G138" s="78"/>
      <c r="H138" s="78"/>
      <c r="I138" s="78"/>
      <c r="J138" s="78"/>
      <c r="K138" s="78"/>
      <c r="L138" s="78"/>
      <c r="M138" s="78"/>
      <c r="N138" s="78"/>
      <c r="O138" s="78"/>
      <c r="P138" s="78"/>
      <c r="Q138" s="78"/>
      <c r="R138" s="78"/>
      <c r="S138" s="78"/>
      <c r="T138" s="78"/>
      <c r="U138" s="78"/>
      <c r="V138" s="78"/>
      <c r="W138" s="78"/>
      <c r="X138" s="78"/>
      <c r="Y138" s="78"/>
      <c r="Z138" s="78"/>
    </row>
    <row r="139" spans="1:26" ht="13.5" customHeight="1" x14ac:dyDescent="0.45">
      <c r="A139" s="78"/>
      <c r="B139" s="78"/>
      <c r="C139" s="50"/>
      <c r="D139" s="50"/>
      <c r="E139" s="78"/>
      <c r="F139" s="78"/>
      <c r="G139" s="78"/>
      <c r="H139" s="78"/>
      <c r="I139" s="78"/>
      <c r="J139" s="78"/>
      <c r="K139" s="78"/>
      <c r="L139" s="78"/>
      <c r="M139" s="78"/>
      <c r="N139" s="78"/>
      <c r="O139" s="78"/>
      <c r="P139" s="78"/>
      <c r="Q139" s="78"/>
      <c r="R139" s="78"/>
      <c r="S139" s="78"/>
      <c r="T139" s="78"/>
      <c r="U139" s="78"/>
      <c r="V139" s="78"/>
      <c r="W139" s="78"/>
      <c r="X139" s="78"/>
      <c r="Y139" s="78"/>
      <c r="Z139" s="78"/>
    </row>
    <row r="140" spans="1:26" ht="13.5" customHeight="1" x14ac:dyDescent="0.45">
      <c r="A140" s="78"/>
      <c r="B140" s="78"/>
      <c r="C140" s="50"/>
      <c r="D140" s="50"/>
      <c r="E140" s="78"/>
      <c r="F140" s="78"/>
      <c r="G140" s="78"/>
      <c r="H140" s="78"/>
      <c r="I140" s="78"/>
      <c r="J140" s="78"/>
      <c r="K140" s="78"/>
      <c r="L140" s="78"/>
      <c r="M140" s="78"/>
      <c r="N140" s="78"/>
      <c r="O140" s="78"/>
      <c r="P140" s="78"/>
      <c r="Q140" s="78"/>
      <c r="R140" s="78"/>
      <c r="S140" s="78"/>
      <c r="T140" s="78"/>
      <c r="U140" s="78"/>
      <c r="V140" s="78"/>
      <c r="W140" s="78"/>
      <c r="X140" s="78"/>
      <c r="Y140" s="78"/>
      <c r="Z140" s="78"/>
    </row>
    <row r="141" spans="1:26" ht="13.5" customHeight="1" x14ac:dyDescent="0.45">
      <c r="A141" s="78"/>
      <c r="B141" s="78"/>
      <c r="C141" s="50"/>
      <c r="D141" s="50"/>
      <c r="E141" s="78"/>
      <c r="F141" s="78"/>
      <c r="G141" s="78"/>
      <c r="H141" s="78"/>
      <c r="I141" s="78"/>
      <c r="J141" s="78"/>
      <c r="K141" s="78"/>
      <c r="L141" s="78"/>
      <c r="M141" s="78"/>
      <c r="N141" s="78"/>
      <c r="O141" s="78"/>
      <c r="P141" s="78"/>
      <c r="Q141" s="78"/>
      <c r="R141" s="78"/>
      <c r="S141" s="78"/>
      <c r="T141" s="78"/>
      <c r="U141" s="78"/>
      <c r="V141" s="78"/>
      <c r="W141" s="78"/>
      <c r="X141" s="78"/>
      <c r="Y141" s="78"/>
      <c r="Z141" s="78"/>
    </row>
    <row r="142" spans="1:26" ht="13.5" customHeight="1" x14ac:dyDescent="0.45">
      <c r="A142" s="78"/>
      <c r="B142" s="78"/>
      <c r="C142" s="50"/>
      <c r="D142" s="50"/>
      <c r="E142" s="78"/>
      <c r="F142" s="78"/>
      <c r="G142" s="78"/>
      <c r="H142" s="78"/>
      <c r="I142" s="78"/>
      <c r="J142" s="78"/>
      <c r="K142" s="78"/>
      <c r="L142" s="78"/>
      <c r="M142" s="78"/>
      <c r="N142" s="78"/>
      <c r="O142" s="78"/>
      <c r="P142" s="78"/>
      <c r="Q142" s="78"/>
      <c r="R142" s="78"/>
      <c r="S142" s="78"/>
      <c r="T142" s="78"/>
      <c r="U142" s="78"/>
      <c r="V142" s="78"/>
      <c r="W142" s="78"/>
      <c r="X142" s="78"/>
      <c r="Y142" s="78"/>
      <c r="Z142" s="78"/>
    </row>
    <row r="143" spans="1:26" ht="13.5" customHeight="1" x14ac:dyDescent="0.45">
      <c r="A143" s="78"/>
      <c r="B143" s="78"/>
      <c r="C143" s="50"/>
      <c r="D143" s="50"/>
      <c r="E143" s="78"/>
      <c r="F143" s="78"/>
      <c r="G143" s="78"/>
      <c r="H143" s="78"/>
      <c r="I143" s="78"/>
      <c r="J143" s="78"/>
      <c r="K143" s="78"/>
      <c r="L143" s="78"/>
      <c r="M143" s="78"/>
      <c r="N143" s="78"/>
      <c r="O143" s="78"/>
      <c r="P143" s="78"/>
      <c r="Q143" s="78"/>
      <c r="R143" s="78"/>
      <c r="S143" s="78"/>
      <c r="T143" s="78"/>
      <c r="U143" s="78"/>
      <c r="V143" s="78"/>
      <c r="W143" s="78"/>
      <c r="X143" s="78"/>
      <c r="Y143" s="78"/>
      <c r="Z143" s="78"/>
    </row>
    <row r="144" spans="1:26" ht="13.5" customHeight="1" x14ac:dyDescent="0.45">
      <c r="A144" s="78"/>
      <c r="B144" s="78"/>
      <c r="C144" s="50"/>
      <c r="D144" s="50"/>
      <c r="E144" s="78"/>
      <c r="F144" s="78"/>
      <c r="G144" s="78"/>
      <c r="H144" s="78"/>
      <c r="I144" s="78"/>
      <c r="J144" s="78"/>
      <c r="K144" s="78"/>
      <c r="L144" s="78"/>
      <c r="M144" s="78"/>
      <c r="N144" s="78"/>
      <c r="O144" s="78"/>
      <c r="P144" s="78"/>
      <c r="Q144" s="78"/>
      <c r="R144" s="78"/>
      <c r="S144" s="78"/>
      <c r="T144" s="78"/>
      <c r="U144" s="78"/>
      <c r="V144" s="78"/>
      <c r="W144" s="78"/>
      <c r="X144" s="78"/>
      <c r="Y144" s="78"/>
      <c r="Z144" s="78"/>
    </row>
    <row r="145" spans="1:26" ht="13.5" customHeight="1" x14ac:dyDescent="0.45">
      <c r="A145" s="78"/>
      <c r="B145" s="78"/>
      <c r="C145" s="50"/>
      <c r="D145" s="50"/>
      <c r="E145" s="78"/>
      <c r="F145" s="78"/>
      <c r="G145" s="78"/>
      <c r="H145" s="78"/>
      <c r="I145" s="78"/>
      <c r="J145" s="78"/>
      <c r="K145" s="78"/>
      <c r="L145" s="78"/>
      <c r="M145" s="78"/>
      <c r="N145" s="78"/>
      <c r="O145" s="78"/>
      <c r="P145" s="78"/>
      <c r="Q145" s="78"/>
      <c r="R145" s="78"/>
      <c r="S145" s="78"/>
      <c r="T145" s="78"/>
      <c r="U145" s="78"/>
      <c r="V145" s="78"/>
      <c r="W145" s="78"/>
      <c r="X145" s="78"/>
      <c r="Y145" s="78"/>
      <c r="Z145" s="78"/>
    </row>
    <row r="146" spans="1:26" ht="13.5" customHeight="1" x14ac:dyDescent="0.45">
      <c r="A146" s="78"/>
      <c r="B146" s="78"/>
      <c r="C146" s="50"/>
      <c r="D146" s="50"/>
      <c r="E146" s="78"/>
      <c r="F146" s="78"/>
      <c r="G146" s="78"/>
      <c r="H146" s="78"/>
      <c r="I146" s="78"/>
      <c r="J146" s="78"/>
      <c r="K146" s="78"/>
      <c r="L146" s="78"/>
      <c r="M146" s="78"/>
      <c r="N146" s="78"/>
      <c r="O146" s="78"/>
      <c r="P146" s="78"/>
      <c r="Q146" s="78"/>
      <c r="R146" s="78"/>
      <c r="S146" s="78"/>
      <c r="T146" s="78"/>
      <c r="U146" s="78"/>
      <c r="V146" s="78"/>
      <c r="W146" s="78"/>
      <c r="X146" s="78"/>
      <c r="Y146" s="78"/>
      <c r="Z146" s="78"/>
    </row>
    <row r="147" spans="1:26" ht="13.5" customHeight="1" x14ac:dyDescent="0.45">
      <c r="A147" s="78"/>
      <c r="B147" s="78"/>
      <c r="C147" s="50"/>
      <c r="D147" s="50"/>
      <c r="E147" s="78"/>
      <c r="F147" s="78"/>
      <c r="G147" s="78"/>
      <c r="H147" s="78"/>
      <c r="I147" s="78"/>
      <c r="J147" s="78"/>
      <c r="K147" s="78"/>
      <c r="L147" s="78"/>
      <c r="M147" s="78"/>
      <c r="N147" s="78"/>
      <c r="O147" s="78"/>
      <c r="P147" s="78"/>
      <c r="Q147" s="78"/>
      <c r="R147" s="78"/>
      <c r="S147" s="78"/>
      <c r="T147" s="78"/>
      <c r="U147" s="78"/>
      <c r="V147" s="78"/>
      <c r="W147" s="78"/>
      <c r="X147" s="78"/>
      <c r="Y147" s="78"/>
      <c r="Z147" s="78"/>
    </row>
    <row r="148" spans="1:26" ht="13.5" customHeight="1" x14ac:dyDescent="0.45">
      <c r="A148" s="78"/>
      <c r="B148" s="78"/>
      <c r="C148" s="50"/>
      <c r="D148" s="50"/>
      <c r="E148" s="78"/>
      <c r="F148" s="78"/>
      <c r="G148" s="78"/>
      <c r="H148" s="78"/>
      <c r="I148" s="78"/>
      <c r="J148" s="78"/>
      <c r="K148" s="78"/>
      <c r="L148" s="78"/>
      <c r="M148" s="78"/>
      <c r="N148" s="78"/>
      <c r="O148" s="78"/>
      <c r="P148" s="78"/>
      <c r="Q148" s="78"/>
      <c r="R148" s="78"/>
      <c r="S148" s="78"/>
      <c r="T148" s="78"/>
      <c r="U148" s="78"/>
      <c r="V148" s="78"/>
      <c r="W148" s="78"/>
      <c r="X148" s="78"/>
      <c r="Y148" s="78"/>
      <c r="Z148" s="78"/>
    </row>
    <row r="149" spans="1:26" ht="13.5" customHeight="1" x14ac:dyDescent="0.45">
      <c r="A149" s="78"/>
      <c r="B149" s="78"/>
      <c r="C149" s="50"/>
      <c r="D149" s="50"/>
      <c r="E149" s="78"/>
      <c r="F149" s="78"/>
      <c r="G149" s="78"/>
      <c r="H149" s="78"/>
      <c r="I149" s="78"/>
      <c r="J149" s="78"/>
      <c r="K149" s="78"/>
      <c r="L149" s="78"/>
      <c r="M149" s="78"/>
      <c r="N149" s="78"/>
      <c r="O149" s="78"/>
      <c r="P149" s="78"/>
      <c r="Q149" s="78"/>
      <c r="R149" s="78"/>
      <c r="S149" s="78"/>
      <c r="T149" s="78"/>
      <c r="U149" s="78"/>
      <c r="V149" s="78"/>
      <c r="W149" s="78"/>
      <c r="X149" s="78"/>
      <c r="Y149" s="78"/>
      <c r="Z149" s="78"/>
    </row>
    <row r="150" spans="1:26" ht="13.5" customHeight="1" x14ac:dyDescent="0.45">
      <c r="A150" s="78"/>
      <c r="B150" s="78"/>
      <c r="C150" s="50"/>
      <c r="D150" s="50"/>
      <c r="E150" s="78"/>
      <c r="F150" s="78"/>
      <c r="G150" s="78"/>
      <c r="H150" s="78"/>
      <c r="I150" s="78"/>
      <c r="J150" s="78"/>
      <c r="K150" s="78"/>
      <c r="L150" s="78"/>
      <c r="M150" s="78"/>
      <c r="N150" s="78"/>
      <c r="O150" s="78"/>
      <c r="P150" s="78"/>
      <c r="Q150" s="78"/>
      <c r="R150" s="78"/>
      <c r="S150" s="78"/>
      <c r="T150" s="78"/>
      <c r="U150" s="78"/>
      <c r="V150" s="78"/>
      <c r="W150" s="78"/>
      <c r="X150" s="78"/>
      <c r="Y150" s="78"/>
      <c r="Z150" s="78"/>
    </row>
    <row r="151" spans="1:26" ht="13.5" customHeight="1" x14ac:dyDescent="0.45">
      <c r="A151" s="78"/>
      <c r="B151" s="78"/>
      <c r="C151" s="50"/>
      <c r="D151" s="50"/>
      <c r="E151" s="78"/>
      <c r="F151" s="78"/>
      <c r="G151" s="78"/>
      <c r="H151" s="78"/>
      <c r="I151" s="78"/>
      <c r="J151" s="78"/>
      <c r="K151" s="78"/>
      <c r="L151" s="78"/>
      <c r="M151" s="78"/>
      <c r="N151" s="78"/>
      <c r="O151" s="78"/>
      <c r="P151" s="78"/>
      <c r="Q151" s="78"/>
      <c r="R151" s="78"/>
      <c r="S151" s="78"/>
      <c r="T151" s="78"/>
      <c r="U151" s="78"/>
      <c r="V151" s="78"/>
      <c r="W151" s="78"/>
      <c r="X151" s="78"/>
      <c r="Y151" s="78"/>
      <c r="Z151" s="78"/>
    </row>
    <row r="152" spans="1:26" ht="13.5" customHeight="1" x14ac:dyDescent="0.45">
      <c r="A152" s="78"/>
      <c r="B152" s="78"/>
      <c r="C152" s="50"/>
      <c r="D152" s="50"/>
      <c r="E152" s="78"/>
      <c r="F152" s="78"/>
      <c r="G152" s="78"/>
      <c r="H152" s="78"/>
      <c r="I152" s="78"/>
      <c r="J152" s="78"/>
      <c r="K152" s="78"/>
      <c r="L152" s="78"/>
      <c r="M152" s="78"/>
      <c r="N152" s="78"/>
      <c r="O152" s="78"/>
      <c r="P152" s="78"/>
      <c r="Q152" s="78"/>
      <c r="R152" s="78"/>
      <c r="S152" s="78"/>
      <c r="T152" s="78"/>
      <c r="U152" s="78"/>
      <c r="V152" s="78"/>
      <c r="W152" s="78"/>
      <c r="X152" s="78"/>
      <c r="Y152" s="78"/>
      <c r="Z152" s="78"/>
    </row>
    <row r="153" spans="1:26" ht="13.5" customHeight="1" x14ac:dyDescent="0.45">
      <c r="A153" s="78"/>
      <c r="B153" s="78"/>
      <c r="C153" s="50"/>
      <c r="D153" s="50"/>
      <c r="E153" s="78"/>
      <c r="F153" s="78"/>
      <c r="G153" s="78"/>
      <c r="H153" s="78"/>
      <c r="I153" s="78"/>
      <c r="J153" s="78"/>
      <c r="K153" s="78"/>
      <c r="L153" s="78"/>
      <c r="M153" s="78"/>
      <c r="N153" s="78"/>
      <c r="O153" s="78"/>
      <c r="P153" s="78"/>
      <c r="Q153" s="78"/>
      <c r="R153" s="78"/>
      <c r="S153" s="78"/>
      <c r="T153" s="78"/>
      <c r="U153" s="78"/>
      <c r="V153" s="78"/>
      <c r="W153" s="78"/>
      <c r="X153" s="78"/>
      <c r="Y153" s="78"/>
      <c r="Z153" s="78"/>
    </row>
    <row r="154" spans="1:26" ht="13.5" customHeight="1" x14ac:dyDescent="0.45">
      <c r="A154" s="78"/>
      <c r="B154" s="78"/>
      <c r="C154" s="50"/>
      <c r="D154" s="50"/>
      <c r="E154" s="78"/>
      <c r="F154" s="78"/>
      <c r="G154" s="78"/>
      <c r="H154" s="78"/>
      <c r="I154" s="78"/>
      <c r="J154" s="78"/>
      <c r="K154" s="78"/>
      <c r="L154" s="78"/>
      <c r="M154" s="78"/>
      <c r="N154" s="78"/>
      <c r="O154" s="78"/>
      <c r="P154" s="78"/>
      <c r="Q154" s="78"/>
      <c r="R154" s="78"/>
      <c r="S154" s="78"/>
      <c r="T154" s="78"/>
      <c r="U154" s="78"/>
      <c r="V154" s="78"/>
      <c r="W154" s="78"/>
      <c r="X154" s="78"/>
      <c r="Y154" s="78"/>
      <c r="Z154" s="78"/>
    </row>
    <row r="155" spans="1:26" ht="13.5" customHeight="1" x14ac:dyDescent="0.45">
      <c r="A155" s="78"/>
      <c r="B155" s="78"/>
      <c r="C155" s="50"/>
      <c r="D155" s="50"/>
      <c r="E155" s="78"/>
      <c r="F155" s="78"/>
      <c r="G155" s="78"/>
      <c r="H155" s="78"/>
      <c r="I155" s="78"/>
      <c r="J155" s="78"/>
      <c r="K155" s="78"/>
      <c r="L155" s="78"/>
      <c r="M155" s="78"/>
      <c r="N155" s="78"/>
      <c r="O155" s="78"/>
      <c r="P155" s="78"/>
      <c r="Q155" s="78"/>
      <c r="R155" s="78"/>
      <c r="S155" s="78"/>
      <c r="T155" s="78"/>
      <c r="U155" s="78"/>
      <c r="V155" s="78"/>
      <c r="W155" s="78"/>
      <c r="X155" s="78"/>
      <c r="Y155" s="78"/>
      <c r="Z155" s="78"/>
    </row>
    <row r="156" spans="1:26" ht="13.5" customHeight="1" x14ac:dyDescent="0.45">
      <c r="A156" s="78"/>
      <c r="B156" s="78"/>
      <c r="C156" s="50"/>
      <c r="D156" s="50"/>
      <c r="E156" s="78"/>
      <c r="F156" s="78"/>
      <c r="G156" s="78"/>
      <c r="H156" s="78"/>
      <c r="I156" s="78"/>
      <c r="J156" s="78"/>
      <c r="K156" s="78"/>
      <c r="L156" s="78"/>
      <c r="M156" s="78"/>
      <c r="N156" s="78"/>
      <c r="O156" s="78"/>
      <c r="P156" s="78"/>
      <c r="Q156" s="78"/>
      <c r="R156" s="78"/>
      <c r="S156" s="78"/>
      <c r="T156" s="78"/>
      <c r="U156" s="78"/>
      <c r="V156" s="78"/>
      <c r="W156" s="78"/>
      <c r="X156" s="78"/>
      <c r="Y156" s="78"/>
      <c r="Z156" s="78"/>
    </row>
    <row r="157" spans="1:26" ht="13.5" customHeight="1" x14ac:dyDescent="0.45">
      <c r="A157" s="78"/>
      <c r="B157" s="78"/>
      <c r="C157" s="50"/>
      <c r="D157" s="50"/>
      <c r="E157" s="78"/>
      <c r="F157" s="78"/>
      <c r="G157" s="78"/>
      <c r="H157" s="78"/>
      <c r="I157" s="78"/>
      <c r="J157" s="78"/>
      <c r="K157" s="78"/>
      <c r="L157" s="78"/>
      <c r="M157" s="78"/>
      <c r="N157" s="78"/>
      <c r="O157" s="78"/>
      <c r="P157" s="78"/>
      <c r="Q157" s="78"/>
      <c r="R157" s="78"/>
      <c r="S157" s="78"/>
      <c r="T157" s="78"/>
      <c r="U157" s="78"/>
      <c r="V157" s="78"/>
      <c r="W157" s="78"/>
      <c r="X157" s="78"/>
      <c r="Y157" s="78"/>
      <c r="Z157" s="78"/>
    </row>
    <row r="158" spans="1:26" ht="13.5" customHeight="1" x14ac:dyDescent="0.45">
      <c r="A158" s="78"/>
      <c r="B158" s="78"/>
      <c r="C158" s="50"/>
      <c r="D158" s="50"/>
      <c r="E158" s="78"/>
      <c r="F158" s="78"/>
      <c r="G158" s="78"/>
      <c r="H158" s="78"/>
      <c r="I158" s="78"/>
      <c r="J158" s="78"/>
      <c r="K158" s="78"/>
      <c r="L158" s="78"/>
      <c r="M158" s="78"/>
      <c r="N158" s="78"/>
      <c r="O158" s="78"/>
      <c r="P158" s="78"/>
      <c r="Q158" s="78"/>
      <c r="R158" s="78"/>
      <c r="S158" s="78"/>
      <c r="T158" s="78"/>
      <c r="U158" s="78"/>
      <c r="V158" s="78"/>
      <c r="W158" s="78"/>
      <c r="X158" s="78"/>
      <c r="Y158" s="78"/>
      <c r="Z158" s="78"/>
    </row>
    <row r="159" spans="1:26" ht="13.5" customHeight="1" x14ac:dyDescent="0.45">
      <c r="A159" s="78"/>
      <c r="B159" s="78"/>
      <c r="C159" s="50"/>
      <c r="D159" s="50"/>
      <c r="E159" s="78"/>
      <c r="F159" s="78"/>
      <c r="G159" s="78"/>
      <c r="H159" s="78"/>
      <c r="I159" s="78"/>
      <c r="J159" s="78"/>
      <c r="K159" s="78"/>
      <c r="L159" s="78"/>
      <c r="M159" s="78"/>
      <c r="N159" s="78"/>
      <c r="O159" s="78"/>
      <c r="P159" s="78"/>
      <c r="Q159" s="78"/>
      <c r="R159" s="78"/>
      <c r="S159" s="78"/>
      <c r="T159" s="78"/>
      <c r="U159" s="78"/>
      <c r="V159" s="78"/>
      <c r="W159" s="78"/>
      <c r="X159" s="78"/>
      <c r="Y159" s="78"/>
      <c r="Z159" s="78"/>
    </row>
    <row r="160" spans="1:26" ht="13.5" customHeight="1" x14ac:dyDescent="0.45">
      <c r="A160" s="78"/>
      <c r="B160" s="78"/>
      <c r="C160" s="50"/>
      <c r="D160" s="50"/>
      <c r="E160" s="78"/>
      <c r="F160" s="78"/>
      <c r="G160" s="78"/>
      <c r="H160" s="78"/>
      <c r="I160" s="78"/>
      <c r="J160" s="78"/>
      <c r="K160" s="78"/>
      <c r="L160" s="78"/>
      <c r="M160" s="78"/>
      <c r="N160" s="78"/>
      <c r="O160" s="78"/>
      <c r="P160" s="78"/>
      <c r="Q160" s="78"/>
      <c r="R160" s="78"/>
      <c r="S160" s="78"/>
      <c r="T160" s="78"/>
      <c r="U160" s="78"/>
      <c r="V160" s="78"/>
      <c r="W160" s="78"/>
      <c r="X160" s="78"/>
      <c r="Y160" s="78"/>
      <c r="Z160" s="78"/>
    </row>
    <row r="161" spans="1:26" ht="13.5" customHeight="1" x14ac:dyDescent="0.45">
      <c r="A161" s="78"/>
      <c r="B161" s="78"/>
      <c r="C161" s="50"/>
      <c r="D161" s="50"/>
      <c r="E161" s="78"/>
      <c r="F161" s="78"/>
      <c r="G161" s="78"/>
      <c r="H161" s="78"/>
      <c r="I161" s="78"/>
      <c r="J161" s="78"/>
      <c r="K161" s="78"/>
      <c r="L161" s="78"/>
      <c r="M161" s="78"/>
      <c r="N161" s="78"/>
      <c r="O161" s="78"/>
      <c r="P161" s="78"/>
      <c r="Q161" s="78"/>
      <c r="R161" s="78"/>
      <c r="S161" s="78"/>
      <c r="T161" s="78"/>
      <c r="U161" s="78"/>
      <c r="V161" s="78"/>
      <c r="W161" s="78"/>
      <c r="X161" s="78"/>
      <c r="Y161" s="78"/>
      <c r="Z161" s="78"/>
    </row>
    <row r="162" spans="1:26" ht="13.5" customHeight="1" x14ac:dyDescent="0.45">
      <c r="A162" s="78"/>
      <c r="B162" s="78"/>
      <c r="C162" s="50"/>
      <c r="D162" s="50"/>
      <c r="E162" s="78"/>
      <c r="F162" s="78"/>
      <c r="G162" s="78"/>
      <c r="H162" s="78"/>
      <c r="I162" s="78"/>
      <c r="J162" s="78"/>
      <c r="K162" s="78"/>
      <c r="L162" s="78"/>
      <c r="M162" s="78"/>
      <c r="N162" s="78"/>
      <c r="O162" s="78"/>
      <c r="P162" s="78"/>
      <c r="Q162" s="78"/>
      <c r="R162" s="78"/>
      <c r="S162" s="78"/>
      <c r="T162" s="78"/>
      <c r="U162" s="78"/>
      <c r="V162" s="78"/>
      <c r="W162" s="78"/>
      <c r="X162" s="78"/>
      <c r="Y162" s="78"/>
      <c r="Z162" s="78"/>
    </row>
    <row r="163" spans="1:26" ht="13.5" customHeight="1" x14ac:dyDescent="0.45">
      <c r="A163" s="78"/>
      <c r="B163" s="78"/>
      <c r="C163" s="50"/>
      <c r="D163" s="50"/>
      <c r="E163" s="78"/>
      <c r="F163" s="78"/>
      <c r="G163" s="78"/>
      <c r="H163" s="78"/>
      <c r="I163" s="78"/>
      <c r="J163" s="78"/>
      <c r="K163" s="78"/>
      <c r="L163" s="78"/>
      <c r="M163" s="78"/>
      <c r="N163" s="78"/>
      <c r="O163" s="78"/>
      <c r="P163" s="78"/>
      <c r="Q163" s="78"/>
      <c r="R163" s="78"/>
      <c r="S163" s="78"/>
      <c r="T163" s="78"/>
      <c r="U163" s="78"/>
      <c r="V163" s="78"/>
      <c r="W163" s="78"/>
      <c r="X163" s="78"/>
      <c r="Y163" s="78"/>
      <c r="Z163" s="78"/>
    </row>
    <row r="164" spans="1:26" ht="13.5" customHeight="1" x14ac:dyDescent="0.45">
      <c r="A164" s="78"/>
      <c r="B164" s="78"/>
      <c r="C164" s="50"/>
      <c r="D164" s="50"/>
      <c r="E164" s="78"/>
      <c r="F164" s="78"/>
      <c r="G164" s="78"/>
      <c r="H164" s="78"/>
      <c r="I164" s="78"/>
      <c r="J164" s="78"/>
      <c r="K164" s="78"/>
      <c r="L164" s="78"/>
      <c r="M164" s="78"/>
      <c r="N164" s="78"/>
      <c r="O164" s="78"/>
      <c r="P164" s="78"/>
      <c r="Q164" s="78"/>
      <c r="R164" s="78"/>
      <c r="S164" s="78"/>
      <c r="T164" s="78"/>
      <c r="U164" s="78"/>
      <c r="V164" s="78"/>
      <c r="W164" s="78"/>
      <c r="X164" s="78"/>
      <c r="Y164" s="78"/>
      <c r="Z164" s="78"/>
    </row>
    <row r="165" spans="1:26" ht="13.5" customHeight="1" x14ac:dyDescent="0.45">
      <c r="A165" s="78"/>
      <c r="B165" s="78"/>
      <c r="C165" s="50"/>
      <c r="D165" s="50"/>
      <c r="E165" s="78"/>
      <c r="F165" s="78"/>
      <c r="G165" s="78"/>
      <c r="H165" s="78"/>
      <c r="I165" s="78"/>
      <c r="J165" s="78"/>
      <c r="K165" s="78"/>
      <c r="L165" s="78"/>
      <c r="M165" s="78"/>
      <c r="N165" s="78"/>
      <c r="O165" s="78"/>
      <c r="P165" s="78"/>
      <c r="Q165" s="78"/>
      <c r="R165" s="78"/>
      <c r="S165" s="78"/>
      <c r="T165" s="78"/>
      <c r="U165" s="78"/>
      <c r="V165" s="78"/>
      <c r="W165" s="78"/>
      <c r="X165" s="78"/>
      <c r="Y165" s="78"/>
      <c r="Z165" s="78"/>
    </row>
    <row r="166" spans="1:26" ht="13.5" customHeight="1" x14ac:dyDescent="0.45">
      <c r="A166" s="78"/>
      <c r="B166" s="78"/>
      <c r="C166" s="50"/>
      <c r="D166" s="50"/>
      <c r="E166" s="78"/>
      <c r="F166" s="78"/>
      <c r="G166" s="78"/>
      <c r="H166" s="78"/>
      <c r="I166" s="78"/>
      <c r="J166" s="78"/>
      <c r="K166" s="78"/>
      <c r="L166" s="78"/>
      <c r="M166" s="78"/>
      <c r="N166" s="78"/>
      <c r="O166" s="78"/>
      <c r="P166" s="78"/>
      <c r="Q166" s="78"/>
      <c r="R166" s="78"/>
      <c r="S166" s="78"/>
      <c r="T166" s="78"/>
      <c r="U166" s="78"/>
      <c r="V166" s="78"/>
      <c r="W166" s="78"/>
      <c r="X166" s="78"/>
      <c r="Y166" s="78"/>
      <c r="Z166" s="78"/>
    </row>
    <row r="167" spans="1:26" ht="13.5" customHeight="1" x14ac:dyDescent="0.45">
      <c r="A167" s="78"/>
      <c r="B167" s="78"/>
      <c r="C167" s="50"/>
      <c r="D167" s="50"/>
      <c r="E167" s="78"/>
      <c r="F167" s="78"/>
      <c r="G167" s="78"/>
      <c r="H167" s="78"/>
      <c r="I167" s="78"/>
      <c r="J167" s="78"/>
      <c r="K167" s="78"/>
      <c r="L167" s="78"/>
      <c r="M167" s="78"/>
      <c r="N167" s="78"/>
      <c r="O167" s="78"/>
      <c r="P167" s="78"/>
      <c r="Q167" s="78"/>
      <c r="R167" s="78"/>
      <c r="S167" s="78"/>
      <c r="T167" s="78"/>
      <c r="U167" s="78"/>
      <c r="V167" s="78"/>
      <c r="W167" s="78"/>
      <c r="X167" s="78"/>
      <c r="Y167" s="78"/>
      <c r="Z167" s="78"/>
    </row>
    <row r="168" spans="1:26" ht="13.5" customHeight="1" x14ac:dyDescent="0.45">
      <c r="A168" s="78"/>
      <c r="B168" s="78"/>
      <c r="C168" s="50"/>
      <c r="D168" s="50"/>
      <c r="E168" s="78"/>
      <c r="F168" s="78"/>
      <c r="G168" s="78"/>
      <c r="H168" s="78"/>
      <c r="I168" s="78"/>
      <c r="J168" s="78"/>
      <c r="K168" s="78"/>
      <c r="L168" s="78"/>
      <c r="M168" s="78"/>
      <c r="N168" s="78"/>
      <c r="O168" s="78"/>
      <c r="P168" s="78"/>
      <c r="Q168" s="78"/>
      <c r="R168" s="78"/>
      <c r="S168" s="78"/>
      <c r="T168" s="78"/>
      <c r="U168" s="78"/>
      <c r="V168" s="78"/>
      <c r="W168" s="78"/>
      <c r="X168" s="78"/>
      <c r="Y168" s="78"/>
      <c r="Z168" s="78"/>
    </row>
    <row r="169" spans="1:26" ht="13.5" customHeight="1" x14ac:dyDescent="0.45">
      <c r="A169" s="78"/>
      <c r="B169" s="78"/>
      <c r="C169" s="50"/>
      <c r="D169" s="50"/>
      <c r="E169" s="78"/>
      <c r="F169" s="78"/>
      <c r="G169" s="78"/>
      <c r="H169" s="78"/>
      <c r="I169" s="78"/>
      <c r="J169" s="78"/>
      <c r="K169" s="78"/>
      <c r="L169" s="78"/>
      <c r="M169" s="78"/>
      <c r="N169" s="78"/>
      <c r="O169" s="78"/>
      <c r="P169" s="78"/>
      <c r="Q169" s="78"/>
      <c r="R169" s="78"/>
      <c r="S169" s="78"/>
      <c r="T169" s="78"/>
      <c r="U169" s="78"/>
      <c r="V169" s="78"/>
      <c r="W169" s="78"/>
      <c r="X169" s="78"/>
      <c r="Y169" s="78"/>
      <c r="Z169" s="78"/>
    </row>
    <row r="170" spans="1:26" ht="13.5" customHeight="1" x14ac:dyDescent="0.45">
      <c r="A170" s="78"/>
      <c r="B170" s="78"/>
      <c r="C170" s="50"/>
      <c r="D170" s="50"/>
      <c r="E170" s="78"/>
      <c r="F170" s="78"/>
      <c r="G170" s="78"/>
      <c r="H170" s="78"/>
      <c r="I170" s="78"/>
      <c r="J170" s="78"/>
      <c r="K170" s="78"/>
      <c r="L170" s="78"/>
      <c r="M170" s="78"/>
      <c r="N170" s="78"/>
      <c r="O170" s="78"/>
      <c r="P170" s="78"/>
      <c r="Q170" s="78"/>
      <c r="R170" s="78"/>
      <c r="S170" s="78"/>
      <c r="T170" s="78"/>
      <c r="U170" s="78"/>
      <c r="V170" s="78"/>
      <c r="W170" s="78"/>
      <c r="X170" s="78"/>
      <c r="Y170" s="78"/>
      <c r="Z170" s="78"/>
    </row>
    <row r="171" spans="1:26" ht="13.5" customHeight="1" x14ac:dyDescent="0.45">
      <c r="A171" s="78"/>
      <c r="B171" s="78"/>
      <c r="C171" s="50"/>
      <c r="D171" s="50"/>
      <c r="E171" s="78"/>
      <c r="F171" s="78"/>
      <c r="G171" s="78"/>
      <c r="H171" s="78"/>
      <c r="I171" s="78"/>
      <c r="J171" s="78"/>
      <c r="K171" s="78"/>
      <c r="L171" s="78"/>
      <c r="M171" s="78"/>
      <c r="N171" s="78"/>
      <c r="O171" s="78"/>
      <c r="P171" s="78"/>
      <c r="Q171" s="78"/>
      <c r="R171" s="78"/>
      <c r="S171" s="78"/>
      <c r="T171" s="78"/>
      <c r="U171" s="78"/>
      <c r="V171" s="78"/>
      <c r="W171" s="78"/>
      <c r="X171" s="78"/>
      <c r="Y171" s="78"/>
      <c r="Z171" s="78"/>
    </row>
    <row r="172" spans="1:26" ht="13.5" customHeight="1" x14ac:dyDescent="0.45">
      <c r="A172" s="78"/>
      <c r="B172" s="78"/>
      <c r="C172" s="50"/>
      <c r="D172" s="50"/>
      <c r="E172" s="78"/>
      <c r="F172" s="78"/>
      <c r="G172" s="78"/>
      <c r="H172" s="78"/>
      <c r="I172" s="78"/>
      <c r="J172" s="78"/>
      <c r="K172" s="78"/>
      <c r="L172" s="78"/>
      <c r="M172" s="78"/>
      <c r="N172" s="78"/>
      <c r="O172" s="78"/>
      <c r="P172" s="78"/>
      <c r="Q172" s="78"/>
      <c r="R172" s="78"/>
      <c r="S172" s="78"/>
      <c r="T172" s="78"/>
      <c r="U172" s="78"/>
      <c r="V172" s="78"/>
      <c r="W172" s="78"/>
      <c r="X172" s="78"/>
      <c r="Y172" s="78"/>
      <c r="Z172" s="78"/>
    </row>
    <row r="173" spans="1:26" ht="13.5" customHeight="1" x14ac:dyDescent="0.45">
      <c r="A173" s="78"/>
      <c r="B173" s="78"/>
      <c r="C173" s="50"/>
      <c r="D173" s="50"/>
      <c r="E173" s="78"/>
      <c r="F173" s="78"/>
      <c r="G173" s="78"/>
      <c r="H173" s="78"/>
      <c r="I173" s="78"/>
      <c r="J173" s="78"/>
      <c r="K173" s="78"/>
      <c r="L173" s="78"/>
      <c r="M173" s="78"/>
      <c r="N173" s="78"/>
      <c r="O173" s="78"/>
      <c r="P173" s="78"/>
      <c r="Q173" s="78"/>
      <c r="R173" s="78"/>
      <c r="S173" s="78"/>
      <c r="T173" s="78"/>
      <c r="U173" s="78"/>
      <c r="V173" s="78"/>
      <c r="W173" s="78"/>
      <c r="X173" s="78"/>
      <c r="Y173" s="78"/>
      <c r="Z173" s="78"/>
    </row>
    <row r="174" spans="1:26" ht="13.5" customHeight="1" x14ac:dyDescent="0.45">
      <c r="A174" s="78"/>
      <c r="B174" s="78"/>
      <c r="C174" s="50"/>
      <c r="D174" s="50"/>
      <c r="E174" s="78"/>
      <c r="F174" s="78"/>
      <c r="G174" s="78"/>
      <c r="H174" s="78"/>
      <c r="I174" s="78"/>
      <c r="J174" s="78"/>
      <c r="K174" s="78"/>
      <c r="L174" s="78"/>
      <c r="M174" s="78"/>
      <c r="N174" s="78"/>
      <c r="O174" s="78"/>
      <c r="P174" s="78"/>
      <c r="Q174" s="78"/>
      <c r="R174" s="78"/>
      <c r="S174" s="78"/>
      <c r="T174" s="78"/>
      <c r="U174" s="78"/>
      <c r="V174" s="78"/>
      <c r="W174" s="78"/>
      <c r="X174" s="78"/>
      <c r="Y174" s="78"/>
      <c r="Z174" s="78"/>
    </row>
    <row r="175" spans="1:26" ht="13.5" customHeight="1" x14ac:dyDescent="0.45">
      <c r="A175" s="78"/>
      <c r="B175" s="78"/>
      <c r="C175" s="50"/>
      <c r="D175" s="50"/>
      <c r="E175" s="78"/>
      <c r="F175" s="78"/>
      <c r="G175" s="78"/>
      <c r="H175" s="78"/>
      <c r="I175" s="78"/>
      <c r="J175" s="78"/>
      <c r="K175" s="78"/>
      <c r="L175" s="78"/>
      <c r="M175" s="78"/>
      <c r="N175" s="78"/>
      <c r="O175" s="78"/>
      <c r="P175" s="78"/>
      <c r="Q175" s="78"/>
      <c r="R175" s="78"/>
      <c r="S175" s="78"/>
      <c r="T175" s="78"/>
      <c r="U175" s="78"/>
      <c r="V175" s="78"/>
      <c r="W175" s="78"/>
      <c r="X175" s="78"/>
      <c r="Y175" s="78"/>
      <c r="Z175" s="78"/>
    </row>
    <row r="176" spans="1:26" ht="13.5" customHeight="1" x14ac:dyDescent="0.45">
      <c r="A176" s="78"/>
      <c r="B176" s="78"/>
      <c r="C176" s="50"/>
      <c r="D176" s="50"/>
      <c r="E176" s="78"/>
      <c r="F176" s="78"/>
      <c r="G176" s="78"/>
      <c r="H176" s="78"/>
      <c r="I176" s="78"/>
      <c r="J176" s="78"/>
      <c r="K176" s="78"/>
      <c r="L176" s="78"/>
      <c r="M176" s="78"/>
      <c r="N176" s="78"/>
      <c r="O176" s="78"/>
      <c r="P176" s="78"/>
      <c r="Q176" s="78"/>
      <c r="R176" s="78"/>
      <c r="S176" s="78"/>
      <c r="T176" s="78"/>
      <c r="U176" s="78"/>
      <c r="V176" s="78"/>
      <c r="W176" s="78"/>
      <c r="X176" s="78"/>
      <c r="Y176" s="78"/>
      <c r="Z176" s="78"/>
    </row>
    <row r="177" spans="1:26" ht="13.5" customHeight="1" x14ac:dyDescent="0.45">
      <c r="A177" s="78"/>
      <c r="B177" s="78"/>
      <c r="C177" s="50"/>
      <c r="D177" s="50"/>
      <c r="E177" s="78"/>
      <c r="F177" s="78"/>
      <c r="G177" s="78"/>
      <c r="H177" s="78"/>
      <c r="I177" s="78"/>
      <c r="J177" s="78"/>
      <c r="K177" s="78"/>
      <c r="L177" s="78"/>
      <c r="M177" s="78"/>
      <c r="N177" s="78"/>
      <c r="O177" s="78"/>
      <c r="P177" s="78"/>
      <c r="Q177" s="78"/>
      <c r="R177" s="78"/>
      <c r="S177" s="78"/>
      <c r="T177" s="78"/>
      <c r="U177" s="78"/>
      <c r="V177" s="78"/>
      <c r="W177" s="78"/>
      <c r="X177" s="78"/>
      <c r="Y177" s="78"/>
      <c r="Z177" s="78"/>
    </row>
    <row r="178" spans="1:26" ht="13.5" customHeight="1" x14ac:dyDescent="0.45">
      <c r="A178" s="78"/>
      <c r="B178" s="78"/>
      <c r="C178" s="50"/>
      <c r="D178" s="50"/>
      <c r="E178" s="78"/>
      <c r="F178" s="78"/>
      <c r="G178" s="78"/>
      <c r="H178" s="78"/>
      <c r="I178" s="78"/>
      <c r="J178" s="78"/>
      <c r="K178" s="78"/>
      <c r="L178" s="78"/>
      <c r="M178" s="78"/>
      <c r="N178" s="78"/>
      <c r="O178" s="78"/>
      <c r="P178" s="78"/>
      <c r="Q178" s="78"/>
      <c r="R178" s="78"/>
      <c r="S178" s="78"/>
      <c r="T178" s="78"/>
      <c r="U178" s="78"/>
      <c r="V178" s="78"/>
      <c r="W178" s="78"/>
      <c r="X178" s="78"/>
      <c r="Y178" s="78"/>
      <c r="Z178" s="78"/>
    </row>
    <row r="179" spans="1:26" ht="13.5" customHeight="1" x14ac:dyDescent="0.45">
      <c r="A179" s="78"/>
      <c r="B179" s="78"/>
      <c r="C179" s="50"/>
      <c r="D179" s="50"/>
      <c r="E179" s="78"/>
      <c r="F179" s="78"/>
      <c r="G179" s="78"/>
      <c r="H179" s="78"/>
      <c r="I179" s="78"/>
      <c r="J179" s="78"/>
      <c r="K179" s="78"/>
      <c r="L179" s="78"/>
      <c r="M179" s="78"/>
      <c r="N179" s="78"/>
      <c r="O179" s="78"/>
      <c r="P179" s="78"/>
      <c r="Q179" s="78"/>
      <c r="R179" s="78"/>
      <c r="S179" s="78"/>
      <c r="T179" s="78"/>
      <c r="U179" s="78"/>
      <c r="V179" s="78"/>
      <c r="W179" s="78"/>
      <c r="X179" s="78"/>
      <c r="Y179" s="78"/>
      <c r="Z179" s="78"/>
    </row>
    <row r="180" spans="1:26" ht="13.5" customHeight="1" x14ac:dyDescent="0.45">
      <c r="A180" s="78"/>
      <c r="B180" s="78"/>
      <c r="C180" s="50"/>
      <c r="D180" s="50"/>
      <c r="E180" s="78"/>
      <c r="F180" s="78"/>
      <c r="G180" s="78"/>
      <c r="H180" s="78"/>
      <c r="I180" s="78"/>
      <c r="J180" s="78"/>
      <c r="K180" s="78"/>
      <c r="L180" s="78"/>
      <c r="M180" s="78"/>
      <c r="N180" s="78"/>
      <c r="O180" s="78"/>
      <c r="P180" s="78"/>
      <c r="Q180" s="78"/>
      <c r="R180" s="78"/>
      <c r="S180" s="78"/>
      <c r="T180" s="78"/>
      <c r="U180" s="78"/>
      <c r="V180" s="78"/>
      <c r="W180" s="78"/>
      <c r="X180" s="78"/>
      <c r="Y180" s="78"/>
      <c r="Z180" s="78"/>
    </row>
    <row r="181" spans="1:26" ht="13.5" customHeight="1" x14ac:dyDescent="0.45">
      <c r="A181" s="78"/>
      <c r="B181" s="78"/>
      <c r="C181" s="50"/>
      <c r="D181" s="50"/>
      <c r="E181" s="78"/>
      <c r="F181" s="78"/>
      <c r="G181" s="78"/>
      <c r="H181" s="78"/>
      <c r="I181" s="78"/>
      <c r="J181" s="78"/>
      <c r="K181" s="78"/>
      <c r="L181" s="78"/>
      <c r="M181" s="78"/>
      <c r="N181" s="78"/>
      <c r="O181" s="78"/>
      <c r="P181" s="78"/>
      <c r="Q181" s="78"/>
      <c r="R181" s="78"/>
      <c r="S181" s="78"/>
      <c r="T181" s="78"/>
      <c r="U181" s="78"/>
      <c r="V181" s="78"/>
      <c r="W181" s="78"/>
      <c r="X181" s="78"/>
      <c r="Y181" s="78"/>
      <c r="Z181" s="78"/>
    </row>
    <row r="182" spans="1:26" ht="13.5" customHeight="1" x14ac:dyDescent="0.45">
      <c r="A182" s="78"/>
      <c r="B182" s="78"/>
      <c r="C182" s="50"/>
      <c r="D182" s="50"/>
      <c r="E182" s="78"/>
      <c r="F182" s="78"/>
      <c r="G182" s="78"/>
      <c r="H182" s="78"/>
      <c r="I182" s="78"/>
      <c r="J182" s="78"/>
      <c r="K182" s="78"/>
      <c r="L182" s="78"/>
      <c r="M182" s="78"/>
      <c r="N182" s="78"/>
      <c r="O182" s="78"/>
      <c r="P182" s="78"/>
      <c r="Q182" s="78"/>
      <c r="R182" s="78"/>
      <c r="S182" s="78"/>
      <c r="T182" s="78"/>
      <c r="U182" s="78"/>
      <c r="V182" s="78"/>
      <c r="W182" s="78"/>
      <c r="X182" s="78"/>
      <c r="Y182" s="78"/>
      <c r="Z182" s="78"/>
    </row>
    <row r="183" spans="1:26" ht="13.5" customHeight="1" x14ac:dyDescent="0.45">
      <c r="A183" s="78"/>
      <c r="B183" s="78"/>
      <c r="C183" s="50"/>
      <c r="D183" s="50"/>
      <c r="E183" s="78"/>
      <c r="F183" s="78"/>
      <c r="G183" s="78"/>
      <c r="H183" s="78"/>
      <c r="I183" s="78"/>
      <c r="J183" s="78"/>
      <c r="K183" s="78"/>
      <c r="L183" s="78"/>
      <c r="M183" s="78"/>
      <c r="N183" s="78"/>
      <c r="O183" s="78"/>
      <c r="P183" s="78"/>
      <c r="Q183" s="78"/>
      <c r="R183" s="78"/>
      <c r="S183" s="78"/>
      <c r="T183" s="78"/>
      <c r="U183" s="78"/>
      <c r="V183" s="78"/>
      <c r="W183" s="78"/>
      <c r="X183" s="78"/>
      <c r="Y183" s="78"/>
      <c r="Z183" s="78"/>
    </row>
    <row r="184" spans="1:26" ht="13.5" customHeight="1" x14ac:dyDescent="0.45">
      <c r="A184" s="78"/>
      <c r="B184" s="78"/>
      <c r="C184" s="50"/>
      <c r="D184" s="50"/>
      <c r="E184" s="78"/>
      <c r="F184" s="78"/>
      <c r="G184" s="78"/>
      <c r="H184" s="78"/>
      <c r="I184" s="78"/>
      <c r="J184" s="78"/>
      <c r="K184" s="78"/>
      <c r="L184" s="78"/>
      <c r="M184" s="78"/>
      <c r="N184" s="78"/>
      <c r="O184" s="78"/>
      <c r="P184" s="78"/>
      <c r="Q184" s="78"/>
      <c r="R184" s="78"/>
      <c r="S184" s="78"/>
      <c r="T184" s="78"/>
      <c r="U184" s="78"/>
      <c r="V184" s="78"/>
      <c r="W184" s="78"/>
      <c r="X184" s="78"/>
      <c r="Y184" s="78"/>
      <c r="Z184" s="78"/>
    </row>
    <row r="185" spans="1:26" ht="13.5" customHeight="1" x14ac:dyDescent="0.45">
      <c r="A185" s="78"/>
      <c r="B185" s="78"/>
      <c r="C185" s="50"/>
      <c r="D185" s="50"/>
      <c r="E185" s="78"/>
      <c r="F185" s="78"/>
      <c r="G185" s="78"/>
      <c r="H185" s="78"/>
      <c r="I185" s="78"/>
      <c r="J185" s="78"/>
      <c r="K185" s="78"/>
      <c r="L185" s="78"/>
      <c r="M185" s="78"/>
      <c r="N185" s="78"/>
      <c r="O185" s="78"/>
      <c r="P185" s="78"/>
      <c r="Q185" s="78"/>
      <c r="R185" s="78"/>
      <c r="S185" s="78"/>
      <c r="T185" s="78"/>
      <c r="U185" s="78"/>
      <c r="V185" s="78"/>
      <c r="W185" s="78"/>
      <c r="X185" s="78"/>
      <c r="Y185" s="78"/>
      <c r="Z185" s="78"/>
    </row>
    <row r="186" spans="1:26" ht="13.5" customHeight="1" x14ac:dyDescent="0.45">
      <c r="A186" s="78"/>
      <c r="B186" s="78"/>
      <c r="C186" s="50"/>
      <c r="D186" s="50"/>
      <c r="E186" s="78"/>
      <c r="F186" s="78"/>
      <c r="G186" s="78"/>
      <c r="H186" s="78"/>
      <c r="I186" s="78"/>
      <c r="J186" s="78"/>
      <c r="K186" s="78"/>
      <c r="L186" s="78"/>
      <c r="M186" s="78"/>
      <c r="N186" s="78"/>
      <c r="O186" s="78"/>
      <c r="P186" s="78"/>
      <c r="Q186" s="78"/>
      <c r="R186" s="78"/>
      <c r="S186" s="78"/>
      <c r="T186" s="78"/>
      <c r="U186" s="78"/>
      <c r="V186" s="78"/>
      <c r="W186" s="78"/>
      <c r="X186" s="78"/>
      <c r="Y186" s="78"/>
      <c r="Z186" s="78"/>
    </row>
    <row r="187" spans="1:26" ht="13.5" customHeight="1" x14ac:dyDescent="0.45">
      <c r="A187" s="78"/>
      <c r="B187" s="78"/>
      <c r="C187" s="50"/>
      <c r="D187" s="50"/>
      <c r="E187" s="78"/>
      <c r="F187" s="78"/>
      <c r="G187" s="78"/>
      <c r="H187" s="78"/>
      <c r="I187" s="78"/>
      <c r="J187" s="78"/>
      <c r="K187" s="78"/>
      <c r="L187" s="78"/>
      <c r="M187" s="78"/>
      <c r="N187" s="78"/>
      <c r="O187" s="78"/>
      <c r="P187" s="78"/>
      <c r="Q187" s="78"/>
      <c r="R187" s="78"/>
      <c r="S187" s="78"/>
      <c r="T187" s="78"/>
      <c r="U187" s="78"/>
      <c r="V187" s="78"/>
      <c r="W187" s="78"/>
      <c r="X187" s="78"/>
      <c r="Y187" s="78"/>
      <c r="Z187" s="78"/>
    </row>
    <row r="188" spans="1:26" ht="13.5" customHeight="1" x14ac:dyDescent="0.45">
      <c r="A188" s="78"/>
      <c r="B188" s="78"/>
      <c r="C188" s="50"/>
      <c r="D188" s="50"/>
      <c r="E188" s="78"/>
      <c r="F188" s="78"/>
      <c r="G188" s="78"/>
      <c r="H188" s="78"/>
      <c r="I188" s="78"/>
      <c r="J188" s="78"/>
      <c r="K188" s="78"/>
      <c r="L188" s="78"/>
      <c r="M188" s="78"/>
      <c r="N188" s="78"/>
      <c r="O188" s="78"/>
      <c r="P188" s="78"/>
      <c r="Q188" s="78"/>
      <c r="R188" s="78"/>
      <c r="S188" s="78"/>
      <c r="T188" s="78"/>
      <c r="U188" s="78"/>
      <c r="V188" s="78"/>
      <c r="W188" s="78"/>
      <c r="X188" s="78"/>
      <c r="Y188" s="78"/>
      <c r="Z188" s="78"/>
    </row>
    <row r="189" spans="1:26" ht="13.5" customHeight="1" x14ac:dyDescent="0.45">
      <c r="A189" s="78"/>
      <c r="B189" s="78"/>
      <c r="C189" s="50"/>
      <c r="D189" s="50"/>
      <c r="E189" s="78"/>
      <c r="F189" s="78"/>
      <c r="G189" s="78"/>
      <c r="H189" s="78"/>
      <c r="I189" s="78"/>
      <c r="J189" s="78"/>
      <c r="K189" s="78"/>
      <c r="L189" s="78"/>
      <c r="M189" s="78"/>
      <c r="N189" s="78"/>
      <c r="O189" s="78"/>
      <c r="P189" s="78"/>
      <c r="Q189" s="78"/>
      <c r="R189" s="78"/>
      <c r="S189" s="78"/>
      <c r="T189" s="78"/>
      <c r="U189" s="78"/>
      <c r="V189" s="78"/>
      <c r="W189" s="78"/>
      <c r="X189" s="78"/>
      <c r="Y189" s="78"/>
      <c r="Z189" s="78"/>
    </row>
    <row r="190" spans="1:26" ht="13.5" customHeight="1" x14ac:dyDescent="0.45">
      <c r="A190" s="78"/>
      <c r="B190" s="78"/>
      <c r="C190" s="50"/>
      <c r="D190" s="50"/>
      <c r="E190" s="78"/>
      <c r="F190" s="78"/>
      <c r="G190" s="78"/>
      <c r="H190" s="78"/>
      <c r="I190" s="78"/>
      <c r="J190" s="78"/>
      <c r="K190" s="78"/>
      <c r="L190" s="78"/>
      <c r="M190" s="78"/>
      <c r="N190" s="78"/>
      <c r="O190" s="78"/>
      <c r="P190" s="78"/>
      <c r="Q190" s="78"/>
      <c r="R190" s="78"/>
      <c r="S190" s="78"/>
      <c r="T190" s="78"/>
      <c r="U190" s="78"/>
      <c r="V190" s="78"/>
      <c r="W190" s="78"/>
      <c r="X190" s="78"/>
      <c r="Y190" s="78"/>
      <c r="Z190" s="78"/>
    </row>
    <row r="191" spans="1:26" ht="13.5" customHeight="1" x14ac:dyDescent="0.45">
      <c r="A191" s="78"/>
      <c r="B191" s="78"/>
      <c r="C191" s="50"/>
      <c r="D191" s="50"/>
      <c r="E191" s="78"/>
      <c r="F191" s="78"/>
      <c r="G191" s="78"/>
      <c r="H191" s="78"/>
      <c r="I191" s="78"/>
      <c r="J191" s="78"/>
      <c r="K191" s="78"/>
      <c r="L191" s="78"/>
      <c r="M191" s="78"/>
      <c r="N191" s="78"/>
      <c r="O191" s="78"/>
      <c r="P191" s="78"/>
      <c r="Q191" s="78"/>
      <c r="R191" s="78"/>
      <c r="S191" s="78"/>
      <c r="T191" s="78"/>
      <c r="U191" s="78"/>
      <c r="V191" s="78"/>
      <c r="W191" s="78"/>
      <c r="X191" s="78"/>
      <c r="Y191" s="78"/>
      <c r="Z191" s="78"/>
    </row>
    <row r="192" spans="1:26" ht="13.5" customHeight="1" x14ac:dyDescent="0.45">
      <c r="A192" s="78"/>
      <c r="B192" s="78"/>
      <c r="C192" s="50"/>
      <c r="D192" s="50"/>
      <c r="E192" s="78"/>
      <c r="F192" s="78"/>
      <c r="G192" s="78"/>
      <c r="H192" s="78"/>
      <c r="I192" s="78"/>
      <c r="J192" s="78"/>
      <c r="K192" s="78"/>
      <c r="L192" s="78"/>
      <c r="M192" s="78"/>
      <c r="N192" s="78"/>
      <c r="O192" s="78"/>
      <c r="P192" s="78"/>
      <c r="Q192" s="78"/>
      <c r="R192" s="78"/>
      <c r="S192" s="78"/>
      <c r="T192" s="78"/>
      <c r="U192" s="78"/>
      <c r="V192" s="78"/>
      <c r="W192" s="78"/>
      <c r="X192" s="78"/>
      <c r="Y192" s="78"/>
      <c r="Z192" s="78"/>
    </row>
    <row r="193" spans="1:26" ht="13.5" customHeight="1" x14ac:dyDescent="0.45">
      <c r="A193" s="78"/>
      <c r="B193" s="78"/>
      <c r="C193" s="50"/>
      <c r="D193" s="50"/>
      <c r="E193" s="78"/>
      <c r="F193" s="78"/>
      <c r="G193" s="78"/>
      <c r="H193" s="78"/>
      <c r="I193" s="78"/>
      <c r="J193" s="78"/>
      <c r="K193" s="78"/>
      <c r="L193" s="78"/>
      <c r="M193" s="78"/>
      <c r="N193" s="78"/>
      <c r="O193" s="78"/>
      <c r="P193" s="78"/>
      <c r="Q193" s="78"/>
      <c r="R193" s="78"/>
      <c r="S193" s="78"/>
      <c r="T193" s="78"/>
      <c r="U193" s="78"/>
      <c r="V193" s="78"/>
      <c r="W193" s="78"/>
      <c r="X193" s="78"/>
      <c r="Y193" s="78"/>
      <c r="Z193" s="78"/>
    </row>
    <row r="194" spans="1:26" ht="13.5" customHeight="1" x14ac:dyDescent="0.45">
      <c r="A194" s="78"/>
      <c r="B194" s="78"/>
      <c r="C194" s="50"/>
      <c r="D194" s="50"/>
      <c r="E194" s="78"/>
      <c r="F194" s="78"/>
      <c r="G194" s="78"/>
      <c r="H194" s="78"/>
      <c r="I194" s="78"/>
      <c r="J194" s="78"/>
      <c r="K194" s="78"/>
      <c r="L194" s="78"/>
      <c r="M194" s="78"/>
      <c r="N194" s="78"/>
      <c r="O194" s="78"/>
      <c r="P194" s="78"/>
      <c r="Q194" s="78"/>
      <c r="R194" s="78"/>
      <c r="S194" s="78"/>
      <c r="T194" s="78"/>
      <c r="U194" s="78"/>
      <c r="V194" s="78"/>
      <c r="W194" s="78"/>
      <c r="X194" s="78"/>
      <c r="Y194" s="78"/>
      <c r="Z194" s="78"/>
    </row>
    <row r="195" spans="1:26" ht="13.5" customHeight="1" x14ac:dyDescent="0.45">
      <c r="A195" s="78"/>
      <c r="B195" s="78"/>
      <c r="C195" s="50"/>
      <c r="D195" s="50"/>
      <c r="E195" s="78"/>
      <c r="F195" s="78"/>
      <c r="G195" s="78"/>
      <c r="H195" s="78"/>
      <c r="I195" s="78"/>
      <c r="J195" s="78"/>
      <c r="K195" s="78"/>
      <c r="L195" s="78"/>
      <c r="M195" s="78"/>
      <c r="N195" s="78"/>
      <c r="O195" s="78"/>
      <c r="P195" s="78"/>
      <c r="Q195" s="78"/>
      <c r="R195" s="78"/>
      <c r="S195" s="78"/>
      <c r="T195" s="78"/>
      <c r="U195" s="78"/>
      <c r="V195" s="78"/>
      <c r="W195" s="78"/>
      <c r="X195" s="78"/>
      <c r="Y195" s="78"/>
      <c r="Z195" s="78"/>
    </row>
    <row r="196" spans="1:26" ht="13.5" customHeight="1" x14ac:dyDescent="0.45">
      <c r="A196" s="78"/>
      <c r="B196" s="78"/>
      <c r="C196" s="50"/>
      <c r="D196" s="50"/>
      <c r="E196" s="78"/>
      <c r="F196" s="78"/>
      <c r="G196" s="78"/>
      <c r="H196" s="78"/>
      <c r="I196" s="78"/>
      <c r="J196" s="78"/>
      <c r="K196" s="78"/>
      <c r="L196" s="78"/>
      <c r="M196" s="78"/>
      <c r="N196" s="78"/>
      <c r="O196" s="78"/>
      <c r="P196" s="78"/>
      <c r="Q196" s="78"/>
      <c r="R196" s="78"/>
      <c r="S196" s="78"/>
      <c r="T196" s="78"/>
      <c r="U196" s="78"/>
      <c r="V196" s="78"/>
      <c r="W196" s="78"/>
      <c r="X196" s="78"/>
      <c r="Y196" s="78"/>
      <c r="Z196" s="78"/>
    </row>
    <row r="197" spans="1:26" ht="13.5" customHeight="1" x14ac:dyDescent="0.45">
      <c r="A197" s="78"/>
      <c r="B197" s="78"/>
      <c r="C197" s="50"/>
      <c r="D197" s="50"/>
      <c r="E197" s="78"/>
      <c r="F197" s="78"/>
      <c r="G197" s="78"/>
      <c r="H197" s="78"/>
      <c r="I197" s="78"/>
      <c r="J197" s="78"/>
      <c r="K197" s="78"/>
      <c r="L197" s="78"/>
      <c r="M197" s="78"/>
      <c r="N197" s="78"/>
      <c r="O197" s="78"/>
      <c r="P197" s="78"/>
      <c r="Q197" s="78"/>
      <c r="R197" s="78"/>
      <c r="S197" s="78"/>
      <c r="T197" s="78"/>
      <c r="U197" s="78"/>
      <c r="V197" s="78"/>
      <c r="W197" s="78"/>
      <c r="X197" s="78"/>
      <c r="Y197" s="78"/>
      <c r="Z197" s="78"/>
    </row>
    <row r="198" spans="1:26" ht="13.5" customHeight="1" x14ac:dyDescent="0.45">
      <c r="A198" s="78"/>
      <c r="B198" s="78"/>
      <c r="C198" s="50"/>
      <c r="D198" s="50"/>
      <c r="E198" s="78"/>
      <c r="F198" s="78"/>
      <c r="G198" s="78"/>
      <c r="H198" s="78"/>
      <c r="I198" s="78"/>
      <c r="J198" s="78"/>
      <c r="K198" s="78"/>
      <c r="L198" s="78"/>
      <c r="M198" s="78"/>
      <c r="N198" s="78"/>
      <c r="O198" s="78"/>
      <c r="P198" s="78"/>
      <c r="Q198" s="78"/>
      <c r="R198" s="78"/>
      <c r="S198" s="78"/>
      <c r="T198" s="78"/>
      <c r="U198" s="78"/>
      <c r="V198" s="78"/>
      <c r="W198" s="78"/>
      <c r="X198" s="78"/>
      <c r="Y198" s="78"/>
      <c r="Z198" s="78"/>
    </row>
    <row r="199" spans="1:26" ht="13.5" customHeight="1" x14ac:dyDescent="0.45">
      <c r="A199" s="78"/>
      <c r="B199" s="78"/>
      <c r="C199" s="50"/>
      <c r="D199" s="50"/>
      <c r="E199" s="78"/>
      <c r="F199" s="78"/>
      <c r="G199" s="78"/>
      <c r="H199" s="78"/>
      <c r="I199" s="78"/>
      <c r="J199" s="78"/>
      <c r="K199" s="78"/>
      <c r="L199" s="78"/>
      <c r="M199" s="78"/>
      <c r="N199" s="78"/>
      <c r="O199" s="78"/>
      <c r="P199" s="78"/>
      <c r="Q199" s="78"/>
      <c r="R199" s="78"/>
      <c r="S199" s="78"/>
      <c r="T199" s="78"/>
      <c r="U199" s="78"/>
      <c r="V199" s="78"/>
      <c r="W199" s="78"/>
      <c r="X199" s="78"/>
      <c r="Y199" s="78"/>
      <c r="Z199" s="78"/>
    </row>
    <row r="200" spans="1:26" ht="13.5" customHeight="1" x14ac:dyDescent="0.45">
      <c r="A200" s="78"/>
      <c r="B200" s="78"/>
      <c r="C200" s="50"/>
      <c r="D200" s="50"/>
      <c r="E200" s="78"/>
      <c r="F200" s="78"/>
      <c r="G200" s="78"/>
      <c r="H200" s="78"/>
      <c r="I200" s="78"/>
      <c r="J200" s="78"/>
      <c r="K200" s="78"/>
      <c r="L200" s="78"/>
      <c r="M200" s="78"/>
      <c r="N200" s="78"/>
      <c r="O200" s="78"/>
      <c r="P200" s="78"/>
      <c r="Q200" s="78"/>
      <c r="R200" s="78"/>
      <c r="S200" s="78"/>
      <c r="T200" s="78"/>
      <c r="U200" s="78"/>
      <c r="V200" s="78"/>
      <c r="W200" s="78"/>
      <c r="X200" s="78"/>
      <c r="Y200" s="78"/>
      <c r="Z200" s="78"/>
    </row>
    <row r="201" spans="1:26" ht="13.5" customHeight="1" x14ac:dyDescent="0.45">
      <c r="A201" s="78"/>
      <c r="B201" s="78"/>
      <c r="C201" s="50"/>
      <c r="D201" s="50"/>
      <c r="E201" s="78"/>
      <c r="F201" s="78"/>
      <c r="G201" s="78"/>
      <c r="H201" s="78"/>
      <c r="I201" s="78"/>
      <c r="J201" s="78"/>
      <c r="K201" s="78"/>
      <c r="L201" s="78"/>
      <c r="M201" s="78"/>
      <c r="N201" s="78"/>
      <c r="O201" s="78"/>
      <c r="P201" s="78"/>
      <c r="Q201" s="78"/>
      <c r="R201" s="78"/>
      <c r="S201" s="78"/>
      <c r="T201" s="78"/>
      <c r="U201" s="78"/>
      <c r="V201" s="78"/>
      <c r="W201" s="78"/>
      <c r="X201" s="78"/>
      <c r="Y201" s="78"/>
      <c r="Z201" s="78"/>
    </row>
    <row r="202" spans="1:26" ht="13.5" customHeight="1" x14ac:dyDescent="0.45">
      <c r="A202" s="78"/>
      <c r="B202" s="78"/>
      <c r="C202" s="50"/>
      <c r="D202" s="50"/>
      <c r="E202" s="78"/>
      <c r="F202" s="78"/>
      <c r="G202" s="78"/>
      <c r="H202" s="78"/>
      <c r="I202" s="78"/>
      <c r="J202" s="78"/>
      <c r="K202" s="78"/>
      <c r="L202" s="78"/>
      <c r="M202" s="78"/>
      <c r="N202" s="78"/>
      <c r="O202" s="78"/>
      <c r="P202" s="78"/>
      <c r="Q202" s="78"/>
      <c r="R202" s="78"/>
      <c r="S202" s="78"/>
      <c r="T202" s="78"/>
      <c r="U202" s="78"/>
      <c r="V202" s="78"/>
      <c r="W202" s="78"/>
      <c r="X202" s="78"/>
      <c r="Y202" s="78"/>
      <c r="Z202" s="78"/>
    </row>
    <row r="203" spans="1:26" ht="13.5" customHeight="1" x14ac:dyDescent="0.45">
      <c r="A203" s="78"/>
      <c r="B203" s="78"/>
      <c r="C203" s="50"/>
      <c r="D203" s="50"/>
      <c r="E203" s="78"/>
      <c r="F203" s="78"/>
      <c r="G203" s="78"/>
      <c r="H203" s="78"/>
      <c r="I203" s="78"/>
      <c r="J203" s="78"/>
      <c r="K203" s="78"/>
      <c r="L203" s="78"/>
      <c r="M203" s="78"/>
      <c r="N203" s="78"/>
      <c r="O203" s="78"/>
      <c r="P203" s="78"/>
      <c r="Q203" s="78"/>
      <c r="R203" s="78"/>
      <c r="S203" s="78"/>
      <c r="T203" s="78"/>
      <c r="U203" s="78"/>
      <c r="V203" s="78"/>
      <c r="W203" s="78"/>
      <c r="X203" s="78"/>
      <c r="Y203" s="78"/>
      <c r="Z203" s="78"/>
    </row>
    <row r="204" spans="1:26" ht="13.5" customHeight="1" x14ac:dyDescent="0.45">
      <c r="A204" s="78"/>
      <c r="B204" s="78"/>
      <c r="C204" s="50"/>
      <c r="D204" s="50"/>
      <c r="E204" s="78"/>
      <c r="F204" s="78"/>
      <c r="G204" s="78"/>
      <c r="H204" s="78"/>
      <c r="I204" s="78"/>
      <c r="J204" s="78"/>
      <c r="K204" s="78"/>
      <c r="L204" s="78"/>
      <c r="M204" s="78"/>
      <c r="N204" s="78"/>
      <c r="O204" s="78"/>
      <c r="P204" s="78"/>
      <c r="Q204" s="78"/>
      <c r="R204" s="78"/>
      <c r="S204" s="78"/>
      <c r="T204" s="78"/>
      <c r="U204" s="78"/>
      <c r="V204" s="78"/>
      <c r="W204" s="78"/>
      <c r="X204" s="78"/>
      <c r="Y204" s="78"/>
      <c r="Z204" s="78"/>
    </row>
    <row r="205" spans="1:26" ht="13.5" customHeight="1" x14ac:dyDescent="0.45">
      <c r="A205" s="78"/>
      <c r="B205" s="78"/>
      <c r="C205" s="50"/>
      <c r="D205" s="50"/>
      <c r="E205" s="78"/>
      <c r="F205" s="78"/>
      <c r="G205" s="78"/>
      <c r="H205" s="78"/>
      <c r="I205" s="78"/>
      <c r="J205" s="78"/>
      <c r="K205" s="78"/>
      <c r="L205" s="78"/>
      <c r="M205" s="78"/>
      <c r="N205" s="78"/>
      <c r="O205" s="78"/>
      <c r="P205" s="78"/>
      <c r="Q205" s="78"/>
      <c r="R205" s="78"/>
      <c r="S205" s="78"/>
      <c r="T205" s="78"/>
      <c r="U205" s="78"/>
      <c r="V205" s="78"/>
      <c r="W205" s="78"/>
      <c r="X205" s="78"/>
      <c r="Y205" s="78"/>
      <c r="Z205" s="78"/>
    </row>
    <row r="206" spans="1:26" ht="13.5" customHeight="1" x14ac:dyDescent="0.45">
      <c r="A206" s="78"/>
      <c r="B206" s="78"/>
      <c r="C206" s="50"/>
      <c r="D206" s="50"/>
      <c r="E206" s="78"/>
      <c r="F206" s="78"/>
      <c r="G206" s="78"/>
      <c r="H206" s="78"/>
      <c r="I206" s="78"/>
      <c r="J206" s="78"/>
      <c r="K206" s="78"/>
      <c r="L206" s="78"/>
      <c r="M206" s="78"/>
      <c r="N206" s="78"/>
      <c r="O206" s="78"/>
      <c r="P206" s="78"/>
      <c r="Q206" s="78"/>
      <c r="R206" s="78"/>
      <c r="S206" s="78"/>
      <c r="T206" s="78"/>
      <c r="U206" s="78"/>
      <c r="V206" s="78"/>
      <c r="W206" s="78"/>
      <c r="X206" s="78"/>
      <c r="Y206" s="78"/>
      <c r="Z206" s="78"/>
    </row>
    <row r="207" spans="1:26" ht="13.5" customHeight="1" x14ac:dyDescent="0.45">
      <c r="A207" s="78"/>
      <c r="B207" s="78"/>
      <c r="C207" s="50"/>
      <c r="D207" s="50"/>
      <c r="E207" s="78"/>
      <c r="F207" s="78"/>
      <c r="G207" s="78"/>
      <c r="H207" s="78"/>
      <c r="I207" s="78"/>
      <c r="J207" s="78"/>
      <c r="K207" s="78"/>
      <c r="L207" s="78"/>
      <c r="M207" s="78"/>
      <c r="N207" s="78"/>
      <c r="O207" s="78"/>
      <c r="P207" s="78"/>
      <c r="Q207" s="78"/>
      <c r="R207" s="78"/>
      <c r="S207" s="78"/>
      <c r="T207" s="78"/>
      <c r="U207" s="78"/>
      <c r="V207" s="78"/>
      <c r="W207" s="78"/>
      <c r="X207" s="78"/>
      <c r="Y207" s="78"/>
      <c r="Z207" s="78"/>
    </row>
    <row r="208" spans="1:26" ht="13.5" customHeight="1" x14ac:dyDescent="0.45">
      <c r="A208" s="78"/>
      <c r="B208" s="78"/>
      <c r="C208" s="50"/>
      <c r="D208" s="50"/>
      <c r="E208" s="78"/>
      <c r="F208" s="78"/>
      <c r="G208" s="78"/>
      <c r="H208" s="78"/>
      <c r="I208" s="78"/>
      <c r="J208" s="78"/>
      <c r="K208" s="78"/>
      <c r="L208" s="78"/>
      <c r="M208" s="78"/>
      <c r="N208" s="78"/>
      <c r="O208" s="78"/>
      <c r="P208" s="78"/>
      <c r="Q208" s="78"/>
      <c r="R208" s="78"/>
      <c r="S208" s="78"/>
      <c r="T208" s="78"/>
      <c r="U208" s="78"/>
      <c r="V208" s="78"/>
      <c r="W208" s="78"/>
      <c r="X208" s="78"/>
      <c r="Y208" s="78"/>
      <c r="Z208" s="78"/>
    </row>
    <row r="209" spans="1:26" ht="13.5" customHeight="1" x14ac:dyDescent="0.45">
      <c r="A209" s="78"/>
      <c r="B209" s="78"/>
      <c r="C209" s="50"/>
      <c r="D209" s="50"/>
      <c r="E209" s="78"/>
      <c r="F209" s="78"/>
      <c r="G209" s="78"/>
      <c r="H209" s="78"/>
      <c r="I209" s="78"/>
      <c r="J209" s="78"/>
      <c r="K209" s="78"/>
      <c r="L209" s="78"/>
      <c r="M209" s="78"/>
      <c r="N209" s="78"/>
      <c r="O209" s="78"/>
      <c r="P209" s="78"/>
      <c r="Q209" s="78"/>
      <c r="R209" s="78"/>
      <c r="S209" s="78"/>
      <c r="T209" s="78"/>
      <c r="U209" s="78"/>
      <c r="V209" s="78"/>
      <c r="W209" s="78"/>
      <c r="X209" s="78"/>
      <c r="Y209" s="78"/>
      <c r="Z209" s="78"/>
    </row>
    <row r="210" spans="1:26" ht="13.5" customHeight="1" x14ac:dyDescent="0.45">
      <c r="A210" s="78"/>
      <c r="B210" s="78"/>
      <c r="C210" s="50"/>
      <c r="D210" s="50"/>
      <c r="E210" s="78"/>
      <c r="F210" s="78"/>
      <c r="G210" s="78"/>
      <c r="H210" s="78"/>
      <c r="I210" s="78"/>
      <c r="J210" s="78"/>
      <c r="K210" s="78"/>
      <c r="L210" s="78"/>
      <c r="M210" s="78"/>
      <c r="N210" s="78"/>
      <c r="O210" s="78"/>
      <c r="P210" s="78"/>
      <c r="Q210" s="78"/>
      <c r="R210" s="78"/>
      <c r="S210" s="78"/>
      <c r="T210" s="78"/>
      <c r="U210" s="78"/>
      <c r="V210" s="78"/>
      <c r="W210" s="78"/>
      <c r="X210" s="78"/>
      <c r="Y210" s="78"/>
      <c r="Z210" s="78"/>
    </row>
    <row r="211" spans="1:26" ht="13.5" customHeight="1" x14ac:dyDescent="0.45">
      <c r="A211" s="78"/>
      <c r="B211" s="78"/>
      <c r="C211" s="50"/>
      <c r="D211" s="50"/>
      <c r="E211" s="78"/>
      <c r="F211" s="78"/>
      <c r="G211" s="78"/>
      <c r="H211" s="78"/>
      <c r="I211" s="78"/>
      <c r="J211" s="78"/>
      <c r="K211" s="78"/>
      <c r="L211" s="78"/>
      <c r="M211" s="78"/>
      <c r="N211" s="78"/>
      <c r="O211" s="78"/>
      <c r="P211" s="78"/>
      <c r="Q211" s="78"/>
      <c r="R211" s="78"/>
      <c r="S211" s="78"/>
      <c r="T211" s="78"/>
      <c r="U211" s="78"/>
      <c r="V211" s="78"/>
      <c r="W211" s="78"/>
      <c r="X211" s="78"/>
      <c r="Y211" s="78"/>
      <c r="Z211" s="78"/>
    </row>
    <row r="212" spans="1:26" ht="13.5" customHeight="1" x14ac:dyDescent="0.45">
      <c r="A212" s="78"/>
      <c r="B212" s="78"/>
      <c r="C212" s="50"/>
      <c r="D212" s="50"/>
      <c r="E212" s="78"/>
      <c r="F212" s="78"/>
      <c r="G212" s="78"/>
      <c r="H212" s="78"/>
      <c r="I212" s="78"/>
      <c r="J212" s="78"/>
      <c r="K212" s="78"/>
      <c r="L212" s="78"/>
      <c r="M212" s="78"/>
      <c r="N212" s="78"/>
      <c r="O212" s="78"/>
      <c r="P212" s="78"/>
      <c r="Q212" s="78"/>
      <c r="R212" s="78"/>
      <c r="S212" s="78"/>
      <c r="T212" s="78"/>
      <c r="U212" s="78"/>
      <c r="V212" s="78"/>
      <c r="W212" s="78"/>
      <c r="X212" s="78"/>
      <c r="Y212" s="78"/>
      <c r="Z212" s="78"/>
    </row>
    <row r="213" spans="1:26" ht="13.5" customHeight="1" x14ac:dyDescent="0.45">
      <c r="A213" s="78"/>
      <c r="B213" s="78"/>
      <c r="C213" s="50"/>
      <c r="D213" s="50"/>
      <c r="E213" s="78"/>
      <c r="F213" s="78"/>
      <c r="G213" s="78"/>
      <c r="H213" s="78"/>
      <c r="I213" s="78"/>
      <c r="J213" s="78"/>
      <c r="K213" s="78"/>
      <c r="L213" s="78"/>
      <c r="M213" s="78"/>
      <c r="N213" s="78"/>
      <c r="O213" s="78"/>
      <c r="P213" s="78"/>
      <c r="Q213" s="78"/>
      <c r="R213" s="78"/>
      <c r="S213" s="78"/>
      <c r="T213" s="78"/>
      <c r="U213" s="78"/>
      <c r="V213" s="78"/>
      <c r="W213" s="78"/>
      <c r="X213" s="78"/>
      <c r="Y213" s="78"/>
      <c r="Z213" s="78"/>
    </row>
    <row r="214" spans="1:26" ht="13.5" customHeight="1" x14ac:dyDescent="0.45">
      <c r="A214" s="78"/>
      <c r="B214" s="78"/>
      <c r="C214" s="50"/>
      <c r="D214" s="50"/>
      <c r="E214" s="78"/>
      <c r="F214" s="78"/>
      <c r="G214" s="78"/>
      <c r="H214" s="78"/>
      <c r="I214" s="78"/>
      <c r="J214" s="78"/>
      <c r="K214" s="78"/>
      <c r="L214" s="78"/>
      <c r="M214" s="78"/>
      <c r="N214" s="78"/>
      <c r="O214" s="78"/>
      <c r="P214" s="78"/>
      <c r="Q214" s="78"/>
      <c r="R214" s="78"/>
      <c r="S214" s="78"/>
      <c r="T214" s="78"/>
      <c r="U214" s="78"/>
      <c r="V214" s="78"/>
      <c r="W214" s="78"/>
      <c r="X214" s="78"/>
      <c r="Y214" s="78"/>
      <c r="Z214" s="78"/>
    </row>
    <row r="215" spans="1:26" ht="13.5" customHeight="1" x14ac:dyDescent="0.45">
      <c r="A215" s="78"/>
      <c r="B215" s="78"/>
      <c r="C215" s="50"/>
      <c r="D215" s="50"/>
      <c r="E215" s="78"/>
      <c r="F215" s="78"/>
      <c r="G215" s="78"/>
      <c r="H215" s="78"/>
      <c r="I215" s="78"/>
      <c r="J215" s="78"/>
      <c r="K215" s="78"/>
      <c r="L215" s="78"/>
      <c r="M215" s="78"/>
      <c r="N215" s="78"/>
      <c r="O215" s="78"/>
      <c r="P215" s="78"/>
      <c r="Q215" s="78"/>
      <c r="R215" s="78"/>
      <c r="S215" s="78"/>
      <c r="T215" s="78"/>
      <c r="U215" s="78"/>
      <c r="V215" s="78"/>
      <c r="W215" s="78"/>
      <c r="X215" s="78"/>
      <c r="Y215" s="78"/>
      <c r="Z215" s="78"/>
    </row>
    <row r="216" spans="1:26" ht="13.5" customHeight="1" x14ac:dyDescent="0.45">
      <c r="A216" s="78"/>
      <c r="B216" s="78"/>
      <c r="C216" s="50"/>
      <c r="D216" s="50"/>
      <c r="E216" s="78"/>
      <c r="F216" s="78"/>
      <c r="G216" s="78"/>
      <c r="H216" s="78"/>
      <c r="I216" s="78"/>
      <c r="J216" s="78"/>
      <c r="K216" s="78"/>
      <c r="L216" s="78"/>
      <c r="M216" s="78"/>
      <c r="N216" s="78"/>
      <c r="O216" s="78"/>
      <c r="P216" s="78"/>
      <c r="Q216" s="78"/>
      <c r="R216" s="78"/>
      <c r="S216" s="78"/>
      <c r="T216" s="78"/>
      <c r="U216" s="78"/>
      <c r="V216" s="78"/>
      <c r="W216" s="78"/>
      <c r="X216" s="78"/>
      <c r="Y216" s="78"/>
      <c r="Z216" s="78"/>
    </row>
    <row r="217" spans="1:26" ht="13.5" customHeight="1" x14ac:dyDescent="0.45">
      <c r="A217" s="78"/>
      <c r="B217" s="78"/>
      <c r="C217" s="50"/>
      <c r="D217" s="50"/>
      <c r="E217" s="78"/>
      <c r="F217" s="78"/>
      <c r="G217" s="78"/>
      <c r="H217" s="78"/>
      <c r="I217" s="78"/>
      <c r="J217" s="78"/>
      <c r="K217" s="78"/>
      <c r="L217" s="78"/>
      <c r="M217" s="78"/>
      <c r="N217" s="78"/>
      <c r="O217" s="78"/>
      <c r="P217" s="78"/>
      <c r="Q217" s="78"/>
      <c r="R217" s="78"/>
      <c r="S217" s="78"/>
      <c r="T217" s="78"/>
      <c r="U217" s="78"/>
      <c r="V217" s="78"/>
      <c r="W217" s="78"/>
      <c r="X217" s="78"/>
      <c r="Y217" s="78"/>
      <c r="Z217" s="78"/>
    </row>
    <row r="218" spans="1:26" ht="13.5" customHeight="1" x14ac:dyDescent="0.45">
      <c r="A218" s="78"/>
      <c r="B218" s="78"/>
      <c r="C218" s="50"/>
      <c r="D218" s="50"/>
      <c r="E218" s="78"/>
      <c r="F218" s="78"/>
      <c r="G218" s="78"/>
      <c r="H218" s="78"/>
      <c r="I218" s="78"/>
      <c r="J218" s="78"/>
      <c r="K218" s="78"/>
      <c r="L218" s="78"/>
      <c r="M218" s="78"/>
      <c r="N218" s="78"/>
      <c r="O218" s="78"/>
      <c r="P218" s="78"/>
      <c r="Q218" s="78"/>
      <c r="R218" s="78"/>
      <c r="S218" s="78"/>
      <c r="T218" s="78"/>
      <c r="U218" s="78"/>
      <c r="V218" s="78"/>
      <c r="W218" s="78"/>
      <c r="X218" s="78"/>
      <c r="Y218" s="78"/>
      <c r="Z218" s="78"/>
    </row>
    <row r="219" spans="1:26" ht="13.5" customHeight="1" x14ac:dyDescent="0.45">
      <c r="A219" s="78"/>
      <c r="B219" s="78"/>
      <c r="C219" s="50"/>
      <c r="D219" s="50"/>
      <c r="E219" s="78"/>
      <c r="F219" s="78"/>
      <c r="G219" s="78"/>
      <c r="H219" s="78"/>
      <c r="I219" s="78"/>
      <c r="J219" s="78"/>
      <c r="K219" s="78"/>
      <c r="L219" s="78"/>
      <c r="M219" s="78"/>
      <c r="N219" s="78"/>
      <c r="O219" s="78"/>
      <c r="P219" s="78"/>
      <c r="Q219" s="78"/>
      <c r="R219" s="78"/>
      <c r="S219" s="78"/>
      <c r="T219" s="78"/>
      <c r="U219" s="78"/>
      <c r="V219" s="78"/>
      <c r="W219" s="78"/>
      <c r="X219" s="78"/>
      <c r="Y219" s="78"/>
      <c r="Z219" s="78"/>
    </row>
    <row r="220" spans="1:26" ht="13.5" customHeight="1" x14ac:dyDescent="0.45">
      <c r="A220" s="78"/>
      <c r="B220" s="78"/>
      <c r="C220" s="50"/>
      <c r="D220" s="50"/>
      <c r="E220" s="78"/>
      <c r="F220" s="78"/>
      <c r="G220" s="78"/>
      <c r="H220" s="78"/>
      <c r="I220" s="78"/>
      <c r="J220" s="78"/>
      <c r="K220" s="78"/>
      <c r="L220" s="78"/>
      <c r="M220" s="78"/>
      <c r="N220" s="78"/>
      <c r="O220" s="78"/>
      <c r="P220" s="78"/>
      <c r="Q220" s="78"/>
      <c r="R220" s="78"/>
      <c r="S220" s="78"/>
      <c r="T220" s="78"/>
      <c r="U220" s="78"/>
      <c r="V220" s="78"/>
      <c r="W220" s="78"/>
      <c r="X220" s="78"/>
      <c r="Y220" s="78"/>
      <c r="Z220" s="78"/>
    </row>
    <row r="221" spans="1:26" ht="13.5" customHeight="1" x14ac:dyDescent="0.45">
      <c r="A221" s="78"/>
      <c r="B221" s="78"/>
      <c r="C221" s="50"/>
      <c r="D221" s="50"/>
      <c r="E221" s="78"/>
      <c r="F221" s="78"/>
      <c r="G221" s="78"/>
      <c r="H221" s="78"/>
      <c r="I221" s="78"/>
      <c r="J221" s="78"/>
      <c r="K221" s="78"/>
      <c r="L221" s="78"/>
      <c r="M221" s="78"/>
      <c r="N221" s="78"/>
      <c r="O221" s="78"/>
      <c r="P221" s="78"/>
      <c r="Q221" s="78"/>
      <c r="R221" s="78"/>
      <c r="S221" s="78"/>
      <c r="T221" s="78"/>
      <c r="U221" s="78"/>
      <c r="V221" s="78"/>
      <c r="W221" s="78"/>
      <c r="X221" s="78"/>
      <c r="Y221" s="78"/>
      <c r="Z221" s="78"/>
    </row>
    <row r="222" spans="1:26" ht="13.5" customHeight="1" x14ac:dyDescent="0.45">
      <c r="A222" s="78"/>
      <c r="B222" s="78"/>
      <c r="C222" s="50"/>
      <c r="D222" s="50"/>
      <c r="E222" s="78"/>
      <c r="F222" s="78"/>
      <c r="G222" s="78"/>
      <c r="H222" s="78"/>
      <c r="I222" s="78"/>
      <c r="J222" s="78"/>
      <c r="K222" s="78"/>
      <c r="L222" s="78"/>
      <c r="M222" s="78"/>
      <c r="N222" s="78"/>
      <c r="O222" s="78"/>
      <c r="P222" s="78"/>
      <c r="Q222" s="78"/>
      <c r="R222" s="78"/>
      <c r="S222" s="78"/>
      <c r="T222" s="78"/>
      <c r="U222" s="78"/>
      <c r="V222" s="78"/>
      <c r="W222" s="78"/>
      <c r="X222" s="78"/>
      <c r="Y222" s="78"/>
      <c r="Z222" s="78"/>
    </row>
    <row r="223" spans="1:26" ht="13.5" customHeight="1" x14ac:dyDescent="0.45">
      <c r="A223" s="78"/>
      <c r="B223" s="78"/>
      <c r="C223" s="50"/>
      <c r="D223" s="50"/>
      <c r="E223" s="78"/>
      <c r="F223" s="78"/>
      <c r="G223" s="78"/>
      <c r="H223" s="78"/>
      <c r="I223" s="78"/>
      <c r="J223" s="78"/>
      <c r="K223" s="78"/>
      <c r="L223" s="78"/>
      <c r="M223" s="78"/>
      <c r="N223" s="78"/>
      <c r="O223" s="78"/>
      <c r="P223" s="78"/>
      <c r="Q223" s="78"/>
      <c r="R223" s="78"/>
      <c r="S223" s="78"/>
      <c r="T223" s="78"/>
      <c r="U223" s="78"/>
      <c r="V223" s="78"/>
      <c r="W223" s="78"/>
      <c r="X223" s="78"/>
      <c r="Y223" s="78"/>
      <c r="Z223" s="78"/>
    </row>
    <row r="224" spans="1:26" ht="13.5" customHeight="1" x14ac:dyDescent="0.45">
      <c r="A224" s="78"/>
      <c r="B224" s="78"/>
      <c r="C224" s="50"/>
      <c r="D224" s="50"/>
      <c r="E224" s="78"/>
      <c r="F224" s="78"/>
      <c r="G224" s="78"/>
      <c r="H224" s="78"/>
      <c r="I224" s="78"/>
      <c r="J224" s="78"/>
      <c r="K224" s="78"/>
      <c r="L224" s="78"/>
      <c r="M224" s="78"/>
      <c r="N224" s="78"/>
      <c r="O224" s="78"/>
      <c r="P224" s="78"/>
      <c r="Q224" s="78"/>
      <c r="R224" s="78"/>
      <c r="S224" s="78"/>
      <c r="T224" s="78"/>
      <c r="U224" s="78"/>
      <c r="V224" s="78"/>
      <c r="W224" s="78"/>
      <c r="X224" s="78"/>
      <c r="Y224" s="78"/>
      <c r="Z224" s="78"/>
    </row>
    <row r="225" spans="1:26" ht="13.5" customHeight="1" x14ac:dyDescent="0.45">
      <c r="A225" s="78"/>
      <c r="B225" s="78"/>
      <c r="C225" s="50"/>
      <c r="D225" s="50"/>
      <c r="E225" s="78"/>
      <c r="F225" s="78"/>
      <c r="G225" s="78"/>
      <c r="H225" s="78"/>
      <c r="I225" s="78"/>
      <c r="J225" s="78"/>
      <c r="K225" s="78"/>
      <c r="L225" s="78"/>
      <c r="M225" s="78"/>
      <c r="N225" s="78"/>
      <c r="O225" s="78"/>
      <c r="P225" s="78"/>
      <c r="Q225" s="78"/>
      <c r="R225" s="78"/>
      <c r="S225" s="78"/>
      <c r="T225" s="78"/>
      <c r="U225" s="78"/>
      <c r="V225" s="78"/>
      <c r="W225" s="78"/>
      <c r="X225" s="78"/>
      <c r="Y225" s="78"/>
      <c r="Z225" s="78"/>
    </row>
    <row r="226" spans="1:26" ht="13.5" customHeight="1" x14ac:dyDescent="0.45">
      <c r="A226" s="78"/>
      <c r="B226" s="78"/>
      <c r="C226" s="50"/>
      <c r="D226" s="50"/>
      <c r="E226" s="78"/>
      <c r="F226" s="78"/>
      <c r="G226" s="78"/>
      <c r="H226" s="78"/>
      <c r="I226" s="78"/>
      <c r="J226" s="78"/>
      <c r="K226" s="78"/>
      <c r="L226" s="78"/>
      <c r="M226" s="78"/>
      <c r="N226" s="78"/>
      <c r="O226" s="78"/>
      <c r="P226" s="78"/>
      <c r="Q226" s="78"/>
      <c r="R226" s="78"/>
      <c r="S226" s="78"/>
      <c r="T226" s="78"/>
      <c r="U226" s="78"/>
      <c r="V226" s="78"/>
      <c r="W226" s="78"/>
      <c r="X226" s="78"/>
      <c r="Y226" s="78"/>
      <c r="Z226" s="78"/>
    </row>
    <row r="227" spans="1:26" ht="13.5" customHeight="1" x14ac:dyDescent="0.45">
      <c r="A227" s="78"/>
      <c r="B227" s="78"/>
      <c r="C227" s="50"/>
      <c r="D227" s="50"/>
      <c r="E227" s="78"/>
      <c r="F227" s="78"/>
      <c r="G227" s="78"/>
      <c r="H227" s="78"/>
      <c r="I227" s="78"/>
      <c r="J227" s="78"/>
      <c r="K227" s="78"/>
      <c r="L227" s="78"/>
      <c r="M227" s="78"/>
      <c r="N227" s="78"/>
      <c r="O227" s="78"/>
      <c r="P227" s="78"/>
      <c r="Q227" s="78"/>
      <c r="R227" s="78"/>
      <c r="S227" s="78"/>
      <c r="T227" s="78"/>
      <c r="U227" s="78"/>
      <c r="V227" s="78"/>
      <c r="W227" s="78"/>
      <c r="X227" s="78"/>
      <c r="Y227" s="78"/>
      <c r="Z227" s="78"/>
    </row>
    <row r="228" spans="1:26" ht="13.5" customHeight="1" x14ac:dyDescent="0.45">
      <c r="A228" s="78"/>
      <c r="B228" s="78"/>
      <c r="C228" s="50"/>
      <c r="D228" s="50"/>
      <c r="E228" s="78"/>
      <c r="F228" s="78"/>
      <c r="G228" s="78"/>
      <c r="H228" s="78"/>
      <c r="I228" s="78"/>
      <c r="J228" s="78"/>
      <c r="K228" s="78"/>
      <c r="L228" s="78"/>
      <c r="M228" s="78"/>
      <c r="N228" s="78"/>
      <c r="O228" s="78"/>
      <c r="P228" s="78"/>
      <c r="Q228" s="78"/>
      <c r="R228" s="78"/>
      <c r="S228" s="78"/>
      <c r="T228" s="78"/>
      <c r="U228" s="78"/>
      <c r="V228" s="78"/>
      <c r="W228" s="78"/>
      <c r="X228" s="78"/>
      <c r="Y228" s="78"/>
      <c r="Z228" s="78"/>
    </row>
    <row r="229" spans="1:26" ht="13.5" customHeight="1" x14ac:dyDescent="0.45">
      <c r="A229" s="78"/>
      <c r="B229" s="78"/>
      <c r="C229" s="50"/>
      <c r="D229" s="50"/>
      <c r="E229" s="78"/>
      <c r="F229" s="78"/>
      <c r="G229" s="78"/>
      <c r="H229" s="78"/>
      <c r="I229" s="78"/>
      <c r="J229" s="78"/>
      <c r="K229" s="78"/>
      <c r="L229" s="78"/>
      <c r="M229" s="78"/>
      <c r="N229" s="78"/>
      <c r="O229" s="78"/>
      <c r="P229" s="78"/>
      <c r="Q229" s="78"/>
      <c r="R229" s="78"/>
      <c r="S229" s="78"/>
      <c r="T229" s="78"/>
      <c r="U229" s="78"/>
      <c r="V229" s="78"/>
      <c r="W229" s="78"/>
      <c r="X229" s="78"/>
      <c r="Y229" s="78"/>
      <c r="Z229" s="78"/>
    </row>
    <row r="230" spans="1:26" ht="13.5" customHeight="1" x14ac:dyDescent="0.45">
      <c r="A230" s="78"/>
      <c r="B230" s="78"/>
      <c r="C230" s="50"/>
      <c r="D230" s="50"/>
      <c r="E230" s="78"/>
      <c r="F230" s="78"/>
      <c r="G230" s="78"/>
      <c r="H230" s="78"/>
      <c r="I230" s="78"/>
      <c r="J230" s="78"/>
      <c r="K230" s="78"/>
      <c r="L230" s="78"/>
      <c r="M230" s="78"/>
      <c r="N230" s="78"/>
      <c r="O230" s="78"/>
      <c r="P230" s="78"/>
      <c r="Q230" s="78"/>
      <c r="R230" s="78"/>
      <c r="S230" s="78"/>
      <c r="T230" s="78"/>
      <c r="U230" s="78"/>
      <c r="V230" s="78"/>
      <c r="W230" s="78"/>
      <c r="X230" s="78"/>
      <c r="Y230" s="78"/>
      <c r="Z230" s="78"/>
    </row>
    <row r="231" spans="1:26" ht="13.5" customHeight="1" x14ac:dyDescent="0.45">
      <c r="A231" s="78"/>
      <c r="B231" s="78"/>
      <c r="C231" s="50"/>
      <c r="D231" s="50"/>
      <c r="E231" s="78"/>
      <c r="F231" s="78"/>
      <c r="G231" s="78"/>
      <c r="H231" s="78"/>
      <c r="I231" s="78"/>
      <c r="J231" s="78"/>
      <c r="K231" s="78"/>
      <c r="L231" s="78"/>
      <c r="M231" s="78"/>
      <c r="N231" s="78"/>
      <c r="O231" s="78"/>
      <c r="P231" s="78"/>
      <c r="Q231" s="78"/>
      <c r="R231" s="78"/>
      <c r="S231" s="78"/>
      <c r="T231" s="78"/>
      <c r="U231" s="78"/>
      <c r="V231" s="78"/>
      <c r="W231" s="78"/>
      <c r="X231" s="78"/>
      <c r="Y231" s="78"/>
      <c r="Z231" s="78"/>
    </row>
    <row r="232" spans="1:26" ht="13.5" customHeight="1" x14ac:dyDescent="0.45">
      <c r="A232" s="78"/>
      <c r="B232" s="78"/>
      <c r="C232" s="50"/>
      <c r="D232" s="50"/>
      <c r="E232" s="78"/>
      <c r="F232" s="78"/>
      <c r="G232" s="78"/>
      <c r="H232" s="78"/>
      <c r="I232" s="78"/>
      <c r="J232" s="78"/>
      <c r="K232" s="78"/>
      <c r="L232" s="78"/>
      <c r="M232" s="78"/>
      <c r="N232" s="78"/>
      <c r="O232" s="78"/>
      <c r="P232" s="78"/>
      <c r="Q232" s="78"/>
      <c r="R232" s="78"/>
      <c r="S232" s="78"/>
      <c r="T232" s="78"/>
      <c r="U232" s="78"/>
      <c r="V232" s="78"/>
      <c r="W232" s="78"/>
      <c r="X232" s="78"/>
      <c r="Y232" s="78"/>
      <c r="Z232" s="78"/>
    </row>
    <row r="233" spans="1:26" ht="13.5" customHeight="1" x14ac:dyDescent="0.45">
      <c r="A233" s="78"/>
      <c r="B233" s="78"/>
      <c r="C233" s="50"/>
      <c r="D233" s="50"/>
      <c r="E233" s="78"/>
      <c r="F233" s="78"/>
      <c r="G233" s="78"/>
      <c r="H233" s="78"/>
      <c r="I233" s="78"/>
      <c r="J233" s="78"/>
      <c r="K233" s="78"/>
      <c r="L233" s="78"/>
      <c r="M233" s="78"/>
      <c r="N233" s="78"/>
      <c r="O233" s="78"/>
      <c r="P233" s="78"/>
      <c r="Q233" s="78"/>
      <c r="R233" s="78"/>
      <c r="S233" s="78"/>
      <c r="T233" s="78"/>
      <c r="U233" s="78"/>
      <c r="V233" s="78"/>
      <c r="W233" s="78"/>
      <c r="X233" s="78"/>
      <c r="Y233" s="78"/>
      <c r="Z233" s="78"/>
    </row>
    <row r="234" spans="1:26" ht="13.5" customHeight="1" x14ac:dyDescent="0.45">
      <c r="A234" s="78"/>
      <c r="B234" s="78"/>
      <c r="C234" s="50"/>
      <c r="D234" s="50"/>
      <c r="E234" s="78"/>
      <c r="F234" s="78"/>
      <c r="G234" s="78"/>
      <c r="H234" s="78"/>
      <c r="I234" s="78"/>
      <c r="J234" s="78"/>
      <c r="K234" s="78"/>
      <c r="L234" s="78"/>
      <c r="M234" s="78"/>
      <c r="N234" s="78"/>
      <c r="O234" s="78"/>
      <c r="P234" s="78"/>
      <c r="Q234" s="78"/>
      <c r="R234" s="78"/>
      <c r="S234" s="78"/>
      <c r="T234" s="78"/>
      <c r="U234" s="78"/>
      <c r="V234" s="78"/>
      <c r="W234" s="78"/>
      <c r="X234" s="78"/>
      <c r="Y234" s="78"/>
      <c r="Z234" s="78"/>
    </row>
    <row r="235" spans="1:26" ht="13.5" customHeight="1" x14ac:dyDescent="0.45">
      <c r="A235" s="78"/>
      <c r="B235" s="78"/>
      <c r="C235" s="50"/>
      <c r="D235" s="50"/>
      <c r="E235" s="78"/>
      <c r="F235" s="78"/>
      <c r="G235" s="78"/>
      <c r="H235" s="78"/>
      <c r="I235" s="78"/>
      <c r="J235" s="78"/>
      <c r="K235" s="78"/>
      <c r="L235" s="78"/>
      <c r="M235" s="78"/>
      <c r="N235" s="78"/>
      <c r="O235" s="78"/>
      <c r="P235" s="78"/>
      <c r="Q235" s="78"/>
      <c r="R235" s="78"/>
      <c r="S235" s="78"/>
      <c r="T235" s="78"/>
      <c r="U235" s="78"/>
      <c r="V235" s="78"/>
      <c r="W235" s="78"/>
      <c r="X235" s="78"/>
      <c r="Y235" s="78"/>
      <c r="Z235" s="78"/>
    </row>
    <row r="236" spans="1:26" ht="13.5" customHeight="1" x14ac:dyDescent="0.45">
      <c r="A236" s="78"/>
      <c r="B236" s="78"/>
      <c r="C236" s="50"/>
      <c r="D236" s="50"/>
      <c r="E236" s="78"/>
      <c r="F236" s="78"/>
      <c r="G236" s="78"/>
      <c r="H236" s="78"/>
      <c r="I236" s="78"/>
      <c r="J236" s="78"/>
      <c r="K236" s="78"/>
      <c r="L236" s="78"/>
      <c r="M236" s="78"/>
      <c r="N236" s="78"/>
      <c r="O236" s="78"/>
      <c r="P236" s="78"/>
      <c r="Q236" s="78"/>
      <c r="R236" s="78"/>
      <c r="S236" s="78"/>
      <c r="T236" s="78"/>
      <c r="U236" s="78"/>
      <c r="V236" s="78"/>
      <c r="W236" s="78"/>
      <c r="X236" s="78"/>
      <c r="Y236" s="78"/>
      <c r="Z236" s="78"/>
    </row>
    <row r="237" spans="1:26" ht="13.5" customHeight="1" x14ac:dyDescent="0.45">
      <c r="A237" s="78"/>
      <c r="B237" s="78"/>
      <c r="C237" s="50"/>
      <c r="D237" s="50"/>
      <c r="E237" s="78"/>
      <c r="F237" s="78"/>
      <c r="G237" s="78"/>
      <c r="H237" s="78"/>
      <c r="I237" s="78"/>
      <c r="J237" s="78"/>
      <c r="K237" s="78"/>
      <c r="L237" s="78"/>
      <c r="M237" s="78"/>
      <c r="N237" s="78"/>
      <c r="O237" s="78"/>
      <c r="P237" s="78"/>
      <c r="Q237" s="78"/>
      <c r="R237" s="78"/>
      <c r="S237" s="78"/>
      <c r="T237" s="78"/>
      <c r="U237" s="78"/>
      <c r="V237" s="78"/>
      <c r="W237" s="78"/>
      <c r="X237" s="78"/>
      <c r="Y237" s="78"/>
      <c r="Z237" s="78"/>
    </row>
    <row r="238" spans="1:26" ht="13.5" customHeight="1" x14ac:dyDescent="0.45">
      <c r="A238" s="78"/>
      <c r="B238" s="78"/>
      <c r="C238" s="50"/>
      <c r="D238" s="50"/>
      <c r="E238" s="78"/>
      <c r="F238" s="78"/>
      <c r="G238" s="78"/>
      <c r="H238" s="78"/>
      <c r="I238" s="78"/>
      <c r="J238" s="78"/>
      <c r="K238" s="78"/>
      <c r="L238" s="78"/>
      <c r="M238" s="78"/>
      <c r="N238" s="78"/>
      <c r="O238" s="78"/>
      <c r="P238" s="78"/>
      <c r="Q238" s="78"/>
      <c r="R238" s="78"/>
      <c r="S238" s="78"/>
      <c r="T238" s="78"/>
      <c r="U238" s="78"/>
      <c r="V238" s="78"/>
      <c r="W238" s="78"/>
      <c r="X238" s="78"/>
      <c r="Y238" s="78"/>
      <c r="Z238" s="78"/>
    </row>
    <row r="239" spans="1:26" ht="13.5" customHeight="1" x14ac:dyDescent="0.45">
      <c r="A239" s="78"/>
      <c r="B239" s="78"/>
      <c r="C239" s="50"/>
      <c r="D239" s="50"/>
      <c r="E239" s="78"/>
      <c r="F239" s="78"/>
      <c r="G239" s="78"/>
      <c r="H239" s="78"/>
      <c r="I239" s="78"/>
      <c r="J239" s="78"/>
      <c r="K239" s="78"/>
      <c r="L239" s="78"/>
      <c r="M239" s="78"/>
      <c r="N239" s="78"/>
      <c r="O239" s="78"/>
      <c r="P239" s="78"/>
      <c r="Q239" s="78"/>
      <c r="R239" s="78"/>
      <c r="S239" s="78"/>
      <c r="T239" s="78"/>
      <c r="U239" s="78"/>
      <c r="V239" s="78"/>
      <c r="W239" s="78"/>
      <c r="X239" s="78"/>
      <c r="Y239" s="78"/>
      <c r="Z239" s="78"/>
    </row>
    <row r="240" spans="1:26" ht="13.5" customHeight="1" x14ac:dyDescent="0.45">
      <c r="A240" s="78"/>
      <c r="B240" s="78"/>
      <c r="C240" s="50"/>
      <c r="D240" s="50"/>
      <c r="E240" s="78"/>
      <c r="F240" s="78"/>
      <c r="G240" s="78"/>
      <c r="H240" s="78"/>
      <c r="I240" s="78"/>
      <c r="J240" s="78"/>
      <c r="K240" s="78"/>
      <c r="L240" s="78"/>
      <c r="M240" s="78"/>
      <c r="N240" s="78"/>
      <c r="O240" s="78"/>
      <c r="P240" s="78"/>
      <c r="Q240" s="78"/>
      <c r="R240" s="78"/>
      <c r="S240" s="78"/>
      <c r="T240" s="78"/>
      <c r="U240" s="78"/>
      <c r="V240" s="78"/>
      <c r="W240" s="78"/>
      <c r="X240" s="78"/>
      <c r="Y240" s="78"/>
      <c r="Z240" s="78"/>
    </row>
    <row r="241" spans="1:26" ht="13.5" customHeight="1" x14ac:dyDescent="0.45">
      <c r="A241" s="78"/>
      <c r="B241" s="78"/>
      <c r="C241" s="50"/>
      <c r="D241" s="50"/>
      <c r="E241" s="78"/>
      <c r="F241" s="78"/>
      <c r="G241" s="78"/>
      <c r="H241" s="78"/>
      <c r="I241" s="78"/>
      <c r="J241" s="78"/>
      <c r="K241" s="78"/>
      <c r="L241" s="78"/>
      <c r="M241" s="78"/>
      <c r="N241" s="78"/>
      <c r="O241" s="78"/>
      <c r="P241" s="78"/>
      <c r="Q241" s="78"/>
      <c r="R241" s="78"/>
      <c r="S241" s="78"/>
      <c r="T241" s="78"/>
      <c r="U241" s="78"/>
      <c r="V241" s="78"/>
      <c r="W241" s="78"/>
      <c r="X241" s="78"/>
      <c r="Y241" s="78"/>
      <c r="Z241" s="78"/>
    </row>
    <row r="242" spans="1:26" ht="13.5" customHeight="1" x14ac:dyDescent="0.45">
      <c r="A242" s="78"/>
      <c r="B242" s="78"/>
      <c r="C242" s="50"/>
      <c r="D242" s="50"/>
      <c r="E242" s="78"/>
      <c r="F242" s="78"/>
      <c r="G242" s="78"/>
      <c r="H242" s="78"/>
      <c r="I242" s="78"/>
      <c r="J242" s="78"/>
      <c r="K242" s="78"/>
      <c r="L242" s="78"/>
      <c r="M242" s="78"/>
      <c r="N242" s="78"/>
      <c r="O242" s="78"/>
      <c r="P242" s="78"/>
      <c r="Q242" s="78"/>
      <c r="R242" s="78"/>
      <c r="S242" s="78"/>
      <c r="T242" s="78"/>
      <c r="U242" s="78"/>
      <c r="V242" s="78"/>
      <c r="W242" s="78"/>
      <c r="X242" s="78"/>
      <c r="Y242" s="78"/>
      <c r="Z242" s="78"/>
    </row>
    <row r="243" spans="1:26" ht="13.5" customHeight="1" x14ac:dyDescent="0.45">
      <c r="A243" s="78"/>
      <c r="B243" s="78"/>
      <c r="C243" s="50"/>
      <c r="D243" s="50"/>
      <c r="E243" s="78"/>
      <c r="F243" s="78"/>
      <c r="G243" s="78"/>
      <c r="H243" s="78"/>
      <c r="I243" s="78"/>
      <c r="J243" s="78"/>
      <c r="K243" s="78"/>
      <c r="L243" s="78"/>
      <c r="M243" s="78"/>
      <c r="N243" s="78"/>
      <c r="O243" s="78"/>
      <c r="P243" s="78"/>
      <c r="Q243" s="78"/>
      <c r="R243" s="78"/>
      <c r="S243" s="78"/>
      <c r="T243" s="78"/>
      <c r="U243" s="78"/>
      <c r="V243" s="78"/>
      <c r="W243" s="78"/>
      <c r="X243" s="78"/>
      <c r="Y243" s="78"/>
      <c r="Z243" s="78"/>
    </row>
    <row r="244" spans="1:26" ht="13.5" customHeight="1" x14ac:dyDescent="0.45">
      <c r="A244" s="78"/>
      <c r="B244" s="78"/>
      <c r="C244" s="50"/>
      <c r="D244" s="50"/>
      <c r="E244" s="78"/>
      <c r="F244" s="78"/>
      <c r="G244" s="78"/>
      <c r="H244" s="78"/>
      <c r="I244" s="78"/>
      <c r="J244" s="78"/>
      <c r="K244" s="78"/>
      <c r="L244" s="78"/>
      <c r="M244" s="78"/>
      <c r="N244" s="78"/>
      <c r="O244" s="78"/>
      <c r="P244" s="78"/>
      <c r="Q244" s="78"/>
      <c r="R244" s="78"/>
      <c r="S244" s="78"/>
      <c r="T244" s="78"/>
      <c r="U244" s="78"/>
      <c r="V244" s="78"/>
      <c r="W244" s="78"/>
      <c r="X244" s="78"/>
      <c r="Y244" s="78"/>
      <c r="Z244" s="78"/>
    </row>
    <row r="245" spans="1:26" ht="13.5" customHeight="1" x14ac:dyDescent="0.45">
      <c r="A245" s="78"/>
      <c r="B245" s="78"/>
      <c r="C245" s="50"/>
      <c r="D245" s="50"/>
      <c r="E245" s="78"/>
      <c r="F245" s="78"/>
      <c r="G245" s="78"/>
      <c r="H245" s="78"/>
      <c r="I245" s="78"/>
      <c r="J245" s="78"/>
      <c r="K245" s="78"/>
      <c r="L245" s="78"/>
      <c r="M245" s="78"/>
      <c r="N245" s="78"/>
      <c r="O245" s="78"/>
      <c r="P245" s="78"/>
      <c r="Q245" s="78"/>
      <c r="R245" s="78"/>
      <c r="S245" s="78"/>
      <c r="T245" s="78"/>
      <c r="U245" s="78"/>
      <c r="V245" s="78"/>
      <c r="W245" s="78"/>
      <c r="X245" s="78"/>
      <c r="Y245" s="78"/>
      <c r="Z245" s="78"/>
    </row>
    <row r="246" spans="1:26" ht="13.5" customHeight="1" x14ac:dyDescent="0.45">
      <c r="A246" s="78"/>
      <c r="B246" s="78"/>
      <c r="C246" s="50"/>
      <c r="D246" s="50"/>
      <c r="E246" s="78"/>
      <c r="F246" s="78"/>
      <c r="G246" s="78"/>
      <c r="H246" s="78"/>
      <c r="I246" s="78"/>
      <c r="J246" s="78"/>
      <c r="K246" s="78"/>
      <c r="L246" s="78"/>
      <c r="M246" s="78"/>
      <c r="N246" s="78"/>
      <c r="O246" s="78"/>
      <c r="P246" s="78"/>
      <c r="Q246" s="78"/>
      <c r="R246" s="78"/>
      <c r="S246" s="78"/>
      <c r="T246" s="78"/>
      <c r="U246" s="78"/>
      <c r="V246" s="78"/>
      <c r="W246" s="78"/>
      <c r="X246" s="78"/>
      <c r="Y246" s="78"/>
      <c r="Z246" s="78"/>
    </row>
    <row r="247" spans="1:26" ht="13.5" customHeight="1" x14ac:dyDescent="0.45">
      <c r="A247" s="78"/>
      <c r="B247" s="78"/>
      <c r="C247" s="50"/>
      <c r="D247" s="50"/>
      <c r="E247" s="78"/>
      <c r="F247" s="78"/>
      <c r="G247" s="78"/>
      <c r="H247" s="78"/>
      <c r="I247" s="78"/>
      <c r="J247" s="78"/>
      <c r="K247" s="78"/>
      <c r="L247" s="78"/>
      <c r="M247" s="78"/>
      <c r="N247" s="78"/>
      <c r="O247" s="78"/>
      <c r="P247" s="78"/>
      <c r="Q247" s="78"/>
      <c r="R247" s="78"/>
      <c r="S247" s="78"/>
      <c r="T247" s="78"/>
      <c r="U247" s="78"/>
      <c r="V247" s="78"/>
      <c r="W247" s="78"/>
      <c r="X247" s="78"/>
      <c r="Y247" s="78"/>
      <c r="Z247" s="78"/>
    </row>
    <row r="248" spans="1:26" ht="13.5" customHeight="1" x14ac:dyDescent="0.45">
      <c r="A248" s="78"/>
      <c r="B248" s="78"/>
      <c r="C248" s="50"/>
      <c r="D248" s="50"/>
      <c r="E248" s="78"/>
      <c r="F248" s="78"/>
      <c r="G248" s="78"/>
      <c r="H248" s="78"/>
      <c r="I248" s="78"/>
      <c r="J248" s="78"/>
      <c r="K248" s="78"/>
      <c r="L248" s="78"/>
      <c r="M248" s="78"/>
      <c r="N248" s="78"/>
      <c r="O248" s="78"/>
      <c r="P248" s="78"/>
      <c r="Q248" s="78"/>
      <c r="R248" s="78"/>
      <c r="S248" s="78"/>
      <c r="T248" s="78"/>
      <c r="U248" s="78"/>
      <c r="V248" s="78"/>
      <c r="W248" s="78"/>
      <c r="X248" s="78"/>
      <c r="Y248" s="78"/>
      <c r="Z248" s="78"/>
    </row>
    <row r="249" spans="1:26" ht="13.5" customHeight="1" x14ac:dyDescent="0.45">
      <c r="A249" s="78"/>
      <c r="B249" s="78"/>
      <c r="C249" s="50"/>
      <c r="D249" s="50"/>
      <c r="E249" s="78"/>
      <c r="F249" s="78"/>
      <c r="G249" s="78"/>
      <c r="H249" s="78"/>
      <c r="I249" s="78"/>
      <c r="J249" s="78"/>
      <c r="K249" s="78"/>
      <c r="L249" s="78"/>
      <c r="M249" s="78"/>
      <c r="N249" s="78"/>
      <c r="O249" s="78"/>
      <c r="P249" s="78"/>
      <c r="Q249" s="78"/>
      <c r="R249" s="78"/>
      <c r="S249" s="78"/>
      <c r="T249" s="78"/>
      <c r="U249" s="78"/>
      <c r="V249" s="78"/>
      <c r="W249" s="78"/>
      <c r="X249" s="78"/>
      <c r="Y249" s="78"/>
      <c r="Z249" s="78"/>
    </row>
    <row r="250" spans="1:26" ht="13.5" customHeight="1" x14ac:dyDescent="0.45">
      <c r="A250" s="78"/>
      <c r="B250" s="78"/>
      <c r="C250" s="50"/>
      <c r="D250" s="50"/>
      <c r="E250" s="78"/>
      <c r="F250" s="78"/>
      <c r="G250" s="78"/>
      <c r="H250" s="78"/>
      <c r="I250" s="78"/>
      <c r="J250" s="78"/>
      <c r="K250" s="78"/>
      <c r="L250" s="78"/>
      <c r="M250" s="78"/>
      <c r="N250" s="78"/>
      <c r="O250" s="78"/>
      <c r="P250" s="78"/>
      <c r="Q250" s="78"/>
      <c r="R250" s="78"/>
      <c r="S250" s="78"/>
      <c r="T250" s="78"/>
      <c r="U250" s="78"/>
      <c r="V250" s="78"/>
      <c r="W250" s="78"/>
      <c r="X250" s="78"/>
      <c r="Y250" s="78"/>
      <c r="Z250" s="78"/>
    </row>
    <row r="251" spans="1:26" ht="13.5" customHeight="1" x14ac:dyDescent="0.45">
      <c r="A251" s="78"/>
      <c r="B251" s="78"/>
      <c r="C251" s="50"/>
      <c r="D251" s="50"/>
      <c r="E251" s="78"/>
      <c r="F251" s="78"/>
      <c r="G251" s="78"/>
      <c r="H251" s="78"/>
      <c r="I251" s="78"/>
      <c r="J251" s="78"/>
      <c r="K251" s="78"/>
      <c r="L251" s="78"/>
      <c r="M251" s="78"/>
      <c r="N251" s="78"/>
      <c r="O251" s="78"/>
      <c r="P251" s="78"/>
      <c r="Q251" s="78"/>
      <c r="R251" s="78"/>
      <c r="S251" s="78"/>
      <c r="T251" s="78"/>
      <c r="U251" s="78"/>
      <c r="V251" s="78"/>
      <c r="W251" s="78"/>
      <c r="X251" s="78"/>
      <c r="Y251" s="78"/>
      <c r="Z251" s="78"/>
    </row>
    <row r="252" spans="1:26" ht="13.5" customHeight="1" x14ac:dyDescent="0.45">
      <c r="A252" s="78"/>
      <c r="B252" s="78"/>
      <c r="C252" s="50"/>
      <c r="D252" s="50"/>
      <c r="E252" s="78"/>
      <c r="F252" s="78"/>
      <c r="G252" s="78"/>
      <c r="H252" s="78"/>
      <c r="I252" s="78"/>
      <c r="J252" s="78"/>
      <c r="K252" s="78"/>
      <c r="L252" s="78"/>
      <c r="M252" s="78"/>
      <c r="N252" s="78"/>
      <c r="O252" s="78"/>
      <c r="P252" s="78"/>
      <c r="Q252" s="78"/>
      <c r="R252" s="78"/>
      <c r="S252" s="78"/>
      <c r="T252" s="78"/>
      <c r="U252" s="78"/>
      <c r="V252" s="78"/>
      <c r="W252" s="78"/>
      <c r="X252" s="78"/>
      <c r="Y252" s="78"/>
      <c r="Z252" s="78"/>
    </row>
    <row r="253" spans="1:26" ht="13.5" customHeight="1" x14ac:dyDescent="0.45">
      <c r="A253" s="78"/>
      <c r="B253" s="78"/>
      <c r="C253" s="50"/>
      <c r="D253" s="50"/>
      <c r="E253" s="78"/>
      <c r="F253" s="78"/>
      <c r="G253" s="78"/>
      <c r="H253" s="78"/>
      <c r="I253" s="78"/>
      <c r="J253" s="78"/>
      <c r="K253" s="78"/>
      <c r="L253" s="78"/>
      <c r="M253" s="78"/>
      <c r="N253" s="78"/>
      <c r="O253" s="78"/>
      <c r="P253" s="78"/>
      <c r="Q253" s="78"/>
      <c r="R253" s="78"/>
      <c r="S253" s="78"/>
      <c r="T253" s="78"/>
      <c r="U253" s="78"/>
      <c r="V253" s="78"/>
      <c r="W253" s="78"/>
      <c r="X253" s="78"/>
      <c r="Y253" s="78"/>
      <c r="Z253" s="78"/>
    </row>
    <row r="254" spans="1:26" ht="13.5" customHeight="1" x14ac:dyDescent="0.45">
      <c r="A254" s="78"/>
      <c r="B254" s="78"/>
      <c r="C254" s="50"/>
      <c r="D254" s="50"/>
      <c r="E254" s="78"/>
      <c r="F254" s="78"/>
      <c r="G254" s="78"/>
      <c r="H254" s="78"/>
      <c r="I254" s="78"/>
      <c r="J254" s="78"/>
      <c r="K254" s="78"/>
      <c r="L254" s="78"/>
      <c r="M254" s="78"/>
      <c r="N254" s="78"/>
      <c r="O254" s="78"/>
      <c r="P254" s="78"/>
      <c r="Q254" s="78"/>
      <c r="R254" s="78"/>
      <c r="S254" s="78"/>
      <c r="T254" s="78"/>
      <c r="U254" s="78"/>
      <c r="V254" s="78"/>
      <c r="W254" s="78"/>
      <c r="X254" s="78"/>
      <c r="Y254" s="78"/>
      <c r="Z254" s="78"/>
    </row>
    <row r="255" spans="1:26" ht="13.5" customHeight="1" x14ac:dyDescent="0.45">
      <c r="A255" s="78"/>
      <c r="B255" s="78"/>
      <c r="C255" s="50"/>
      <c r="D255" s="50"/>
      <c r="E255" s="78"/>
      <c r="F255" s="78"/>
      <c r="G255" s="78"/>
      <c r="H255" s="78"/>
      <c r="I255" s="78"/>
      <c r="J255" s="78"/>
      <c r="K255" s="78"/>
      <c r="L255" s="78"/>
      <c r="M255" s="78"/>
      <c r="N255" s="78"/>
      <c r="O255" s="78"/>
      <c r="P255" s="78"/>
      <c r="Q255" s="78"/>
      <c r="R255" s="78"/>
      <c r="S255" s="78"/>
      <c r="T255" s="78"/>
      <c r="U255" s="78"/>
      <c r="V255" s="78"/>
      <c r="W255" s="78"/>
      <c r="X255" s="78"/>
      <c r="Y255" s="78"/>
      <c r="Z255" s="78"/>
    </row>
    <row r="256" spans="1:26" ht="13.5" customHeight="1" x14ac:dyDescent="0.45">
      <c r="A256" s="78"/>
      <c r="B256" s="78"/>
      <c r="C256" s="50"/>
      <c r="D256" s="50"/>
      <c r="E256" s="78"/>
      <c r="F256" s="78"/>
      <c r="G256" s="78"/>
      <c r="H256" s="78"/>
      <c r="I256" s="78"/>
      <c r="J256" s="78"/>
      <c r="K256" s="78"/>
      <c r="L256" s="78"/>
      <c r="M256" s="78"/>
      <c r="N256" s="78"/>
      <c r="O256" s="78"/>
      <c r="P256" s="78"/>
      <c r="Q256" s="78"/>
      <c r="R256" s="78"/>
      <c r="S256" s="78"/>
      <c r="T256" s="78"/>
      <c r="U256" s="78"/>
      <c r="V256" s="78"/>
      <c r="W256" s="78"/>
      <c r="X256" s="78"/>
      <c r="Y256" s="78"/>
      <c r="Z256" s="78"/>
    </row>
    <row r="257" spans="1:26" ht="13.5" customHeight="1" x14ac:dyDescent="0.45">
      <c r="A257" s="78"/>
      <c r="B257" s="78"/>
      <c r="C257" s="50"/>
      <c r="D257" s="50"/>
      <c r="E257" s="78"/>
      <c r="F257" s="78"/>
      <c r="G257" s="78"/>
      <c r="H257" s="78"/>
      <c r="I257" s="78"/>
      <c r="J257" s="78"/>
      <c r="K257" s="78"/>
      <c r="L257" s="78"/>
      <c r="M257" s="78"/>
      <c r="N257" s="78"/>
      <c r="O257" s="78"/>
      <c r="P257" s="78"/>
      <c r="Q257" s="78"/>
      <c r="R257" s="78"/>
      <c r="S257" s="78"/>
      <c r="T257" s="78"/>
      <c r="U257" s="78"/>
      <c r="V257" s="78"/>
      <c r="W257" s="78"/>
      <c r="X257" s="78"/>
      <c r="Y257" s="78"/>
      <c r="Z257" s="78"/>
    </row>
    <row r="258" spans="1:26" ht="13.5" customHeight="1" x14ac:dyDescent="0.45">
      <c r="A258" s="78"/>
      <c r="B258" s="78"/>
      <c r="C258" s="50"/>
      <c r="D258" s="50"/>
      <c r="E258" s="78"/>
      <c r="F258" s="78"/>
      <c r="G258" s="78"/>
      <c r="H258" s="78"/>
      <c r="I258" s="78"/>
      <c r="J258" s="78"/>
      <c r="K258" s="78"/>
      <c r="L258" s="78"/>
      <c r="M258" s="78"/>
      <c r="N258" s="78"/>
      <c r="O258" s="78"/>
      <c r="P258" s="78"/>
      <c r="Q258" s="78"/>
      <c r="R258" s="78"/>
      <c r="S258" s="78"/>
      <c r="T258" s="78"/>
      <c r="U258" s="78"/>
      <c r="V258" s="78"/>
      <c r="W258" s="78"/>
      <c r="X258" s="78"/>
      <c r="Y258" s="78"/>
      <c r="Z258" s="78"/>
    </row>
    <row r="259" spans="1:26" ht="13.5" customHeight="1" x14ac:dyDescent="0.45">
      <c r="A259" s="78"/>
      <c r="B259" s="78"/>
      <c r="C259" s="50"/>
      <c r="D259" s="50"/>
      <c r="E259" s="78"/>
      <c r="F259" s="78"/>
      <c r="G259" s="78"/>
      <c r="H259" s="78"/>
      <c r="I259" s="78"/>
      <c r="J259" s="78"/>
      <c r="K259" s="78"/>
      <c r="L259" s="78"/>
      <c r="M259" s="78"/>
      <c r="N259" s="78"/>
      <c r="O259" s="78"/>
      <c r="P259" s="78"/>
      <c r="Q259" s="78"/>
      <c r="R259" s="78"/>
      <c r="S259" s="78"/>
      <c r="T259" s="78"/>
      <c r="U259" s="78"/>
      <c r="V259" s="78"/>
      <c r="W259" s="78"/>
      <c r="X259" s="78"/>
      <c r="Y259" s="78"/>
      <c r="Z259" s="78"/>
    </row>
    <row r="260" spans="1:26" ht="13.5" customHeight="1" x14ac:dyDescent="0.45">
      <c r="A260" s="78"/>
      <c r="B260" s="78"/>
      <c r="C260" s="50"/>
      <c r="D260" s="50"/>
      <c r="E260" s="78"/>
      <c r="F260" s="78"/>
      <c r="G260" s="78"/>
      <c r="H260" s="78"/>
      <c r="I260" s="78"/>
      <c r="J260" s="78"/>
      <c r="K260" s="78"/>
      <c r="L260" s="78"/>
      <c r="M260" s="78"/>
      <c r="N260" s="78"/>
      <c r="O260" s="78"/>
      <c r="P260" s="78"/>
      <c r="Q260" s="78"/>
      <c r="R260" s="78"/>
      <c r="S260" s="78"/>
      <c r="T260" s="78"/>
      <c r="U260" s="78"/>
      <c r="V260" s="78"/>
      <c r="W260" s="78"/>
      <c r="X260" s="78"/>
      <c r="Y260" s="78"/>
      <c r="Z260" s="78"/>
    </row>
    <row r="261" spans="1:26" ht="13.5" customHeight="1" x14ac:dyDescent="0.45">
      <c r="A261" s="78"/>
      <c r="B261" s="78"/>
      <c r="C261" s="50"/>
      <c r="D261" s="50"/>
      <c r="E261" s="78"/>
      <c r="F261" s="78"/>
      <c r="G261" s="78"/>
      <c r="H261" s="78"/>
      <c r="I261" s="78"/>
      <c r="J261" s="78"/>
      <c r="K261" s="78"/>
      <c r="L261" s="78"/>
      <c r="M261" s="78"/>
      <c r="N261" s="78"/>
      <c r="O261" s="78"/>
      <c r="P261" s="78"/>
      <c r="Q261" s="78"/>
      <c r="R261" s="78"/>
      <c r="S261" s="78"/>
      <c r="T261" s="78"/>
      <c r="U261" s="78"/>
      <c r="V261" s="78"/>
      <c r="W261" s="78"/>
      <c r="X261" s="78"/>
      <c r="Y261" s="78"/>
      <c r="Z261" s="78"/>
    </row>
    <row r="262" spans="1:26" ht="13.5" customHeight="1" x14ac:dyDescent="0.45">
      <c r="A262" s="78"/>
      <c r="B262" s="78"/>
      <c r="C262" s="50"/>
      <c r="D262" s="50"/>
      <c r="E262" s="78"/>
      <c r="F262" s="78"/>
      <c r="G262" s="78"/>
      <c r="H262" s="78"/>
      <c r="I262" s="78"/>
      <c r="J262" s="78"/>
      <c r="K262" s="78"/>
      <c r="L262" s="78"/>
      <c r="M262" s="78"/>
      <c r="N262" s="78"/>
      <c r="O262" s="78"/>
      <c r="P262" s="78"/>
      <c r="Q262" s="78"/>
      <c r="R262" s="78"/>
      <c r="S262" s="78"/>
      <c r="T262" s="78"/>
      <c r="U262" s="78"/>
      <c r="V262" s="78"/>
      <c r="W262" s="78"/>
      <c r="X262" s="78"/>
      <c r="Y262" s="78"/>
      <c r="Z262" s="78"/>
    </row>
    <row r="263" spans="1:26" ht="13.5" customHeight="1" x14ac:dyDescent="0.45">
      <c r="A263" s="78"/>
      <c r="B263" s="78"/>
      <c r="C263" s="50"/>
      <c r="D263" s="50"/>
      <c r="E263" s="78"/>
      <c r="F263" s="78"/>
      <c r="G263" s="78"/>
      <c r="H263" s="78"/>
      <c r="I263" s="78"/>
      <c r="J263" s="78"/>
      <c r="K263" s="78"/>
      <c r="L263" s="78"/>
      <c r="M263" s="78"/>
      <c r="N263" s="78"/>
      <c r="O263" s="78"/>
      <c r="P263" s="78"/>
      <c r="Q263" s="78"/>
      <c r="R263" s="78"/>
      <c r="S263" s="78"/>
      <c r="T263" s="78"/>
      <c r="U263" s="78"/>
      <c r="V263" s="78"/>
      <c r="W263" s="78"/>
      <c r="X263" s="78"/>
      <c r="Y263" s="78"/>
      <c r="Z263" s="78"/>
    </row>
    <row r="264" spans="1:26" ht="13.5" customHeight="1" x14ac:dyDescent="0.45">
      <c r="A264" s="78"/>
      <c r="B264" s="78"/>
      <c r="C264" s="50"/>
      <c r="D264" s="50"/>
      <c r="E264" s="78"/>
      <c r="F264" s="78"/>
      <c r="G264" s="78"/>
      <c r="H264" s="78"/>
      <c r="I264" s="78"/>
      <c r="J264" s="78"/>
      <c r="K264" s="78"/>
      <c r="L264" s="78"/>
      <c r="M264" s="78"/>
      <c r="N264" s="78"/>
      <c r="O264" s="78"/>
      <c r="P264" s="78"/>
      <c r="Q264" s="78"/>
      <c r="R264" s="78"/>
      <c r="S264" s="78"/>
      <c r="T264" s="78"/>
      <c r="U264" s="78"/>
      <c r="V264" s="78"/>
      <c r="W264" s="78"/>
      <c r="X264" s="78"/>
      <c r="Y264" s="78"/>
      <c r="Z264" s="78"/>
    </row>
    <row r="265" spans="1:26" ht="13.5" customHeight="1" x14ac:dyDescent="0.45">
      <c r="A265" s="78"/>
      <c r="B265" s="78"/>
      <c r="C265" s="50"/>
      <c r="D265" s="50"/>
      <c r="E265" s="78"/>
      <c r="F265" s="78"/>
      <c r="G265" s="78"/>
      <c r="H265" s="78"/>
      <c r="I265" s="78"/>
      <c r="J265" s="78"/>
      <c r="K265" s="78"/>
      <c r="L265" s="78"/>
      <c r="M265" s="78"/>
      <c r="N265" s="78"/>
      <c r="O265" s="78"/>
      <c r="P265" s="78"/>
      <c r="Q265" s="78"/>
      <c r="R265" s="78"/>
      <c r="S265" s="78"/>
      <c r="T265" s="78"/>
      <c r="U265" s="78"/>
      <c r="V265" s="78"/>
      <c r="W265" s="78"/>
      <c r="X265" s="78"/>
      <c r="Y265" s="78"/>
      <c r="Z265" s="78"/>
    </row>
    <row r="266" spans="1:26" ht="13.5" customHeight="1" x14ac:dyDescent="0.45">
      <c r="A266" s="78"/>
      <c r="B266" s="78"/>
      <c r="C266" s="50"/>
      <c r="D266" s="50"/>
      <c r="E266" s="78"/>
      <c r="F266" s="78"/>
      <c r="G266" s="78"/>
      <c r="H266" s="78"/>
      <c r="I266" s="78"/>
      <c r="J266" s="78"/>
      <c r="K266" s="78"/>
      <c r="L266" s="78"/>
      <c r="M266" s="78"/>
      <c r="N266" s="78"/>
      <c r="O266" s="78"/>
      <c r="P266" s="78"/>
      <c r="Q266" s="78"/>
      <c r="R266" s="78"/>
      <c r="S266" s="78"/>
      <c r="T266" s="78"/>
      <c r="U266" s="78"/>
      <c r="V266" s="78"/>
      <c r="W266" s="78"/>
      <c r="X266" s="78"/>
      <c r="Y266" s="78"/>
      <c r="Z266" s="78"/>
    </row>
    <row r="267" spans="1:26" ht="13.5" customHeight="1" x14ac:dyDescent="0.45">
      <c r="A267" s="78"/>
      <c r="B267" s="78"/>
      <c r="C267" s="50"/>
      <c r="D267" s="50"/>
      <c r="E267" s="78"/>
      <c r="F267" s="78"/>
      <c r="G267" s="78"/>
      <c r="H267" s="78"/>
      <c r="I267" s="78"/>
      <c r="J267" s="78"/>
      <c r="K267" s="78"/>
      <c r="L267" s="78"/>
      <c r="M267" s="78"/>
      <c r="N267" s="78"/>
      <c r="O267" s="78"/>
      <c r="P267" s="78"/>
      <c r="Q267" s="78"/>
      <c r="R267" s="78"/>
      <c r="S267" s="78"/>
      <c r="T267" s="78"/>
      <c r="U267" s="78"/>
      <c r="V267" s="78"/>
      <c r="W267" s="78"/>
      <c r="X267" s="78"/>
      <c r="Y267" s="78"/>
      <c r="Z267" s="78"/>
    </row>
    <row r="268" spans="1:26" ht="13.5" customHeight="1" x14ac:dyDescent="0.45">
      <c r="A268" s="78"/>
      <c r="B268" s="78"/>
      <c r="C268" s="50"/>
      <c r="D268" s="50"/>
      <c r="E268" s="78"/>
      <c r="F268" s="78"/>
      <c r="G268" s="78"/>
      <c r="H268" s="78"/>
      <c r="I268" s="78"/>
      <c r="J268" s="78"/>
      <c r="K268" s="78"/>
      <c r="L268" s="78"/>
      <c r="M268" s="78"/>
      <c r="N268" s="78"/>
      <c r="O268" s="78"/>
      <c r="P268" s="78"/>
      <c r="Q268" s="78"/>
      <c r="R268" s="78"/>
      <c r="S268" s="78"/>
      <c r="T268" s="78"/>
      <c r="U268" s="78"/>
      <c r="V268" s="78"/>
      <c r="W268" s="78"/>
      <c r="X268" s="78"/>
      <c r="Y268" s="78"/>
      <c r="Z268" s="78"/>
    </row>
    <row r="269" spans="1:26" ht="13.5" customHeight="1" x14ac:dyDescent="0.45">
      <c r="A269" s="78"/>
      <c r="B269" s="78"/>
      <c r="C269" s="50"/>
      <c r="D269" s="50"/>
      <c r="E269" s="78"/>
      <c r="F269" s="78"/>
      <c r="G269" s="78"/>
      <c r="H269" s="78"/>
      <c r="I269" s="78"/>
      <c r="J269" s="78"/>
      <c r="K269" s="78"/>
      <c r="L269" s="78"/>
      <c r="M269" s="78"/>
      <c r="N269" s="78"/>
      <c r="O269" s="78"/>
      <c r="P269" s="78"/>
      <c r="Q269" s="78"/>
      <c r="R269" s="78"/>
      <c r="S269" s="78"/>
      <c r="T269" s="78"/>
      <c r="U269" s="78"/>
      <c r="V269" s="78"/>
      <c r="W269" s="78"/>
      <c r="X269" s="78"/>
      <c r="Y269" s="78"/>
      <c r="Z269" s="78"/>
    </row>
    <row r="270" spans="1:26" ht="13.5" customHeight="1" x14ac:dyDescent="0.45">
      <c r="A270" s="78"/>
      <c r="B270" s="78"/>
      <c r="C270" s="50"/>
      <c r="D270" s="50"/>
      <c r="E270" s="78"/>
      <c r="F270" s="78"/>
      <c r="G270" s="78"/>
      <c r="H270" s="78"/>
      <c r="I270" s="78"/>
      <c r="J270" s="78"/>
      <c r="K270" s="78"/>
      <c r="L270" s="78"/>
      <c r="M270" s="78"/>
      <c r="N270" s="78"/>
      <c r="O270" s="78"/>
      <c r="P270" s="78"/>
      <c r="Q270" s="78"/>
      <c r="R270" s="78"/>
      <c r="S270" s="78"/>
      <c r="T270" s="78"/>
      <c r="U270" s="78"/>
      <c r="V270" s="78"/>
      <c r="W270" s="78"/>
      <c r="X270" s="78"/>
      <c r="Y270" s="78"/>
      <c r="Z270" s="78"/>
    </row>
    <row r="271" spans="1:26" ht="13.5" customHeight="1" x14ac:dyDescent="0.45">
      <c r="A271" s="78"/>
      <c r="B271" s="78"/>
      <c r="C271" s="50"/>
      <c r="D271" s="50"/>
      <c r="E271" s="78"/>
      <c r="F271" s="78"/>
      <c r="G271" s="78"/>
      <c r="H271" s="78"/>
      <c r="I271" s="78"/>
      <c r="J271" s="78"/>
      <c r="K271" s="78"/>
      <c r="L271" s="78"/>
      <c r="M271" s="78"/>
      <c r="N271" s="78"/>
      <c r="O271" s="78"/>
      <c r="P271" s="78"/>
      <c r="Q271" s="78"/>
      <c r="R271" s="78"/>
      <c r="S271" s="78"/>
      <c r="T271" s="78"/>
      <c r="U271" s="78"/>
      <c r="V271" s="78"/>
      <c r="W271" s="78"/>
      <c r="X271" s="78"/>
      <c r="Y271" s="78"/>
      <c r="Z271" s="78"/>
    </row>
    <row r="272" spans="1:26" ht="13.5" customHeight="1" x14ac:dyDescent="0.45">
      <c r="A272" s="78"/>
      <c r="B272" s="78"/>
      <c r="C272" s="50"/>
      <c r="D272" s="50"/>
      <c r="E272" s="78"/>
      <c r="F272" s="78"/>
      <c r="G272" s="78"/>
      <c r="H272" s="78"/>
      <c r="I272" s="78"/>
      <c r="J272" s="78"/>
      <c r="K272" s="78"/>
      <c r="L272" s="78"/>
      <c r="M272" s="78"/>
      <c r="N272" s="78"/>
      <c r="O272" s="78"/>
      <c r="P272" s="78"/>
      <c r="Q272" s="78"/>
      <c r="R272" s="78"/>
      <c r="S272" s="78"/>
      <c r="T272" s="78"/>
      <c r="U272" s="78"/>
      <c r="V272" s="78"/>
      <c r="W272" s="78"/>
      <c r="X272" s="78"/>
      <c r="Y272" s="78"/>
      <c r="Z272" s="78"/>
    </row>
    <row r="273" spans="1:26" ht="13.5" customHeight="1" x14ac:dyDescent="0.45">
      <c r="A273" s="78"/>
      <c r="B273" s="78"/>
      <c r="C273" s="50"/>
      <c r="D273" s="50"/>
      <c r="E273" s="78"/>
      <c r="F273" s="78"/>
      <c r="G273" s="78"/>
      <c r="H273" s="78"/>
      <c r="I273" s="78"/>
      <c r="J273" s="78"/>
      <c r="K273" s="78"/>
      <c r="L273" s="78"/>
      <c r="M273" s="78"/>
      <c r="N273" s="78"/>
      <c r="O273" s="78"/>
      <c r="P273" s="78"/>
      <c r="Q273" s="78"/>
      <c r="R273" s="78"/>
      <c r="S273" s="78"/>
      <c r="T273" s="78"/>
      <c r="U273" s="78"/>
      <c r="V273" s="78"/>
      <c r="W273" s="78"/>
      <c r="X273" s="78"/>
      <c r="Y273" s="78"/>
      <c r="Z273" s="78"/>
    </row>
    <row r="274" spans="1:26" ht="13.5" customHeight="1" x14ac:dyDescent="0.45">
      <c r="A274" s="78"/>
      <c r="B274" s="78"/>
      <c r="C274" s="50"/>
      <c r="D274" s="50"/>
      <c r="E274" s="78"/>
      <c r="F274" s="78"/>
      <c r="G274" s="78"/>
      <c r="H274" s="78"/>
      <c r="I274" s="78"/>
      <c r="J274" s="78"/>
      <c r="K274" s="78"/>
      <c r="L274" s="78"/>
      <c r="M274" s="78"/>
      <c r="N274" s="78"/>
      <c r="O274" s="78"/>
      <c r="P274" s="78"/>
      <c r="Q274" s="78"/>
      <c r="R274" s="78"/>
      <c r="S274" s="78"/>
      <c r="T274" s="78"/>
      <c r="U274" s="78"/>
      <c r="V274" s="78"/>
      <c r="W274" s="78"/>
      <c r="X274" s="78"/>
      <c r="Y274" s="78"/>
      <c r="Z274" s="78"/>
    </row>
    <row r="275" spans="1:26" ht="13.5" customHeight="1" x14ac:dyDescent="0.45">
      <c r="A275" s="78"/>
      <c r="B275" s="78"/>
      <c r="C275" s="50"/>
      <c r="D275" s="50"/>
      <c r="E275" s="78"/>
      <c r="F275" s="78"/>
      <c r="G275" s="78"/>
      <c r="H275" s="78"/>
      <c r="I275" s="78"/>
      <c r="J275" s="78"/>
      <c r="K275" s="78"/>
      <c r="L275" s="78"/>
      <c r="M275" s="78"/>
      <c r="N275" s="78"/>
      <c r="O275" s="78"/>
      <c r="P275" s="78"/>
      <c r="Q275" s="78"/>
      <c r="R275" s="78"/>
      <c r="S275" s="78"/>
      <c r="T275" s="78"/>
      <c r="U275" s="78"/>
      <c r="V275" s="78"/>
      <c r="W275" s="78"/>
      <c r="X275" s="78"/>
      <c r="Y275" s="78"/>
      <c r="Z275" s="78"/>
    </row>
    <row r="276" spans="1:26" ht="13.5" customHeight="1" x14ac:dyDescent="0.45">
      <c r="A276" s="78"/>
      <c r="B276" s="78"/>
      <c r="C276" s="50"/>
      <c r="D276" s="50"/>
      <c r="E276" s="78"/>
      <c r="F276" s="78"/>
      <c r="G276" s="78"/>
      <c r="H276" s="78"/>
      <c r="I276" s="78"/>
      <c r="J276" s="78"/>
      <c r="K276" s="78"/>
      <c r="L276" s="78"/>
      <c r="M276" s="78"/>
      <c r="N276" s="78"/>
      <c r="O276" s="78"/>
      <c r="P276" s="78"/>
      <c r="Q276" s="78"/>
      <c r="R276" s="78"/>
      <c r="S276" s="78"/>
      <c r="T276" s="78"/>
      <c r="U276" s="78"/>
      <c r="V276" s="78"/>
      <c r="W276" s="78"/>
      <c r="X276" s="78"/>
      <c r="Y276" s="78"/>
      <c r="Z276" s="78"/>
    </row>
    <row r="277" spans="1:26" ht="13.5" customHeight="1" x14ac:dyDescent="0.45">
      <c r="A277" s="78"/>
      <c r="B277" s="78"/>
      <c r="C277" s="50"/>
      <c r="D277" s="50"/>
      <c r="E277" s="78"/>
      <c r="F277" s="78"/>
      <c r="G277" s="78"/>
      <c r="H277" s="78"/>
      <c r="I277" s="78"/>
      <c r="J277" s="78"/>
      <c r="K277" s="78"/>
      <c r="L277" s="78"/>
      <c r="M277" s="78"/>
      <c r="N277" s="78"/>
      <c r="O277" s="78"/>
      <c r="P277" s="78"/>
      <c r="Q277" s="78"/>
      <c r="R277" s="78"/>
      <c r="S277" s="78"/>
      <c r="T277" s="78"/>
      <c r="U277" s="78"/>
      <c r="V277" s="78"/>
      <c r="W277" s="78"/>
      <c r="X277" s="78"/>
      <c r="Y277" s="78"/>
      <c r="Z277" s="78"/>
    </row>
    <row r="278" spans="1:26" ht="13.5" customHeight="1" x14ac:dyDescent="0.45">
      <c r="A278" s="78"/>
      <c r="B278" s="78"/>
      <c r="C278" s="50"/>
      <c r="D278" s="50"/>
      <c r="E278" s="78"/>
      <c r="F278" s="78"/>
      <c r="G278" s="78"/>
      <c r="H278" s="78"/>
      <c r="I278" s="78"/>
      <c r="J278" s="78"/>
      <c r="K278" s="78"/>
      <c r="L278" s="78"/>
      <c r="M278" s="78"/>
      <c r="N278" s="78"/>
      <c r="O278" s="78"/>
      <c r="P278" s="78"/>
      <c r="Q278" s="78"/>
      <c r="R278" s="78"/>
      <c r="S278" s="78"/>
      <c r="T278" s="78"/>
      <c r="U278" s="78"/>
      <c r="V278" s="78"/>
      <c r="W278" s="78"/>
      <c r="X278" s="78"/>
      <c r="Y278" s="78"/>
      <c r="Z278" s="78"/>
    </row>
    <row r="279" spans="1:26" ht="13.5" customHeight="1" x14ac:dyDescent="0.45">
      <c r="A279" s="78"/>
      <c r="B279" s="78"/>
      <c r="C279" s="50"/>
      <c r="D279" s="50"/>
      <c r="E279" s="78"/>
      <c r="F279" s="78"/>
      <c r="G279" s="78"/>
      <c r="H279" s="78"/>
      <c r="I279" s="78"/>
      <c r="J279" s="78"/>
      <c r="K279" s="78"/>
      <c r="L279" s="78"/>
      <c r="M279" s="78"/>
      <c r="N279" s="78"/>
      <c r="O279" s="78"/>
      <c r="P279" s="78"/>
      <c r="Q279" s="78"/>
      <c r="R279" s="78"/>
      <c r="S279" s="78"/>
      <c r="T279" s="78"/>
      <c r="U279" s="78"/>
      <c r="V279" s="78"/>
      <c r="W279" s="78"/>
      <c r="X279" s="78"/>
      <c r="Y279" s="78"/>
      <c r="Z279" s="78"/>
    </row>
    <row r="280" spans="1:26" ht="13.5" customHeight="1" x14ac:dyDescent="0.45">
      <c r="A280" s="78"/>
      <c r="B280" s="78"/>
      <c r="C280" s="50"/>
      <c r="D280" s="50"/>
      <c r="E280" s="78"/>
      <c r="F280" s="78"/>
      <c r="G280" s="78"/>
      <c r="H280" s="78"/>
      <c r="I280" s="78"/>
      <c r="J280" s="78"/>
      <c r="K280" s="78"/>
      <c r="L280" s="78"/>
      <c r="M280" s="78"/>
      <c r="N280" s="78"/>
      <c r="O280" s="78"/>
      <c r="P280" s="78"/>
      <c r="Q280" s="78"/>
      <c r="R280" s="78"/>
      <c r="S280" s="78"/>
      <c r="T280" s="78"/>
      <c r="U280" s="78"/>
      <c r="V280" s="78"/>
      <c r="W280" s="78"/>
      <c r="X280" s="78"/>
      <c r="Y280" s="78"/>
      <c r="Z280" s="78"/>
    </row>
    <row r="281" spans="1:26" ht="13.5" customHeight="1" x14ac:dyDescent="0.45">
      <c r="A281" s="78"/>
      <c r="B281" s="78"/>
      <c r="C281" s="50"/>
      <c r="D281" s="50"/>
      <c r="E281" s="78"/>
      <c r="F281" s="78"/>
      <c r="G281" s="78"/>
      <c r="H281" s="78"/>
      <c r="I281" s="78"/>
      <c r="J281" s="78"/>
      <c r="K281" s="78"/>
      <c r="L281" s="78"/>
      <c r="M281" s="78"/>
      <c r="N281" s="78"/>
      <c r="O281" s="78"/>
      <c r="P281" s="78"/>
      <c r="Q281" s="78"/>
      <c r="R281" s="78"/>
      <c r="S281" s="78"/>
      <c r="T281" s="78"/>
      <c r="U281" s="78"/>
      <c r="V281" s="78"/>
      <c r="W281" s="78"/>
      <c r="X281" s="78"/>
      <c r="Y281" s="78"/>
      <c r="Z281" s="78"/>
    </row>
    <row r="282" spans="1:26" ht="13.5" customHeight="1" x14ac:dyDescent="0.45">
      <c r="A282" s="78"/>
      <c r="B282" s="78"/>
      <c r="C282" s="50"/>
      <c r="D282" s="50"/>
      <c r="E282" s="78"/>
      <c r="F282" s="78"/>
      <c r="G282" s="78"/>
      <c r="H282" s="78"/>
      <c r="I282" s="78"/>
      <c r="J282" s="78"/>
      <c r="K282" s="78"/>
      <c r="L282" s="78"/>
      <c r="M282" s="78"/>
      <c r="N282" s="78"/>
      <c r="O282" s="78"/>
      <c r="P282" s="78"/>
      <c r="Q282" s="78"/>
      <c r="R282" s="78"/>
      <c r="S282" s="78"/>
      <c r="T282" s="78"/>
      <c r="U282" s="78"/>
      <c r="V282" s="78"/>
      <c r="W282" s="78"/>
      <c r="X282" s="78"/>
      <c r="Y282" s="78"/>
      <c r="Z282" s="78"/>
    </row>
    <row r="283" spans="1:26" ht="13.5" customHeight="1" x14ac:dyDescent="0.45">
      <c r="A283" s="78"/>
      <c r="B283" s="78"/>
      <c r="C283" s="50"/>
      <c r="D283" s="50"/>
      <c r="E283" s="78"/>
      <c r="F283" s="78"/>
      <c r="G283" s="78"/>
      <c r="H283" s="78"/>
      <c r="I283" s="78"/>
      <c r="J283" s="78"/>
      <c r="K283" s="78"/>
      <c r="L283" s="78"/>
      <c r="M283" s="78"/>
      <c r="N283" s="78"/>
      <c r="O283" s="78"/>
      <c r="P283" s="78"/>
      <c r="Q283" s="78"/>
      <c r="R283" s="78"/>
      <c r="S283" s="78"/>
      <c r="T283" s="78"/>
      <c r="U283" s="78"/>
      <c r="V283" s="78"/>
      <c r="W283" s="78"/>
      <c r="X283" s="78"/>
      <c r="Y283" s="78"/>
      <c r="Z283" s="78"/>
    </row>
    <row r="284" spans="1:26" ht="13.5" customHeight="1" x14ac:dyDescent="0.45">
      <c r="A284" s="78"/>
      <c r="B284" s="78"/>
      <c r="C284" s="50"/>
      <c r="D284" s="50"/>
      <c r="E284" s="78"/>
      <c r="F284" s="78"/>
      <c r="G284" s="78"/>
      <c r="H284" s="78"/>
      <c r="I284" s="78"/>
      <c r="J284" s="78"/>
      <c r="K284" s="78"/>
      <c r="L284" s="78"/>
      <c r="M284" s="78"/>
      <c r="N284" s="78"/>
      <c r="O284" s="78"/>
      <c r="P284" s="78"/>
      <c r="Q284" s="78"/>
      <c r="R284" s="78"/>
      <c r="S284" s="78"/>
      <c r="T284" s="78"/>
      <c r="U284" s="78"/>
      <c r="V284" s="78"/>
      <c r="W284" s="78"/>
      <c r="X284" s="78"/>
      <c r="Y284" s="78"/>
      <c r="Z284" s="78"/>
    </row>
    <row r="285" spans="1:26" ht="13.5" customHeight="1" x14ac:dyDescent="0.45">
      <c r="A285" s="78"/>
      <c r="B285" s="78"/>
      <c r="C285" s="50"/>
      <c r="D285" s="50"/>
      <c r="E285" s="78"/>
      <c r="F285" s="78"/>
      <c r="G285" s="78"/>
      <c r="H285" s="78"/>
      <c r="I285" s="78"/>
      <c r="J285" s="78"/>
      <c r="K285" s="78"/>
      <c r="L285" s="78"/>
      <c r="M285" s="78"/>
      <c r="N285" s="78"/>
      <c r="O285" s="78"/>
      <c r="P285" s="78"/>
      <c r="Q285" s="78"/>
      <c r="R285" s="78"/>
      <c r="S285" s="78"/>
      <c r="T285" s="78"/>
      <c r="U285" s="78"/>
      <c r="V285" s="78"/>
      <c r="W285" s="78"/>
      <c r="X285" s="78"/>
      <c r="Y285" s="78"/>
      <c r="Z285" s="78"/>
    </row>
    <row r="286" spans="1:26" ht="13.5" customHeight="1" x14ac:dyDescent="0.45">
      <c r="A286" s="78"/>
      <c r="B286" s="78"/>
      <c r="C286" s="50"/>
      <c r="D286" s="50"/>
      <c r="E286" s="78"/>
      <c r="F286" s="78"/>
      <c r="G286" s="78"/>
      <c r="H286" s="78"/>
      <c r="I286" s="78"/>
      <c r="J286" s="78"/>
      <c r="K286" s="78"/>
      <c r="L286" s="78"/>
      <c r="M286" s="78"/>
      <c r="N286" s="78"/>
      <c r="O286" s="78"/>
      <c r="P286" s="78"/>
      <c r="Q286" s="78"/>
      <c r="R286" s="78"/>
      <c r="S286" s="78"/>
      <c r="T286" s="78"/>
      <c r="U286" s="78"/>
      <c r="V286" s="78"/>
      <c r="W286" s="78"/>
      <c r="X286" s="78"/>
      <c r="Y286" s="78"/>
      <c r="Z286" s="78"/>
    </row>
    <row r="287" spans="1:26" ht="13.5" customHeight="1" x14ac:dyDescent="0.45">
      <c r="A287" s="78"/>
      <c r="B287" s="78"/>
      <c r="C287" s="50"/>
      <c r="D287" s="50"/>
      <c r="E287" s="78"/>
      <c r="F287" s="78"/>
      <c r="G287" s="78"/>
      <c r="H287" s="78"/>
      <c r="I287" s="78"/>
      <c r="J287" s="78"/>
      <c r="K287" s="78"/>
      <c r="L287" s="78"/>
      <c r="M287" s="78"/>
      <c r="N287" s="78"/>
      <c r="O287" s="78"/>
      <c r="P287" s="78"/>
      <c r="Q287" s="78"/>
      <c r="R287" s="78"/>
      <c r="S287" s="78"/>
      <c r="T287" s="78"/>
      <c r="U287" s="78"/>
      <c r="V287" s="78"/>
      <c r="W287" s="78"/>
      <c r="X287" s="78"/>
      <c r="Y287" s="78"/>
      <c r="Z287" s="78"/>
    </row>
    <row r="288" spans="1:26" ht="13.5" customHeight="1" x14ac:dyDescent="0.45">
      <c r="A288" s="78"/>
      <c r="B288" s="78"/>
      <c r="C288" s="50"/>
      <c r="D288" s="50"/>
      <c r="E288" s="78"/>
      <c r="F288" s="78"/>
      <c r="G288" s="78"/>
      <c r="H288" s="78"/>
      <c r="I288" s="78"/>
      <c r="J288" s="78"/>
      <c r="K288" s="78"/>
      <c r="L288" s="78"/>
      <c r="M288" s="78"/>
      <c r="N288" s="78"/>
      <c r="O288" s="78"/>
      <c r="P288" s="78"/>
      <c r="Q288" s="78"/>
      <c r="R288" s="78"/>
      <c r="S288" s="78"/>
      <c r="T288" s="78"/>
      <c r="U288" s="78"/>
      <c r="V288" s="78"/>
      <c r="W288" s="78"/>
      <c r="X288" s="78"/>
      <c r="Y288" s="78"/>
      <c r="Z288" s="78"/>
    </row>
    <row r="289" spans="1:26" ht="13.5" customHeight="1" x14ac:dyDescent="0.45">
      <c r="A289" s="78"/>
      <c r="B289" s="78"/>
      <c r="C289" s="50"/>
      <c r="D289" s="50"/>
      <c r="E289" s="78"/>
      <c r="F289" s="78"/>
      <c r="G289" s="78"/>
      <c r="H289" s="78"/>
      <c r="I289" s="78"/>
      <c r="J289" s="78"/>
      <c r="K289" s="78"/>
      <c r="L289" s="78"/>
      <c r="M289" s="78"/>
      <c r="N289" s="78"/>
      <c r="O289" s="78"/>
      <c r="P289" s="78"/>
      <c r="Q289" s="78"/>
      <c r="R289" s="78"/>
      <c r="S289" s="78"/>
      <c r="T289" s="78"/>
      <c r="U289" s="78"/>
      <c r="V289" s="78"/>
      <c r="W289" s="78"/>
      <c r="X289" s="78"/>
      <c r="Y289" s="78"/>
      <c r="Z289" s="78"/>
    </row>
    <row r="290" spans="1:26" ht="13.5" customHeight="1" x14ac:dyDescent="0.45">
      <c r="A290" s="78"/>
      <c r="B290" s="78"/>
      <c r="C290" s="50"/>
      <c r="D290" s="50"/>
      <c r="E290" s="78"/>
      <c r="F290" s="78"/>
      <c r="G290" s="78"/>
      <c r="H290" s="78"/>
      <c r="I290" s="78"/>
      <c r="J290" s="78"/>
      <c r="K290" s="78"/>
      <c r="L290" s="78"/>
      <c r="M290" s="78"/>
      <c r="N290" s="78"/>
      <c r="O290" s="78"/>
      <c r="P290" s="78"/>
      <c r="Q290" s="78"/>
      <c r="R290" s="78"/>
      <c r="S290" s="78"/>
      <c r="T290" s="78"/>
      <c r="U290" s="78"/>
      <c r="V290" s="78"/>
      <c r="W290" s="78"/>
      <c r="X290" s="78"/>
      <c r="Y290" s="78"/>
      <c r="Z290" s="78"/>
    </row>
    <row r="291" spans="1:26" ht="13.5" customHeight="1" x14ac:dyDescent="0.45">
      <c r="A291" s="78"/>
      <c r="B291" s="78"/>
      <c r="C291" s="50"/>
      <c r="D291" s="50"/>
      <c r="E291" s="78"/>
      <c r="F291" s="78"/>
      <c r="G291" s="78"/>
      <c r="H291" s="78"/>
      <c r="I291" s="78"/>
      <c r="J291" s="78"/>
      <c r="K291" s="78"/>
      <c r="L291" s="78"/>
      <c r="M291" s="78"/>
      <c r="N291" s="78"/>
      <c r="O291" s="78"/>
      <c r="P291" s="78"/>
      <c r="Q291" s="78"/>
      <c r="R291" s="78"/>
      <c r="S291" s="78"/>
      <c r="T291" s="78"/>
      <c r="U291" s="78"/>
      <c r="V291" s="78"/>
      <c r="W291" s="78"/>
      <c r="X291" s="78"/>
      <c r="Y291" s="78"/>
      <c r="Z291" s="78"/>
    </row>
    <row r="292" spans="1:26" ht="13.5" customHeight="1" x14ac:dyDescent="0.45">
      <c r="A292" s="78"/>
      <c r="B292" s="78"/>
      <c r="C292" s="50"/>
      <c r="D292" s="50"/>
      <c r="E292" s="78"/>
      <c r="F292" s="78"/>
      <c r="G292" s="78"/>
      <c r="H292" s="78"/>
      <c r="I292" s="78"/>
      <c r="J292" s="78"/>
      <c r="K292" s="78"/>
      <c r="L292" s="78"/>
      <c r="M292" s="78"/>
      <c r="N292" s="78"/>
      <c r="O292" s="78"/>
      <c r="P292" s="78"/>
      <c r="Q292" s="78"/>
      <c r="R292" s="78"/>
      <c r="S292" s="78"/>
      <c r="T292" s="78"/>
      <c r="U292" s="78"/>
      <c r="V292" s="78"/>
      <c r="W292" s="78"/>
      <c r="X292" s="78"/>
      <c r="Y292" s="78"/>
      <c r="Z292" s="78"/>
    </row>
    <row r="293" spans="1:26" ht="13.5" customHeight="1" x14ac:dyDescent="0.45">
      <c r="A293" s="78"/>
      <c r="B293" s="78"/>
      <c r="C293" s="50"/>
      <c r="D293" s="50"/>
      <c r="E293" s="78"/>
      <c r="F293" s="78"/>
      <c r="G293" s="78"/>
      <c r="H293" s="78"/>
      <c r="I293" s="78"/>
      <c r="J293" s="78"/>
      <c r="K293" s="78"/>
      <c r="L293" s="78"/>
      <c r="M293" s="78"/>
      <c r="N293" s="78"/>
      <c r="O293" s="78"/>
      <c r="P293" s="78"/>
      <c r="Q293" s="78"/>
      <c r="R293" s="78"/>
      <c r="S293" s="78"/>
      <c r="T293" s="78"/>
      <c r="U293" s="78"/>
      <c r="V293" s="78"/>
      <c r="W293" s="78"/>
      <c r="X293" s="78"/>
      <c r="Y293" s="78"/>
      <c r="Z293" s="78"/>
    </row>
    <row r="294" spans="1:26" ht="13.5" customHeight="1" x14ac:dyDescent="0.45">
      <c r="A294" s="78"/>
      <c r="B294" s="78"/>
      <c r="C294" s="50"/>
      <c r="D294" s="50"/>
      <c r="E294" s="78"/>
      <c r="F294" s="78"/>
      <c r="G294" s="78"/>
      <c r="H294" s="78"/>
      <c r="I294" s="78"/>
      <c r="J294" s="78"/>
      <c r="K294" s="78"/>
      <c r="L294" s="78"/>
      <c r="M294" s="78"/>
      <c r="N294" s="78"/>
      <c r="O294" s="78"/>
      <c r="P294" s="78"/>
      <c r="Q294" s="78"/>
      <c r="R294" s="78"/>
      <c r="S294" s="78"/>
      <c r="T294" s="78"/>
      <c r="U294" s="78"/>
      <c r="V294" s="78"/>
      <c r="W294" s="78"/>
      <c r="X294" s="78"/>
      <c r="Y294" s="78"/>
      <c r="Z294" s="78"/>
    </row>
    <row r="295" spans="1:26" ht="13.5" customHeight="1" x14ac:dyDescent="0.45">
      <c r="A295" s="78"/>
      <c r="B295" s="78"/>
      <c r="C295" s="50"/>
      <c r="D295" s="50"/>
      <c r="E295" s="78"/>
      <c r="F295" s="78"/>
      <c r="G295" s="78"/>
      <c r="H295" s="78"/>
      <c r="I295" s="78"/>
      <c r="J295" s="78"/>
      <c r="K295" s="78"/>
      <c r="L295" s="78"/>
      <c r="M295" s="78"/>
      <c r="N295" s="78"/>
      <c r="O295" s="78"/>
      <c r="P295" s="78"/>
      <c r="Q295" s="78"/>
      <c r="R295" s="78"/>
      <c r="S295" s="78"/>
      <c r="T295" s="78"/>
      <c r="U295" s="78"/>
      <c r="V295" s="78"/>
      <c r="W295" s="78"/>
      <c r="X295" s="78"/>
      <c r="Y295" s="78"/>
      <c r="Z295" s="78"/>
    </row>
    <row r="296" spans="1:26" ht="13.5" customHeight="1" x14ac:dyDescent="0.45">
      <c r="A296" s="78"/>
      <c r="B296" s="78"/>
      <c r="C296" s="50"/>
      <c r="D296" s="50"/>
      <c r="E296" s="78"/>
      <c r="F296" s="78"/>
      <c r="G296" s="78"/>
      <c r="H296" s="78"/>
      <c r="I296" s="78"/>
      <c r="J296" s="78"/>
      <c r="K296" s="78"/>
      <c r="L296" s="78"/>
      <c r="M296" s="78"/>
      <c r="N296" s="78"/>
      <c r="O296" s="78"/>
      <c r="P296" s="78"/>
      <c r="Q296" s="78"/>
      <c r="R296" s="78"/>
      <c r="S296" s="78"/>
      <c r="T296" s="78"/>
      <c r="U296" s="78"/>
      <c r="V296" s="78"/>
      <c r="W296" s="78"/>
      <c r="X296" s="78"/>
      <c r="Y296" s="78"/>
      <c r="Z296" s="78"/>
    </row>
    <row r="297" spans="1:26" ht="13.5" customHeight="1" x14ac:dyDescent="0.45">
      <c r="A297" s="78"/>
      <c r="B297" s="78"/>
      <c r="C297" s="50"/>
      <c r="D297" s="50"/>
      <c r="E297" s="78"/>
      <c r="F297" s="78"/>
      <c r="G297" s="78"/>
      <c r="H297" s="78"/>
      <c r="I297" s="78"/>
      <c r="J297" s="78"/>
      <c r="K297" s="78"/>
      <c r="L297" s="78"/>
      <c r="M297" s="78"/>
      <c r="N297" s="78"/>
      <c r="O297" s="78"/>
      <c r="P297" s="78"/>
      <c r="Q297" s="78"/>
      <c r="R297" s="78"/>
      <c r="S297" s="78"/>
      <c r="T297" s="78"/>
      <c r="U297" s="78"/>
      <c r="V297" s="78"/>
      <c r="W297" s="78"/>
      <c r="X297" s="78"/>
      <c r="Y297" s="78"/>
      <c r="Z297" s="78"/>
    </row>
    <row r="298" spans="1:26" ht="13.5" customHeight="1" x14ac:dyDescent="0.45">
      <c r="A298" s="78"/>
      <c r="B298" s="78"/>
      <c r="C298" s="50"/>
      <c r="D298" s="50"/>
      <c r="E298" s="78"/>
      <c r="F298" s="78"/>
      <c r="G298" s="78"/>
      <c r="H298" s="78"/>
      <c r="I298" s="78"/>
      <c r="J298" s="78"/>
      <c r="K298" s="78"/>
      <c r="L298" s="78"/>
      <c r="M298" s="78"/>
      <c r="N298" s="78"/>
      <c r="O298" s="78"/>
      <c r="P298" s="78"/>
      <c r="Q298" s="78"/>
      <c r="R298" s="78"/>
      <c r="S298" s="78"/>
      <c r="T298" s="78"/>
      <c r="U298" s="78"/>
      <c r="V298" s="78"/>
      <c r="W298" s="78"/>
      <c r="X298" s="78"/>
      <c r="Y298" s="78"/>
      <c r="Z298" s="78"/>
    </row>
    <row r="299" spans="1:26" ht="13.5" customHeight="1" x14ac:dyDescent="0.45">
      <c r="A299" s="78"/>
      <c r="B299" s="78"/>
      <c r="C299" s="50"/>
      <c r="D299" s="50"/>
      <c r="E299" s="78"/>
      <c r="F299" s="78"/>
      <c r="G299" s="78"/>
      <c r="H299" s="78"/>
      <c r="I299" s="78"/>
      <c r="J299" s="78"/>
      <c r="K299" s="78"/>
      <c r="L299" s="78"/>
      <c r="M299" s="78"/>
      <c r="N299" s="78"/>
      <c r="O299" s="78"/>
      <c r="P299" s="78"/>
      <c r="Q299" s="78"/>
      <c r="R299" s="78"/>
      <c r="S299" s="78"/>
      <c r="T299" s="78"/>
      <c r="U299" s="78"/>
      <c r="V299" s="78"/>
      <c r="W299" s="78"/>
      <c r="X299" s="78"/>
      <c r="Y299" s="78"/>
      <c r="Z299" s="78"/>
    </row>
    <row r="300" spans="1:26" ht="13.5" customHeight="1" x14ac:dyDescent="0.45">
      <c r="A300" s="78"/>
      <c r="B300" s="78"/>
      <c r="C300" s="50"/>
      <c r="D300" s="50"/>
      <c r="E300" s="78"/>
      <c r="F300" s="78"/>
      <c r="G300" s="78"/>
      <c r="H300" s="78"/>
      <c r="I300" s="78"/>
      <c r="J300" s="78"/>
      <c r="K300" s="78"/>
      <c r="L300" s="78"/>
      <c r="M300" s="78"/>
      <c r="N300" s="78"/>
      <c r="O300" s="78"/>
      <c r="P300" s="78"/>
      <c r="Q300" s="78"/>
      <c r="R300" s="78"/>
      <c r="S300" s="78"/>
      <c r="T300" s="78"/>
      <c r="U300" s="78"/>
      <c r="V300" s="78"/>
      <c r="W300" s="78"/>
      <c r="X300" s="78"/>
      <c r="Y300" s="78"/>
      <c r="Z300" s="78"/>
    </row>
    <row r="301" spans="1:26" ht="13.5" customHeight="1" x14ac:dyDescent="0.45">
      <c r="A301" s="78"/>
      <c r="B301" s="78"/>
      <c r="C301" s="50"/>
      <c r="D301" s="50"/>
      <c r="E301" s="78"/>
      <c r="F301" s="78"/>
      <c r="G301" s="78"/>
      <c r="H301" s="78"/>
      <c r="I301" s="78"/>
      <c r="J301" s="78"/>
      <c r="K301" s="78"/>
      <c r="L301" s="78"/>
      <c r="M301" s="78"/>
      <c r="N301" s="78"/>
      <c r="O301" s="78"/>
      <c r="P301" s="78"/>
      <c r="Q301" s="78"/>
      <c r="R301" s="78"/>
      <c r="S301" s="78"/>
      <c r="T301" s="78"/>
      <c r="U301" s="78"/>
      <c r="V301" s="78"/>
      <c r="W301" s="78"/>
      <c r="X301" s="78"/>
      <c r="Y301" s="78"/>
      <c r="Z301" s="78"/>
    </row>
    <row r="302" spans="1:26" ht="13.5" customHeight="1" x14ac:dyDescent="0.45">
      <c r="A302" s="78"/>
      <c r="B302" s="78"/>
      <c r="C302" s="50"/>
      <c r="D302" s="50"/>
      <c r="E302" s="78"/>
      <c r="F302" s="78"/>
      <c r="G302" s="78"/>
      <c r="H302" s="78"/>
      <c r="I302" s="78"/>
      <c r="J302" s="78"/>
      <c r="K302" s="78"/>
      <c r="L302" s="78"/>
      <c r="M302" s="78"/>
      <c r="N302" s="78"/>
      <c r="O302" s="78"/>
      <c r="P302" s="78"/>
      <c r="Q302" s="78"/>
      <c r="R302" s="78"/>
      <c r="S302" s="78"/>
      <c r="T302" s="78"/>
      <c r="U302" s="78"/>
      <c r="V302" s="78"/>
      <c r="W302" s="78"/>
      <c r="X302" s="78"/>
      <c r="Y302" s="78"/>
      <c r="Z302" s="78"/>
    </row>
    <row r="303" spans="1:26" ht="13.5" customHeight="1" x14ac:dyDescent="0.45">
      <c r="A303" s="78"/>
      <c r="B303" s="78"/>
      <c r="C303" s="50"/>
      <c r="D303" s="50"/>
      <c r="E303" s="78"/>
      <c r="F303" s="78"/>
      <c r="G303" s="78"/>
      <c r="H303" s="78"/>
      <c r="I303" s="78"/>
      <c r="J303" s="78"/>
      <c r="K303" s="78"/>
      <c r="L303" s="78"/>
      <c r="M303" s="78"/>
      <c r="N303" s="78"/>
      <c r="O303" s="78"/>
      <c r="P303" s="78"/>
      <c r="Q303" s="78"/>
      <c r="R303" s="78"/>
      <c r="S303" s="78"/>
      <c r="T303" s="78"/>
      <c r="U303" s="78"/>
      <c r="V303" s="78"/>
      <c r="W303" s="78"/>
      <c r="X303" s="78"/>
      <c r="Y303" s="78"/>
      <c r="Z303" s="78"/>
    </row>
    <row r="304" spans="1:26" ht="13.5" customHeight="1" x14ac:dyDescent="0.45">
      <c r="A304" s="78"/>
      <c r="B304" s="78"/>
      <c r="C304" s="50"/>
      <c r="D304" s="50"/>
      <c r="E304" s="78"/>
      <c r="F304" s="78"/>
      <c r="G304" s="78"/>
      <c r="H304" s="78"/>
      <c r="I304" s="78"/>
      <c r="J304" s="78"/>
      <c r="K304" s="78"/>
      <c r="L304" s="78"/>
      <c r="M304" s="78"/>
      <c r="N304" s="78"/>
      <c r="O304" s="78"/>
      <c r="P304" s="78"/>
      <c r="Q304" s="78"/>
      <c r="R304" s="78"/>
      <c r="S304" s="78"/>
      <c r="T304" s="78"/>
      <c r="U304" s="78"/>
      <c r="V304" s="78"/>
      <c r="W304" s="78"/>
      <c r="X304" s="78"/>
      <c r="Y304" s="78"/>
      <c r="Z304" s="78"/>
    </row>
    <row r="305" spans="1:26" ht="13.5" customHeight="1" x14ac:dyDescent="0.45">
      <c r="A305" s="78"/>
      <c r="B305" s="78"/>
      <c r="C305" s="50"/>
      <c r="D305" s="50"/>
      <c r="E305" s="78"/>
      <c r="F305" s="78"/>
      <c r="G305" s="78"/>
      <c r="H305" s="78"/>
      <c r="I305" s="78"/>
      <c r="J305" s="78"/>
      <c r="K305" s="78"/>
      <c r="L305" s="78"/>
      <c r="M305" s="78"/>
      <c r="N305" s="78"/>
      <c r="O305" s="78"/>
      <c r="P305" s="78"/>
      <c r="Q305" s="78"/>
      <c r="R305" s="78"/>
      <c r="S305" s="78"/>
      <c r="T305" s="78"/>
      <c r="U305" s="78"/>
      <c r="V305" s="78"/>
      <c r="W305" s="78"/>
      <c r="X305" s="78"/>
      <c r="Y305" s="78"/>
      <c r="Z305" s="78"/>
    </row>
    <row r="306" spans="1:26" ht="13.5" customHeight="1" x14ac:dyDescent="0.45">
      <c r="A306" s="78"/>
      <c r="B306" s="78"/>
      <c r="C306" s="50"/>
      <c r="D306" s="50"/>
      <c r="E306" s="78"/>
      <c r="F306" s="78"/>
      <c r="G306" s="78"/>
      <c r="H306" s="78"/>
      <c r="I306" s="78"/>
      <c r="J306" s="78"/>
      <c r="K306" s="78"/>
      <c r="L306" s="78"/>
      <c r="M306" s="78"/>
      <c r="N306" s="78"/>
      <c r="O306" s="78"/>
      <c r="P306" s="78"/>
      <c r="Q306" s="78"/>
      <c r="R306" s="78"/>
      <c r="S306" s="78"/>
      <c r="T306" s="78"/>
      <c r="U306" s="78"/>
      <c r="V306" s="78"/>
      <c r="W306" s="78"/>
      <c r="X306" s="78"/>
      <c r="Y306" s="78"/>
      <c r="Z306" s="78"/>
    </row>
    <row r="307" spans="1:26" ht="13.5" customHeight="1" x14ac:dyDescent="0.45">
      <c r="A307" s="78"/>
      <c r="B307" s="78"/>
      <c r="C307" s="50"/>
      <c r="D307" s="50"/>
      <c r="E307" s="78"/>
      <c r="F307" s="78"/>
      <c r="G307" s="78"/>
      <c r="H307" s="78"/>
      <c r="I307" s="78"/>
      <c r="J307" s="78"/>
      <c r="K307" s="78"/>
      <c r="L307" s="78"/>
      <c r="M307" s="78"/>
      <c r="N307" s="78"/>
      <c r="O307" s="78"/>
      <c r="P307" s="78"/>
      <c r="Q307" s="78"/>
      <c r="R307" s="78"/>
      <c r="S307" s="78"/>
      <c r="T307" s="78"/>
      <c r="U307" s="78"/>
      <c r="V307" s="78"/>
      <c r="W307" s="78"/>
      <c r="X307" s="78"/>
      <c r="Y307" s="78"/>
      <c r="Z307" s="78"/>
    </row>
    <row r="308" spans="1:26" ht="13.5" customHeight="1" x14ac:dyDescent="0.45">
      <c r="A308" s="78"/>
      <c r="B308" s="78"/>
      <c r="C308" s="50"/>
      <c r="D308" s="50"/>
      <c r="E308" s="78"/>
      <c r="F308" s="78"/>
      <c r="G308" s="78"/>
      <c r="H308" s="78"/>
      <c r="I308" s="78"/>
      <c r="J308" s="78"/>
      <c r="K308" s="78"/>
      <c r="L308" s="78"/>
      <c r="M308" s="78"/>
      <c r="N308" s="78"/>
      <c r="O308" s="78"/>
      <c r="P308" s="78"/>
      <c r="Q308" s="78"/>
      <c r="R308" s="78"/>
      <c r="S308" s="78"/>
      <c r="T308" s="78"/>
      <c r="U308" s="78"/>
      <c r="V308" s="78"/>
      <c r="W308" s="78"/>
      <c r="X308" s="78"/>
      <c r="Y308" s="78"/>
      <c r="Z308" s="78"/>
    </row>
    <row r="309" spans="1:26" ht="13.5" customHeight="1" x14ac:dyDescent="0.45">
      <c r="A309" s="78"/>
      <c r="B309" s="78"/>
      <c r="C309" s="50"/>
      <c r="D309" s="50"/>
      <c r="E309" s="78"/>
      <c r="F309" s="78"/>
      <c r="G309" s="78"/>
      <c r="H309" s="78"/>
      <c r="I309" s="78"/>
      <c r="J309" s="78"/>
      <c r="K309" s="78"/>
      <c r="L309" s="78"/>
      <c r="M309" s="78"/>
      <c r="N309" s="78"/>
      <c r="O309" s="78"/>
      <c r="P309" s="78"/>
      <c r="Q309" s="78"/>
      <c r="R309" s="78"/>
      <c r="S309" s="78"/>
      <c r="T309" s="78"/>
      <c r="U309" s="78"/>
      <c r="V309" s="78"/>
      <c r="W309" s="78"/>
      <c r="X309" s="78"/>
      <c r="Y309" s="78"/>
      <c r="Z309" s="78"/>
    </row>
    <row r="310" spans="1:26" ht="13.5" customHeight="1" x14ac:dyDescent="0.45">
      <c r="A310" s="78"/>
      <c r="B310" s="78"/>
      <c r="C310" s="50"/>
      <c r="D310" s="50"/>
      <c r="E310" s="78"/>
      <c r="F310" s="78"/>
      <c r="G310" s="78"/>
      <c r="H310" s="78"/>
      <c r="I310" s="78"/>
      <c r="J310" s="78"/>
      <c r="K310" s="78"/>
      <c r="L310" s="78"/>
      <c r="M310" s="78"/>
      <c r="N310" s="78"/>
      <c r="O310" s="78"/>
      <c r="P310" s="78"/>
      <c r="Q310" s="78"/>
      <c r="R310" s="78"/>
      <c r="S310" s="78"/>
      <c r="T310" s="78"/>
      <c r="U310" s="78"/>
      <c r="V310" s="78"/>
      <c r="W310" s="78"/>
      <c r="X310" s="78"/>
      <c r="Y310" s="78"/>
      <c r="Z310" s="78"/>
    </row>
    <row r="311" spans="1:26" ht="13.5" customHeight="1" x14ac:dyDescent="0.45">
      <c r="A311" s="78"/>
      <c r="B311" s="78"/>
      <c r="C311" s="50"/>
      <c r="D311" s="50"/>
      <c r="E311" s="78"/>
      <c r="F311" s="78"/>
      <c r="G311" s="78"/>
      <c r="H311" s="78"/>
      <c r="I311" s="78"/>
      <c r="J311" s="78"/>
      <c r="K311" s="78"/>
      <c r="L311" s="78"/>
      <c r="M311" s="78"/>
      <c r="N311" s="78"/>
      <c r="O311" s="78"/>
      <c r="P311" s="78"/>
      <c r="Q311" s="78"/>
      <c r="R311" s="78"/>
      <c r="S311" s="78"/>
      <c r="T311" s="78"/>
      <c r="U311" s="78"/>
      <c r="V311" s="78"/>
      <c r="W311" s="78"/>
      <c r="X311" s="78"/>
      <c r="Y311" s="78"/>
      <c r="Z311" s="78"/>
    </row>
    <row r="312" spans="1:26" ht="13.5" customHeight="1" x14ac:dyDescent="0.45">
      <c r="A312" s="78"/>
      <c r="B312" s="78"/>
      <c r="C312" s="50"/>
      <c r="D312" s="50"/>
      <c r="E312" s="78"/>
      <c r="F312" s="78"/>
      <c r="G312" s="78"/>
      <c r="H312" s="78"/>
      <c r="I312" s="78"/>
      <c r="J312" s="78"/>
      <c r="K312" s="78"/>
      <c r="L312" s="78"/>
      <c r="M312" s="78"/>
      <c r="N312" s="78"/>
      <c r="O312" s="78"/>
      <c r="P312" s="78"/>
      <c r="Q312" s="78"/>
      <c r="R312" s="78"/>
      <c r="S312" s="78"/>
      <c r="T312" s="78"/>
      <c r="U312" s="78"/>
      <c r="V312" s="78"/>
      <c r="W312" s="78"/>
      <c r="X312" s="78"/>
      <c r="Y312" s="78"/>
      <c r="Z312" s="78"/>
    </row>
    <row r="313" spans="1:26" ht="13.5" customHeight="1" x14ac:dyDescent="0.45">
      <c r="A313" s="78"/>
      <c r="B313" s="78"/>
      <c r="C313" s="50"/>
      <c r="D313" s="50"/>
      <c r="E313" s="78"/>
      <c r="F313" s="78"/>
      <c r="G313" s="78"/>
      <c r="H313" s="78"/>
      <c r="I313" s="78"/>
      <c r="J313" s="78"/>
      <c r="K313" s="78"/>
      <c r="L313" s="78"/>
      <c r="M313" s="78"/>
      <c r="N313" s="78"/>
      <c r="O313" s="78"/>
      <c r="P313" s="78"/>
      <c r="Q313" s="78"/>
      <c r="R313" s="78"/>
      <c r="S313" s="78"/>
      <c r="T313" s="78"/>
      <c r="U313" s="78"/>
      <c r="V313" s="78"/>
      <c r="W313" s="78"/>
      <c r="X313" s="78"/>
      <c r="Y313" s="78"/>
      <c r="Z313" s="78"/>
    </row>
    <row r="314" spans="1:26" ht="13.5" customHeight="1" x14ac:dyDescent="0.45">
      <c r="A314" s="78"/>
      <c r="B314" s="78"/>
      <c r="C314" s="50"/>
      <c r="D314" s="50"/>
      <c r="E314" s="78"/>
      <c r="F314" s="78"/>
      <c r="G314" s="78"/>
      <c r="H314" s="78"/>
      <c r="I314" s="78"/>
      <c r="J314" s="78"/>
      <c r="K314" s="78"/>
      <c r="L314" s="78"/>
      <c r="M314" s="78"/>
      <c r="N314" s="78"/>
      <c r="O314" s="78"/>
      <c r="P314" s="78"/>
      <c r="Q314" s="78"/>
      <c r="R314" s="78"/>
      <c r="S314" s="78"/>
      <c r="T314" s="78"/>
      <c r="U314" s="78"/>
      <c r="V314" s="78"/>
      <c r="W314" s="78"/>
      <c r="X314" s="78"/>
      <c r="Y314" s="78"/>
      <c r="Z314" s="78"/>
    </row>
    <row r="315" spans="1:26" ht="13.5" customHeight="1" x14ac:dyDescent="0.45">
      <c r="A315" s="78"/>
      <c r="B315" s="78"/>
      <c r="C315" s="50"/>
      <c r="D315" s="50"/>
      <c r="E315" s="78"/>
      <c r="F315" s="78"/>
      <c r="G315" s="78"/>
      <c r="H315" s="78"/>
      <c r="I315" s="78"/>
      <c r="J315" s="78"/>
      <c r="K315" s="78"/>
      <c r="L315" s="78"/>
      <c r="M315" s="78"/>
      <c r="N315" s="78"/>
      <c r="O315" s="78"/>
      <c r="P315" s="78"/>
      <c r="Q315" s="78"/>
      <c r="R315" s="78"/>
      <c r="S315" s="78"/>
      <c r="T315" s="78"/>
      <c r="U315" s="78"/>
      <c r="V315" s="78"/>
      <c r="W315" s="78"/>
      <c r="X315" s="78"/>
      <c r="Y315" s="78"/>
      <c r="Z315" s="78"/>
    </row>
    <row r="316" spans="1:26" ht="13.5" customHeight="1" x14ac:dyDescent="0.45">
      <c r="A316" s="78"/>
      <c r="B316" s="78"/>
      <c r="C316" s="50"/>
      <c r="D316" s="50"/>
      <c r="E316" s="78"/>
      <c r="F316" s="78"/>
      <c r="G316" s="78"/>
      <c r="H316" s="78"/>
      <c r="I316" s="78"/>
      <c r="J316" s="78"/>
      <c r="K316" s="78"/>
      <c r="L316" s="78"/>
      <c r="M316" s="78"/>
      <c r="N316" s="78"/>
      <c r="O316" s="78"/>
      <c r="P316" s="78"/>
      <c r="Q316" s="78"/>
      <c r="R316" s="78"/>
      <c r="S316" s="78"/>
      <c r="T316" s="78"/>
      <c r="U316" s="78"/>
      <c r="V316" s="78"/>
      <c r="W316" s="78"/>
      <c r="X316" s="78"/>
      <c r="Y316" s="78"/>
      <c r="Z316" s="78"/>
    </row>
    <row r="317" spans="1:26" ht="13.5" customHeight="1" x14ac:dyDescent="0.45">
      <c r="A317" s="78"/>
      <c r="B317" s="78"/>
      <c r="C317" s="50"/>
      <c r="D317" s="50"/>
      <c r="E317" s="78"/>
      <c r="F317" s="78"/>
      <c r="G317" s="78"/>
      <c r="H317" s="78"/>
      <c r="I317" s="78"/>
      <c r="J317" s="78"/>
      <c r="K317" s="78"/>
      <c r="L317" s="78"/>
      <c r="M317" s="78"/>
      <c r="N317" s="78"/>
      <c r="O317" s="78"/>
      <c r="P317" s="78"/>
      <c r="Q317" s="78"/>
      <c r="R317" s="78"/>
      <c r="S317" s="78"/>
      <c r="T317" s="78"/>
      <c r="U317" s="78"/>
      <c r="V317" s="78"/>
      <c r="W317" s="78"/>
      <c r="X317" s="78"/>
      <c r="Y317" s="78"/>
      <c r="Z317" s="78"/>
    </row>
    <row r="318" spans="1:26" ht="13.5" customHeight="1" x14ac:dyDescent="0.45">
      <c r="A318" s="78"/>
      <c r="B318" s="78"/>
      <c r="C318" s="50"/>
      <c r="D318" s="50"/>
      <c r="E318" s="78"/>
      <c r="F318" s="78"/>
      <c r="G318" s="78"/>
      <c r="H318" s="78"/>
      <c r="I318" s="78"/>
      <c r="J318" s="78"/>
      <c r="K318" s="78"/>
      <c r="L318" s="78"/>
      <c r="M318" s="78"/>
      <c r="N318" s="78"/>
      <c r="O318" s="78"/>
      <c r="P318" s="78"/>
      <c r="Q318" s="78"/>
      <c r="R318" s="78"/>
      <c r="S318" s="78"/>
      <c r="T318" s="78"/>
      <c r="U318" s="78"/>
      <c r="V318" s="78"/>
      <c r="W318" s="78"/>
      <c r="X318" s="78"/>
      <c r="Y318" s="78"/>
      <c r="Z318" s="78"/>
    </row>
    <row r="319" spans="1:26" ht="13.5" customHeight="1" x14ac:dyDescent="0.45">
      <c r="A319" s="78"/>
      <c r="B319" s="78"/>
      <c r="C319" s="50"/>
      <c r="D319" s="50"/>
      <c r="E319" s="78"/>
      <c r="F319" s="78"/>
      <c r="G319" s="78"/>
      <c r="H319" s="78"/>
      <c r="I319" s="78"/>
      <c r="J319" s="78"/>
      <c r="K319" s="78"/>
      <c r="L319" s="78"/>
      <c r="M319" s="78"/>
      <c r="N319" s="78"/>
      <c r="O319" s="78"/>
      <c r="P319" s="78"/>
      <c r="Q319" s="78"/>
      <c r="R319" s="78"/>
      <c r="S319" s="78"/>
      <c r="T319" s="78"/>
      <c r="U319" s="78"/>
      <c r="V319" s="78"/>
      <c r="W319" s="78"/>
      <c r="X319" s="78"/>
      <c r="Y319" s="78"/>
      <c r="Z319" s="78"/>
    </row>
    <row r="320" spans="1:26" ht="13.5" customHeight="1" x14ac:dyDescent="0.45">
      <c r="A320" s="78"/>
      <c r="B320" s="78"/>
      <c r="C320" s="50"/>
      <c r="D320" s="50"/>
      <c r="E320" s="78"/>
      <c r="F320" s="78"/>
      <c r="G320" s="78"/>
      <c r="H320" s="78"/>
      <c r="I320" s="78"/>
      <c r="J320" s="78"/>
      <c r="K320" s="78"/>
      <c r="L320" s="78"/>
      <c r="M320" s="78"/>
      <c r="N320" s="78"/>
      <c r="O320" s="78"/>
      <c r="P320" s="78"/>
      <c r="Q320" s="78"/>
      <c r="R320" s="78"/>
      <c r="S320" s="78"/>
      <c r="T320" s="78"/>
      <c r="U320" s="78"/>
      <c r="V320" s="78"/>
      <c r="W320" s="78"/>
      <c r="X320" s="78"/>
      <c r="Y320" s="78"/>
      <c r="Z320" s="78"/>
    </row>
    <row r="321" spans="1:26" ht="13.5" customHeight="1" x14ac:dyDescent="0.45">
      <c r="A321" s="78"/>
      <c r="B321" s="78"/>
      <c r="C321" s="50"/>
      <c r="D321" s="50"/>
      <c r="E321" s="78"/>
      <c r="F321" s="78"/>
      <c r="G321" s="78"/>
      <c r="H321" s="78"/>
      <c r="I321" s="78"/>
      <c r="J321" s="78"/>
      <c r="K321" s="78"/>
      <c r="L321" s="78"/>
      <c r="M321" s="78"/>
      <c r="N321" s="78"/>
      <c r="O321" s="78"/>
      <c r="P321" s="78"/>
      <c r="Q321" s="78"/>
      <c r="R321" s="78"/>
      <c r="S321" s="78"/>
      <c r="T321" s="78"/>
      <c r="U321" s="78"/>
      <c r="V321" s="78"/>
      <c r="W321" s="78"/>
      <c r="X321" s="78"/>
      <c r="Y321" s="78"/>
      <c r="Z321" s="78"/>
    </row>
    <row r="322" spans="1:26" ht="13.5" customHeight="1" x14ac:dyDescent="0.45">
      <c r="A322" s="78"/>
      <c r="B322" s="78"/>
      <c r="C322" s="50"/>
      <c r="D322" s="50"/>
      <c r="E322" s="78"/>
      <c r="F322" s="78"/>
      <c r="G322" s="78"/>
      <c r="H322" s="78"/>
      <c r="I322" s="78"/>
      <c r="J322" s="78"/>
      <c r="K322" s="78"/>
      <c r="L322" s="78"/>
      <c r="M322" s="78"/>
      <c r="N322" s="78"/>
      <c r="O322" s="78"/>
      <c r="P322" s="78"/>
      <c r="Q322" s="78"/>
      <c r="R322" s="78"/>
      <c r="S322" s="78"/>
      <c r="T322" s="78"/>
      <c r="U322" s="78"/>
      <c r="V322" s="78"/>
      <c r="W322" s="78"/>
      <c r="X322" s="78"/>
      <c r="Y322" s="78"/>
      <c r="Z322" s="78"/>
    </row>
    <row r="323" spans="1:26" ht="13.5" customHeight="1" x14ac:dyDescent="0.45">
      <c r="A323" s="78"/>
      <c r="B323" s="78"/>
      <c r="C323" s="50"/>
      <c r="D323" s="50"/>
      <c r="E323" s="78"/>
      <c r="F323" s="78"/>
      <c r="G323" s="78"/>
      <c r="H323" s="78"/>
      <c r="I323" s="78"/>
      <c r="J323" s="78"/>
      <c r="K323" s="78"/>
      <c r="L323" s="78"/>
      <c r="M323" s="78"/>
      <c r="N323" s="78"/>
      <c r="O323" s="78"/>
      <c r="P323" s="78"/>
      <c r="Q323" s="78"/>
      <c r="R323" s="78"/>
      <c r="S323" s="78"/>
      <c r="T323" s="78"/>
      <c r="U323" s="78"/>
      <c r="V323" s="78"/>
      <c r="W323" s="78"/>
      <c r="X323" s="78"/>
      <c r="Y323" s="78"/>
      <c r="Z323" s="78"/>
    </row>
    <row r="324" spans="1:26" ht="13.5" customHeight="1" x14ac:dyDescent="0.45">
      <c r="A324" s="78"/>
      <c r="B324" s="78"/>
      <c r="C324" s="50"/>
      <c r="D324" s="50"/>
      <c r="E324" s="78"/>
      <c r="F324" s="78"/>
      <c r="G324" s="78"/>
      <c r="H324" s="78"/>
      <c r="I324" s="78"/>
      <c r="J324" s="78"/>
      <c r="K324" s="78"/>
      <c r="L324" s="78"/>
      <c r="M324" s="78"/>
      <c r="N324" s="78"/>
      <c r="O324" s="78"/>
      <c r="P324" s="78"/>
      <c r="Q324" s="78"/>
      <c r="R324" s="78"/>
      <c r="S324" s="78"/>
      <c r="T324" s="78"/>
      <c r="U324" s="78"/>
      <c r="V324" s="78"/>
      <c r="W324" s="78"/>
      <c r="X324" s="78"/>
      <c r="Y324" s="78"/>
      <c r="Z324" s="78"/>
    </row>
    <row r="325" spans="1:26" ht="13.5" customHeight="1" x14ac:dyDescent="0.45">
      <c r="A325" s="78"/>
      <c r="B325" s="78"/>
      <c r="C325" s="50"/>
      <c r="D325" s="50"/>
      <c r="E325" s="78"/>
      <c r="F325" s="78"/>
      <c r="G325" s="78"/>
      <c r="H325" s="78"/>
      <c r="I325" s="78"/>
      <c r="J325" s="78"/>
      <c r="K325" s="78"/>
      <c r="L325" s="78"/>
      <c r="M325" s="78"/>
      <c r="N325" s="78"/>
      <c r="O325" s="78"/>
      <c r="P325" s="78"/>
      <c r="Q325" s="78"/>
      <c r="R325" s="78"/>
      <c r="S325" s="78"/>
      <c r="T325" s="78"/>
      <c r="U325" s="78"/>
      <c r="V325" s="78"/>
      <c r="W325" s="78"/>
      <c r="X325" s="78"/>
      <c r="Y325" s="78"/>
      <c r="Z325" s="78"/>
    </row>
    <row r="326" spans="1:26" ht="13.5" customHeight="1" x14ac:dyDescent="0.45">
      <c r="A326" s="78"/>
      <c r="B326" s="78"/>
      <c r="C326" s="50"/>
      <c r="D326" s="50"/>
      <c r="E326" s="78"/>
      <c r="F326" s="78"/>
      <c r="G326" s="78"/>
      <c r="H326" s="78"/>
      <c r="I326" s="78"/>
      <c r="J326" s="78"/>
      <c r="K326" s="78"/>
      <c r="L326" s="78"/>
      <c r="M326" s="78"/>
      <c r="N326" s="78"/>
      <c r="O326" s="78"/>
      <c r="P326" s="78"/>
      <c r="Q326" s="78"/>
      <c r="R326" s="78"/>
      <c r="S326" s="78"/>
      <c r="T326" s="78"/>
      <c r="U326" s="78"/>
      <c r="V326" s="78"/>
      <c r="W326" s="78"/>
      <c r="X326" s="78"/>
      <c r="Y326" s="78"/>
      <c r="Z326" s="78"/>
    </row>
    <row r="327" spans="1:26" ht="13.5" customHeight="1" x14ac:dyDescent="0.45">
      <c r="A327" s="78"/>
      <c r="B327" s="78"/>
      <c r="C327" s="50"/>
      <c r="D327" s="50"/>
      <c r="E327" s="78"/>
      <c r="F327" s="78"/>
      <c r="G327" s="78"/>
      <c r="H327" s="78"/>
      <c r="I327" s="78"/>
      <c r="J327" s="78"/>
      <c r="K327" s="78"/>
      <c r="L327" s="78"/>
      <c r="M327" s="78"/>
      <c r="N327" s="78"/>
      <c r="O327" s="78"/>
      <c r="P327" s="78"/>
      <c r="Q327" s="78"/>
      <c r="R327" s="78"/>
      <c r="S327" s="78"/>
      <c r="T327" s="78"/>
      <c r="U327" s="78"/>
      <c r="V327" s="78"/>
      <c r="W327" s="78"/>
      <c r="X327" s="78"/>
      <c r="Y327" s="78"/>
      <c r="Z327" s="78"/>
    </row>
    <row r="328" spans="1:26" ht="13.5" customHeight="1" x14ac:dyDescent="0.45">
      <c r="A328" s="78"/>
      <c r="B328" s="78"/>
      <c r="C328" s="50"/>
      <c r="D328" s="50"/>
      <c r="E328" s="78"/>
      <c r="F328" s="78"/>
      <c r="G328" s="78"/>
      <c r="H328" s="78"/>
      <c r="I328" s="78"/>
      <c r="J328" s="78"/>
      <c r="K328" s="78"/>
      <c r="L328" s="78"/>
      <c r="M328" s="78"/>
      <c r="N328" s="78"/>
      <c r="O328" s="78"/>
      <c r="P328" s="78"/>
      <c r="Q328" s="78"/>
      <c r="R328" s="78"/>
      <c r="S328" s="78"/>
      <c r="T328" s="78"/>
      <c r="U328" s="78"/>
      <c r="V328" s="78"/>
      <c r="W328" s="78"/>
      <c r="X328" s="78"/>
      <c r="Y328" s="78"/>
      <c r="Z328" s="78"/>
    </row>
    <row r="329" spans="1:26" ht="13.5" customHeight="1" x14ac:dyDescent="0.45">
      <c r="A329" s="78"/>
      <c r="B329" s="78"/>
      <c r="C329" s="50"/>
      <c r="D329" s="50"/>
      <c r="E329" s="78"/>
      <c r="F329" s="78"/>
      <c r="G329" s="78"/>
      <c r="H329" s="78"/>
      <c r="I329" s="78"/>
      <c r="J329" s="78"/>
      <c r="K329" s="78"/>
      <c r="L329" s="78"/>
      <c r="M329" s="78"/>
      <c r="N329" s="78"/>
      <c r="O329" s="78"/>
      <c r="P329" s="78"/>
      <c r="Q329" s="78"/>
      <c r="R329" s="78"/>
      <c r="S329" s="78"/>
      <c r="T329" s="78"/>
      <c r="U329" s="78"/>
      <c r="V329" s="78"/>
      <c r="W329" s="78"/>
      <c r="X329" s="78"/>
      <c r="Y329" s="78"/>
      <c r="Z329" s="78"/>
    </row>
    <row r="330" spans="1:26" ht="13.5" customHeight="1" x14ac:dyDescent="0.45">
      <c r="A330" s="78"/>
      <c r="B330" s="78"/>
      <c r="C330" s="50"/>
      <c r="D330" s="50"/>
      <c r="E330" s="78"/>
      <c r="F330" s="78"/>
      <c r="G330" s="78"/>
      <c r="H330" s="78"/>
      <c r="I330" s="78"/>
      <c r="J330" s="78"/>
      <c r="K330" s="78"/>
      <c r="L330" s="78"/>
      <c r="M330" s="78"/>
      <c r="N330" s="78"/>
      <c r="O330" s="78"/>
      <c r="P330" s="78"/>
      <c r="Q330" s="78"/>
      <c r="R330" s="78"/>
      <c r="S330" s="78"/>
      <c r="T330" s="78"/>
      <c r="U330" s="78"/>
      <c r="V330" s="78"/>
      <c r="W330" s="78"/>
      <c r="X330" s="78"/>
      <c r="Y330" s="78"/>
      <c r="Z330" s="78"/>
    </row>
    <row r="331" spans="1:26" ht="13.5" customHeight="1" x14ac:dyDescent="0.45">
      <c r="A331" s="78"/>
      <c r="B331" s="78"/>
      <c r="C331" s="50"/>
      <c r="D331" s="50"/>
      <c r="E331" s="78"/>
      <c r="F331" s="78"/>
      <c r="G331" s="78"/>
      <c r="H331" s="78"/>
      <c r="I331" s="78"/>
      <c r="J331" s="78"/>
      <c r="K331" s="78"/>
      <c r="L331" s="78"/>
      <c r="M331" s="78"/>
      <c r="N331" s="78"/>
      <c r="O331" s="78"/>
      <c r="P331" s="78"/>
      <c r="Q331" s="78"/>
      <c r="R331" s="78"/>
      <c r="S331" s="78"/>
      <c r="T331" s="78"/>
      <c r="U331" s="78"/>
      <c r="V331" s="78"/>
      <c r="W331" s="78"/>
      <c r="X331" s="78"/>
      <c r="Y331" s="78"/>
      <c r="Z331" s="78"/>
    </row>
    <row r="332" spans="1:26" ht="13.5" customHeight="1" x14ac:dyDescent="0.45">
      <c r="A332" s="78"/>
      <c r="B332" s="78"/>
      <c r="C332" s="50"/>
      <c r="D332" s="50"/>
      <c r="E332" s="78"/>
      <c r="F332" s="78"/>
      <c r="G332" s="78"/>
      <c r="H332" s="78"/>
      <c r="I332" s="78"/>
      <c r="J332" s="78"/>
      <c r="K332" s="78"/>
      <c r="L332" s="78"/>
      <c r="M332" s="78"/>
      <c r="N332" s="78"/>
      <c r="O332" s="78"/>
      <c r="P332" s="78"/>
      <c r="Q332" s="78"/>
      <c r="R332" s="78"/>
      <c r="S332" s="78"/>
      <c r="T332" s="78"/>
      <c r="U332" s="78"/>
      <c r="V332" s="78"/>
      <c r="W332" s="78"/>
      <c r="X332" s="78"/>
      <c r="Y332" s="78"/>
      <c r="Z332" s="78"/>
    </row>
    <row r="333" spans="1:26" ht="13.5" customHeight="1" x14ac:dyDescent="0.45">
      <c r="A333" s="78"/>
      <c r="B333" s="78"/>
      <c r="C333" s="50"/>
      <c r="D333" s="50"/>
      <c r="E333" s="78"/>
      <c r="F333" s="78"/>
      <c r="G333" s="78"/>
      <c r="H333" s="78"/>
      <c r="I333" s="78"/>
      <c r="J333" s="78"/>
      <c r="K333" s="78"/>
      <c r="L333" s="78"/>
      <c r="M333" s="78"/>
      <c r="N333" s="78"/>
      <c r="O333" s="78"/>
      <c r="P333" s="78"/>
      <c r="Q333" s="78"/>
      <c r="R333" s="78"/>
      <c r="S333" s="78"/>
      <c r="T333" s="78"/>
      <c r="U333" s="78"/>
      <c r="V333" s="78"/>
      <c r="W333" s="78"/>
      <c r="X333" s="78"/>
      <c r="Y333" s="78"/>
      <c r="Z333" s="78"/>
    </row>
    <row r="334" spans="1:26" ht="13.5" customHeight="1" x14ac:dyDescent="0.45">
      <c r="A334" s="78"/>
      <c r="B334" s="78"/>
      <c r="C334" s="50"/>
      <c r="D334" s="50"/>
      <c r="E334" s="78"/>
      <c r="F334" s="78"/>
      <c r="G334" s="78"/>
      <c r="H334" s="78"/>
      <c r="I334" s="78"/>
      <c r="J334" s="78"/>
      <c r="K334" s="78"/>
      <c r="L334" s="78"/>
      <c r="M334" s="78"/>
      <c r="N334" s="78"/>
      <c r="O334" s="78"/>
      <c r="P334" s="78"/>
      <c r="Q334" s="78"/>
      <c r="R334" s="78"/>
      <c r="S334" s="78"/>
      <c r="T334" s="78"/>
      <c r="U334" s="78"/>
      <c r="V334" s="78"/>
      <c r="W334" s="78"/>
      <c r="X334" s="78"/>
      <c r="Y334" s="78"/>
      <c r="Z334" s="78"/>
    </row>
    <row r="335" spans="1:26" ht="13.5" customHeight="1" x14ac:dyDescent="0.45">
      <c r="A335" s="78"/>
      <c r="B335" s="78"/>
      <c r="C335" s="50"/>
      <c r="D335" s="50"/>
      <c r="E335" s="78"/>
      <c r="F335" s="78"/>
      <c r="G335" s="78"/>
      <c r="H335" s="78"/>
      <c r="I335" s="78"/>
      <c r="J335" s="78"/>
      <c r="K335" s="78"/>
      <c r="L335" s="78"/>
      <c r="M335" s="78"/>
      <c r="N335" s="78"/>
      <c r="O335" s="78"/>
      <c r="P335" s="78"/>
      <c r="Q335" s="78"/>
      <c r="R335" s="78"/>
      <c r="S335" s="78"/>
      <c r="T335" s="78"/>
      <c r="U335" s="78"/>
      <c r="V335" s="78"/>
      <c r="W335" s="78"/>
      <c r="X335" s="78"/>
      <c r="Y335" s="78"/>
      <c r="Z335" s="78"/>
    </row>
    <row r="336" spans="1:26" ht="13.5" customHeight="1" x14ac:dyDescent="0.45">
      <c r="A336" s="78"/>
      <c r="B336" s="78"/>
      <c r="C336" s="50"/>
      <c r="D336" s="50"/>
      <c r="E336" s="78"/>
      <c r="F336" s="78"/>
      <c r="G336" s="78"/>
      <c r="H336" s="78"/>
      <c r="I336" s="78"/>
      <c r="J336" s="78"/>
      <c r="K336" s="78"/>
      <c r="L336" s="78"/>
      <c r="M336" s="78"/>
      <c r="N336" s="78"/>
      <c r="O336" s="78"/>
      <c r="P336" s="78"/>
      <c r="Q336" s="78"/>
      <c r="R336" s="78"/>
      <c r="S336" s="78"/>
      <c r="T336" s="78"/>
      <c r="U336" s="78"/>
      <c r="V336" s="78"/>
      <c r="W336" s="78"/>
      <c r="X336" s="78"/>
      <c r="Y336" s="78"/>
      <c r="Z336" s="78"/>
    </row>
    <row r="337" spans="1:26" ht="13.5" customHeight="1" x14ac:dyDescent="0.45">
      <c r="A337" s="78"/>
      <c r="B337" s="78"/>
      <c r="C337" s="50"/>
      <c r="D337" s="50"/>
      <c r="E337" s="78"/>
      <c r="F337" s="78"/>
      <c r="G337" s="78"/>
      <c r="H337" s="78"/>
      <c r="I337" s="78"/>
      <c r="J337" s="78"/>
      <c r="K337" s="78"/>
      <c r="L337" s="78"/>
      <c r="M337" s="78"/>
      <c r="N337" s="78"/>
      <c r="O337" s="78"/>
      <c r="P337" s="78"/>
      <c r="Q337" s="78"/>
      <c r="R337" s="78"/>
      <c r="S337" s="78"/>
      <c r="T337" s="78"/>
      <c r="U337" s="78"/>
      <c r="V337" s="78"/>
      <c r="W337" s="78"/>
      <c r="X337" s="78"/>
      <c r="Y337" s="78"/>
      <c r="Z337" s="78"/>
    </row>
    <row r="338" spans="1:26" ht="13.5" customHeight="1" x14ac:dyDescent="0.45">
      <c r="A338" s="78"/>
      <c r="B338" s="78"/>
      <c r="C338" s="50"/>
      <c r="D338" s="50"/>
      <c r="E338" s="78"/>
      <c r="F338" s="78"/>
      <c r="G338" s="78"/>
      <c r="H338" s="78"/>
      <c r="I338" s="78"/>
      <c r="J338" s="78"/>
      <c r="K338" s="78"/>
      <c r="L338" s="78"/>
      <c r="M338" s="78"/>
      <c r="N338" s="78"/>
      <c r="O338" s="78"/>
      <c r="P338" s="78"/>
      <c r="Q338" s="78"/>
      <c r="R338" s="78"/>
      <c r="S338" s="78"/>
      <c r="T338" s="78"/>
      <c r="U338" s="78"/>
      <c r="V338" s="78"/>
      <c r="W338" s="78"/>
      <c r="X338" s="78"/>
      <c r="Y338" s="78"/>
      <c r="Z338" s="78"/>
    </row>
    <row r="339" spans="1:26" ht="13.5" customHeight="1" x14ac:dyDescent="0.45">
      <c r="A339" s="78"/>
      <c r="B339" s="78"/>
      <c r="C339" s="50"/>
      <c r="D339" s="50"/>
      <c r="E339" s="78"/>
      <c r="F339" s="78"/>
      <c r="G339" s="78"/>
      <c r="H339" s="78"/>
      <c r="I339" s="78"/>
      <c r="J339" s="78"/>
      <c r="K339" s="78"/>
      <c r="L339" s="78"/>
      <c r="M339" s="78"/>
      <c r="N339" s="78"/>
      <c r="O339" s="78"/>
      <c r="P339" s="78"/>
      <c r="Q339" s="78"/>
      <c r="R339" s="78"/>
      <c r="S339" s="78"/>
      <c r="T339" s="78"/>
      <c r="U339" s="78"/>
      <c r="V339" s="78"/>
      <c r="W339" s="78"/>
      <c r="X339" s="78"/>
      <c r="Y339" s="78"/>
      <c r="Z339" s="78"/>
    </row>
    <row r="340" spans="1:26" ht="13.5" customHeight="1" x14ac:dyDescent="0.45">
      <c r="A340" s="78"/>
      <c r="B340" s="78"/>
      <c r="C340" s="50"/>
      <c r="D340" s="50"/>
      <c r="E340" s="78"/>
      <c r="F340" s="78"/>
      <c r="G340" s="78"/>
      <c r="H340" s="78"/>
      <c r="I340" s="78"/>
      <c r="J340" s="78"/>
      <c r="K340" s="78"/>
      <c r="L340" s="78"/>
      <c r="M340" s="78"/>
      <c r="N340" s="78"/>
      <c r="O340" s="78"/>
      <c r="P340" s="78"/>
      <c r="Q340" s="78"/>
      <c r="R340" s="78"/>
      <c r="S340" s="78"/>
      <c r="T340" s="78"/>
      <c r="U340" s="78"/>
      <c r="V340" s="78"/>
      <c r="W340" s="78"/>
      <c r="X340" s="78"/>
      <c r="Y340" s="78"/>
      <c r="Z340" s="78"/>
    </row>
    <row r="341" spans="1:26" ht="13.5" customHeight="1" x14ac:dyDescent="0.45">
      <c r="A341" s="78"/>
      <c r="B341" s="78"/>
      <c r="C341" s="50"/>
      <c r="D341" s="50"/>
      <c r="E341" s="78"/>
      <c r="F341" s="78"/>
      <c r="G341" s="78"/>
      <c r="H341" s="78"/>
      <c r="I341" s="78"/>
      <c r="J341" s="78"/>
      <c r="K341" s="78"/>
      <c r="L341" s="78"/>
      <c r="M341" s="78"/>
      <c r="N341" s="78"/>
      <c r="O341" s="78"/>
      <c r="P341" s="78"/>
      <c r="Q341" s="78"/>
      <c r="R341" s="78"/>
      <c r="S341" s="78"/>
      <c r="T341" s="78"/>
      <c r="U341" s="78"/>
      <c r="V341" s="78"/>
      <c r="W341" s="78"/>
      <c r="X341" s="78"/>
      <c r="Y341" s="78"/>
      <c r="Z341" s="78"/>
    </row>
    <row r="342" spans="1:26" ht="13.5" customHeight="1" x14ac:dyDescent="0.45">
      <c r="A342" s="78"/>
      <c r="B342" s="78"/>
      <c r="C342" s="50"/>
      <c r="D342" s="50"/>
      <c r="E342" s="78"/>
      <c r="F342" s="78"/>
      <c r="G342" s="78"/>
      <c r="H342" s="78"/>
      <c r="I342" s="78"/>
      <c r="J342" s="78"/>
      <c r="K342" s="78"/>
      <c r="L342" s="78"/>
      <c r="M342" s="78"/>
      <c r="N342" s="78"/>
      <c r="O342" s="78"/>
      <c r="P342" s="78"/>
      <c r="Q342" s="78"/>
      <c r="R342" s="78"/>
      <c r="S342" s="78"/>
      <c r="T342" s="78"/>
      <c r="U342" s="78"/>
      <c r="V342" s="78"/>
      <c r="W342" s="78"/>
      <c r="X342" s="78"/>
      <c r="Y342" s="78"/>
      <c r="Z342" s="78"/>
    </row>
    <row r="343" spans="1:26" ht="13.5" customHeight="1" x14ac:dyDescent="0.45">
      <c r="A343" s="78"/>
      <c r="B343" s="78"/>
      <c r="C343" s="50"/>
      <c r="D343" s="50"/>
      <c r="E343" s="78"/>
      <c r="F343" s="78"/>
      <c r="G343" s="78"/>
      <c r="H343" s="78"/>
      <c r="I343" s="78"/>
      <c r="J343" s="78"/>
      <c r="K343" s="78"/>
      <c r="L343" s="78"/>
      <c r="M343" s="78"/>
      <c r="N343" s="78"/>
      <c r="O343" s="78"/>
      <c r="P343" s="78"/>
      <c r="Q343" s="78"/>
      <c r="R343" s="78"/>
      <c r="S343" s="78"/>
      <c r="T343" s="78"/>
      <c r="U343" s="78"/>
      <c r="V343" s="78"/>
      <c r="W343" s="78"/>
      <c r="X343" s="78"/>
      <c r="Y343" s="78"/>
      <c r="Z343" s="78"/>
    </row>
    <row r="344" spans="1:26" ht="13.5" customHeight="1" x14ac:dyDescent="0.45">
      <c r="A344" s="78"/>
      <c r="B344" s="78"/>
      <c r="C344" s="50"/>
      <c r="D344" s="50"/>
      <c r="E344" s="78"/>
      <c r="F344" s="78"/>
      <c r="G344" s="78"/>
      <c r="H344" s="78"/>
      <c r="I344" s="78"/>
      <c r="J344" s="78"/>
      <c r="K344" s="78"/>
      <c r="L344" s="78"/>
      <c r="M344" s="78"/>
      <c r="N344" s="78"/>
      <c r="O344" s="78"/>
      <c r="P344" s="78"/>
      <c r="Q344" s="78"/>
      <c r="R344" s="78"/>
      <c r="S344" s="78"/>
      <c r="T344" s="78"/>
      <c r="U344" s="78"/>
      <c r="V344" s="78"/>
      <c r="W344" s="78"/>
      <c r="X344" s="78"/>
      <c r="Y344" s="78"/>
      <c r="Z344" s="78"/>
    </row>
    <row r="345" spans="1:26" ht="13.5" customHeight="1" x14ac:dyDescent="0.45">
      <c r="A345" s="78"/>
      <c r="B345" s="78"/>
      <c r="C345" s="50"/>
      <c r="D345" s="50"/>
      <c r="E345" s="78"/>
      <c r="F345" s="78"/>
      <c r="G345" s="78"/>
      <c r="H345" s="78"/>
      <c r="I345" s="78"/>
      <c r="J345" s="78"/>
      <c r="K345" s="78"/>
      <c r="L345" s="78"/>
      <c r="M345" s="78"/>
      <c r="N345" s="78"/>
      <c r="O345" s="78"/>
      <c r="P345" s="78"/>
      <c r="Q345" s="78"/>
      <c r="R345" s="78"/>
      <c r="S345" s="78"/>
      <c r="T345" s="78"/>
      <c r="U345" s="78"/>
      <c r="V345" s="78"/>
      <c r="W345" s="78"/>
      <c r="X345" s="78"/>
      <c r="Y345" s="78"/>
      <c r="Z345" s="78"/>
    </row>
    <row r="346" spans="1:26" ht="13.5" customHeight="1" x14ac:dyDescent="0.45">
      <c r="A346" s="78"/>
      <c r="B346" s="78"/>
      <c r="C346" s="50"/>
      <c r="D346" s="50"/>
      <c r="E346" s="78"/>
      <c r="F346" s="78"/>
      <c r="G346" s="78"/>
      <c r="H346" s="78"/>
      <c r="I346" s="78"/>
      <c r="J346" s="78"/>
      <c r="K346" s="78"/>
      <c r="L346" s="78"/>
      <c r="M346" s="78"/>
      <c r="N346" s="78"/>
      <c r="O346" s="78"/>
      <c r="P346" s="78"/>
      <c r="Q346" s="78"/>
      <c r="R346" s="78"/>
      <c r="S346" s="78"/>
      <c r="T346" s="78"/>
      <c r="U346" s="78"/>
      <c r="V346" s="78"/>
      <c r="W346" s="78"/>
      <c r="X346" s="78"/>
      <c r="Y346" s="78"/>
      <c r="Z346" s="78"/>
    </row>
    <row r="347" spans="1:26" ht="13.5" customHeight="1" x14ac:dyDescent="0.45">
      <c r="A347" s="78"/>
      <c r="B347" s="78"/>
      <c r="C347" s="50"/>
      <c r="D347" s="50"/>
      <c r="E347" s="78"/>
      <c r="F347" s="78"/>
      <c r="G347" s="78"/>
      <c r="H347" s="78"/>
      <c r="I347" s="78"/>
      <c r="J347" s="78"/>
      <c r="K347" s="78"/>
      <c r="L347" s="78"/>
      <c r="M347" s="78"/>
      <c r="N347" s="78"/>
      <c r="O347" s="78"/>
      <c r="P347" s="78"/>
      <c r="Q347" s="78"/>
      <c r="R347" s="78"/>
      <c r="S347" s="78"/>
      <c r="T347" s="78"/>
      <c r="U347" s="78"/>
      <c r="V347" s="78"/>
      <c r="W347" s="78"/>
      <c r="X347" s="78"/>
      <c r="Y347" s="78"/>
      <c r="Z347" s="78"/>
    </row>
    <row r="348" spans="1:26" ht="13.5" customHeight="1" x14ac:dyDescent="0.45">
      <c r="A348" s="78"/>
      <c r="B348" s="78"/>
      <c r="C348" s="50"/>
      <c r="D348" s="50"/>
      <c r="E348" s="78"/>
      <c r="F348" s="78"/>
      <c r="G348" s="78"/>
      <c r="H348" s="78"/>
      <c r="I348" s="78"/>
      <c r="J348" s="78"/>
      <c r="K348" s="78"/>
      <c r="L348" s="78"/>
      <c r="M348" s="78"/>
      <c r="N348" s="78"/>
      <c r="O348" s="78"/>
      <c r="P348" s="78"/>
      <c r="Q348" s="78"/>
      <c r="R348" s="78"/>
      <c r="S348" s="78"/>
      <c r="T348" s="78"/>
      <c r="U348" s="78"/>
      <c r="V348" s="78"/>
      <c r="W348" s="78"/>
      <c r="X348" s="78"/>
      <c r="Y348" s="78"/>
      <c r="Z348" s="78"/>
    </row>
    <row r="349" spans="1:26" ht="13.5" customHeight="1" x14ac:dyDescent="0.45">
      <c r="A349" s="78"/>
      <c r="B349" s="78"/>
      <c r="C349" s="50"/>
      <c r="D349" s="50"/>
      <c r="E349" s="78"/>
      <c r="F349" s="78"/>
      <c r="G349" s="78"/>
      <c r="H349" s="78"/>
      <c r="I349" s="78"/>
      <c r="J349" s="78"/>
      <c r="K349" s="78"/>
      <c r="L349" s="78"/>
      <c r="M349" s="78"/>
      <c r="N349" s="78"/>
      <c r="O349" s="78"/>
      <c r="P349" s="78"/>
      <c r="Q349" s="78"/>
      <c r="R349" s="78"/>
      <c r="S349" s="78"/>
      <c r="T349" s="78"/>
      <c r="U349" s="78"/>
      <c r="V349" s="78"/>
      <c r="W349" s="78"/>
      <c r="X349" s="78"/>
      <c r="Y349" s="78"/>
      <c r="Z349" s="78"/>
    </row>
    <row r="350" spans="1:26" ht="13.5" customHeight="1" x14ac:dyDescent="0.45">
      <c r="A350" s="78"/>
      <c r="B350" s="78"/>
      <c r="C350" s="50"/>
      <c r="D350" s="50"/>
      <c r="E350" s="78"/>
      <c r="F350" s="78"/>
      <c r="G350" s="78"/>
      <c r="H350" s="78"/>
      <c r="I350" s="78"/>
      <c r="J350" s="78"/>
      <c r="K350" s="78"/>
      <c r="L350" s="78"/>
      <c r="M350" s="78"/>
      <c r="N350" s="78"/>
      <c r="O350" s="78"/>
      <c r="P350" s="78"/>
      <c r="Q350" s="78"/>
      <c r="R350" s="78"/>
      <c r="S350" s="78"/>
      <c r="T350" s="78"/>
      <c r="U350" s="78"/>
      <c r="V350" s="78"/>
      <c r="W350" s="78"/>
      <c r="X350" s="78"/>
      <c r="Y350" s="78"/>
      <c r="Z350" s="78"/>
    </row>
    <row r="351" spans="1:26" ht="13.5" customHeight="1" x14ac:dyDescent="0.45">
      <c r="A351" s="78"/>
      <c r="B351" s="78"/>
      <c r="C351" s="50"/>
      <c r="D351" s="50"/>
      <c r="E351" s="78"/>
      <c r="F351" s="78"/>
      <c r="G351" s="78"/>
      <c r="H351" s="78"/>
      <c r="I351" s="78"/>
      <c r="J351" s="78"/>
      <c r="K351" s="78"/>
      <c r="L351" s="78"/>
      <c r="M351" s="78"/>
      <c r="N351" s="78"/>
      <c r="O351" s="78"/>
      <c r="P351" s="78"/>
      <c r="Q351" s="78"/>
      <c r="R351" s="78"/>
      <c r="S351" s="78"/>
      <c r="T351" s="78"/>
      <c r="U351" s="78"/>
      <c r="V351" s="78"/>
      <c r="W351" s="78"/>
      <c r="X351" s="78"/>
      <c r="Y351" s="78"/>
      <c r="Z351" s="78"/>
    </row>
    <row r="352" spans="1:26" ht="13.5" customHeight="1" x14ac:dyDescent="0.45">
      <c r="A352" s="78"/>
      <c r="B352" s="78"/>
      <c r="C352" s="50"/>
      <c r="D352" s="50"/>
      <c r="E352" s="78"/>
      <c r="F352" s="78"/>
      <c r="G352" s="78"/>
      <c r="H352" s="78"/>
      <c r="I352" s="78"/>
      <c r="J352" s="78"/>
      <c r="K352" s="78"/>
      <c r="L352" s="78"/>
      <c r="M352" s="78"/>
      <c r="N352" s="78"/>
      <c r="O352" s="78"/>
      <c r="P352" s="78"/>
      <c r="Q352" s="78"/>
      <c r="R352" s="78"/>
      <c r="S352" s="78"/>
      <c r="T352" s="78"/>
      <c r="U352" s="78"/>
      <c r="V352" s="78"/>
      <c r="W352" s="78"/>
      <c r="X352" s="78"/>
      <c r="Y352" s="78"/>
      <c r="Z352" s="78"/>
    </row>
    <row r="353" spans="1:26" ht="13.5" customHeight="1" x14ac:dyDescent="0.45">
      <c r="A353" s="78"/>
      <c r="B353" s="78"/>
      <c r="C353" s="50"/>
      <c r="D353" s="50"/>
      <c r="E353" s="78"/>
      <c r="F353" s="78"/>
      <c r="G353" s="78"/>
      <c r="H353" s="78"/>
      <c r="I353" s="78"/>
      <c r="J353" s="78"/>
      <c r="K353" s="78"/>
      <c r="L353" s="78"/>
      <c r="M353" s="78"/>
      <c r="N353" s="78"/>
      <c r="O353" s="78"/>
      <c r="P353" s="78"/>
      <c r="Q353" s="78"/>
      <c r="R353" s="78"/>
      <c r="S353" s="78"/>
      <c r="T353" s="78"/>
      <c r="U353" s="78"/>
      <c r="V353" s="78"/>
      <c r="W353" s="78"/>
      <c r="X353" s="78"/>
      <c r="Y353" s="78"/>
      <c r="Z353" s="78"/>
    </row>
    <row r="354" spans="1:26" ht="13.5" customHeight="1" x14ac:dyDescent="0.45">
      <c r="A354" s="78"/>
      <c r="B354" s="78"/>
      <c r="C354" s="50"/>
      <c r="D354" s="50"/>
      <c r="E354" s="78"/>
      <c r="F354" s="78"/>
      <c r="G354" s="78"/>
      <c r="H354" s="78"/>
      <c r="I354" s="78"/>
      <c r="J354" s="78"/>
      <c r="K354" s="78"/>
      <c r="L354" s="78"/>
      <c r="M354" s="78"/>
      <c r="N354" s="78"/>
      <c r="O354" s="78"/>
      <c r="P354" s="78"/>
      <c r="Q354" s="78"/>
      <c r="R354" s="78"/>
      <c r="S354" s="78"/>
      <c r="T354" s="78"/>
      <c r="U354" s="78"/>
      <c r="V354" s="78"/>
      <c r="W354" s="78"/>
      <c r="X354" s="78"/>
      <c r="Y354" s="78"/>
      <c r="Z354" s="78"/>
    </row>
    <row r="355" spans="1:26" ht="13.5" customHeight="1" x14ac:dyDescent="0.45">
      <c r="A355" s="78"/>
      <c r="B355" s="78"/>
      <c r="C355" s="50"/>
      <c r="D355" s="50"/>
      <c r="E355" s="78"/>
      <c r="F355" s="78"/>
      <c r="G355" s="78"/>
      <c r="H355" s="78"/>
      <c r="I355" s="78"/>
      <c r="J355" s="78"/>
      <c r="K355" s="78"/>
      <c r="L355" s="78"/>
      <c r="M355" s="78"/>
      <c r="N355" s="78"/>
      <c r="O355" s="78"/>
      <c r="P355" s="78"/>
      <c r="Q355" s="78"/>
      <c r="R355" s="78"/>
      <c r="S355" s="78"/>
      <c r="T355" s="78"/>
      <c r="U355" s="78"/>
      <c r="V355" s="78"/>
      <c r="W355" s="78"/>
      <c r="X355" s="78"/>
      <c r="Y355" s="78"/>
      <c r="Z355" s="78"/>
    </row>
    <row r="356" spans="1:26" ht="13.5" customHeight="1" x14ac:dyDescent="0.45">
      <c r="A356" s="78"/>
      <c r="B356" s="78"/>
      <c r="C356" s="50"/>
      <c r="D356" s="50"/>
      <c r="E356" s="78"/>
      <c r="F356" s="78"/>
      <c r="G356" s="78"/>
      <c r="H356" s="78"/>
      <c r="I356" s="78"/>
      <c r="J356" s="78"/>
      <c r="K356" s="78"/>
      <c r="L356" s="78"/>
      <c r="M356" s="78"/>
      <c r="N356" s="78"/>
      <c r="O356" s="78"/>
      <c r="P356" s="78"/>
      <c r="Q356" s="78"/>
      <c r="R356" s="78"/>
      <c r="S356" s="78"/>
      <c r="T356" s="78"/>
      <c r="U356" s="78"/>
      <c r="V356" s="78"/>
      <c r="W356" s="78"/>
      <c r="X356" s="78"/>
      <c r="Y356" s="78"/>
      <c r="Z356" s="78"/>
    </row>
    <row r="357" spans="1:26" ht="13.5" customHeight="1" x14ac:dyDescent="0.45">
      <c r="A357" s="78"/>
      <c r="B357" s="78"/>
      <c r="C357" s="50"/>
      <c r="D357" s="50"/>
      <c r="E357" s="78"/>
      <c r="F357" s="78"/>
      <c r="G357" s="78"/>
      <c r="H357" s="78"/>
      <c r="I357" s="78"/>
      <c r="J357" s="78"/>
      <c r="K357" s="78"/>
      <c r="L357" s="78"/>
      <c r="M357" s="78"/>
      <c r="N357" s="78"/>
      <c r="O357" s="78"/>
      <c r="P357" s="78"/>
      <c r="Q357" s="78"/>
      <c r="R357" s="78"/>
      <c r="S357" s="78"/>
      <c r="T357" s="78"/>
      <c r="U357" s="78"/>
      <c r="V357" s="78"/>
      <c r="W357" s="78"/>
      <c r="X357" s="78"/>
      <c r="Y357" s="78"/>
      <c r="Z357" s="78"/>
    </row>
    <row r="358" spans="1:26" ht="13.5" customHeight="1" x14ac:dyDescent="0.45">
      <c r="A358" s="78"/>
      <c r="B358" s="78"/>
      <c r="C358" s="50"/>
      <c r="D358" s="50"/>
      <c r="E358" s="78"/>
      <c r="F358" s="78"/>
      <c r="G358" s="78"/>
      <c r="H358" s="78"/>
      <c r="I358" s="78"/>
      <c r="J358" s="78"/>
      <c r="K358" s="78"/>
      <c r="L358" s="78"/>
      <c r="M358" s="78"/>
      <c r="N358" s="78"/>
      <c r="O358" s="78"/>
      <c r="P358" s="78"/>
      <c r="Q358" s="78"/>
      <c r="R358" s="78"/>
      <c r="S358" s="78"/>
      <c r="T358" s="78"/>
      <c r="U358" s="78"/>
      <c r="V358" s="78"/>
      <c r="W358" s="78"/>
      <c r="X358" s="78"/>
      <c r="Y358" s="78"/>
      <c r="Z358" s="78"/>
    </row>
    <row r="359" spans="1:26" ht="13.5" customHeight="1" x14ac:dyDescent="0.45">
      <c r="A359" s="78"/>
      <c r="B359" s="78"/>
      <c r="C359" s="50"/>
      <c r="D359" s="50"/>
      <c r="E359" s="78"/>
      <c r="F359" s="78"/>
      <c r="G359" s="78"/>
      <c r="H359" s="78"/>
      <c r="I359" s="78"/>
      <c r="J359" s="78"/>
      <c r="K359" s="78"/>
      <c r="L359" s="78"/>
      <c r="M359" s="78"/>
      <c r="N359" s="78"/>
      <c r="O359" s="78"/>
      <c r="P359" s="78"/>
      <c r="Q359" s="78"/>
      <c r="R359" s="78"/>
      <c r="S359" s="78"/>
      <c r="T359" s="78"/>
      <c r="U359" s="78"/>
      <c r="V359" s="78"/>
      <c r="W359" s="78"/>
      <c r="X359" s="78"/>
      <c r="Y359" s="78"/>
      <c r="Z359" s="78"/>
    </row>
    <row r="360" spans="1:26" ht="13.5" customHeight="1" x14ac:dyDescent="0.45">
      <c r="A360" s="78"/>
      <c r="B360" s="78"/>
      <c r="C360" s="50"/>
      <c r="D360" s="50"/>
      <c r="E360" s="78"/>
      <c r="F360" s="78"/>
      <c r="G360" s="78"/>
      <c r="H360" s="78"/>
      <c r="I360" s="78"/>
      <c r="J360" s="78"/>
      <c r="K360" s="78"/>
      <c r="L360" s="78"/>
      <c r="M360" s="78"/>
      <c r="N360" s="78"/>
      <c r="O360" s="78"/>
      <c r="P360" s="78"/>
      <c r="Q360" s="78"/>
      <c r="R360" s="78"/>
      <c r="S360" s="78"/>
      <c r="T360" s="78"/>
      <c r="U360" s="78"/>
      <c r="V360" s="78"/>
      <c r="W360" s="78"/>
      <c r="X360" s="78"/>
      <c r="Y360" s="78"/>
      <c r="Z360" s="78"/>
    </row>
    <row r="361" spans="1:26" ht="13.5" customHeight="1" x14ac:dyDescent="0.45">
      <c r="A361" s="78"/>
      <c r="B361" s="78"/>
      <c r="C361" s="50"/>
      <c r="D361" s="50"/>
      <c r="E361" s="78"/>
      <c r="F361" s="78"/>
      <c r="G361" s="78"/>
      <c r="H361" s="78"/>
      <c r="I361" s="78"/>
      <c r="J361" s="78"/>
      <c r="K361" s="78"/>
      <c r="L361" s="78"/>
      <c r="M361" s="78"/>
      <c r="N361" s="78"/>
      <c r="O361" s="78"/>
      <c r="P361" s="78"/>
      <c r="Q361" s="78"/>
      <c r="R361" s="78"/>
      <c r="S361" s="78"/>
      <c r="T361" s="78"/>
      <c r="U361" s="78"/>
      <c r="V361" s="78"/>
      <c r="W361" s="78"/>
      <c r="X361" s="78"/>
      <c r="Y361" s="78"/>
      <c r="Z361" s="78"/>
    </row>
    <row r="362" spans="1:26" ht="13.5" customHeight="1" x14ac:dyDescent="0.45">
      <c r="A362" s="78"/>
      <c r="B362" s="78"/>
      <c r="C362" s="50"/>
      <c r="D362" s="50"/>
      <c r="E362" s="78"/>
      <c r="F362" s="78"/>
      <c r="G362" s="78"/>
      <c r="H362" s="78"/>
      <c r="I362" s="78"/>
      <c r="J362" s="78"/>
      <c r="K362" s="78"/>
      <c r="L362" s="78"/>
      <c r="M362" s="78"/>
      <c r="N362" s="78"/>
      <c r="O362" s="78"/>
      <c r="P362" s="78"/>
      <c r="Q362" s="78"/>
      <c r="R362" s="78"/>
      <c r="S362" s="78"/>
      <c r="T362" s="78"/>
      <c r="U362" s="78"/>
      <c r="V362" s="78"/>
      <c r="W362" s="78"/>
      <c r="X362" s="78"/>
      <c r="Y362" s="78"/>
      <c r="Z362" s="78"/>
    </row>
    <row r="363" spans="1:26" ht="13.5" customHeight="1" x14ac:dyDescent="0.45">
      <c r="A363" s="78"/>
      <c r="B363" s="78"/>
      <c r="C363" s="50"/>
      <c r="D363" s="50"/>
      <c r="E363" s="78"/>
      <c r="F363" s="78"/>
      <c r="G363" s="78"/>
      <c r="H363" s="78"/>
      <c r="I363" s="78"/>
      <c r="J363" s="78"/>
      <c r="K363" s="78"/>
      <c r="L363" s="78"/>
      <c r="M363" s="78"/>
      <c r="N363" s="78"/>
      <c r="O363" s="78"/>
      <c r="P363" s="78"/>
      <c r="Q363" s="78"/>
      <c r="R363" s="78"/>
      <c r="S363" s="78"/>
      <c r="T363" s="78"/>
      <c r="U363" s="78"/>
      <c r="V363" s="78"/>
      <c r="W363" s="78"/>
      <c r="X363" s="78"/>
      <c r="Y363" s="78"/>
      <c r="Z363" s="78"/>
    </row>
    <row r="364" spans="1:26" ht="13.5" customHeight="1" x14ac:dyDescent="0.45">
      <c r="A364" s="78"/>
      <c r="B364" s="78"/>
      <c r="C364" s="50"/>
      <c r="D364" s="50"/>
      <c r="E364" s="78"/>
      <c r="F364" s="78"/>
      <c r="G364" s="78"/>
      <c r="H364" s="78"/>
      <c r="I364" s="78"/>
      <c r="J364" s="78"/>
      <c r="K364" s="78"/>
      <c r="L364" s="78"/>
      <c r="M364" s="78"/>
      <c r="N364" s="78"/>
      <c r="O364" s="78"/>
      <c r="P364" s="78"/>
      <c r="Q364" s="78"/>
      <c r="R364" s="78"/>
      <c r="S364" s="78"/>
      <c r="T364" s="78"/>
      <c r="U364" s="78"/>
      <c r="V364" s="78"/>
      <c r="W364" s="78"/>
      <c r="X364" s="78"/>
      <c r="Y364" s="78"/>
      <c r="Z364" s="78"/>
    </row>
    <row r="365" spans="1:26" ht="13.5" customHeight="1" x14ac:dyDescent="0.45">
      <c r="A365" s="78"/>
      <c r="B365" s="78"/>
      <c r="C365" s="50"/>
      <c r="D365" s="50"/>
      <c r="E365" s="78"/>
      <c r="F365" s="78"/>
      <c r="G365" s="78"/>
      <c r="H365" s="78"/>
      <c r="I365" s="78"/>
      <c r="J365" s="78"/>
      <c r="K365" s="78"/>
      <c r="L365" s="78"/>
      <c r="M365" s="78"/>
      <c r="N365" s="78"/>
      <c r="O365" s="78"/>
      <c r="P365" s="78"/>
      <c r="Q365" s="78"/>
      <c r="R365" s="78"/>
      <c r="S365" s="78"/>
      <c r="T365" s="78"/>
      <c r="U365" s="78"/>
      <c r="V365" s="78"/>
      <c r="W365" s="78"/>
      <c r="X365" s="78"/>
      <c r="Y365" s="78"/>
      <c r="Z365" s="78"/>
    </row>
    <row r="366" spans="1:26" ht="13.5" customHeight="1" x14ac:dyDescent="0.45">
      <c r="A366" s="78"/>
      <c r="B366" s="78"/>
      <c r="C366" s="50"/>
      <c r="D366" s="50"/>
      <c r="E366" s="78"/>
      <c r="F366" s="78"/>
      <c r="G366" s="78"/>
      <c r="H366" s="78"/>
      <c r="I366" s="78"/>
      <c r="J366" s="78"/>
      <c r="K366" s="78"/>
      <c r="L366" s="78"/>
      <c r="M366" s="78"/>
      <c r="N366" s="78"/>
      <c r="O366" s="78"/>
      <c r="P366" s="78"/>
      <c r="Q366" s="78"/>
      <c r="R366" s="78"/>
      <c r="S366" s="78"/>
      <c r="T366" s="78"/>
      <c r="U366" s="78"/>
      <c r="V366" s="78"/>
      <c r="W366" s="78"/>
      <c r="X366" s="78"/>
      <c r="Y366" s="78"/>
      <c r="Z366" s="78"/>
    </row>
    <row r="367" spans="1:26" ht="13.5" customHeight="1" x14ac:dyDescent="0.45">
      <c r="A367" s="78"/>
      <c r="B367" s="78"/>
      <c r="C367" s="50"/>
      <c r="D367" s="50"/>
      <c r="E367" s="78"/>
      <c r="F367" s="78"/>
      <c r="G367" s="78"/>
      <c r="H367" s="78"/>
      <c r="I367" s="78"/>
      <c r="J367" s="78"/>
      <c r="K367" s="78"/>
      <c r="L367" s="78"/>
      <c r="M367" s="78"/>
      <c r="N367" s="78"/>
      <c r="O367" s="78"/>
      <c r="P367" s="78"/>
      <c r="Q367" s="78"/>
      <c r="R367" s="78"/>
      <c r="S367" s="78"/>
      <c r="T367" s="78"/>
      <c r="U367" s="78"/>
      <c r="V367" s="78"/>
      <c r="W367" s="78"/>
      <c r="X367" s="78"/>
      <c r="Y367" s="78"/>
      <c r="Z367" s="78"/>
    </row>
    <row r="368" spans="1:26" ht="13.5" customHeight="1" x14ac:dyDescent="0.45">
      <c r="A368" s="78"/>
      <c r="B368" s="78"/>
      <c r="C368" s="50"/>
      <c r="D368" s="50"/>
      <c r="E368" s="78"/>
      <c r="F368" s="78"/>
      <c r="G368" s="78"/>
      <c r="H368" s="78"/>
      <c r="I368" s="78"/>
      <c r="J368" s="78"/>
      <c r="K368" s="78"/>
      <c r="L368" s="78"/>
      <c r="M368" s="78"/>
      <c r="N368" s="78"/>
      <c r="O368" s="78"/>
      <c r="P368" s="78"/>
      <c r="Q368" s="78"/>
      <c r="R368" s="78"/>
      <c r="S368" s="78"/>
      <c r="T368" s="78"/>
      <c r="U368" s="78"/>
      <c r="V368" s="78"/>
      <c r="W368" s="78"/>
      <c r="X368" s="78"/>
      <c r="Y368" s="78"/>
      <c r="Z368" s="78"/>
    </row>
    <row r="369" spans="1:26" ht="13.5" customHeight="1" x14ac:dyDescent="0.45">
      <c r="A369" s="78"/>
      <c r="B369" s="78"/>
      <c r="C369" s="50"/>
      <c r="D369" s="50"/>
      <c r="E369" s="78"/>
      <c r="F369" s="78"/>
      <c r="G369" s="78"/>
      <c r="H369" s="78"/>
      <c r="I369" s="78"/>
      <c r="J369" s="78"/>
      <c r="K369" s="78"/>
      <c r="L369" s="78"/>
      <c r="M369" s="78"/>
      <c r="N369" s="78"/>
      <c r="O369" s="78"/>
      <c r="P369" s="78"/>
      <c r="Q369" s="78"/>
      <c r="R369" s="78"/>
      <c r="S369" s="78"/>
      <c r="T369" s="78"/>
      <c r="U369" s="78"/>
      <c r="V369" s="78"/>
      <c r="W369" s="78"/>
      <c r="X369" s="78"/>
      <c r="Y369" s="78"/>
      <c r="Z369" s="78"/>
    </row>
    <row r="370" spans="1:26" ht="13.5" customHeight="1" x14ac:dyDescent="0.45">
      <c r="A370" s="78"/>
      <c r="B370" s="78"/>
      <c r="C370" s="50"/>
      <c r="D370" s="50"/>
      <c r="E370" s="78"/>
      <c r="F370" s="78"/>
      <c r="G370" s="78"/>
      <c r="H370" s="78"/>
      <c r="I370" s="78"/>
      <c r="J370" s="78"/>
      <c r="K370" s="78"/>
      <c r="L370" s="78"/>
      <c r="M370" s="78"/>
      <c r="N370" s="78"/>
      <c r="O370" s="78"/>
      <c r="P370" s="78"/>
      <c r="Q370" s="78"/>
      <c r="R370" s="78"/>
      <c r="S370" s="78"/>
      <c r="T370" s="78"/>
      <c r="U370" s="78"/>
      <c r="V370" s="78"/>
      <c r="W370" s="78"/>
      <c r="X370" s="78"/>
      <c r="Y370" s="78"/>
      <c r="Z370" s="78"/>
    </row>
    <row r="371" spans="1:26" ht="13.5" customHeight="1" x14ac:dyDescent="0.45">
      <c r="A371" s="78"/>
      <c r="B371" s="78"/>
      <c r="C371" s="50"/>
      <c r="D371" s="50"/>
      <c r="E371" s="78"/>
      <c r="F371" s="78"/>
      <c r="G371" s="78"/>
      <c r="H371" s="78"/>
      <c r="I371" s="78"/>
      <c r="J371" s="78"/>
      <c r="K371" s="78"/>
      <c r="L371" s="78"/>
      <c r="M371" s="78"/>
      <c r="N371" s="78"/>
      <c r="O371" s="78"/>
      <c r="P371" s="78"/>
      <c r="Q371" s="78"/>
      <c r="R371" s="78"/>
      <c r="S371" s="78"/>
      <c r="T371" s="78"/>
      <c r="U371" s="78"/>
      <c r="V371" s="78"/>
      <c r="W371" s="78"/>
      <c r="X371" s="78"/>
      <c r="Y371" s="78"/>
      <c r="Z371" s="78"/>
    </row>
    <row r="372" spans="1:26" ht="13.5" customHeight="1" x14ac:dyDescent="0.45">
      <c r="A372" s="78"/>
      <c r="B372" s="78"/>
      <c r="C372" s="50"/>
      <c r="D372" s="50"/>
      <c r="E372" s="78"/>
      <c r="F372" s="78"/>
      <c r="G372" s="78"/>
      <c r="H372" s="78"/>
      <c r="I372" s="78"/>
      <c r="J372" s="78"/>
      <c r="K372" s="78"/>
      <c r="L372" s="78"/>
      <c r="M372" s="78"/>
      <c r="N372" s="78"/>
      <c r="O372" s="78"/>
      <c r="P372" s="78"/>
      <c r="Q372" s="78"/>
      <c r="R372" s="78"/>
      <c r="S372" s="78"/>
      <c r="T372" s="78"/>
      <c r="U372" s="78"/>
      <c r="V372" s="78"/>
      <c r="W372" s="78"/>
      <c r="X372" s="78"/>
      <c r="Y372" s="78"/>
      <c r="Z372" s="78"/>
    </row>
    <row r="373" spans="1:26" ht="13.5" customHeight="1" x14ac:dyDescent="0.45">
      <c r="A373" s="78"/>
      <c r="B373" s="78"/>
      <c r="C373" s="50"/>
      <c r="D373" s="50"/>
      <c r="E373" s="78"/>
      <c r="F373" s="78"/>
      <c r="G373" s="78"/>
      <c r="H373" s="78"/>
      <c r="I373" s="78"/>
      <c r="J373" s="78"/>
      <c r="K373" s="78"/>
      <c r="L373" s="78"/>
      <c r="M373" s="78"/>
      <c r="N373" s="78"/>
      <c r="O373" s="78"/>
      <c r="P373" s="78"/>
      <c r="Q373" s="78"/>
      <c r="R373" s="78"/>
      <c r="S373" s="78"/>
      <c r="T373" s="78"/>
      <c r="U373" s="78"/>
      <c r="V373" s="78"/>
      <c r="W373" s="78"/>
      <c r="X373" s="78"/>
      <c r="Y373" s="78"/>
      <c r="Z373" s="78"/>
    </row>
    <row r="374" spans="1:26" ht="13.5" customHeight="1" x14ac:dyDescent="0.45">
      <c r="A374" s="78"/>
      <c r="B374" s="78"/>
      <c r="C374" s="50"/>
      <c r="D374" s="50"/>
      <c r="E374" s="78"/>
      <c r="F374" s="78"/>
      <c r="G374" s="78"/>
      <c r="H374" s="78"/>
      <c r="I374" s="78"/>
      <c r="J374" s="78"/>
      <c r="K374" s="78"/>
      <c r="L374" s="78"/>
      <c r="M374" s="78"/>
      <c r="N374" s="78"/>
      <c r="O374" s="78"/>
      <c r="P374" s="78"/>
      <c r="Q374" s="78"/>
      <c r="R374" s="78"/>
      <c r="S374" s="78"/>
      <c r="T374" s="78"/>
      <c r="U374" s="78"/>
      <c r="V374" s="78"/>
      <c r="W374" s="78"/>
      <c r="X374" s="78"/>
      <c r="Y374" s="78"/>
      <c r="Z374" s="78"/>
    </row>
    <row r="375" spans="1:26" ht="13.5" customHeight="1" x14ac:dyDescent="0.45">
      <c r="A375" s="78"/>
      <c r="B375" s="78"/>
      <c r="C375" s="50"/>
      <c r="D375" s="50"/>
      <c r="E375" s="78"/>
      <c r="F375" s="78"/>
      <c r="G375" s="78"/>
      <c r="H375" s="78"/>
      <c r="I375" s="78"/>
      <c r="J375" s="78"/>
      <c r="K375" s="78"/>
      <c r="L375" s="78"/>
      <c r="M375" s="78"/>
      <c r="N375" s="78"/>
      <c r="O375" s="78"/>
      <c r="P375" s="78"/>
      <c r="Q375" s="78"/>
      <c r="R375" s="78"/>
      <c r="S375" s="78"/>
      <c r="T375" s="78"/>
      <c r="U375" s="78"/>
      <c r="V375" s="78"/>
      <c r="W375" s="78"/>
      <c r="X375" s="78"/>
      <c r="Y375" s="78"/>
      <c r="Z375" s="78"/>
    </row>
    <row r="376" spans="1:26" ht="13.5" customHeight="1" x14ac:dyDescent="0.45">
      <c r="A376" s="78"/>
      <c r="B376" s="78"/>
      <c r="C376" s="50"/>
      <c r="D376" s="50"/>
      <c r="E376" s="78"/>
      <c r="F376" s="78"/>
      <c r="G376" s="78"/>
      <c r="H376" s="78"/>
      <c r="I376" s="78"/>
      <c r="J376" s="78"/>
      <c r="K376" s="78"/>
      <c r="L376" s="78"/>
      <c r="M376" s="78"/>
      <c r="N376" s="78"/>
      <c r="O376" s="78"/>
      <c r="P376" s="78"/>
      <c r="Q376" s="78"/>
      <c r="R376" s="78"/>
      <c r="S376" s="78"/>
      <c r="T376" s="78"/>
      <c r="U376" s="78"/>
      <c r="V376" s="78"/>
      <c r="W376" s="78"/>
      <c r="X376" s="78"/>
      <c r="Y376" s="78"/>
      <c r="Z376" s="78"/>
    </row>
    <row r="377" spans="1:26" ht="13.5" customHeight="1" x14ac:dyDescent="0.45">
      <c r="A377" s="78"/>
      <c r="B377" s="78"/>
      <c r="C377" s="50"/>
      <c r="D377" s="50"/>
      <c r="E377" s="78"/>
      <c r="F377" s="78"/>
      <c r="G377" s="78"/>
      <c r="H377" s="78"/>
      <c r="I377" s="78"/>
      <c r="J377" s="78"/>
      <c r="K377" s="78"/>
      <c r="L377" s="78"/>
      <c r="M377" s="78"/>
      <c r="N377" s="78"/>
      <c r="O377" s="78"/>
      <c r="P377" s="78"/>
      <c r="Q377" s="78"/>
      <c r="R377" s="78"/>
      <c r="S377" s="78"/>
      <c r="T377" s="78"/>
      <c r="U377" s="78"/>
      <c r="V377" s="78"/>
      <c r="W377" s="78"/>
      <c r="X377" s="78"/>
      <c r="Y377" s="78"/>
      <c r="Z377" s="78"/>
    </row>
    <row r="378" spans="1:26" ht="13.5" customHeight="1" x14ac:dyDescent="0.45">
      <c r="A378" s="78"/>
      <c r="B378" s="78"/>
      <c r="C378" s="50"/>
      <c r="D378" s="50"/>
      <c r="E378" s="78"/>
      <c r="F378" s="78"/>
      <c r="G378" s="78"/>
      <c r="H378" s="78"/>
      <c r="I378" s="78"/>
      <c r="J378" s="78"/>
      <c r="K378" s="78"/>
      <c r="L378" s="78"/>
      <c r="M378" s="78"/>
      <c r="N378" s="78"/>
      <c r="O378" s="78"/>
      <c r="P378" s="78"/>
      <c r="Q378" s="78"/>
      <c r="R378" s="78"/>
      <c r="S378" s="78"/>
      <c r="T378" s="78"/>
      <c r="U378" s="78"/>
      <c r="V378" s="78"/>
      <c r="W378" s="78"/>
      <c r="X378" s="78"/>
      <c r="Y378" s="78"/>
      <c r="Z378" s="78"/>
    </row>
    <row r="379" spans="1:26" ht="13.5" customHeight="1" x14ac:dyDescent="0.45">
      <c r="A379" s="78"/>
      <c r="B379" s="78"/>
      <c r="C379" s="50"/>
      <c r="D379" s="50"/>
      <c r="E379" s="78"/>
      <c r="F379" s="78"/>
      <c r="G379" s="78"/>
      <c r="H379" s="78"/>
      <c r="I379" s="78"/>
      <c r="J379" s="78"/>
      <c r="K379" s="78"/>
      <c r="L379" s="78"/>
      <c r="M379" s="78"/>
      <c r="N379" s="78"/>
      <c r="O379" s="78"/>
      <c r="P379" s="78"/>
      <c r="Q379" s="78"/>
      <c r="R379" s="78"/>
      <c r="S379" s="78"/>
      <c r="T379" s="78"/>
      <c r="U379" s="78"/>
      <c r="V379" s="78"/>
      <c r="W379" s="78"/>
      <c r="X379" s="78"/>
      <c r="Y379" s="78"/>
      <c r="Z379" s="78"/>
    </row>
    <row r="380" spans="1:26" ht="13.5" customHeight="1" x14ac:dyDescent="0.45">
      <c r="A380" s="78"/>
      <c r="B380" s="78"/>
      <c r="C380" s="50"/>
      <c r="D380" s="50"/>
      <c r="E380" s="78"/>
      <c r="F380" s="78"/>
      <c r="G380" s="78"/>
      <c r="H380" s="78"/>
      <c r="I380" s="78"/>
      <c r="J380" s="78"/>
      <c r="K380" s="78"/>
      <c r="L380" s="78"/>
      <c r="M380" s="78"/>
      <c r="N380" s="78"/>
      <c r="O380" s="78"/>
      <c r="P380" s="78"/>
      <c r="Q380" s="78"/>
      <c r="R380" s="78"/>
      <c r="S380" s="78"/>
      <c r="T380" s="78"/>
      <c r="U380" s="78"/>
      <c r="V380" s="78"/>
      <c r="W380" s="78"/>
      <c r="X380" s="78"/>
      <c r="Y380" s="78"/>
      <c r="Z380" s="78"/>
    </row>
    <row r="381" spans="1:26" ht="13.5" customHeight="1" x14ac:dyDescent="0.45">
      <c r="A381" s="78"/>
      <c r="B381" s="78"/>
      <c r="C381" s="50"/>
      <c r="D381" s="50"/>
      <c r="E381" s="78"/>
      <c r="F381" s="78"/>
      <c r="G381" s="78"/>
      <c r="H381" s="78"/>
      <c r="I381" s="78"/>
      <c r="J381" s="78"/>
      <c r="K381" s="78"/>
      <c r="L381" s="78"/>
      <c r="M381" s="78"/>
      <c r="N381" s="78"/>
      <c r="O381" s="78"/>
      <c r="P381" s="78"/>
      <c r="Q381" s="78"/>
      <c r="R381" s="78"/>
      <c r="S381" s="78"/>
      <c r="T381" s="78"/>
      <c r="U381" s="78"/>
      <c r="V381" s="78"/>
      <c r="W381" s="78"/>
      <c r="X381" s="78"/>
      <c r="Y381" s="78"/>
      <c r="Z381" s="78"/>
    </row>
    <row r="382" spans="1:26" ht="13.5" customHeight="1" x14ac:dyDescent="0.45">
      <c r="A382" s="78"/>
      <c r="B382" s="78"/>
      <c r="C382" s="50"/>
      <c r="D382" s="50"/>
      <c r="E382" s="78"/>
      <c r="F382" s="78"/>
      <c r="G382" s="78"/>
      <c r="H382" s="78"/>
      <c r="I382" s="78"/>
      <c r="J382" s="78"/>
      <c r="K382" s="78"/>
      <c r="L382" s="78"/>
      <c r="M382" s="78"/>
      <c r="N382" s="78"/>
      <c r="O382" s="78"/>
      <c r="P382" s="78"/>
      <c r="Q382" s="78"/>
      <c r="R382" s="78"/>
      <c r="S382" s="78"/>
      <c r="T382" s="78"/>
      <c r="U382" s="78"/>
      <c r="V382" s="78"/>
      <c r="W382" s="78"/>
      <c r="X382" s="78"/>
      <c r="Y382" s="78"/>
      <c r="Z382" s="78"/>
    </row>
    <row r="383" spans="1:26" ht="13.5" customHeight="1" x14ac:dyDescent="0.45">
      <c r="A383" s="78"/>
      <c r="B383" s="78"/>
      <c r="C383" s="50"/>
      <c r="D383" s="50"/>
      <c r="E383" s="78"/>
      <c r="F383" s="78"/>
      <c r="G383" s="78"/>
      <c r="H383" s="78"/>
      <c r="I383" s="78"/>
      <c r="J383" s="78"/>
      <c r="K383" s="78"/>
      <c r="L383" s="78"/>
      <c r="M383" s="78"/>
      <c r="N383" s="78"/>
      <c r="O383" s="78"/>
      <c r="P383" s="78"/>
      <c r="Q383" s="78"/>
      <c r="R383" s="78"/>
      <c r="S383" s="78"/>
      <c r="T383" s="78"/>
      <c r="U383" s="78"/>
      <c r="V383" s="78"/>
      <c r="W383" s="78"/>
      <c r="X383" s="78"/>
      <c r="Y383" s="78"/>
      <c r="Z383" s="78"/>
    </row>
    <row r="384" spans="1:26" ht="13.5" customHeight="1" x14ac:dyDescent="0.45">
      <c r="A384" s="78"/>
      <c r="B384" s="78"/>
      <c r="C384" s="50"/>
      <c r="D384" s="50"/>
      <c r="E384" s="78"/>
      <c r="F384" s="78"/>
      <c r="G384" s="78"/>
      <c r="H384" s="78"/>
      <c r="I384" s="78"/>
      <c r="J384" s="78"/>
      <c r="K384" s="78"/>
      <c r="L384" s="78"/>
      <c r="M384" s="78"/>
      <c r="N384" s="78"/>
      <c r="O384" s="78"/>
      <c r="P384" s="78"/>
      <c r="Q384" s="78"/>
      <c r="R384" s="78"/>
      <c r="S384" s="78"/>
      <c r="T384" s="78"/>
      <c r="U384" s="78"/>
      <c r="V384" s="78"/>
      <c r="W384" s="78"/>
      <c r="X384" s="78"/>
      <c r="Y384" s="78"/>
      <c r="Z384" s="78"/>
    </row>
    <row r="385" spans="1:26" ht="13.5" customHeight="1" x14ac:dyDescent="0.45">
      <c r="A385" s="78"/>
      <c r="B385" s="78"/>
      <c r="C385" s="50"/>
      <c r="D385" s="50"/>
      <c r="E385" s="78"/>
      <c r="F385" s="78"/>
      <c r="G385" s="78"/>
      <c r="H385" s="78"/>
      <c r="I385" s="78"/>
      <c r="J385" s="78"/>
      <c r="K385" s="78"/>
      <c r="L385" s="78"/>
      <c r="M385" s="78"/>
      <c r="N385" s="78"/>
      <c r="O385" s="78"/>
      <c r="P385" s="78"/>
      <c r="Q385" s="78"/>
      <c r="R385" s="78"/>
      <c r="S385" s="78"/>
      <c r="T385" s="78"/>
      <c r="U385" s="78"/>
      <c r="V385" s="78"/>
      <c r="W385" s="78"/>
      <c r="X385" s="78"/>
      <c r="Y385" s="78"/>
      <c r="Z385" s="78"/>
    </row>
    <row r="386" spans="1:26" ht="13.5" customHeight="1" x14ac:dyDescent="0.45">
      <c r="A386" s="78"/>
      <c r="B386" s="78"/>
      <c r="C386" s="50"/>
      <c r="D386" s="50"/>
      <c r="E386" s="78"/>
      <c r="F386" s="78"/>
      <c r="G386" s="78"/>
      <c r="H386" s="78"/>
      <c r="I386" s="78"/>
      <c r="J386" s="78"/>
      <c r="K386" s="78"/>
      <c r="L386" s="78"/>
      <c r="M386" s="78"/>
      <c r="N386" s="78"/>
      <c r="O386" s="78"/>
      <c r="P386" s="78"/>
      <c r="Q386" s="78"/>
      <c r="R386" s="78"/>
      <c r="S386" s="78"/>
      <c r="T386" s="78"/>
      <c r="U386" s="78"/>
      <c r="V386" s="78"/>
      <c r="W386" s="78"/>
      <c r="X386" s="78"/>
      <c r="Y386" s="78"/>
      <c r="Z386" s="78"/>
    </row>
    <row r="387" spans="1:26" ht="13.5" customHeight="1" x14ac:dyDescent="0.45">
      <c r="A387" s="78"/>
      <c r="B387" s="78"/>
      <c r="C387" s="50"/>
      <c r="D387" s="50"/>
      <c r="E387" s="78"/>
      <c r="F387" s="78"/>
      <c r="G387" s="78"/>
      <c r="H387" s="78"/>
      <c r="I387" s="78"/>
      <c r="J387" s="78"/>
      <c r="K387" s="78"/>
      <c r="L387" s="78"/>
      <c r="M387" s="78"/>
      <c r="N387" s="78"/>
      <c r="O387" s="78"/>
      <c r="P387" s="78"/>
      <c r="Q387" s="78"/>
      <c r="R387" s="78"/>
      <c r="S387" s="78"/>
      <c r="T387" s="78"/>
      <c r="U387" s="78"/>
      <c r="V387" s="78"/>
      <c r="W387" s="78"/>
      <c r="X387" s="78"/>
      <c r="Y387" s="78"/>
      <c r="Z387" s="78"/>
    </row>
    <row r="388" spans="1:26" ht="13.5" customHeight="1" x14ac:dyDescent="0.45">
      <c r="A388" s="78"/>
      <c r="B388" s="78"/>
      <c r="C388" s="50"/>
      <c r="D388" s="50"/>
      <c r="E388" s="78"/>
      <c r="F388" s="78"/>
      <c r="G388" s="78"/>
      <c r="H388" s="78"/>
      <c r="I388" s="78"/>
      <c r="J388" s="78"/>
      <c r="K388" s="78"/>
      <c r="L388" s="78"/>
      <c r="M388" s="78"/>
      <c r="N388" s="78"/>
      <c r="O388" s="78"/>
      <c r="P388" s="78"/>
      <c r="Q388" s="78"/>
      <c r="R388" s="78"/>
      <c r="S388" s="78"/>
      <c r="T388" s="78"/>
      <c r="U388" s="78"/>
      <c r="V388" s="78"/>
      <c r="W388" s="78"/>
      <c r="X388" s="78"/>
      <c r="Y388" s="78"/>
      <c r="Z388" s="78"/>
    </row>
    <row r="389" spans="1:26" ht="13.5" customHeight="1" x14ac:dyDescent="0.45">
      <c r="A389" s="78"/>
      <c r="B389" s="78"/>
      <c r="C389" s="50"/>
      <c r="D389" s="50"/>
      <c r="E389" s="78"/>
      <c r="F389" s="78"/>
      <c r="G389" s="78"/>
      <c r="H389" s="78"/>
      <c r="I389" s="78"/>
      <c r="J389" s="78"/>
      <c r="K389" s="78"/>
      <c r="L389" s="78"/>
      <c r="M389" s="78"/>
      <c r="N389" s="78"/>
      <c r="O389" s="78"/>
      <c r="P389" s="78"/>
      <c r="Q389" s="78"/>
      <c r="R389" s="78"/>
      <c r="S389" s="78"/>
      <c r="T389" s="78"/>
      <c r="U389" s="78"/>
      <c r="V389" s="78"/>
      <c r="W389" s="78"/>
      <c r="X389" s="78"/>
      <c r="Y389" s="78"/>
      <c r="Z389" s="78"/>
    </row>
    <row r="390" spans="1:26" ht="13.5" customHeight="1" x14ac:dyDescent="0.45">
      <c r="A390" s="78"/>
      <c r="B390" s="78"/>
      <c r="C390" s="50"/>
      <c r="D390" s="50"/>
      <c r="E390" s="78"/>
      <c r="F390" s="78"/>
      <c r="G390" s="78"/>
      <c r="H390" s="78"/>
      <c r="I390" s="78"/>
      <c r="J390" s="78"/>
      <c r="K390" s="78"/>
      <c r="L390" s="78"/>
      <c r="M390" s="78"/>
      <c r="N390" s="78"/>
      <c r="O390" s="78"/>
      <c r="P390" s="78"/>
      <c r="Q390" s="78"/>
      <c r="R390" s="78"/>
      <c r="S390" s="78"/>
      <c r="T390" s="78"/>
      <c r="U390" s="78"/>
      <c r="V390" s="78"/>
      <c r="W390" s="78"/>
      <c r="X390" s="78"/>
      <c r="Y390" s="78"/>
      <c r="Z390" s="78"/>
    </row>
    <row r="391" spans="1:26" ht="13.5" customHeight="1" x14ac:dyDescent="0.45">
      <c r="A391" s="78"/>
      <c r="B391" s="78"/>
      <c r="C391" s="50"/>
      <c r="D391" s="50"/>
      <c r="E391" s="78"/>
      <c r="F391" s="78"/>
      <c r="G391" s="78"/>
      <c r="H391" s="78"/>
      <c r="I391" s="78"/>
      <c r="J391" s="78"/>
      <c r="K391" s="78"/>
      <c r="L391" s="78"/>
      <c r="M391" s="78"/>
      <c r="N391" s="78"/>
      <c r="O391" s="78"/>
      <c r="P391" s="78"/>
      <c r="Q391" s="78"/>
      <c r="R391" s="78"/>
      <c r="S391" s="78"/>
      <c r="T391" s="78"/>
      <c r="U391" s="78"/>
      <c r="V391" s="78"/>
      <c r="W391" s="78"/>
      <c r="X391" s="78"/>
      <c r="Y391" s="78"/>
      <c r="Z391" s="78"/>
    </row>
    <row r="392" spans="1:26" ht="13.5" customHeight="1" x14ac:dyDescent="0.45">
      <c r="A392" s="78"/>
      <c r="B392" s="78"/>
      <c r="C392" s="50"/>
      <c r="D392" s="50"/>
      <c r="E392" s="78"/>
      <c r="F392" s="78"/>
      <c r="G392" s="78"/>
      <c r="H392" s="78"/>
      <c r="I392" s="78"/>
      <c r="J392" s="78"/>
      <c r="K392" s="78"/>
      <c r="L392" s="78"/>
      <c r="M392" s="78"/>
      <c r="N392" s="78"/>
      <c r="O392" s="78"/>
      <c r="P392" s="78"/>
      <c r="Q392" s="78"/>
      <c r="R392" s="78"/>
      <c r="S392" s="78"/>
      <c r="T392" s="78"/>
      <c r="U392" s="78"/>
      <c r="V392" s="78"/>
      <c r="W392" s="78"/>
      <c r="X392" s="78"/>
      <c r="Y392" s="78"/>
      <c r="Z392" s="78"/>
    </row>
    <row r="393" spans="1:26" ht="13.5" customHeight="1" x14ac:dyDescent="0.45">
      <c r="A393" s="78"/>
      <c r="B393" s="78"/>
      <c r="C393" s="50"/>
      <c r="D393" s="50"/>
      <c r="E393" s="78"/>
      <c r="F393" s="78"/>
      <c r="G393" s="78"/>
      <c r="H393" s="78"/>
      <c r="I393" s="78"/>
      <c r="J393" s="78"/>
      <c r="K393" s="78"/>
      <c r="L393" s="78"/>
      <c r="M393" s="78"/>
      <c r="N393" s="78"/>
      <c r="O393" s="78"/>
      <c r="P393" s="78"/>
      <c r="Q393" s="78"/>
      <c r="R393" s="78"/>
      <c r="S393" s="78"/>
      <c r="T393" s="78"/>
      <c r="U393" s="78"/>
      <c r="V393" s="78"/>
      <c r="W393" s="78"/>
      <c r="X393" s="78"/>
      <c r="Y393" s="78"/>
      <c r="Z393" s="78"/>
    </row>
    <row r="394" spans="1:26" ht="13.5" customHeight="1" x14ac:dyDescent="0.45">
      <c r="A394" s="78"/>
      <c r="B394" s="78"/>
      <c r="C394" s="50"/>
      <c r="D394" s="50"/>
      <c r="E394" s="78"/>
      <c r="F394" s="78"/>
      <c r="G394" s="78"/>
      <c r="H394" s="78"/>
      <c r="I394" s="78"/>
      <c r="J394" s="78"/>
      <c r="K394" s="78"/>
      <c r="L394" s="78"/>
      <c r="M394" s="78"/>
      <c r="N394" s="78"/>
      <c r="O394" s="78"/>
      <c r="P394" s="78"/>
      <c r="Q394" s="78"/>
      <c r="R394" s="78"/>
      <c r="S394" s="78"/>
      <c r="T394" s="78"/>
      <c r="U394" s="78"/>
      <c r="V394" s="78"/>
      <c r="W394" s="78"/>
      <c r="X394" s="78"/>
      <c r="Y394" s="78"/>
      <c r="Z394" s="78"/>
    </row>
    <row r="395" spans="1:26" ht="13.5" customHeight="1" x14ac:dyDescent="0.45">
      <c r="A395" s="78"/>
      <c r="B395" s="78"/>
      <c r="C395" s="50"/>
      <c r="D395" s="50"/>
      <c r="E395" s="78"/>
      <c r="F395" s="78"/>
      <c r="G395" s="78"/>
      <c r="H395" s="78"/>
      <c r="I395" s="78"/>
      <c r="J395" s="78"/>
      <c r="K395" s="78"/>
      <c r="L395" s="78"/>
      <c r="M395" s="78"/>
      <c r="N395" s="78"/>
      <c r="O395" s="78"/>
      <c r="P395" s="78"/>
      <c r="Q395" s="78"/>
      <c r="R395" s="78"/>
      <c r="S395" s="78"/>
      <c r="T395" s="78"/>
      <c r="U395" s="78"/>
      <c r="V395" s="78"/>
      <c r="W395" s="78"/>
      <c r="X395" s="78"/>
      <c r="Y395" s="78"/>
      <c r="Z395" s="78"/>
    </row>
    <row r="396" spans="1:26" ht="13.5" customHeight="1" x14ac:dyDescent="0.45">
      <c r="A396" s="78"/>
      <c r="B396" s="78"/>
      <c r="C396" s="50"/>
      <c r="D396" s="50"/>
      <c r="E396" s="78"/>
      <c r="F396" s="78"/>
      <c r="G396" s="78"/>
      <c r="H396" s="78"/>
      <c r="I396" s="78"/>
      <c r="J396" s="78"/>
      <c r="K396" s="78"/>
      <c r="L396" s="78"/>
      <c r="M396" s="78"/>
      <c r="N396" s="78"/>
      <c r="O396" s="78"/>
      <c r="P396" s="78"/>
      <c r="Q396" s="78"/>
      <c r="R396" s="78"/>
      <c r="S396" s="78"/>
      <c r="T396" s="78"/>
      <c r="U396" s="78"/>
      <c r="V396" s="78"/>
      <c r="W396" s="78"/>
      <c r="X396" s="78"/>
      <c r="Y396" s="78"/>
      <c r="Z396" s="78"/>
    </row>
    <row r="397" spans="1:26" ht="13.5" customHeight="1" x14ac:dyDescent="0.45">
      <c r="A397" s="78"/>
      <c r="B397" s="78"/>
      <c r="C397" s="50"/>
      <c r="D397" s="50"/>
      <c r="E397" s="78"/>
      <c r="F397" s="78"/>
      <c r="G397" s="78"/>
      <c r="H397" s="78"/>
      <c r="I397" s="78"/>
      <c r="J397" s="78"/>
      <c r="K397" s="78"/>
      <c r="L397" s="78"/>
      <c r="M397" s="78"/>
      <c r="N397" s="78"/>
      <c r="O397" s="78"/>
      <c r="P397" s="78"/>
      <c r="Q397" s="78"/>
      <c r="R397" s="78"/>
      <c r="S397" s="78"/>
      <c r="T397" s="78"/>
      <c r="U397" s="78"/>
      <c r="V397" s="78"/>
      <c r="W397" s="78"/>
      <c r="X397" s="78"/>
      <c r="Y397" s="78"/>
      <c r="Z397" s="78"/>
    </row>
    <row r="398" spans="1:26" ht="13.5" customHeight="1" x14ac:dyDescent="0.45">
      <c r="A398" s="78"/>
      <c r="B398" s="78"/>
      <c r="C398" s="50"/>
      <c r="D398" s="50"/>
      <c r="E398" s="78"/>
      <c r="F398" s="78"/>
      <c r="G398" s="78"/>
      <c r="H398" s="78"/>
      <c r="I398" s="78"/>
      <c r="J398" s="78"/>
      <c r="K398" s="78"/>
      <c r="L398" s="78"/>
      <c r="M398" s="78"/>
      <c r="N398" s="78"/>
      <c r="O398" s="78"/>
      <c r="P398" s="78"/>
      <c r="Q398" s="78"/>
      <c r="R398" s="78"/>
      <c r="S398" s="78"/>
      <c r="T398" s="78"/>
      <c r="U398" s="78"/>
      <c r="V398" s="78"/>
      <c r="W398" s="78"/>
      <c r="X398" s="78"/>
      <c r="Y398" s="78"/>
      <c r="Z398" s="78"/>
    </row>
    <row r="399" spans="1:26" ht="13.5" customHeight="1" x14ac:dyDescent="0.45">
      <c r="A399" s="78"/>
      <c r="B399" s="78"/>
      <c r="C399" s="50"/>
      <c r="D399" s="50"/>
      <c r="E399" s="78"/>
      <c r="F399" s="78"/>
      <c r="G399" s="78"/>
      <c r="H399" s="78"/>
      <c r="I399" s="78"/>
      <c r="J399" s="78"/>
      <c r="K399" s="78"/>
      <c r="L399" s="78"/>
      <c r="M399" s="78"/>
      <c r="N399" s="78"/>
      <c r="O399" s="78"/>
      <c r="P399" s="78"/>
      <c r="Q399" s="78"/>
      <c r="R399" s="78"/>
      <c r="S399" s="78"/>
      <c r="T399" s="78"/>
      <c r="U399" s="78"/>
      <c r="V399" s="78"/>
      <c r="W399" s="78"/>
      <c r="X399" s="78"/>
      <c r="Y399" s="78"/>
      <c r="Z399" s="78"/>
    </row>
    <row r="400" spans="1:26" ht="13.5" customHeight="1" x14ac:dyDescent="0.45">
      <c r="A400" s="78"/>
      <c r="B400" s="78"/>
      <c r="C400" s="50"/>
      <c r="D400" s="50"/>
      <c r="E400" s="78"/>
      <c r="F400" s="78"/>
      <c r="G400" s="78"/>
      <c r="H400" s="78"/>
      <c r="I400" s="78"/>
      <c r="J400" s="78"/>
      <c r="K400" s="78"/>
      <c r="L400" s="78"/>
      <c r="M400" s="78"/>
      <c r="N400" s="78"/>
      <c r="O400" s="78"/>
      <c r="P400" s="78"/>
      <c r="Q400" s="78"/>
      <c r="R400" s="78"/>
      <c r="S400" s="78"/>
      <c r="T400" s="78"/>
      <c r="U400" s="78"/>
      <c r="V400" s="78"/>
      <c r="W400" s="78"/>
      <c r="X400" s="78"/>
      <c r="Y400" s="78"/>
      <c r="Z400" s="78"/>
    </row>
    <row r="401" spans="1:26" ht="13.5" customHeight="1" x14ac:dyDescent="0.45">
      <c r="A401" s="78"/>
      <c r="B401" s="78"/>
      <c r="C401" s="50"/>
      <c r="D401" s="50"/>
      <c r="E401" s="78"/>
      <c r="F401" s="78"/>
      <c r="G401" s="78"/>
      <c r="H401" s="78"/>
      <c r="I401" s="78"/>
      <c r="J401" s="78"/>
      <c r="K401" s="78"/>
      <c r="L401" s="78"/>
      <c r="M401" s="78"/>
      <c r="N401" s="78"/>
      <c r="O401" s="78"/>
      <c r="P401" s="78"/>
      <c r="Q401" s="78"/>
      <c r="R401" s="78"/>
      <c r="S401" s="78"/>
      <c r="T401" s="78"/>
      <c r="U401" s="78"/>
      <c r="V401" s="78"/>
      <c r="W401" s="78"/>
      <c r="X401" s="78"/>
      <c r="Y401" s="78"/>
      <c r="Z401" s="78"/>
    </row>
    <row r="402" spans="1:26" ht="13.5" customHeight="1" x14ac:dyDescent="0.45">
      <c r="A402" s="78"/>
      <c r="B402" s="78"/>
      <c r="C402" s="50"/>
      <c r="D402" s="50"/>
      <c r="E402" s="78"/>
      <c r="F402" s="78"/>
      <c r="G402" s="78"/>
      <c r="H402" s="78"/>
      <c r="I402" s="78"/>
      <c r="J402" s="78"/>
      <c r="K402" s="78"/>
      <c r="L402" s="78"/>
      <c r="M402" s="78"/>
      <c r="N402" s="78"/>
      <c r="O402" s="78"/>
      <c r="P402" s="78"/>
      <c r="Q402" s="78"/>
      <c r="R402" s="78"/>
      <c r="S402" s="78"/>
      <c r="T402" s="78"/>
      <c r="U402" s="78"/>
      <c r="V402" s="78"/>
      <c r="W402" s="78"/>
      <c r="X402" s="78"/>
      <c r="Y402" s="78"/>
      <c r="Z402" s="78"/>
    </row>
    <row r="403" spans="1:26" ht="13.5" customHeight="1" x14ac:dyDescent="0.45">
      <c r="A403" s="78"/>
      <c r="B403" s="78"/>
      <c r="C403" s="50"/>
      <c r="D403" s="50"/>
      <c r="E403" s="78"/>
      <c r="F403" s="78"/>
      <c r="G403" s="78"/>
      <c r="H403" s="78"/>
      <c r="I403" s="78"/>
      <c r="J403" s="78"/>
      <c r="K403" s="78"/>
      <c r="L403" s="78"/>
      <c r="M403" s="78"/>
      <c r="N403" s="78"/>
      <c r="O403" s="78"/>
      <c r="P403" s="78"/>
      <c r="Q403" s="78"/>
      <c r="R403" s="78"/>
      <c r="S403" s="78"/>
      <c r="T403" s="78"/>
      <c r="U403" s="78"/>
      <c r="V403" s="78"/>
      <c r="W403" s="78"/>
      <c r="X403" s="78"/>
      <c r="Y403" s="78"/>
      <c r="Z403" s="78"/>
    </row>
    <row r="404" spans="1:26" ht="13.5" customHeight="1" x14ac:dyDescent="0.45">
      <c r="A404" s="78"/>
      <c r="B404" s="78"/>
      <c r="C404" s="50"/>
      <c r="D404" s="50"/>
      <c r="E404" s="78"/>
      <c r="F404" s="78"/>
      <c r="G404" s="78"/>
      <c r="H404" s="78"/>
      <c r="I404" s="78"/>
      <c r="J404" s="78"/>
      <c r="K404" s="78"/>
      <c r="L404" s="78"/>
      <c r="M404" s="78"/>
      <c r="N404" s="78"/>
      <c r="O404" s="78"/>
      <c r="P404" s="78"/>
      <c r="Q404" s="78"/>
      <c r="R404" s="78"/>
      <c r="S404" s="78"/>
      <c r="T404" s="78"/>
      <c r="U404" s="78"/>
      <c r="V404" s="78"/>
      <c r="W404" s="78"/>
      <c r="X404" s="78"/>
      <c r="Y404" s="78"/>
      <c r="Z404" s="78"/>
    </row>
    <row r="405" spans="1:26" ht="13.5" customHeight="1" x14ac:dyDescent="0.45">
      <c r="A405" s="78"/>
      <c r="B405" s="78"/>
      <c r="C405" s="50"/>
      <c r="D405" s="50"/>
      <c r="E405" s="78"/>
      <c r="F405" s="78"/>
      <c r="G405" s="78"/>
      <c r="H405" s="78"/>
      <c r="I405" s="78"/>
      <c r="J405" s="78"/>
      <c r="K405" s="78"/>
      <c r="L405" s="78"/>
      <c r="M405" s="78"/>
      <c r="N405" s="78"/>
      <c r="O405" s="78"/>
      <c r="P405" s="78"/>
      <c r="Q405" s="78"/>
      <c r="R405" s="78"/>
      <c r="S405" s="78"/>
      <c r="T405" s="78"/>
      <c r="U405" s="78"/>
      <c r="V405" s="78"/>
      <c r="W405" s="78"/>
      <c r="X405" s="78"/>
      <c r="Y405" s="78"/>
      <c r="Z405" s="78"/>
    </row>
    <row r="406" spans="1:26" ht="13.5" customHeight="1" x14ac:dyDescent="0.45">
      <c r="A406" s="78"/>
      <c r="B406" s="78"/>
      <c r="C406" s="50"/>
      <c r="D406" s="50"/>
      <c r="E406" s="78"/>
      <c r="F406" s="78"/>
      <c r="G406" s="78"/>
      <c r="H406" s="78"/>
      <c r="I406" s="78"/>
      <c r="J406" s="78"/>
      <c r="K406" s="78"/>
      <c r="L406" s="78"/>
      <c r="M406" s="78"/>
      <c r="N406" s="78"/>
      <c r="O406" s="78"/>
      <c r="P406" s="78"/>
      <c r="Q406" s="78"/>
      <c r="R406" s="78"/>
      <c r="S406" s="78"/>
      <c r="T406" s="78"/>
      <c r="U406" s="78"/>
      <c r="V406" s="78"/>
      <c r="W406" s="78"/>
      <c r="X406" s="78"/>
      <c r="Y406" s="78"/>
      <c r="Z406" s="78"/>
    </row>
    <row r="407" spans="1:26" ht="13.5" customHeight="1" x14ac:dyDescent="0.45">
      <c r="A407" s="78"/>
      <c r="B407" s="78"/>
      <c r="C407" s="50"/>
      <c r="D407" s="50"/>
      <c r="E407" s="78"/>
      <c r="F407" s="78"/>
      <c r="G407" s="78"/>
      <c r="H407" s="78"/>
      <c r="I407" s="78"/>
      <c r="J407" s="78"/>
      <c r="K407" s="78"/>
      <c r="L407" s="78"/>
      <c r="M407" s="78"/>
      <c r="N407" s="78"/>
      <c r="O407" s="78"/>
      <c r="P407" s="78"/>
      <c r="Q407" s="78"/>
      <c r="R407" s="78"/>
      <c r="S407" s="78"/>
      <c r="T407" s="78"/>
      <c r="U407" s="78"/>
      <c r="V407" s="78"/>
      <c r="W407" s="78"/>
      <c r="X407" s="78"/>
      <c r="Y407" s="78"/>
      <c r="Z407" s="78"/>
    </row>
    <row r="408" spans="1:26" ht="13.5" customHeight="1" x14ac:dyDescent="0.45">
      <c r="A408" s="78"/>
      <c r="B408" s="78"/>
      <c r="C408" s="50"/>
      <c r="D408" s="50"/>
      <c r="E408" s="78"/>
      <c r="F408" s="78"/>
      <c r="G408" s="78"/>
      <c r="H408" s="78"/>
      <c r="I408" s="78"/>
      <c r="J408" s="78"/>
      <c r="K408" s="78"/>
      <c r="L408" s="78"/>
      <c r="M408" s="78"/>
      <c r="N408" s="78"/>
      <c r="O408" s="78"/>
      <c r="P408" s="78"/>
      <c r="Q408" s="78"/>
      <c r="R408" s="78"/>
      <c r="S408" s="78"/>
      <c r="T408" s="78"/>
      <c r="U408" s="78"/>
      <c r="V408" s="78"/>
      <c r="W408" s="78"/>
      <c r="X408" s="78"/>
      <c r="Y408" s="78"/>
      <c r="Z408" s="78"/>
    </row>
    <row r="409" spans="1:26" ht="13.5" customHeight="1" x14ac:dyDescent="0.45">
      <c r="A409" s="78"/>
      <c r="B409" s="78"/>
      <c r="C409" s="50"/>
      <c r="D409" s="50"/>
      <c r="E409" s="78"/>
      <c r="F409" s="78"/>
      <c r="G409" s="78"/>
      <c r="H409" s="78"/>
      <c r="I409" s="78"/>
      <c r="J409" s="78"/>
      <c r="K409" s="78"/>
      <c r="L409" s="78"/>
      <c r="M409" s="78"/>
      <c r="N409" s="78"/>
      <c r="O409" s="78"/>
      <c r="P409" s="78"/>
      <c r="Q409" s="78"/>
      <c r="R409" s="78"/>
      <c r="S409" s="78"/>
      <c r="T409" s="78"/>
      <c r="U409" s="78"/>
      <c r="V409" s="78"/>
      <c r="W409" s="78"/>
      <c r="X409" s="78"/>
      <c r="Y409" s="78"/>
      <c r="Z409" s="78"/>
    </row>
    <row r="410" spans="1:26" ht="13.5" customHeight="1" x14ac:dyDescent="0.45">
      <c r="A410" s="78"/>
      <c r="B410" s="78"/>
      <c r="C410" s="50"/>
      <c r="D410" s="50"/>
      <c r="E410" s="78"/>
      <c r="F410" s="78"/>
      <c r="G410" s="78"/>
      <c r="H410" s="78"/>
      <c r="I410" s="78"/>
      <c r="J410" s="78"/>
      <c r="K410" s="78"/>
      <c r="L410" s="78"/>
      <c r="M410" s="78"/>
      <c r="N410" s="78"/>
      <c r="O410" s="78"/>
      <c r="P410" s="78"/>
      <c r="Q410" s="78"/>
      <c r="R410" s="78"/>
      <c r="S410" s="78"/>
      <c r="T410" s="78"/>
      <c r="U410" s="78"/>
      <c r="V410" s="78"/>
      <c r="W410" s="78"/>
      <c r="X410" s="78"/>
      <c r="Y410" s="78"/>
      <c r="Z410" s="78"/>
    </row>
    <row r="411" spans="1:26" ht="13.5" customHeight="1" x14ac:dyDescent="0.45">
      <c r="A411" s="78"/>
      <c r="B411" s="78"/>
      <c r="C411" s="50"/>
      <c r="D411" s="50"/>
      <c r="E411" s="78"/>
      <c r="F411" s="78"/>
      <c r="G411" s="78"/>
      <c r="H411" s="78"/>
      <c r="I411" s="78"/>
      <c r="J411" s="78"/>
      <c r="K411" s="78"/>
      <c r="L411" s="78"/>
      <c r="M411" s="78"/>
      <c r="N411" s="78"/>
      <c r="O411" s="78"/>
      <c r="P411" s="78"/>
      <c r="Q411" s="78"/>
      <c r="R411" s="78"/>
      <c r="S411" s="78"/>
      <c r="T411" s="78"/>
      <c r="U411" s="78"/>
      <c r="V411" s="78"/>
      <c r="W411" s="78"/>
      <c r="X411" s="78"/>
      <c r="Y411" s="78"/>
      <c r="Z411" s="78"/>
    </row>
    <row r="412" spans="1:26" ht="13.5" customHeight="1" x14ac:dyDescent="0.45">
      <c r="A412" s="78"/>
      <c r="B412" s="78"/>
      <c r="C412" s="50"/>
      <c r="D412" s="50"/>
      <c r="E412" s="78"/>
      <c r="F412" s="78"/>
      <c r="G412" s="78"/>
      <c r="H412" s="78"/>
      <c r="I412" s="78"/>
      <c r="J412" s="78"/>
      <c r="K412" s="78"/>
      <c r="L412" s="78"/>
      <c r="M412" s="78"/>
      <c r="N412" s="78"/>
      <c r="O412" s="78"/>
      <c r="P412" s="78"/>
      <c r="Q412" s="78"/>
      <c r="R412" s="78"/>
      <c r="S412" s="78"/>
      <c r="T412" s="78"/>
      <c r="U412" s="78"/>
      <c r="V412" s="78"/>
      <c r="W412" s="78"/>
      <c r="X412" s="78"/>
      <c r="Y412" s="78"/>
      <c r="Z412" s="78"/>
    </row>
    <row r="413" spans="1:26" ht="13.5" customHeight="1" x14ac:dyDescent="0.45">
      <c r="A413" s="78"/>
      <c r="B413" s="78"/>
      <c r="C413" s="50"/>
      <c r="D413" s="50"/>
      <c r="E413" s="78"/>
      <c r="F413" s="78"/>
      <c r="G413" s="78"/>
      <c r="H413" s="78"/>
      <c r="I413" s="78"/>
      <c r="J413" s="78"/>
      <c r="K413" s="78"/>
      <c r="L413" s="78"/>
      <c r="M413" s="78"/>
      <c r="N413" s="78"/>
      <c r="O413" s="78"/>
      <c r="P413" s="78"/>
      <c r="Q413" s="78"/>
      <c r="R413" s="78"/>
      <c r="S413" s="78"/>
      <c r="T413" s="78"/>
      <c r="U413" s="78"/>
      <c r="V413" s="78"/>
      <c r="W413" s="78"/>
      <c r="X413" s="78"/>
      <c r="Y413" s="78"/>
      <c r="Z413" s="78"/>
    </row>
    <row r="414" spans="1:26" ht="13.5" customHeight="1" x14ac:dyDescent="0.45">
      <c r="A414" s="78"/>
      <c r="B414" s="78"/>
      <c r="C414" s="50"/>
      <c r="D414" s="50"/>
      <c r="E414" s="78"/>
      <c r="F414" s="78"/>
      <c r="G414" s="78"/>
      <c r="H414" s="78"/>
      <c r="I414" s="78"/>
      <c r="J414" s="78"/>
      <c r="K414" s="78"/>
      <c r="L414" s="78"/>
      <c r="M414" s="78"/>
      <c r="N414" s="78"/>
      <c r="O414" s="78"/>
      <c r="P414" s="78"/>
      <c r="Q414" s="78"/>
      <c r="R414" s="78"/>
      <c r="S414" s="78"/>
      <c r="T414" s="78"/>
      <c r="U414" s="78"/>
      <c r="V414" s="78"/>
      <c r="W414" s="78"/>
      <c r="X414" s="78"/>
      <c r="Y414" s="78"/>
      <c r="Z414" s="78"/>
    </row>
    <row r="415" spans="1:26" ht="13.5" customHeight="1" x14ac:dyDescent="0.45">
      <c r="A415" s="78"/>
      <c r="B415" s="78"/>
      <c r="C415" s="50"/>
      <c r="D415" s="50"/>
      <c r="E415" s="78"/>
      <c r="F415" s="78"/>
      <c r="G415" s="78"/>
      <c r="H415" s="78"/>
      <c r="I415" s="78"/>
      <c r="J415" s="78"/>
      <c r="K415" s="78"/>
      <c r="L415" s="78"/>
      <c r="M415" s="78"/>
      <c r="N415" s="78"/>
      <c r="O415" s="78"/>
      <c r="P415" s="78"/>
      <c r="Q415" s="78"/>
      <c r="R415" s="78"/>
      <c r="S415" s="78"/>
      <c r="T415" s="78"/>
      <c r="U415" s="78"/>
      <c r="V415" s="78"/>
      <c r="W415" s="78"/>
      <c r="X415" s="78"/>
      <c r="Y415" s="78"/>
      <c r="Z415" s="78"/>
    </row>
    <row r="416" spans="1:26" ht="13.5" customHeight="1" x14ac:dyDescent="0.45">
      <c r="A416" s="78"/>
      <c r="B416" s="78"/>
      <c r="C416" s="50"/>
      <c r="D416" s="50"/>
      <c r="E416" s="78"/>
      <c r="F416" s="78"/>
      <c r="G416" s="78"/>
      <c r="H416" s="78"/>
      <c r="I416" s="78"/>
      <c r="J416" s="78"/>
      <c r="K416" s="78"/>
      <c r="L416" s="78"/>
      <c r="M416" s="78"/>
      <c r="N416" s="78"/>
      <c r="O416" s="78"/>
      <c r="P416" s="78"/>
      <c r="Q416" s="78"/>
      <c r="R416" s="78"/>
      <c r="S416" s="78"/>
      <c r="T416" s="78"/>
      <c r="U416" s="78"/>
      <c r="V416" s="78"/>
      <c r="W416" s="78"/>
      <c r="X416" s="78"/>
      <c r="Y416" s="78"/>
      <c r="Z416" s="78"/>
    </row>
    <row r="417" spans="1:26" ht="13.5" customHeight="1" x14ac:dyDescent="0.45">
      <c r="A417" s="78"/>
      <c r="B417" s="78"/>
      <c r="C417" s="50"/>
      <c r="D417" s="50"/>
      <c r="E417" s="78"/>
      <c r="F417" s="78"/>
      <c r="G417" s="78"/>
      <c r="H417" s="78"/>
      <c r="I417" s="78"/>
      <c r="J417" s="78"/>
      <c r="K417" s="78"/>
      <c r="L417" s="78"/>
      <c r="M417" s="78"/>
      <c r="N417" s="78"/>
      <c r="O417" s="78"/>
      <c r="P417" s="78"/>
      <c r="Q417" s="78"/>
      <c r="R417" s="78"/>
      <c r="S417" s="78"/>
      <c r="T417" s="78"/>
      <c r="U417" s="78"/>
      <c r="V417" s="78"/>
      <c r="W417" s="78"/>
      <c r="X417" s="78"/>
      <c r="Y417" s="78"/>
      <c r="Z417" s="78"/>
    </row>
    <row r="418" spans="1:26" ht="13.5" customHeight="1" x14ac:dyDescent="0.45">
      <c r="A418" s="78"/>
      <c r="B418" s="78"/>
      <c r="C418" s="50"/>
      <c r="D418" s="50"/>
      <c r="E418" s="78"/>
      <c r="F418" s="78"/>
      <c r="G418" s="78"/>
      <c r="H418" s="78"/>
      <c r="I418" s="78"/>
      <c r="J418" s="78"/>
      <c r="K418" s="78"/>
      <c r="L418" s="78"/>
      <c r="M418" s="78"/>
      <c r="N418" s="78"/>
      <c r="O418" s="78"/>
      <c r="P418" s="78"/>
      <c r="Q418" s="78"/>
      <c r="R418" s="78"/>
      <c r="S418" s="78"/>
      <c r="T418" s="78"/>
      <c r="U418" s="78"/>
      <c r="V418" s="78"/>
      <c r="W418" s="78"/>
      <c r="X418" s="78"/>
      <c r="Y418" s="78"/>
      <c r="Z418" s="78"/>
    </row>
    <row r="419" spans="1:26" ht="13.5" customHeight="1" x14ac:dyDescent="0.45">
      <c r="A419" s="78"/>
      <c r="B419" s="78"/>
      <c r="C419" s="50"/>
      <c r="D419" s="50"/>
      <c r="E419" s="78"/>
      <c r="F419" s="78"/>
      <c r="G419" s="78"/>
      <c r="H419" s="78"/>
      <c r="I419" s="78"/>
      <c r="J419" s="78"/>
      <c r="K419" s="78"/>
      <c r="L419" s="78"/>
      <c r="M419" s="78"/>
      <c r="N419" s="78"/>
      <c r="O419" s="78"/>
      <c r="P419" s="78"/>
      <c r="Q419" s="78"/>
      <c r="R419" s="78"/>
      <c r="S419" s="78"/>
      <c r="T419" s="78"/>
      <c r="U419" s="78"/>
      <c r="V419" s="78"/>
      <c r="W419" s="78"/>
      <c r="X419" s="78"/>
      <c r="Y419" s="78"/>
      <c r="Z419" s="78"/>
    </row>
    <row r="420" spans="1:26" ht="13.5" customHeight="1" x14ac:dyDescent="0.45">
      <c r="A420" s="78"/>
      <c r="B420" s="78"/>
      <c r="C420" s="50"/>
      <c r="D420" s="50"/>
      <c r="E420" s="78"/>
      <c r="F420" s="78"/>
      <c r="G420" s="78"/>
      <c r="H420" s="78"/>
      <c r="I420" s="78"/>
      <c r="J420" s="78"/>
      <c r="K420" s="78"/>
      <c r="L420" s="78"/>
      <c r="M420" s="78"/>
      <c r="N420" s="78"/>
      <c r="O420" s="78"/>
      <c r="P420" s="78"/>
      <c r="Q420" s="78"/>
      <c r="R420" s="78"/>
      <c r="S420" s="78"/>
      <c r="T420" s="78"/>
      <c r="U420" s="78"/>
      <c r="V420" s="78"/>
      <c r="W420" s="78"/>
      <c r="X420" s="78"/>
      <c r="Y420" s="78"/>
      <c r="Z420" s="78"/>
    </row>
    <row r="421" spans="1:26" ht="13.5" customHeight="1" x14ac:dyDescent="0.45">
      <c r="A421" s="78"/>
      <c r="B421" s="78"/>
      <c r="C421" s="50"/>
      <c r="D421" s="50"/>
      <c r="E421" s="78"/>
      <c r="F421" s="78"/>
      <c r="G421" s="78"/>
      <c r="H421" s="78"/>
      <c r="I421" s="78"/>
      <c r="J421" s="78"/>
      <c r="K421" s="78"/>
      <c r="L421" s="78"/>
      <c r="M421" s="78"/>
      <c r="N421" s="78"/>
      <c r="O421" s="78"/>
      <c r="P421" s="78"/>
      <c r="Q421" s="78"/>
      <c r="R421" s="78"/>
      <c r="S421" s="78"/>
      <c r="T421" s="78"/>
      <c r="U421" s="78"/>
      <c r="V421" s="78"/>
      <c r="W421" s="78"/>
      <c r="X421" s="78"/>
      <c r="Y421" s="78"/>
      <c r="Z421" s="78"/>
    </row>
    <row r="422" spans="1:26" ht="13.5" customHeight="1" x14ac:dyDescent="0.45">
      <c r="A422" s="78"/>
      <c r="B422" s="78"/>
      <c r="C422" s="50"/>
      <c r="D422" s="50"/>
      <c r="E422" s="78"/>
      <c r="F422" s="78"/>
      <c r="G422" s="78"/>
      <c r="H422" s="78"/>
      <c r="I422" s="78"/>
      <c r="J422" s="78"/>
      <c r="K422" s="78"/>
      <c r="L422" s="78"/>
      <c r="M422" s="78"/>
      <c r="N422" s="78"/>
      <c r="O422" s="78"/>
      <c r="P422" s="78"/>
      <c r="Q422" s="78"/>
      <c r="R422" s="78"/>
      <c r="S422" s="78"/>
      <c r="T422" s="78"/>
      <c r="U422" s="78"/>
      <c r="V422" s="78"/>
      <c r="W422" s="78"/>
      <c r="X422" s="78"/>
      <c r="Y422" s="78"/>
      <c r="Z422" s="78"/>
    </row>
    <row r="423" spans="1:26" ht="13.5" customHeight="1" x14ac:dyDescent="0.45">
      <c r="A423" s="78"/>
      <c r="B423" s="78"/>
      <c r="C423" s="50"/>
      <c r="D423" s="50"/>
      <c r="E423" s="78"/>
      <c r="F423" s="78"/>
      <c r="G423" s="78"/>
      <c r="H423" s="78"/>
      <c r="I423" s="78"/>
      <c r="J423" s="78"/>
      <c r="K423" s="78"/>
      <c r="L423" s="78"/>
      <c r="M423" s="78"/>
      <c r="N423" s="78"/>
      <c r="O423" s="78"/>
      <c r="P423" s="78"/>
      <c r="Q423" s="78"/>
      <c r="R423" s="78"/>
      <c r="S423" s="78"/>
      <c r="T423" s="78"/>
      <c r="U423" s="78"/>
      <c r="V423" s="78"/>
      <c r="W423" s="78"/>
      <c r="X423" s="78"/>
      <c r="Y423" s="78"/>
      <c r="Z423" s="78"/>
    </row>
    <row r="424" spans="1:26" ht="13.5" customHeight="1" x14ac:dyDescent="0.45">
      <c r="A424" s="78"/>
      <c r="B424" s="78"/>
      <c r="C424" s="50"/>
      <c r="D424" s="50"/>
      <c r="E424" s="78"/>
      <c r="F424" s="78"/>
      <c r="G424" s="78"/>
      <c r="H424" s="78"/>
      <c r="I424" s="78"/>
      <c r="J424" s="78"/>
      <c r="K424" s="78"/>
      <c r="L424" s="78"/>
      <c r="M424" s="78"/>
      <c r="N424" s="78"/>
      <c r="O424" s="78"/>
      <c r="P424" s="78"/>
      <c r="Q424" s="78"/>
      <c r="R424" s="78"/>
      <c r="S424" s="78"/>
      <c r="T424" s="78"/>
      <c r="U424" s="78"/>
      <c r="V424" s="78"/>
      <c r="W424" s="78"/>
      <c r="X424" s="78"/>
      <c r="Y424" s="78"/>
      <c r="Z424" s="78"/>
    </row>
    <row r="425" spans="1:26" ht="13.5" customHeight="1" x14ac:dyDescent="0.45">
      <c r="A425" s="78"/>
      <c r="B425" s="78"/>
      <c r="C425" s="50"/>
      <c r="D425" s="50"/>
      <c r="E425" s="78"/>
      <c r="F425" s="78"/>
      <c r="G425" s="78"/>
      <c r="H425" s="78"/>
      <c r="I425" s="78"/>
      <c r="J425" s="78"/>
      <c r="K425" s="78"/>
      <c r="L425" s="78"/>
      <c r="M425" s="78"/>
      <c r="N425" s="78"/>
      <c r="O425" s="78"/>
      <c r="P425" s="78"/>
      <c r="Q425" s="78"/>
      <c r="R425" s="78"/>
      <c r="S425" s="78"/>
      <c r="T425" s="78"/>
      <c r="U425" s="78"/>
      <c r="V425" s="78"/>
      <c r="W425" s="78"/>
      <c r="X425" s="78"/>
      <c r="Y425" s="78"/>
      <c r="Z425" s="78"/>
    </row>
    <row r="426" spans="1:26" ht="13.5" customHeight="1" x14ac:dyDescent="0.45">
      <c r="A426" s="78"/>
      <c r="B426" s="78"/>
      <c r="C426" s="50"/>
      <c r="D426" s="50"/>
      <c r="E426" s="78"/>
      <c r="F426" s="78"/>
      <c r="G426" s="78"/>
      <c r="H426" s="78"/>
      <c r="I426" s="78"/>
      <c r="J426" s="78"/>
      <c r="K426" s="78"/>
      <c r="L426" s="78"/>
      <c r="M426" s="78"/>
      <c r="N426" s="78"/>
      <c r="O426" s="78"/>
      <c r="P426" s="78"/>
      <c r="Q426" s="78"/>
      <c r="R426" s="78"/>
      <c r="S426" s="78"/>
      <c r="T426" s="78"/>
      <c r="U426" s="78"/>
      <c r="V426" s="78"/>
      <c r="W426" s="78"/>
      <c r="X426" s="78"/>
      <c r="Y426" s="78"/>
      <c r="Z426" s="78"/>
    </row>
    <row r="427" spans="1:26" ht="13.5" customHeight="1" x14ac:dyDescent="0.45">
      <c r="A427" s="78"/>
      <c r="B427" s="78"/>
      <c r="C427" s="50"/>
      <c r="D427" s="50"/>
      <c r="E427" s="78"/>
      <c r="F427" s="78"/>
      <c r="G427" s="78"/>
      <c r="H427" s="78"/>
      <c r="I427" s="78"/>
      <c r="J427" s="78"/>
      <c r="K427" s="78"/>
      <c r="L427" s="78"/>
      <c r="M427" s="78"/>
      <c r="N427" s="78"/>
      <c r="O427" s="78"/>
      <c r="P427" s="78"/>
      <c r="Q427" s="78"/>
      <c r="R427" s="78"/>
      <c r="S427" s="78"/>
      <c r="T427" s="78"/>
      <c r="U427" s="78"/>
      <c r="V427" s="78"/>
      <c r="W427" s="78"/>
      <c r="X427" s="78"/>
      <c r="Y427" s="78"/>
      <c r="Z427" s="78"/>
    </row>
    <row r="428" spans="1:26" ht="13.5" customHeight="1" x14ac:dyDescent="0.45">
      <c r="A428" s="78"/>
      <c r="B428" s="78"/>
      <c r="C428" s="50"/>
      <c r="D428" s="50"/>
      <c r="E428" s="78"/>
      <c r="F428" s="78"/>
      <c r="G428" s="78"/>
      <c r="H428" s="78"/>
      <c r="I428" s="78"/>
      <c r="J428" s="78"/>
      <c r="K428" s="78"/>
      <c r="L428" s="78"/>
      <c r="M428" s="78"/>
      <c r="N428" s="78"/>
      <c r="O428" s="78"/>
      <c r="P428" s="78"/>
      <c r="Q428" s="78"/>
      <c r="R428" s="78"/>
      <c r="S428" s="78"/>
      <c r="T428" s="78"/>
      <c r="U428" s="78"/>
      <c r="V428" s="78"/>
      <c r="W428" s="78"/>
      <c r="X428" s="78"/>
      <c r="Y428" s="78"/>
      <c r="Z428" s="78"/>
    </row>
    <row r="429" spans="1:26" ht="13.5" customHeight="1" x14ac:dyDescent="0.45">
      <c r="A429" s="78"/>
      <c r="B429" s="78"/>
      <c r="C429" s="50"/>
      <c r="D429" s="50"/>
      <c r="E429" s="78"/>
      <c r="F429" s="78"/>
      <c r="G429" s="78"/>
      <c r="H429" s="78"/>
      <c r="I429" s="78"/>
      <c r="J429" s="78"/>
      <c r="K429" s="78"/>
      <c r="L429" s="78"/>
      <c r="M429" s="78"/>
      <c r="N429" s="78"/>
      <c r="O429" s="78"/>
      <c r="P429" s="78"/>
      <c r="Q429" s="78"/>
      <c r="R429" s="78"/>
      <c r="S429" s="78"/>
      <c r="T429" s="78"/>
      <c r="U429" s="78"/>
      <c r="V429" s="78"/>
      <c r="W429" s="78"/>
      <c r="X429" s="78"/>
      <c r="Y429" s="78"/>
      <c r="Z429" s="78"/>
    </row>
    <row r="430" spans="1:26" ht="13.5" customHeight="1" x14ac:dyDescent="0.45">
      <c r="A430" s="78"/>
      <c r="B430" s="78"/>
      <c r="C430" s="50"/>
      <c r="D430" s="50"/>
      <c r="E430" s="78"/>
      <c r="F430" s="78"/>
      <c r="G430" s="78"/>
      <c r="H430" s="78"/>
      <c r="I430" s="78"/>
      <c r="J430" s="78"/>
      <c r="K430" s="78"/>
      <c r="L430" s="78"/>
      <c r="M430" s="78"/>
      <c r="N430" s="78"/>
      <c r="O430" s="78"/>
      <c r="P430" s="78"/>
      <c r="Q430" s="78"/>
      <c r="R430" s="78"/>
      <c r="S430" s="78"/>
      <c r="T430" s="78"/>
      <c r="U430" s="78"/>
      <c r="V430" s="78"/>
      <c r="W430" s="78"/>
      <c r="X430" s="78"/>
      <c r="Y430" s="78"/>
      <c r="Z430" s="78"/>
    </row>
    <row r="431" spans="1:26" ht="13.5" customHeight="1" x14ac:dyDescent="0.45">
      <c r="A431" s="78"/>
      <c r="B431" s="78"/>
      <c r="C431" s="50"/>
      <c r="D431" s="50"/>
      <c r="E431" s="78"/>
      <c r="F431" s="78"/>
      <c r="G431" s="78"/>
      <c r="H431" s="78"/>
      <c r="I431" s="78"/>
      <c r="J431" s="78"/>
      <c r="K431" s="78"/>
      <c r="L431" s="78"/>
      <c r="M431" s="78"/>
      <c r="N431" s="78"/>
      <c r="O431" s="78"/>
      <c r="P431" s="78"/>
      <c r="Q431" s="78"/>
      <c r="R431" s="78"/>
      <c r="S431" s="78"/>
      <c r="T431" s="78"/>
      <c r="U431" s="78"/>
      <c r="V431" s="78"/>
      <c r="W431" s="78"/>
      <c r="X431" s="78"/>
      <c r="Y431" s="78"/>
      <c r="Z431" s="78"/>
    </row>
    <row r="432" spans="1:26" ht="13.5" customHeight="1" x14ac:dyDescent="0.45">
      <c r="A432" s="78"/>
      <c r="B432" s="78"/>
      <c r="C432" s="50"/>
      <c r="D432" s="50"/>
      <c r="E432" s="78"/>
      <c r="F432" s="78"/>
      <c r="G432" s="78"/>
      <c r="H432" s="78"/>
      <c r="I432" s="78"/>
      <c r="J432" s="78"/>
      <c r="K432" s="78"/>
      <c r="L432" s="78"/>
      <c r="M432" s="78"/>
      <c r="N432" s="78"/>
      <c r="O432" s="78"/>
      <c r="P432" s="78"/>
      <c r="Q432" s="78"/>
      <c r="R432" s="78"/>
      <c r="S432" s="78"/>
      <c r="T432" s="78"/>
      <c r="U432" s="78"/>
      <c r="V432" s="78"/>
      <c r="W432" s="78"/>
      <c r="X432" s="78"/>
      <c r="Y432" s="78"/>
      <c r="Z432" s="78"/>
    </row>
    <row r="433" spans="1:26" ht="13.5" customHeight="1" x14ac:dyDescent="0.45">
      <c r="A433" s="78"/>
      <c r="B433" s="78"/>
      <c r="C433" s="50"/>
      <c r="D433" s="50"/>
      <c r="E433" s="78"/>
      <c r="F433" s="78"/>
      <c r="G433" s="78"/>
      <c r="H433" s="78"/>
      <c r="I433" s="78"/>
      <c r="J433" s="78"/>
      <c r="K433" s="78"/>
      <c r="L433" s="78"/>
      <c r="M433" s="78"/>
      <c r="N433" s="78"/>
      <c r="O433" s="78"/>
      <c r="P433" s="78"/>
      <c r="Q433" s="78"/>
      <c r="R433" s="78"/>
      <c r="S433" s="78"/>
      <c r="T433" s="78"/>
      <c r="U433" s="78"/>
      <c r="V433" s="78"/>
      <c r="W433" s="78"/>
      <c r="X433" s="78"/>
      <c r="Y433" s="78"/>
      <c r="Z433" s="78"/>
    </row>
    <row r="434" spans="1:26" ht="13.5" customHeight="1" x14ac:dyDescent="0.45">
      <c r="A434" s="78"/>
      <c r="B434" s="78"/>
      <c r="C434" s="50"/>
      <c r="D434" s="50"/>
      <c r="E434" s="78"/>
      <c r="F434" s="78"/>
      <c r="G434" s="78"/>
      <c r="H434" s="78"/>
      <c r="I434" s="78"/>
      <c r="J434" s="78"/>
      <c r="K434" s="78"/>
      <c r="L434" s="78"/>
      <c r="M434" s="78"/>
      <c r="N434" s="78"/>
      <c r="O434" s="78"/>
      <c r="P434" s="78"/>
      <c r="Q434" s="78"/>
      <c r="R434" s="78"/>
      <c r="S434" s="78"/>
      <c r="T434" s="78"/>
      <c r="U434" s="78"/>
      <c r="V434" s="78"/>
      <c r="W434" s="78"/>
      <c r="X434" s="78"/>
      <c r="Y434" s="78"/>
      <c r="Z434" s="78"/>
    </row>
    <row r="435" spans="1:26" ht="13.5" customHeight="1" x14ac:dyDescent="0.45">
      <c r="A435" s="78"/>
      <c r="B435" s="78"/>
      <c r="C435" s="50"/>
      <c r="D435" s="50"/>
      <c r="E435" s="78"/>
      <c r="F435" s="78"/>
      <c r="G435" s="78"/>
      <c r="H435" s="78"/>
      <c r="I435" s="78"/>
      <c r="J435" s="78"/>
      <c r="K435" s="78"/>
      <c r="L435" s="78"/>
      <c r="M435" s="78"/>
      <c r="N435" s="78"/>
      <c r="O435" s="78"/>
      <c r="P435" s="78"/>
      <c r="Q435" s="78"/>
      <c r="R435" s="78"/>
      <c r="S435" s="78"/>
      <c r="T435" s="78"/>
      <c r="U435" s="78"/>
      <c r="V435" s="78"/>
      <c r="W435" s="78"/>
      <c r="X435" s="78"/>
      <c r="Y435" s="78"/>
      <c r="Z435" s="78"/>
    </row>
    <row r="436" spans="1:26" ht="13.5" customHeight="1" x14ac:dyDescent="0.45">
      <c r="A436" s="78"/>
      <c r="B436" s="78"/>
      <c r="C436" s="50"/>
      <c r="D436" s="50"/>
      <c r="E436" s="78"/>
      <c r="F436" s="78"/>
      <c r="G436" s="78"/>
      <c r="H436" s="78"/>
      <c r="I436" s="78"/>
      <c r="J436" s="78"/>
      <c r="K436" s="78"/>
      <c r="L436" s="78"/>
      <c r="M436" s="78"/>
      <c r="N436" s="78"/>
      <c r="O436" s="78"/>
      <c r="P436" s="78"/>
      <c r="Q436" s="78"/>
      <c r="R436" s="78"/>
      <c r="S436" s="78"/>
      <c r="T436" s="78"/>
      <c r="U436" s="78"/>
      <c r="V436" s="78"/>
      <c r="W436" s="78"/>
      <c r="X436" s="78"/>
      <c r="Y436" s="78"/>
      <c r="Z436" s="78"/>
    </row>
    <row r="437" spans="1:26" ht="13.5" customHeight="1" x14ac:dyDescent="0.45">
      <c r="A437" s="78"/>
      <c r="B437" s="78"/>
      <c r="C437" s="50"/>
      <c r="D437" s="50"/>
      <c r="E437" s="78"/>
      <c r="F437" s="78"/>
      <c r="G437" s="78"/>
      <c r="H437" s="78"/>
      <c r="I437" s="78"/>
      <c r="J437" s="78"/>
      <c r="K437" s="78"/>
      <c r="L437" s="78"/>
      <c r="M437" s="78"/>
      <c r="N437" s="78"/>
      <c r="O437" s="78"/>
      <c r="P437" s="78"/>
      <c r="Q437" s="78"/>
      <c r="R437" s="78"/>
      <c r="S437" s="78"/>
      <c r="T437" s="78"/>
      <c r="U437" s="78"/>
      <c r="V437" s="78"/>
      <c r="W437" s="78"/>
      <c r="X437" s="78"/>
      <c r="Y437" s="78"/>
      <c r="Z437" s="78"/>
    </row>
    <row r="438" spans="1:26" ht="13.5" customHeight="1" x14ac:dyDescent="0.45">
      <c r="A438" s="78"/>
      <c r="B438" s="78"/>
      <c r="C438" s="50"/>
      <c r="D438" s="50"/>
      <c r="E438" s="78"/>
      <c r="F438" s="78"/>
      <c r="G438" s="78"/>
      <c r="H438" s="78"/>
      <c r="I438" s="78"/>
      <c r="J438" s="78"/>
      <c r="K438" s="78"/>
      <c r="L438" s="78"/>
      <c r="M438" s="78"/>
      <c r="N438" s="78"/>
      <c r="O438" s="78"/>
      <c r="P438" s="78"/>
      <c r="Q438" s="78"/>
      <c r="R438" s="78"/>
      <c r="S438" s="78"/>
      <c r="T438" s="78"/>
      <c r="U438" s="78"/>
      <c r="V438" s="78"/>
      <c r="W438" s="78"/>
      <c r="X438" s="78"/>
      <c r="Y438" s="78"/>
      <c r="Z438" s="78"/>
    </row>
    <row r="439" spans="1:26" ht="13.5" customHeight="1" x14ac:dyDescent="0.45">
      <c r="A439" s="78"/>
      <c r="B439" s="78"/>
      <c r="C439" s="50"/>
      <c r="D439" s="50"/>
      <c r="E439" s="78"/>
      <c r="F439" s="78"/>
      <c r="G439" s="78"/>
      <c r="H439" s="78"/>
      <c r="I439" s="78"/>
      <c r="J439" s="78"/>
      <c r="K439" s="78"/>
      <c r="L439" s="78"/>
      <c r="M439" s="78"/>
      <c r="N439" s="78"/>
      <c r="O439" s="78"/>
      <c r="P439" s="78"/>
      <c r="Q439" s="78"/>
      <c r="R439" s="78"/>
      <c r="S439" s="78"/>
      <c r="T439" s="78"/>
      <c r="U439" s="78"/>
      <c r="V439" s="78"/>
      <c r="W439" s="78"/>
      <c r="X439" s="78"/>
      <c r="Y439" s="78"/>
      <c r="Z439" s="78"/>
    </row>
    <row r="440" spans="1:26" ht="13.5" customHeight="1" x14ac:dyDescent="0.45">
      <c r="A440" s="78"/>
      <c r="B440" s="78"/>
      <c r="C440" s="50"/>
      <c r="D440" s="50"/>
      <c r="E440" s="78"/>
      <c r="F440" s="78"/>
      <c r="G440" s="78"/>
      <c r="H440" s="78"/>
      <c r="I440" s="78"/>
      <c r="J440" s="78"/>
      <c r="K440" s="78"/>
      <c r="L440" s="78"/>
      <c r="M440" s="78"/>
      <c r="N440" s="78"/>
      <c r="O440" s="78"/>
      <c r="P440" s="78"/>
      <c r="Q440" s="78"/>
      <c r="R440" s="78"/>
      <c r="S440" s="78"/>
      <c r="T440" s="78"/>
      <c r="U440" s="78"/>
      <c r="V440" s="78"/>
      <c r="W440" s="78"/>
      <c r="X440" s="78"/>
      <c r="Y440" s="78"/>
      <c r="Z440" s="78"/>
    </row>
    <row r="441" spans="1:26" ht="13.5" customHeight="1" x14ac:dyDescent="0.45">
      <c r="A441" s="78"/>
      <c r="B441" s="78"/>
      <c r="C441" s="50"/>
      <c r="D441" s="50"/>
      <c r="E441" s="78"/>
      <c r="F441" s="78"/>
      <c r="G441" s="78"/>
      <c r="H441" s="78"/>
      <c r="I441" s="78"/>
      <c r="J441" s="78"/>
      <c r="K441" s="78"/>
      <c r="L441" s="78"/>
      <c r="M441" s="78"/>
      <c r="N441" s="78"/>
      <c r="O441" s="78"/>
      <c r="P441" s="78"/>
      <c r="Q441" s="78"/>
      <c r="R441" s="78"/>
      <c r="S441" s="78"/>
      <c r="T441" s="78"/>
      <c r="U441" s="78"/>
      <c r="V441" s="78"/>
      <c r="W441" s="78"/>
      <c r="X441" s="78"/>
      <c r="Y441" s="78"/>
      <c r="Z441" s="78"/>
    </row>
    <row r="442" spans="1:26" ht="13.5" customHeight="1" x14ac:dyDescent="0.45">
      <c r="A442" s="78"/>
      <c r="B442" s="78"/>
      <c r="C442" s="50"/>
      <c r="D442" s="50"/>
      <c r="E442" s="78"/>
      <c r="F442" s="78"/>
      <c r="G442" s="78"/>
      <c r="H442" s="78"/>
      <c r="I442" s="78"/>
      <c r="J442" s="78"/>
      <c r="K442" s="78"/>
      <c r="L442" s="78"/>
      <c r="M442" s="78"/>
      <c r="N442" s="78"/>
      <c r="O442" s="78"/>
      <c r="P442" s="78"/>
      <c r="Q442" s="78"/>
      <c r="R442" s="78"/>
      <c r="S442" s="78"/>
      <c r="T442" s="78"/>
      <c r="U442" s="78"/>
      <c r="V442" s="78"/>
      <c r="W442" s="78"/>
      <c r="X442" s="78"/>
      <c r="Y442" s="78"/>
      <c r="Z442" s="78"/>
    </row>
    <row r="443" spans="1:26" ht="13.5" customHeight="1" x14ac:dyDescent="0.45">
      <c r="A443" s="78"/>
      <c r="B443" s="78"/>
      <c r="C443" s="50"/>
      <c r="D443" s="50"/>
      <c r="E443" s="78"/>
      <c r="F443" s="78"/>
      <c r="G443" s="78"/>
      <c r="H443" s="78"/>
      <c r="I443" s="78"/>
      <c r="J443" s="78"/>
      <c r="K443" s="78"/>
      <c r="L443" s="78"/>
      <c r="M443" s="78"/>
      <c r="N443" s="78"/>
      <c r="O443" s="78"/>
      <c r="P443" s="78"/>
      <c r="Q443" s="78"/>
      <c r="R443" s="78"/>
      <c r="S443" s="78"/>
      <c r="T443" s="78"/>
      <c r="U443" s="78"/>
      <c r="V443" s="78"/>
      <c r="W443" s="78"/>
      <c r="X443" s="78"/>
      <c r="Y443" s="78"/>
      <c r="Z443" s="78"/>
    </row>
    <row r="444" spans="1:26" ht="13.5" customHeight="1" x14ac:dyDescent="0.45">
      <c r="A444" s="78"/>
      <c r="B444" s="78"/>
      <c r="C444" s="50"/>
      <c r="D444" s="50"/>
      <c r="E444" s="78"/>
      <c r="F444" s="78"/>
      <c r="G444" s="78"/>
      <c r="H444" s="78"/>
      <c r="I444" s="78"/>
      <c r="J444" s="78"/>
      <c r="K444" s="78"/>
      <c r="L444" s="78"/>
      <c r="M444" s="78"/>
      <c r="N444" s="78"/>
      <c r="O444" s="78"/>
      <c r="P444" s="78"/>
      <c r="Q444" s="78"/>
      <c r="R444" s="78"/>
      <c r="S444" s="78"/>
      <c r="T444" s="78"/>
      <c r="U444" s="78"/>
      <c r="V444" s="78"/>
      <c r="W444" s="78"/>
      <c r="X444" s="78"/>
      <c r="Y444" s="78"/>
      <c r="Z444" s="78"/>
    </row>
    <row r="445" spans="1:26" ht="13.5" customHeight="1" x14ac:dyDescent="0.45">
      <c r="A445" s="78"/>
      <c r="B445" s="78"/>
      <c r="C445" s="50"/>
      <c r="D445" s="50"/>
      <c r="E445" s="78"/>
      <c r="F445" s="78"/>
      <c r="G445" s="78"/>
      <c r="H445" s="78"/>
      <c r="I445" s="78"/>
      <c r="J445" s="78"/>
      <c r="K445" s="78"/>
      <c r="L445" s="78"/>
      <c r="M445" s="78"/>
      <c r="N445" s="78"/>
      <c r="O445" s="78"/>
      <c r="P445" s="78"/>
      <c r="Q445" s="78"/>
      <c r="R445" s="78"/>
      <c r="S445" s="78"/>
      <c r="T445" s="78"/>
      <c r="U445" s="78"/>
      <c r="V445" s="78"/>
      <c r="W445" s="78"/>
      <c r="X445" s="78"/>
      <c r="Y445" s="78"/>
      <c r="Z445" s="78"/>
    </row>
    <row r="446" spans="1:26" ht="13.5" customHeight="1" x14ac:dyDescent="0.45">
      <c r="A446" s="78"/>
      <c r="B446" s="78"/>
      <c r="C446" s="50"/>
      <c r="D446" s="50"/>
      <c r="E446" s="78"/>
      <c r="F446" s="78"/>
      <c r="G446" s="78"/>
      <c r="H446" s="78"/>
      <c r="I446" s="78"/>
      <c r="J446" s="78"/>
      <c r="K446" s="78"/>
      <c r="L446" s="78"/>
      <c r="M446" s="78"/>
      <c r="N446" s="78"/>
      <c r="O446" s="78"/>
      <c r="P446" s="78"/>
      <c r="Q446" s="78"/>
      <c r="R446" s="78"/>
      <c r="S446" s="78"/>
      <c r="T446" s="78"/>
      <c r="U446" s="78"/>
      <c r="V446" s="78"/>
      <c r="W446" s="78"/>
      <c r="X446" s="78"/>
      <c r="Y446" s="78"/>
      <c r="Z446" s="78"/>
    </row>
    <row r="447" spans="1:26" ht="13.5" customHeight="1" x14ac:dyDescent="0.45">
      <c r="A447" s="78"/>
      <c r="B447" s="78"/>
      <c r="C447" s="50"/>
      <c r="D447" s="50"/>
      <c r="E447" s="78"/>
      <c r="F447" s="78"/>
      <c r="G447" s="78"/>
      <c r="H447" s="78"/>
      <c r="I447" s="78"/>
      <c r="J447" s="78"/>
      <c r="K447" s="78"/>
      <c r="L447" s="78"/>
      <c r="M447" s="78"/>
      <c r="N447" s="78"/>
      <c r="O447" s="78"/>
      <c r="P447" s="78"/>
      <c r="Q447" s="78"/>
      <c r="R447" s="78"/>
      <c r="S447" s="78"/>
      <c r="T447" s="78"/>
      <c r="U447" s="78"/>
      <c r="V447" s="78"/>
      <c r="W447" s="78"/>
      <c r="X447" s="78"/>
      <c r="Y447" s="78"/>
      <c r="Z447" s="78"/>
    </row>
    <row r="448" spans="1:26" ht="13.5" customHeight="1" x14ac:dyDescent="0.45">
      <c r="A448" s="78"/>
      <c r="B448" s="78"/>
      <c r="C448" s="50"/>
      <c r="D448" s="50"/>
      <c r="E448" s="78"/>
      <c r="F448" s="78"/>
      <c r="G448" s="78"/>
      <c r="H448" s="78"/>
      <c r="I448" s="78"/>
      <c r="J448" s="78"/>
      <c r="K448" s="78"/>
      <c r="L448" s="78"/>
      <c r="M448" s="78"/>
      <c r="N448" s="78"/>
      <c r="O448" s="78"/>
      <c r="P448" s="78"/>
      <c r="Q448" s="78"/>
      <c r="R448" s="78"/>
      <c r="S448" s="78"/>
      <c r="T448" s="78"/>
      <c r="U448" s="78"/>
      <c r="V448" s="78"/>
      <c r="W448" s="78"/>
      <c r="X448" s="78"/>
      <c r="Y448" s="78"/>
      <c r="Z448" s="78"/>
    </row>
    <row r="449" spans="1:26" ht="13.5" customHeight="1" x14ac:dyDescent="0.45">
      <c r="A449" s="78"/>
      <c r="B449" s="78"/>
      <c r="C449" s="50"/>
      <c r="D449" s="50"/>
      <c r="E449" s="78"/>
      <c r="F449" s="78"/>
      <c r="G449" s="78"/>
      <c r="H449" s="78"/>
      <c r="I449" s="78"/>
      <c r="J449" s="78"/>
      <c r="K449" s="78"/>
      <c r="L449" s="78"/>
      <c r="M449" s="78"/>
      <c r="N449" s="78"/>
      <c r="O449" s="78"/>
      <c r="P449" s="78"/>
      <c r="Q449" s="78"/>
      <c r="R449" s="78"/>
      <c r="S449" s="78"/>
      <c r="T449" s="78"/>
      <c r="U449" s="78"/>
      <c r="V449" s="78"/>
      <c r="W449" s="78"/>
      <c r="X449" s="78"/>
      <c r="Y449" s="78"/>
      <c r="Z449" s="78"/>
    </row>
    <row r="450" spans="1:26" ht="13.5" customHeight="1" x14ac:dyDescent="0.45">
      <c r="A450" s="78"/>
      <c r="B450" s="78"/>
      <c r="C450" s="50"/>
      <c r="D450" s="50"/>
      <c r="E450" s="78"/>
      <c r="F450" s="78"/>
      <c r="G450" s="78"/>
      <c r="H450" s="78"/>
      <c r="I450" s="78"/>
      <c r="J450" s="78"/>
      <c r="K450" s="78"/>
      <c r="L450" s="78"/>
      <c r="M450" s="78"/>
      <c r="N450" s="78"/>
      <c r="O450" s="78"/>
      <c r="P450" s="78"/>
      <c r="Q450" s="78"/>
      <c r="R450" s="78"/>
      <c r="S450" s="78"/>
      <c r="T450" s="78"/>
      <c r="U450" s="78"/>
      <c r="V450" s="78"/>
      <c r="W450" s="78"/>
      <c r="X450" s="78"/>
      <c r="Y450" s="78"/>
      <c r="Z450" s="78"/>
    </row>
    <row r="451" spans="1:26" ht="13.5" customHeight="1" x14ac:dyDescent="0.45">
      <c r="A451" s="78"/>
      <c r="B451" s="78"/>
      <c r="C451" s="50"/>
      <c r="D451" s="50"/>
      <c r="E451" s="78"/>
      <c r="F451" s="78"/>
      <c r="G451" s="78"/>
      <c r="H451" s="78"/>
      <c r="I451" s="78"/>
      <c r="J451" s="78"/>
      <c r="K451" s="78"/>
      <c r="L451" s="78"/>
      <c r="M451" s="78"/>
      <c r="N451" s="78"/>
      <c r="O451" s="78"/>
      <c r="P451" s="78"/>
      <c r="Q451" s="78"/>
      <c r="R451" s="78"/>
      <c r="S451" s="78"/>
      <c r="T451" s="78"/>
      <c r="U451" s="78"/>
      <c r="V451" s="78"/>
      <c r="W451" s="78"/>
      <c r="X451" s="78"/>
      <c r="Y451" s="78"/>
      <c r="Z451" s="78"/>
    </row>
    <row r="452" spans="1:26" ht="13.5" customHeight="1" x14ac:dyDescent="0.45">
      <c r="A452" s="78"/>
      <c r="B452" s="78"/>
      <c r="C452" s="50"/>
      <c r="D452" s="50"/>
      <c r="E452" s="78"/>
      <c r="F452" s="78"/>
      <c r="G452" s="78"/>
      <c r="H452" s="78"/>
      <c r="I452" s="78"/>
      <c r="J452" s="78"/>
      <c r="K452" s="78"/>
      <c r="L452" s="78"/>
      <c r="M452" s="78"/>
      <c r="N452" s="78"/>
      <c r="O452" s="78"/>
      <c r="P452" s="78"/>
      <c r="Q452" s="78"/>
      <c r="R452" s="78"/>
      <c r="S452" s="78"/>
      <c r="T452" s="78"/>
      <c r="U452" s="78"/>
      <c r="V452" s="78"/>
      <c r="W452" s="78"/>
      <c r="X452" s="78"/>
      <c r="Y452" s="78"/>
      <c r="Z452" s="78"/>
    </row>
    <row r="453" spans="1:26" ht="13.5" customHeight="1" x14ac:dyDescent="0.45">
      <c r="A453" s="78"/>
      <c r="B453" s="78"/>
      <c r="C453" s="50"/>
      <c r="D453" s="50"/>
      <c r="E453" s="78"/>
      <c r="F453" s="78"/>
      <c r="G453" s="78"/>
      <c r="H453" s="78"/>
      <c r="I453" s="78"/>
      <c r="J453" s="78"/>
      <c r="K453" s="78"/>
      <c r="L453" s="78"/>
      <c r="M453" s="78"/>
      <c r="N453" s="78"/>
      <c r="O453" s="78"/>
      <c r="P453" s="78"/>
      <c r="Q453" s="78"/>
      <c r="R453" s="78"/>
      <c r="S453" s="78"/>
      <c r="T453" s="78"/>
      <c r="U453" s="78"/>
      <c r="V453" s="78"/>
      <c r="W453" s="78"/>
      <c r="X453" s="78"/>
      <c r="Y453" s="78"/>
      <c r="Z453" s="78"/>
    </row>
    <row r="454" spans="1:26" ht="13.5" customHeight="1" x14ac:dyDescent="0.45">
      <c r="A454" s="78"/>
      <c r="B454" s="78"/>
      <c r="C454" s="50"/>
      <c r="D454" s="50"/>
      <c r="E454" s="78"/>
      <c r="F454" s="78"/>
      <c r="G454" s="78"/>
      <c r="H454" s="78"/>
      <c r="I454" s="78"/>
      <c r="J454" s="78"/>
      <c r="K454" s="78"/>
      <c r="L454" s="78"/>
      <c r="M454" s="78"/>
      <c r="N454" s="78"/>
      <c r="O454" s="78"/>
      <c r="P454" s="78"/>
      <c r="Q454" s="78"/>
      <c r="R454" s="78"/>
      <c r="S454" s="78"/>
      <c r="T454" s="78"/>
      <c r="U454" s="78"/>
      <c r="V454" s="78"/>
      <c r="W454" s="78"/>
      <c r="X454" s="78"/>
      <c r="Y454" s="78"/>
      <c r="Z454" s="78"/>
    </row>
    <row r="455" spans="1:26" ht="13.5" customHeight="1" x14ac:dyDescent="0.45">
      <c r="A455" s="78"/>
      <c r="B455" s="78"/>
      <c r="C455" s="50"/>
      <c r="D455" s="50"/>
      <c r="E455" s="78"/>
      <c r="F455" s="78"/>
      <c r="G455" s="78"/>
      <c r="H455" s="78"/>
      <c r="I455" s="78"/>
      <c r="J455" s="78"/>
      <c r="K455" s="78"/>
      <c r="L455" s="78"/>
      <c r="M455" s="78"/>
      <c r="N455" s="78"/>
      <c r="O455" s="78"/>
      <c r="P455" s="78"/>
      <c r="Q455" s="78"/>
      <c r="R455" s="78"/>
      <c r="S455" s="78"/>
      <c r="T455" s="78"/>
      <c r="U455" s="78"/>
      <c r="V455" s="78"/>
      <c r="W455" s="78"/>
      <c r="X455" s="78"/>
      <c r="Y455" s="78"/>
      <c r="Z455" s="78"/>
    </row>
    <row r="456" spans="1:26" ht="13.5" customHeight="1" x14ac:dyDescent="0.45">
      <c r="A456" s="78"/>
      <c r="B456" s="78"/>
      <c r="C456" s="50"/>
      <c r="D456" s="50"/>
      <c r="E456" s="78"/>
      <c r="F456" s="78"/>
      <c r="G456" s="78"/>
      <c r="H456" s="78"/>
      <c r="I456" s="78"/>
      <c r="J456" s="78"/>
      <c r="K456" s="78"/>
      <c r="L456" s="78"/>
      <c r="M456" s="78"/>
      <c r="N456" s="78"/>
      <c r="O456" s="78"/>
      <c r="P456" s="78"/>
      <c r="Q456" s="78"/>
      <c r="R456" s="78"/>
      <c r="S456" s="78"/>
      <c r="T456" s="78"/>
      <c r="U456" s="78"/>
      <c r="V456" s="78"/>
      <c r="W456" s="78"/>
      <c r="X456" s="78"/>
      <c r="Y456" s="78"/>
      <c r="Z456" s="78"/>
    </row>
    <row r="457" spans="1:26" ht="13.5" customHeight="1" x14ac:dyDescent="0.45">
      <c r="A457" s="78"/>
      <c r="B457" s="78"/>
      <c r="C457" s="50"/>
      <c r="D457" s="50"/>
      <c r="E457" s="78"/>
      <c r="F457" s="78"/>
      <c r="G457" s="78"/>
      <c r="H457" s="78"/>
      <c r="I457" s="78"/>
      <c r="J457" s="78"/>
      <c r="K457" s="78"/>
      <c r="L457" s="78"/>
      <c r="M457" s="78"/>
      <c r="N457" s="78"/>
      <c r="O457" s="78"/>
      <c r="P457" s="78"/>
      <c r="Q457" s="78"/>
      <c r="R457" s="78"/>
      <c r="S457" s="78"/>
      <c r="T457" s="78"/>
      <c r="U457" s="78"/>
      <c r="V457" s="78"/>
      <c r="W457" s="78"/>
      <c r="X457" s="78"/>
      <c r="Y457" s="78"/>
      <c r="Z457" s="78"/>
    </row>
    <row r="458" spans="1:26" ht="13.5" customHeight="1" x14ac:dyDescent="0.45">
      <c r="A458" s="78"/>
      <c r="B458" s="78"/>
      <c r="C458" s="50"/>
      <c r="D458" s="50"/>
      <c r="E458" s="78"/>
      <c r="F458" s="78"/>
      <c r="G458" s="78"/>
      <c r="H458" s="78"/>
      <c r="I458" s="78"/>
      <c r="J458" s="78"/>
      <c r="K458" s="78"/>
      <c r="L458" s="78"/>
      <c r="M458" s="78"/>
      <c r="N458" s="78"/>
      <c r="O458" s="78"/>
      <c r="P458" s="78"/>
      <c r="Q458" s="78"/>
      <c r="R458" s="78"/>
      <c r="S458" s="78"/>
      <c r="T458" s="78"/>
      <c r="U458" s="78"/>
      <c r="V458" s="78"/>
      <c r="W458" s="78"/>
      <c r="X458" s="78"/>
      <c r="Y458" s="78"/>
      <c r="Z458" s="78"/>
    </row>
    <row r="459" spans="1:26" ht="13.5" customHeight="1" x14ac:dyDescent="0.45">
      <c r="A459" s="78"/>
      <c r="B459" s="78"/>
      <c r="C459" s="50"/>
      <c r="D459" s="50"/>
      <c r="E459" s="78"/>
      <c r="F459" s="78"/>
      <c r="G459" s="78"/>
      <c r="H459" s="78"/>
      <c r="I459" s="78"/>
      <c r="J459" s="78"/>
      <c r="K459" s="78"/>
      <c r="L459" s="78"/>
      <c r="M459" s="78"/>
      <c r="N459" s="78"/>
      <c r="O459" s="78"/>
      <c r="P459" s="78"/>
      <c r="Q459" s="78"/>
      <c r="R459" s="78"/>
      <c r="S459" s="78"/>
      <c r="T459" s="78"/>
      <c r="U459" s="78"/>
      <c r="V459" s="78"/>
      <c r="W459" s="78"/>
      <c r="X459" s="78"/>
      <c r="Y459" s="78"/>
      <c r="Z459" s="78"/>
    </row>
    <row r="460" spans="1:26" ht="13.5" customHeight="1" x14ac:dyDescent="0.45">
      <c r="A460" s="78"/>
      <c r="B460" s="78"/>
      <c r="C460" s="50"/>
      <c r="D460" s="50"/>
      <c r="E460" s="78"/>
      <c r="F460" s="78"/>
      <c r="G460" s="78"/>
      <c r="H460" s="78"/>
      <c r="I460" s="78"/>
      <c r="J460" s="78"/>
      <c r="K460" s="78"/>
      <c r="L460" s="78"/>
      <c r="M460" s="78"/>
      <c r="N460" s="78"/>
      <c r="O460" s="78"/>
      <c r="P460" s="78"/>
      <c r="Q460" s="78"/>
      <c r="R460" s="78"/>
      <c r="S460" s="78"/>
      <c r="T460" s="78"/>
      <c r="U460" s="78"/>
      <c r="V460" s="78"/>
      <c r="W460" s="78"/>
      <c r="X460" s="78"/>
      <c r="Y460" s="78"/>
      <c r="Z460" s="78"/>
    </row>
    <row r="461" spans="1:26" ht="13.5" customHeight="1" x14ac:dyDescent="0.45">
      <c r="A461" s="78"/>
      <c r="B461" s="78"/>
      <c r="C461" s="50"/>
      <c r="D461" s="50"/>
      <c r="E461" s="78"/>
      <c r="F461" s="78"/>
      <c r="G461" s="78"/>
      <c r="H461" s="78"/>
      <c r="I461" s="78"/>
      <c r="J461" s="78"/>
      <c r="K461" s="78"/>
      <c r="L461" s="78"/>
      <c r="M461" s="78"/>
      <c r="N461" s="78"/>
      <c r="O461" s="78"/>
      <c r="P461" s="78"/>
      <c r="Q461" s="78"/>
      <c r="R461" s="78"/>
      <c r="S461" s="78"/>
      <c r="T461" s="78"/>
      <c r="U461" s="78"/>
      <c r="V461" s="78"/>
      <c r="W461" s="78"/>
      <c r="X461" s="78"/>
      <c r="Y461" s="78"/>
      <c r="Z461" s="78"/>
    </row>
    <row r="462" spans="1:26" ht="13.5" customHeight="1" x14ac:dyDescent="0.45">
      <c r="A462" s="78"/>
      <c r="B462" s="78"/>
      <c r="C462" s="50"/>
      <c r="D462" s="50"/>
      <c r="E462" s="78"/>
      <c r="F462" s="78"/>
      <c r="G462" s="78"/>
      <c r="H462" s="78"/>
      <c r="I462" s="78"/>
      <c r="J462" s="78"/>
      <c r="K462" s="78"/>
      <c r="L462" s="78"/>
      <c r="M462" s="78"/>
      <c r="N462" s="78"/>
      <c r="O462" s="78"/>
      <c r="P462" s="78"/>
      <c r="Q462" s="78"/>
      <c r="R462" s="78"/>
      <c r="S462" s="78"/>
      <c r="T462" s="78"/>
      <c r="U462" s="78"/>
      <c r="V462" s="78"/>
      <c r="W462" s="78"/>
      <c r="X462" s="78"/>
      <c r="Y462" s="78"/>
      <c r="Z462" s="78"/>
    </row>
    <row r="463" spans="1:26" ht="13.5" customHeight="1" x14ac:dyDescent="0.45">
      <c r="A463" s="78"/>
      <c r="B463" s="78"/>
      <c r="C463" s="50"/>
      <c r="D463" s="50"/>
      <c r="E463" s="78"/>
      <c r="F463" s="78"/>
      <c r="G463" s="78"/>
      <c r="H463" s="78"/>
      <c r="I463" s="78"/>
      <c r="J463" s="78"/>
      <c r="K463" s="78"/>
      <c r="L463" s="78"/>
      <c r="M463" s="78"/>
      <c r="N463" s="78"/>
      <c r="O463" s="78"/>
      <c r="P463" s="78"/>
      <c r="Q463" s="78"/>
      <c r="R463" s="78"/>
      <c r="S463" s="78"/>
      <c r="T463" s="78"/>
      <c r="U463" s="78"/>
      <c r="V463" s="78"/>
      <c r="W463" s="78"/>
      <c r="X463" s="78"/>
      <c r="Y463" s="78"/>
      <c r="Z463" s="78"/>
    </row>
    <row r="464" spans="1:26" ht="13.5" customHeight="1" x14ac:dyDescent="0.45">
      <c r="A464" s="78"/>
      <c r="B464" s="78"/>
      <c r="C464" s="50"/>
      <c r="D464" s="50"/>
      <c r="E464" s="78"/>
      <c r="F464" s="78"/>
      <c r="G464" s="78"/>
      <c r="H464" s="78"/>
      <c r="I464" s="78"/>
      <c r="J464" s="78"/>
      <c r="K464" s="78"/>
      <c r="L464" s="78"/>
      <c r="M464" s="78"/>
      <c r="N464" s="78"/>
      <c r="O464" s="78"/>
      <c r="P464" s="78"/>
      <c r="Q464" s="78"/>
      <c r="R464" s="78"/>
      <c r="S464" s="78"/>
      <c r="T464" s="78"/>
      <c r="U464" s="78"/>
      <c r="V464" s="78"/>
      <c r="W464" s="78"/>
      <c r="X464" s="78"/>
      <c r="Y464" s="78"/>
      <c r="Z464" s="78"/>
    </row>
    <row r="465" spans="1:26" ht="13.5" customHeight="1" x14ac:dyDescent="0.45">
      <c r="A465" s="78"/>
      <c r="B465" s="78"/>
      <c r="C465" s="50"/>
      <c r="D465" s="50"/>
      <c r="E465" s="78"/>
      <c r="F465" s="78"/>
      <c r="G465" s="78"/>
      <c r="H465" s="78"/>
      <c r="I465" s="78"/>
      <c r="J465" s="78"/>
      <c r="K465" s="78"/>
      <c r="L465" s="78"/>
      <c r="M465" s="78"/>
      <c r="N465" s="78"/>
      <c r="O465" s="78"/>
      <c r="P465" s="78"/>
      <c r="Q465" s="78"/>
      <c r="R465" s="78"/>
      <c r="S465" s="78"/>
      <c r="T465" s="78"/>
      <c r="U465" s="78"/>
      <c r="V465" s="78"/>
      <c r="W465" s="78"/>
      <c r="X465" s="78"/>
      <c r="Y465" s="78"/>
      <c r="Z465" s="78"/>
    </row>
    <row r="466" spans="1:26" ht="13.5" customHeight="1" x14ac:dyDescent="0.45">
      <c r="A466" s="78"/>
      <c r="B466" s="78"/>
      <c r="C466" s="50"/>
      <c r="D466" s="50"/>
      <c r="E466" s="78"/>
      <c r="F466" s="78"/>
      <c r="G466" s="78"/>
      <c r="H466" s="78"/>
      <c r="I466" s="78"/>
      <c r="J466" s="78"/>
      <c r="K466" s="78"/>
      <c r="L466" s="78"/>
      <c r="M466" s="78"/>
      <c r="N466" s="78"/>
      <c r="O466" s="78"/>
      <c r="P466" s="78"/>
      <c r="Q466" s="78"/>
      <c r="R466" s="78"/>
      <c r="S466" s="78"/>
      <c r="T466" s="78"/>
      <c r="U466" s="78"/>
      <c r="V466" s="78"/>
      <c r="W466" s="78"/>
      <c r="X466" s="78"/>
      <c r="Y466" s="78"/>
      <c r="Z466" s="78"/>
    </row>
    <row r="467" spans="1:26" ht="13.5" customHeight="1" x14ac:dyDescent="0.45">
      <c r="A467" s="78"/>
      <c r="B467" s="78"/>
      <c r="C467" s="50"/>
      <c r="D467" s="50"/>
      <c r="E467" s="78"/>
      <c r="F467" s="78"/>
      <c r="G467" s="78"/>
      <c r="H467" s="78"/>
      <c r="I467" s="78"/>
      <c r="J467" s="78"/>
      <c r="K467" s="78"/>
      <c r="L467" s="78"/>
      <c r="M467" s="78"/>
      <c r="N467" s="78"/>
      <c r="O467" s="78"/>
      <c r="P467" s="78"/>
      <c r="Q467" s="78"/>
      <c r="R467" s="78"/>
      <c r="S467" s="78"/>
      <c r="T467" s="78"/>
      <c r="U467" s="78"/>
      <c r="V467" s="78"/>
      <c r="W467" s="78"/>
      <c r="X467" s="78"/>
      <c r="Y467" s="78"/>
      <c r="Z467" s="78"/>
    </row>
    <row r="468" spans="1:26" ht="13.5" customHeight="1" x14ac:dyDescent="0.45">
      <c r="A468" s="78"/>
      <c r="B468" s="78"/>
      <c r="C468" s="50"/>
      <c r="D468" s="50"/>
      <c r="E468" s="78"/>
      <c r="F468" s="78"/>
      <c r="G468" s="78"/>
      <c r="H468" s="78"/>
      <c r="I468" s="78"/>
      <c r="J468" s="78"/>
      <c r="K468" s="78"/>
      <c r="L468" s="78"/>
      <c r="M468" s="78"/>
      <c r="N468" s="78"/>
      <c r="O468" s="78"/>
      <c r="P468" s="78"/>
      <c r="Q468" s="78"/>
      <c r="R468" s="78"/>
      <c r="S468" s="78"/>
      <c r="T468" s="78"/>
      <c r="U468" s="78"/>
      <c r="V468" s="78"/>
      <c r="W468" s="78"/>
      <c r="X468" s="78"/>
      <c r="Y468" s="78"/>
      <c r="Z468" s="78"/>
    </row>
    <row r="469" spans="1:26" ht="13.5" customHeight="1" x14ac:dyDescent="0.45">
      <c r="A469" s="78"/>
      <c r="B469" s="78"/>
      <c r="C469" s="50"/>
      <c r="D469" s="50"/>
      <c r="E469" s="78"/>
      <c r="F469" s="78"/>
      <c r="G469" s="78"/>
      <c r="H469" s="78"/>
      <c r="I469" s="78"/>
      <c r="J469" s="78"/>
      <c r="K469" s="78"/>
      <c r="L469" s="78"/>
      <c r="M469" s="78"/>
      <c r="N469" s="78"/>
      <c r="O469" s="78"/>
      <c r="P469" s="78"/>
      <c r="Q469" s="78"/>
      <c r="R469" s="78"/>
      <c r="S469" s="78"/>
      <c r="T469" s="78"/>
      <c r="U469" s="78"/>
      <c r="V469" s="78"/>
      <c r="W469" s="78"/>
      <c r="X469" s="78"/>
      <c r="Y469" s="78"/>
      <c r="Z469" s="78"/>
    </row>
    <row r="470" spans="1:26" ht="13.5" customHeight="1" x14ac:dyDescent="0.45">
      <c r="A470" s="78"/>
      <c r="B470" s="78"/>
      <c r="C470" s="50"/>
      <c r="D470" s="50"/>
      <c r="E470" s="78"/>
      <c r="F470" s="78"/>
      <c r="G470" s="78"/>
      <c r="H470" s="78"/>
      <c r="I470" s="78"/>
      <c r="J470" s="78"/>
      <c r="K470" s="78"/>
      <c r="L470" s="78"/>
      <c r="M470" s="78"/>
      <c r="N470" s="78"/>
      <c r="O470" s="78"/>
      <c r="P470" s="78"/>
      <c r="Q470" s="78"/>
      <c r="R470" s="78"/>
      <c r="S470" s="78"/>
      <c r="T470" s="78"/>
      <c r="U470" s="78"/>
      <c r="V470" s="78"/>
      <c r="W470" s="78"/>
      <c r="X470" s="78"/>
      <c r="Y470" s="78"/>
      <c r="Z470" s="78"/>
    </row>
    <row r="471" spans="1:26" ht="13.5" customHeight="1" x14ac:dyDescent="0.45">
      <c r="A471" s="78"/>
      <c r="B471" s="78"/>
      <c r="C471" s="50"/>
      <c r="D471" s="50"/>
      <c r="E471" s="78"/>
      <c r="F471" s="78"/>
      <c r="G471" s="78"/>
      <c r="H471" s="78"/>
      <c r="I471" s="78"/>
      <c r="J471" s="78"/>
      <c r="K471" s="78"/>
      <c r="L471" s="78"/>
      <c r="M471" s="78"/>
      <c r="N471" s="78"/>
      <c r="O471" s="78"/>
      <c r="P471" s="78"/>
      <c r="Q471" s="78"/>
      <c r="R471" s="78"/>
      <c r="S471" s="78"/>
      <c r="T471" s="78"/>
      <c r="U471" s="78"/>
      <c r="V471" s="78"/>
      <c r="W471" s="78"/>
      <c r="X471" s="78"/>
      <c r="Y471" s="78"/>
      <c r="Z471" s="78"/>
    </row>
    <row r="472" spans="1:26" ht="13.5" customHeight="1" x14ac:dyDescent="0.45">
      <c r="A472" s="78"/>
      <c r="B472" s="78"/>
      <c r="C472" s="50"/>
      <c r="D472" s="50"/>
      <c r="E472" s="78"/>
      <c r="F472" s="78"/>
      <c r="G472" s="78"/>
      <c r="H472" s="78"/>
      <c r="I472" s="78"/>
      <c r="J472" s="78"/>
      <c r="K472" s="78"/>
      <c r="L472" s="78"/>
      <c r="M472" s="78"/>
      <c r="N472" s="78"/>
      <c r="O472" s="78"/>
      <c r="P472" s="78"/>
      <c r="Q472" s="78"/>
      <c r="R472" s="78"/>
      <c r="S472" s="78"/>
      <c r="T472" s="78"/>
      <c r="U472" s="78"/>
      <c r="V472" s="78"/>
      <c r="W472" s="78"/>
      <c r="X472" s="78"/>
      <c r="Y472" s="78"/>
      <c r="Z472" s="78"/>
    </row>
    <row r="473" spans="1:26" ht="13.5" customHeight="1" x14ac:dyDescent="0.45">
      <c r="A473" s="78"/>
      <c r="B473" s="78"/>
      <c r="C473" s="50"/>
      <c r="D473" s="50"/>
      <c r="E473" s="78"/>
      <c r="F473" s="78"/>
      <c r="G473" s="78"/>
      <c r="H473" s="78"/>
      <c r="I473" s="78"/>
      <c r="J473" s="78"/>
      <c r="K473" s="78"/>
      <c r="L473" s="78"/>
      <c r="M473" s="78"/>
      <c r="N473" s="78"/>
      <c r="O473" s="78"/>
      <c r="P473" s="78"/>
      <c r="Q473" s="78"/>
      <c r="R473" s="78"/>
      <c r="S473" s="78"/>
      <c r="T473" s="78"/>
      <c r="U473" s="78"/>
      <c r="V473" s="78"/>
      <c r="W473" s="78"/>
      <c r="X473" s="78"/>
      <c r="Y473" s="78"/>
      <c r="Z473" s="78"/>
    </row>
    <row r="474" spans="1:26" ht="13.5" customHeight="1" x14ac:dyDescent="0.45">
      <c r="A474" s="78"/>
      <c r="B474" s="78"/>
      <c r="C474" s="50"/>
      <c r="D474" s="50"/>
      <c r="E474" s="78"/>
      <c r="F474" s="78"/>
      <c r="G474" s="78"/>
      <c r="H474" s="78"/>
      <c r="I474" s="78"/>
      <c r="J474" s="78"/>
      <c r="K474" s="78"/>
      <c r="L474" s="78"/>
      <c r="M474" s="78"/>
      <c r="N474" s="78"/>
      <c r="O474" s="78"/>
      <c r="P474" s="78"/>
      <c r="Q474" s="78"/>
      <c r="R474" s="78"/>
      <c r="S474" s="78"/>
      <c r="T474" s="78"/>
      <c r="U474" s="78"/>
      <c r="V474" s="78"/>
      <c r="W474" s="78"/>
      <c r="X474" s="78"/>
      <c r="Y474" s="78"/>
      <c r="Z474" s="78"/>
    </row>
    <row r="475" spans="1:26" ht="13.5" customHeight="1" x14ac:dyDescent="0.45">
      <c r="A475" s="78"/>
      <c r="B475" s="78"/>
      <c r="C475" s="50"/>
      <c r="D475" s="50"/>
      <c r="E475" s="78"/>
      <c r="F475" s="78"/>
      <c r="G475" s="78"/>
      <c r="H475" s="78"/>
      <c r="I475" s="78"/>
      <c r="J475" s="78"/>
      <c r="K475" s="78"/>
      <c r="L475" s="78"/>
      <c r="M475" s="78"/>
      <c r="N475" s="78"/>
      <c r="O475" s="78"/>
      <c r="P475" s="78"/>
      <c r="Q475" s="78"/>
      <c r="R475" s="78"/>
      <c r="S475" s="78"/>
      <c r="T475" s="78"/>
      <c r="U475" s="78"/>
      <c r="V475" s="78"/>
      <c r="W475" s="78"/>
      <c r="X475" s="78"/>
      <c r="Y475" s="78"/>
      <c r="Z475" s="78"/>
    </row>
    <row r="476" spans="1:26" ht="13.5" customHeight="1" x14ac:dyDescent="0.45">
      <c r="A476" s="78"/>
      <c r="B476" s="78"/>
      <c r="C476" s="50"/>
      <c r="D476" s="50"/>
      <c r="E476" s="78"/>
      <c r="F476" s="78"/>
      <c r="G476" s="78"/>
      <c r="H476" s="78"/>
      <c r="I476" s="78"/>
      <c r="J476" s="78"/>
      <c r="K476" s="78"/>
      <c r="L476" s="78"/>
      <c r="M476" s="78"/>
      <c r="N476" s="78"/>
      <c r="O476" s="78"/>
      <c r="P476" s="78"/>
      <c r="Q476" s="78"/>
      <c r="R476" s="78"/>
      <c r="S476" s="78"/>
      <c r="T476" s="78"/>
      <c r="U476" s="78"/>
      <c r="V476" s="78"/>
      <c r="W476" s="78"/>
      <c r="X476" s="78"/>
      <c r="Y476" s="78"/>
      <c r="Z476" s="78"/>
    </row>
    <row r="477" spans="1:26" ht="13.5" customHeight="1" x14ac:dyDescent="0.45">
      <c r="A477" s="78"/>
      <c r="B477" s="78"/>
      <c r="C477" s="50"/>
      <c r="D477" s="50"/>
      <c r="E477" s="78"/>
      <c r="F477" s="78"/>
      <c r="G477" s="78"/>
      <c r="H477" s="78"/>
      <c r="I477" s="78"/>
      <c r="J477" s="78"/>
      <c r="K477" s="78"/>
      <c r="L477" s="78"/>
      <c r="M477" s="78"/>
      <c r="N477" s="78"/>
      <c r="O477" s="78"/>
      <c r="P477" s="78"/>
      <c r="Q477" s="78"/>
      <c r="R477" s="78"/>
      <c r="S477" s="78"/>
      <c r="T477" s="78"/>
      <c r="U477" s="78"/>
      <c r="V477" s="78"/>
      <c r="W477" s="78"/>
      <c r="X477" s="78"/>
      <c r="Y477" s="78"/>
      <c r="Z477" s="78"/>
    </row>
    <row r="478" spans="1:26" ht="13.5" customHeight="1" x14ac:dyDescent="0.45">
      <c r="A478" s="78"/>
      <c r="B478" s="78"/>
      <c r="C478" s="50"/>
      <c r="D478" s="50"/>
      <c r="E478" s="78"/>
      <c r="F478" s="78"/>
      <c r="G478" s="78"/>
      <c r="H478" s="78"/>
      <c r="I478" s="78"/>
      <c r="J478" s="78"/>
      <c r="K478" s="78"/>
      <c r="L478" s="78"/>
      <c r="M478" s="78"/>
      <c r="N478" s="78"/>
      <c r="O478" s="78"/>
      <c r="P478" s="78"/>
      <c r="Q478" s="78"/>
      <c r="R478" s="78"/>
      <c r="S478" s="78"/>
      <c r="T478" s="78"/>
      <c r="U478" s="78"/>
      <c r="V478" s="78"/>
      <c r="W478" s="78"/>
      <c r="X478" s="78"/>
      <c r="Y478" s="78"/>
      <c r="Z478" s="78"/>
    </row>
    <row r="479" spans="1:26" ht="13.5" customHeight="1" x14ac:dyDescent="0.45">
      <c r="A479" s="78"/>
      <c r="B479" s="78"/>
      <c r="C479" s="50"/>
      <c r="D479" s="50"/>
      <c r="E479" s="78"/>
      <c r="F479" s="78"/>
      <c r="G479" s="78"/>
      <c r="H479" s="78"/>
      <c r="I479" s="78"/>
      <c r="J479" s="78"/>
      <c r="K479" s="78"/>
      <c r="L479" s="78"/>
      <c r="M479" s="78"/>
      <c r="N479" s="78"/>
      <c r="O479" s="78"/>
      <c r="P479" s="78"/>
      <c r="Q479" s="78"/>
      <c r="R479" s="78"/>
      <c r="S479" s="78"/>
      <c r="T479" s="78"/>
      <c r="U479" s="78"/>
      <c r="V479" s="78"/>
      <c r="W479" s="78"/>
      <c r="X479" s="78"/>
      <c r="Y479" s="78"/>
      <c r="Z479" s="78"/>
    </row>
    <row r="480" spans="1:26" ht="13.5" customHeight="1" x14ac:dyDescent="0.45">
      <c r="A480" s="78"/>
      <c r="B480" s="78"/>
      <c r="C480" s="50"/>
      <c r="D480" s="50"/>
      <c r="E480" s="78"/>
      <c r="F480" s="78"/>
      <c r="G480" s="78"/>
      <c r="H480" s="78"/>
      <c r="I480" s="78"/>
      <c r="J480" s="78"/>
      <c r="K480" s="78"/>
      <c r="L480" s="78"/>
      <c r="M480" s="78"/>
      <c r="N480" s="78"/>
      <c r="O480" s="78"/>
      <c r="P480" s="78"/>
      <c r="Q480" s="78"/>
      <c r="R480" s="78"/>
      <c r="S480" s="78"/>
      <c r="T480" s="78"/>
      <c r="U480" s="78"/>
      <c r="V480" s="78"/>
      <c r="W480" s="78"/>
      <c r="X480" s="78"/>
      <c r="Y480" s="78"/>
      <c r="Z480" s="78"/>
    </row>
    <row r="481" spans="1:26" ht="13.5" customHeight="1" x14ac:dyDescent="0.45">
      <c r="A481" s="78"/>
      <c r="B481" s="78"/>
      <c r="C481" s="50"/>
      <c r="D481" s="50"/>
      <c r="E481" s="78"/>
      <c r="F481" s="78"/>
      <c r="G481" s="78"/>
      <c r="H481" s="78"/>
      <c r="I481" s="78"/>
      <c r="J481" s="78"/>
      <c r="K481" s="78"/>
      <c r="L481" s="78"/>
      <c r="M481" s="78"/>
      <c r="N481" s="78"/>
      <c r="O481" s="78"/>
      <c r="P481" s="78"/>
      <c r="Q481" s="78"/>
      <c r="R481" s="78"/>
      <c r="S481" s="78"/>
      <c r="T481" s="78"/>
      <c r="U481" s="78"/>
      <c r="V481" s="78"/>
      <c r="W481" s="78"/>
      <c r="X481" s="78"/>
      <c r="Y481" s="78"/>
      <c r="Z481" s="78"/>
    </row>
    <row r="482" spans="1:26" ht="13.5" customHeight="1" x14ac:dyDescent="0.45">
      <c r="A482" s="78"/>
      <c r="B482" s="78"/>
      <c r="C482" s="50"/>
      <c r="D482" s="50"/>
      <c r="E482" s="78"/>
      <c r="F482" s="78"/>
      <c r="G482" s="78"/>
      <c r="H482" s="78"/>
      <c r="I482" s="78"/>
      <c r="J482" s="78"/>
      <c r="K482" s="78"/>
      <c r="L482" s="78"/>
      <c r="M482" s="78"/>
      <c r="N482" s="78"/>
      <c r="O482" s="78"/>
      <c r="P482" s="78"/>
      <c r="Q482" s="78"/>
      <c r="R482" s="78"/>
      <c r="S482" s="78"/>
      <c r="T482" s="78"/>
      <c r="U482" s="78"/>
      <c r="V482" s="78"/>
      <c r="W482" s="78"/>
      <c r="X482" s="78"/>
      <c r="Y482" s="78"/>
      <c r="Z482" s="78"/>
    </row>
    <row r="483" spans="1:26" ht="13.5" customHeight="1" x14ac:dyDescent="0.45">
      <c r="A483" s="78"/>
      <c r="B483" s="78"/>
      <c r="C483" s="50"/>
      <c r="D483" s="50"/>
      <c r="E483" s="78"/>
      <c r="F483" s="78"/>
      <c r="G483" s="78"/>
      <c r="H483" s="78"/>
      <c r="I483" s="78"/>
      <c r="J483" s="78"/>
      <c r="K483" s="78"/>
      <c r="L483" s="78"/>
      <c r="M483" s="78"/>
      <c r="N483" s="78"/>
      <c r="O483" s="78"/>
      <c r="P483" s="78"/>
      <c r="Q483" s="78"/>
      <c r="R483" s="78"/>
      <c r="S483" s="78"/>
      <c r="T483" s="78"/>
      <c r="U483" s="78"/>
      <c r="V483" s="78"/>
      <c r="W483" s="78"/>
      <c r="X483" s="78"/>
      <c r="Y483" s="78"/>
      <c r="Z483" s="78"/>
    </row>
    <row r="484" spans="1:26" ht="13.5" customHeight="1" x14ac:dyDescent="0.45">
      <c r="A484" s="78"/>
      <c r="B484" s="78"/>
      <c r="C484" s="50"/>
      <c r="D484" s="50"/>
      <c r="E484" s="78"/>
      <c r="F484" s="78"/>
      <c r="G484" s="78"/>
      <c r="H484" s="78"/>
      <c r="I484" s="78"/>
      <c r="J484" s="78"/>
      <c r="K484" s="78"/>
      <c r="L484" s="78"/>
      <c r="M484" s="78"/>
      <c r="N484" s="78"/>
      <c r="O484" s="78"/>
      <c r="P484" s="78"/>
      <c r="Q484" s="78"/>
      <c r="R484" s="78"/>
      <c r="S484" s="78"/>
      <c r="T484" s="78"/>
      <c r="U484" s="78"/>
      <c r="V484" s="78"/>
      <c r="W484" s="78"/>
      <c r="X484" s="78"/>
      <c r="Y484" s="78"/>
      <c r="Z484" s="78"/>
    </row>
    <row r="485" spans="1:26" ht="13.5" customHeight="1" x14ac:dyDescent="0.45">
      <c r="A485" s="78"/>
      <c r="B485" s="78"/>
      <c r="C485" s="50"/>
      <c r="D485" s="50"/>
      <c r="E485" s="78"/>
      <c r="F485" s="78"/>
      <c r="G485" s="78"/>
      <c r="H485" s="78"/>
      <c r="I485" s="78"/>
      <c r="J485" s="78"/>
      <c r="K485" s="78"/>
      <c r="L485" s="78"/>
      <c r="M485" s="78"/>
      <c r="N485" s="78"/>
      <c r="O485" s="78"/>
      <c r="P485" s="78"/>
      <c r="Q485" s="78"/>
      <c r="R485" s="78"/>
      <c r="S485" s="78"/>
      <c r="T485" s="78"/>
      <c r="U485" s="78"/>
      <c r="V485" s="78"/>
      <c r="W485" s="78"/>
      <c r="X485" s="78"/>
      <c r="Y485" s="78"/>
      <c r="Z485" s="78"/>
    </row>
    <row r="486" spans="1:26" ht="13.5" customHeight="1" x14ac:dyDescent="0.45">
      <c r="A486" s="78"/>
      <c r="B486" s="78"/>
      <c r="C486" s="50"/>
      <c r="D486" s="50"/>
      <c r="E486" s="78"/>
      <c r="F486" s="78"/>
      <c r="G486" s="78"/>
      <c r="H486" s="78"/>
      <c r="I486" s="78"/>
      <c r="J486" s="78"/>
      <c r="K486" s="78"/>
      <c r="L486" s="78"/>
      <c r="M486" s="78"/>
      <c r="N486" s="78"/>
      <c r="O486" s="78"/>
      <c r="P486" s="78"/>
      <c r="Q486" s="78"/>
      <c r="R486" s="78"/>
      <c r="S486" s="78"/>
      <c r="T486" s="78"/>
      <c r="U486" s="78"/>
      <c r="V486" s="78"/>
      <c r="W486" s="78"/>
      <c r="X486" s="78"/>
      <c r="Y486" s="78"/>
      <c r="Z486" s="78"/>
    </row>
    <row r="487" spans="1:26" ht="13.5" customHeight="1" x14ac:dyDescent="0.45">
      <c r="A487" s="78"/>
      <c r="B487" s="78"/>
      <c r="C487" s="50"/>
      <c r="D487" s="50"/>
      <c r="E487" s="78"/>
      <c r="F487" s="78"/>
      <c r="G487" s="78"/>
      <c r="H487" s="78"/>
      <c r="I487" s="78"/>
      <c r="J487" s="78"/>
      <c r="K487" s="78"/>
      <c r="L487" s="78"/>
      <c r="M487" s="78"/>
      <c r="N487" s="78"/>
      <c r="O487" s="78"/>
      <c r="P487" s="78"/>
      <c r="Q487" s="78"/>
      <c r="R487" s="78"/>
      <c r="S487" s="78"/>
      <c r="T487" s="78"/>
      <c r="U487" s="78"/>
      <c r="V487" s="78"/>
      <c r="W487" s="78"/>
      <c r="X487" s="78"/>
      <c r="Y487" s="78"/>
      <c r="Z487" s="78"/>
    </row>
    <row r="488" spans="1:26" ht="13.5" customHeight="1" x14ac:dyDescent="0.45">
      <c r="A488" s="78"/>
      <c r="B488" s="78"/>
      <c r="C488" s="50"/>
      <c r="D488" s="50"/>
      <c r="E488" s="78"/>
      <c r="F488" s="78"/>
      <c r="G488" s="78"/>
      <c r="H488" s="78"/>
      <c r="I488" s="78"/>
      <c r="J488" s="78"/>
      <c r="K488" s="78"/>
      <c r="L488" s="78"/>
      <c r="M488" s="78"/>
      <c r="N488" s="78"/>
      <c r="O488" s="78"/>
      <c r="P488" s="78"/>
      <c r="Q488" s="78"/>
      <c r="R488" s="78"/>
      <c r="S488" s="78"/>
      <c r="T488" s="78"/>
      <c r="U488" s="78"/>
      <c r="V488" s="78"/>
      <c r="W488" s="78"/>
      <c r="X488" s="78"/>
      <c r="Y488" s="78"/>
      <c r="Z488" s="78"/>
    </row>
    <row r="489" spans="1:26" ht="13.5" customHeight="1" x14ac:dyDescent="0.45">
      <c r="A489" s="78"/>
      <c r="B489" s="78"/>
      <c r="C489" s="50"/>
      <c r="D489" s="50"/>
      <c r="E489" s="78"/>
      <c r="F489" s="78"/>
      <c r="G489" s="78"/>
      <c r="H489" s="78"/>
      <c r="I489" s="78"/>
      <c r="J489" s="78"/>
      <c r="K489" s="78"/>
      <c r="L489" s="78"/>
      <c r="M489" s="78"/>
      <c r="N489" s="78"/>
      <c r="O489" s="78"/>
      <c r="P489" s="78"/>
      <c r="Q489" s="78"/>
      <c r="R489" s="78"/>
      <c r="S489" s="78"/>
      <c r="T489" s="78"/>
      <c r="U489" s="78"/>
      <c r="V489" s="78"/>
      <c r="W489" s="78"/>
      <c r="X489" s="78"/>
      <c r="Y489" s="78"/>
      <c r="Z489" s="78"/>
    </row>
    <row r="490" spans="1:26" ht="13.5" customHeight="1" x14ac:dyDescent="0.45">
      <c r="A490" s="78"/>
      <c r="B490" s="78"/>
      <c r="C490" s="50"/>
      <c r="D490" s="50"/>
      <c r="E490" s="78"/>
      <c r="F490" s="78"/>
      <c r="G490" s="78"/>
      <c r="H490" s="78"/>
      <c r="I490" s="78"/>
      <c r="J490" s="78"/>
      <c r="K490" s="78"/>
      <c r="L490" s="78"/>
      <c r="M490" s="78"/>
      <c r="N490" s="78"/>
      <c r="O490" s="78"/>
      <c r="P490" s="78"/>
      <c r="Q490" s="78"/>
      <c r="R490" s="78"/>
      <c r="S490" s="78"/>
      <c r="T490" s="78"/>
      <c r="U490" s="78"/>
      <c r="V490" s="78"/>
      <c r="W490" s="78"/>
      <c r="X490" s="78"/>
      <c r="Y490" s="78"/>
      <c r="Z490" s="78"/>
    </row>
    <row r="491" spans="1:26" ht="13.5" customHeight="1" x14ac:dyDescent="0.45">
      <c r="A491" s="78"/>
      <c r="B491" s="78"/>
      <c r="C491" s="50"/>
      <c r="D491" s="50"/>
      <c r="E491" s="78"/>
      <c r="F491" s="78"/>
      <c r="G491" s="78"/>
      <c r="H491" s="78"/>
      <c r="I491" s="78"/>
      <c r="J491" s="78"/>
      <c r="K491" s="78"/>
      <c r="L491" s="78"/>
      <c r="M491" s="78"/>
      <c r="N491" s="78"/>
      <c r="O491" s="78"/>
      <c r="P491" s="78"/>
      <c r="Q491" s="78"/>
      <c r="R491" s="78"/>
      <c r="S491" s="78"/>
      <c r="T491" s="78"/>
      <c r="U491" s="78"/>
      <c r="V491" s="78"/>
      <c r="W491" s="78"/>
      <c r="X491" s="78"/>
      <c r="Y491" s="78"/>
      <c r="Z491" s="78"/>
    </row>
    <row r="492" spans="1:26" ht="13.5" customHeight="1" x14ac:dyDescent="0.45">
      <c r="A492" s="78"/>
      <c r="B492" s="78"/>
      <c r="C492" s="50"/>
      <c r="D492" s="50"/>
      <c r="E492" s="78"/>
      <c r="F492" s="78"/>
      <c r="G492" s="78"/>
      <c r="H492" s="78"/>
      <c r="I492" s="78"/>
      <c r="J492" s="78"/>
      <c r="K492" s="78"/>
      <c r="L492" s="78"/>
      <c r="M492" s="78"/>
      <c r="N492" s="78"/>
      <c r="O492" s="78"/>
      <c r="P492" s="78"/>
      <c r="Q492" s="78"/>
      <c r="R492" s="78"/>
      <c r="S492" s="78"/>
      <c r="T492" s="78"/>
      <c r="U492" s="78"/>
      <c r="V492" s="78"/>
      <c r="W492" s="78"/>
      <c r="X492" s="78"/>
      <c r="Y492" s="78"/>
      <c r="Z492" s="78"/>
    </row>
    <row r="493" spans="1:26" ht="13.5" customHeight="1" x14ac:dyDescent="0.45">
      <c r="A493" s="78"/>
      <c r="B493" s="78"/>
      <c r="C493" s="50"/>
      <c r="D493" s="50"/>
      <c r="E493" s="78"/>
      <c r="F493" s="78"/>
      <c r="G493" s="78"/>
      <c r="H493" s="78"/>
      <c r="I493" s="78"/>
      <c r="J493" s="78"/>
      <c r="K493" s="78"/>
      <c r="L493" s="78"/>
      <c r="M493" s="78"/>
      <c r="N493" s="78"/>
      <c r="O493" s="78"/>
      <c r="P493" s="78"/>
      <c r="Q493" s="78"/>
      <c r="R493" s="78"/>
      <c r="S493" s="78"/>
      <c r="T493" s="78"/>
      <c r="U493" s="78"/>
      <c r="V493" s="78"/>
      <c r="W493" s="78"/>
      <c r="X493" s="78"/>
      <c r="Y493" s="78"/>
      <c r="Z493" s="78"/>
    </row>
    <row r="494" spans="1:26" ht="13.5" customHeight="1" x14ac:dyDescent="0.45">
      <c r="A494" s="78"/>
      <c r="B494" s="78"/>
      <c r="C494" s="50"/>
      <c r="D494" s="50"/>
      <c r="E494" s="78"/>
      <c r="F494" s="78"/>
      <c r="G494" s="78"/>
      <c r="H494" s="78"/>
      <c r="I494" s="78"/>
      <c r="J494" s="78"/>
      <c r="K494" s="78"/>
      <c r="L494" s="78"/>
      <c r="M494" s="78"/>
      <c r="N494" s="78"/>
      <c r="O494" s="78"/>
      <c r="P494" s="78"/>
      <c r="Q494" s="78"/>
      <c r="R494" s="78"/>
      <c r="S494" s="78"/>
      <c r="T494" s="78"/>
      <c r="U494" s="78"/>
      <c r="V494" s="78"/>
      <c r="W494" s="78"/>
      <c r="X494" s="78"/>
      <c r="Y494" s="78"/>
      <c r="Z494" s="78"/>
    </row>
    <row r="495" spans="1:26" ht="13.5" customHeight="1" x14ac:dyDescent="0.45">
      <c r="A495" s="78"/>
      <c r="B495" s="78"/>
      <c r="C495" s="50"/>
      <c r="D495" s="50"/>
      <c r="E495" s="78"/>
      <c r="F495" s="78"/>
      <c r="G495" s="78"/>
      <c r="H495" s="78"/>
      <c r="I495" s="78"/>
      <c r="J495" s="78"/>
      <c r="K495" s="78"/>
      <c r="L495" s="78"/>
      <c r="M495" s="78"/>
      <c r="N495" s="78"/>
      <c r="O495" s="78"/>
      <c r="P495" s="78"/>
      <c r="Q495" s="78"/>
      <c r="R495" s="78"/>
      <c r="S495" s="78"/>
      <c r="T495" s="78"/>
      <c r="U495" s="78"/>
      <c r="V495" s="78"/>
      <c r="W495" s="78"/>
      <c r="X495" s="78"/>
      <c r="Y495" s="78"/>
      <c r="Z495" s="78"/>
    </row>
    <row r="496" spans="1:26" ht="13.5" customHeight="1" x14ac:dyDescent="0.45">
      <c r="A496" s="78"/>
      <c r="B496" s="78"/>
      <c r="C496" s="50"/>
      <c r="D496" s="50"/>
      <c r="E496" s="78"/>
      <c r="F496" s="78"/>
      <c r="G496" s="78"/>
      <c r="H496" s="78"/>
      <c r="I496" s="78"/>
      <c r="J496" s="78"/>
      <c r="K496" s="78"/>
      <c r="L496" s="78"/>
      <c r="M496" s="78"/>
      <c r="N496" s="78"/>
      <c r="O496" s="78"/>
      <c r="P496" s="78"/>
      <c r="Q496" s="78"/>
      <c r="R496" s="78"/>
      <c r="S496" s="78"/>
      <c r="T496" s="78"/>
      <c r="U496" s="78"/>
      <c r="V496" s="78"/>
      <c r="W496" s="78"/>
      <c r="X496" s="78"/>
      <c r="Y496" s="78"/>
      <c r="Z496" s="78"/>
    </row>
    <row r="497" spans="1:26" ht="13.5" customHeight="1" x14ac:dyDescent="0.45">
      <c r="A497" s="78"/>
      <c r="B497" s="78"/>
      <c r="C497" s="50"/>
      <c r="D497" s="50"/>
      <c r="E497" s="78"/>
      <c r="F497" s="78"/>
      <c r="G497" s="78"/>
      <c r="H497" s="78"/>
      <c r="I497" s="78"/>
      <c r="J497" s="78"/>
      <c r="K497" s="78"/>
      <c r="L497" s="78"/>
      <c r="M497" s="78"/>
      <c r="N497" s="78"/>
      <c r="O497" s="78"/>
      <c r="P497" s="78"/>
      <c r="Q497" s="78"/>
      <c r="R497" s="78"/>
      <c r="S497" s="78"/>
      <c r="T497" s="78"/>
      <c r="U497" s="78"/>
      <c r="V497" s="78"/>
      <c r="W497" s="78"/>
      <c r="X497" s="78"/>
      <c r="Y497" s="78"/>
      <c r="Z497" s="78"/>
    </row>
    <row r="498" spans="1:26" ht="13.5" customHeight="1" x14ac:dyDescent="0.45">
      <c r="A498" s="78"/>
      <c r="B498" s="78"/>
      <c r="C498" s="50"/>
      <c r="D498" s="50"/>
      <c r="E498" s="78"/>
      <c r="F498" s="78"/>
      <c r="G498" s="78"/>
      <c r="H498" s="78"/>
      <c r="I498" s="78"/>
      <c r="J498" s="78"/>
      <c r="K498" s="78"/>
      <c r="L498" s="78"/>
      <c r="M498" s="78"/>
      <c r="N498" s="78"/>
      <c r="O498" s="78"/>
      <c r="P498" s="78"/>
      <c r="Q498" s="78"/>
      <c r="R498" s="78"/>
      <c r="S498" s="78"/>
      <c r="T498" s="78"/>
      <c r="U498" s="78"/>
      <c r="V498" s="78"/>
      <c r="W498" s="78"/>
      <c r="X498" s="78"/>
      <c r="Y498" s="78"/>
      <c r="Z498" s="78"/>
    </row>
    <row r="499" spans="1:26" ht="13.5" customHeight="1" x14ac:dyDescent="0.45">
      <c r="A499" s="78"/>
      <c r="B499" s="78"/>
      <c r="C499" s="50"/>
      <c r="D499" s="50"/>
      <c r="E499" s="78"/>
      <c r="F499" s="78"/>
      <c r="G499" s="78"/>
      <c r="H499" s="78"/>
      <c r="I499" s="78"/>
      <c r="J499" s="78"/>
      <c r="K499" s="78"/>
      <c r="L499" s="78"/>
      <c r="M499" s="78"/>
      <c r="N499" s="78"/>
      <c r="O499" s="78"/>
      <c r="P499" s="78"/>
      <c r="Q499" s="78"/>
      <c r="R499" s="78"/>
      <c r="S499" s="78"/>
      <c r="T499" s="78"/>
      <c r="U499" s="78"/>
      <c r="V499" s="78"/>
      <c r="W499" s="78"/>
      <c r="X499" s="78"/>
      <c r="Y499" s="78"/>
      <c r="Z499" s="78"/>
    </row>
    <row r="500" spans="1:26" ht="13.5" customHeight="1" x14ac:dyDescent="0.45">
      <c r="A500" s="78"/>
      <c r="B500" s="78"/>
      <c r="C500" s="50"/>
      <c r="D500" s="50"/>
      <c r="E500" s="78"/>
      <c r="F500" s="78"/>
      <c r="G500" s="78"/>
      <c r="H500" s="78"/>
      <c r="I500" s="78"/>
      <c r="J500" s="78"/>
      <c r="K500" s="78"/>
      <c r="L500" s="78"/>
      <c r="M500" s="78"/>
      <c r="N500" s="78"/>
      <c r="O500" s="78"/>
      <c r="P500" s="78"/>
      <c r="Q500" s="78"/>
      <c r="R500" s="78"/>
      <c r="S500" s="78"/>
      <c r="T500" s="78"/>
      <c r="U500" s="78"/>
      <c r="V500" s="78"/>
      <c r="W500" s="78"/>
      <c r="X500" s="78"/>
      <c r="Y500" s="78"/>
      <c r="Z500" s="78"/>
    </row>
    <row r="501" spans="1:26" ht="13.5" customHeight="1" x14ac:dyDescent="0.45">
      <c r="A501" s="78"/>
      <c r="B501" s="78"/>
      <c r="C501" s="50"/>
      <c r="D501" s="50"/>
      <c r="E501" s="78"/>
      <c r="F501" s="78"/>
      <c r="G501" s="78"/>
      <c r="H501" s="78"/>
      <c r="I501" s="78"/>
      <c r="J501" s="78"/>
      <c r="K501" s="78"/>
      <c r="L501" s="78"/>
      <c r="M501" s="78"/>
      <c r="N501" s="78"/>
      <c r="O501" s="78"/>
      <c r="P501" s="78"/>
      <c r="Q501" s="78"/>
      <c r="R501" s="78"/>
      <c r="S501" s="78"/>
      <c r="T501" s="78"/>
      <c r="U501" s="78"/>
      <c r="V501" s="78"/>
      <c r="W501" s="78"/>
      <c r="X501" s="78"/>
      <c r="Y501" s="78"/>
      <c r="Z501" s="78"/>
    </row>
    <row r="502" spans="1:26" ht="13.5" customHeight="1" x14ac:dyDescent="0.45">
      <c r="A502" s="78"/>
      <c r="B502" s="78"/>
      <c r="C502" s="50"/>
      <c r="D502" s="50"/>
      <c r="E502" s="78"/>
      <c r="F502" s="78"/>
      <c r="G502" s="78"/>
      <c r="H502" s="78"/>
      <c r="I502" s="78"/>
      <c r="J502" s="78"/>
      <c r="K502" s="78"/>
      <c r="L502" s="78"/>
      <c r="M502" s="78"/>
      <c r="N502" s="78"/>
      <c r="O502" s="78"/>
      <c r="P502" s="78"/>
      <c r="Q502" s="78"/>
      <c r="R502" s="78"/>
      <c r="S502" s="78"/>
      <c r="T502" s="78"/>
      <c r="U502" s="78"/>
      <c r="V502" s="78"/>
      <c r="W502" s="78"/>
      <c r="X502" s="78"/>
      <c r="Y502" s="78"/>
      <c r="Z502" s="78"/>
    </row>
    <row r="503" spans="1:26" ht="13.5" customHeight="1" x14ac:dyDescent="0.45">
      <c r="A503" s="78"/>
      <c r="B503" s="78"/>
      <c r="C503" s="50"/>
      <c r="D503" s="50"/>
      <c r="E503" s="78"/>
      <c r="F503" s="78"/>
      <c r="G503" s="78"/>
      <c r="H503" s="78"/>
      <c r="I503" s="78"/>
      <c r="J503" s="78"/>
      <c r="K503" s="78"/>
      <c r="L503" s="78"/>
      <c r="M503" s="78"/>
      <c r="N503" s="78"/>
      <c r="O503" s="78"/>
      <c r="P503" s="78"/>
      <c r="Q503" s="78"/>
      <c r="R503" s="78"/>
      <c r="S503" s="78"/>
      <c r="T503" s="78"/>
      <c r="U503" s="78"/>
      <c r="V503" s="78"/>
      <c r="W503" s="78"/>
      <c r="X503" s="78"/>
      <c r="Y503" s="78"/>
      <c r="Z503" s="78"/>
    </row>
    <row r="504" spans="1:26" ht="13.5" customHeight="1" x14ac:dyDescent="0.45">
      <c r="A504" s="78"/>
      <c r="B504" s="78"/>
      <c r="C504" s="50"/>
      <c r="D504" s="50"/>
      <c r="E504" s="78"/>
      <c r="F504" s="78"/>
      <c r="G504" s="78"/>
      <c r="H504" s="78"/>
      <c r="I504" s="78"/>
      <c r="J504" s="78"/>
      <c r="K504" s="78"/>
      <c r="L504" s="78"/>
      <c r="M504" s="78"/>
      <c r="N504" s="78"/>
      <c r="O504" s="78"/>
      <c r="P504" s="78"/>
      <c r="Q504" s="78"/>
      <c r="R504" s="78"/>
      <c r="S504" s="78"/>
      <c r="T504" s="78"/>
      <c r="U504" s="78"/>
      <c r="V504" s="78"/>
      <c r="W504" s="78"/>
      <c r="X504" s="78"/>
      <c r="Y504" s="78"/>
      <c r="Z504" s="78"/>
    </row>
    <row r="505" spans="1:26" ht="13.5" customHeight="1" x14ac:dyDescent="0.45">
      <c r="A505" s="78"/>
      <c r="B505" s="78"/>
      <c r="C505" s="50"/>
      <c r="D505" s="50"/>
      <c r="E505" s="78"/>
      <c r="F505" s="78"/>
      <c r="G505" s="78"/>
      <c r="H505" s="78"/>
      <c r="I505" s="78"/>
      <c r="J505" s="78"/>
      <c r="K505" s="78"/>
      <c r="L505" s="78"/>
      <c r="M505" s="78"/>
      <c r="N505" s="78"/>
      <c r="O505" s="78"/>
      <c r="P505" s="78"/>
      <c r="Q505" s="78"/>
      <c r="R505" s="78"/>
      <c r="S505" s="78"/>
      <c r="T505" s="78"/>
      <c r="U505" s="78"/>
      <c r="V505" s="78"/>
      <c r="W505" s="78"/>
      <c r="X505" s="78"/>
      <c r="Y505" s="78"/>
      <c r="Z505" s="78"/>
    </row>
    <row r="506" spans="1:26" ht="13.5" customHeight="1" x14ac:dyDescent="0.45">
      <c r="A506" s="78"/>
      <c r="B506" s="78"/>
      <c r="C506" s="50"/>
      <c r="D506" s="50"/>
      <c r="E506" s="78"/>
      <c r="F506" s="78"/>
      <c r="G506" s="78"/>
      <c r="H506" s="78"/>
      <c r="I506" s="78"/>
      <c r="J506" s="78"/>
      <c r="K506" s="78"/>
      <c r="L506" s="78"/>
      <c r="M506" s="78"/>
      <c r="N506" s="78"/>
      <c r="O506" s="78"/>
      <c r="P506" s="78"/>
      <c r="Q506" s="78"/>
      <c r="R506" s="78"/>
      <c r="S506" s="78"/>
      <c r="T506" s="78"/>
      <c r="U506" s="78"/>
      <c r="V506" s="78"/>
      <c r="W506" s="78"/>
      <c r="X506" s="78"/>
      <c r="Y506" s="78"/>
      <c r="Z506" s="78"/>
    </row>
    <row r="507" spans="1:26" ht="13.5" customHeight="1" x14ac:dyDescent="0.45">
      <c r="A507" s="78"/>
      <c r="B507" s="78"/>
      <c r="C507" s="50"/>
      <c r="D507" s="50"/>
      <c r="E507" s="78"/>
      <c r="F507" s="78"/>
      <c r="G507" s="78"/>
      <c r="H507" s="78"/>
      <c r="I507" s="78"/>
      <c r="J507" s="78"/>
      <c r="K507" s="78"/>
      <c r="L507" s="78"/>
      <c r="M507" s="78"/>
      <c r="N507" s="78"/>
      <c r="O507" s="78"/>
      <c r="P507" s="78"/>
      <c r="Q507" s="78"/>
      <c r="R507" s="78"/>
      <c r="S507" s="78"/>
      <c r="T507" s="78"/>
      <c r="U507" s="78"/>
      <c r="V507" s="78"/>
      <c r="W507" s="78"/>
      <c r="X507" s="78"/>
      <c r="Y507" s="78"/>
      <c r="Z507" s="78"/>
    </row>
    <row r="508" spans="1:26" ht="13.5" customHeight="1" x14ac:dyDescent="0.45">
      <c r="A508" s="78"/>
      <c r="B508" s="78"/>
      <c r="C508" s="50"/>
      <c r="D508" s="50"/>
      <c r="E508" s="78"/>
      <c r="F508" s="78"/>
      <c r="G508" s="78"/>
      <c r="H508" s="78"/>
      <c r="I508" s="78"/>
      <c r="J508" s="78"/>
      <c r="K508" s="78"/>
      <c r="L508" s="78"/>
      <c r="M508" s="78"/>
      <c r="N508" s="78"/>
      <c r="O508" s="78"/>
      <c r="P508" s="78"/>
      <c r="Q508" s="78"/>
      <c r="R508" s="78"/>
      <c r="S508" s="78"/>
      <c r="T508" s="78"/>
      <c r="U508" s="78"/>
      <c r="V508" s="78"/>
      <c r="W508" s="78"/>
      <c r="X508" s="78"/>
      <c r="Y508" s="78"/>
      <c r="Z508" s="78"/>
    </row>
    <row r="509" spans="1:26" ht="13.5" customHeight="1" x14ac:dyDescent="0.45">
      <c r="A509" s="78"/>
      <c r="B509" s="78"/>
      <c r="C509" s="50"/>
      <c r="D509" s="50"/>
      <c r="E509" s="78"/>
      <c r="F509" s="78"/>
      <c r="G509" s="78"/>
      <c r="H509" s="78"/>
      <c r="I509" s="78"/>
      <c r="J509" s="78"/>
      <c r="K509" s="78"/>
      <c r="L509" s="78"/>
      <c r="M509" s="78"/>
      <c r="N509" s="78"/>
      <c r="O509" s="78"/>
      <c r="P509" s="78"/>
      <c r="Q509" s="78"/>
      <c r="R509" s="78"/>
      <c r="S509" s="78"/>
      <c r="T509" s="78"/>
      <c r="U509" s="78"/>
      <c r="V509" s="78"/>
      <c r="W509" s="78"/>
      <c r="X509" s="78"/>
      <c r="Y509" s="78"/>
      <c r="Z509" s="78"/>
    </row>
    <row r="510" spans="1:26" ht="13.5" customHeight="1" x14ac:dyDescent="0.45">
      <c r="A510" s="78"/>
      <c r="B510" s="78"/>
      <c r="C510" s="50"/>
      <c r="D510" s="50"/>
      <c r="E510" s="78"/>
      <c r="F510" s="78"/>
      <c r="G510" s="78"/>
      <c r="H510" s="78"/>
      <c r="I510" s="78"/>
      <c r="J510" s="78"/>
      <c r="K510" s="78"/>
      <c r="L510" s="78"/>
      <c r="M510" s="78"/>
      <c r="N510" s="78"/>
      <c r="O510" s="78"/>
      <c r="P510" s="78"/>
      <c r="Q510" s="78"/>
      <c r="R510" s="78"/>
      <c r="S510" s="78"/>
      <c r="T510" s="78"/>
      <c r="U510" s="78"/>
      <c r="V510" s="78"/>
      <c r="W510" s="78"/>
      <c r="X510" s="78"/>
      <c r="Y510" s="78"/>
      <c r="Z510" s="78"/>
    </row>
    <row r="511" spans="1:26" ht="13.5" customHeight="1" x14ac:dyDescent="0.45">
      <c r="A511" s="78"/>
      <c r="B511" s="78"/>
      <c r="C511" s="50"/>
      <c r="D511" s="50"/>
      <c r="E511" s="78"/>
      <c r="F511" s="78"/>
      <c r="G511" s="78"/>
      <c r="H511" s="78"/>
      <c r="I511" s="78"/>
      <c r="J511" s="78"/>
      <c r="K511" s="78"/>
      <c r="L511" s="78"/>
      <c r="M511" s="78"/>
      <c r="N511" s="78"/>
      <c r="O511" s="78"/>
      <c r="P511" s="78"/>
      <c r="Q511" s="78"/>
      <c r="R511" s="78"/>
      <c r="S511" s="78"/>
      <c r="T511" s="78"/>
      <c r="U511" s="78"/>
      <c r="V511" s="78"/>
      <c r="W511" s="78"/>
      <c r="X511" s="78"/>
      <c r="Y511" s="78"/>
      <c r="Z511" s="78"/>
    </row>
    <row r="512" spans="1:26" ht="13.5" customHeight="1" x14ac:dyDescent="0.45">
      <c r="A512" s="78"/>
      <c r="B512" s="78"/>
      <c r="C512" s="50"/>
      <c r="D512" s="50"/>
      <c r="E512" s="78"/>
      <c r="F512" s="78"/>
      <c r="G512" s="78"/>
      <c r="H512" s="78"/>
      <c r="I512" s="78"/>
      <c r="J512" s="78"/>
      <c r="K512" s="78"/>
      <c r="L512" s="78"/>
      <c r="M512" s="78"/>
      <c r="N512" s="78"/>
      <c r="O512" s="78"/>
      <c r="P512" s="78"/>
      <c r="Q512" s="78"/>
      <c r="R512" s="78"/>
      <c r="S512" s="78"/>
      <c r="T512" s="78"/>
      <c r="U512" s="78"/>
      <c r="V512" s="78"/>
      <c r="W512" s="78"/>
      <c r="X512" s="78"/>
      <c r="Y512" s="78"/>
      <c r="Z512" s="78"/>
    </row>
    <row r="513" spans="1:26" ht="13.5" customHeight="1" x14ac:dyDescent="0.45">
      <c r="A513" s="78"/>
      <c r="B513" s="78"/>
      <c r="C513" s="50"/>
      <c r="D513" s="50"/>
      <c r="E513" s="78"/>
      <c r="F513" s="78"/>
      <c r="G513" s="78"/>
      <c r="H513" s="78"/>
      <c r="I513" s="78"/>
      <c r="J513" s="78"/>
      <c r="K513" s="78"/>
      <c r="L513" s="78"/>
      <c r="M513" s="78"/>
      <c r="N513" s="78"/>
      <c r="O513" s="78"/>
      <c r="P513" s="78"/>
      <c r="Q513" s="78"/>
      <c r="R513" s="78"/>
      <c r="S513" s="78"/>
      <c r="T513" s="78"/>
      <c r="U513" s="78"/>
      <c r="V513" s="78"/>
      <c r="W513" s="78"/>
      <c r="X513" s="78"/>
      <c r="Y513" s="78"/>
      <c r="Z513" s="78"/>
    </row>
    <row r="514" spans="1:26" ht="13.5" customHeight="1" x14ac:dyDescent="0.45">
      <c r="A514" s="78"/>
      <c r="B514" s="78"/>
      <c r="C514" s="50"/>
      <c r="D514" s="50"/>
      <c r="E514" s="78"/>
      <c r="F514" s="78"/>
      <c r="G514" s="78"/>
      <c r="H514" s="78"/>
      <c r="I514" s="78"/>
      <c r="J514" s="78"/>
      <c r="K514" s="78"/>
      <c r="L514" s="78"/>
      <c r="M514" s="78"/>
      <c r="N514" s="78"/>
      <c r="O514" s="78"/>
      <c r="P514" s="78"/>
      <c r="Q514" s="78"/>
      <c r="R514" s="78"/>
      <c r="S514" s="78"/>
      <c r="T514" s="78"/>
      <c r="U514" s="78"/>
      <c r="V514" s="78"/>
      <c r="W514" s="78"/>
      <c r="X514" s="78"/>
      <c r="Y514" s="78"/>
      <c r="Z514" s="78"/>
    </row>
    <row r="515" spans="1:26" ht="13.5" customHeight="1" x14ac:dyDescent="0.45">
      <c r="A515" s="78"/>
      <c r="B515" s="78"/>
      <c r="C515" s="50"/>
      <c r="D515" s="50"/>
      <c r="E515" s="78"/>
      <c r="F515" s="78"/>
      <c r="G515" s="78"/>
      <c r="H515" s="78"/>
      <c r="I515" s="78"/>
      <c r="J515" s="78"/>
      <c r="K515" s="78"/>
      <c r="L515" s="78"/>
      <c r="M515" s="78"/>
      <c r="N515" s="78"/>
      <c r="O515" s="78"/>
      <c r="P515" s="78"/>
      <c r="Q515" s="78"/>
      <c r="R515" s="78"/>
      <c r="S515" s="78"/>
      <c r="T515" s="78"/>
      <c r="U515" s="78"/>
      <c r="V515" s="78"/>
      <c r="W515" s="78"/>
      <c r="X515" s="78"/>
      <c r="Y515" s="78"/>
      <c r="Z515" s="78"/>
    </row>
    <row r="516" spans="1:26" ht="13.5" customHeight="1" x14ac:dyDescent="0.45">
      <c r="A516" s="78"/>
      <c r="B516" s="78"/>
      <c r="C516" s="50"/>
      <c r="D516" s="50"/>
      <c r="E516" s="78"/>
      <c r="F516" s="78"/>
      <c r="G516" s="78"/>
      <c r="H516" s="78"/>
      <c r="I516" s="78"/>
      <c r="J516" s="78"/>
      <c r="K516" s="78"/>
      <c r="L516" s="78"/>
      <c r="M516" s="78"/>
      <c r="N516" s="78"/>
      <c r="O516" s="78"/>
      <c r="P516" s="78"/>
      <c r="Q516" s="78"/>
      <c r="R516" s="78"/>
      <c r="S516" s="78"/>
      <c r="T516" s="78"/>
      <c r="U516" s="78"/>
      <c r="V516" s="78"/>
      <c r="W516" s="78"/>
      <c r="X516" s="78"/>
      <c r="Y516" s="78"/>
      <c r="Z516" s="78"/>
    </row>
    <row r="517" spans="1:26" ht="13.5" customHeight="1" x14ac:dyDescent="0.45">
      <c r="A517" s="78"/>
      <c r="B517" s="78"/>
      <c r="C517" s="50"/>
      <c r="D517" s="50"/>
      <c r="E517" s="78"/>
      <c r="F517" s="78"/>
      <c r="G517" s="78"/>
      <c r="H517" s="78"/>
      <c r="I517" s="78"/>
      <c r="J517" s="78"/>
      <c r="K517" s="78"/>
      <c r="L517" s="78"/>
      <c r="M517" s="78"/>
      <c r="N517" s="78"/>
      <c r="O517" s="78"/>
      <c r="P517" s="78"/>
      <c r="Q517" s="78"/>
      <c r="R517" s="78"/>
      <c r="S517" s="78"/>
      <c r="T517" s="78"/>
      <c r="U517" s="78"/>
      <c r="V517" s="78"/>
      <c r="W517" s="78"/>
      <c r="X517" s="78"/>
      <c r="Y517" s="78"/>
      <c r="Z517" s="78"/>
    </row>
    <row r="518" spans="1:26" ht="13.5" customHeight="1" x14ac:dyDescent="0.45">
      <c r="A518" s="78"/>
      <c r="B518" s="78"/>
      <c r="C518" s="50"/>
      <c r="D518" s="50"/>
      <c r="E518" s="78"/>
      <c r="F518" s="78"/>
      <c r="G518" s="78"/>
      <c r="H518" s="78"/>
      <c r="I518" s="78"/>
      <c r="J518" s="78"/>
      <c r="K518" s="78"/>
      <c r="L518" s="78"/>
      <c r="M518" s="78"/>
      <c r="N518" s="78"/>
      <c r="O518" s="78"/>
      <c r="P518" s="78"/>
      <c r="Q518" s="78"/>
      <c r="R518" s="78"/>
      <c r="S518" s="78"/>
      <c r="T518" s="78"/>
      <c r="U518" s="78"/>
      <c r="V518" s="78"/>
      <c r="W518" s="78"/>
      <c r="X518" s="78"/>
      <c r="Y518" s="78"/>
      <c r="Z518" s="78"/>
    </row>
    <row r="519" spans="1:26" ht="13.5" customHeight="1" x14ac:dyDescent="0.45">
      <c r="A519" s="78"/>
      <c r="B519" s="78"/>
      <c r="C519" s="50"/>
      <c r="D519" s="50"/>
      <c r="E519" s="78"/>
      <c r="F519" s="78"/>
      <c r="G519" s="78"/>
      <c r="H519" s="78"/>
      <c r="I519" s="78"/>
      <c r="J519" s="78"/>
      <c r="K519" s="78"/>
      <c r="L519" s="78"/>
      <c r="M519" s="78"/>
      <c r="N519" s="78"/>
      <c r="O519" s="78"/>
      <c r="P519" s="78"/>
      <c r="Q519" s="78"/>
      <c r="R519" s="78"/>
      <c r="S519" s="78"/>
      <c r="T519" s="78"/>
      <c r="U519" s="78"/>
      <c r="V519" s="78"/>
      <c r="W519" s="78"/>
      <c r="X519" s="78"/>
      <c r="Y519" s="78"/>
      <c r="Z519" s="78"/>
    </row>
    <row r="520" spans="1:26" ht="13.5" customHeight="1" x14ac:dyDescent="0.45">
      <c r="A520" s="78"/>
      <c r="B520" s="78"/>
      <c r="C520" s="50"/>
      <c r="D520" s="50"/>
      <c r="E520" s="78"/>
      <c r="F520" s="78"/>
      <c r="G520" s="78"/>
      <c r="H520" s="78"/>
      <c r="I520" s="78"/>
      <c r="J520" s="78"/>
      <c r="K520" s="78"/>
      <c r="L520" s="78"/>
      <c r="M520" s="78"/>
      <c r="N520" s="78"/>
      <c r="O520" s="78"/>
      <c r="P520" s="78"/>
      <c r="Q520" s="78"/>
      <c r="R520" s="78"/>
      <c r="S520" s="78"/>
      <c r="T520" s="78"/>
      <c r="U520" s="78"/>
      <c r="V520" s="78"/>
      <c r="W520" s="78"/>
      <c r="X520" s="78"/>
      <c r="Y520" s="78"/>
      <c r="Z520" s="78"/>
    </row>
    <row r="521" spans="1:26" ht="13.5" customHeight="1" x14ac:dyDescent="0.45">
      <c r="A521" s="78"/>
      <c r="B521" s="78"/>
      <c r="C521" s="50"/>
      <c r="D521" s="50"/>
      <c r="E521" s="78"/>
      <c r="F521" s="78"/>
      <c r="G521" s="78"/>
      <c r="H521" s="78"/>
      <c r="I521" s="78"/>
      <c r="J521" s="78"/>
      <c r="K521" s="78"/>
      <c r="L521" s="78"/>
      <c r="M521" s="78"/>
      <c r="N521" s="78"/>
      <c r="O521" s="78"/>
      <c r="P521" s="78"/>
      <c r="Q521" s="78"/>
      <c r="R521" s="78"/>
      <c r="S521" s="78"/>
      <c r="T521" s="78"/>
      <c r="U521" s="78"/>
      <c r="V521" s="78"/>
      <c r="W521" s="78"/>
      <c r="X521" s="78"/>
      <c r="Y521" s="78"/>
      <c r="Z521" s="78"/>
    </row>
    <row r="522" spans="1:26" ht="13.5" customHeight="1" x14ac:dyDescent="0.45">
      <c r="A522" s="78"/>
      <c r="B522" s="78"/>
      <c r="C522" s="50"/>
      <c r="D522" s="50"/>
      <c r="E522" s="78"/>
      <c r="F522" s="78"/>
      <c r="G522" s="78"/>
      <c r="H522" s="78"/>
      <c r="I522" s="78"/>
      <c r="J522" s="78"/>
      <c r="K522" s="78"/>
      <c r="L522" s="78"/>
      <c r="M522" s="78"/>
      <c r="N522" s="78"/>
      <c r="O522" s="78"/>
      <c r="P522" s="78"/>
      <c r="Q522" s="78"/>
      <c r="R522" s="78"/>
      <c r="S522" s="78"/>
      <c r="T522" s="78"/>
      <c r="U522" s="78"/>
      <c r="V522" s="78"/>
      <c r="W522" s="78"/>
      <c r="X522" s="78"/>
      <c r="Y522" s="78"/>
      <c r="Z522" s="78"/>
    </row>
    <row r="523" spans="1:26" ht="13.5" customHeight="1" x14ac:dyDescent="0.45">
      <c r="A523" s="78"/>
      <c r="B523" s="78"/>
      <c r="C523" s="50"/>
      <c r="D523" s="50"/>
      <c r="E523" s="78"/>
      <c r="F523" s="78"/>
      <c r="G523" s="78"/>
      <c r="H523" s="78"/>
      <c r="I523" s="78"/>
      <c r="J523" s="78"/>
      <c r="K523" s="78"/>
      <c r="L523" s="78"/>
      <c r="M523" s="78"/>
      <c r="N523" s="78"/>
      <c r="O523" s="78"/>
      <c r="P523" s="78"/>
      <c r="Q523" s="78"/>
      <c r="R523" s="78"/>
      <c r="S523" s="78"/>
      <c r="T523" s="78"/>
      <c r="U523" s="78"/>
      <c r="V523" s="78"/>
      <c r="W523" s="78"/>
      <c r="X523" s="78"/>
      <c r="Y523" s="78"/>
      <c r="Z523" s="78"/>
    </row>
    <row r="524" spans="1:26" ht="13.5" customHeight="1" x14ac:dyDescent="0.45">
      <c r="A524" s="78"/>
      <c r="B524" s="78"/>
      <c r="C524" s="50"/>
      <c r="D524" s="50"/>
      <c r="E524" s="78"/>
      <c r="F524" s="78"/>
      <c r="G524" s="78"/>
      <c r="H524" s="78"/>
      <c r="I524" s="78"/>
      <c r="J524" s="78"/>
      <c r="K524" s="78"/>
      <c r="L524" s="78"/>
      <c r="M524" s="78"/>
      <c r="N524" s="78"/>
      <c r="O524" s="78"/>
      <c r="P524" s="78"/>
      <c r="Q524" s="78"/>
      <c r="R524" s="78"/>
      <c r="S524" s="78"/>
      <c r="T524" s="78"/>
      <c r="U524" s="78"/>
      <c r="V524" s="78"/>
      <c r="W524" s="78"/>
      <c r="X524" s="78"/>
      <c r="Y524" s="78"/>
      <c r="Z524" s="78"/>
    </row>
    <row r="525" spans="1:26" ht="13.5" customHeight="1" x14ac:dyDescent="0.45">
      <c r="A525" s="78"/>
      <c r="B525" s="78"/>
      <c r="C525" s="50"/>
      <c r="D525" s="50"/>
      <c r="E525" s="78"/>
      <c r="F525" s="78"/>
      <c r="G525" s="78"/>
      <c r="H525" s="78"/>
      <c r="I525" s="78"/>
      <c r="J525" s="78"/>
      <c r="K525" s="78"/>
      <c r="L525" s="78"/>
      <c r="M525" s="78"/>
      <c r="N525" s="78"/>
      <c r="O525" s="78"/>
      <c r="P525" s="78"/>
      <c r="Q525" s="78"/>
      <c r="R525" s="78"/>
      <c r="S525" s="78"/>
      <c r="T525" s="78"/>
      <c r="U525" s="78"/>
      <c r="V525" s="78"/>
      <c r="W525" s="78"/>
      <c r="X525" s="78"/>
      <c r="Y525" s="78"/>
      <c r="Z525" s="78"/>
    </row>
    <row r="526" spans="1:26" ht="13.5" customHeight="1" x14ac:dyDescent="0.45">
      <c r="A526" s="78"/>
      <c r="B526" s="78"/>
      <c r="C526" s="50"/>
      <c r="D526" s="50"/>
      <c r="E526" s="78"/>
      <c r="F526" s="78"/>
      <c r="G526" s="78"/>
      <c r="H526" s="78"/>
      <c r="I526" s="78"/>
      <c r="J526" s="78"/>
      <c r="K526" s="78"/>
      <c r="L526" s="78"/>
      <c r="M526" s="78"/>
      <c r="N526" s="78"/>
      <c r="O526" s="78"/>
      <c r="P526" s="78"/>
      <c r="Q526" s="78"/>
      <c r="R526" s="78"/>
      <c r="S526" s="78"/>
      <c r="T526" s="78"/>
      <c r="U526" s="78"/>
      <c r="V526" s="78"/>
      <c r="W526" s="78"/>
      <c r="X526" s="78"/>
      <c r="Y526" s="78"/>
      <c r="Z526" s="78"/>
    </row>
    <row r="527" spans="1:26" ht="13.5" customHeight="1" x14ac:dyDescent="0.45">
      <c r="A527" s="78"/>
      <c r="B527" s="78"/>
      <c r="C527" s="50"/>
      <c r="D527" s="50"/>
      <c r="E527" s="78"/>
      <c r="F527" s="78"/>
      <c r="G527" s="78"/>
      <c r="H527" s="78"/>
      <c r="I527" s="78"/>
      <c r="J527" s="78"/>
      <c r="K527" s="78"/>
      <c r="L527" s="78"/>
      <c r="M527" s="78"/>
      <c r="N527" s="78"/>
      <c r="O527" s="78"/>
      <c r="P527" s="78"/>
      <c r="Q527" s="78"/>
      <c r="R527" s="78"/>
      <c r="S527" s="78"/>
      <c r="T527" s="78"/>
      <c r="U527" s="78"/>
      <c r="V527" s="78"/>
      <c r="W527" s="78"/>
      <c r="X527" s="78"/>
      <c r="Y527" s="78"/>
      <c r="Z527" s="78"/>
    </row>
    <row r="528" spans="1:26" ht="13.5" customHeight="1" x14ac:dyDescent="0.45">
      <c r="A528" s="78"/>
      <c r="B528" s="78"/>
      <c r="C528" s="50"/>
      <c r="D528" s="50"/>
      <c r="E528" s="78"/>
      <c r="F528" s="78"/>
      <c r="G528" s="78"/>
      <c r="H528" s="78"/>
      <c r="I528" s="78"/>
      <c r="J528" s="78"/>
      <c r="K528" s="78"/>
      <c r="L528" s="78"/>
      <c r="M528" s="78"/>
      <c r="N528" s="78"/>
      <c r="O528" s="78"/>
      <c r="P528" s="78"/>
      <c r="Q528" s="78"/>
      <c r="R528" s="78"/>
      <c r="S528" s="78"/>
      <c r="T528" s="78"/>
      <c r="U528" s="78"/>
      <c r="V528" s="78"/>
      <c r="W528" s="78"/>
      <c r="X528" s="78"/>
      <c r="Y528" s="78"/>
      <c r="Z528" s="78"/>
    </row>
    <row r="529" spans="1:26" ht="13.5" customHeight="1" x14ac:dyDescent="0.45">
      <c r="A529" s="78"/>
      <c r="B529" s="78"/>
      <c r="C529" s="50"/>
      <c r="D529" s="50"/>
      <c r="E529" s="78"/>
      <c r="F529" s="78"/>
      <c r="G529" s="78"/>
      <c r="H529" s="78"/>
      <c r="I529" s="78"/>
      <c r="J529" s="78"/>
      <c r="K529" s="78"/>
      <c r="L529" s="78"/>
      <c r="M529" s="78"/>
      <c r="N529" s="78"/>
      <c r="O529" s="78"/>
      <c r="P529" s="78"/>
      <c r="Q529" s="78"/>
      <c r="R529" s="78"/>
      <c r="S529" s="78"/>
      <c r="T529" s="78"/>
      <c r="U529" s="78"/>
      <c r="V529" s="78"/>
      <c r="W529" s="78"/>
      <c r="X529" s="78"/>
      <c r="Y529" s="78"/>
      <c r="Z529" s="78"/>
    </row>
    <row r="530" spans="1:26" ht="13.5" customHeight="1" x14ac:dyDescent="0.45">
      <c r="A530" s="78"/>
      <c r="B530" s="78"/>
      <c r="C530" s="50"/>
      <c r="D530" s="50"/>
      <c r="E530" s="78"/>
      <c r="F530" s="78"/>
      <c r="G530" s="78"/>
      <c r="H530" s="78"/>
      <c r="I530" s="78"/>
      <c r="J530" s="78"/>
      <c r="K530" s="78"/>
      <c r="L530" s="78"/>
      <c r="M530" s="78"/>
      <c r="N530" s="78"/>
      <c r="O530" s="78"/>
      <c r="P530" s="78"/>
      <c r="Q530" s="78"/>
      <c r="R530" s="78"/>
      <c r="S530" s="78"/>
      <c r="T530" s="78"/>
      <c r="U530" s="78"/>
      <c r="V530" s="78"/>
      <c r="W530" s="78"/>
      <c r="X530" s="78"/>
      <c r="Y530" s="78"/>
      <c r="Z530" s="78"/>
    </row>
    <row r="531" spans="1:26" ht="13.5" customHeight="1" x14ac:dyDescent="0.45">
      <c r="A531" s="78"/>
      <c r="B531" s="78"/>
      <c r="C531" s="50"/>
      <c r="D531" s="50"/>
      <c r="E531" s="78"/>
      <c r="F531" s="78"/>
      <c r="G531" s="78"/>
      <c r="H531" s="78"/>
      <c r="I531" s="78"/>
      <c r="J531" s="78"/>
      <c r="K531" s="78"/>
      <c r="L531" s="78"/>
      <c r="M531" s="78"/>
      <c r="N531" s="78"/>
      <c r="O531" s="78"/>
      <c r="P531" s="78"/>
      <c r="Q531" s="78"/>
      <c r="R531" s="78"/>
      <c r="S531" s="78"/>
      <c r="T531" s="78"/>
      <c r="U531" s="78"/>
      <c r="V531" s="78"/>
      <c r="W531" s="78"/>
      <c r="X531" s="78"/>
      <c r="Y531" s="78"/>
      <c r="Z531" s="78"/>
    </row>
    <row r="532" spans="1:26" ht="13.5" customHeight="1" x14ac:dyDescent="0.45">
      <c r="A532" s="78"/>
      <c r="B532" s="78"/>
      <c r="C532" s="50"/>
      <c r="D532" s="50"/>
      <c r="E532" s="78"/>
      <c r="F532" s="78"/>
      <c r="G532" s="78"/>
      <c r="H532" s="78"/>
      <c r="I532" s="78"/>
      <c r="J532" s="78"/>
      <c r="K532" s="78"/>
      <c r="L532" s="78"/>
      <c r="M532" s="78"/>
      <c r="N532" s="78"/>
      <c r="O532" s="78"/>
      <c r="P532" s="78"/>
      <c r="Q532" s="78"/>
      <c r="R532" s="78"/>
      <c r="S532" s="78"/>
      <c r="T532" s="78"/>
      <c r="U532" s="78"/>
      <c r="V532" s="78"/>
      <c r="W532" s="78"/>
      <c r="X532" s="78"/>
      <c r="Y532" s="78"/>
      <c r="Z532" s="78"/>
    </row>
    <row r="533" spans="1:26" ht="13.5" customHeight="1" x14ac:dyDescent="0.45">
      <c r="A533" s="78"/>
      <c r="B533" s="78"/>
      <c r="C533" s="50"/>
      <c r="D533" s="50"/>
      <c r="E533" s="78"/>
      <c r="F533" s="78"/>
      <c r="G533" s="78"/>
      <c r="H533" s="78"/>
      <c r="I533" s="78"/>
      <c r="J533" s="78"/>
      <c r="K533" s="78"/>
      <c r="L533" s="78"/>
      <c r="M533" s="78"/>
      <c r="N533" s="78"/>
      <c r="O533" s="78"/>
      <c r="P533" s="78"/>
      <c r="Q533" s="78"/>
      <c r="R533" s="78"/>
      <c r="S533" s="78"/>
      <c r="T533" s="78"/>
      <c r="U533" s="78"/>
      <c r="V533" s="78"/>
      <c r="W533" s="78"/>
      <c r="X533" s="78"/>
      <c r="Y533" s="78"/>
      <c r="Z533" s="78"/>
    </row>
    <row r="534" spans="1:26" ht="13.5" customHeight="1" x14ac:dyDescent="0.45">
      <c r="A534" s="78"/>
      <c r="B534" s="78"/>
      <c r="C534" s="50"/>
      <c r="D534" s="50"/>
      <c r="E534" s="78"/>
      <c r="F534" s="78"/>
      <c r="G534" s="78"/>
      <c r="H534" s="78"/>
      <c r="I534" s="78"/>
      <c r="J534" s="78"/>
      <c r="K534" s="78"/>
      <c r="L534" s="78"/>
      <c r="M534" s="78"/>
      <c r="N534" s="78"/>
      <c r="O534" s="78"/>
      <c r="P534" s="78"/>
      <c r="Q534" s="78"/>
      <c r="R534" s="78"/>
      <c r="S534" s="78"/>
      <c r="T534" s="78"/>
      <c r="U534" s="78"/>
      <c r="V534" s="78"/>
      <c r="W534" s="78"/>
      <c r="X534" s="78"/>
      <c r="Y534" s="78"/>
      <c r="Z534" s="78"/>
    </row>
    <row r="535" spans="1:26" ht="13.5" customHeight="1" x14ac:dyDescent="0.45">
      <c r="A535" s="78"/>
      <c r="B535" s="78"/>
      <c r="C535" s="50"/>
      <c r="D535" s="50"/>
      <c r="E535" s="78"/>
      <c r="F535" s="78"/>
      <c r="G535" s="78"/>
      <c r="H535" s="78"/>
      <c r="I535" s="78"/>
      <c r="J535" s="78"/>
      <c r="K535" s="78"/>
      <c r="L535" s="78"/>
      <c r="M535" s="78"/>
      <c r="N535" s="78"/>
      <c r="O535" s="78"/>
      <c r="P535" s="78"/>
      <c r="Q535" s="78"/>
      <c r="R535" s="78"/>
      <c r="S535" s="78"/>
      <c r="T535" s="78"/>
      <c r="U535" s="78"/>
      <c r="V535" s="78"/>
      <c r="W535" s="78"/>
      <c r="X535" s="78"/>
      <c r="Y535" s="78"/>
      <c r="Z535" s="78"/>
    </row>
    <row r="536" spans="1:26" ht="13.5" customHeight="1" x14ac:dyDescent="0.45">
      <c r="A536" s="78"/>
      <c r="B536" s="78"/>
      <c r="C536" s="50"/>
      <c r="D536" s="50"/>
      <c r="E536" s="78"/>
      <c r="F536" s="78"/>
      <c r="G536" s="78"/>
      <c r="H536" s="78"/>
      <c r="I536" s="78"/>
      <c r="J536" s="78"/>
      <c r="K536" s="78"/>
      <c r="L536" s="78"/>
      <c r="M536" s="78"/>
      <c r="N536" s="78"/>
      <c r="O536" s="78"/>
      <c r="P536" s="78"/>
      <c r="Q536" s="78"/>
      <c r="R536" s="78"/>
      <c r="S536" s="78"/>
      <c r="T536" s="78"/>
      <c r="U536" s="78"/>
      <c r="V536" s="78"/>
      <c r="W536" s="78"/>
      <c r="X536" s="78"/>
      <c r="Y536" s="78"/>
      <c r="Z536" s="78"/>
    </row>
    <row r="537" spans="1:26" ht="13.5" customHeight="1" x14ac:dyDescent="0.45">
      <c r="A537" s="78"/>
      <c r="B537" s="78"/>
      <c r="C537" s="50"/>
      <c r="D537" s="50"/>
      <c r="E537" s="78"/>
      <c r="F537" s="78"/>
      <c r="G537" s="78"/>
      <c r="H537" s="78"/>
      <c r="I537" s="78"/>
      <c r="J537" s="78"/>
      <c r="K537" s="78"/>
      <c r="L537" s="78"/>
      <c r="M537" s="78"/>
      <c r="N537" s="78"/>
      <c r="O537" s="78"/>
      <c r="P537" s="78"/>
      <c r="Q537" s="78"/>
      <c r="R537" s="78"/>
      <c r="S537" s="78"/>
      <c r="T537" s="78"/>
      <c r="U537" s="78"/>
      <c r="V537" s="78"/>
      <c r="W537" s="78"/>
      <c r="X537" s="78"/>
      <c r="Y537" s="78"/>
      <c r="Z537" s="78"/>
    </row>
    <row r="538" spans="1:26" ht="13.5" customHeight="1" x14ac:dyDescent="0.45">
      <c r="A538" s="78"/>
      <c r="B538" s="78"/>
      <c r="C538" s="50"/>
      <c r="D538" s="50"/>
      <c r="E538" s="78"/>
      <c r="F538" s="78"/>
      <c r="G538" s="78"/>
      <c r="H538" s="78"/>
      <c r="I538" s="78"/>
      <c r="J538" s="78"/>
      <c r="K538" s="78"/>
      <c r="L538" s="78"/>
      <c r="M538" s="78"/>
      <c r="N538" s="78"/>
      <c r="O538" s="78"/>
      <c r="P538" s="78"/>
      <c r="Q538" s="78"/>
      <c r="R538" s="78"/>
      <c r="S538" s="78"/>
      <c r="T538" s="78"/>
      <c r="U538" s="78"/>
      <c r="V538" s="78"/>
      <c r="W538" s="78"/>
      <c r="X538" s="78"/>
      <c r="Y538" s="78"/>
      <c r="Z538" s="78"/>
    </row>
    <row r="539" spans="1:26" ht="13.5" customHeight="1" x14ac:dyDescent="0.45">
      <c r="A539" s="78"/>
      <c r="B539" s="78"/>
      <c r="C539" s="50"/>
      <c r="D539" s="50"/>
      <c r="E539" s="78"/>
      <c r="F539" s="78"/>
      <c r="G539" s="78"/>
      <c r="H539" s="78"/>
      <c r="I539" s="78"/>
      <c r="J539" s="78"/>
      <c r="K539" s="78"/>
      <c r="L539" s="78"/>
      <c r="M539" s="78"/>
      <c r="N539" s="78"/>
      <c r="O539" s="78"/>
      <c r="P539" s="78"/>
      <c r="Q539" s="78"/>
      <c r="R539" s="78"/>
      <c r="S539" s="78"/>
      <c r="T539" s="78"/>
      <c r="U539" s="78"/>
      <c r="V539" s="78"/>
      <c r="W539" s="78"/>
      <c r="X539" s="78"/>
      <c r="Y539" s="78"/>
      <c r="Z539" s="78"/>
    </row>
    <row r="540" spans="1:26" ht="13.5" customHeight="1" x14ac:dyDescent="0.45">
      <c r="A540" s="78"/>
      <c r="B540" s="78"/>
      <c r="C540" s="50"/>
      <c r="D540" s="50"/>
      <c r="E540" s="78"/>
      <c r="F540" s="78"/>
      <c r="G540" s="78"/>
      <c r="H540" s="78"/>
      <c r="I540" s="78"/>
      <c r="J540" s="78"/>
      <c r="K540" s="78"/>
      <c r="L540" s="78"/>
      <c r="M540" s="78"/>
      <c r="N540" s="78"/>
      <c r="O540" s="78"/>
      <c r="P540" s="78"/>
      <c r="Q540" s="78"/>
      <c r="R540" s="78"/>
      <c r="S540" s="78"/>
      <c r="T540" s="78"/>
      <c r="U540" s="78"/>
      <c r="V540" s="78"/>
      <c r="W540" s="78"/>
      <c r="X540" s="78"/>
      <c r="Y540" s="78"/>
      <c r="Z540" s="78"/>
    </row>
    <row r="541" spans="1:26" ht="13.5" customHeight="1" x14ac:dyDescent="0.45">
      <c r="A541" s="78"/>
      <c r="B541" s="78"/>
      <c r="C541" s="50"/>
      <c r="D541" s="50"/>
      <c r="E541" s="78"/>
      <c r="F541" s="78"/>
      <c r="G541" s="78"/>
      <c r="H541" s="78"/>
      <c r="I541" s="78"/>
      <c r="J541" s="78"/>
      <c r="K541" s="78"/>
      <c r="L541" s="78"/>
      <c r="M541" s="78"/>
      <c r="N541" s="78"/>
      <c r="O541" s="78"/>
      <c r="P541" s="78"/>
      <c r="Q541" s="78"/>
      <c r="R541" s="78"/>
      <c r="S541" s="78"/>
      <c r="T541" s="78"/>
      <c r="U541" s="78"/>
      <c r="V541" s="78"/>
      <c r="W541" s="78"/>
      <c r="X541" s="78"/>
      <c r="Y541" s="78"/>
      <c r="Z541" s="78"/>
    </row>
    <row r="542" spans="1:26" ht="13.5" customHeight="1" x14ac:dyDescent="0.45">
      <c r="A542" s="78"/>
      <c r="B542" s="78"/>
      <c r="C542" s="50"/>
      <c r="D542" s="50"/>
      <c r="E542" s="78"/>
      <c r="F542" s="78"/>
      <c r="G542" s="78"/>
      <c r="H542" s="78"/>
      <c r="I542" s="78"/>
      <c r="J542" s="78"/>
      <c r="K542" s="78"/>
      <c r="L542" s="78"/>
      <c r="M542" s="78"/>
      <c r="N542" s="78"/>
      <c r="O542" s="78"/>
      <c r="P542" s="78"/>
      <c r="Q542" s="78"/>
      <c r="R542" s="78"/>
      <c r="S542" s="78"/>
      <c r="T542" s="78"/>
      <c r="U542" s="78"/>
      <c r="V542" s="78"/>
      <c r="W542" s="78"/>
      <c r="X542" s="78"/>
      <c r="Y542" s="78"/>
      <c r="Z542" s="78"/>
    </row>
    <row r="543" spans="1:26" ht="13.5" customHeight="1" x14ac:dyDescent="0.45">
      <c r="A543" s="78"/>
      <c r="B543" s="78"/>
      <c r="C543" s="50"/>
      <c r="D543" s="50"/>
      <c r="E543" s="78"/>
      <c r="F543" s="78"/>
      <c r="G543" s="78"/>
      <c r="H543" s="78"/>
      <c r="I543" s="78"/>
      <c r="J543" s="78"/>
      <c r="K543" s="78"/>
      <c r="L543" s="78"/>
      <c r="M543" s="78"/>
      <c r="N543" s="78"/>
      <c r="O543" s="78"/>
      <c r="P543" s="78"/>
      <c r="Q543" s="78"/>
      <c r="R543" s="78"/>
      <c r="S543" s="78"/>
      <c r="T543" s="78"/>
      <c r="U543" s="78"/>
      <c r="V543" s="78"/>
      <c r="W543" s="78"/>
      <c r="X543" s="78"/>
      <c r="Y543" s="78"/>
      <c r="Z543" s="78"/>
    </row>
    <row r="544" spans="1:26" ht="13.5" customHeight="1" x14ac:dyDescent="0.45">
      <c r="A544" s="78"/>
      <c r="B544" s="78"/>
      <c r="C544" s="50"/>
      <c r="D544" s="50"/>
      <c r="E544" s="78"/>
      <c r="F544" s="78"/>
      <c r="G544" s="78"/>
      <c r="H544" s="78"/>
      <c r="I544" s="78"/>
      <c r="J544" s="78"/>
      <c r="K544" s="78"/>
      <c r="L544" s="78"/>
      <c r="M544" s="78"/>
      <c r="N544" s="78"/>
      <c r="O544" s="78"/>
      <c r="P544" s="78"/>
      <c r="Q544" s="78"/>
      <c r="R544" s="78"/>
      <c r="S544" s="78"/>
      <c r="T544" s="78"/>
      <c r="U544" s="78"/>
      <c r="V544" s="78"/>
      <c r="W544" s="78"/>
      <c r="X544" s="78"/>
      <c r="Y544" s="78"/>
      <c r="Z544" s="78"/>
    </row>
    <row r="545" spans="1:26" ht="13.5" customHeight="1" x14ac:dyDescent="0.45">
      <c r="A545" s="78"/>
      <c r="B545" s="78"/>
      <c r="C545" s="50"/>
      <c r="D545" s="50"/>
      <c r="E545" s="78"/>
      <c r="F545" s="78"/>
      <c r="G545" s="78"/>
      <c r="H545" s="78"/>
      <c r="I545" s="78"/>
      <c r="J545" s="78"/>
      <c r="K545" s="78"/>
      <c r="L545" s="78"/>
      <c r="M545" s="78"/>
      <c r="N545" s="78"/>
      <c r="O545" s="78"/>
      <c r="P545" s="78"/>
      <c r="Q545" s="78"/>
      <c r="R545" s="78"/>
      <c r="S545" s="78"/>
      <c r="T545" s="78"/>
      <c r="U545" s="78"/>
      <c r="V545" s="78"/>
      <c r="W545" s="78"/>
      <c r="X545" s="78"/>
      <c r="Y545" s="78"/>
      <c r="Z545" s="78"/>
    </row>
    <row r="546" spans="1:26" ht="13.5" customHeight="1" x14ac:dyDescent="0.45">
      <c r="A546" s="78"/>
      <c r="B546" s="78"/>
      <c r="C546" s="50"/>
      <c r="D546" s="50"/>
      <c r="E546" s="78"/>
      <c r="F546" s="78"/>
      <c r="G546" s="78"/>
      <c r="H546" s="78"/>
      <c r="I546" s="78"/>
      <c r="J546" s="78"/>
      <c r="K546" s="78"/>
      <c r="L546" s="78"/>
      <c r="M546" s="78"/>
      <c r="N546" s="78"/>
      <c r="O546" s="78"/>
      <c r="P546" s="78"/>
      <c r="Q546" s="78"/>
      <c r="R546" s="78"/>
      <c r="S546" s="78"/>
      <c r="T546" s="78"/>
      <c r="U546" s="78"/>
      <c r="V546" s="78"/>
      <c r="W546" s="78"/>
      <c r="X546" s="78"/>
      <c r="Y546" s="78"/>
      <c r="Z546" s="78"/>
    </row>
    <row r="547" spans="1:26" ht="13.5" customHeight="1" x14ac:dyDescent="0.45">
      <c r="A547" s="78"/>
      <c r="B547" s="78"/>
      <c r="C547" s="50"/>
      <c r="D547" s="50"/>
      <c r="E547" s="78"/>
      <c r="F547" s="78"/>
      <c r="G547" s="78"/>
      <c r="H547" s="78"/>
      <c r="I547" s="78"/>
      <c r="J547" s="78"/>
      <c r="K547" s="78"/>
      <c r="L547" s="78"/>
      <c r="M547" s="78"/>
      <c r="N547" s="78"/>
      <c r="O547" s="78"/>
      <c r="P547" s="78"/>
      <c r="Q547" s="78"/>
      <c r="R547" s="78"/>
      <c r="S547" s="78"/>
      <c r="T547" s="78"/>
      <c r="U547" s="78"/>
      <c r="V547" s="78"/>
      <c r="W547" s="78"/>
      <c r="X547" s="78"/>
      <c r="Y547" s="78"/>
      <c r="Z547" s="78"/>
    </row>
    <row r="548" spans="1:26" ht="13.5" customHeight="1" x14ac:dyDescent="0.45">
      <c r="A548" s="78"/>
      <c r="B548" s="78"/>
      <c r="C548" s="50"/>
      <c r="D548" s="50"/>
      <c r="E548" s="78"/>
      <c r="F548" s="78"/>
      <c r="G548" s="78"/>
      <c r="H548" s="78"/>
      <c r="I548" s="78"/>
      <c r="J548" s="78"/>
      <c r="K548" s="78"/>
      <c r="L548" s="78"/>
      <c r="M548" s="78"/>
      <c r="N548" s="78"/>
      <c r="O548" s="78"/>
      <c r="P548" s="78"/>
      <c r="Q548" s="78"/>
      <c r="R548" s="78"/>
      <c r="S548" s="78"/>
      <c r="T548" s="78"/>
      <c r="U548" s="78"/>
      <c r="V548" s="78"/>
      <c r="W548" s="78"/>
      <c r="X548" s="78"/>
      <c r="Y548" s="78"/>
      <c r="Z548" s="78"/>
    </row>
    <row r="549" spans="1:26" ht="13.5" customHeight="1" x14ac:dyDescent="0.45">
      <c r="A549" s="78"/>
      <c r="B549" s="78"/>
      <c r="C549" s="50"/>
      <c r="D549" s="50"/>
      <c r="E549" s="78"/>
      <c r="F549" s="78"/>
      <c r="G549" s="78"/>
      <c r="H549" s="78"/>
      <c r="I549" s="78"/>
      <c r="J549" s="78"/>
      <c r="K549" s="78"/>
      <c r="L549" s="78"/>
      <c r="M549" s="78"/>
      <c r="N549" s="78"/>
      <c r="O549" s="78"/>
      <c r="P549" s="78"/>
      <c r="Q549" s="78"/>
      <c r="R549" s="78"/>
      <c r="S549" s="78"/>
      <c r="T549" s="78"/>
      <c r="U549" s="78"/>
      <c r="V549" s="78"/>
      <c r="W549" s="78"/>
      <c r="X549" s="78"/>
      <c r="Y549" s="78"/>
      <c r="Z549" s="78"/>
    </row>
    <row r="550" spans="1:26" ht="13.5" customHeight="1" x14ac:dyDescent="0.45">
      <c r="A550" s="78"/>
      <c r="B550" s="78"/>
      <c r="C550" s="50"/>
      <c r="D550" s="50"/>
      <c r="E550" s="78"/>
      <c r="F550" s="78"/>
      <c r="G550" s="78"/>
      <c r="H550" s="78"/>
      <c r="I550" s="78"/>
      <c r="J550" s="78"/>
      <c r="K550" s="78"/>
      <c r="L550" s="78"/>
      <c r="M550" s="78"/>
      <c r="N550" s="78"/>
      <c r="O550" s="78"/>
      <c r="P550" s="78"/>
      <c r="Q550" s="78"/>
      <c r="R550" s="78"/>
      <c r="S550" s="78"/>
      <c r="T550" s="78"/>
      <c r="U550" s="78"/>
      <c r="V550" s="78"/>
      <c r="W550" s="78"/>
      <c r="X550" s="78"/>
      <c r="Y550" s="78"/>
      <c r="Z550" s="78"/>
    </row>
    <row r="551" spans="1:26" ht="13.5" customHeight="1" x14ac:dyDescent="0.45">
      <c r="A551" s="78"/>
      <c r="B551" s="78"/>
      <c r="C551" s="50"/>
      <c r="D551" s="50"/>
      <c r="E551" s="78"/>
      <c r="F551" s="78"/>
      <c r="G551" s="78"/>
      <c r="H551" s="78"/>
      <c r="I551" s="78"/>
      <c r="J551" s="78"/>
      <c r="K551" s="78"/>
      <c r="L551" s="78"/>
      <c r="M551" s="78"/>
      <c r="N551" s="78"/>
      <c r="O551" s="78"/>
      <c r="P551" s="78"/>
      <c r="Q551" s="78"/>
      <c r="R551" s="78"/>
      <c r="S551" s="78"/>
      <c r="T551" s="78"/>
      <c r="U551" s="78"/>
      <c r="V551" s="78"/>
      <c r="W551" s="78"/>
      <c r="X551" s="78"/>
      <c r="Y551" s="78"/>
      <c r="Z551" s="78"/>
    </row>
    <row r="552" spans="1:26" ht="13.5" customHeight="1" x14ac:dyDescent="0.45">
      <c r="A552" s="78"/>
      <c r="B552" s="78"/>
      <c r="C552" s="50"/>
      <c r="D552" s="50"/>
      <c r="E552" s="78"/>
      <c r="F552" s="78"/>
      <c r="G552" s="78"/>
      <c r="H552" s="78"/>
      <c r="I552" s="78"/>
      <c r="J552" s="78"/>
      <c r="K552" s="78"/>
      <c r="L552" s="78"/>
      <c r="M552" s="78"/>
      <c r="N552" s="78"/>
      <c r="O552" s="78"/>
      <c r="P552" s="78"/>
      <c r="Q552" s="78"/>
      <c r="R552" s="78"/>
      <c r="S552" s="78"/>
      <c r="T552" s="78"/>
      <c r="U552" s="78"/>
      <c r="V552" s="78"/>
      <c r="W552" s="78"/>
      <c r="X552" s="78"/>
      <c r="Y552" s="78"/>
      <c r="Z552" s="78"/>
    </row>
    <row r="553" spans="1:26" ht="13.5" customHeight="1" x14ac:dyDescent="0.45">
      <c r="A553" s="78"/>
      <c r="B553" s="78"/>
      <c r="C553" s="50"/>
      <c r="D553" s="50"/>
      <c r="E553" s="78"/>
      <c r="F553" s="78"/>
      <c r="G553" s="78"/>
      <c r="H553" s="78"/>
      <c r="I553" s="78"/>
      <c r="J553" s="78"/>
      <c r="K553" s="78"/>
      <c r="L553" s="78"/>
      <c r="M553" s="78"/>
      <c r="N553" s="78"/>
      <c r="O553" s="78"/>
      <c r="P553" s="78"/>
      <c r="Q553" s="78"/>
      <c r="R553" s="78"/>
      <c r="S553" s="78"/>
      <c r="T553" s="78"/>
      <c r="U553" s="78"/>
      <c r="V553" s="78"/>
      <c r="W553" s="78"/>
      <c r="X553" s="78"/>
      <c r="Y553" s="78"/>
      <c r="Z553" s="78"/>
    </row>
    <row r="554" spans="1:26" ht="13.5" customHeight="1" x14ac:dyDescent="0.45">
      <c r="A554" s="78"/>
      <c r="B554" s="78"/>
      <c r="C554" s="50"/>
      <c r="D554" s="50"/>
      <c r="E554" s="78"/>
      <c r="F554" s="78"/>
      <c r="G554" s="78"/>
      <c r="H554" s="78"/>
      <c r="I554" s="78"/>
      <c r="J554" s="78"/>
      <c r="K554" s="78"/>
      <c r="L554" s="78"/>
      <c r="M554" s="78"/>
      <c r="N554" s="78"/>
      <c r="O554" s="78"/>
      <c r="P554" s="78"/>
      <c r="Q554" s="78"/>
      <c r="R554" s="78"/>
      <c r="S554" s="78"/>
      <c r="T554" s="78"/>
      <c r="U554" s="78"/>
      <c r="V554" s="78"/>
      <c r="W554" s="78"/>
      <c r="X554" s="78"/>
      <c r="Y554" s="78"/>
      <c r="Z554" s="78"/>
    </row>
    <row r="555" spans="1:26" ht="13.5" customHeight="1" x14ac:dyDescent="0.45">
      <c r="A555" s="78"/>
      <c r="B555" s="78"/>
      <c r="C555" s="50"/>
      <c r="D555" s="50"/>
      <c r="E555" s="78"/>
      <c r="F555" s="78"/>
      <c r="G555" s="78"/>
      <c r="H555" s="78"/>
      <c r="I555" s="78"/>
      <c r="J555" s="78"/>
      <c r="K555" s="78"/>
      <c r="L555" s="78"/>
      <c r="M555" s="78"/>
      <c r="N555" s="78"/>
      <c r="O555" s="78"/>
      <c r="P555" s="78"/>
      <c r="Q555" s="78"/>
      <c r="R555" s="78"/>
      <c r="S555" s="78"/>
      <c r="T555" s="78"/>
      <c r="U555" s="78"/>
      <c r="V555" s="78"/>
      <c r="W555" s="78"/>
      <c r="X555" s="78"/>
      <c r="Y555" s="78"/>
      <c r="Z555" s="78"/>
    </row>
    <row r="556" spans="1:26" ht="13.5" customHeight="1" x14ac:dyDescent="0.45">
      <c r="A556" s="78"/>
      <c r="B556" s="78"/>
      <c r="C556" s="50"/>
      <c r="D556" s="50"/>
      <c r="E556" s="78"/>
      <c r="F556" s="78"/>
      <c r="G556" s="78"/>
      <c r="H556" s="78"/>
      <c r="I556" s="78"/>
      <c r="J556" s="78"/>
      <c r="K556" s="78"/>
      <c r="L556" s="78"/>
      <c r="M556" s="78"/>
      <c r="N556" s="78"/>
      <c r="O556" s="78"/>
      <c r="P556" s="78"/>
      <c r="Q556" s="78"/>
      <c r="R556" s="78"/>
      <c r="S556" s="78"/>
      <c r="T556" s="78"/>
      <c r="U556" s="78"/>
      <c r="V556" s="78"/>
      <c r="W556" s="78"/>
      <c r="X556" s="78"/>
      <c r="Y556" s="78"/>
      <c r="Z556" s="78"/>
    </row>
    <row r="557" spans="1:26" ht="13.5" customHeight="1" x14ac:dyDescent="0.45">
      <c r="A557" s="78"/>
      <c r="B557" s="78"/>
      <c r="C557" s="50"/>
      <c r="D557" s="50"/>
      <c r="E557" s="78"/>
      <c r="F557" s="78"/>
      <c r="G557" s="78"/>
      <c r="H557" s="78"/>
      <c r="I557" s="78"/>
      <c r="J557" s="78"/>
      <c r="K557" s="78"/>
      <c r="L557" s="78"/>
      <c r="M557" s="78"/>
      <c r="N557" s="78"/>
      <c r="O557" s="78"/>
      <c r="P557" s="78"/>
      <c r="Q557" s="78"/>
      <c r="R557" s="78"/>
      <c r="S557" s="78"/>
      <c r="T557" s="78"/>
      <c r="U557" s="78"/>
      <c r="V557" s="78"/>
      <c r="W557" s="78"/>
      <c r="X557" s="78"/>
      <c r="Y557" s="78"/>
      <c r="Z557" s="78"/>
    </row>
    <row r="558" spans="1:26" ht="13.5" customHeight="1" x14ac:dyDescent="0.45">
      <c r="A558" s="78"/>
      <c r="B558" s="78"/>
      <c r="C558" s="50"/>
      <c r="D558" s="50"/>
      <c r="E558" s="78"/>
      <c r="F558" s="78"/>
      <c r="G558" s="78"/>
      <c r="H558" s="78"/>
      <c r="I558" s="78"/>
      <c r="J558" s="78"/>
      <c r="K558" s="78"/>
      <c r="L558" s="78"/>
      <c r="M558" s="78"/>
      <c r="N558" s="78"/>
      <c r="O558" s="78"/>
      <c r="P558" s="78"/>
      <c r="Q558" s="78"/>
      <c r="R558" s="78"/>
      <c r="S558" s="78"/>
      <c r="T558" s="78"/>
      <c r="U558" s="78"/>
      <c r="V558" s="78"/>
      <c r="W558" s="78"/>
      <c r="X558" s="78"/>
      <c r="Y558" s="78"/>
      <c r="Z558" s="78"/>
    </row>
    <row r="559" spans="1:26" ht="13.5" customHeight="1" x14ac:dyDescent="0.45">
      <c r="A559" s="78"/>
      <c r="B559" s="78"/>
      <c r="C559" s="50"/>
      <c r="D559" s="50"/>
      <c r="E559" s="78"/>
      <c r="F559" s="78"/>
      <c r="G559" s="78"/>
      <c r="H559" s="78"/>
      <c r="I559" s="78"/>
      <c r="J559" s="78"/>
      <c r="K559" s="78"/>
      <c r="L559" s="78"/>
      <c r="M559" s="78"/>
      <c r="N559" s="78"/>
      <c r="O559" s="78"/>
      <c r="P559" s="78"/>
      <c r="Q559" s="78"/>
      <c r="R559" s="78"/>
      <c r="S559" s="78"/>
      <c r="T559" s="78"/>
      <c r="U559" s="78"/>
      <c r="V559" s="78"/>
      <c r="W559" s="78"/>
      <c r="X559" s="78"/>
      <c r="Y559" s="78"/>
      <c r="Z559" s="78"/>
    </row>
    <row r="560" spans="1:26" ht="13.5" customHeight="1" x14ac:dyDescent="0.45">
      <c r="A560" s="78"/>
      <c r="B560" s="78"/>
      <c r="C560" s="50"/>
      <c r="D560" s="50"/>
      <c r="E560" s="78"/>
      <c r="F560" s="78"/>
      <c r="G560" s="78"/>
      <c r="H560" s="78"/>
      <c r="I560" s="78"/>
      <c r="J560" s="78"/>
      <c r="K560" s="78"/>
      <c r="L560" s="78"/>
      <c r="M560" s="78"/>
      <c r="N560" s="78"/>
      <c r="O560" s="78"/>
      <c r="P560" s="78"/>
      <c r="Q560" s="78"/>
      <c r="R560" s="78"/>
      <c r="S560" s="78"/>
      <c r="T560" s="78"/>
      <c r="U560" s="78"/>
      <c r="V560" s="78"/>
      <c r="W560" s="78"/>
      <c r="X560" s="78"/>
      <c r="Y560" s="78"/>
      <c r="Z560" s="78"/>
    </row>
    <row r="561" spans="1:26" ht="13.5" customHeight="1" x14ac:dyDescent="0.45">
      <c r="A561" s="78"/>
      <c r="B561" s="78"/>
      <c r="C561" s="50"/>
      <c r="D561" s="50"/>
      <c r="E561" s="78"/>
      <c r="F561" s="78"/>
      <c r="G561" s="78"/>
      <c r="H561" s="78"/>
      <c r="I561" s="78"/>
      <c r="J561" s="78"/>
      <c r="K561" s="78"/>
      <c r="L561" s="78"/>
      <c r="M561" s="78"/>
      <c r="N561" s="78"/>
      <c r="O561" s="78"/>
      <c r="P561" s="78"/>
      <c r="Q561" s="78"/>
      <c r="R561" s="78"/>
      <c r="S561" s="78"/>
      <c r="T561" s="78"/>
      <c r="U561" s="78"/>
      <c r="V561" s="78"/>
      <c r="W561" s="78"/>
      <c r="X561" s="78"/>
      <c r="Y561" s="78"/>
      <c r="Z561" s="78"/>
    </row>
    <row r="562" spans="1:26" ht="13.5" customHeight="1" x14ac:dyDescent="0.45">
      <c r="A562" s="78"/>
      <c r="B562" s="78"/>
      <c r="C562" s="50"/>
      <c r="D562" s="50"/>
      <c r="E562" s="78"/>
      <c r="F562" s="78"/>
      <c r="G562" s="78"/>
      <c r="H562" s="78"/>
      <c r="I562" s="78"/>
      <c r="J562" s="78"/>
      <c r="K562" s="78"/>
      <c r="L562" s="78"/>
      <c r="M562" s="78"/>
      <c r="N562" s="78"/>
      <c r="O562" s="78"/>
      <c r="P562" s="78"/>
      <c r="Q562" s="78"/>
      <c r="R562" s="78"/>
      <c r="S562" s="78"/>
      <c r="T562" s="78"/>
      <c r="U562" s="78"/>
      <c r="V562" s="78"/>
      <c r="W562" s="78"/>
      <c r="X562" s="78"/>
      <c r="Y562" s="78"/>
      <c r="Z562" s="78"/>
    </row>
    <row r="563" spans="1:26" ht="13.5" customHeight="1" x14ac:dyDescent="0.45">
      <c r="A563" s="78"/>
      <c r="B563" s="78"/>
      <c r="C563" s="50"/>
      <c r="D563" s="50"/>
      <c r="E563" s="78"/>
      <c r="F563" s="78"/>
      <c r="G563" s="78"/>
      <c r="H563" s="78"/>
      <c r="I563" s="78"/>
      <c r="J563" s="78"/>
      <c r="K563" s="78"/>
      <c r="L563" s="78"/>
      <c r="M563" s="78"/>
      <c r="N563" s="78"/>
      <c r="O563" s="78"/>
      <c r="P563" s="78"/>
      <c r="Q563" s="78"/>
      <c r="R563" s="78"/>
      <c r="S563" s="78"/>
      <c r="T563" s="78"/>
      <c r="U563" s="78"/>
      <c r="V563" s="78"/>
      <c r="W563" s="78"/>
      <c r="X563" s="78"/>
      <c r="Y563" s="78"/>
      <c r="Z563" s="78"/>
    </row>
    <row r="564" spans="1:26" ht="13.5" customHeight="1" x14ac:dyDescent="0.45">
      <c r="A564" s="78"/>
      <c r="B564" s="78"/>
      <c r="C564" s="50"/>
      <c r="D564" s="50"/>
      <c r="E564" s="78"/>
      <c r="F564" s="78"/>
      <c r="G564" s="78"/>
      <c r="H564" s="78"/>
      <c r="I564" s="78"/>
      <c r="J564" s="78"/>
      <c r="K564" s="78"/>
      <c r="L564" s="78"/>
      <c r="M564" s="78"/>
      <c r="N564" s="78"/>
      <c r="O564" s="78"/>
      <c r="P564" s="78"/>
      <c r="Q564" s="78"/>
      <c r="R564" s="78"/>
      <c r="S564" s="78"/>
      <c r="T564" s="78"/>
      <c r="U564" s="78"/>
      <c r="V564" s="78"/>
      <c r="W564" s="78"/>
      <c r="X564" s="78"/>
      <c r="Y564" s="78"/>
      <c r="Z564" s="78"/>
    </row>
    <row r="565" spans="1:26" ht="13.5" customHeight="1" x14ac:dyDescent="0.45">
      <c r="A565" s="78"/>
      <c r="B565" s="78"/>
      <c r="C565" s="50"/>
      <c r="D565" s="50"/>
      <c r="E565" s="78"/>
      <c r="F565" s="78"/>
      <c r="G565" s="78"/>
      <c r="H565" s="78"/>
      <c r="I565" s="78"/>
      <c r="J565" s="78"/>
      <c r="K565" s="78"/>
      <c r="L565" s="78"/>
      <c r="M565" s="78"/>
      <c r="N565" s="78"/>
      <c r="O565" s="78"/>
      <c r="P565" s="78"/>
      <c r="Q565" s="78"/>
      <c r="R565" s="78"/>
      <c r="S565" s="78"/>
      <c r="T565" s="78"/>
      <c r="U565" s="78"/>
      <c r="V565" s="78"/>
      <c r="W565" s="78"/>
      <c r="X565" s="78"/>
      <c r="Y565" s="78"/>
      <c r="Z565" s="78"/>
    </row>
    <row r="566" spans="1:26" ht="13.5" customHeight="1" x14ac:dyDescent="0.45">
      <c r="A566" s="78"/>
      <c r="B566" s="78"/>
      <c r="C566" s="50"/>
      <c r="D566" s="50"/>
      <c r="E566" s="78"/>
      <c r="F566" s="78"/>
      <c r="G566" s="78"/>
      <c r="H566" s="78"/>
      <c r="I566" s="78"/>
      <c r="J566" s="78"/>
      <c r="K566" s="78"/>
      <c r="L566" s="78"/>
      <c r="M566" s="78"/>
      <c r="N566" s="78"/>
      <c r="O566" s="78"/>
      <c r="P566" s="78"/>
      <c r="Q566" s="78"/>
      <c r="R566" s="78"/>
      <c r="S566" s="78"/>
      <c r="T566" s="78"/>
      <c r="U566" s="78"/>
      <c r="V566" s="78"/>
      <c r="W566" s="78"/>
      <c r="X566" s="78"/>
      <c r="Y566" s="78"/>
      <c r="Z566" s="78"/>
    </row>
    <row r="567" spans="1:26" ht="13.5" customHeight="1" x14ac:dyDescent="0.45">
      <c r="A567" s="78"/>
      <c r="B567" s="78"/>
      <c r="C567" s="50"/>
      <c r="D567" s="50"/>
      <c r="E567" s="78"/>
      <c r="F567" s="78"/>
      <c r="G567" s="78"/>
      <c r="H567" s="78"/>
      <c r="I567" s="78"/>
      <c r="J567" s="78"/>
      <c r="K567" s="78"/>
      <c r="L567" s="78"/>
      <c r="M567" s="78"/>
      <c r="N567" s="78"/>
      <c r="O567" s="78"/>
      <c r="P567" s="78"/>
      <c r="Q567" s="78"/>
      <c r="R567" s="78"/>
      <c r="S567" s="78"/>
      <c r="T567" s="78"/>
      <c r="U567" s="78"/>
      <c r="V567" s="78"/>
      <c r="W567" s="78"/>
      <c r="X567" s="78"/>
      <c r="Y567" s="78"/>
      <c r="Z567" s="78"/>
    </row>
    <row r="568" spans="1:26" ht="13.5" customHeight="1" x14ac:dyDescent="0.45">
      <c r="A568" s="78"/>
      <c r="B568" s="78"/>
      <c r="C568" s="50"/>
      <c r="D568" s="50"/>
      <c r="E568" s="78"/>
      <c r="F568" s="78"/>
      <c r="G568" s="78"/>
      <c r="H568" s="78"/>
      <c r="I568" s="78"/>
      <c r="J568" s="78"/>
      <c r="K568" s="78"/>
      <c r="L568" s="78"/>
      <c r="M568" s="78"/>
      <c r="N568" s="78"/>
      <c r="O568" s="78"/>
      <c r="P568" s="78"/>
      <c r="Q568" s="78"/>
      <c r="R568" s="78"/>
      <c r="S568" s="78"/>
      <c r="T568" s="78"/>
      <c r="U568" s="78"/>
      <c r="V568" s="78"/>
      <c r="W568" s="78"/>
      <c r="X568" s="78"/>
      <c r="Y568" s="78"/>
      <c r="Z568" s="78"/>
    </row>
    <row r="569" spans="1:26" ht="13.5" customHeight="1" x14ac:dyDescent="0.45">
      <c r="A569" s="78"/>
      <c r="B569" s="78"/>
      <c r="C569" s="50"/>
      <c r="D569" s="50"/>
      <c r="E569" s="78"/>
      <c r="F569" s="78"/>
      <c r="G569" s="78"/>
      <c r="H569" s="78"/>
      <c r="I569" s="78"/>
      <c r="J569" s="78"/>
      <c r="K569" s="78"/>
      <c r="L569" s="78"/>
      <c r="M569" s="78"/>
      <c r="N569" s="78"/>
      <c r="O569" s="78"/>
      <c r="P569" s="78"/>
      <c r="Q569" s="78"/>
      <c r="R569" s="78"/>
      <c r="S569" s="78"/>
      <c r="T569" s="78"/>
      <c r="U569" s="78"/>
      <c r="V569" s="78"/>
      <c r="W569" s="78"/>
      <c r="X569" s="78"/>
      <c r="Y569" s="78"/>
      <c r="Z569" s="78"/>
    </row>
    <row r="570" spans="1:26" ht="13.5" customHeight="1" x14ac:dyDescent="0.45">
      <c r="A570" s="78"/>
      <c r="B570" s="78"/>
      <c r="C570" s="50"/>
      <c r="D570" s="50"/>
      <c r="E570" s="78"/>
      <c r="F570" s="78"/>
      <c r="G570" s="78"/>
      <c r="H570" s="78"/>
      <c r="I570" s="78"/>
      <c r="J570" s="78"/>
      <c r="K570" s="78"/>
      <c r="L570" s="78"/>
      <c r="M570" s="78"/>
      <c r="N570" s="78"/>
      <c r="O570" s="78"/>
      <c r="P570" s="78"/>
      <c r="Q570" s="78"/>
      <c r="R570" s="78"/>
      <c r="S570" s="78"/>
      <c r="T570" s="78"/>
      <c r="U570" s="78"/>
      <c r="V570" s="78"/>
      <c r="W570" s="78"/>
      <c r="X570" s="78"/>
      <c r="Y570" s="78"/>
      <c r="Z570" s="78"/>
    </row>
    <row r="571" spans="1:26" ht="13.5" customHeight="1" x14ac:dyDescent="0.45">
      <c r="A571" s="78"/>
      <c r="B571" s="78"/>
      <c r="C571" s="50"/>
      <c r="D571" s="50"/>
      <c r="E571" s="78"/>
      <c r="F571" s="78"/>
      <c r="G571" s="78"/>
      <c r="H571" s="78"/>
      <c r="I571" s="78"/>
      <c r="J571" s="78"/>
      <c r="K571" s="78"/>
      <c r="L571" s="78"/>
      <c r="M571" s="78"/>
      <c r="N571" s="78"/>
      <c r="O571" s="78"/>
      <c r="P571" s="78"/>
      <c r="Q571" s="78"/>
      <c r="R571" s="78"/>
      <c r="S571" s="78"/>
      <c r="T571" s="78"/>
      <c r="U571" s="78"/>
      <c r="V571" s="78"/>
      <c r="W571" s="78"/>
      <c r="X571" s="78"/>
      <c r="Y571" s="78"/>
      <c r="Z571" s="78"/>
    </row>
    <row r="572" spans="1:26" ht="13.5" customHeight="1" x14ac:dyDescent="0.45">
      <c r="A572" s="78"/>
      <c r="B572" s="78"/>
      <c r="C572" s="50"/>
      <c r="D572" s="50"/>
      <c r="E572" s="78"/>
      <c r="F572" s="78"/>
      <c r="G572" s="78"/>
      <c r="H572" s="78"/>
      <c r="I572" s="78"/>
      <c r="J572" s="78"/>
      <c r="K572" s="78"/>
      <c r="L572" s="78"/>
      <c r="M572" s="78"/>
      <c r="N572" s="78"/>
      <c r="O572" s="78"/>
      <c r="P572" s="78"/>
      <c r="Q572" s="78"/>
      <c r="R572" s="78"/>
      <c r="S572" s="78"/>
      <c r="T572" s="78"/>
      <c r="U572" s="78"/>
      <c r="V572" s="78"/>
      <c r="W572" s="78"/>
      <c r="X572" s="78"/>
      <c r="Y572" s="78"/>
      <c r="Z572" s="78"/>
    </row>
    <row r="573" spans="1:26" ht="13.5" customHeight="1" x14ac:dyDescent="0.45">
      <c r="A573" s="78"/>
      <c r="B573" s="78"/>
      <c r="C573" s="50"/>
      <c r="D573" s="50"/>
      <c r="E573" s="78"/>
      <c r="F573" s="78"/>
      <c r="G573" s="78"/>
      <c r="H573" s="78"/>
      <c r="I573" s="78"/>
      <c r="J573" s="78"/>
      <c r="K573" s="78"/>
      <c r="L573" s="78"/>
      <c r="M573" s="78"/>
      <c r="N573" s="78"/>
      <c r="O573" s="78"/>
      <c r="P573" s="78"/>
      <c r="Q573" s="78"/>
      <c r="R573" s="78"/>
      <c r="S573" s="78"/>
      <c r="T573" s="78"/>
      <c r="U573" s="78"/>
      <c r="V573" s="78"/>
      <c r="W573" s="78"/>
      <c r="X573" s="78"/>
      <c r="Y573" s="78"/>
      <c r="Z573" s="78"/>
    </row>
    <row r="574" spans="1:26" ht="13.5" customHeight="1" x14ac:dyDescent="0.45">
      <c r="A574" s="78"/>
      <c r="B574" s="78"/>
      <c r="C574" s="50"/>
      <c r="D574" s="50"/>
      <c r="E574" s="78"/>
      <c r="F574" s="78"/>
      <c r="G574" s="78"/>
      <c r="H574" s="78"/>
      <c r="I574" s="78"/>
      <c r="J574" s="78"/>
      <c r="K574" s="78"/>
      <c r="L574" s="78"/>
      <c r="M574" s="78"/>
      <c r="N574" s="78"/>
      <c r="O574" s="78"/>
      <c r="P574" s="78"/>
      <c r="Q574" s="78"/>
      <c r="R574" s="78"/>
      <c r="S574" s="78"/>
      <c r="T574" s="78"/>
      <c r="U574" s="78"/>
      <c r="V574" s="78"/>
      <c r="W574" s="78"/>
      <c r="X574" s="78"/>
      <c r="Y574" s="78"/>
      <c r="Z574" s="78"/>
    </row>
    <row r="575" spans="1:26" ht="13.5" customHeight="1" x14ac:dyDescent="0.45">
      <c r="A575" s="78"/>
      <c r="B575" s="78"/>
      <c r="C575" s="50"/>
      <c r="D575" s="50"/>
      <c r="E575" s="78"/>
      <c r="F575" s="78"/>
      <c r="G575" s="78"/>
      <c r="H575" s="78"/>
      <c r="I575" s="78"/>
      <c r="J575" s="78"/>
      <c r="K575" s="78"/>
      <c r="L575" s="78"/>
      <c r="M575" s="78"/>
      <c r="N575" s="78"/>
      <c r="O575" s="78"/>
      <c r="P575" s="78"/>
      <c r="Q575" s="78"/>
      <c r="R575" s="78"/>
      <c r="S575" s="78"/>
      <c r="T575" s="78"/>
      <c r="U575" s="78"/>
      <c r="V575" s="78"/>
      <c r="W575" s="78"/>
      <c r="X575" s="78"/>
      <c r="Y575" s="78"/>
      <c r="Z575" s="78"/>
    </row>
    <row r="576" spans="1:26" ht="13.5" customHeight="1" x14ac:dyDescent="0.45">
      <c r="A576" s="78"/>
      <c r="B576" s="78"/>
      <c r="C576" s="50"/>
      <c r="D576" s="50"/>
      <c r="E576" s="78"/>
      <c r="F576" s="78"/>
      <c r="G576" s="78"/>
      <c r="H576" s="78"/>
      <c r="I576" s="78"/>
      <c r="J576" s="78"/>
      <c r="K576" s="78"/>
      <c r="L576" s="78"/>
      <c r="M576" s="78"/>
      <c r="N576" s="78"/>
      <c r="O576" s="78"/>
      <c r="P576" s="78"/>
      <c r="Q576" s="78"/>
      <c r="R576" s="78"/>
      <c r="S576" s="78"/>
      <c r="T576" s="78"/>
      <c r="U576" s="78"/>
      <c r="V576" s="78"/>
      <c r="W576" s="78"/>
      <c r="X576" s="78"/>
      <c r="Y576" s="78"/>
      <c r="Z576" s="78"/>
    </row>
    <row r="577" spans="1:26" ht="13.5" customHeight="1" x14ac:dyDescent="0.45">
      <c r="A577" s="78"/>
      <c r="B577" s="78"/>
      <c r="C577" s="50"/>
      <c r="D577" s="50"/>
      <c r="E577" s="78"/>
      <c r="F577" s="78"/>
      <c r="G577" s="78"/>
      <c r="H577" s="78"/>
      <c r="I577" s="78"/>
      <c r="J577" s="78"/>
      <c r="K577" s="78"/>
      <c r="L577" s="78"/>
      <c r="M577" s="78"/>
      <c r="N577" s="78"/>
      <c r="O577" s="78"/>
      <c r="P577" s="78"/>
      <c r="Q577" s="78"/>
      <c r="R577" s="78"/>
      <c r="S577" s="78"/>
      <c r="T577" s="78"/>
      <c r="U577" s="78"/>
      <c r="V577" s="78"/>
      <c r="W577" s="78"/>
      <c r="X577" s="78"/>
      <c r="Y577" s="78"/>
      <c r="Z577" s="78"/>
    </row>
    <row r="578" spans="1:26" ht="13.5" customHeight="1" x14ac:dyDescent="0.45">
      <c r="A578" s="78"/>
      <c r="B578" s="78"/>
      <c r="C578" s="50"/>
      <c r="D578" s="50"/>
      <c r="E578" s="78"/>
      <c r="F578" s="78"/>
      <c r="G578" s="78"/>
      <c r="H578" s="78"/>
      <c r="I578" s="78"/>
      <c r="J578" s="78"/>
      <c r="K578" s="78"/>
      <c r="L578" s="78"/>
      <c r="M578" s="78"/>
      <c r="N578" s="78"/>
      <c r="O578" s="78"/>
      <c r="P578" s="78"/>
      <c r="Q578" s="78"/>
      <c r="R578" s="78"/>
      <c r="S578" s="78"/>
      <c r="T578" s="78"/>
      <c r="U578" s="78"/>
      <c r="V578" s="78"/>
      <c r="W578" s="78"/>
      <c r="X578" s="78"/>
      <c r="Y578" s="78"/>
      <c r="Z578" s="78"/>
    </row>
    <row r="579" spans="1:26" ht="13.5" customHeight="1" x14ac:dyDescent="0.45">
      <c r="A579" s="78"/>
      <c r="B579" s="78"/>
      <c r="C579" s="50"/>
      <c r="D579" s="50"/>
      <c r="E579" s="78"/>
      <c r="F579" s="78"/>
      <c r="G579" s="78"/>
      <c r="H579" s="78"/>
      <c r="I579" s="78"/>
      <c r="J579" s="78"/>
      <c r="K579" s="78"/>
      <c r="L579" s="78"/>
      <c r="M579" s="78"/>
      <c r="N579" s="78"/>
      <c r="O579" s="78"/>
      <c r="P579" s="78"/>
      <c r="Q579" s="78"/>
      <c r="R579" s="78"/>
      <c r="S579" s="78"/>
      <c r="T579" s="78"/>
      <c r="U579" s="78"/>
      <c r="V579" s="78"/>
      <c r="W579" s="78"/>
      <c r="X579" s="78"/>
      <c r="Y579" s="78"/>
      <c r="Z579" s="78"/>
    </row>
    <row r="580" spans="1:26" ht="13.5" customHeight="1" x14ac:dyDescent="0.45">
      <c r="A580" s="78"/>
      <c r="B580" s="78"/>
      <c r="C580" s="50"/>
      <c r="D580" s="50"/>
      <c r="E580" s="78"/>
      <c r="F580" s="78"/>
      <c r="G580" s="78"/>
      <c r="H580" s="78"/>
      <c r="I580" s="78"/>
      <c r="J580" s="78"/>
      <c r="K580" s="78"/>
      <c r="L580" s="78"/>
      <c r="M580" s="78"/>
      <c r="N580" s="78"/>
      <c r="O580" s="78"/>
      <c r="P580" s="78"/>
      <c r="Q580" s="78"/>
      <c r="R580" s="78"/>
      <c r="S580" s="78"/>
      <c r="T580" s="78"/>
      <c r="U580" s="78"/>
      <c r="V580" s="78"/>
      <c r="W580" s="78"/>
      <c r="X580" s="78"/>
      <c r="Y580" s="78"/>
      <c r="Z580" s="78"/>
    </row>
    <row r="581" spans="1:26" ht="13.5" customHeight="1" x14ac:dyDescent="0.45">
      <c r="A581" s="78"/>
      <c r="B581" s="78"/>
      <c r="C581" s="50"/>
      <c r="D581" s="50"/>
      <c r="E581" s="78"/>
      <c r="F581" s="78"/>
      <c r="G581" s="78"/>
      <c r="H581" s="78"/>
      <c r="I581" s="78"/>
      <c r="J581" s="78"/>
      <c r="K581" s="78"/>
      <c r="L581" s="78"/>
      <c r="M581" s="78"/>
      <c r="N581" s="78"/>
      <c r="O581" s="78"/>
      <c r="P581" s="78"/>
      <c r="Q581" s="78"/>
      <c r="R581" s="78"/>
      <c r="S581" s="78"/>
      <c r="T581" s="78"/>
      <c r="U581" s="78"/>
      <c r="V581" s="78"/>
      <c r="W581" s="78"/>
      <c r="X581" s="78"/>
      <c r="Y581" s="78"/>
      <c r="Z581" s="78"/>
    </row>
    <row r="582" spans="1:26" ht="13.5" customHeight="1" x14ac:dyDescent="0.45">
      <c r="A582" s="78"/>
      <c r="B582" s="78"/>
      <c r="C582" s="50"/>
      <c r="D582" s="50"/>
      <c r="E582" s="78"/>
      <c r="F582" s="78"/>
      <c r="G582" s="78"/>
      <c r="H582" s="78"/>
      <c r="I582" s="78"/>
      <c r="J582" s="78"/>
      <c r="K582" s="78"/>
      <c r="L582" s="78"/>
      <c r="M582" s="78"/>
      <c r="N582" s="78"/>
      <c r="O582" s="78"/>
      <c r="P582" s="78"/>
      <c r="Q582" s="78"/>
      <c r="R582" s="78"/>
      <c r="S582" s="78"/>
      <c r="T582" s="78"/>
      <c r="U582" s="78"/>
      <c r="V582" s="78"/>
      <c r="W582" s="78"/>
      <c r="X582" s="78"/>
      <c r="Y582" s="78"/>
      <c r="Z582" s="78"/>
    </row>
    <row r="583" spans="1:26" ht="13.5" customHeight="1" x14ac:dyDescent="0.45">
      <c r="A583" s="78"/>
      <c r="B583" s="78"/>
      <c r="C583" s="50"/>
      <c r="D583" s="50"/>
      <c r="E583" s="78"/>
      <c r="F583" s="78"/>
      <c r="G583" s="78"/>
      <c r="H583" s="78"/>
      <c r="I583" s="78"/>
      <c r="J583" s="78"/>
      <c r="K583" s="78"/>
      <c r="L583" s="78"/>
      <c r="M583" s="78"/>
      <c r="N583" s="78"/>
      <c r="O583" s="78"/>
      <c r="P583" s="78"/>
      <c r="Q583" s="78"/>
      <c r="R583" s="78"/>
      <c r="S583" s="78"/>
      <c r="T583" s="78"/>
      <c r="U583" s="78"/>
      <c r="V583" s="78"/>
      <c r="W583" s="78"/>
      <c r="X583" s="78"/>
      <c r="Y583" s="78"/>
      <c r="Z583" s="78"/>
    </row>
    <row r="584" spans="1:26" ht="13.5" customHeight="1" x14ac:dyDescent="0.45">
      <c r="A584" s="78"/>
      <c r="B584" s="78"/>
      <c r="C584" s="50"/>
      <c r="D584" s="50"/>
      <c r="E584" s="78"/>
      <c r="F584" s="78"/>
      <c r="G584" s="78"/>
      <c r="H584" s="78"/>
      <c r="I584" s="78"/>
      <c r="J584" s="78"/>
      <c r="K584" s="78"/>
      <c r="L584" s="78"/>
      <c r="M584" s="78"/>
      <c r="N584" s="78"/>
      <c r="O584" s="78"/>
      <c r="P584" s="78"/>
      <c r="Q584" s="78"/>
      <c r="R584" s="78"/>
      <c r="S584" s="78"/>
      <c r="T584" s="78"/>
      <c r="U584" s="78"/>
      <c r="V584" s="78"/>
      <c r="W584" s="78"/>
      <c r="X584" s="78"/>
      <c r="Y584" s="78"/>
      <c r="Z584" s="78"/>
    </row>
    <row r="585" spans="1:26" ht="13.5" customHeight="1" x14ac:dyDescent="0.45">
      <c r="A585" s="78"/>
      <c r="B585" s="78"/>
      <c r="C585" s="50"/>
      <c r="D585" s="50"/>
      <c r="E585" s="78"/>
      <c r="F585" s="78"/>
      <c r="G585" s="78"/>
      <c r="H585" s="78"/>
      <c r="I585" s="78"/>
      <c r="J585" s="78"/>
      <c r="K585" s="78"/>
      <c r="L585" s="78"/>
      <c r="M585" s="78"/>
      <c r="N585" s="78"/>
      <c r="O585" s="78"/>
      <c r="P585" s="78"/>
      <c r="Q585" s="78"/>
      <c r="R585" s="78"/>
      <c r="S585" s="78"/>
      <c r="T585" s="78"/>
      <c r="U585" s="78"/>
      <c r="V585" s="78"/>
      <c r="W585" s="78"/>
      <c r="X585" s="78"/>
      <c r="Y585" s="78"/>
      <c r="Z585" s="78"/>
    </row>
    <row r="586" spans="1:26" ht="13.5" customHeight="1" x14ac:dyDescent="0.45">
      <c r="A586" s="78"/>
      <c r="B586" s="78"/>
      <c r="C586" s="50"/>
      <c r="D586" s="50"/>
      <c r="E586" s="78"/>
      <c r="F586" s="78"/>
      <c r="G586" s="78"/>
      <c r="H586" s="78"/>
      <c r="I586" s="78"/>
      <c r="J586" s="78"/>
      <c r="K586" s="78"/>
      <c r="L586" s="78"/>
      <c r="M586" s="78"/>
      <c r="N586" s="78"/>
      <c r="O586" s="78"/>
      <c r="P586" s="78"/>
      <c r="Q586" s="78"/>
      <c r="R586" s="78"/>
      <c r="S586" s="78"/>
      <c r="T586" s="78"/>
      <c r="U586" s="78"/>
      <c r="V586" s="78"/>
      <c r="W586" s="78"/>
      <c r="X586" s="78"/>
      <c r="Y586" s="78"/>
      <c r="Z586" s="78"/>
    </row>
    <row r="587" spans="1:26" ht="13.5" customHeight="1" x14ac:dyDescent="0.45">
      <c r="A587" s="78"/>
      <c r="B587" s="78"/>
      <c r="C587" s="50"/>
      <c r="D587" s="50"/>
      <c r="E587" s="78"/>
      <c r="F587" s="78"/>
      <c r="G587" s="78"/>
      <c r="H587" s="78"/>
      <c r="I587" s="78"/>
      <c r="J587" s="78"/>
      <c r="K587" s="78"/>
      <c r="L587" s="78"/>
      <c r="M587" s="78"/>
      <c r="N587" s="78"/>
      <c r="O587" s="78"/>
      <c r="P587" s="78"/>
      <c r="Q587" s="78"/>
      <c r="R587" s="78"/>
      <c r="S587" s="78"/>
      <c r="T587" s="78"/>
      <c r="U587" s="78"/>
      <c r="V587" s="78"/>
      <c r="W587" s="78"/>
      <c r="X587" s="78"/>
      <c r="Y587" s="78"/>
      <c r="Z587" s="78"/>
    </row>
    <row r="588" spans="1:26" ht="13.5" customHeight="1" x14ac:dyDescent="0.45">
      <c r="A588" s="78"/>
      <c r="B588" s="78"/>
      <c r="C588" s="50"/>
      <c r="D588" s="50"/>
      <c r="E588" s="78"/>
      <c r="F588" s="78"/>
      <c r="G588" s="78"/>
      <c r="H588" s="78"/>
      <c r="I588" s="78"/>
      <c r="J588" s="78"/>
      <c r="K588" s="78"/>
      <c r="L588" s="78"/>
      <c r="M588" s="78"/>
      <c r="N588" s="78"/>
      <c r="O588" s="78"/>
      <c r="P588" s="78"/>
      <c r="Q588" s="78"/>
      <c r="R588" s="78"/>
      <c r="S588" s="78"/>
      <c r="T588" s="78"/>
      <c r="U588" s="78"/>
      <c r="V588" s="78"/>
      <c r="W588" s="78"/>
      <c r="X588" s="78"/>
      <c r="Y588" s="78"/>
      <c r="Z588" s="78"/>
    </row>
    <row r="589" spans="1:26" ht="13.5" customHeight="1" x14ac:dyDescent="0.45">
      <c r="A589" s="78"/>
      <c r="B589" s="78"/>
      <c r="C589" s="50"/>
      <c r="D589" s="50"/>
      <c r="E589" s="78"/>
      <c r="F589" s="78"/>
      <c r="G589" s="78"/>
      <c r="H589" s="78"/>
      <c r="I589" s="78"/>
      <c r="J589" s="78"/>
      <c r="K589" s="78"/>
      <c r="L589" s="78"/>
      <c r="M589" s="78"/>
      <c r="N589" s="78"/>
      <c r="O589" s="78"/>
      <c r="P589" s="78"/>
      <c r="Q589" s="78"/>
      <c r="R589" s="78"/>
      <c r="S589" s="78"/>
      <c r="T589" s="78"/>
      <c r="U589" s="78"/>
      <c r="V589" s="78"/>
      <c r="W589" s="78"/>
      <c r="X589" s="78"/>
      <c r="Y589" s="78"/>
      <c r="Z589" s="78"/>
    </row>
    <row r="590" spans="1:26" ht="13.5" customHeight="1" x14ac:dyDescent="0.45">
      <c r="A590" s="78"/>
      <c r="B590" s="78"/>
      <c r="C590" s="50"/>
      <c r="D590" s="50"/>
      <c r="E590" s="78"/>
      <c r="F590" s="78"/>
      <c r="G590" s="78"/>
      <c r="H590" s="78"/>
      <c r="I590" s="78"/>
      <c r="J590" s="78"/>
      <c r="K590" s="78"/>
      <c r="L590" s="78"/>
      <c r="M590" s="78"/>
      <c r="N590" s="78"/>
      <c r="O590" s="78"/>
      <c r="P590" s="78"/>
      <c r="Q590" s="78"/>
      <c r="R590" s="78"/>
      <c r="S590" s="78"/>
      <c r="T590" s="78"/>
      <c r="U590" s="78"/>
      <c r="V590" s="78"/>
      <c r="W590" s="78"/>
      <c r="X590" s="78"/>
      <c r="Y590" s="78"/>
      <c r="Z590" s="78"/>
    </row>
    <row r="591" spans="1:26" ht="13.5" customHeight="1" x14ac:dyDescent="0.45">
      <c r="A591" s="78"/>
      <c r="B591" s="78"/>
      <c r="C591" s="50"/>
      <c r="D591" s="50"/>
      <c r="E591" s="78"/>
      <c r="F591" s="78"/>
      <c r="G591" s="78"/>
      <c r="H591" s="78"/>
      <c r="I591" s="78"/>
      <c r="J591" s="78"/>
      <c r="K591" s="78"/>
      <c r="L591" s="78"/>
      <c r="M591" s="78"/>
      <c r="N591" s="78"/>
      <c r="O591" s="78"/>
      <c r="P591" s="78"/>
      <c r="Q591" s="78"/>
      <c r="R591" s="78"/>
      <c r="S591" s="78"/>
      <c r="T591" s="78"/>
      <c r="U591" s="78"/>
      <c r="V591" s="78"/>
      <c r="W591" s="78"/>
      <c r="X591" s="78"/>
      <c r="Y591" s="78"/>
      <c r="Z591" s="78"/>
    </row>
    <row r="592" spans="1:26" ht="13.5" customHeight="1" x14ac:dyDescent="0.45">
      <c r="A592" s="78"/>
      <c r="B592" s="78"/>
      <c r="C592" s="50"/>
      <c r="D592" s="50"/>
      <c r="E592" s="78"/>
      <c r="F592" s="78"/>
      <c r="G592" s="78"/>
      <c r="H592" s="78"/>
      <c r="I592" s="78"/>
      <c r="J592" s="78"/>
      <c r="K592" s="78"/>
      <c r="L592" s="78"/>
      <c r="M592" s="78"/>
      <c r="N592" s="78"/>
      <c r="O592" s="78"/>
      <c r="P592" s="78"/>
      <c r="Q592" s="78"/>
      <c r="R592" s="78"/>
      <c r="S592" s="78"/>
      <c r="T592" s="78"/>
      <c r="U592" s="78"/>
      <c r="V592" s="78"/>
      <c r="W592" s="78"/>
      <c r="X592" s="78"/>
      <c r="Y592" s="78"/>
      <c r="Z592" s="78"/>
    </row>
    <row r="593" spans="1:26" ht="13.5" customHeight="1" x14ac:dyDescent="0.45">
      <c r="A593" s="78"/>
      <c r="B593" s="78"/>
      <c r="C593" s="50"/>
      <c r="D593" s="50"/>
      <c r="E593" s="78"/>
      <c r="F593" s="78"/>
      <c r="G593" s="78"/>
      <c r="H593" s="78"/>
      <c r="I593" s="78"/>
      <c r="J593" s="78"/>
      <c r="K593" s="78"/>
      <c r="L593" s="78"/>
      <c r="M593" s="78"/>
      <c r="N593" s="78"/>
      <c r="O593" s="78"/>
      <c r="P593" s="78"/>
      <c r="Q593" s="78"/>
      <c r="R593" s="78"/>
      <c r="S593" s="78"/>
      <c r="T593" s="78"/>
      <c r="U593" s="78"/>
      <c r="V593" s="78"/>
      <c r="W593" s="78"/>
      <c r="X593" s="78"/>
      <c r="Y593" s="78"/>
      <c r="Z593" s="78"/>
    </row>
    <row r="594" spans="1:26" ht="13.5" customHeight="1" x14ac:dyDescent="0.45">
      <c r="A594" s="78"/>
      <c r="B594" s="78"/>
      <c r="C594" s="50"/>
      <c r="D594" s="50"/>
      <c r="E594" s="78"/>
      <c r="F594" s="78"/>
      <c r="G594" s="78"/>
      <c r="H594" s="78"/>
      <c r="I594" s="78"/>
      <c r="J594" s="78"/>
      <c r="K594" s="78"/>
      <c r="L594" s="78"/>
      <c r="M594" s="78"/>
      <c r="N594" s="78"/>
      <c r="O594" s="78"/>
      <c r="P594" s="78"/>
      <c r="Q594" s="78"/>
      <c r="R594" s="78"/>
      <c r="S594" s="78"/>
      <c r="T594" s="78"/>
      <c r="U594" s="78"/>
      <c r="V594" s="78"/>
      <c r="W594" s="78"/>
      <c r="X594" s="78"/>
      <c r="Y594" s="78"/>
      <c r="Z594" s="78"/>
    </row>
    <row r="595" spans="1:26" ht="13.5" customHeight="1" x14ac:dyDescent="0.45">
      <c r="A595" s="78"/>
      <c r="B595" s="78"/>
      <c r="C595" s="50"/>
      <c r="D595" s="50"/>
      <c r="E595" s="78"/>
      <c r="F595" s="78"/>
      <c r="G595" s="78"/>
      <c r="H595" s="78"/>
      <c r="I595" s="78"/>
      <c r="J595" s="78"/>
      <c r="K595" s="78"/>
      <c r="L595" s="78"/>
      <c r="M595" s="78"/>
      <c r="N595" s="78"/>
      <c r="O595" s="78"/>
      <c r="P595" s="78"/>
      <c r="Q595" s="78"/>
      <c r="R595" s="78"/>
      <c r="S595" s="78"/>
      <c r="T595" s="78"/>
      <c r="U595" s="78"/>
      <c r="V595" s="78"/>
      <c r="W595" s="78"/>
      <c r="X595" s="78"/>
      <c r="Y595" s="78"/>
      <c r="Z595" s="78"/>
    </row>
    <row r="596" spans="1:26" ht="13.5" customHeight="1" x14ac:dyDescent="0.45">
      <c r="A596" s="78"/>
      <c r="B596" s="78"/>
      <c r="C596" s="50"/>
      <c r="D596" s="50"/>
      <c r="E596" s="78"/>
      <c r="F596" s="78"/>
      <c r="G596" s="78"/>
      <c r="H596" s="78"/>
      <c r="I596" s="78"/>
      <c r="J596" s="78"/>
      <c r="K596" s="78"/>
      <c r="L596" s="78"/>
      <c r="M596" s="78"/>
      <c r="N596" s="78"/>
      <c r="O596" s="78"/>
      <c r="P596" s="78"/>
      <c r="Q596" s="78"/>
      <c r="R596" s="78"/>
      <c r="S596" s="78"/>
      <c r="T596" s="78"/>
      <c r="U596" s="78"/>
      <c r="V596" s="78"/>
      <c r="W596" s="78"/>
      <c r="X596" s="78"/>
      <c r="Y596" s="78"/>
      <c r="Z596" s="78"/>
    </row>
    <row r="597" spans="1:26" ht="13.5" customHeight="1" x14ac:dyDescent="0.45">
      <c r="A597" s="78"/>
      <c r="B597" s="78"/>
      <c r="C597" s="50"/>
      <c r="D597" s="50"/>
      <c r="E597" s="78"/>
      <c r="F597" s="78"/>
      <c r="G597" s="78"/>
      <c r="H597" s="78"/>
      <c r="I597" s="78"/>
      <c r="J597" s="78"/>
      <c r="K597" s="78"/>
      <c r="L597" s="78"/>
      <c r="M597" s="78"/>
      <c r="N597" s="78"/>
      <c r="O597" s="78"/>
      <c r="P597" s="78"/>
      <c r="Q597" s="78"/>
      <c r="R597" s="78"/>
      <c r="S597" s="78"/>
      <c r="T597" s="78"/>
      <c r="U597" s="78"/>
      <c r="V597" s="78"/>
      <c r="W597" s="78"/>
      <c r="X597" s="78"/>
      <c r="Y597" s="78"/>
      <c r="Z597" s="78"/>
    </row>
    <row r="598" spans="1:26" ht="13.5" customHeight="1" x14ac:dyDescent="0.45">
      <c r="A598" s="78"/>
      <c r="B598" s="78"/>
      <c r="C598" s="50"/>
      <c r="D598" s="50"/>
      <c r="E598" s="78"/>
      <c r="F598" s="78"/>
      <c r="G598" s="78"/>
      <c r="H598" s="78"/>
      <c r="I598" s="78"/>
      <c r="J598" s="78"/>
      <c r="K598" s="78"/>
      <c r="L598" s="78"/>
      <c r="M598" s="78"/>
      <c r="N598" s="78"/>
      <c r="O598" s="78"/>
      <c r="P598" s="78"/>
      <c r="Q598" s="78"/>
      <c r="R598" s="78"/>
      <c r="S598" s="78"/>
      <c r="T598" s="78"/>
      <c r="U598" s="78"/>
      <c r="V598" s="78"/>
      <c r="W598" s="78"/>
      <c r="X598" s="78"/>
      <c r="Y598" s="78"/>
      <c r="Z598" s="78"/>
    </row>
    <row r="599" spans="1:26" ht="13.5" customHeight="1" x14ac:dyDescent="0.45">
      <c r="A599" s="78"/>
      <c r="B599" s="78"/>
      <c r="C599" s="50"/>
      <c r="D599" s="50"/>
      <c r="E599" s="78"/>
      <c r="F599" s="78"/>
      <c r="G599" s="78"/>
      <c r="H599" s="78"/>
      <c r="I599" s="78"/>
      <c r="J599" s="78"/>
      <c r="K599" s="78"/>
      <c r="L599" s="78"/>
      <c r="M599" s="78"/>
      <c r="N599" s="78"/>
      <c r="O599" s="78"/>
      <c r="P599" s="78"/>
      <c r="Q599" s="78"/>
      <c r="R599" s="78"/>
      <c r="S599" s="78"/>
      <c r="T599" s="78"/>
      <c r="U599" s="78"/>
      <c r="V599" s="78"/>
      <c r="W599" s="78"/>
      <c r="X599" s="78"/>
      <c r="Y599" s="78"/>
      <c r="Z599" s="78"/>
    </row>
    <row r="600" spans="1:26" ht="13.5" customHeight="1" x14ac:dyDescent="0.45">
      <c r="A600" s="78"/>
      <c r="B600" s="78"/>
      <c r="C600" s="50"/>
      <c r="D600" s="50"/>
      <c r="E600" s="78"/>
      <c r="F600" s="78"/>
      <c r="G600" s="78"/>
      <c r="H600" s="78"/>
      <c r="I600" s="78"/>
      <c r="J600" s="78"/>
      <c r="K600" s="78"/>
      <c r="L600" s="78"/>
      <c r="M600" s="78"/>
      <c r="N600" s="78"/>
      <c r="O600" s="78"/>
      <c r="P600" s="78"/>
      <c r="Q600" s="78"/>
      <c r="R600" s="78"/>
      <c r="S600" s="78"/>
      <c r="T600" s="78"/>
      <c r="U600" s="78"/>
      <c r="V600" s="78"/>
      <c r="W600" s="78"/>
      <c r="X600" s="78"/>
      <c r="Y600" s="78"/>
      <c r="Z600" s="78"/>
    </row>
    <row r="601" spans="1:26" ht="13.5" customHeight="1" x14ac:dyDescent="0.45">
      <c r="A601" s="78"/>
      <c r="B601" s="78"/>
      <c r="C601" s="50"/>
      <c r="D601" s="50"/>
      <c r="E601" s="78"/>
      <c r="F601" s="78"/>
      <c r="G601" s="78"/>
      <c r="H601" s="78"/>
      <c r="I601" s="78"/>
      <c r="J601" s="78"/>
      <c r="K601" s="78"/>
      <c r="L601" s="78"/>
      <c r="M601" s="78"/>
      <c r="N601" s="78"/>
      <c r="O601" s="78"/>
      <c r="P601" s="78"/>
      <c r="Q601" s="78"/>
      <c r="R601" s="78"/>
      <c r="S601" s="78"/>
      <c r="T601" s="78"/>
      <c r="U601" s="78"/>
      <c r="V601" s="78"/>
      <c r="W601" s="78"/>
      <c r="X601" s="78"/>
      <c r="Y601" s="78"/>
      <c r="Z601" s="78"/>
    </row>
    <row r="602" spans="1:26" ht="13.5" customHeight="1" x14ac:dyDescent="0.45">
      <c r="A602" s="78"/>
      <c r="B602" s="78"/>
      <c r="C602" s="50"/>
      <c r="D602" s="50"/>
      <c r="E602" s="78"/>
      <c r="F602" s="78"/>
      <c r="G602" s="78"/>
      <c r="H602" s="78"/>
      <c r="I602" s="78"/>
      <c r="J602" s="78"/>
      <c r="K602" s="78"/>
      <c r="L602" s="78"/>
      <c r="M602" s="78"/>
      <c r="N602" s="78"/>
      <c r="O602" s="78"/>
      <c r="P602" s="78"/>
      <c r="Q602" s="78"/>
      <c r="R602" s="78"/>
      <c r="S602" s="78"/>
      <c r="T602" s="78"/>
      <c r="U602" s="78"/>
      <c r="V602" s="78"/>
      <c r="W602" s="78"/>
      <c r="X602" s="78"/>
      <c r="Y602" s="78"/>
      <c r="Z602" s="78"/>
    </row>
    <row r="603" spans="1:26" ht="13.5" customHeight="1" x14ac:dyDescent="0.45">
      <c r="A603" s="78"/>
      <c r="B603" s="78"/>
      <c r="C603" s="50"/>
      <c r="D603" s="50"/>
      <c r="E603" s="78"/>
      <c r="F603" s="78"/>
      <c r="G603" s="78"/>
      <c r="H603" s="78"/>
      <c r="I603" s="78"/>
      <c r="J603" s="78"/>
      <c r="K603" s="78"/>
      <c r="L603" s="78"/>
      <c r="M603" s="78"/>
      <c r="N603" s="78"/>
      <c r="O603" s="78"/>
      <c r="P603" s="78"/>
      <c r="Q603" s="78"/>
      <c r="R603" s="78"/>
      <c r="S603" s="78"/>
      <c r="T603" s="78"/>
      <c r="U603" s="78"/>
      <c r="V603" s="78"/>
      <c r="W603" s="78"/>
      <c r="X603" s="78"/>
      <c r="Y603" s="78"/>
      <c r="Z603" s="78"/>
    </row>
    <row r="604" spans="1:26" ht="13.5" customHeight="1" x14ac:dyDescent="0.45">
      <c r="A604" s="78"/>
      <c r="B604" s="78"/>
      <c r="C604" s="50"/>
      <c r="D604" s="50"/>
      <c r="E604" s="78"/>
      <c r="F604" s="78"/>
      <c r="G604" s="78"/>
      <c r="H604" s="78"/>
      <c r="I604" s="78"/>
      <c r="J604" s="78"/>
      <c r="K604" s="78"/>
      <c r="L604" s="78"/>
      <c r="M604" s="78"/>
      <c r="N604" s="78"/>
      <c r="O604" s="78"/>
      <c r="P604" s="78"/>
      <c r="Q604" s="78"/>
      <c r="R604" s="78"/>
      <c r="S604" s="78"/>
      <c r="T604" s="78"/>
      <c r="U604" s="78"/>
      <c r="V604" s="78"/>
      <c r="W604" s="78"/>
      <c r="X604" s="78"/>
      <c r="Y604" s="78"/>
      <c r="Z604" s="78"/>
    </row>
    <row r="605" spans="1:26" ht="13.5" customHeight="1" x14ac:dyDescent="0.45">
      <c r="A605" s="78"/>
      <c r="B605" s="78"/>
      <c r="C605" s="50"/>
      <c r="D605" s="50"/>
      <c r="E605" s="78"/>
      <c r="F605" s="78"/>
      <c r="G605" s="78"/>
      <c r="H605" s="78"/>
      <c r="I605" s="78"/>
      <c r="J605" s="78"/>
      <c r="K605" s="78"/>
      <c r="L605" s="78"/>
      <c r="M605" s="78"/>
      <c r="N605" s="78"/>
      <c r="O605" s="78"/>
      <c r="P605" s="78"/>
      <c r="Q605" s="78"/>
      <c r="R605" s="78"/>
      <c r="S605" s="78"/>
      <c r="T605" s="78"/>
      <c r="U605" s="78"/>
      <c r="V605" s="78"/>
      <c r="W605" s="78"/>
      <c r="X605" s="78"/>
      <c r="Y605" s="78"/>
      <c r="Z605" s="78"/>
    </row>
    <row r="606" spans="1:26" ht="13.5" customHeight="1" x14ac:dyDescent="0.45">
      <c r="A606" s="78"/>
      <c r="B606" s="78"/>
      <c r="C606" s="50"/>
      <c r="D606" s="50"/>
      <c r="E606" s="78"/>
      <c r="F606" s="78"/>
      <c r="G606" s="78"/>
      <c r="H606" s="78"/>
      <c r="I606" s="78"/>
      <c r="J606" s="78"/>
      <c r="K606" s="78"/>
      <c r="L606" s="78"/>
      <c r="M606" s="78"/>
      <c r="N606" s="78"/>
      <c r="O606" s="78"/>
      <c r="P606" s="78"/>
      <c r="Q606" s="78"/>
      <c r="R606" s="78"/>
      <c r="S606" s="78"/>
      <c r="T606" s="78"/>
      <c r="U606" s="78"/>
      <c r="V606" s="78"/>
      <c r="W606" s="78"/>
      <c r="X606" s="78"/>
      <c r="Y606" s="78"/>
      <c r="Z606" s="78"/>
    </row>
    <row r="607" spans="1:26" ht="13.5" customHeight="1" x14ac:dyDescent="0.45">
      <c r="A607" s="78"/>
      <c r="B607" s="78"/>
      <c r="C607" s="50"/>
      <c r="D607" s="50"/>
      <c r="E607" s="78"/>
      <c r="F607" s="78"/>
      <c r="G607" s="78"/>
      <c r="H607" s="78"/>
      <c r="I607" s="78"/>
      <c r="J607" s="78"/>
      <c r="K607" s="78"/>
      <c r="L607" s="78"/>
      <c r="M607" s="78"/>
      <c r="N607" s="78"/>
      <c r="O607" s="78"/>
      <c r="P607" s="78"/>
      <c r="Q607" s="78"/>
      <c r="R607" s="78"/>
      <c r="S607" s="78"/>
      <c r="T607" s="78"/>
      <c r="U607" s="78"/>
      <c r="V607" s="78"/>
      <c r="W607" s="78"/>
      <c r="X607" s="78"/>
      <c r="Y607" s="78"/>
      <c r="Z607" s="78"/>
    </row>
    <row r="608" spans="1:26" ht="13.5" customHeight="1" x14ac:dyDescent="0.45">
      <c r="A608" s="78"/>
      <c r="B608" s="78"/>
      <c r="C608" s="50"/>
      <c r="D608" s="50"/>
      <c r="E608" s="78"/>
      <c r="F608" s="78"/>
      <c r="G608" s="78"/>
      <c r="H608" s="78"/>
      <c r="I608" s="78"/>
      <c r="J608" s="78"/>
      <c r="K608" s="78"/>
      <c r="L608" s="78"/>
      <c r="M608" s="78"/>
      <c r="N608" s="78"/>
      <c r="O608" s="78"/>
      <c r="P608" s="78"/>
      <c r="Q608" s="78"/>
      <c r="R608" s="78"/>
      <c r="S608" s="78"/>
      <c r="T608" s="78"/>
      <c r="U608" s="78"/>
      <c r="V608" s="78"/>
      <c r="W608" s="78"/>
      <c r="X608" s="78"/>
      <c r="Y608" s="78"/>
      <c r="Z608" s="78"/>
    </row>
    <row r="609" spans="1:26" ht="13.5" customHeight="1" x14ac:dyDescent="0.45">
      <c r="A609" s="78"/>
      <c r="B609" s="78"/>
      <c r="C609" s="50"/>
      <c r="D609" s="50"/>
      <c r="E609" s="78"/>
      <c r="F609" s="78"/>
      <c r="G609" s="78"/>
      <c r="H609" s="78"/>
      <c r="I609" s="78"/>
      <c r="J609" s="78"/>
      <c r="K609" s="78"/>
      <c r="L609" s="78"/>
      <c r="M609" s="78"/>
      <c r="N609" s="78"/>
      <c r="O609" s="78"/>
      <c r="P609" s="78"/>
      <c r="Q609" s="78"/>
      <c r="R609" s="78"/>
      <c r="S609" s="78"/>
      <c r="T609" s="78"/>
      <c r="U609" s="78"/>
      <c r="V609" s="78"/>
      <c r="W609" s="78"/>
      <c r="X609" s="78"/>
      <c r="Y609" s="78"/>
      <c r="Z609" s="78"/>
    </row>
    <row r="610" spans="1:26" ht="13.5" customHeight="1" x14ac:dyDescent="0.45">
      <c r="A610" s="78"/>
      <c r="B610" s="78"/>
      <c r="C610" s="50"/>
      <c r="D610" s="50"/>
      <c r="E610" s="78"/>
      <c r="F610" s="78"/>
      <c r="G610" s="78"/>
      <c r="H610" s="78"/>
      <c r="I610" s="78"/>
      <c r="J610" s="78"/>
      <c r="K610" s="78"/>
      <c r="L610" s="78"/>
      <c r="M610" s="78"/>
      <c r="N610" s="78"/>
      <c r="O610" s="78"/>
      <c r="P610" s="78"/>
      <c r="Q610" s="78"/>
      <c r="R610" s="78"/>
      <c r="S610" s="78"/>
      <c r="T610" s="78"/>
      <c r="U610" s="78"/>
      <c r="V610" s="78"/>
      <c r="W610" s="78"/>
      <c r="X610" s="78"/>
      <c r="Y610" s="78"/>
      <c r="Z610" s="78"/>
    </row>
    <row r="611" spans="1:26" ht="13.5" customHeight="1" x14ac:dyDescent="0.45">
      <c r="A611" s="78"/>
      <c r="B611" s="78"/>
      <c r="C611" s="50"/>
      <c r="D611" s="50"/>
      <c r="E611" s="78"/>
      <c r="F611" s="78"/>
      <c r="G611" s="78"/>
      <c r="H611" s="78"/>
      <c r="I611" s="78"/>
      <c r="J611" s="78"/>
      <c r="K611" s="78"/>
      <c r="L611" s="78"/>
      <c r="M611" s="78"/>
      <c r="N611" s="78"/>
      <c r="O611" s="78"/>
      <c r="P611" s="78"/>
      <c r="Q611" s="78"/>
      <c r="R611" s="78"/>
      <c r="S611" s="78"/>
      <c r="T611" s="78"/>
      <c r="U611" s="78"/>
      <c r="V611" s="78"/>
      <c r="W611" s="78"/>
      <c r="X611" s="78"/>
      <c r="Y611" s="78"/>
      <c r="Z611" s="78"/>
    </row>
    <row r="612" spans="1:26" ht="13.5" customHeight="1" x14ac:dyDescent="0.45">
      <c r="A612" s="78"/>
      <c r="B612" s="78"/>
      <c r="C612" s="50"/>
      <c r="D612" s="50"/>
      <c r="E612" s="78"/>
      <c r="F612" s="78"/>
      <c r="G612" s="78"/>
      <c r="H612" s="78"/>
      <c r="I612" s="78"/>
      <c r="J612" s="78"/>
      <c r="K612" s="78"/>
      <c r="L612" s="78"/>
      <c r="M612" s="78"/>
      <c r="N612" s="78"/>
      <c r="O612" s="78"/>
      <c r="P612" s="78"/>
      <c r="Q612" s="78"/>
      <c r="R612" s="78"/>
      <c r="S612" s="78"/>
      <c r="T612" s="78"/>
      <c r="U612" s="78"/>
      <c r="V612" s="78"/>
      <c r="W612" s="78"/>
      <c r="X612" s="78"/>
      <c r="Y612" s="78"/>
      <c r="Z612" s="78"/>
    </row>
    <row r="613" spans="1:26" ht="13.5" customHeight="1" x14ac:dyDescent="0.45">
      <c r="A613" s="78"/>
      <c r="B613" s="78"/>
      <c r="C613" s="50"/>
      <c r="D613" s="50"/>
      <c r="E613" s="78"/>
      <c r="F613" s="78"/>
      <c r="G613" s="78"/>
      <c r="H613" s="78"/>
      <c r="I613" s="78"/>
      <c r="J613" s="78"/>
      <c r="K613" s="78"/>
      <c r="L613" s="78"/>
      <c r="M613" s="78"/>
      <c r="N613" s="78"/>
      <c r="O613" s="78"/>
      <c r="P613" s="78"/>
      <c r="Q613" s="78"/>
      <c r="R613" s="78"/>
      <c r="S613" s="78"/>
      <c r="T613" s="78"/>
      <c r="U613" s="78"/>
      <c r="V613" s="78"/>
      <c r="W613" s="78"/>
      <c r="X613" s="78"/>
      <c r="Y613" s="78"/>
      <c r="Z613" s="78"/>
    </row>
    <row r="614" spans="1:26" ht="13.5" customHeight="1" x14ac:dyDescent="0.45">
      <c r="A614" s="78"/>
      <c r="B614" s="78"/>
      <c r="C614" s="50"/>
      <c r="D614" s="50"/>
      <c r="E614" s="78"/>
      <c r="F614" s="78"/>
      <c r="G614" s="78"/>
      <c r="H614" s="78"/>
      <c r="I614" s="78"/>
      <c r="J614" s="78"/>
      <c r="K614" s="78"/>
      <c r="L614" s="78"/>
      <c r="M614" s="78"/>
      <c r="N614" s="78"/>
      <c r="O614" s="78"/>
      <c r="P614" s="78"/>
      <c r="Q614" s="78"/>
      <c r="R614" s="78"/>
      <c r="S614" s="78"/>
      <c r="T614" s="78"/>
      <c r="U614" s="78"/>
      <c r="V614" s="78"/>
      <c r="W614" s="78"/>
      <c r="X614" s="78"/>
      <c r="Y614" s="78"/>
      <c r="Z614" s="78"/>
    </row>
    <row r="615" spans="1:26" ht="13.5" customHeight="1" x14ac:dyDescent="0.45">
      <c r="A615" s="78"/>
      <c r="B615" s="78"/>
      <c r="C615" s="50"/>
      <c r="D615" s="50"/>
      <c r="E615" s="78"/>
      <c r="F615" s="78"/>
      <c r="G615" s="78"/>
      <c r="H615" s="78"/>
      <c r="I615" s="78"/>
      <c r="J615" s="78"/>
      <c r="K615" s="78"/>
      <c r="L615" s="78"/>
      <c r="M615" s="78"/>
      <c r="N615" s="78"/>
      <c r="O615" s="78"/>
      <c r="P615" s="78"/>
      <c r="Q615" s="78"/>
      <c r="R615" s="78"/>
      <c r="S615" s="78"/>
      <c r="T615" s="78"/>
      <c r="U615" s="78"/>
      <c r="V615" s="78"/>
      <c r="W615" s="78"/>
      <c r="X615" s="78"/>
      <c r="Y615" s="78"/>
      <c r="Z615" s="78"/>
    </row>
    <row r="616" spans="1:26" ht="13.5" customHeight="1" x14ac:dyDescent="0.45">
      <c r="A616" s="78"/>
      <c r="B616" s="78"/>
      <c r="C616" s="50"/>
      <c r="D616" s="50"/>
      <c r="E616" s="78"/>
      <c r="F616" s="78"/>
      <c r="G616" s="78"/>
      <c r="H616" s="78"/>
      <c r="I616" s="78"/>
      <c r="J616" s="78"/>
      <c r="K616" s="78"/>
      <c r="L616" s="78"/>
      <c r="M616" s="78"/>
      <c r="N616" s="78"/>
      <c r="O616" s="78"/>
      <c r="P616" s="78"/>
      <c r="Q616" s="78"/>
      <c r="R616" s="78"/>
      <c r="S616" s="78"/>
      <c r="T616" s="78"/>
      <c r="U616" s="78"/>
      <c r="V616" s="78"/>
      <c r="W616" s="78"/>
      <c r="X616" s="78"/>
      <c r="Y616" s="78"/>
      <c r="Z616" s="78"/>
    </row>
    <row r="617" spans="1:26" ht="13.5" customHeight="1" x14ac:dyDescent="0.45">
      <c r="A617" s="78"/>
      <c r="B617" s="78"/>
      <c r="C617" s="50"/>
      <c r="D617" s="50"/>
      <c r="E617" s="78"/>
      <c r="F617" s="78"/>
      <c r="G617" s="78"/>
      <c r="H617" s="78"/>
      <c r="I617" s="78"/>
      <c r="J617" s="78"/>
      <c r="K617" s="78"/>
      <c r="L617" s="78"/>
      <c r="M617" s="78"/>
      <c r="N617" s="78"/>
      <c r="O617" s="78"/>
      <c r="P617" s="78"/>
      <c r="Q617" s="78"/>
      <c r="R617" s="78"/>
      <c r="S617" s="78"/>
      <c r="T617" s="78"/>
      <c r="U617" s="78"/>
      <c r="V617" s="78"/>
      <c r="W617" s="78"/>
      <c r="X617" s="78"/>
      <c r="Y617" s="78"/>
      <c r="Z617" s="78"/>
    </row>
    <row r="618" spans="1:26" ht="13.5" customHeight="1" x14ac:dyDescent="0.45">
      <c r="A618" s="78"/>
      <c r="B618" s="78"/>
      <c r="C618" s="50"/>
      <c r="D618" s="50"/>
      <c r="E618" s="78"/>
      <c r="F618" s="78"/>
      <c r="G618" s="78"/>
      <c r="H618" s="78"/>
      <c r="I618" s="78"/>
      <c r="J618" s="78"/>
      <c r="K618" s="78"/>
      <c r="L618" s="78"/>
      <c r="M618" s="78"/>
      <c r="N618" s="78"/>
      <c r="O618" s="78"/>
      <c r="P618" s="78"/>
      <c r="Q618" s="78"/>
      <c r="R618" s="78"/>
      <c r="S618" s="78"/>
      <c r="T618" s="78"/>
      <c r="U618" s="78"/>
      <c r="V618" s="78"/>
      <c r="W618" s="78"/>
      <c r="X618" s="78"/>
      <c r="Y618" s="78"/>
      <c r="Z618" s="78"/>
    </row>
    <row r="619" spans="1:26" ht="13.5" customHeight="1" x14ac:dyDescent="0.45">
      <c r="A619" s="78"/>
      <c r="B619" s="78"/>
      <c r="C619" s="50"/>
      <c r="D619" s="50"/>
      <c r="E619" s="78"/>
      <c r="F619" s="78"/>
      <c r="G619" s="78"/>
      <c r="H619" s="78"/>
      <c r="I619" s="78"/>
      <c r="J619" s="78"/>
      <c r="K619" s="78"/>
      <c r="L619" s="78"/>
      <c r="M619" s="78"/>
      <c r="N619" s="78"/>
      <c r="O619" s="78"/>
      <c r="P619" s="78"/>
      <c r="Q619" s="78"/>
      <c r="R619" s="78"/>
      <c r="S619" s="78"/>
      <c r="T619" s="78"/>
      <c r="U619" s="78"/>
      <c r="V619" s="78"/>
      <c r="W619" s="78"/>
      <c r="X619" s="78"/>
      <c r="Y619" s="78"/>
      <c r="Z619" s="78"/>
    </row>
    <row r="620" spans="1:26" ht="13.5" customHeight="1" x14ac:dyDescent="0.45">
      <c r="A620" s="78"/>
      <c r="B620" s="78"/>
      <c r="C620" s="50"/>
      <c r="D620" s="50"/>
      <c r="E620" s="78"/>
      <c r="F620" s="78"/>
      <c r="G620" s="78"/>
      <c r="H620" s="78"/>
      <c r="I620" s="78"/>
      <c r="J620" s="78"/>
      <c r="K620" s="78"/>
      <c r="L620" s="78"/>
      <c r="M620" s="78"/>
      <c r="N620" s="78"/>
      <c r="O620" s="78"/>
      <c r="P620" s="78"/>
      <c r="Q620" s="78"/>
      <c r="R620" s="78"/>
      <c r="S620" s="78"/>
      <c r="T620" s="78"/>
      <c r="U620" s="78"/>
      <c r="V620" s="78"/>
      <c r="W620" s="78"/>
      <c r="X620" s="78"/>
      <c r="Y620" s="78"/>
      <c r="Z620" s="78"/>
    </row>
    <row r="621" spans="1:26" ht="13.5" customHeight="1" x14ac:dyDescent="0.45">
      <c r="A621" s="78"/>
      <c r="B621" s="78"/>
      <c r="C621" s="50"/>
      <c r="D621" s="50"/>
      <c r="E621" s="78"/>
      <c r="F621" s="78"/>
      <c r="G621" s="78"/>
      <c r="H621" s="78"/>
      <c r="I621" s="78"/>
      <c r="J621" s="78"/>
      <c r="K621" s="78"/>
      <c r="L621" s="78"/>
      <c r="M621" s="78"/>
      <c r="N621" s="78"/>
      <c r="O621" s="78"/>
      <c r="P621" s="78"/>
      <c r="Q621" s="78"/>
      <c r="R621" s="78"/>
      <c r="S621" s="78"/>
      <c r="T621" s="78"/>
      <c r="U621" s="78"/>
      <c r="V621" s="78"/>
      <c r="W621" s="78"/>
      <c r="X621" s="78"/>
      <c r="Y621" s="78"/>
      <c r="Z621" s="78"/>
    </row>
    <row r="622" spans="1:26" ht="13.5" customHeight="1" x14ac:dyDescent="0.45">
      <c r="A622" s="78"/>
      <c r="B622" s="78"/>
      <c r="C622" s="50"/>
      <c r="D622" s="50"/>
      <c r="E622" s="78"/>
      <c r="F622" s="78"/>
      <c r="G622" s="78"/>
      <c r="H622" s="78"/>
      <c r="I622" s="78"/>
      <c r="J622" s="78"/>
      <c r="K622" s="78"/>
      <c r="L622" s="78"/>
      <c r="M622" s="78"/>
      <c r="N622" s="78"/>
      <c r="O622" s="78"/>
      <c r="P622" s="78"/>
      <c r="Q622" s="78"/>
      <c r="R622" s="78"/>
      <c r="S622" s="78"/>
      <c r="T622" s="78"/>
      <c r="U622" s="78"/>
      <c r="V622" s="78"/>
      <c r="W622" s="78"/>
      <c r="X622" s="78"/>
      <c r="Y622" s="78"/>
      <c r="Z622" s="78"/>
    </row>
    <row r="623" spans="1:26" ht="13.5" customHeight="1" x14ac:dyDescent="0.45">
      <c r="A623" s="78"/>
      <c r="B623" s="78"/>
      <c r="C623" s="50"/>
      <c r="D623" s="50"/>
      <c r="E623" s="78"/>
      <c r="F623" s="78"/>
      <c r="G623" s="78"/>
      <c r="H623" s="78"/>
      <c r="I623" s="78"/>
      <c r="J623" s="78"/>
      <c r="K623" s="78"/>
      <c r="L623" s="78"/>
      <c r="M623" s="78"/>
      <c r="N623" s="78"/>
      <c r="O623" s="78"/>
      <c r="P623" s="78"/>
      <c r="Q623" s="78"/>
      <c r="R623" s="78"/>
      <c r="S623" s="78"/>
      <c r="T623" s="78"/>
      <c r="U623" s="78"/>
      <c r="V623" s="78"/>
      <c r="W623" s="78"/>
      <c r="X623" s="78"/>
      <c r="Y623" s="78"/>
      <c r="Z623" s="78"/>
    </row>
    <row r="624" spans="1:26" ht="13.5" customHeight="1" x14ac:dyDescent="0.45">
      <c r="A624" s="78"/>
      <c r="B624" s="78"/>
      <c r="C624" s="50"/>
      <c r="D624" s="50"/>
      <c r="E624" s="78"/>
      <c r="F624" s="78"/>
      <c r="G624" s="78"/>
      <c r="H624" s="78"/>
      <c r="I624" s="78"/>
      <c r="J624" s="78"/>
      <c r="K624" s="78"/>
      <c r="L624" s="78"/>
      <c r="M624" s="78"/>
      <c r="N624" s="78"/>
      <c r="O624" s="78"/>
      <c r="P624" s="78"/>
      <c r="Q624" s="78"/>
      <c r="R624" s="78"/>
      <c r="S624" s="78"/>
      <c r="T624" s="78"/>
      <c r="U624" s="78"/>
      <c r="V624" s="78"/>
      <c r="W624" s="78"/>
      <c r="X624" s="78"/>
      <c r="Y624" s="78"/>
      <c r="Z624" s="78"/>
    </row>
    <row r="625" spans="1:26" ht="13.5" customHeight="1" x14ac:dyDescent="0.45">
      <c r="A625" s="78"/>
      <c r="B625" s="78"/>
      <c r="C625" s="50"/>
      <c r="D625" s="50"/>
      <c r="E625" s="78"/>
      <c r="F625" s="78"/>
      <c r="G625" s="78"/>
      <c r="H625" s="78"/>
      <c r="I625" s="78"/>
      <c r="J625" s="78"/>
      <c r="K625" s="78"/>
      <c r="L625" s="78"/>
      <c r="M625" s="78"/>
      <c r="N625" s="78"/>
      <c r="O625" s="78"/>
      <c r="P625" s="78"/>
      <c r="Q625" s="78"/>
      <c r="R625" s="78"/>
      <c r="S625" s="78"/>
      <c r="T625" s="78"/>
      <c r="U625" s="78"/>
      <c r="V625" s="78"/>
      <c r="W625" s="78"/>
      <c r="X625" s="78"/>
      <c r="Y625" s="78"/>
      <c r="Z625" s="78"/>
    </row>
    <row r="626" spans="1:26" ht="13.5" customHeight="1" x14ac:dyDescent="0.45">
      <c r="A626" s="78"/>
      <c r="B626" s="78"/>
      <c r="C626" s="50"/>
      <c r="D626" s="50"/>
      <c r="E626" s="78"/>
      <c r="F626" s="78"/>
      <c r="G626" s="78"/>
      <c r="H626" s="78"/>
      <c r="I626" s="78"/>
      <c r="J626" s="78"/>
      <c r="K626" s="78"/>
      <c r="L626" s="78"/>
      <c r="M626" s="78"/>
      <c r="N626" s="78"/>
      <c r="O626" s="78"/>
      <c r="P626" s="78"/>
      <c r="Q626" s="78"/>
      <c r="R626" s="78"/>
      <c r="S626" s="78"/>
      <c r="T626" s="78"/>
      <c r="U626" s="78"/>
      <c r="V626" s="78"/>
      <c r="W626" s="78"/>
      <c r="X626" s="78"/>
      <c r="Y626" s="78"/>
      <c r="Z626" s="78"/>
    </row>
    <row r="627" spans="1:26" ht="13.5" customHeight="1" x14ac:dyDescent="0.45">
      <c r="A627" s="78"/>
      <c r="B627" s="78"/>
      <c r="C627" s="50"/>
      <c r="D627" s="50"/>
      <c r="E627" s="78"/>
      <c r="F627" s="78"/>
      <c r="G627" s="78"/>
      <c r="H627" s="78"/>
      <c r="I627" s="78"/>
      <c r="J627" s="78"/>
      <c r="K627" s="78"/>
      <c r="L627" s="78"/>
      <c r="M627" s="78"/>
      <c r="N627" s="78"/>
      <c r="O627" s="78"/>
      <c r="P627" s="78"/>
      <c r="Q627" s="78"/>
      <c r="R627" s="78"/>
      <c r="S627" s="78"/>
      <c r="T627" s="78"/>
      <c r="U627" s="78"/>
      <c r="V627" s="78"/>
      <c r="W627" s="78"/>
      <c r="X627" s="78"/>
      <c r="Y627" s="78"/>
      <c r="Z627" s="78"/>
    </row>
    <row r="628" spans="1:26" ht="13.5" customHeight="1" x14ac:dyDescent="0.45">
      <c r="A628" s="78"/>
      <c r="B628" s="78"/>
      <c r="C628" s="50"/>
      <c r="D628" s="50"/>
      <c r="E628" s="78"/>
      <c r="F628" s="78"/>
      <c r="G628" s="78"/>
      <c r="H628" s="78"/>
      <c r="I628" s="78"/>
      <c r="J628" s="78"/>
      <c r="K628" s="78"/>
      <c r="L628" s="78"/>
      <c r="M628" s="78"/>
      <c r="N628" s="78"/>
      <c r="O628" s="78"/>
      <c r="P628" s="78"/>
      <c r="Q628" s="78"/>
      <c r="R628" s="78"/>
      <c r="S628" s="78"/>
      <c r="T628" s="78"/>
      <c r="U628" s="78"/>
      <c r="V628" s="78"/>
      <c r="W628" s="78"/>
      <c r="X628" s="78"/>
      <c r="Y628" s="78"/>
      <c r="Z628" s="78"/>
    </row>
    <row r="629" spans="1:26" ht="13.5" customHeight="1" x14ac:dyDescent="0.45">
      <c r="A629" s="78"/>
      <c r="B629" s="78"/>
      <c r="C629" s="50"/>
      <c r="D629" s="50"/>
      <c r="E629" s="78"/>
      <c r="F629" s="78"/>
      <c r="G629" s="78"/>
      <c r="H629" s="78"/>
      <c r="I629" s="78"/>
      <c r="J629" s="78"/>
      <c r="K629" s="78"/>
      <c r="L629" s="78"/>
      <c r="M629" s="78"/>
      <c r="N629" s="78"/>
      <c r="O629" s="78"/>
      <c r="P629" s="78"/>
      <c r="Q629" s="78"/>
      <c r="R629" s="78"/>
      <c r="S629" s="78"/>
      <c r="T629" s="78"/>
      <c r="U629" s="78"/>
      <c r="V629" s="78"/>
      <c r="W629" s="78"/>
      <c r="X629" s="78"/>
      <c r="Y629" s="78"/>
      <c r="Z629" s="78"/>
    </row>
    <row r="630" spans="1:26" ht="13.5" customHeight="1" x14ac:dyDescent="0.45">
      <c r="A630" s="78"/>
      <c r="B630" s="78"/>
      <c r="C630" s="50"/>
      <c r="D630" s="50"/>
      <c r="E630" s="78"/>
      <c r="F630" s="78"/>
      <c r="G630" s="78"/>
      <c r="H630" s="78"/>
      <c r="I630" s="78"/>
      <c r="J630" s="78"/>
      <c r="K630" s="78"/>
      <c r="L630" s="78"/>
      <c r="M630" s="78"/>
      <c r="N630" s="78"/>
      <c r="O630" s="78"/>
      <c r="P630" s="78"/>
      <c r="Q630" s="78"/>
      <c r="R630" s="78"/>
      <c r="S630" s="78"/>
      <c r="T630" s="78"/>
      <c r="U630" s="78"/>
      <c r="V630" s="78"/>
      <c r="W630" s="78"/>
      <c r="X630" s="78"/>
      <c r="Y630" s="78"/>
      <c r="Z630" s="78"/>
    </row>
    <row r="631" spans="1:26" ht="13.5" customHeight="1" x14ac:dyDescent="0.45">
      <c r="A631" s="78"/>
      <c r="B631" s="78"/>
      <c r="C631" s="50"/>
      <c r="D631" s="50"/>
      <c r="E631" s="78"/>
      <c r="F631" s="78"/>
      <c r="G631" s="78"/>
      <c r="H631" s="78"/>
      <c r="I631" s="78"/>
      <c r="J631" s="78"/>
      <c r="K631" s="78"/>
      <c r="L631" s="78"/>
      <c r="M631" s="78"/>
      <c r="N631" s="78"/>
      <c r="O631" s="78"/>
      <c r="P631" s="78"/>
      <c r="Q631" s="78"/>
      <c r="R631" s="78"/>
      <c r="S631" s="78"/>
      <c r="T631" s="78"/>
      <c r="U631" s="78"/>
      <c r="V631" s="78"/>
      <c r="W631" s="78"/>
      <c r="X631" s="78"/>
      <c r="Y631" s="78"/>
      <c r="Z631" s="78"/>
    </row>
    <row r="632" spans="1:26" ht="13.5" customHeight="1" x14ac:dyDescent="0.45">
      <c r="A632" s="78"/>
      <c r="B632" s="78"/>
      <c r="C632" s="50"/>
      <c r="D632" s="50"/>
      <c r="E632" s="78"/>
      <c r="F632" s="78"/>
      <c r="G632" s="78"/>
      <c r="H632" s="78"/>
      <c r="I632" s="78"/>
      <c r="J632" s="78"/>
      <c r="K632" s="78"/>
      <c r="L632" s="78"/>
      <c r="M632" s="78"/>
      <c r="N632" s="78"/>
      <c r="O632" s="78"/>
      <c r="P632" s="78"/>
      <c r="Q632" s="78"/>
      <c r="R632" s="78"/>
      <c r="S632" s="78"/>
      <c r="T632" s="78"/>
      <c r="U632" s="78"/>
      <c r="V632" s="78"/>
      <c r="W632" s="78"/>
      <c r="X632" s="78"/>
      <c r="Y632" s="78"/>
      <c r="Z632" s="78"/>
    </row>
    <row r="633" spans="1:26" ht="13.5" customHeight="1" x14ac:dyDescent="0.45">
      <c r="A633" s="78"/>
      <c r="B633" s="78"/>
      <c r="C633" s="50"/>
      <c r="D633" s="50"/>
      <c r="E633" s="78"/>
      <c r="F633" s="78"/>
      <c r="G633" s="78"/>
      <c r="H633" s="78"/>
      <c r="I633" s="78"/>
      <c r="J633" s="78"/>
      <c r="K633" s="78"/>
      <c r="L633" s="78"/>
      <c r="M633" s="78"/>
      <c r="N633" s="78"/>
      <c r="O633" s="78"/>
      <c r="P633" s="78"/>
      <c r="Q633" s="78"/>
      <c r="R633" s="78"/>
      <c r="S633" s="78"/>
      <c r="T633" s="78"/>
      <c r="U633" s="78"/>
      <c r="V633" s="78"/>
      <c r="W633" s="78"/>
      <c r="X633" s="78"/>
      <c r="Y633" s="78"/>
      <c r="Z633" s="78"/>
    </row>
    <row r="634" spans="1:26" ht="13.5" customHeight="1" x14ac:dyDescent="0.45">
      <c r="A634" s="78"/>
      <c r="B634" s="78"/>
      <c r="C634" s="50"/>
      <c r="D634" s="50"/>
      <c r="E634" s="78"/>
      <c r="F634" s="78"/>
      <c r="G634" s="78"/>
      <c r="H634" s="78"/>
      <c r="I634" s="78"/>
      <c r="J634" s="78"/>
      <c r="K634" s="78"/>
      <c r="L634" s="78"/>
      <c r="M634" s="78"/>
      <c r="N634" s="78"/>
      <c r="O634" s="78"/>
      <c r="P634" s="78"/>
      <c r="Q634" s="78"/>
      <c r="R634" s="78"/>
      <c r="S634" s="78"/>
      <c r="T634" s="78"/>
      <c r="U634" s="78"/>
      <c r="V634" s="78"/>
      <c r="W634" s="78"/>
      <c r="X634" s="78"/>
      <c r="Y634" s="78"/>
      <c r="Z634" s="78"/>
    </row>
    <row r="635" spans="1:26" ht="13.5" customHeight="1" x14ac:dyDescent="0.45">
      <c r="A635" s="78"/>
      <c r="B635" s="78"/>
      <c r="C635" s="50"/>
      <c r="D635" s="50"/>
      <c r="E635" s="78"/>
      <c r="F635" s="78"/>
      <c r="G635" s="78"/>
      <c r="H635" s="78"/>
      <c r="I635" s="78"/>
      <c r="J635" s="78"/>
      <c r="K635" s="78"/>
      <c r="L635" s="78"/>
      <c r="M635" s="78"/>
      <c r="N635" s="78"/>
      <c r="O635" s="78"/>
      <c r="P635" s="78"/>
      <c r="Q635" s="78"/>
      <c r="R635" s="78"/>
      <c r="S635" s="78"/>
      <c r="T635" s="78"/>
      <c r="U635" s="78"/>
      <c r="V635" s="78"/>
      <c r="W635" s="78"/>
      <c r="X635" s="78"/>
      <c r="Y635" s="78"/>
      <c r="Z635" s="78"/>
    </row>
    <row r="636" spans="1:26" ht="13.5" customHeight="1" x14ac:dyDescent="0.45">
      <c r="A636" s="78"/>
      <c r="B636" s="78"/>
      <c r="C636" s="50"/>
      <c r="D636" s="50"/>
      <c r="E636" s="78"/>
      <c r="F636" s="78"/>
      <c r="G636" s="78"/>
      <c r="H636" s="78"/>
      <c r="I636" s="78"/>
      <c r="J636" s="78"/>
      <c r="K636" s="78"/>
      <c r="L636" s="78"/>
      <c r="M636" s="78"/>
      <c r="N636" s="78"/>
      <c r="O636" s="78"/>
      <c r="P636" s="78"/>
      <c r="Q636" s="78"/>
      <c r="R636" s="78"/>
      <c r="S636" s="78"/>
      <c r="T636" s="78"/>
      <c r="U636" s="78"/>
      <c r="V636" s="78"/>
      <c r="W636" s="78"/>
      <c r="X636" s="78"/>
      <c r="Y636" s="78"/>
      <c r="Z636" s="78"/>
    </row>
    <row r="637" spans="1:26" ht="13.5" customHeight="1" x14ac:dyDescent="0.45">
      <c r="A637" s="78"/>
      <c r="B637" s="78"/>
      <c r="C637" s="50"/>
      <c r="D637" s="50"/>
      <c r="E637" s="78"/>
      <c r="F637" s="78"/>
      <c r="G637" s="78"/>
      <c r="H637" s="78"/>
      <c r="I637" s="78"/>
      <c r="J637" s="78"/>
      <c r="K637" s="78"/>
      <c r="L637" s="78"/>
      <c r="M637" s="78"/>
      <c r="N637" s="78"/>
      <c r="O637" s="78"/>
      <c r="P637" s="78"/>
      <c r="Q637" s="78"/>
      <c r="R637" s="78"/>
      <c r="S637" s="78"/>
      <c r="T637" s="78"/>
      <c r="U637" s="78"/>
      <c r="V637" s="78"/>
      <c r="W637" s="78"/>
      <c r="X637" s="78"/>
      <c r="Y637" s="78"/>
      <c r="Z637" s="78"/>
    </row>
    <row r="638" spans="1:26" ht="13.5" customHeight="1" x14ac:dyDescent="0.45">
      <c r="A638" s="78"/>
      <c r="B638" s="78"/>
      <c r="C638" s="50"/>
      <c r="D638" s="50"/>
      <c r="E638" s="78"/>
      <c r="F638" s="78"/>
      <c r="G638" s="78"/>
      <c r="H638" s="78"/>
      <c r="I638" s="78"/>
      <c r="J638" s="78"/>
      <c r="K638" s="78"/>
      <c r="L638" s="78"/>
      <c r="M638" s="78"/>
      <c r="N638" s="78"/>
      <c r="O638" s="78"/>
      <c r="P638" s="78"/>
      <c r="Q638" s="78"/>
      <c r="R638" s="78"/>
      <c r="S638" s="78"/>
      <c r="T638" s="78"/>
      <c r="U638" s="78"/>
      <c r="V638" s="78"/>
      <c r="W638" s="78"/>
      <c r="X638" s="78"/>
      <c r="Y638" s="78"/>
      <c r="Z638" s="78"/>
    </row>
    <row r="639" spans="1:26" ht="13.5" customHeight="1" x14ac:dyDescent="0.45">
      <c r="A639" s="78"/>
      <c r="B639" s="78"/>
      <c r="C639" s="50"/>
      <c r="D639" s="50"/>
      <c r="E639" s="78"/>
      <c r="F639" s="78"/>
      <c r="G639" s="78"/>
      <c r="H639" s="78"/>
      <c r="I639" s="78"/>
      <c r="J639" s="78"/>
      <c r="K639" s="78"/>
      <c r="L639" s="78"/>
      <c r="M639" s="78"/>
      <c r="N639" s="78"/>
      <c r="O639" s="78"/>
      <c r="P639" s="78"/>
      <c r="Q639" s="78"/>
      <c r="R639" s="78"/>
      <c r="S639" s="78"/>
      <c r="T639" s="78"/>
      <c r="U639" s="78"/>
      <c r="V639" s="78"/>
      <c r="W639" s="78"/>
      <c r="X639" s="78"/>
      <c r="Y639" s="78"/>
      <c r="Z639" s="78"/>
    </row>
    <row r="640" spans="1:26" ht="13.5" customHeight="1" x14ac:dyDescent="0.45">
      <c r="A640" s="78"/>
      <c r="B640" s="78"/>
      <c r="C640" s="50"/>
      <c r="D640" s="50"/>
      <c r="E640" s="78"/>
      <c r="F640" s="78"/>
      <c r="G640" s="78"/>
      <c r="H640" s="78"/>
      <c r="I640" s="78"/>
      <c r="J640" s="78"/>
      <c r="K640" s="78"/>
      <c r="L640" s="78"/>
      <c r="M640" s="78"/>
      <c r="N640" s="78"/>
      <c r="O640" s="78"/>
      <c r="P640" s="78"/>
      <c r="Q640" s="78"/>
      <c r="R640" s="78"/>
      <c r="S640" s="78"/>
      <c r="T640" s="78"/>
      <c r="U640" s="78"/>
      <c r="V640" s="78"/>
      <c r="W640" s="78"/>
      <c r="X640" s="78"/>
      <c r="Y640" s="78"/>
      <c r="Z640" s="78"/>
    </row>
    <row r="641" spans="1:26" ht="13.5" customHeight="1" x14ac:dyDescent="0.45">
      <c r="A641" s="78"/>
      <c r="B641" s="78"/>
      <c r="C641" s="50"/>
      <c r="D641" s="50"/>
      <c r="E641" s="78"/>
      <c r="F641" s="78"/>
      <c r="G641" s="78"/>
      <c r="H641" s="78"/>
      <c r="I641" s="78"/>
      <c r="J641" s="78"/>
      <c r="K641" s="78"/>
      <c r="L641" s="78"/>
      <c r="M641" s="78"/>
      <c r="N641" s="78"/>
      <c r="O641" s="78"/>
      <c r="P641" s="78"/>
      <c r="Q641" s="78"/>
      <c r="R641" s="78"/>
      <c r="S641" s="78"/>
      <c r="T641" s="78"/>
      <c r="U641" s="78"/>
      <c r="V641" s="78"/>
      <c r="W641" s="78"/>
      <c r="X641" s="78"/>
      <c r="Y641" s="78"/>
      <c r="Z641" s="78"/>
    </row>
    <row r="642" spans="1:26" ht="13.5" customHeight="1" x14ac:dyDescent="0.45">
      <c r="A642" s="78"/>
      <c r="B642" s="78"/>
      <c r="C642" s="50"/>
      <c r="D642" s="50"/>
      <c r="E642" s="78"/>
      <c r="F642" s="78"/>
      <c r="G642" s="78"/>
      <c r="H642" s="78"/>
      <c r="I642" s="78"/>
      <c r="J642" s="78"/>
      <c r="K642" s="78"/>
      <c r="L642" s="78"/>
      <c r="M642" s="78"/>
      <c r="N642" s="78"/>
      <c r="O642" s="78"/>
      <c r="P642" s="78"/>
      <c r="Q642" s="78"/>
      <c r="R642" s="78"/>
      <c r="S642" s="78"/>
      <c r="T642" s="78"/>
      <c r="U642" s="78"/>
      <c r="V642" s="78"/>
      <c r="W642" s="78"/>
      <c r="X642" s="78"/>
      <c r="Y642" s="78"/>
      <c r="Z642" s="78"/>
    </row>
    <row r="643" spans="1:26" ht="13.5" customHeight="1" x14ac:dyDescent="0.45">
      <c r="A643" s="78"/>
      <c r="B643" s="78"/>
      <c r="C643" s="50"/>
      <c r="D643" s="50"/>
      <c r="E643" s="78"/>
      <c r="F643" s="78"/>
      <c r="G643" s="78"/>
      <c r="H643" s="78"/>
      <c r="I643" s="78"/>
      <c r="J643" s="78"/>
      <c r="K643" s="78"/>
      <c r="L643" s="78"/>
      <c r="M643" s="78"/>
      <c r="N643" s="78"/>
      <c r="O643" s="78"/>
      <c r="P643" s="78"/>
      <c r="Q643" s="78"/>
      <c r="R643" s="78"/>
      <c r="S643" s="78"/>
      <c r="T643" s="78"/>
      <c r="U643" s="78"/>
      <c r="V643" s="78"/>
      <c r="W643" s="78"/>
      <c r="X643" s="78"/>
      <c r="Y643" s="78"/>
      <c r="Z643" s="78"/>
    </row>
    <row r="644" spans="1:26" ht="13.5" customHeight="1" x14ac:dyDescent="0.45">
      <c r="A644" s="78"/>
      <c r="B644" s="78"/>
      <c r="C644" s="50"/>
      <c r="D644" s="50"/>
      <c r="E644" s="78"/>
      <c r="F644" s="78"/>
      <c r="G644" s="78"/>
      <c r="H644" s="78"/>
      <c r="I644" s="78"/>
      <c r="J644" s="78"/>
      <c r="K644" s="78"/>
      <c r="L644" s="78"/>
      <c r="M644" s="78"/>
      <c r="N644" s="78"/>
      <c r="O644" s="78"/>
      <c r="P644" s="78"/>
      <c r="Q644" s="78"/>
      <c r="R644" s="78"/>
      <c r="S644" s="78"/>
      <c r="T644" s="78"/>
      <c r="U644" s="78"/>
      <c r="V644" s="78"/>
      <c r="W644" s="78"/>
      <c r="X644" s="78"/>
      <c r="Y644" s="78"/>
      <c r="Z644" s="78"/>
    </row>
    <row r="645" spans="1:26" ht="13.5" customHeight="1" x14ac:dyDescent="0.45">
      <c r="A645" s="78"/>
      <c r="B645" s="78"/>
      <c r="C645" s="50"/>
      <c r="D645" s="50"/>
      <c r="E645" s="78"/>
      <c r="F645" s="78"/>
      <c r="G645" s="78"/>
      <c r="H645" s="78"/>
      <c r="I645" s="78"/>
      <c r="J645" s="78"/>
      <c r="K645" s="78"/>
      <c r="L645" s="78"/>
      <c r="M645" s="78"/>
      <c r="N645" s="78"/>
      <c r="O645" s="78"/>
      <c r="P645" s="78"/>
      <c r="Q645" s="78"/>
      <c r="R645" s="78"/>
      <c r="S645" s="78"/>
      <c r="T645" s="78"/>
      <c r="U645" s="78"/>
      <c r="V645" s="78"/>
      <c r="W645" s="78"/>
      <c r="X645" s="78"/>
      <c r="Y645" s="78"/>
      <c r="Z645" s="78"/>
    </row>
    <row r="646" spans="1:26" ht="13.5" customHeight="1" x14ac:dyDescent="0.45">
      <c r="A646" s="78"/>
      <c r="B646" s="78"/>
      <c r="C646" s="50"/>
      <c r="D646" s="50"/>
      <c r="E646" s="78"/>
      <c r="F646" s="78"/>
      <c r="G646" s="78"/>
      <c r="H646" s="78"/>
      <c r="I646" s="78"/>
      <c r="J646" s="78"/>
      <c r="K646" s="78"/>
      <c r="L646" s="78"/>
      <c r="M646" s="78"/>
      <c r="N646" s="78"/>
      <c r="O646" s="78"/>
      <c r="P646" s="78"/>
      <c r="Q646" s="78"/>
      <c r="R646" s="78"/>
      <c r="S646" s="78"/>
      <c r="T646" s="78"/>
      <c r="U646" s="78"/>
      <c r="V646" s="78"/>
      <c r="W646" s="78"/>
      <c r="X646" s="78"/>
      <c r="Y646" s="78"/>
      <c r="Z646" s="78"/>
    </row>
    <row r="647" spans="1:26" ht="13.5" customHeight="1" x14ac:dyDescent="0.45">
      <c r="A647" s="78"/>
      <c r="B647" s="78"/>
      <c r="C647" s="50"/>
      <c r="D647" s="50"/>
      <c r="E647" s="78"/>
      <c r="F647" s="78"/>
      <c r="G647" s="78"/>
      <c r="H647" s="78"/>
      <c r="I647" s="78"/>
      <c r="J647" s="78"/>
      <c r="K647" s="78"/>
      <c r="L647" s="78"/>
      <c r="M647" s="78"/>
      <c r="N647" s="78"/>
      <c r="O647" s="78"/>
      <c r="P647" s="78"/>
      <c r="Q647" s="78"/>
      <c r="R647" s="78"/>
      <c r="S647" s="78"/>
      <c r="T647" s="78"/>
      <c r="U647" s="78"/>
      <c r="V647" s="78"/>
      <c r="W647" s="78"/>
      <c r="X647" s="78"/>
      <c r="Y647" s="78"/>
      <c r="Z647" s="78"/>
    </row>
    <row r="648" spans="1:26" ht="13.5" customHeight="1" x14ac:dyDescent="0.45">
      <c r="A648" s="78"/>
      <c r="B648" s="78"/>
      <c r="C648" s="50"/>
      <c r="D648" s="50"/>
      <c r="E648" s="78"/>
      <c r="F648" s="78"/>
      <c r="G648" s="78"/>
      <c r="H648" s="78"/>
      <c r="I648" s="78"/>
      <c r="J648" s="78"/>
      <c r="K648" s="78"/>
      <c r="L648" s="78"/>
      <c r="M648" s="78"/>
      <c r="N648" s="78"/>
      <c r="O648" s="78"/>
      <c r="P648" s="78"/>
      <c r="Q648" s="78"/>
      <c r="R648" s="78"/>
      <c r="S648" s="78"/>
      <c r="T648" s="78"/>
      <c r="U648" s="78"/>
      <c r="V648" s="78"/>
      <c r="W648" s="78"/>
      <c r="X648" s="78"/>
      <c r="Y648" s="78"/>
      <c r="Z648" s="78"/>
    </row>
    <row r="649" spans="1:26" ht="13.5" customHeight="1" x14ac:dyDescent="0.45">
      <c r="A649" s="78"/>
      <c r="B649" s="78"/>
      <c r="C649" s="50"/>
      <c r="D649" s="50"/>
      <c r="E649" s="78"/>
      <c r="F649" s="78"/>
      <c r="G649" s="78"/>
      <c r="H649" s="78"/>
      <c r="I649" s="78"/>
      <c r="J649" s="78"/>
      <c r="K649" s="78"/>
      <c r="L649" s="78"/>
      <c r="M649" s="78"/>
      <c r="N649" s="78"/>
      <c r="O649" s="78"/>
      <c r="P649" s="78"/>
      <c r="Q649" s="78"/>
      <c r="R649" s="78"/>
      <c r="S649" s="78"/>
      <c r="T649" s="78"/>
      <c r="U649" s="78"/>
      <c r="V649" s="78"/>
      <c r="W649" s="78"/>
      <c r="X649" s="78"/>
      <c r="Y649" s="78"/>
      <c r="Z649" s="78"/>
    </row>
    <row r="650" spans="1:26" ht="13.5" customHeight="1" x14ac:dyDescent="0.45">
      <c r="A650" s="78"/>
      <c r="B650" s="78"/>
      <c r="C650" s="50"/>
      <c r="D650" s="50"/>
      <c r="E650" s="78"/>
      <c r="F650" s="78"/>
      <c r="G650" s="78"/>
      <c r="H650" s="78"/>
      <c r="I650" s="78"/>
      <c r="J650" s="78"/>
      <c r="K650" s="78"/>
      <c r="L650" s="78"/>
      <c r="M650" s="78"/>
      <c r="N650" s="78"/>
      <c r="O650" s="78"/>
      <c r="P650" s="78"/>
      <c r="Q650" s="78"/>
      <c r="R650" s="78"/>
      <c r="S650" s="78"/>
      <c r="T650" s="78"/>
      <c r="U650" s="78"/>
      <c r="V650" s="78"/>
      <c r="W650" s="78"/>
      <c r="X650" s="78"/>
      <c r="Y650" s="78"/>
      <c r="Z650" s="78"/>
    </row>
    <row r="651" spans="1:26" ht="13.5" customHeight="1" x14ac:dyDescent="0.45">
      <c r="A651" s="78"/>
      <c r="B651" s="78"/>
      <c r="C651" s="50"/>
      <c r="D651" s="50"/>
      <c r="E651" s="78"/>
      <c r="F651" s="78"/>
      <c r="G651" s="78"/>
      <c r="H651" s="78"/>
      <c r="I651" s="78"/>
      <c r="J651" s="78"/>
      <c r="K651" s="78"/>
      <c r="L651" s="78"/>
      <c r="M651" s="78"/>
      <c r="N651" s="78"/>
      <c r="O651" s="78"/>
      <c r="P651" s="78"/>
      <c r="Q651" s="78"/>
      <c r="R651" s="78"/>
      <c r="S651" s="78"/>
      <c r="T651" s="78"/>
      <c r="U651" s="78"/>
      <c r="V651" s="78"/>
      <c r="W651" s="78"/>
      <c r="X651" s="78"/>
      <c r="Y651" s="78"/>
      <c r="Z651" s="78"/>
    </row>
    <row r="652" spans="1:26" ht="13.5" customHeight="1" x14ac:dyDescent="0.45">
      <c r="A652" s="78"/>
      <c r="B652" s="78"/>
      <c r="C652" s="50"/>
      <c r="D652" s="50"/>
      <c r="E652" s="78"/>
      <c r="F652" s="78"/>
      <c r="G652" s="78"/>
      <c r="H652" s="78"/>
      <c r="I652" s="78"/>
      <c r="J652" s="78"/>
      <c r="K652" s="78"/>
      <c r="L652" s="78"/>
      <c r="M652" s="78"/>
      <c r="N652" s="78"/>
      <c r="O652" s="78"/>
      <c r="P652" s="78"/>
      <c r="Q652" s="78"/>
      <c r="R652" s="78"/>
      <c r="S652" s="78"/>
      <c r="T652" s="78"/>
      <c r="U652" s="78"/>
      <c r="V652" s="78"/>
      <c r="W652" s="78"/>
      <c r="X652" s="78"/>
      <c r="Y652" s="78"/>
      <c r="Z652" s="78"/>
    </row>
    <row r="653" spans="1:26" ht="13.5" customHeight="1" x14ac:dyDescent="0.45">
      <c r="A653" s="78"/>
      <c r="B653" s="78"/>
      <c r="C653" s="50"/>
      <c r="D653" s="50"/>
      <c r="E653" s="78"/>
      <c r="F653" s="78"/>
      <c r="G653" s="78"/>
      <c r="H653" s="78"/>
      <c r="I653" s="78"/>
      <c r="J653" s="78"/>
      <c r="K653" s="78"/>
      <c r="L653" s="78"/>
      <c r="M653" s="78"/>
      <c r="N653" s="78"/>
      <c r="O653" s="78"/>
      <c r="P653" s="78"/>
      <c r="Q653" s="78"/>
      <c r="R653" s="78"/>
      <c r="S653" s="78"/>
      <c r="T653" s="78"/>
      <c r="U653" s="78"/>
      <c r="V653" s="78"/>
      <c r="W653" s="78"/>
      <c r="X653" s="78"/>
      <c r="Y653" s="78"/>
      <c r="Z653" s="78"/>
    </row>
    <row r="654" spans="1:26" ht="13.5" customHeight="1" x14ac:dyDescent="0.45">
      <c r="A654" s="78"/>
      <c r="B654" s="78"/>
      <c r="C654" s="50"/>
      <c r="D654" s="50"/>
      <c r="E654" s="78"/>
      <c r="F654" s="78"/>
      <c r="G654" s="78"/>
      <c r="H654" s="78"/>
      <c r="I654" s="78"/>
      <c r="J654" s="78"/>
      <c r="K654" s="78"/>
      <c r="L654" s="78"/>
      <c r="M654" s="78"/>
      <c r="N654" s="78"/>
      <c r="O654" s="78"/>
      <c r="P654" s="78"/>
      <c r="Q654" s="78"/>
      <c r="R654" s="78"/>
      <c r="S654" s="78"/>
      <c r="T654" s="78"/>
      <c r="U654" s="78"/>
      <c r="V654" s="78"/>
      <c r="W654" s="78"/>
      <c r="X654" s="78"/>
      <c r="Y654" s="78"/>
      <c r="Z654" s="78"/>
    </row>
    <row r="655" spans="1:26" ht="13.5" customHeight="1" x14ac:dyDescent="0.45">
      <c r="A655" s="78"/>
      <c r="B655" s="78"/>
      <c r="C655" s="50"/>
      <c r="D655" s="50"/>
      <c r="E655" s="78"/>
      <c r="F655" s="78"/>
      <c r="G655" s="78"/>
      <c r="H655" s="78"/>
      <c r="I655" s="78"/>
      <c r="J655" s="78"/>
      <c r="K655" s="78"/>
      <c r="L655" s="78"/>
      <c r="M655" s="78"/>
      <c r="N655" s="78"/>
      <c r="O655" s="78"/>
      <c r="P655" s="78"/>
      <c r="Q655" s="78"/>
      <c r="R655" s="78"/>
      <c r="S655" s="78"/>
      <c r="T655" s="78"/>
      <c r="U655" s="78"/>
      <c r="V655" s="78"/>
      <c r="W655" s="78"/>
      <c r="X655" s="78"/>
      <c r="Y655" s="78"/>
      <c r="Z655" s="78"/>
    </row>
    <row r="656" spans="1:26" ht="13.5" customHeight="1" x14ac:dyDescent="0.45">
      <c r="A656" s="78"/>
      <c r="B656" s="78"/>
      <c r="C656" s="50"/>
      <c r="D656" s="50"/>
      <c r="E656" s="78"/>
      <c r="F656" s="78"/>
      <c r="G656" s="78"/>
      <c r="H656" s="78"/>
      <c r="I656" s="78"/>
      <c r="J656" s="78"/>
      <c r="K656" s="78"/>
      <c r="L656" s="78"/>
      <c r="M656" s="78"/>
      <c r="N656" s="78"/>
      <c r="O656" s="78"/>
      <c r="P656" s="78"/>
      <c r="Q656" s="78"/>
      <c r="R656" s="78"/>
      <c r="S656" s="78"/>
      <c r="T656" s="78"/>
      <c r="U656" s="78"/>
      <c r="V656" s="78"/>
      <c r="W656" s="78"/>
      <c r="X656" s="78"/>
      <c r="Y656" s="78"/>
      <c r="Z656" s="78"/>
    </row>
    <row r="657" spans="1:26" ht="13.5" customHeight="1" x14ac:dyDescent="0.45">
      <c r="A657" s="78"/>
      <c r="B657" s="78"/>
      <c r="C657" s="50"/>
      <c r="D657" s="50"/>
      <c r="E657" s="78"/>
      <c r="F657" s="78"/>
      <c r="G657" s="78"/>
      <c r="H657" s="78"/>
      <c r="I657" s="78"/>
      <c r="J657" s="78"/>
      <c r="K657" s="78"/>
      <c r="L657" s="78"/>
      <c r="M657" s="78"/>
      <c r="N657" s="78"/>
      <c r="O657" s="78"/>
      <c r="P657" s="78"/>
      <c r="Q657" s="78"/>
      <c r="R657" s="78"/>
      <c r="S657" s="78"/>
      <c r="T657" s="78"/>
      <c r="U657" s="78"/>
      <c r="V657" s="78"/>
      <c r="W657" s="78"/>
      <c r="X657" s="78"/>
      <c r="Y657" s="78"/>
      <c r="Z657" s="78"/>
    </row>
    <row r="658" spans="1:26" ht="13.5" customHeight="1" x14ac:dyDescent="0.45">
      <c r="A658" s="78"/>
      <c r="B658" s="78"/>
      <c r="C658" s="50"/>
      <c r="D658" s="50"/>
      <c r="E658" s="78"/>
      <c r="F658" s="78"/>
      <c r="G658" s="78"/>
      <c r="H658" s="78"/>
      <c r="I658" s="78"/>
      <c r="J658" s="78"/>
      <c r="K658" s="78"/>
      <c r="L658" s="78"/>
      <c r="M658" s="78"/>
      <c r="N658" s="78"/>
      <c r="O658" s="78"/>
      <c r="P658" s="78"/>
      <c r="Q658" s="78"/>
      <c r="R658" s="78"/>
      <c r="S658" s="78"/>
      <c r="T658" s="78"/>
      <c r="U658" s="78"/>
      <c r="V658" s="78"/>
      <c r="W658" s="78"/>
      <c r="X658" s="78"/>
      <c r="Y658" s="78"/>
      <c r="Z658" s="78"/>
    </row>
    <row r="659" spans="1:26" ht="13.5" customHeight="1" x14ac:dyDescent="0.45">
      <c r="A659" s="78"/>
      <c r="B659" s="78"/>
      <c r="C659" s="50"/>
      <c r="D659" s="50"/>
      <c r="E659" s="78"/>
      <c r="F659" s="78"/>
      <c r="G659" s="78"/>
      <c r="H659" s="78"/>
      <c r="I659" s="78"/>
      <c r="J659" s="78"/>
      <c r="K659" s="78"/>
      <c r="L659" s="78"/>
      <c r="M659" s="78"/>
      <c r="N659" s="78"/>
      <c r="O659" s="78"/>
      <c r="P659" s="78"/>
      <c r="Q659" s="78"/>
      <c r="R659" s="78"/>
      <c r="S659" s="78"/>
      <c r="T659" s="78"/>
      <c r="U659" s="78"/>
      <c r="V659" s="78"/>
      <c r="W659" s="78"/>
      <c r="X659" s="78"/>
      <c r="Y659" s="78"/>
      <c r="Z659" s="78"/>
    </row>
    <row r="660" spans="1:26" ht="13.5" customHeight="1" x14ac:dyDescent="0.45">
      <c r="A660" s="78"/>
      <c r="B660" s="78"/>
      <c r="C660" s="50"/>
      <c r="D660" s="50"/>
      <c r="E660" s="78"/>
      <c r="F660" s="78"/>
      <c r="G660" s="78"/>
      <c r="H660" s="78"/>
      <c r="I660" s="78"/>
      <c r="J660" s="78"/>
      <c r="K660" s="78"/>
      <c r="L660" s="78"/>
      <c r="M660" s="78"/>
      <c r="N660" s="78"/>
      <c r="O660" s="78"/>
      <c r="P660" s="78"/>
      <c r="Q660" s="78"/>
      <c r="R660" s="78"/>
      <c r="S660" s="78"/>
      <c r="T660" s="78"/>
      <c r="U660" s="78"/>
      <c r="V660" s="78"/>
      <c r="W660" s="78"/>
      <c r="X660" s="78"/>
      <c r="Y660" s="78"/>
      <c r="Z660" s="78"/>
    </row>
    <row r="661" spans="1:26" ht="13.5" customHeight="1" x14ac:dyDescent="0.45">
      <c r="A661" s="78"/>
      <c r="B661" s="78"/>
      <c r="C661" s="50"/>
      <c r="D661" s="50"/>
      <c r="E661" s="78"/>
      <c r="F661" s="78"/>
      <c r="G661" s="78"/>
      <c r="H661" s="78"/>
      <c r="I661" s="78"/>
      <c r="J661" s="78"/>
      <c r="K661" s="78"/>
      <c r="L661" s="78"/>
      <c r="M661" s="78"/>
      <c r="N661" s="78"/>
      <c r="O661" s="78"/>
      <c r="P661" s="78"/>
      <c r="Q661" s="78"/>
      <c r="R661" s="78"/>
      <c r="S661" s="78"/>
      <c r="T661" s="78"/>
      <c r="U661" s="78"/>
      <c r="V661" s="78"/>
      <c r="W661" s="78"/>
      <c r="X661" s="78"/>
      <c r="Y661" s="78"/>
      <c r="Z661" s="78"/>
    </row>
    <row r="662" spans="1:26" ht="13.5" customHeight="1" x14ac:dyDescent="0.45">
      <c r="A662" s="78"/>
      <c r="B662" s="78"/>
      <c r="C662" s="50"/>
      <c r="D662" s="50"/>
      <c r="E662" s="78"/>
      <c r="F662" s="78"/>
      <c r="G662" s="78"/>
      <c r="H662" s="78"/>
      <c r="I662" s="78"/>
      <c r="J662" s="78"/>
      <c r="K662" s="78"/>
      <c r="L662" s="78"/>
      <c r="M662" s="78"/>
      <c r="N662" s="78"/>
      <c r="O662" s="78"/>
      <c r="P662" s="78"/>
      <c r="Q662" s="78"/>
      <c r="R662" s="78"/>
      <c r="S662" s="78"/>
      <c r="T662" s="78"/>
      <c r="U662" s="78"/>
      <c r="V662" s="78"/>
      <c r="W662" s="78"/>
      <c r="X662" s="78"/>
      <c r="Y662" s="78"/>
      <c r="Z662" s="78"/>
    </row>
    <row r="663" spans="1:26" ht="13.5" customHeight="1" x14ac:dyDescent="0.45">
      <c r="A663" s="78"/>
      <c r="B663" s="78"/>
      <c r="C663" s="50"/>
      <c r="D663" s="50"/>
      <c r="E663" s="78"/>
      <c r="F663" s="78"/>
      <c r="G663" s="78"/>
      <c r="H663" s="78"/>
      <c r="I663" s="78"/>
      <c r="J663" s="78"/>
      <c r="K663" s="78"/>
      <c r="L663" s="78"/>
      <c r="M663" s="78"/>
      <c r="N663" s="78"/>
      <c r="O663" s="78"/>
      <c r="P663" s="78"/>
      <c r="Q663" s="78"/>
      <c r="R663" s="78"/>
      <c r="S663" s="78"/>
      <c r="T663" s="78"/>
      <c r="U663" s="78"/>
      <c r="V663" s="78"/>
      <c r="W663" s="78"/>
      <c r="X663" s="78"/>
      <c r="Y663" s="78"/>
      <c r="Z663" s="78"/>
    </row>
    <row r="664" spans="1:26" ht="13.5" customHeight="1" x14ac:dyDescent="0.45">
      <c r="A664" s="78"/>
      <c r="B664" s="78"/>
      <c r="C664" s="50"/>
      <c r="D664" s="50"/>
      <c r="E664" s="78"/>
      <c r="F664" s="78"/>
      <c r="G664" s="78"/>
      <c r="H664" s="78"/>
      <c r="I664" s="78"/>
      <c r="J664" s="78"/>
      <c r="K664" s="78"/>
      <c r="L664" s="78"/>
      <c r="M664" s="78"/>
      <c r="N664" s="78"/>
      <c r="O664" s="78"/>
      <c r="P664" s="78"/>
      <c r="Q664" s="78"/>
      <c r="R664" s="78"/>
      <c r="S664" s="78"/>
      <c r="T664" s="78"/>
      <c r="U664" s="78"/>
      <c r="V664" s="78"/>
      <c r="W664" s="78"/>
      <c r="X664" s="78"/>
      <c r="Y664" s="78"/>
      <c r="Z664" s="78"/>
    </row>
    <row r="665" spans="1:26" ht="13.5" customHeight="1" x14ac:dyDescent="0.45">
      <c r="A665" s="78"/>
      <c r="B665" s="78"/>
      <c r="C665" s="50"/>
      <c r="D665" s="50"/>
      <c r="E665" s="78"/>
      <c r="F665" s="78"/>
      <c r="G665" s="78"/>
      <c r="H665" s="78"/>
      <c r="I665" s="78"/>
      <c r="J665" s="78"/>
      <c r="K665" s="78"/>
      <c r="L665" s="78"/>
      <c r="M665" s="78"/>
      <c r="N665" s="78"/>
      <c r="O665" s="78"/>
      <c r="P665" s="78"/>
      <c r="Q665" s="78"/>
      <c r="R665" s="78"/>
      <c r="S665" s="78"/>
      <c r="T665" s="78"/>
      <c r="U665" s="78"/>
      <c r="V665" s="78"/>
      <c r="W665" s="78"/>
      <c r="X665" s="78"/>
      <c r="Y665" s="78"/>
      <c r="Z665" s="78"/>
    </row>
    <row r="666" spans="1:26" ht="13.5" customHeight="1" x14ac:dyDescent="0.45">
      <c r="A666" s="78"/>
      <c r="B666" s="78"/>
      <c r="C666" s="50"/>
      <c r="D666" s="50"/>
      <c r="E666" s="78"/>
      <c r="F666" s="78"/>
      <c r="G666" s="78"/>
      <c r="H666" s="78"/>
      <c r="I666" s="78"/>
      <c r="J666" s="78"/>
      <c r="K666" s="78"/>
      <c r="L666" s="78"/>
      <c r="M666" s="78"/>
      <c r="N666" s="78"/>
      <c r="O666" s="78"/>
      <c r="P666" s="78"/>
      <c r="Q666" s="78"/>
      <c r="R666" s="78"/>
      <c r="S666" s="78"/>
      <c r="T666" s="78"/>
      <c r="U666" s="78"/>
      <c r="V666" s="78"/>
      <c r="W666" s="78"/>
      <c r="X666" s="78"/>
      <c r="Y666" s="78"/>
      <c r="Z666" s="78"/>
    </row>
    <row r="667" spans="1:26" ht="13.5" customHeight="1" x14ac:dyDescent="0.45">
      <c r="A667" s="78"/>
      <c r="B667" s="78"/>
      <c r="C667" s="50"/>
      <c r="D667" s="50"/>
      <c r="E667" s="78"/>
      <c r="F667" s="78"/>
      <c r="G667" s="78"/>
      <c r="H667" s="78"/>
      <c r="I667" s="78"/>
      <c r="J667" s="78"/>
      <c r="K667" s="78"/>
      <c r="L667" s="78"/>
      <c r="M667" s="78"/>
      <c r="N667" s="78"/>
      <c r="O667" s="78"/>
      <c r="P667" s="78"/>
      <c r="Q667" s="78"/>
      <c r="R667" s="78"/>
      <c r="S667" s="78"/>
      <c r="T667" s="78"/>
      <c r="U667" s="78"/>
      <c r="V667" s="78"/>
      <c r="W667" s="78"/>
      <c r="X667" s="78"/>
      <c r="Y667" s="78"/>
      <c r="Z667" s="78"/>
    </row>
    <row r="668" spans="1:26" ht="13.5" customHeight="1" x14ac:dyDescent="0.45">
      <c r="A668" s="78"/>
      <c r="B668" s="78"/>
      <c r="C668" s="50"/>
      <c r="D668" s="50"/>
      <c r="E668" s="78"/>
      <c r="F668" s="78"/>
      <c r="G668" s="78"/>
      <c r="H668" s="78"/>
      <c r="I668" s="78"/>
      <c r="J668" s="78"/>
      <c r="K668" s="78"/>
      <c r="L668" s="78"/>
      <c r="M668" s="78"/>
      <c r="N668" s="78"/>
      <c r="O668" s="78"/>
      <c r="P668" s="78"/>
      <c r="Q668" s="78"/>
      <c r="R668" s="78"/>
      <c r="S668" s="78"/>
      <c r="T668" s="78"/>
      <c r="U668" s="78"/>
      <c r="V668" s="78"/>
      <c r="W668" s="78"/>
      <c r="X668" s="78"/>
      <c r="Y668" s="78"/>
      <c r="Z668" s="78"/>
    </row>
    <row r="669" spans="1:26" ht="13.5" customHeight="1" x14ac:dyDescent="0.45">
      <c r="A669" s="78"/>
      <c r="B669" s="78"/>
      <c r="C669" s="50"/>
      <c r="D669" s="50"/>
      <c r="E669" s="78"/>
      <c r="F669" s="78"/>
      <c r="G669" s="78"/>
      <c r="H669" s="78"/>
      <c r="I669" s="78"/>
      <c r="J669" s="78"/>
      <c r="K669" s="78"/>
      <c r="L669" s="78"/>
      <c r="M669" s="78"/>
      <c r="N669" s="78"/>
      <c r="O669" s="78"/>
      <c r="P669" s="78"/>
      <c r="Q669" s="78"/>
      <c r="R669" s="78"/>
      <c r="S669" s="78"/>
      <c r="T669" s="78"/>
      <c r="U669" s="78"/>
      <c r="V669" s="78"/>
      <c r="W669" s="78"/>
      <c r="X669" s="78"/>
      <c r="Y669" s="78"/>
      <c r="Z669" s="78"/>
    </row>
    <row r="670" spans="1:26" ht="13.5" customHeight="1" x14ac:dyDescent="0.45">
      <c r="A670" s="78"/>
      <c r="B670" s="78"/>
      <c r="C670" s="50"/>
      <c r="D670" s="50"/>
      <c r="E670" s="78"/>
      <c r="F670" s="78"/>
      <c r="G670" s="78"/>
      <c r="H670" s="78"/>
      <c r="I670" s="78"/>
      <c r="J670" s="78"/>
      <c r="K670" s="78"/>
      <c r="L670" s="78"/>
      <c r="M670" s="78"/>
      <c r="N670" s="78"/>
      <c r="O670" s="78"/>
      <c r="P670" s="78"/>
      <c r="Q670" s="78"/>
      <c r="R670" s="78"/>
      <c r="S670" s="78"/>
      <c r="T670" s="78"/>
      <c r="U670" s="78"/>
      <c r="V670" s="78"/>
      <c r="W670" s="78"/>
      <c r="X670" s="78"/>
      <c r="Y670" s="78"/>
      <c r="Z670" s="78"/>
    </row>
    <row r="671" spans="1:26" ht="13.5" customHeight="1" x14ac:dyDescent="0.45">
      <c r="A671" s="78"/>
      <c r="B671" s="78"/>
      <c r="C671" s="50"/>
      <c r="D671" s="50"/>
      <c r="E671" s="78"/>
      <c r="F671" s="78"/>
      <c r="G671" s="78"/>
      <c r="H671" s="78"/>
      <c r="I671" s="78"/>
      <c r="J671" s="78"/>
      <c r="K671" s="78"/>
      <c r="L671" s="78"/>
      <c r="M671" s="78"/>
      <c r="N671" s="78"/>
      <c r="O671" s="78"/>
      <c r="P671" s="78"/>
      <c r="Q671" s="78"/>
      <c r="R671" s="78"/>
      <c r="S671" s="78"/>
      <c r="T671" s="78"/>
      <c r="U671" s="78"/>
      <c r="V671" s="78"/>
      <c r="W671" s="78"/>
      <c r="X671" s="78"/>
      <c r="Y671" s="78"/>
      <c r="Z671" s="78"/>
    </row>
    <row r="672" spans="1:26" ht="13.5" customHeight="1" x14ac:dyDescent="0.45">
      <c r="A672" s="78"/>
      <c r="B672" s="78"/>
      <c r="C672" s="50"/>
      <c r="D672" s="50"/>
      <c r="E672" s="78"/>
      <c r="F672" s="78"/>
      <c r="G672" s="78"/>
      <c r="H672" s="78"/>
      <c r="I672" s="78"/>
      <c r="J672" s="78"/>
      <c r="K672" s="78"/>
      <c r="L672" s="78"/>
      <c r="M672" s="78"/>
      <c r="N672" s="78"/>
      <c r="O672" s="78"/>
      <c r="P672" s="78"/>
      <c r="Q672" s="78"/>
      <c r="R672" s="78"/>
      <c r="S672" s="78"/>
      <c r="T672" s="78"/>
      <c r="U672" s="78"/>
      <c r="V672" s="78"/>
      <c r="W672" s="78"/>
      <c r="X672" s="78"/>
      <c r="Y672" s="78"/>
      <c r="Z672" s="78"/>
    </row>
    <row r="673" spans="1:26" ht="13.5" customHeight="1" x14ac:dyDescent="0.45">
      <c r="A673" s="78"/>
      <c r="B673" s="78"/>
      <c r="C673" s="50"/>
      <c r="D673" s="50"/>
      <c r="E673" s="78"/>
      <c r="F673" s="78"/>
      <c r="G673" s="78"/>
      <c r="H673" s="78"/>
      <c r="I673" s="78"/>
      <c r="J673" s="78"/>
      <c r="K673" s="78"/>
      <c r="L673" s="78"/>
      <c r="M673" s="78"/>
      <c r="N673" s="78"/>
      <c r="O673" s="78"/>
      <c r="P673" s="78"/>
      <c r="Q673" s="78"/>
      <c r="R673" s="78"/>
      <c r="S673" s="78"/>
      <c r="T673" s="78"/>
      <c r="U673" s="78"/>
      <c r="V673" s="78"/>
      <c r="W673" s="78"/>
      <c r="X673" s="78"/>
      <c r="Y673" s="78"/>
      <c r="Z673" s="78"/>
    </row>
    <row r="674" spans="1:26" ht="13.5" customHeight="1" x14ac:dyDescent="0.45">
      <c r="A674" s="78"/>
      <c r="B674" s="78"/>
      <c r="C674" s="50"/>
      <c r="D674" s="50"/>
      <c r="E674" s="78"/>
      <c r="F674" s="78"/>
      <c r="G674" s="78"/>
      <c r="H674" s="78"/>
      <c r="I674" s="78"/>
      <c r="J674" s="78"/>
      <c r="K674" s="78"/>
      <c r="L674" s="78"/>
      <c r="M674" s="78"/>
      <c r="N674" s="78"/>
      <c r="O674" s="78"/>
      <c r="P674" s="78"/>
      <c r="Q674" s="78"/>
      <c r="R674" s="78"/>
      <c r="S674" s="78"/>
      <c r="T674" s="78"/>
      <c r="U674" s="78"/>
      <c r="V674" s="78"/>
      <c r="W674" s="78"/>
      <c r="X674" s="78"/>
      <c r="Y674" s="78"/>
      <c r="Z674" s="78"/>
    </row>
    <row r="675" spans="1:26" ht="13.5" customHeight="1" x14ac:dyDescent="0.45">
      <c r="A675" s="78"/>
      <c r="B675" s="78"/>
      <c r="C675" s="50"/>
      <c r="D675" s="50"/>
      <c r="E675" s="78"/>
      <c r="F675" s="78"/>
      <c r="G675" s="78"/>
      <c r="H675" s="78"/>
      <c r="I675" s="78"/>
      <c r="J675" s="78"/>
      <c r="K675" s="78"/>
      <c r="L675" s="78"/>
      <c r="M675" s="78"/>
      <c r="N675" s="78"/>
      <c r="O675" s="78"/>
      <c r="P675" s="78"/>
      <c r="Q675" s="78"/>
      <c r="R675" s="78"/>
      <c r="S675" s="78"/>
      <c r="T675" s="78"/>
      <c r="U675" s="78"/>
      <c r="V675" s="78"/>
      <c r="W675" s="78"/>
      <c r="X675" s="78"/>
      <c r="Y675" s="78"/>
      <c r="Z675" s="78"/>
    </row>
    <row r="676" spans="1:26" ht="13.5" customHeight="1" x14ac:dyDescent="0.45">
      <c r="A676" s="78"/>
      <c r="B676" s="78"/>
      <c r="C676" s="50"/>
      <c r="D676" s="50"/>
      <c r="E676" s="78"/>
      <c r="F676" s="78"/>
      <c r="G676" s="78"/>
      <c r="H676" s="78"/>
      <c r="I676" s="78"/>
      <c r="J676" s="78"/>
      <c r="K676" s="78"/>
      <c r="L676" s="78"/>
      <c r="M676" s="78"/>
      <c r="N676" s="78"/>
      <c r="O676" s="78"/>
      <c r="P676" s="78"/>
      <c r="Q676" s="78"/>
      <c r="R676" s="78"/>
      <c r="S676" s="78"/>
      <c r="T676" s="78"/>
      <c r="U676" s="78"/>
      <c r="V676" s="78"/>
      <c r="W676" s="78"/>
      <c r="X676" s="78"/>
      <c r="Y676" s="78"/>
      <c r="Z676" s="78"/>
    </row>
    <row r="677" spans="1:26" ht="13.5" customHeight="1" x14ac:dyDescent="0.45">
      <c r="A677" s="78"/>
      <c r="B677" s="78"/>
      <c r="C677" s="50"/>
      <c r="D677" s="50"/>
      <c r="E677" s="78"/>
      <c r="F677" s="78"/>
      <c r="G677" s="78"/>
      <c r="H677" s="78"/>
      <c r="I677" s="78"/>
      <c r="J677" s="78"/>
      <c r="K677" s="78"/>
      <c r="L677" s="78"/>
      <c r="M677" s="78"/>
      <c r="N677" s="78"/>
      <c r="O677" s="78"/>
      <c r="P677" s="78"/>
      <c r="Q677" s="78"/>
      <c r="R677" s="78"/>
      <c r="S677" s="78"/>
      <c r="T677" s="78"/>
      <c r="U677" s="78"/>
      <c r="V677" s="78"/>
      <c r="W677" s="78"/>
      <c r="X677" s="78"/>
      <c r="Y677" s="78"/>
      <c r="Z677" s="78"/>
    </row>
    <row r="678" spans="1:26" ht="13.5" customHeight="1" x14ac:dyDescent="0.45">
      <c r="A678" s="78"/>
      <c r="B678" s="78"/>
      <c r="C678" s="50"/>
      <c r="D678" s="50"/>
      <c r="E678" s="78"/>
      <c r="F678" s="78"/>
      <c r="G678" s="78"/>
      <c r="H678" s="78"/>
      <c r="I678" s="78"/>
      <c r="J678" s="78"/>
      <c r="K678" s="78"/>
      <c r="L678" s="78"/>
      <c r="M678" s="78"/>
      <c r="N678" s="78"/>
      <c r="O678" s="78"/>
      <c r="P678" s="78"/>
      <c r="Q678" s="78"/>
      <c r="R678" s="78"/>
      <c r="S678" s="78"/>
      <c r="T678" s="78"/>
      <c r="U678" s="78"/>
      <c r="V678" s="78"/>
      <c r="W678" s="78"/>
      <c r="X678" s="78"/>
      <c r="Y678" s="78"/>
      <c r="Z678" s="78"/>
    </row>
    <row r="679" spans="1:26" ht="13.5" customHeight="1" x14ac:dyDescent="0.45">
      <c r="A679" s="78"/>
      <c r="B679" s="78"/>
      <c r="C679" s="50"/>
      <c r="D679" s="50"/>
      <c r="E679" s="78"/>
      <c r="F679" s="78"/>
      <c r="G679" s="78"/>
      <c r="H679" s="78"/>
      <c r="I679" s="78"/>
      <c r="J679" s="78"/>
      <c r="K679" s="78"/>
      <c r="L679" s="78"/>
      <c r="M679" s="78"/>
      <c r="N679" s="78"/>
      <c r="O679" s="78"/>
      <c r="P679" s="78"/>
      <c r="Q679" s="78"/>
      <c r="R679" s="78"/>
      <c r="S679" s="78"/>
      <c r="T679" s="78"/>
      <c r="U679" s="78"/>
      <c r="V679" s="78"/>
      <c r="W679" s="78"/>
      <c r="X679" s="78"/>
      <c r="Y679" s="78"/>
      <c r="Z679" s="78"/>
    </row>
    <row r="680" spans="1:26" ht="13.5" customHeight="1" x14ac:dyDescent="0.45">
      <c r="A680" s="78"/>
      <c r="B680" s="78"/>
      <c r="C680" s="50"/>
      <c r="D680" s="50"/>
      <c r="E680" s="78"/>
      <c r="F680" s="78"/>
      <c r="G680" s="78"/>
      <c r="H680" s="78"/>
      <c r="I680" s="78"/>
      <c r="J680" s="78"/>
      <c r="K680" s="78"/>
      <c r="L680" s="78"/>
      <c r="M680" s="78"/>
      <c r="N680" s="78"/>
      <c r="O680" s="78"/>
      <c r="P680" s="78"/>
      <c r="Q680" s="78"/>
      <c r="R680" s="78"/>
      <c r="S680" s="78"/>
      <c r="T680" s="78"/>
      <c r="U680" s="78"/>
      <c r="V680" s="78"/>
      <c r="W680" s="78"/>
      <c r="X680" s="78"/>
      <c r="Y680" s="78"/>
      <c r="Z680" s="78"/>
    </row>
    <row r="681" spans="1:26" ht="13.5" customHeight="1" x14ac:dyDescent="0.45">
      <c r="A681" s="78"/>
      <c r="B681" s="78"/>
      <c r="C681" s="50"/>
      <c r="D681" s="50"/>
      <c r="E681" s="78"/>
      <c r="F681" s="78"/>
      <c r="G681" s="78"/>
      <c r="H681" s="78"/>
      <c r="I681" s="78"/>
      <c r="J681" s="78"/>
      <c r="K681" s="78"/>
      <c r="L681" s="78"/>
      <c r="M681" s="78"/>
      <c r="N681" s="78"/>
      <c r="O681" s="78"/>
      <c r="P681" s="78"/>
      <c r="Q681" s="78"/>
      <c r="R681" s="78"/>
      <c r="S681" s="78"/>
      <c r="T681" s="78"/>
      <c r="U681" s="78"/>
      <c r="V681" s="78"/>
      <c r="W681" s="78"/>
      <c r="X681" s="78"/>
      <c r="Y681" s="78"/>
      <c r="Z681" s="78"/>
    </row>
    <row r="682" spans="1:26" ht="13.5" customHeight="1" x14ac:dyDescent="0.45">
      <c r="A682" s="78"/>
      <c r="B682" s="78"/>
      <c r="C682" s="50"/>
      <c r="D682" s="50"/>
      <c r="E682" s="78"/>
      <c r="F682" s="78"/>
      <c r="G682" s="78"/>
      <c r="H682" s="78"/>
      <c r="I682" s="78"/>
      <c r="J682" s="78"/>
      <c r="K682" s="78"/>
      <c r="L682" s="78"/>
      <c r="M682" s="78"/>
      <c r="N682" s="78"/>
      <c r="O682" s="78"/>
      <c r="P682" s="78"/>
      <c r="Q682" s="78"/>
      <c r="R682" s="78"/>
      <c r="S682" s="78"/>
      <c r="T682" s="78"/>
      <c r="U682" s="78"/>
      <c r="V682" s="78"/>
      <c r="W682" s="78"/>
      <c r="X682" s="78"/>
      <c r="Y682" s="78"/>
      <c r="Z682" s="78"/>
    </row>
    <row r="683" spans="1:26" ht="13.5" customHeight="1" x14ac:dyDescent="0.45">
      <c r="A683" s="78"/>
      <c r="B683" s="78"/>
      <c r="C683" s="50"/>
      <c r="D683" s="50"/>
      <c r="E683" s="78"/>
      <c r="F683" s="78"/>
      <c r="G683" s="78"/>
      <c r="H683" s="78"/>
      <c r="I683" s="78"/>
      <c r="J683" s="78"/>
      <c r="K683" s="78"/>
      <c r="L683" s="78"/>
      <c r="M683" s="78"/>
      <c r="N683" s="78"/>
      <c r="O683" s="78"/>
      <c r="P683" s="78"/>
      <c r="Q683" s="78"/>
      <c r="R683" s="78"/>
      <c r="S683" s="78"/>
      <c r="T683" s="78"/>
      <c r="U683" s="78"/>
      <c r="V683" s="78"/>
      <c r="W683" s="78"/>
      <c r="X683" s="78"/>
      <c r="Y683" s="78"/>
      <c r="Z683" s="78"/>
    </row>
    <row r="684" spans="1:26" ht="13.5" customHeight="1" x14ac:dyDescent="0.45">
      <c r="A684" s="78"/>
      <c r="B684" s="78"/>
      <c r="C684" s="50"/>
      <c r="D684" s="50"/>
      <c r="E684" s="78"/>
      <c r="F684" s="78"/>
      <c r="G684" s="78"/>
      <c r="H684" s="78"/>
      <c r="I684" s="78"/>
      <c r="J684" s="78"/>
      <c r="K684" s="78"/>
      <c r="L684" s="78"/>
      <c r="M684" s="78"/>
      <c r="N684" s="78"/>
      <c r="O684" s="78"/>
      <c r="P684" s="78"/>
      <c r="Q684" s="78"/>
      <c r="R684" s="78"/>
      <c r="S684" s="78"/>
      <c r="T684" s="78"/>
      <c r="U684" s="78"/>
      <c r="V684" s="78"/>
      <c r="W684" s="78"/>
      <c r="X684" s="78"/>
      <c r="Y684" s="78"/>
      <c r="Z684" s="78"/>
    </row>
    <row r="685" spans="1:26" ht="13.5" customHeight="1" x14ac:dyDescent="0.45">
      <c r="A685" s="78"/>
      <c r="B685" s="78"/>
      <c r="C685" s="50"/>
      <c r="D685" s="50"/>
      <c r="E685" s="78"/>
      <c r="F685" s="78"/>
      <c r="G685" s="78"/>
      <c r="H685" s="78"/>
      <c r="I685" s="78"/>
      <c r="J685" s="78"/>
      <c r="K685" s="78"/>
      <c r="L685" s="78"/>
      <c r="M685" s="78"/>
      <c r="N685" s="78"/>
      <c r="O685" s="78"/>
      <c r="P685" s="78"/>
      <c r="Q685" s="78"/>
      <c r="R685" s="78"/>
      <c r="S685" s="78"/>
      <c r="T685" s="78"/>
      <c r="U685" s="78"/>
      <c r="V685" s="78"/>
      <c r="W685" s="78"/>
      <c r="X685" s="78"/>
      <c r="Y685" s="78"/>
      <c r="Z685" s="78"/>
    </row>
    <row r="686" spans="1:26" ht="13.5" customHeight="1" x14ac:dyDescent="0.45">
      <c r="A686" s="78"/>
      <c r="B686" s="78"/>
      <c r="C686" s="50"/>
      <c r="D686" s="50"/>
      <c r="E686" s="78"/>
      <c r="F686" s="78"/>
      <c r="G686" s="78"/>
      <c r="H686" s="78"/>
      <c r="I686" s="78"/>
      <c r="J686" s="78"/>
      <c r="K686" s="78"/>
      <c r="L686" s="78"/>
      <c r="M686" s="78"/>
      <c r="N686" s="78"/>
      <c r="O686" s="78"/>
      <c r="P686" s="78"/>
      <c r="Q686" s="78"/>
      <c r="R686" s="78"/>
      <c r="S686" s="78"/>
      <c r="T686" s="78"/>
      <c r="U686" s="78"/>
      <c r="V686" s="78"/>
      <c r="W686" s="78"/>
      <c r="X686" s="78"/>
      <c r="Y686" s="78"/>
      <c r="Z686" s="78"/>
    </row>
    <row r="687" spans="1:26" ht="13.5" customHeight="1" x14ac:dyDescent="0.45">
      <c r="A687" s="78"/>
      <c r="B687" s="78"/>
      <c r="C687" s="50"/>
      <c r="D687" s="50"/>
      <c r="E687" s="78"/>
      <c r="F687" s="78"/>
      <c r="G687" s="78"/>
      <c r="H687" s="78"/>
      <c r="I687" s="78"/>
      <c r="J687" s="78"/>
      <c r="K687" s="78"/>
      <c r="L687" s="78"/>
      <c r="M687" s="78"/>
      <c r="N687" s="78"/>
      <c r="O687" s="78"/>
      <c r="P687" s="78"/>
      <c r="Q687" s="78"/>
      <c r="R687" s="78"/>
      <c r="S687" s="78"/>
      <c r="T687" s="78"/>
      <c r="U687" s="78"/>
      <c r="V687" s="78"/>
      <c r="W687" s="78"/>
      <c r="X687" s="78"/>
      <c r="Y687" s="78"/>
      <c r="Z687" s="78"/>
    </row>
    <row r="688" spans="1:26" ht="13.5" customHeight="1" x14ac:dyDescent="0.45">
      <c r="A688" s="78"/>
      <c r="B688" s="78"/>
      <c r="C688" s="50"/>
      <c r="D688" s="50"/>
      <c r="E688" s="78"/>
      <c r="F688" s="78"/>
      <c r="G688" s="78"/>
      <c r="H688" s="78"/>
      <c r="I688" s="78"/>
      <c r="J688" s="78"/>
      <c r="K688" s="78"/>
      <c r="L688" s="78"/>
      <c r="M688" s="78"/>
      <c r="N688" s="78"/>
      <c r="O688" s="78"/>
      <c r="P688" s="78"/>
      <c r="Q688" s="78"/>
      <c r="R688" s="78"/>
      <c r="S688" s="78"/>
      <c r="T688" s="78"/>
      <c r="U688" s="78"/>
      <c r="V688" s="78"/>
      <c r="W688" s="78"/>
      <c r="X688" s="78"/>
      <c r="Y688" s="78"/>
      <c r="Z688" s="78"/>
    </row>
    <row r="689" spans="1:26" ht="13.5" customHeight="1" x14ac:dyDescent="0.45">
      <c r="A689" s="78"/>
      <c r="B689" s="78"/>
      <c r="C689" s="50"/>
      <c r="D689" s="50"/>
      <c r="E689" s="78"/>
      <c r="F689" s="78"/>
      <c r="G689" s="78"/>
      <c r="H689" s="78"/>
      <c r="I689" s="78"/>
      <c r="J689" s="78"/>
      <c r="K689" s="78"/>
      <c r="L689" s="78"/>
      <c r="M689" s="78"/>
      <c r="N689" s="78"/>
      <c r="O689" s="78"/>
      <c r="P689" s="78"/>
      <c r="Q689" s="78"/>
      <c r="R689" s="78"/>
      <c r="S689" s="78"/>
      <c r="T689" s="78"/>
      <c r="U689" s="78"/>
      <c r="V689" s="78"/>
      <c r="W689" s="78"/>
      <c r="X689" s="78"/>
      <c r="Y689" s="78"/>
      <c r="Z689" s="78"/>
    </row>
    <row r="690" spans="1:26" ht="13.5" customHeight="1" x14ac:dyDescent="0.45">
      <c r="A690" s="78"/>
      <c r="B690" s="78"/>
      <c r="C690" s="50"/>
      <c r="D690" s="50"/>
      <c r="E690" s="78"/>
      <c r="F690" s="78"/>
      <c r="G690" s="78"/>
      <c r="H690" s="78"/>
      <c r="I690" s="78"/>
      <c r="J690" s="78"/>
      <c r="K690" s="78"/>
      <c r="L690" s="78"/>
      <c r="M690" s="78"/>
      <c r="N690" s="78"/>
      <c r="O690" s="78"/>
      <c r="P690" s="78"/>
      <c r="Q690" s="78"/>
      <c r="R690" s="78"/>
      <c r="S690" s="78"/>
      <c r="T690" s="78"/>
      <c r="U690" s="78"/>
      <c r="V690" s="78"/>
      <c r="W690" s="78"/>
      <c r="X690" s="78"/>
      <c r="Y690" s="78"/>
      <c r="Z690" s="78"/>
    </row>
    <row r="691" spans="1:26" ht="13.5" customHeight="1" x14ac:dyDescent="0.45">
      <c r="A691" s="78"/>
      <c r="B691" s="78"/>
      <c r="C691" s="50"/>
      <c r="D691" s="50"/>
      <c r="E691" s="78"/>
      <c r="F691" s="78"/>
      <c r="G691" s="78"/>
      <c r="H691" s="78"/>
      <c r="I691" s="78"/>
      <c r="J691" s="78"/>
      <c r="K691" s="78"/>
      <c r="L691" s="78"/>
      <c r="M691" s="78"/>
      <c r="N691" s="78"/>
      <c r="O691" s="78"/>
      <c r="P691" s="78"/>
      <c r="Q691" s="78"/>
      <c r="R691" s="78"/>
      <c r="S691" s="78"/>
      <c r="T691" s="78"/>
      <c r="U691" s="78"/>
      <c r="V691" s="78"/>
      <c r="W691" s="78"/>
      <c r="X691" s="78"/>
      <c r="Y691" s="78"/>
      <c r="Z691" s="78"/>
    </row>
    <row r="692" spans="1:26" ht="13.5" customHeight="1" x14ac:dyDescent="0.45">
      <c r="A692" s="78"/>
      <c r="B692" s="78"/>
      <c r="C692" s="50"/>
      <c r="D692" s="50"/>
      <c r="E692" s="78"/>
      <c r="F692" s="78"/>
      <c r="G692" s="78"/>
      <c r="H692" s="78"/>
      <c r="I692" s="78"/>
      <c r="J692" s="78"/>
      <c r="K692" s="78"/>
      <c r="L692" s="78"/>
      <c r="M692" s="78"/>
      <c r="N692" s="78"/>
      <c r="O692" s="78"/>
      <c r="P692" s="78"/>
      <c r="Q692" s="78"/>
      <c r="R692" s="78"/>
      <c r="S692" s="78"/>
      <c r="T692" s="78"/>
      <c r="U692" s="78"/>
      <c r="V692" s="78"/>
      <c r="W692" s="78"/>
      <c r="X692" s="78"/>
      <c r="Y692" s="78"/>
      <c r="Z692" s="78"/>
    </row>
    <row r="693" spans="1:26" ht="13.5" customHeight="1" x14ac:dyDescent="0.45">
      <c r="A693" s="78"/>
      <c r="B693" s="78"/>
      <c r="C693" s="50"/>
      <c r="D693" s="50"/>
      <c r="E693" s="78"/>
      <c r="F693" s="78"/>
      <c r="G693" s="78"/>
      <c r="H693" s="78"/>
      <c r="I693" s="78"/>
      <c r="J693" s="78"/>
      <c r="K693" s="78"/>
      <c r="L693" s="78"/>
      <c r="M693" s="78"/>
      <c r="N693" s="78"/>
      <c r="O693" s="78"/>
      <c r="P693" s="78"/>
      <c r="Q693" s="78"/>
      <c r="R693" s="78"/>
      <c r="S693" s="78"/>
      <c r="T693" s="78"/>
      <c r="U693" s="78"/>
      <c r="V693" s="78"/>
      <c r="W693" s="78"/>
      <c r="X693" s="78"/>
      <c r="Y693" s="78"/>
      <c r="Z693" s="78"/>
    </row>
    <row r="694" spans="1:26" ht="13.5" customHeight="1" x14ac:dyDescent="0.45">
      <c r="A694" s="78"/>
      <c r="B694" s="78"/>
      <c r="C694" s="50"/>
      <c r="D694" s="50"/>
      <c r="E694" s="78"/>
      <c r="F694" s="78"/>
      <c r="G694" s="78"/>
      <c r="H694" s="78"/>
      <c r="I694" s="78"/>
      <c r="J694" s="78"/>
      <c r="K694" s="78"/>
      <c r="L694" s="78"/>
      <c r="M694" s="78"/>
      <c r="N694" s="78"/>
      <c r="O694" s="78"/>
      <c r="P694" s="78"/>
      <c r="Q694" s="78"/>
      <c r="R694" s="78"/>
      <c r="S694" s="78"/>
      <c r="T694" s="78"/>
      <c r="U694" s="78"/>
      <c r="V694" s="78"/>
      <c r="W694" s="78"/>
      <c r="X694" s="78"/>
      <c r="Y694" s="78"/>
      <c r="Z694" s="78"/>
    </row>
    <row r="695" spans="1:26" ht="13.5" customHeight="1" x14ac:dyDescent="0.45">
      <c r="A695" s="78"/>
      <c r="B695" s="78"/>
      <c r="C695" s="50"/>
      <c r="D695" s="50"/>
      <c r="E695" s="78"/>
      <c r="F695" s="78"/>
      <c r="G695" s="78"/>
      <c r="H695" s="78"/>
      <c r="I695" s="78"/>
      <c r="J695" s="78"/>
      <c r="K695" s="78"/>
      <c r="L695" s="78"/>
      <c r="M695" s="78"/>
      <c r="N695" s="78"/>
      <c r="O695" s="78"/>
      <c r="P695" s="78"/>
      <c r="Q695" s="78"/>
      <c r="R695" s="78"/>
      <c r="S695" s="78"/>
      <c r="T695" s="78"/>
      <c r="U695" s="78"/>
      <c r="V695" s="78"/>
      <c r="W695" s="78"/>
      <c r="X695" s="78"/>
      <c r="Y695" s="78"/>
      <c r="Z695" s="78"/>
    </row>
    <row r="696" spans="1:26" ht="13.5" customHeight="1" x14ac:dyDescent="0.45">
      <c r="A696" s="78"/>
      <c r="B696" s="78"/>
      <c r="C696" s="50"/>
      <c r="D696" s="50"/>
      <c r="E696" s="78"/>
      <c r="F696" s="78"/>
      <c r="G696" s="78"/>
      <c r="H696" s="78"/>
      <c r="I696" s="78"/>
      <c r="J696" s="78"/>
      <c r="K696" s="78"/>
      <c r="L696" s="78"/>
      <c r="M696" s="78"/>
      <c r="N696" s="78"/>
      <c r="O696" s="78"/>
      <c r="P696" s="78"/>
      <c r="Q696" s="78"/>
      <c r="R696" s="78"/>
      <c r="S696" s="78"/>
      <c r="T696" s="78"/>
      <c r="U696" s="78"/>
      <c r="V696" s="78"/>
      <c r="W696" s="78"/>
      <c r="X696" s="78"/>
      <c r="Y696" s="78"/>
      <c r="Z696" s="78"/>
    </row>
    <row r="697" spans="1:26" ht="13.5" customHeight="1" x14ac:dyDescent="0.45">
      <c r="A697" s="78"/>
      <c r="B697" s="78"/>
      <c r="C697" s="50"/>
      <c r="D697" s="50"/>
      <c r="E697" s="78"/>
      <c r="F697" s="78"/>
      <c r="G697" s="78"/>
      <c r="H697" s="78"/>
      <c r="I697" s="78"/>
      <c r="J697" s="78"/>
      <c r="K697" s="78"/>
      <c r="L697" s="78"/>
      <c r="M697" s="78"/>
      <c r="N697" s="78"/>
      <c r="O697" s="78"/>
      <c r="P697" s="78"/>
      <c r="Q697" s="78"/>
      <c r="R697" s="78"/>
      <c r="S697" s="78"/>
      <c r="T697" s="78"/>
      <c r="U697" s="78"/>
      <c r="V697" s="78"/>
      <c r="W697" s="78"/>
      <c r="X697" s="78"/>
      <c r="Y697" s="78"/>
      <c r="Z697" s="78"/>
    </row>
    <row r="698" spans="1:26" ht="13.5" customHeight="1" x14ac:dyDescent="0.45">
      <c r="A698" s="78"/>
      <c r="B698" s="78"/>
      <c r="C698" s="50"/>
      <c r="D698" s="50"/>
      <c r="E698" s="78"/>
      <c r="F698" s="78"/>
      <c r="G698" s="78"/>
      <c r="H698" s="78"/>
      <c r="I698" s="78"/>
      <c r="J698" s="78"/>
      <c r="K698" s="78"/>
      <c r="L698" s="78"/>
      <c r="M698" s="78"/>
      <c r="N698" s="78"/>
      <c r="O698" s="78"/>
      <c r="P698" s="78"/>
      <c r="Q698" s="78"/>
      <c r="R698" s="78"/>
      <c r="S698" s="78"/>
      <c r="T698" s="78"/>
      <c r="U698" s="78"/>
      <c r="V698" s="78"/>
      <c r="W698" s="78"/>
      <c r="X698" s="78"/>
      <c r="Y698" s="78"/>
      <c r="Z698" s="78"/>
    </row>
    <row r="699" spans="1:26" ht="13.5" customHeight="1" x14ac:dyDescent="0.45">
      <c r="A699" s="78"/>
      <c r="B699" s="78"/>
      <c r="C699" s="50"/>
      <c r="D699" s="50"/>
      <c r="E699" s="78"/>
      <c r="F699" s="78"/>
      <c r="G699" s="78"/>
      <c r="H699" s="78"/>
      <c r="I699" s="78"/>
      <c r="J699" s="78"/>
      <c r="K699" s="78"/>
      <c r="L699" s="78"/>
      <c r="M699" s="78"/>
      <c r="N699" s="78"/>
      <c r="O699" s="78"/>
      <c r="P699" s="78"/>
      <c r="Q699" s="78"/>
      <c r="R699" s="78"/>
      <c r="S699" s="78"/>
      <c r="T699" s="78"/>
      <c r="U699" s="78"/>
      <c r="V699" s="78"/>
      <c r="W699" s="78"/>
      <c r="X699" s="78"/>
      <c r="Y699" s="78"/>
      <c r="Z699" s="78"/>
    </row>
    <row r="700" spans="1:26" ht="13.5" customHeight="1" x14ac:dyDescent="0.45">
      <c r="A700" s="78"/>
      <c r="B700" s="78"/>
      <c r="C700" s="50"/>
      <c r="D700" s="50"/>
      <c r="E700" s="78"/>
      <c r="F700" s="78"/>
      <c r="G700" s="78"/>
      <c r="H700" s="78"/>
      <c r="I700" s="78"/>
      <c r="J700" s="78"/>
      <c r="K700" s="78"/>
      <c r="L700" s="78"/>
      <c r="M700" s="78"/>
      <c r="N700" s="78"/>
      <c r="O700" s="78"/>
      <c r="P700" s="78"/>
      <c r="Q700" s="78"/>
      <c r="R700" s="78"/>
      <c r="S700" s="78"/>
      <c r="T700" s="78"/>
      <c r="U700" s="78"/>
      <c r="V700" s="78"/>
      <c r="W700" s="78"/>
      <c r="X700" s="78"/>
      <c r="Y700" s="78"/>
      <c r="Z700" s="78"/>
    </row>
    <row r="701" spans="1:26" ht="13.5" customHeight="1" x14ac:dyDescent="0.45">
      <c r="A701" s="78"/>
      <c r="B701" s="78"/>
      <c r="C701" s="50"/>
      <c r="D701" s="50"/>
      <c r="E701" s="78"/>
      <c r="F701" s="78"/>
      <c r="G701" s="78"/>
      <c r="H701" s="78"/>
      <c r="I701" s="78"/>
      <c r="J701" s="78"/>
      <c r="K701" s="78"/>
      <c r="L701" s="78"/>
      <c r="M701" s="78"/>
      <c r="N701" s="78"/>
      <c r="O701" s="78"/>
      <c r="P701" s="78"/>
      <c r="Q701" s="78"/>
      <c r="R701" s="78"/>
      <c r="S701" s="78"/>
      <c r="T701" s="78"/>
      <c r="U701" s="78"/>
      <c r="V701" s="78"/>
      <c r="W701" s="78"/>
      <c r="X701" s="78"/>
      <c r="Y701" s="78"/>
      <c r="Z701" s="78"/>
    </row>
    <row r="702" spans="1:26" ht="13.5" customHeight="1" x14ac:dyDescent="0.45">
      <c r="A702" s="78"/>
      <c r="B702" s="78"/>
      <c r="C702" s="50"/>
      <c r="D702" s="50"/>
      <c r="E702" s="78"/>
      <c r="F702" s="78"/>
      <c r="G702" s="78"/>
      <c r="H702" s="78"/>
      <c r="I702" s="78"/>
      <c r="J702" s="78"/>
      <c r="K702" s="78"/>
      <c r="L702" s="78"/>
      <c r="M702" s="78"/>
      <c r="N702" s="78"/>
      <c r="O702" s="78"/>
      <c r="P702" s="78"/>
      <c r="Q702" s="78"/>
      <c r="R702" s="78"/>
      <c r="S702" s="78"/>
      <c r="T702" s="78"/>
      <c r="U702" s="78"/>
      <c r="V702" s="78"/>
      <c r="W702" s="78"/>
      <c r="X702" s="78"/>
      <c r="Y702" s="78"/>
      <c r="Z702" s="78"/>
    </row>
    <row r="703" spans="1:26" ht="13.5" customHeight="1" x14ac:dyDescent="0.45">
      <c r="A703" s="78"/>
      <c r="B703" s="78"/>
      <c r="C703" s="50"/>
      <c r="D703" s="50"/>
      <c r="E703" s="78"/>
      <c r="F703" s="78"/>
      <c r="G703" s="78"/>
      <c r="H703" s="78"/>
      <c r="I703" s="78"/>
      <c r="J703" s="78"/>
      <c r="K703" s="78"/>
      <c r="L703" s="78"/>
      <c r="M703" s="78"/>
      <c r="N703" s="78"/>
      <c r="O703" s="78"/>
      <c r="P703" s="78"/>
      <c r="Q703" s="78"/>
      <c r="R703" s="78"/>
      <c r="S703" s="78"/>
      <c r="T703" s="78"/>
      <c r="U703" s="78"/>
      <c r="V703" s="78"/>
      <c r="W703" s="78"/>
      <c r="X703" s="78"/>
      <c r="Y703" s="78"/>
      <c r="Z703" s="78"/>
    </row>
    <row r="704" spans="1:26" ht="13.5" customHeight="1" x14ac:dyDescent="0.45">
      <c r="A704" s="78"/>
      <c r="B704" s="78"/>
      <c r="C704" s="50"/>
      <c r="D704" s="50"/>
      <c r="E704" s="78"/>
      <c r="F704" s="78"/>
      <c r="G704" s="78"/>
      <c r="H704" s="78"/>
      <c r="I704" s="78"/>
      <c r="J704" s="78"/>
      <c r="K704" s="78"/>
      <c r="L704" s="78"/>
      <c r="M704" s="78"/>
      <c r="N704" s="78"/>
      <c r="O704" s="78"/>
      <c r="P704" s="78"/>
      <c r="Q704" s="78"/>
      <c r="R704" s="78"/>
      <c r="S704" s="78"/>
      <c r="T704" s="78"/>
      <c r="U704" s="78"/>
      <c r="V704" s="78"/>
      <c r="W704" s="78"/>
      <c r="X704" s="78"/>
      <c r="Y704" s="78"/>
      <c r="Z704" s="78"/>
    </row>
    <row r="705" spans="1:26" ht="13.5" customHeight="1" x14ac:dyDescent="0.45">
      <c r="A705" s="78"/>
      <c r="B705" s="78"/>
      <c r="C705" s="50"/>
      <c r="D705" s="50"/>
      <c r="E705" s="78"/>
      <c r="F705" s="78"/>
      <c r="G705" s="78"/>
      <c r="H705" s="78"/>
      <c r="I705" s="78"/>
      <c r="J705" s="78"/>
      <c r="K705" s="78"/>
      <c r="L705" s="78"/>
      <c r="M705" s="78"/>
      <c r="N705" s="78"/>
      <c r="O705" s="78"/>
      <c r="P705" s="78"/>
      <c r="Q705" s="78"/>
      <c r="R705" s="78"/>
      <c r="S705" s="78"/>
      <c r="T705" s="78"/>
      <c r="U705" s="78"/>
      <c r="V705" s="78"/>
      <c r="W705" s="78"/>
      <c r="X705" s="78"/>
      <c r="Y705" s="78"/>
      <c r="Z705" s="78"/>
    </row>
    <row r="706" spans="1:26" ht="13.5" customHeight="1" x14ac:dyDescent="0.45">
      <c r="A706" s="78"/>
      <c r="B706" s="78"/>
      <c r="C706" s="50"/>
      <c r="D706" s="50"/>
      <c r="E706" s="78"/>
      <c r="F706" s="78"/>
      <c r="G706" s="78"/>
      <c r="H706" s="78"/>
      <c r="I706" s="78"/>
      <c r="J706" s="78"/>
      <c r="K706" s="78"/>
      <c r="L706" s="78"/>
      <c r="M706" s="78"/>
      <c r="N706" s="78"/>
      <c r="O706" s="78"/>
      <c r="P706" s="78"/>
      <c r="Q706" s="78"/>
      <c r="R706" s="78"/>
      <c r="S706" s="78"/>
      <c r="T706" s="78"/>
      <c r="U706" s="78"/>
      <c r="V706" s="78"/>
      <c r="W706" s="78"/>
      <c r="X706" s="78"/>
      <c r="Y706" s="78"/>
      <c r="Z706" s="78"/>
    </row>
    <row r="707" spans="1:26" ht="13.5" customHeight="1" x14ac:dyDescent="0.45">
      <c r="A707" s="78"/>
      <c r="B707" s="78"/>
      <c r="C707" s="50"/>
      <c r="D707" s="50"/>
      <c r="E707" s="78"/>
      <c r="F707" s="78"/>
      <c r="G707" s="78"/>
      <c r="H707" s="78"/>
      <c r="I707" s="78"/>
      <c r="J707" s="78"/>
      <c r="K707" s="78"/>
      <c r="L707" s="78"/>
      <c r="M707" s="78"/>
      <c r="N707" s="78"/>
      <c r="O707" s="78"/>
      <c r="P707" s="78"/>
      <c r="Q707" s="78"/>
      <c r="R707" s="78"/>
      <c r="S707" s="78"/>
      <c r="T707" s="78"/>
      <c r="U707" s="78"/>
      <c r="V707" s="78"/>
      <c r="W707" s="78"/>
      <c r="X707" s="78"/>
      <c r="Y707" s="78"/>
      <c r="Z707" s="78"/>
    </row>
    <row r="708" spans="1:26" ht="13.5" customHeight="1" x14ac:dyDescent="0.45">
      <c r="A708" s="78"/>
      <c r="B708" s="78"/>
      <c r="C708" s="50"/>
      <c r="D708" s="50"/>
      <c r="E708" s="78"/>
      <c r="F708" s="78"/>
      <c r="G708" s="78"/>
      <c r="H708" s="78"/>
      <c r="I708" s="78"/>
      <c r="J708" s="78"/>
      <c r="K708" s="78"/>
      <c r="L708" s="78"/>
      <c r="M708" s="78"/>
      <c r="N708" s="78"/>
      <c r="O708" s="78"/>
      <c r="P708" s="78"/>
      <c r="Q708" s="78"/>
      <c r="R708" s="78"/>
      <c r="S708" s="78"/>
      <c r="T708" s="78"/>
      <c r="U708" s="78"/>
      <c r="V708" s="78"/>
      <c r="W708" s="78"/>
      <c r="X708" s="78"/>
      <c r="Y708" s="78"/>
      <c r="Z708" s="78"/>
    </row>
    <row r="709" spans="1:26" ht="13.5" customHeight="1" x14ac:dyDescent="0.45">
      <c r="A709" s="78"/>
      <c r="B709" s="78"/>
      <c r="C709" s="50"/>
      <c r="D709" s="50"/>
      <c r="E709" s="78"/>
      <c r="F709" s="78"/>
      <c r="G709" s="78"/>
      <c r="H709" s="78"/>
      <c r="I709" s="78"/>
      <c r="J709" s="78"/>
      <c r="K709" s="78"/>
      <c r="L709" s="78"/>
      <c r="M709" s="78"/>
      <c r="N709" s="78"/>
      <c r="O709" s="78"/>
      <c r="P709" s="78"/>
      <c r="Q709" s="78"/>
      <c r="R709" s="78"/>
      <c r="S709" s="78"/>
      <c r="T709" s="78"/>
      <c r="U709" s="78"/>
      <c r="V709" s="78"/>
      <c r="W709" s="78"/>
      <c r="X709" s="78"/>
      <c r="Y709" s="78"/>
      <c r="Z709" s="78"/>
    </row>
    <row r="710" spans="1:26" ht="13.5" customHeight="1" x14ac:dyDescent="0.45">
      <c r="A710" s="78"/>
      <c r="B710" s="78"/>
      <c r="C710" s="50"/>
      <c r="D710" s="50"/>
      <c r="E710" s="78"/>
      <c r="F710" s="78"/>
      <c r="G710" s="78"/>
      <c r="H710" s="78"/>
      <c r="I710" s="78"/>
      <c r="J710" s="78"/>
      <c r="K710" s="78"/>
      <c r="L710" s="78"/>
      <c r="M710" s="78"/>
      <c r="N710" s="78"/>
      <c r="O710" s="78"/>
      <c r="P710" s="78"/>
      <c r="Q710" s="78"/>
      <c r="R710" s="78"/>
      <c r="S710" s="78"/>
      <c r="T710" s="78"/>
      <c r="U710" s="78"/>
      <c r="V710" s="78"/>
      <c r="W710" s="78"/>
      <c r="X710" s="78"/>
      <c r="Y710" s="78"/>
      <c r="Z710" s="78"/>
    </row>
    <row r="711" spans="1:26" ht="13.5" customHeight="1" x14ac:dyDescent="0.45">
      <c r="A711" s="78"/>
      <c r="B711" s="78"/>
      <c r="C711" s="50"/>
      <c r="D711" s="50"/>
      <c r="E711" s="78"/>
      <c r="F711" s="78"/>
      <c r="G711" s="78"/>
      <c r="H711" s="78"/>
      <c r="I711" s="78"/>
      <c r="J711" s="78"/>
      <c r="K711" s="78"/>
      <c r="L711" s="78"/>
      <c r="M711" s="78"/>
      <c r="N711" s="78"/>
      <c r="O711" s="78"/>
      <c r="P711" s="78"/>
      <c r="Q711" s="78"/>
      <c r="R711" s="78"/>
      <c r="S711" s="78"/>
      <c r="T711" s="78"/>
      <c r="U711" s="78"/>
      <c r="V711" s="78"/>
      <c r="W711" s="78"/>
      <c r="X711" s="78"/>
      <c r="Y711" s="78"/>
      <c r="Z711" s="78"/>
    </row>
    <row r="712" spans="1:26" ht="13.5" customHeight="1" x14ac:dyDescent="0.45">
      <c r="A712" s="78"/>
      <c r="B712" s="78"/>
      <c r="C712" s="50"/>
      <c r="D712" s="50"/>
      <c r="E712" s="78"/>
      <c r="F712" s="78"/>
      <c r="G712" s="78"/>
      <c r="H712" s="78"/>
      <c r="I712" s="78"/>
      <c r="J712" s="78"/>
      <c r="K712" s="78"/>
      <c r="L712" s="78"/>
      <c r="M712" s="78"/>
      <c r="N712" s="78"/>
      <c r="O712" s="78"/>
      <c r="P712" s="78"/>
      <c r="Q712" s="78"/>
      <c r="R712" s="78"/>
      <c r="S712" s="78"/>
      <c r="T712" s="78"/>
      <c r="U712" s="78"/>
      <c r="V712" s="78"/>
      <c r="W712" s="78"/>
      <c r="X712" s="78"/>
      <c r="Y712" s="78"/>
      <c r="Z712" s="78"/>
    </row>
    <row r="713" spans="1:26" ht="13.5" customHeight="1" x14ac:dyDescent="0.45">
      <c r="A713" s="78"/>
      <c r="B713" s="78"/>
      <c r="C713" s="50"/>
      <c r="D713" s="50"/>
      <c r="E713" s="78"/>
      <c r="F713" s="78"/>
      <c r="G713" s="78"/>
      <c r="H713" s="78"/>
      <c r="I713" s="78"/>
      <c r="J713" s="78"/>
      <c r="K713" s="78"/>
      <c r="L713" s="78"/>
      <c r="M713" s="78"/>
      <c r="N713" s="78"/>
      <c r="O713" s="78"/>
      <c r="P713" s="78"/>
      <c r="Q713" s="78"/>
      <c r="R713" s="78"/>
      <c r="S713" s="78"/>
      <c r="T713" s="78"/>
      <c r="U713" s="78"/>
      <c r="V713" s="78"/>
      <c r="W713" s="78"/>
      <c r="X713" s="78"/>
      <c r="Y713" s="78"/>
      <c r="Z713" s="78"/>
    </row>
    <row r="714" spans="1:26" ht="13.5" customHeight="1" x14ac:dyDescent="0.45">
      <c r="A714" s="78"/>
      <c r="B714" s="78"/>
      <c r="C714" s="50"/>
      <c r="D714" s="50"/>
      <c r="E714" s="78"/>
      <c r="F714" s="78"/>
      <c r="G714" s="78"/>
      <c r="H714" s="78"/>
      <c r="I714" s="78"/>
      <c r="J714" s="78"/>
      <c r="K714" s="78"/>
      <c r="L714" s="78"/>
      <c r="M714" s="78"/>
      <c r="N714" s="78"/>
      <c r="O714" s="78"/>
      <c r="P714" s="78"/>
      <c r="Q714" s="78"/>
      <c r="R714" s="78"/>
      <c r="S714" s="78"/>
      <c r="T714" s="78"/>
      <c r="U714" s="78"/>
      <c r="V714" s="78"/>
      <c r="W714" s="78"/>
      <c r="X714" s="78"/>
      <c r="Y714" s="78"/>
      <c r="Z714" s="78"/>
    </row>
    <row r="715" spans="1:26" ht="13.5" customHeight="1" x14ac:dyDescent="0.45">
      <c r="A715" s="78"/>
      <c r="B715" s="78"/>
      <c r="C715" s="50"/>
      <c r="D715" s="50"/>
      <c r="E715" s="78"/>
      <c r="F715" s="78"/>
      <c r="G715" s="78"/>
      <c r="H715" s="78"/>
      <c r="I715" s="78"/>
      <c r="J715" s="78"/>
      <c r="K715" s="78"/>
      <c r="L715" s="78"/>
      <c r="M715" s="78"/>
      <c r="N715" s="78"/>
      <c r="O715" s="78"/>
      <c r="P715" s="78"/>
      <c r="Q715" s="78"/>
      <c r="R715" s="78"/>
      <c r="S715" s="78"/>
      <c r="T715" s="78"/>
      <c r="U715" s="78"/>
      <c r="V715" s="78"/>
      <c r="W715" s="78"/>
      <c r="X715" s="78"/>
      <c r="Y715" s="78"/>
      <c r="Z715" s="78"/>
    </row>
    <row r="716" spans="1:26" ht="13.5" customHeight="1" x14ac:dyDescent="0.45">
      <c r="A716" s="78"/>
      <c r="B716" s="78"/>
      <c r="C716" s="50"/>
      <c r="D716" s="50"/>
      <c r="E716" s="78"/>
      <c r="F716" s="78"/>
      <c r="G716" s="78"/>
      <c r="H716" s="78"/>
      <c r="I716" s="78"/>
      <c r="J716" s="78"/>
      <c r="K716" s="78"/>
      <c r="L716" s="78"/>
      <c r="M716" s="78"/>
      <c r="N716" s="78"/>
      <c r="O716" s="78"/>
      <c r="P716" s="78"/>
      <c r="Q716" s="78"/>
      <c r="R716" s="78"/>
      <c r="S716" s="78"/>
      <c r="T716" s="78"/>
      <c r="U716" s="78"/>
      <c r="V716" s="78"/>
      <c r="W716" s="78"/>
      <c r="X716" s="78"/>
      <c r="Y716" s="78"/>
      <c r="Z716" s="78"/>
    </row>
    <row r="717" spans="1:26" ht="13.5" customHeight="1" x14ac:dyDescent="0.45">
      <c r="A717" s="78"/>
      <c r="B717" s="78"/>
      <c r="C717" s="50"/>
      <c r="D717" s="50"/>
      <c r="E717" s="78"/>
      <c r="F717" s="78"/>
      <c r="G717" s="78"/>
      <c r="H717" s="78"/>
      <c r="I717" s="78"/>
      <c r="J717" s="78"/>
      <c r="K717" s="78"/>
      <c r="L717" s="78"/>
      <c r="M717" s="78"/>
      <c r="N717" s="78"/>
      <c r="O717" s="78"/>
      <c r="P717" s="78"/>
      <c r="Q717" s="78"/>
      <c r="R717" s="78"/>
      <c r="S717" s="78"/>
      <c r="T717" s="78"/>
      <c r="U717" s="78"/>
      <c r="V717" s="78"/>
      <c r="W717" s="78"/>
      <c r="X717" s="78"/>
      <c r="Y717" s="78"/>
      <c r="Z717" s="78"/>
    </row>
    <row r="718" spans="1:26" ht="13.5" customHeight="1" x14ac:dyDescent="0.45">
      <c r="A718" s="78"/>
      <c r="B718" s="78"/>
      <c r="C718" s="50"/>
      <c r="D718" s="50"/>
      <c r="E718" s="78"/>
      <c r="F718" s="78"/>
      <c r="G718" s="78"/>
      <c r="H718" s="78"/>
      <c r="I718" s="78"/>
      <c r="J718" s="78"/>
      <c r="K718" s="78"/>
      <c r="L718" s="78"/>
      <c r="M718" s="78"/>
      <c r="N718" s="78"/>
      <c r="O718" s="78"/>
      <c r="P718" s="78"/>
      <c r="Q718" s="78"/>
      <c r="R718" s="78"/>
      <c r="S718" s="78"/>
      <c r="T718" s="78"/>
      <c r="U718" s="78"/>
      <c r="V718" s="78"/>
      <c r="W718" s="78"/>
      <c r="X718" s="78"/>
      <c r="Y718" s="78"/>
      <c r="Z718" s="78"/>
    </row>
    <row r="719" spans="1:26" ht="13.5" customHeight="1" x14ac:dyDescent="0.45">
      <c r="A719" s="78"/>
      <c r="B719" s="78"/>
      <c r="C719" s="50"/>
      <c r="D719" s="50"/>
      <c r="E719" s="78"/>
      <c r="F719" s="78"/>
      <c r="G719" s="78"/>
      <c r="H719" s="78"/>
      <c r="I719" s="78"/>
      <c r="J719" s="78"/>
      <c r="K719" s="78"/>
      <c r="L719" s="78"/>
      <c r="M719" s="78"/>
      <c r="N719" s="78"/>
      <c r="O719" s="78"/>
      <c r="P719" s="78"/>
      <c r="Q719" s="78"/>
      <c r="R719" s="78"/>
      <c r="S719" s="78"/>
      <c r="T719" s="78"/>
      <c r="U719" s="78"/>
      <c r="V719" s="78"/>
      <c r="W719" s="78"/>
      <c r="X719" s="78"/>
      <c r="Y719" s="78"/>
      <c r="Z719" s="78"/>
    </row>
    <row r="720" spans="1:26" ht="13.5" customHeight="1" x14ac:dyDescent="0.45">
      <c r="A720" s="78"/>
      <c r="B720" s="78"/>
      <c r="C720" s="50"/>
      <c r="D720" s="50"/>
      <c r="E720" s="78"/>
      <c r="F720" s="78"/>
      <c r="G720" s="78"/>
      <c r="H720" s="78"/>
      <c r="I720" s="78"/>
      <c r="J720" s="78"/>
      <c r="K720" s="78"/>
      <c r="L720" s="78"/>
      <c r="M720" s="78"/>
      <c r="N720" s="78"/>
      <c r="O720" s="78"/>
      <c r="P720" s="78"/>
      <c r="Q720" s="78"/>
      <c r="R720" s="78"/>
      <c r="S720" s="78"/>
      <c r="T720" s="78"/>
      <c r="U720" s="78"/>
      <c r="V720" s="78"/>
      <c r="W720" s="78"/>
      <c r="X720" s="78"/>
      <c r="Y720" s="78"/>
      <c r="Z720" s="78"/>
    </row>
    <row r="721" spans="1:26" ht="13.5" customHeight="1" x14ac:dyDescent="0.45">
      <c r="A721" s="78"/>
      <c r="B721" s="78"/>
      <c r="C721" s="50"/>
      <c r="D721" s="50"/>
      <c r="E721" s="78"/>
      <c r="F721" s="78"/>
      <c r="G721" s="78"/>
      <c r="H721" s="78"/>
      <c r="I721" s="78"/>
      <c r="J721" s="78"/>
      <c r="K721" s="78"/>
      <c r="L721" s="78"/>
      <c r="M721" s="78"/>
      <c r="N721" s="78"/>
      <c r="O721" s="78"/>
      <c r="P721" s="78"/>
      <c r="Q721" s="78"/>
      <c r="R721" s="78"/>
      <c r="S721" s="78"/>
      <c r="T721" s="78"/>
      <c r="U721" s="78"/>
      <c r="V721" s="78"/>
      <c r="W721" s="78"/>
      <c r="X721" s="78"/>
      <c r="Y721" s="78"/>
      <c r="Z721" s="78"/>
    </row>
    <row r="722" spans="1:26" ht="13.5" customHeight="1" x14ac:dyDescent="0.45">
      <c r="A722" s="78"/>
      <c r="B722" s="78"/>
      <c r="C722" s="50"/>
      <c r="D722" s="50"/>
      <c r="E722" s="78"/>
      <c r="F722" s="78"/>
      <c r="G722" s="78"/>
      <c r="H722" s="78"/>
      <c r="I722" s="78"/>
      <c r="J722" s="78"/>
      <c r="K722" s="78"/>
      <c r="L722" s="78"/>
      <c r="M722" s="78"/>
      <c r="N722" s="78"/>
      <c r="O722" s="78"/>
      <c r="P722" s="78"/>
      <c r="Q722" s="78"/>
      <c r="R722" s="78"/>
      <c r="S722" s="78"/>
      <c r="T722" s="78"/>
      <c r="U722" s="78"/>
      <c r="V722" s="78"/>
      <c r="W722" s="78"/>
      <c r="X722" s="78"/>
      <c r="Y722" s="78"/>
      <c r="Z722" s="78"/>
    </row>
    <row r="723" spans="1:26" ht="13.5" customHeight="1" x14ac:dyDescent="0.45">
      <c r="A723" s="78"/>
      <c r="B723" s="78"/>
      <c r="C723" s="50"/>
      <c r="D723" s="50"/>
      <c r="E723" s="78"/>
      <c r="F723" s="78"/>
      <c r="G723" s="78"/>
      <c r="H723" s="78"/>
      <c r="I723" s="78"/>
      <c r="J723" s="78"/>
      <c r="K723" s="78"/>
      <c r="L723" s="78"/>
      <c r="M723" s="78"/>
      <c r="N723" s="78"/>
      <c r="O723" s="78"/>
      <c r="P723" s="78"/>
      <c r="Q723" s="78"/>
      <c r="R723" s="78"/>
      <c r="S723" s="78"/>
      <c r="T723" s="78"/>
      <c r="U723" s="78"/>
      <c r="V723" s="78"/>
      <c r="W723" s="78"/>
      <c r="X723" s="78"/>
      <c r="Y723" s="78"/>
      <c r="Z723" s="78"/>
    </row>
    <row r="724" spans="1:26" ht="13.5" customHeight="1" x14ac:dyDescent="0.45">
      <c r="A724" s="78"/>
      <c r="B724" s="78"/>
      <c r="C724" s="50"/>
      <c r="D724" s="50"/>
      <c r="E724" s="78"/>
      <c r="F724" s="78"/>
      <c r="G724" s="78"/>
      <c r="H724" s="78"/>
      <c r="I724" s="78"/>
      <c r="J724" s="78"/>
      <c r="K724" s="78"/>
      <c r="L724" s="78"/>
      <c r="M724" s="78"/>
      <c r="N724" s="78"/>
      <c r="O724" s="78"/>
      <c r="P724" s="78"/>
      <c r="Q724" s="78"/>
      <c r="R724" s="78"/>
      <c r="S724" s="78"/>
      <c r="T724" s="78"/>
      <c r="U724" s="78"/>
      <c r="V724" s="78"/>
      <c r="W724" s="78"/>
      <c r="X724" s="78"/>
      <c r="Y724" s="78"/>
      <c r="Z724" s="78"/>
    </row>
    <row r="725" spans="1:26" ht="13.5" customHeight="1" x14ac:dyDescent="0.45">
      <c r="A725" s="78"/>
      <c r="B725" s="78"/>
      <c r="C725" s="50"/>
      <c r="D725" s="50"/>
      <c r="E725" s="78"/>
      <c r="F725" s="78"/>
      <c r="G725" s="78"/>
      <c r="H725" s="78"/>
      <c r="I725" s="78"/>
      <c r="J725" s="78"/>
      <c r="K725" s="78"/>
      <c r="L725" s="78"/>
      <c r="M725" s="78"/>
      <c r="N725" s="78"/>
      <c r="O725" s="78"/>
      <c r="P725" s="78"/>
      <c r="Q725" s="78"/>
      <c r="R725" s="78"/>
      <c r="S725" s="78"/>
      <c r="T725" s="78"/>
      <c r="U725" s="78"/>
      <c r="V725" s="78"/>
      <c r="W725" s="78"/>
      <c r="X725" s="78"/>
      <c r="Y725" s="78"/>
      <c r="Z725" s="78"/>
    </row>
    <row r="726" spans="1:26" ht="13.5" customHeight="1" x14ac:dyDescent="0.45">
      <c r="A726" s="78"/>
      <c r="B726" s="78"/>
      <c r="C726" s="50"/>
      <c r="D726" s="50"/>
      <c r="E726" s="78"/>
      <c r="F726" s="78"/>
      <c r="G726" s="78"/>
      <c r="H726" s="78"/>
      <c r="I726" s="78"/>
      <c r="J726" s="78"/>
      <c r="K726" s="78"/>
      <c r="L726" s="78"/>
      <c r="M726" s="78"/>
      <c r="N726" s="78"/>
      <c r="O726" s="78"/>
      <c r="P726" s="78"/>
      <c r="Q726" s="78"/>
      <c r="R726" s="78"/>
      <c r="S726" s="78"/>
      <c r="T726" s="78"/>
      <c r="U726" s="78"/>
      <c r="V726" s="78"/>
      <c r="W726" s="78"/>
      <c r="X726" s="78"/>
      <c r="Y726" s="78"/>
      <c r="Z726" s="78"/>
    </row>
    <row r="727" spans="1:26" ht="13.5" customHeight="1" x14ac:dyDescent="0.45">
      <c r="A727" s="78"/>
      <c r="B727" s="78"/>
      <c r="C727" s="50"/>
      <c r="D727" s="50"/>
      <c r="E727" s="78"/>
      <c r="F727" s="78"/>
      <c r="G727" s="78"/>
      <c r="H727" s="78"/>
      <c r="I727" s="78"/>
      <c r="J727" s="78"/>
      <c r="K727" s="78"/>
      <c r="L727" s="78"/>
      <c r="M727" s="78"/>
      <c r="N727" s="78"/>
      <c r="O727" s="78"/>
      <c r="P727" s="78"/>
      <c r="Q727" s="78"/>
      <c r="R727" s="78"/>
      <c r="S727" s="78"/>
      <c r="T727" s="78"/>
      <c r="U727" s="78"/>
      <c r="V727" s="78"/>
      <c r="W727" s="78"/>
      <c r="X727" s="78"/>
      <c r="Y727" s="78"/>
      <c r="Z727" s="78"/>
    </row>
    <row r="728" spans="1:26" ht="13.5" customHeight="1" x14ac:dyDescent="0.45">
      <c r="A728" s="78"/>
      <c r="B728" s="78"/>
      <c r="C728" s="50"/>
      <c r="D728" s="50"/>
      <c r="E728" s="78"/>
      <c r="F728" s="78"/>
      <c r="G728" s="78"/>
      <c r="H728" s="78"/>
      <c r="I728" s="78"/>
      <c r="J728" s="78"/>
      <c r="K728" s="78"/>
      <c r="L728" s="78"/>
      <c r="M728" s="78"/>
      <c r="N728" s="78"/>
      <c r="O728" s="78"/>
      <c r="P728" s="78"/>
      <c r="Q728" s="78"/>
      <c r="R728" s="78"/>
      <c r="S728" s="78"/>
      <c r="T728" s="78"/>
      <c r="U728" s="78"/>
      <c r="V728" s="78"/>
      <c r="W728" s="78"/>
      <c r="X728" s="78"/>
      <c r="Y728" s="78"/>
      <c r="Z728" s="78"/>
    </row>
    <row r="729" spans="1:26" ht="13.5" customHeight="1" x14ac:dyDescent="0.45">
      <c r="A729" s="78"/>
      <c r="B729" s="78"/>
      <c r="C729" s="50"/>
      <c r="D729" s="50"/>
      <c r="E729" s="78"/>
      <c r="F729" s="78"/>
      <c r="G729" s="78"/>
      <c r="H729" s="78"/>
      <c r="I729" s="78"/>
      <c r="J729" s="78"/>
      <c r="K729" s="78"/>
      <c r="L729" s="78"/>
      <c r="M729" s="78"/>
      <c r="N729" s="78"/>
      <c r="O729" s="78"/>
      <c r="P729" s="78"/>
      <c r="Q729" s="78"/>
      <c r="R729" s="78"/>
      <c r="S729" s="78"/>
      <c r="T729" s="78"/>
      <c r="U729" s="78"/>
      <c r="V729" s="78"/>
      <c r="W729" s="78"/>
      <c r="X729" s="78"/>
      <c r="Y729" s="78"/>
      <c r="Z729" s="78"/>
    </row>
    <row r="730" spans="1:26" ht="13.5" customHeight="1" x14ac:dyDescent="0.45">
      <c r="A730" s="78"/>
      <c r="B730" s="78"/>
      <c r="C730" s="50"/>
      <c r="D730" s="50"/>
      <c r="E730" s="78"/>
      <c r="F730" s="78"/>
      <c r="G730" s="78"/>
      <c r="H730" s="78"/>
      <c r="I730" s="78"/>
      <c r="J730" s="78"/>
      <c r="K730" s="78"/>
      <c r="L730" s="78"/>
      <c r="M730" s="78"/>
      <c r="N730" s="78"/>
      <c r="O730" s="78"/>
      <c r="P730" s="78"/>
      <c r="Q730" s="78"/>
      <c r="R730" s="78"/>
      <c r="S730" s="78"/>
      <c r="T730" s="78"/>
      <c r="U730" s="78"/>
      <c r="V730" s="78"/>
      <c r="W730" s="78"/>
      <c r="X730" s="78"/>
      <c r="Y730" s="78"/>
      <c r="Z730" s="78"/>
    </row>
    <row r="731" spans="1:26" ht="13.5" customHeight="1" x14ac:dyDescent="0.45">
      <c r="A731" s="78"/>
      <c r="B731" s="78"/>
      <c r="C731" s="50"/>
      <c r="D731" s="50"/>
      <c r="E731" s="78"/>
      <c r="F731" s="78"/>
      <c r="G731" s="78"/>
      <c r="H731" s="78"/>
      <c r="I731" s="78"/>
      <c r="J731" s="78"/>
      <c r="K731" s="78"/>
      <c r="L731" s="78"/>
      <c r="M731" s="78"/>
      <c r="N731" s="78"/>
      <c r="O731" s="78"/>
      <c r="P731" s="78"/>
      <c r="Q731" s="78"/>
      <c r="R731" s="78"/>
      <c r="S731" s="78"/>
      <c r="T731" s="78"/>
      <c r="U731" s="78"/>
      <c r="V731" s="78"/>
      <c r="W731" s="78"/>
      <c r="X731" s="78"/>
      <c r="Y731" s="78"/>
      <c r="Z731" s="78"/>
    </row>
    <row r="732" spans="1:26" ht="13.5" customHeight="1" x14ac:dyDescent="0.45">
      <c r="A732" s="78"/>
      <c r="B732" s="78"/>
      <c r="C732" s="50"/>
      <c r="D732" s="50"/>
      <c r="E732" s="78"/>
      <c r="F732" s="78"/>
      <c r="G732" s="78"/>
      <c r="H732" s="78"/>
      <c r="I732" s="78"/>
      <c r="J732" s="78"/>
      <c r="K732" s="78"/>
      <c r="L732" s="78"/>
      <c r="M732" s="78"/>
      <c r="N732" s="78"/>
      <c r="O732" s="78"/>
      <c r="P732" s="78"/>
      <c r="Q732" s="78"/>
      <c r="R732" s="78"/>
      <c r="S732" s="78"/>
      <c r="T732" s="78"/>
      <c r="U732" s="78"/>
      <c r="V732" s="78"/>
      <c r="W732" s="78"/>
      <c r="X732" s="78"/>
      <c r="Y732" s="78"/>
      <c r="Z732" s="78"/>
    </row>
    <row r="733" spans="1:26" ht="13.5" customHeight="1" x14ac:dyDescent="0.45">
      <c r="A733" s="78"/>
      <c r="B733" s="78"/>
      <c r="C733" s="50"/>
      <c r="D733" s="50"/>
      <c r="E733" s="78"/>
      <c r="F733" s="78"/>
      <c r="G733" s="78"/>
      <c r="H733" s="78"/>
      <c r="I733" s="78"/>
      <c r="J733" s="78"/>
      <c r="K733" s="78"/>
      <c r="L733" s="78"/>
      <c r="M733" s="78"/>
      <c r="N733" s="78"/>
      <c r="O733" s="78"/>
      <c r="P733" s="78"/>
      <c r="Q733" s="78"/>
      <c r="R733" s="78"/>
      <c r="S733" s="78"/>
      <c r="T733" s="78"/>
      <c r="U733" s="78"/>
      <c r="V733" s="78"/>
      <c r="W733" s="78"/>
      <c r="X733" s="78"/>
      <c r="Y733" s="78"/>
      <c r="Z733" s="78"/>
    </row>
    <row r="734" spans="1:26" ht="13.5" customHeight="1" x14ac:dyDescent="0.45">
      <c r="A734" s="78"/>
      <c r="B734" s="78"/>
      <c r="C734" s="50"/>
      <c r="D734" s="50"/>
      <c r="E734" s="78"/>
      <c r="F734" s="78"/>
      <c r="G734" s="78"/>
      <c r="H734" s="78"/>
      <c r="I734" s="78"/>
      <c r="J734" s="78"/>
      <c r="K734" s="78"/>
      <c r="L734" s="78"/>
      <c r="M734" s="78"/>
      <c r="N734" s="78"/>
      <c r="O734" s="78"/>
      <c r="P734" s="78"/>
      <c r="Q734" s="78"/>
      <c r="R734" s="78"/>
      <c r="S734" s="78"/>
      <c r="T734" s="78"/>
      <c r="U734" s="78"/>
      <c r="V734" s="78"/>
      <c r="W734" s="78"/>
      <c r="X734" s="78"/>
      <c r="Y734" s="78"/>
      <c r="Z734" s="78"/>
    </row>
    <row r="735" spans="1:26" ht="13.5" customHeight="1" x14ac:dyDescent="0.45">
      <c r="A735" s="78"/>
      <c r="B735" s="78"/>
      <c r="C735" s="50"/>
      <c r="D735" s="50"/>
      <c r="E735" s="78"/>
      <c r="F735" s="78"/>
      <c r="G735" s="78"/>
      <c r="H735" s="78"/>
      <c r="I735" s="78"/>
      <c r="J735" s="78"/>
      <c r="K735" s="78"/>
      <c r="L735" s="78"/>
      <c r="M735" s="78"/>
      <c r="N735" s="78"/>
      <c r="O735" s="78"/>
      <c r="P735" s="78"/>
      <c r="Q735" s="78"/>
      <c r="R735" s="78"/>
      <c r="S735" s="78"/>
      <c r="T735" s="78"/>
      <c r="U735" s="78"/>
      <c r="V735" s="78"/>
      <c r="W735" s="78"/>
      <c r="X735" s="78"/>
      <c r="Y735" s="78"/>
      <c r="Z735" s="78"/>
    </row>
    <row r="736" spans="1:26" ht="13.5" customHeight="1" x14ac:dyDescent="0.45">
      <c r="A736" s="78"/>
      <c r="B736" s="78"/>
      <c r="C736" s="50"/>
      <c r="D736" s="50"/>
      <c r="E736" s="78"/>
      <c r="F736" s="78"/>
      <c r="G736" s="78"/>
      <c r="H736" s="78"/>
      <c r="I736" s="78"/>
      <c r="J736" s="78"/>
      <c r="K736" s="78"/>
      <c r="L736" s="78"/>
      <c r="M736" s="78"/>
      <c r="N736" s="78"/>
      <c r="O736" s="78"/>
      <c r="P736" s="78"/>
      <c r="Q736" s="78"/>
      <c r="R736" s="78"/>
      <c r="S736" s="78"/>
      <c r="T736" s="78"/>
      <c r="U736" s="78"/>
      <c r="V736" s="78"/>
      <c r="W736" s="78"/>
      <c r="X736" s="78"/>
      <c r="Y736" s="78"/>
      <c r="Z736" s="78"/>
    </row>
    <row r="737" spans="1:26" ht="13.5" customHeight="1" x14ac:dyDescent="0.45">
      <c r="A737" s="78"/>
      <c r="B737" s="78"/>
      <c r="C737" s="50"/>
      <c r="D737" s="50"/>
      <c r="E737" s="78"/>
      <c r="F737" s="78"/>
      <c r="G737" s="78"/>
      <c r="H737" s="78"/>
      <c r="I737" s="78"/>
      <c r="J737" s="78"/>
      <c r="K737" s="78"/>
      <c r="L737" s="78"/>
      <c r="M737" s="78"/>
      <c r="N737" s="78"/>
      <c r="O737" s="78"/>
      <c r="P737" s="78"/>
      <c r="Q737" s="78"/>
      <c r="R737" s="78"/>
      <c r="S737" s="78"/>
      <c r="T737" s="78"/>
      <c r="U737" s="78"/>
      <c r="V737" s="78"/>
      <c r="W737" s="78"/>
      <c r="X737" s="78"/>
      <c r="Y737" s="78"/>
      <c r="Z737" s="78"/>
    </row>
    <row r="738" spans="1:26" ht="13.5" customHeight="1" x14ac:dyDescent="0.45">
      <c r="A738" s="78"/>
      <c r="B738" s="78"/>
      <c r="C738" s="50"/>
      <c r="D738" s="50"/>
      <c r="E738" s="78"/>
      <c r="F738" s="78"/>
      <c r="G738" s="78"/>
      <c r="H738" s="78"/>
      <c r="I738" s="78"/>
      <c r="J738" s="78"/>
      <c r="K738" s="78"/>
      <c r="L738" s="78"/>
      <c r="M738" s="78"/>
      <c r="N738" s="78"/>
      <c r="O738" s="78"/>
      <c r="P738" s="78"/>
      <c r="Q738" s="78"/>
      <c r="R738" s="78"/>
      <c r="S738" s="78"/>
      <c r="T738" s="78"/>
      <c r="U738" s="78"/>
      <c r="V738" s="78"/>
      <c r="W738" s="78"/>
      <c r="X738" s="78"/>
      <c r="Y738" s="78"/>
      <c r="Z738" s="78"/>
    </row>
    <row r="739" spans="1:26" ht="13.5" customHeight="1" x14ac:dyDescent="0.45">
      <c r="A739" s="78"/>
      <c r="B739" s="78"/>
      <c r="C739" s="50"/>
      <c r="D739" s="50"/>
      <c r="E739" s="78"/>
      <c r="F739" s="78"/>
      <c r="G739" s="78"/>
      <c r="H739" s="78"/>
      <c r="I739" s="78"/>
      <c r="J739" s="78"/>
      <c r="K739" s="78"/>
      <c r="L739" s="78"/>
      <c r="M739" s="78"/>
      <c r="N739" s="78"/>
      <c r="O739" s="78"/>
      <c r="P739" s="78"/>
      <c r="Q739" s="78"/>
      <c r="R739" s="78"/>
      <c r="S739" s="78"/>
      <c r="T739" s="78"/>
      <c r="U739" s="78"/>
      <c r="V739" s="78"/>
      <c r="W739" s="78"/>
      <c r="X739" s="78"/>
      <c r="Y739" s="78"/>
      <c r="Z739" s="78"/>
    </row>
    <row r="740" spans="1:26" ht="13.5" customHeight="1" x14ac:dyDescent="0.45">
      <c r="A740" s="78"/>
      <c r="B740" s="78"/>
      <c r="C740" s="50"/>
      <c r="D740" s="50"/>
      <c r="E740" s="78"/>
      <c r="F740" s="78"/>
      <c r="G740" s="78"/>
      <c r="H740" s="78"/>
      <c r="I740" s="78"/>
      <c r="J740" s="78"/>
      <c r="K740" s="78"/>
      <c r="L740" s="78"/>
      <c r="M740" s="78"/>
      <c r="N740" s="78"/>
      <c r="O740" s="78"/>
      <c r="P740" s="78"/>
      <c r="Q740" s="78"/>
      <c r="R740" s="78"/>
      <c r="S740" s="78"/>
      <c r="T740" s="78"/>
      <c r="U740" s="78"/>
      <c r="V740" s="78"/>
      <c r="W740" s="78"/>
      <c r="X740" s="78"/>
      <c r="Y740" s="78"/>
      <c r="Z740" s="78"/>
    </row>
    <row r="741" spans="1:26" ht="13.5" customHeight="1" x14ac:dyDescent="0.45">
      <c r="A741" s="78"/>
      <c r="B741" s="78"/>
      <c r="C741" s="50"/>
      <c r="D741" s="50"/>
      <c r="E741" s="78"/>
      <c r="F741" s="78"/>
      <c r="G741" s="78"/>
      <c r="H741" s="78"/>
      <c r="I741" s="78"/>
      <c r="J741" s="78"/>
      <c r="K741" s="78"/>
      <c r="L741" s="78"/>
      <c r="M741" s="78"/>
      <c r="N741" s="78"/>
      <c r="O741" s="78"/>
      <c r="P741" s="78"/>
      <c r="Q741" s="78"/>
      <c r="R741" s="78"/>
      <c r="S741" s="78"/>
      <c r="T741" s="78"/>
      <c r="U741" s="78"/>
      <c r="V741" s="78"/>
      <c r="W741" s="78"/>
      <c r="X741" s="78"/>
      <c r="Y741" s="78"/>
      <c r="Z741" s="78"/>
    </row>
    <row r="742" spans="1:26" ht="13.5" customHeight="1" x14ac:dyDescent="0.45">
      <c r="A742" s="78"/>
      <c r="B742" s="78"/>
      <c r="C742" s="50"/>
      <c r="D742" s="50"/>
      <c r="E742" s="78"/>
      <c r="F742" s="78"/>
      <c r="G742" s="78"/>
      <c r="H742" s="78"/>
      <c r="I742" s="78"/>
      <c r="J742" s="78"/>
      <c r="K742" s="78"/>
      <c r="L742" s="78"/>
      <c r="M742" s="78"/>
      <c r="N742" s="78"/>
      <c r="O742" s="78"/>
      <c r="P742" s="78"/>
      <c r="Q742" s="78"/>
      <c r="R742" s="78"/>
      <c r="S742" s="78"/>
      <c r="T742" s="78"/>
      <c r="U742" s="78"/>
      <c r="V742" s="78"/>
      <c r="W742" s="78"/>
      <c r="X742" s="78"/>
      <c r="Y742" s="78"/>
      <c r="Z742" s="78"/>
    </row>
    <row r="743" spans="1:26" ht="13.5" customHeight="1" x14ac:dyDescent="0.45">
      <c r="A743" s="78"/>
      <c r="B743" s="78"/>
      <c r="C743" s="50"/>
      <c r="D743" s="50"/>
      <c r="E743" s="78"/>
      <c r="F743" s="78"/>
      <c r="G743" s="78"/>
      <c r="H743" s="78"/>
      <c r="I743" s="78"/>
      <c r="J743" s="78"/>
      <c r="K743" s="78"/>
      <c r="L743" s="78"/>
      <c r="M743" s="78"/>
      <c r="N743" s="78"/>
      <c r="O743" s="78"/>
      <c r="P743" s="78"/>
      <c r="Q743" s="78"/>
      <c r="R743" s="78"/>
      <c r="S743" s="78"/>
      <c r="T743" s="78"/>
      <c r="U743" s="78"/>
      <c r="V743" s="78"/>
      <c r="W743" s="78"/>
      <c r="X743" s="78"/>
      <c r="Y743" s="78"/>
      <c r="Z743" s="78"/>
    </row>
    <row r="744" spans="1:26" ht="13.5" customHeight="1" x14ac:dyDescent="0.45">
      <c r="A744" s="78"/>
      <c r="B744" s="78"/>
      <c r="C744" s="50"/>
      <c r="D744" s="50"/>
      <c r="E744" s="78"/>
      <c r="F744" s="78"/>
      <c r="G744" s="78"/>
      <c r="H744" s="78"/>
      <c r="I744" s="78"/>
      <c r="J744" s="78"/>
      <c r="K744" s="78"/>
      <c r="L744" s="78"/>
      <c r="M744" s="78"/>
      <c r="N744" s="78"/>
      <c r="O744" s="78"/>
      <c r="P744" s="78"/>
      <c r="Q744" s="78"/>
      <c r="R744" s="78"/>
      <c r="S744" s="78"/>
      <c r="T744" s="78"/>
      <c r="U744" s="78"/>
      <c r="V744" s="78"/>
      <c r="W744" s="78"/>
      <c r="X744" s="78"/>
      <c r="Y744" s="78"/>
      <c r="Z744" s="78"/>
    </row>
    <row r="745" spans="1:26" ht="13.5" customHeight="1" x14ac:dyDescent="0.45">
      <c r="A745" s="78"/>
      <c r="B745" s="78"/>
      <c r="C745" s="50"/>
      <c r="D745" s="50"/>
      <c r="E745" s="78"/>
      <c r="F745" s="78"/>
      <c r="G745" s="78"/>
      <c r="H745" s="78"/>
      <c r="I745" s="78"/>
      <c r="J745" s="78"/>
      <c r="K745" s="78"/>
      <c r="L745" s="78"/>
      <c r="M745" s="78"/>
      <c r="N745" s="78"/>
      <c r="O745" s="78"/>
      <c r="P745" s="78"/>
      <c r="Q745" s="78"/>
      <c r="R745" s="78"/>
      <c r="S745" s="78"/>
      <c r="T745" s="78"/>
      <c r="U745" s="78"/>
      <c r="V745" s="78"/>
      <c r="W745" s="78"/>
      <c r="X745" s="78"/>
      <c r="Y745" s="78"/>
      <c r="Z745" s="78"/>
    </row>
    <row r="746" spans="1:26" ht="13.5" customHeight="1" x14ac:dyDescent="0.45">
      <c r="A746" s="78"/>
      <c r="B746" s="78"/>
      <c r="C746" s="50"/>
      <c r="D746" s="50"/>
      <c r="E746" s="78"/>
      <c r="F746" s="78"/>
      <c r="G746" s="78"/>
      <c r="H746" s="78"/>
      <c r="I746" s="78"/>
      <c r="J746" s="78"/>
      <c r="K746" s="78"/>
      <c r="L746" s="78"/>
      <c r="M746" s="78"/>
      <c r="N746" s="78"/>
      <c r="O746" s="78"/>
      <c r="P746" s="78"/>
      <c r="Q746" s="78"/>
      <c r="R746" s="78"/>
      <c r="S746" s="78"/>
      <c r="T746" s="78"/>
      <c r="U746" s="78"/>
      <c r="V746" s="78"/>
      <c r="W746" s="78"/>
      <c r="X746" s="78"/>
      <c r="Y746" s="78"/>
      <c r="Z746" s="78"/>
    </row>
    <row r="747" spans="1:26" ht="13.5" customHeight="1" x14ac:dyDescent="0.45">
      <c r="A747" s="78"/>
      <c r="B747" s="78"/>
      <c r="C747" s="50"/>
      <c r="D747" s="50"/>
      <c r="E747" s="78"/>
      <c r="F747" s="78"/>
      <c r="G747" s="78"/>
      <c r="H747" s="78"/>
      <c r="I747" s="78"/>
      <c r="J747" s="78"/>
      <c r="K747" s="78"/>
      <c r="L747" s="78"/>
      <c r="M747" s="78"/>
      <c r="N747" s="78"/>
      <c r="O747" s="78"/>
      <c r="P747" s="78"/>
      <c r="Q747" s="78"/>
      <c r="R747" s="78"/>
      <c r="S747" s="78"/>
      <c r="T747" s="78"/>
      <c r="U747" s="78"/>
      <c r="V747" s="78"/>
      <c r="W747" s="78"/>
      <c r="X747" s="78"/>
      <c r="Y747" s="78"/>
      <c r="Z747" s="78"/>
    </row>
    <row r="748" spans="1:26" ht="13.5" customHeight="1" x14ac:dyDescent="0.45">
      <c r="A748" s="78"/>
      <c r="B748" s="78"/>
      <c r="C748" s="50"/>
      <c r="D748" s="50"/>
      <c r="E748" s="78"/>
      <c r="F748" s="78"/>
      <c r="G748" s="78"/>
      <c r="H748" s="78"/>
      <c r="I748" s="78"/>
      <c r="J748" s="78"/>
      <c r="K748" s="78"/>
      <c r="L748" s="78"/>
      <c r="M748" s="78"/>
      <c r="N748" s="78"/>
      <c r="O748" s="78"/>
      <c r="P748" s="78"/>
      <c r="Q748" s="78"/>
      <c r="R748" s="78"/>
      <c r="S748" s="78"/>
      <c r="T748" s="78"/>
      <c r="U748" s="78"/>
      <c r="V748" s="78"/>
      <c r="W748" s="78"/>
      <c r="X748" s="78"/>
      <c r="Y748" s="78"/>
      <c r="Z748" s="78"/>
    </row>
    <row r="749" spans="1:26" ht="13.5" customHeight="1" x14ac:dyDescent="0.45">
      <c r="A749" s="78"/>
      <c r="B749" s="78"/>
      <c r="C749" s="50"/>
      <c r="D749" s="50"/>
      <c r="E749" s="78"/>
      <c r="F749" s="78"/>
      <c r="G749" s="78"/>
      <c r="H749" s="78"/>
      <c r="I749" s="78"/>
      <c r="J749" s="78"/>
      <c r="K749" s="78"/>
      <c r="L749" s="78"/>
      <c r="M749" s="78"/>
      <c r="N749" s="78"/>
      <c r="O749" s="78"/>
      <c r="P749" s="78"/>
      <c r="Q749" s="78"/>
      <c r="R749" s="78"/>
      <c r="S749" s="78"/>
      <c r="T749" s="78"/>
      <c r="U749" s="78"/>
      <c r="V749" s="78"/>
      <c r="W749" s="78"/>
      <c r="X749" s="78"/>
      <c r="Y749" s="78"/>
      <c r="Z749" s="78"/>
    </row>
    <row r="750" spans="1:26" ht="13.5" customHeight="1" x14ac:dyDescent="0.45">
      <c r="A750" s="78"/>
      <c r="B750" s="78"/>
      <c r="C750" s="50"/>
      <c r="D750" s="50"/>
      <c r="E750" s="78"/>
      <c r="F750" s="78"/>
      <c r="G750" s="78"/>
      <c r="H750" s="78"/>
      <c r="I750" s="78"/>
      <c r="J750" s="78"/>
      <c r="K750" s="78"/>
      <c r="L750" s="78"/>
      <c r="M750" s="78"/>
      <c r="N750" s="78"/>
      <c r="O750" s="78"/>
      <c r="P750" s="78"/>
      <c r="Q750" s="78"/>
      <c r="R750" s="78"/>
      <c r="S750" s="78"/>
      <c r="T750" s="78"/>
      <c r="U750" s="78"/>
      <c r="V750" s="78"/>
      <c r="W750" s="78"/>
      <c r="X750" s="78"/>
      <c r="Y750" s="78"/>
      <c r="Z750" s="78"/>
    </row>
    <row r="751" spans="1:26" ht="13.5" customHeight="1" x14ac:dyDescent="0.45">
      <c r="A751" s="78"/>
      <c r="B751" s="78"/>
      <c r="C751" s="50"/>
      <c r="D751" s="50"/>
      <c r="E751" s="78"/>
      <c r="F751" s="78"/>
      <c r="G751" s="78"/>
      <c r="H751" s="78"/>
      <c r="I751" s="78"/>
      <c r="J751" s="78"/>
      <c r="K751" s="78"/>
      <c r="L751" s="78"/>
      <c r="M751" s="78"/>
      <c r="N751" s="78"/>
      <c r="O751" s="78"/>
      <c r="P751" s="78"/>
      <c r="Q751" s="78"/>
      <c r="R751" s="78"/>
      <c r="S751" s="78"/>
      <c r="T751" s="78"/>
      <c r="U751" s="78"/>
      <c r="V751" s="78"/>
      <c r="W751" s="78"/>
      <c r="X751" s="78"/>
      <c r="Y751" s="78"/>
      <c r="Z751" s="78"/>
    </row>
    <row r="752" spans="1:26" ht="13.5" customHeight="1" x14ac:dyDescent="0.45">
      <c r="A752" s="78"/>
      <c r="B752" s="78"/>
      <c r="C752" s="50"/>
      <c r="D752" s="50"/>
      <c r="E752" s="78"/>
      <c r="F752" s="78"/>
      <c r="G752" s="78"/>
      <c r="H752" s="78"/>
      <c r="I752" s="78"/>
      <c r="J752" s="78"/>
      <c r="K752" s="78"/>
      <c r="L752" s="78"/>
      <c r="M752" s="78"/>
      <c r="N752" s="78"/>
      <c r="O752" s="78"/>
      <c r="P752" s="78"/>
      <c r="Q752" s="78"/>
      <c r="R752" s="78"/>
      <c r="S752" s="78"/>
      <c r="T752" s="78"/>
      <c r="U752" s="78"/>
      <c r="V752" s="78"/>
      <c r="W752" s="78"/>
      <c r="X752" s="78"/>
      <c r="Y752" s="78"/>
      <c r="Z752" s="78"/>
    </row>
    <row r="753" spans="1:26" ht="13.5" customHeight="1" x14ac:dyDescent="0.45">
      <c r="A753" s="78"/>
      <c r="B753" s="78"/>
      <c r="C753" s="50"/>
      <c r="D753" s="50"/>
      <c r="E753" s="78"/>
      <c r="F753" s="78"/>
      <c r="G753" s="78"/>
      <c r="H753" s="78"/>
      <c r="I753" s="78"/>
      <c r="J753" s="78"/>
      <c r="K753" s="78"/>
      <c r="L753" s="78"/>
      <c r="M753" s="78"/>
      <c r="N753" s="78"/>
      <c r="O753" s="78"/>
      <c r="P753" s="78"/>
      <c r="Q753" s="78"/>
      <c r="R753" s="78"/>
      <c r="S753" s="78"/>
      <c r="T753" s="78"/>
      <c r="U753" s="78"/>
      <c r="V753" s="78"/>
      <c r="W753" s="78"/>
      <c r="X753" s="78"/>
      <c r="Y753" s="78"/>
      <c r="Z753" s="78"/>
    </row>
    <row r="754" spans="1:26" ht="13.5" customHeight="1" x14ac:dyDescent="0.45">
      <c r="A754" s="78"/>
      <c r="B754" s="78"/>
      <c r="C754" s="50"/>
      <c r="D754" s="50"/>
      <c r="E754" s="78"/>
      <c r="F754" s="78"/>
      <c r="G754" s="78"/>
      <c r="H754" s="78"/>
      <c r="I754" s="78"/>
      <c r="J754" s="78"/>
      <c r="K754" s="78"/>
      <c r="L754" s="78"/>
      <c r="M754" s="78"/>
      <c r="N754" s="78"/>
      <c r="O754" s="78"/>
      <c r="P754" s="78"/>
      <c r="Q754" s="78"/>
      <c r="R754" s="78"/>
      <c r="S754" s="78"/>
      <c r="T754" s="78"/>
      <c r="U754" s="78"/>
      <c r="V754" s="78"/>
      <c r="W754" s="78"/>
      <c r="X754" s="78"/>
      <c r="Y754" s="78"/>
      <c r="Z754" s="78"/>
    </row>
    <row r="755" spans="1:26" ht="13.5" customHeight="1" x14ac:dyDescent="0.45">
      <c r="A755" s="78"/>
      <c r="B755" s="78"/>
      <c r="C755" s="50"/>
      <c r="D755" s="50"/>
      <c r="E755" s="78"/>
      <c r="F755" s="78"/>
      <c r="G755" s="78"/>
      <c r="H755" s="78"/>
      <c r="I755" s="78"/>
      <c r="J755" s="78"/>
      <c r="K755" s="78"/>
      <c r="L755" s="78"/>
      <c r="M755" s="78"/>
      <c r="N755" s="78"/>
      <c r="O755" s="78"/>
      <c r="P755" s="78"/>
      <c r="Q755" s="78"/>
      <c r="R755" s="78"/>
      <c r="S755" s="78"/>
      <c r="T755" s="78"/>
      <c r="U755" s="78"/>
      <c r="V755" s="78"/>
      <c r="W755" s="78"/>
      <c r="X755" s="78"/>
      <c r="Y755" s="78"/>
      <c r="Z755" s="78"/>
    </row>
    <row r="756" spans="1:26" ht="13.5" customHeight="1" x14ac:dyDescent="0.45">
      <c r="A756" s="78"/>
      <c r="B756" s="78"/>
      <c r="C756" s="50"/>
      <c r="D756" s="50"/>
      <c r="E756" s="78"/>
      <c r="F756" s="78"/>
      <c r="G756" s="78"/>
      <c r="H756" s="78"/>
      <c r="I756" s="78"/>
      <c r="J756" s="78"/>
      <c r="K756" s="78"/>
      <c r="L756" s="78"/>
      <c r="M756" s="78"/>
      <c r="N756" s="78"/>
      <c r="O756" s="78"/>
      <c r="P756" s="78"/>
      <c r="Q756" s="78"/>
      <c r="R756" s="78"/>
      <c r="S756" s="78"/>
      <c r="T756" s="78"/>
      <c r="U756" s="78"/>
      <c r="V756" s="78"/>
      <c r="W756" s="78"/>
      <c r="X756" s="78"/>
      <c r="Y756" s="78"/>
      <c r="Z756" s="78"/>
    </row>
    <row r="757" spans="1:26" ht="13.5" customHeight="1" x14ac:dyDescent="0.45">
      <c r="A757" s="78"/>
      <c r="B757" s="78"/>
      <c r="C757" s="50"/>
      <c r="D757" s="50"/>
      <c r="E757" s="78"/>
      <c r="F757" s="78"/>
      <c r="G757" s="78"/>
      <c r="H757" s="78"/>
      <c r="I757" s="78"/>
      <c r="J757" s="78"/>
      <c r="K757" s="78"/>
      <c r="L757" s="78"/>
      <c r="M757" s="78"/>
      <c r="N757" s="78"/>
      <c r="O757" s="78"/>
      <c r="P757" s="78"/>
      <c r="Q757" s="78"/>
      <c r="R757" s="78"/>
      <c r="S757" s="78"/>
      <c r="T757" s="78"/>
      <c r="U757" s="78"/>
      <c r="V757" s="78"/>
      <c r="W757" s="78"/>
      <c r="X757" s="78"/>
      <c r="Y757" s="78"/>
      <c r="Z757" s="78"/>
    </row>
    <row r="758" spans="1:26" ht="13.5" customHeight="1" x14ac:dyDescent="0.45">
      <c r="A758" s="78"/>
      <c r="B758" s="78"/>
      <c r="C758" s="50"/>
      <c r="D758" s="50"/>
      <c r="E758" s="78"/>
      <c r="F758" s="78"/>
      <c r="G758" s="78"/>
      <c r="H758" s="78"/>
      <c r="I758" s="78"/>
      <c r="J758" s="78"/>
      <c r="K758" s="78"/>
      <c r="L758" s="78"/>
      <c r="M758" s="78"/>
      <c r="N758" s="78"/>
      <c r="O758" s="78"/>
      <c r="P758" s="78"/>
      <c r="Q758" s="78"/>
      <c r="R758" s="78"/>
      <c r="S758" s="78"/>
      <c r="T758" s="78"/>
      <c r="U758" s="78"/>
      <c r="V758" s="78"/>
      <c r="W758" s="78"/>
      <c r="X758" s="78"/>
      <c r="Y758" s="78"/>
      <c r="Z758" s="78"/>
    </row>
    <row r="759" spans="1:26" ht="13.5" customHeight="1" x14ac:dyDescent="0.45">
      <c r="A759" s="78"/>
      <c r="B759" s="78"/>
      <c r="C759" s="50"/>
      <c r="D759" s="50"/>
      <c r="E759" s="78"/>
      <c r="F759" s="78"/>
      <c r="G759" s="78"/>
      <c r="H759" s="78"/>
      <c r="I759" s="78"/>
      <c r="J759" s="78"/>
      <c r="K759" s="78"/>
      <c r="L759" s="78"/>
      <c r="M759" s="78"/>
      <c r="N759" s="78"/>
      <c r="O759" s="78"/>
      <c r="P759" s="78"/>
      <c r="Q759" s="78"/>
      <c r="R759" s="78"/>
      <c r="S759" s="78"/>
      <c r="T759" s="78"/>
      <c r="U759" s="78"/>
      <c r="V759" s="78"/>
      <c r="W759" s="78"/>
      <c r="X759" s="78"/>
      <c r="Y759" s="78"/>
      <c r="Z759" s="78"/>
    </row>
    <row r="760" spans="1:26" ht="13.5" customHeight="1" x14ac:dyDescent="0.45">
      <c r="A760" s="78"/>
      <c r="B760" s="78"/>
      <c r="C760" s="50"/>
      <c r="D760" s="50"/>
      <c r="E760" s="78"/>
      <c r="F760" s="78"/>
      <c r="G760" s="78"/>
      <c r="H760" s="78"/>
      <c r="I760" s="78"/>
      <c r="J760" s="78"/>
      <c r="K760" s="78"/>
      <c r="L760" s="78"/>
      <c r="M760" s="78"/>
      <c r="N760" s="78"/>
      <c r="O760" s="78"/>
      <c r="P760" s="78"/>
      <c r="Q760" s="78"/>
      <c r="R760" s="78"/>
      <c r="S760" s="78"/>
      <c r="T760" s="78"/>
      <c r="U760" s="78"/>
      <c r="V760" s="78"/>
      <c r="W760" s="78"/>
      <c r="X760" s="78"/>
      <c r="Y760" s="78"/>
      <c r="Z760" s="78"/>
    </row>
    <row r="761" spans="1:26" ht="13.5" customHeight="1" x14ac:dyDescent="0.45">
      <c r="A761" s="78"/>
      <c r="B761" s="78"/>
      <c r="C761" s="50"/>
      <c r="D761" s="50"/>
      <c r="E761" s="78"/>
      <c r="F761" s="78"/>
      <c r="G761" s="78"/>
      <c r="H761" s="78"/>
      <c r="I761" s="78"/>
      <c r="J761" s="78"/>
      <c r="K761" s="78"/>
      <c r="L761" s="78"/>
      <c r="M761" s="78"/>
      <c r="N761" s="78"/>
      <c r="O761" s="78"/>
      <c r="P761" s="78"/>
      <c r="Q761" s="78"/>
      <c r="R761" s="78"/>
      <c r="S761" s="78"/>
      <c r="T761" s="78"/>
      <c r="U761" s="78"/>
      <c r="V761" s="78"/>
      <c r="W761" s="78"/>
      <c r="X761" s="78"/>
      <c r="Y761" s="78"/>
      <c r="Z761" s="78"/>
    </row>
    <row r="762" spans="1:26" ht="13.5" customHeight="1" x14ac:dyDescent="0.45">
      <c r="A762" s="78"/>
      <c r="B762" s="78"/>
      <c r="C762" s="50"/>
      <c r="D762" s="50"/>
      <c r="E762" s="78"/>
      <c r="F762" s="78"/>
      <c r="G762" s="78"/>
      <c r="H762" s="78"/>
      <c r="I762" s="78"/>
      <c r="J762" s="78"/>
      <c r="K762" s="78"/>
      <c r="L762" s="78"/>
      <c r="M762" s="78"/>
      <c r="N762" s="78"/>
      <c r="O762" s="78"/>
      <c r="P762" s="78"/>
      <c r="Q762" s="78"/>
      <c r="R762" s="78"/>
      <c r="S762" s="78"/>
      <c r="T762" s="78"/>
      <c r="U762" s="78"/>
      <c r="V762" s="78"/>
      <c r="W762" s="78"/>
      <c r="X762" s="78"/>
      <c r="Y762" s="78"/>
      <c r="Z762" s="78"/>
    </row>
    <row r="763" spans="1:26" ht="13.5" customHeight="1" x14ac:dyDescent="0.45">
      <c r="A763" s="78"/>
      <c r="B763" s="78"/>
      <c r="C763" s="50"/>
      <c r="D763" s="50"/>
      <c r="E763" s="78"/>
      <c r="F763" s="78"/>
      <c r="G763" s="78"/>
      <c r="H763" s="78"/>
      <c r="I763" s="78"/>
      <c r="J763" s="78"/>
      <c r="K763" s="78"/>
      <c r="L763" s="78"/>
      <c r="M763" s="78"/>
      <c r="N763" s="78"/>
      <c r="O763" s="78"/>
      <c r="P763" s="78"/>
      <c r="Q763" s="78"/>
      <c r="R763" s="78"/>
      <c r="S763" s="78"/>
      <c r="T763" s="78"/>
      <c r="U763" s="78"/>
      <c r="V763" s="78"/>
      <c r="W763" s="78"/>
      <c r="X763" s="78"/>
      <c r="Y763" s="78"/>
      <c r="Z763" s="78"/>
    </row>
    <row r="764" spans="1:26" ht="13.5" customHeight="1" x14ac:dyDescent="0.45">
      <c r="A764" s="78"/>
      <c r="B764" s="78"/>
      <c r="C764" s="50"/>
      <c r="D764" s="50"/>
      <c r="E764" s="78"/>
      <c r="F764" s="78"/>
      <c r="G764" s="78"/>
      <c r="H764" s="78"/>
      <c r="I764" s="78"/>
      <c r="J764" s="78"/>
      <c r="K764" s="78"/>
      <c r="L764" s="78"/>
      <c r="M764" s="78"/>
      <c r="N764" s="78"/>
      <c r="O764" s="78"/>
      <c r="P764" s="78"/>
      <c r="Q764" s="78"/>
      <c r="R764" s="78"/>
      <c r="S764" s="78"/>
      <c r="T764" s="78"/>
      <c r="U764" s="78"/>
      <c r="V764" s="78"/>
      <c r="W764" s="78"/>
      <c r="X764" s="78"/>
      <c r="Y764" s="78"/>
      <c r="Z764" s="78"/>
    </row>
    <row r="765" spans="1:26" ht="13.5" customHeight="1" x14ac:dyDescent="0.45">
      <c r="A765" s="78"/>
      <c r="B765" s="78"/>
      <c r="C765" s="50"/>
      <c r="D765" s="50"/>
      <c r="E765" s="78"/>
      <c r="F765" s="78"/>
      <c r="G765" s="78"/>
      <c r="H765" s="78"/>
      <c r="I765" s="78"/>
      <c r="J765" s="78"/>
      <c r="K765" s="78"/>
      <c r="L765" s="78"/>
      <c r="M765" s="78"/>
      <c r="N765" s="78"/>
      <c r="O765" s="78"/>
      <c r="P765" s="78"/>
      <c r="Q765" s="78"/>
      <c r="R765" s="78"/>
      <c r="S765" s="78"/>
      <c r="T765" s="78"/>
      <c r="U765" s="78"/>
      <c r="V765" s="78"/>
      <c r="W765" s="78"/>
      <c r="X765" s="78"/>
      <c r="Y765" s="78"/>
      <c r="Z765" s="78"/>
    </row>
    <row r="766" spans="1:26" ht="13.5" customHeight="1" x14ac:dyDescent="0.45">
      <c r="A766" s="78"/>
      <c r="B766" s="78"/>
      <c r="C766" s="50"/>
      <c r="D766" s="50"/>
      <c r="E766" s="78"/>
      <c r="F766" s="78"/>
      <c r="G766" s="78"/>
      <c r="H766" s="78"/>
      <c r="I766" s="78"/>
      <c r="J766" s="78"/>
      <c r="K766" s="78"/>
      <c r="L766" s="78"/>
      <c r="M766" s="78"/>
      <c r="N766" s="78"/>
      <c r="O766" s="78"/>
      <c r="P766" s="78"/>
      <c r="Q766" s="78"/>
      <c r="R766" s="78"/>
      <c r="S766" s="78"/>
      <c r="T766" s="78"/>
      <c r="U766" s="78"/>
      <c r="V766" s="78"/>
      <c r="W766" s="78"/>
      <c r="X766" s="78"/>
      <c r="Y766" s="78"/>
      <c r="Z766" s="78"/>
    </row>
    <row r="767" spans="1:26" ht="13.5" customHeight="1" x14ac:dyDescent="0.45">
      <c r="A767" s="78"/>
      <c r="B767" s="78"/>
      <c r="C767" s="50"/>
      <c r="D767" s="50"/>
      <c r="E767" s="78"/>
      <c r="F767" s="78"/>
      <c r="G767" s="78"/>
      <c r="H767" s="78"/>
      <c r="I767" s="78"/>
      <c r="J767" s="78"/>
      <c r="K767" s="78"/>
      <c r="L767" s="78"/>
      <c r="M767" s="78"/>
      <c r="N767" s="78"/>
      <c r="O767" s="78"/>
      <c r="P767" s="78"/>
      <c r="Q767" s="78"/>
      <c r="R767" s="78"/>
      <c r="S767" s="78"/>
      <c r="T767" s="78"/>
      <c r="U767" s="78"/>
      <c r="V767" s="78"/>
      <c r="W767" s="78"/>
      <c r="X767" s="78"/>
      <c r="Y767" s="78"/>
      <c r="Z767" s="78"/>
    </row>
    <row r="768" spans="1:26" ht="13.5" customHeight="1" x14ac:dyDescent="0.45">
      <c r="A768" s="78"/>
      <c r="B768" s="78"/>
      <c r="C768" s="50"/>
      <c r="D768" s="50"/>
      <c r="E768" s="78"/>
      <c r="F768" s="78"/>
      <c r="G768" s="78"/>
      <c r="H768" s="78"/>
      <c r="I768" s="78"/>
      <c r="J768" s="78"/>
      <c r="K768" s="78"/>
      <c r="L768" s="78"/>
      <c r="M768" s="78"/>
      <c r="N768" s="78"/>
      <c r="O768" s="78"/>
      <c r="P768" s="78"/>
      <c r="Q768" s="78"/>
      <c r="R768" s="78"/>
      <c r="S768" s="78"/>
      <c r="T768" s="78"/>
      <c r="U768" s="78"/>
      <c r="V768" s="78"/>
      <c r="W768" s="78"/>
      <c r="X768" s="78"/>
      <c r="Y768" s="78"/>
      <c r="Z768" s="78"/>
    </row>
    <row r="769" spans="1:26" ht="13.5" customHeight="1" x14ac:dyDescent="0.45">
      <c r="A769" s="78"/>
      <c r="B769" s="78"/>
      <c r="C769" s="50"/>
      <c r="D769" s="50"/>
      <c r="E769" s="78"/>
      <c r="F769" s="78"/>
      <c r="G769" s="78"/>
      <c r="H769" s="78"/>
      <c r="I769" s="78"/>
      <c r="J769" s="78"/>
      <c r="K769" s="78"/>
      <c r="L769" s="78"/>
      <c r="M769" s="78"/>
      <c r="N769" s="78"/>
      <c r="O769" s="78"/>
      <c r="P769" s="78"/>
      <c r="Q769" s="78"/>
      <c r="R769" s="78"/>
      <c r="S769" s="78"/>
      <c r="T769" s="78"/>
      <c r="U769" s="78"/>
      <c r="V769" s="78"/>
      <c r="W769" s="78"/>
      <c r="X769" s="78"/>
      <c r="Y769" s="78"/>
      <c r="Z769" s="78"/>
    </row>
    <row r="770" spans="1:26" ht="13.5" customHeight="1" x14ac:dyDescent="0.45">
      <c r="A770" s="78"/>
      <c r="B770" s="78"/>
      <c r="C770" s="50"/>
      <c r="D770" s="50"/>
      <c r="E770" s="78"/>
      <c r="F770" s="78"/>
      <c r="G770" s="78"/>
      <c r="H770" s="78"/>
      <c r="I770" s="78"/>
      <c r="J770" s="78"/>
      <c r="K770" s="78"/>
      <c r="L770" s="78"/>
      <c r="M770" s="78"/>
      <c r="N770" s="78"/>
      <c r="O770" s="78"/>
      <c r="P770" s="78"/>
      <c r="Q770" s="78"/>
      <c r="R770" s="78"/>
      <c r="S770" s="78"/>
      <c r="T770" s="78"/>
      <c r="U770" s="78"/>
      <c r="V770" s="78"/>
      <c r="W770" s="78"/>
      <c r="X770" s="78"/>
      <c r="Y770" s="78"/>
      <c r="Z770" s="78"/>
    </row>
    <row r="771" spans="1:26" ht="13.5" customHeight="1" x14ac:dyDescent="0.45">
      <c r="A771" s="78"/>
      <c r="B771" s="78"/>
      <c r="C771" s="50"/>
      <c r="D771" s="50"/>
      <c r="E771" s="78"/>
      <c r="F771" s="78"/>
      <c r="G771" s="78"/>
      <c r="H771" s="78"/>
      <c r="I771" s="78"/>
      <c r="J771" s="78"/>
      <c r="K771" s="78"/>
      <c r="L771" s="78"/>
      <c r="M771" s="78"/>
      <c r="N771" s="78"/>
      <c r="O771" s="78"/>
      <c r="P771" s="78"/>
      <c r="Q771" s="78"/>
      <c r="R771" s="78"/>
      <c r="S771" s="78"/>
      <c r="T771" s="78"/>
      <c r="U771" s="78"/>
      <c r="V771" s="78"/>
      <c r="W771" s="78"/>
      <c r="X771" s="78"/>
      <c r="Y771" s="78"/>
      <c r="Z771" s="78"/>
    </row>
    <row r="772" spans="1:26" ht="13.5" customHeight="1" x14ac:dyDescent="0.45">
      <c r="A772" s="78"/>
      <c r="B772" s="78"/>
      <c r="C772" s="50"/>
      <c r="D772" s="50"/>
      <c r="E772" s="78"/>
      <c r="F772" s="78"/>
      <c r="G772" s="78"/>
      <c r="H772" s="78"/>
      <c r="I772" s="78"/>
      <c r="J772" s="78"/>
      <c r="K772" s="78"/>
      <c r="L772" s="78"/>
      <c r="M772" s="78"/>
      <c r="N772" s="78"/>
      <c r="O772" s="78"/>
      <c r="P772" s="78"/>
      <c r="Q772" s="78"/>
      <c r="R772" s="78"/>
      <c r="S772" s="78"/>
      <c r="T772" s="78"/>
      <c r="U772" s="78"/>
      <c r="V772" s="78"/>
      <c r="W772" s="78"/>
      <c r="X772" s="78"/>
      <c r="Y772" s="78"/>
      <c r="Z772" s="78"/>
    </row>
    <row r="773" spans="1:26" ht="13.5" customHeight="1" x14ac:dyDescent="0.45">
      <c r="A773" s="78"/>
      <c r="B773" s="78"/>
      <c r="C773" s="50"/>
      <c r="D773" s="50"/>
      <c r="E773" s="78"/>
      <c r="F773" s="78"/>
      <c r="G773" s="78"/>
      <c r="H773" s="78"/>
      <c r="I773" s="78"/>
      <c r="J773" s="78"/>
      <c r="K773" s="78"/>
      <c r="L773" s="78"/>
      <c r="M773" s="78"/>
      <c r="N773" s="78"/>
      <c r="O773" s="78"/>
      <c r="P773" s="78"/>
      <c r="Q773" s="78"/>
      <c r="R773" s="78"/>
      <c r="S773" s="78"/>
      <c r="T773" s="78"/>
      <c r="U773" s="78"/>
      <c r="V773" s="78"/>
      <c r="W773" s="78"/>
      <c r="X773" s="78"/>
      <c r="Y773" s="78"/>
      <c r="Z773" s="78"/>
    </row>
    <row r="774" spans="1:26" ht="13.5" customHeight="1" x14ac:dyDescent="0.45">
      <c r="A774" s="78"/>
      <c r="B774" s="78"/>
      <c r="C774" s="50"/>
      <c r="D774" s="50"/>
      <c r="E774" s="78"/>
      <c r="F774" s="78"/>
      <c r="G774" s="78"/>
      <c r="H774" s="78"/>
      <c r="I774" s="78"/>
      <c r="J774" s="78"/>
      <c r="K774" s="78"/>
      <c r="L774" s="78"/>
      <c r="M774" s="78"/>
      <c r="N774" s="78"/>
      <c r="O774" s="78"/>
      <c r="P774" s="78"/>
      <c r="Q774" s="78"/>
      <c r="R774" s="78"/>
      <c r="S774" s="78"/>
      <c r="T774" s="78"/>
      <c r="U774" s="78"/>
      <c r="V774" s="78"/>
      <c r="W774" s="78"/>
      <c r="X774" s="78"/>
      <c r="Y774" s="78"/>
      <c r="Z774" s="78"/>
    </row>
    <row r="775" spans="1:26" ht="13.5" customHeight="1" x14ac:dyDescent="0.45">
      <c r="A775" s="78"/>
      <c r="B775" s="78"/>
      <c r="C775" s="50"/>
      <c r="D775" s="50"/>
      <c r="E775" s="78"/>
      <c r="F775" s="78"/>
      <c r="G775" s="78"/>
      <c r="H775" s="78"/>
      <c r="I775" s="78"/>
      <c r="J775" s="78"/>
      <c r="K775" s="78"/>
      <c r="L775" s="78"/>
      <c r="M775" s="78"/>
      <c r="N775" s="78"/>
      <c r="O775" s="78"/>
      <c r="P775" s="78"/>
      <c r="Q775" s="78"/>
      <c r="R775" s="78"/>
      <c r="S775" s="78"/>
      <c r="T775" s="78"/>
      <c r="U775" s="78"/>
      <c r="V775" s="78"/>
      <c r="W775" s="78"/>
      <c r="X775" s="78"/>
      <c r="Y775" s="78"/>
      <c r="Z775" s="78"/>
    </row>
    <row r="776" spans="1:26" ht="13.5" customHeight="1" x14ac:dyDescent="0.45">
      <c r="A776" s="78"/>
      <c r="B776" s="78"/>
      <c r="C776" s="50"/>
      <c r="D776" s="50"/>
      <c r="E776" s="78"/>
      <c r="F776" s="78"/>
      <c r="G776" s="78"/>
      <c r="H776" s="78"/>
      <c r="I776" s="78"/>
      <c r="J776" s="78"/>
      <c r="K776" s="78"/>
      <c r="L776" s="78"/>
      <c r="M776" s="78"/>
      <c r="N776" s="78"/>
      <c r="O776" s="78"/>
      <c r="P776" s="78"/>
      <c r="Q776" s="78"/>
      <c r="R776" s="78"/>
      <c r="S776" s="78"/>
      <c r="T776" s="78"/>
      <c r="U776" s="78"/>
      <c r="V776" s="78"/>
      <c r="W776" s="78"/>
      <c r="X776" s="78"/>
      <c r="Y776" s="78"/>
      <c r="Z776" s="78"/>
    </row>
    <row r="777" spans="1:26" ht="13.5" customHeight="1" x14ac:dyDescent="0.45">
      <c r="A777" s="78"/>
      <c r="B777" s="78"/>
      <c r="C777" s="50"/>
      <c r="D777" s="50"/>
      <c r="E777" s="78"/>
      <c r="F777" s="78"/>
      <c r="G777" s="78"/>
      <c r="H777" s="78"/>
      <c r="I777" s="78"/>
      <c r="J777" s="78"/>
      <c r="K777" s="78"/>
      <c r="L777" s="78"/>
      <c r="M777" s="78"/>
      <c r="N777" s="78"/>
      <c r="O777" s="78"/>
      <c r="P777" s="78"/>
      <c r="Q777" s="78"/>
      <c r="R777" s="78"/>
      <c r="S777" s="78"/>
      <c r="T777" s="78"/>
      <c r="U777" s="78"/>
      <c r="V777" s="78"/>
      <c r="W777" s="78"/>
      <c r="X777" s="78"/>
      <c r="Y777" s="78"/>
      <c r="Z777" s="78"/>
    </row>
    <row r="778" spans="1:26" ht="13.5" customHeight="1" x14ac:dyDescent="0.45">
      <c r="A778" s="78"/>
      <c r="B778" s="78"/>
      <c r="C778" s="50"/>
      <c r="D778" s="50"/>
      <c r="E778" s="78"/>
      <c r="F778" s="78"/>
      <c r="G778" s="78"/>
      <c r="H778" s="78"/>
      <c r="I778" s="78"/>
      <c r="J778" s="78"/>
      <c r="K778" s="78"/>
      <c r="L778" s="78"/>
      <c r="M778" s="78"/>
      <c r="N778" s="78"/>
      <c r="O778" s="78"/>
      <c r="P778" s="78"/>
      <c r="Q778" s="78"/>
      <c r="R778" s="78"/>
      <c r="S778" s="78"/>
      <c r="T778" s="78"/>
      <c r="U778" s="78"/>
      <c r="V778" s="78"/>
      <c r="W778" s="78"/>
      <c r="X778" s="78"/>
      <c r="Y778" s="78"/>
      <c r="Z778" s="78"/>
    </row>
    <row r="779" spans="1:26" ht="13.5" customHeight="1" x14ac:dyDescent="0.45">
      <c r="A779" s="78"/>
      <c r="B779" s="78"/>
      <c r="C779" s="50"/>
      <c r="D779" s="50"/>
      <c r="E779" s="78"/>
      <c r="F779" s="78"/>
      <c r="G779" s="78"/>
      <c r="H779" s="78"/>
      <c r="I779" s="78"/>
      <c r="J779" s="78"/>
      <c r="K779" s="78"/>
      <c r="L779" s="78"/>
      <c r="M779" s="78"/>
      <c r="N779" s="78"/>
      <c r="O779" s="78"/>
      <c r="P779" s="78"/>
      <c r="Q779" s="78"/>
      <c r="R779" s="78"/>
      <c r="S779" s="78"/>
      <c r="T779" s="78"/>
      <c r="U779" s="78"/>
      <c r="V779" s="78"/>
      <c r="W779" s="78"/>
      <c r="X779" s="78"/>
      <c r="Y779" s="78"/>
      <c r="Z779" s="78"/>
    </row>
    <row r="780" spans="1:26" ht="13.5" customHeight="1" x14ac:dyDescent="0.45">
      <c r="A780" s="78"/>
      <c r="B780" s="78"/>
      <c r="C780" s="50"/>
      <c r="D780" s="50"/>
      <c r="E780" s="78"/>
      <c r="F780" s="78"/>
      <c r="G780" s="78"/>
      <c r="H780" s="78"/>
      <c r="I780" s="78"/>
      <c r="J780" s="78"/>
      <c r="K780" s="78"/>
      <c r="L780" s="78"/>
      <c r="M780" s="78"/>
      <c r="N780" s="78"/>
      <c r="O780" s="78"/>
      <c r="P780" s="78"/>
      <c r="Q780" s="78"/>
      <c r="R780" s="78"/>
      <c r="S780" s="78"/>
      <c r="T780" s="78"/>
      <c r="U780" s="78"/>
      <c r="V780" s="78"/>
      <c r="W780" s="78"/>
      <c r="X780" s="78"/>
      <c r="Y780" s="78"/>
      <c r="Z780" s="78"/>
    </row>
    <row r="781" spans="1:26" ht="13.5" customHeight="1" x14ac:dyDescent="0.45">
      <c r="A781" s="78"/>
      <c r="B781" s="78"/>
      <c r="C781" s="50"/>
      <c r="D781" s="50"/>
      <c r="E781" s="78"/>
      <c r="F781" s="78"/>
      <c r="G781" s="78"/>
      <c r="H781" s="78"/>
      <c r="I781" s="78"/>
      <c r="J781" s="78"/>
      <c r="K781" s="78"/>
      <c r="L781" s="78"/>
      <c r="M781" s="78"/>
      <c r="N781" s="78"/>
      <c r="O781" s="78"/>
      <c r="P781" s="78"/>
      <c r="Q781" s="78"/>
      <c r="R781" s="78"/>
      <c r="S781" s="78"/>
      <c r="T781" s="78"/>
      <c r="U781" s="78"/>
      <c r="V781" s="78"/>
      <c r="W781" s="78"/>
      <c r="X781" s="78"/>
      <c r="Y781" s="78"/>
      <c r="Z781" s="78"/>
    </row>
    <row r="782" spans="1:26" ht="13.5" customHeight="1" x14ac:dyDescent="0.45">
      <c r="A782" s="78"/>
      <c r="B782" s="78"/>
      <c r="C782" s="50"/>
      <c r="D782" s="50"/>
      <c r="E782" s="78"/>
      <c r="F782" s="78"/>
      <c r="G782" s="78"/>
      <c r="H782" s="78"/>
      <c r="I782" s="78"/>
      <c r="J782" s="78"/>
      <c r="K782" s="78"/>
      <c r="L782" s="78"/>
      <c r="M782" s="78"/>
      <c r="N782" s="78"/>
      <c r="O782" s="78"/>
      <c r="P782" s="78"/>
      <c r="Q782" s="78"/>
      <c r="R782" s="78"/>
      <c r="S782" s="78"/>
      <c r="T782" s="78"/>
      <c r="U782" s="78"/>
      <c r="V782" s="78"/>
      <c r="W782" s="78"/>
      <c r="X782" s="78"/>
      <c r="Y782" s="78"/>
      <c r="Z782" s="78"/>
    </row>
    <row r="783" spans="1:26" ht="13.5" customHeight="1" x14ac:dyDescent="0.45">
      <c r="A783" s="78"/>
      <c r="B783" s="78"/>
      <c r="C783" s="50"/>
      <c r="D783" s="50"/>
      <c r="E783" s="78"/>
      <c r="F783" s="78"/>
      <c r="G783" s="78"/>
      <c r="H783" s="78"/>
      <c r="I783" s="78"/>
      <c r="J783" s="78"/>
      <c r="K783" s="78"/>
      <c r="L783" s="78"/>
      <c r="M783" s="78"/>
      <c r="N783" s="78"/>
      <c r="O783" s="78"/>
      <c r="P783" s="78"/>
      <c r="Q783" s="78"/>
      <c r="R783" s="78"/>
      <c r="S783" s="78"/>
      <c r="T783" s="78"/>
      <c r="U783" s="78"/>
      <c r="V783" s="78"/>
      <c r="W783" s="78"/>
      <c r="X783" s="78"/>
      <c r="Y783" s="78"/>
      <c r="Z783" s="78"/>
    </row>
    <row r="784" spans="1:26" ht="13.5" customHeight="1" x14ac:dyDescent="0.45">
      <c r="A784" s="78"/>
      <c r="B784" s="78"/>
      <c r="C784" s="50"/>
      <c r="D784" s="50"/>
      <c r="E784" s="78"/>
      <c r="F784" s="78"/>
      <c r="G784" s="78"/>
      <c r="H784" s="78"/>
      <c r="I784" s="78"/>
      <c r="J784" s="78"/>
      <c r="K784" s="78"/>
      <c r="L784" s="78"/>
      <c r="M784" s="78"/>
      <c r="N784" s="78"/>
      <c r="O784" s="78"/>
      <c r="P784" s="78"/>
      <c r="Q784" s="78"/>
      <c r="R784" s="78"/>
      <c r="S784" s="78"/>
      <c r="T784" s="78"/>
      <c r="U784" s="78"/>
      <c r="V784" s="78"/>
      <c r="W784" s="78"/>
      <c r="X784" s="78"/>
      <c r="Y784" s="78"/>
      <c r="Z784" s="78"/>
    </row>
    <row r="785" spans="1:26" ht="13.5" customHeight="1" x14ac:dyDescent="0.45">
      <c r="A785" s="78"/>
      <c r="B785" s="78"/>
      <c r="C785" s="50"/>
      <c r="D785" s="50"/>
      <c r="E785" s="78"/>
      <c r="F785" s="78"/>
      <c r="G785" s="78"/>
      <c r="H785" s="78"/>
      <c r="I785" s="78"/>
      <c r="J785" s="78"/>
      <c r="K785" s="78"/>
      <c r="L785" s="78"/>
      <c r="M785" s="78"/>
      <c r="N785" s="78"/>
      <c r="O785" s="78"/>
      <c r="P785" s="78"/>
      <c r="Q785" s="78"/>
      <c r="R785" s="78"/>
      <c r="S785" s="78"/>
      <c r="T785" s="78"/>
      <c r="U785" s="78"/>
      <c r="V785" s="78"/>
      <c r="W785" s="78"/>
      <c r="X785" s="78"/>
      <c r="Y785" s="78"/>
      <c r="Z785" s="78"/>
    </row>
    <row r="786" spans="1:26" ht="13.5" customHeight="1" x14ac:dyDescent="0.45">
      <c r="A786" s="78"/>
      <c r="B786" s="78"/>
      <c r="C786" s="50"/>
      <c r="D786" s="50"/>
      <c r="E786" s="78"/>
      <c r="F786" s="78"/>
      <c r="G786" s="78"/>
      <c r="H786" s="78"/>
      <c r="I786" s="78"/>
      <c r="J786" s="78"/>
      <c r="K786" s="78"/>
      <c r="L786" s="78"/>
      <c r="M786" s="78"/>
      <c r="N786" s="78"/>
      <c r="O786" s="78"/>
      <c r="P786" s="78"/>
      <c r="Q786" s="78"/>
      <c r="R786" s="78"/>
      <c r="S786" s="78"/>
      <c r="T786" s="78"/>
      <c r="U786" s="78"/>
      <c r="V786" s="78"/>
      <c r="W786" s="78"/>
      <c r="X786" s="78"/>
      <c r="Y786" s="78"/>
      <c r="Z786" s="78"/>
    </row>
    <row r="787" spans="1:26" ht="13.5" customHeight="1" x14ac:dyDescent="0.45">
      <c r="A787" s="78"/>
      <c r="B787" s="78"/>
      <c r="C787" s="50"/>
      <c r="D787" s="50"/>
      <c r="E787" s="78"/>
      <c r="F787" s="78"/>
      <c r="G787" s="78"/>
      <c r="H787" s="78"/>
      <c r="I787" s="78"/>
      <c r="J787" s="78"/>
      <c r="K787" s="78"/>
      <c r="L787" s="78"/>
      <c r="M787" s="78"/>
      <c r="N787" s="78"/>
      <c r="O787" s="78"/>
      <c r="P787" s="78"/>
      <c r="Q787" s="78"/>
      <c r="R787" s="78"/>
      <c r="S787" s="78"/>
      <c r="T787" s="78"/>
      <c r="U787" s="78"/>
      <c r="V787" s="78"/>
      <c r="W787" s="78"/>
      <c r="X787" s="78"/>
      <c r="Y787" s="78"/>
      <c r="Z787" s="78"/>
    </row>
    <row r="788" spans="1:26" ht="13.5" customHeight="1" x14ac:dyDescent="0.45">
      <c r="A788" s="78"/>
      <c r="B788" s="78"/>
      <c r="C788" s="50"/>
      <c r="D788" s="50"/>
      <c r="E788" s="78"/>
      <c r="F788" s="78"/>
      <c r="G788" s="78"/>
      <c r="H788" s="78"/>
      <c r="I788" s="78"/>
      <c r="J788" s="78"/>
      <c r="K788" s="78"/>
      <c r="L788" s="78"/>
      <c r="M788" s="78"/>
      <c r="N788" s="78"/>
      <c r="O788" s="78"/>
      <c r="P788" s="78"/>
      <c r="Q788" s="78"/>
      <c r="R788" s="78"/>
      <c r="S788" s="78"/>
      <c r="T788" s="78"/>
      <c r="U788" s="78"/>
      <c r="V788" s="78"/>
      <c r="W788" s="78"/>
      <c r="X788" s="78"/>
      <c r="Y788" s="78"/>
      <c r="Z788" s="78"/>
    </row>
    <row r="789" spans="1:26" ht="13.5" customHeight="1" x14ac:dyDescent="0.45">
      <c r="A789" s="78"/>
      <c r="B789" s="78"/>
      <c r="C789" s="50"/>
      <c r="D789" s="50"/>
      <c r="E789" s="78"/>
      <c r="F789" s="78"/>
      <c r="G789" s="78"/>
      <c r="H789" s="78"/>
      <c r="I789" s="78"/>
      <c r="J789" s="78"/>
      <c r="K789" s="78"/>
      <c r="L789" s="78"/>
      <c r="M789" s="78"/>
      <c r="N789" s="78"/>
      <c r="O789" s="78"/>
      <c r="P789" s="78"/>
      <c r="Q789" s="78"/>
      <c r="R789" s="78"/>
      <c r="S789" s="78"/>
      <c r="T789" s="78"/>
      <c r="U789" s="78"/>
      <c r="V789" s="78"/>
      <c r="W789" s="78"/>
      <c r="X789" s="78"/>
      <c r="Y789" s="78"/>
      <c r="Z789" s="78"/>
    </row>
    <row r="790" spans="1:26" ht="13.5" customHeight="1" x14ac:dyDescent="0.45">
      <c r="A790" s="78"/>
      <c r="B790" s="78"/>
      <c r="C790" s="50"/>
      <c r="D790" s="50"/>
      <c r="E790" s="78"/>
      <c r="F790" s="78"/>
      <c r="G790" s="78"/>
      <c r="H790" s="78"/>
      <c r="I790" s="78"/>
      <c r="J790" s="78"/>
      <c r="K790" s="78"/>
      <c r="L790" s="78"/>
      <c r="M790" s="78"/>
      <c r="N790" s="78"/>
      <c r="O790" s="78"/>
      <c r="P790" s="78"/>
      <c r="Q790" s="78"/>
      <c r="R790" s="78"/>
      <c r="S790" s="78"/>
      <c r="T790" s="78"/>
      <c r="U790" s="78"/>
      <c r="V790" s="78"/>
      <c r="W790" s="78"/>
      <c r="X790" s="78"/>
      <c r="Y790" s="78"/>
      <c r="Z790" s="78"/>
    </row>
    <row r="791" spans="1:26" ht="13.5" customHeight="1" x14ac:dyDescent="0.45">
      <c r="A791" s="78"/>
      <c r="B791" s="78"/>
      <c r="C791" s="50"/>
      <c r="D791" s="50"/>
      <c r="E791" s="78"/>
      <c r="F791" s="78"/>
      <c r="G791" s="78"/>
      <c r="H791" s="78"/>
      <c r="I791" s="78"/>
      <c r="J791" s="78"/>
      <c r="K791" s="78"/>
      <c r="L791" s="78"/>
      <c r="M791" s="78"/>
      <c r="N791" s="78"/>
      <c r="O791" s="78"/>
      <c r="P791" s="78"/>
      <c r="Q791" s="78"/>
      <c r="R791" s="78"/>
      <c r="S791" s="78"/>
      <c r="T791" s="78"/>
      <c r="U791" s="78"/>
      <c r="V791" s="78"/>
      <c r="W791" s="78"/>
      <c r="X791" s="78"/>
      <c r="Y791" s="78"/>
      <c r="Z791" s="78"/>
    </row>
    <row r="792" spans="1:26" ht="13.5" customHeight="1" x14ac:dyDescent="0.45">
      <c r="A792" s="78"/>
      <c r="B792" s="78"/>
      <c r="C792" s="50"/>
      <c r="D792" s="50"/>
      <c r="E792" s="78"/>
      <c r="F792" s="78"/>
      <c r="G792" s="78"/>
      <c r="H792" s="78"/>
      <c r="I792" s="78"/>
      <c r="J792" s="78"/>
      <c r="K792" s="78"/>
      <c r="L792" s="78"/>
      <c r="M792" s="78"/>
      <c r="N792" s="78"/>
      <c r="O792" s="78"/>
      <c r="P792" s="78"/>
      <c r="Q792" s="78"/>
      <c r="R792" s="78"/>
      <c r="S792" s="78"/>
      <c r="T792" s="78"/>
      <c r="U792" s="78"/>
      <c r="V792" s="78"/>
      <c r="W792" s="78"/>
      <c r="X792" s="78"/>
      <c r="Y792" s="78"/>
      <c r="Z792" s="78"/>
    </row>
    <row r="793" spans="1:26" ht="13.5" customHeight="1" x14ac:dyDescent="0.45">
      <c r="A793" s="78"/>
      <c r="B793" s="78"/>
      <c r="C793" s="50"/>
      <c r="D793" s="50"/>
      <c r="E793" s="78"/>
      <c r="F793" s="78"/>
      <c r="G793" s="78"/>
      <c r="H793" s="78"/>
      <c r="I793" s="78"/>
      <c r="J793" s="78"/>
      <c r="K793" s="78"/>
      <c r="L793" s="78"/>
      <c r="M793" s="78"/>
      <c r="N793" s="78"/>
      <c r="O793" s="78"/>
      <c r="P793" s="78"/>
      <c r="Q793" s="78"/>
      <c r="R793" s="78"/>
      <c r="S793" s="78"/>
      <c r="T793" s="78"/>
      <c r="U793" s="78"/>
      <c r="V793" s="78"/>
      <c r="W793" s="78"/>
      <c r="X793" s="78"/>
      <c r="Y793" s="78"/>
      <c r="Z793" s="78"/>
    </row>
    <row r="794" spans="1:26" ht="13.5" customHeight="1" x14ac:dyDescent="0.45">
      <c r="A794" s="78"/>
      <c r="B794" s="78"/>
      <c r="C794" s="50"/>
      <c r="D794" s="50"/>
      <c r="E794" s="78"/>
      <c r="F794" s="78"/>
      <c r="G794" s="78"/>
      <c r="H794" s="78"/>
      <c r="I794" s="78"/>
      <c r="J794" s="78"/>
      <c r="K794" s="78"/>
      <c r="L794" s="78"/>
      <c r="M794" s="78"/>
      <c r="N794" s="78"/>
      <c r="O794" s="78"/>
      <c r="P794" s="78"/>
      <c r="Q794" s="78"/>
      <c r="R794" s="78"/>
      <c r="S794" s="78"/>
      <c r="T794" s="78"/>
      <c r="U794" s="78"/>
      <c r="V794" s="78"/>
      <c r="W794" s="78"/>
      <c r="X794" s="78"/>
      <c r="Y794" s="78"/>
      <c r="Z794" s="78"/>
    </row>
    <row r="795" spans="1:26" ht="13.5" customHeight="1" x14ac:dyDescent="0.45">
      <c r="A795" s="78"/>
      <c r="B795" s="78"/>
      <c r="C795" s="50"/>
      <c r="D795" s="50"/>
      <c r="E795" s="78"/>
      <c r="F795" s="78"/>
      <c r="G795" s="78"/>
      <c r="H795" s="78"/>
      <c r="I795" s="78"/>
      <c r="J795" s="78"/>
      <c r="K795" s="78"/>
      <c r="L795" s="78"/>
      <c r="M795" s="78"/>
      <c r="N795" s="78"/>
      <c r="O795" s="78"/>
      <c r="P795" s="78"/>
      <c r="Q795" s="78"/>
      <c r="R795" s="78"/>
      <c r="S795" s="78"/>
      <c r="T795" s="78"/>
      <c r="U795" s="78"/>
      <c r="V795" s="78"/>
      <c r="W795" s="78"/>
      <c r="X795" s="78"/>
      <c r="Y795" s="78"/>
      <c r="Z795" s="78"/>
    </row>
    <row r="796" spans="1:26" ht="13.5" customHeight="1" x14ac:dyDescent="0.45">
      <c r="A796" s="78"/>
      <c r="B796" s="78"/>
      <c r="C796" s="50"/>
      <c r="D796" s="50"/>
      <c r="E796" s="78"/>
      <c r="F796" s="78"/>
      <c r="G796" s="78"/>
      <c r="H796" s="78"/>
      <c r="I796" s="78"/>
      <c r="J796" s="78"/>
      <c r="K796" s="78"/>
      <c r="L796" s="78"/>
      <c r="M796" s="78"/>
      <c r="N796" s="78"/>
      <c r="O796" s="78"/>
      <c r="P796" s="78"/>
      <c r="Q796" s="78"/>
      <c r="R796" s="78"/>
      <c r="S796" s="78"/>
      <c r="T796" s="78"/>
      <c r="U796" s="78"/>
      <c r="V796" s="78"/>
      <c r="W796" s="78"/>
      <c r="X796" s="78"/>
      <c r="Y796" s="78"/>
      <c r="Z796" s="78"/>
    </row>
    <row r="797" spans="1:26" ht="13.5" customHeight="1" x14ac:dyDescent="0.45">
      <c r="A797" s="78"/>
      <c r="B797" s="78"/>
      <c r="C797" s="50"/>
      <c r="D797" s="50"/>
      <c r="E797" s="78"/>
      <c r="F797" s="78"/>
      <c r="G797" s="78"/>
      <c r="H797" s="78"/>
      <c r="I797" s="78"/>
      <c r="J797" s="78"/>
      <c r="K797" s="78"/>
      <c r="L797" s="78"/>
      <c r="M797" s="78"/>
      <c r="N797" s="78"/>
      <c r="O797" s="78"/>
      <c r="P797" s="78"/>
      <c r="Q797" s="78"/>
      <c r="R797" s="78"/>
      <c r="S797" s="78"/>
      <c r="T797" s="78"/>
      <c r="U797" s="78"/>
      <c r="V797" s="78"/>
      <c r="W797" s="78"/>
      <c r="X797" s="78"/>
      <c r="Y797" s="78"/>
      <c r="Z797" s="78"/>
    </row>
    <row r="798" spans="1:26" ht="13.5" customHeight="1" x14ac:dyDescent="0.45">
      <c r="A798" s="78"/>
      <c r="B798" s="78"/>
      <c r="C798" s="50"/>
      <c r="D798" s="50"/>
      <c r="E798" s="78"/>
      <c r="F798" s="78"/>
      <c r="G798" s="78"/>
      <c r="H798" s="78"/>
      <c r="I798" s="78"/>
      <c r="J798" s="78"/>
      <c r="K798" s="78"/>
      <c r="L798" s="78"/>
      <c r="M798" s="78"/>
      <c r="N798" s="78"/>
      <c r="O798" s="78"/>
      <c r="P798" s="78"/>
      <c r="Q798" s="78"/>
      <c r="R798" s="78"/>
      <c r="S798" s="78"/>
      <c r="T798" s="78"/>
      <c r="U798" s="78"/>
      <c r="V798" s="78"/>
      <c r="W798" s="78"/>
      <c r="X798" s="78"/>
      <c r="Y798" s="78"/>
      <c r="Z798" s="78"/>
    </row>
    <row r="799" spans="1:26" ht="13.5" customHeight="1" x14ac:dyDescent="0.45">
      <c r="A799" s="78"/>
      <c r="B799" s="78"/>
      <c r="C799" s="50"/>
      <c r="D799" s="50"/>
      <c r="E799" s="78"/>
      <c r="F799" s="78"/>
      <c r="G799" s="78"/>
      <c r="H799" s="78"/>
      <c r="I799" s="78"/>
      <c r="J799" s="78"/>
      <c r="K799" s="78"/>
      <c r="L799" s="78"/>
      <c r="M799" s="78"/>
      <c r="N799" s="78"/>
      <c r="O799" s="78"/>
      <c r="P799" s="78"/>
      <c r="Q799" s="78"/>
      <c r="R799" s="78"/>
      <c r="S799" s="78"/>
      <c r="T799" s="78"/>
      <c r="U799" s="78"/>
      <c r="V799" s="78"/>
      <c r="W799" s="78"/>
      <c r="X799" s="78"/>
      <c r="Y799" s="78"/>
      <c r="Z799" s="78"/>
    </row>
    <row r="800" spans="1:26" ht="13.5" customHeight="1" x14ac:dyDescent="0.45">
      <c r="A800" s="78"/>
      <c r="B800" s="78"/>
      <c r="C800" s="50"/>
      <c r="D800" s="50"/>
      <c r="E800" s="78"/>
      <c r="F800" s="78"/>
      <c r="G800" s="78"/>
      <c r="H800" s="78"/>
      <c r="I800" s="78"/>
      <c r="J800" s="78"/>
      <c r="K800" s="78"/>
      <c r="L800" s="78"/>
      <c r="M800" s="78"/>
      <c r="N800" s="78"/>
      <c r="O800" s="78"/>
      <c r="P800" s="78"/>
      <c r="Q800" s="78"/>
      <c r="R800" s="78"/>
      <c r="S800" s="78"/>
      <c r="T800" s="78"/>
      <c r="U800" s="78"/>
      <c r="V800" s="78"/>
      <c r="W800" s="78"/>
      <c r="X800" s="78"/>
      <c r="Y800" s="78"/>
      <c r="Z800" s="78"/>
    </row>
    <row r="801" spans="1:26" ht="13.5" customHeight="1" x14ac:dyDescent="0.45">
      <c r="A801" s="78"/>
      <c r="B801" s="78"/>
      <c r="C801" s="50"/>
      <c r="D801" s="50"/>
      <c r="E801" s="78"/>
      <c r="F801" s="78"/>
      <c r="G801" s="78"/>
      <c r="H801" s="78"/>
      <c r="I801" s="78"/>
      <c r="J801" s="78"/>
      <c r="K801" s="78"/>
      <c r="L801" s="78"/>
      <c r="M801" s="78"/>
      <c r="N801" s="78"/>
      <c r="O801" s="78"/>
      <c r="P801" s="78"/>
      <c r="Q801" s="78"/>
      <c r="R801" s="78"/>
      <c r="S801" s="78"/>
      <c r="T801" s="78"/>
      <c r="U801" s="78"/>
      <c r="V801" s="78"/>
      <c r="W801" s="78"/>
      <c r="X801" s="78"/>
      <c r="Y801" s="78"/>
      <c r="Z801" s="78"/>
    </row>
    <row r="802" spans="1:26" ht="13.5" customHeight="1" x14ac:dyDescent="0.45">
      <c r="A802" s="78"/>
      <c r="B802" s="78"/>
      <c r="C802" s="50"/>
      <c r="D802" s="50"/>
      <c r="E802" s="78"/>
      <c r="F802" s="78"/>
      <c r="G802" s="78"/>
      <c r="H802" s="78"/>
      <c r="I802" s="78"/>
      <c r="J802" s="78"/>
      <c r="K802" s="78"/>
      <c r="L802" s="78"/>
      <c r="M802" s="78"/>
      <c r="N802" s="78"/>
      <c r="O802" s="78"/>
      <c r="P802" s="78"/>
      <c r="Q802" s="78"/>
      <c r="R802" s="78"/>
      <c r="S802" s="78"/>
      <c r="T802" s="78"/>
      <c r="U802" s="78"/>
      <c r="V802" s="78"/>
      <c r="W802" s="78"/>
      <c r="X802" s="78"/>
      <c r="Y802" s="78"/>
      <c r="Z802" s="78"/>
    </row>
    <row r="803" spans="1:26" ht="13.5" customHeight="1" x14ac:dyDescent="0.45">
      <c r="A803" s="78"/>
      <c r="B803" s="78"/>
      <c r="C803" s="50"/>
      <c r="D803" s="50"/>
      <c r="E803" s="78"/>
      <c r="F803" s="78"/>
      <c r="G803" s="78"/>
      <c r="H803" s="78"/>
      <c r="I803" s="78"/>
      <c r="J803" s="78"/>
      <c r="K803" s="78"/>
      <c r="L803" s="78"/>
      <c r="M803" s="78"/>
      <c r="N803" s="78"/>
      <c r="O803" s="78"/>
      <c r="P803" s="78"/>
      <c r="Q803" s="78"/>
      <c r="R803" s="78"/>
      <c r="S803" s="78"/>
      <c r="T803" s="78"/>
      <c r="U803" s="78"/>
      <c r="V803" s="78"/>
      <c r="W803" s="78"/>
      <c r="X803" s="78"/>
      <c r="Y803" s="78"/>
      <c r="Z803" s="78"/>
    </row>
    <row r="804" spans="1:26" ht="13.5" customHeight="1" x14ac:dyDescent="0.45">
      <c r="A804" s="78"/>
      <c r="B804" s="78"/>
      <c r="C804" s="50"/>
      <c r="D804" s="50"/>
      <c r="E804" s="78"/>
      <c r="F804" s="78"/>
      <c r="G804" s="78"/>
      <c r="H804" s="78"/>
      <c r="I804" s="78"/>
      <c r="J804" s="78"/>
      <c r="K804" s="78"/>
      <c r="L804" s="78"/>
      <c r="M804" s="78"/>
      <c r="N804" s="78"/>
      <c r="O804" s="78"/>
      <c r="P804" s="78"/>
      <c r="Q804" s="78"/>
      <c r="R804" s="78"/>
      <c r="S804" s="78"/>
      <c r="T804" s="78"/>
      <c r="U804" s="78"/>
      <c r="V804" s="78"/>
      <c r="W804" s="78"/>
      <c r="X804" s="78"/>
      <c r="Y804" s="78"/>
      <c r="Z804" s="78"/>
    </row>
    <row r="805" spans="1:26" ht="13.5" customHeight="1" x14ac:dyDescent="0.45">
      <c r="A805" s="78"/>
      <c r="B805" s="78"/>
      <c r="C805" s="50"/>
      <c r="D805" s="50"/>
      <c r="E805" s="78"/>
      <c r="F805" s="78"/>
      <c r="G805" s="78"/>
      <c r="H805" s="78"/>
      <c r="I805" s="78"/>
      <c r="J805" s="78"/>
      <c r="K805" s="78"/>
      <c r="L805" s="78"/>
      <c r="M805" s="78"/>
      <c r="N805" s="78"/>
      <c r="O805" s="78"/>
      <c r="P805" s="78"/>
      <c r="Q805" s="78"/>
      <c r="R805" s="78"/>
      <c r="S805" s="78"/>
      <c r="T805" s="78"/>
      <c r="U805" s="78"/>
      <c r="V805" s="78"/>
      <c r="W805" s="78"/>
      <c r="X805" s="78"/>
      <c r="Y805" s="78"/>
      <c r="Z805" s="78"/>
    </row>
    <row r="806" spans="1:26" ht="13.5" customHeight="1" x14ac:dyDescent="0.45">
      <c r="A806" s="78"/>
      <c r="B806" s="78"/>
      <c r="C806" s="50"/>
      <c r="D806" s="50"/>
      <c r="E806" s="78"/>
      <c r="F806" s="78"/>
      <c r="G806" s="78"/>
      <c r="H806" s="78"/>
      <c r="I806" s="78"/>
      <c r="J806" s="78"/>
      <c r="K806" s="78"/>
      <c r="L806" s="78"/>
      <c r="M806" s="78"/>
      <c r="N806" s="78"/>
      <c r="O806" s="78"/>
      <c r="P806" s="78"/>
      <c r="Q806" s="78"/>
      <c r="R806" s="78"/>
      <c r="S806" s="78"/>
      <c r="T806" s="78"/>
      <c r="U806" s="78"/>
      <c r="V806" s="78"/>
      <c r="W806" s="78"/>
      <c r="X806" s="78"/>
      <c r="Y806" s="78"/>
      <c r="Z806" s="78"/>
    </row>
    <row r="807" spans="1:26" ht="13.5" customHeight="1" x14ac:dyDescent="0.45">
      <c r="A807" s="78"/>
      <c r="B807" s="78"/>
      <c r="C807" s="50"/>
      <c r="D807" s="50"/>
      <c r="E807" s="78"/>
      <c r="F807" s="78"/>
      <c r="G807" s="78"/>
      <c r="H807" s="78"/>
      <c r="I807" s="78"/>
      <c r="J807" s="78"/>
      <c r="K807" s="78"/>
      <c r="L807" s="78"/>
      <c r="M807" s="78"/>
      <c r="N807" s="78"/>
      <c r="O807" s="78"/>
      <c r="P807" s="78"/>
      <c r="Q807" s="78"/>
      <c r="R807" s="78"/>
      <c r="S807" s="78"/>
      <c r="T807" s="78"/>
      <c r="U807" s="78"/>
      <c r="V807" s="78"/>
      <c r="W807" s="78"/>
      <c r="X807" s="78"/>
      <c r="Y807" s="78"/>
      <c r="Z807" s="78"/>
    </row>
    <row r="808" spans="1:26" ht="13.5" customHeight="1" x14ac:dyDescent="0.45">
      <c r="A808" s="78"/>
      <c r="B808" s="78"/>
      <c r="C808" s="50"/>
      <c r="D808" s="50"/>
      <c r="E808" s="78"/>
      <c r="F808" s="78"/>
      <c r="G808" s="78"/>
      <c r="H808" s="78"/>
      <c r="I808" s="78"/>
      <c r="J808" s="78"/>
      <c r="K808" s="78"/>
      <c r="L808" s="78"/>
      <c r="M808" s="78"/>
      <c r="N808" s="78"/>
      <c r="O808" s="78"/>
      <c r="P808" s="78"/>
      <c r="Q808" s="78"/>
      <c r="R808" s="78"/>
      <c r="S808" s="78"/>
      <c r="T808" s="78"/>
      <c r="U808" s="78"/>
      <c r="V808" s="78"/>
      <c r="W808" s="78"/>
      <c r="X808" s="78"/>
      <c r="Y808" s="78"/>
      <c r="Z808" s="78"/>
    </row>
    <row r="809" spans="1:26" ht="13.5" customHeight="1" x14ac:dyDescent="0.45">
      <c r="A809" s="78"/>
      <c r="B809" s="78"/>
      <c r="C809" s="50"/>
      <c r="D809" s="50"/>
      <c r="E809" s="78"/>
      <c r="F809" s="78"/>
      <c r="G809" s="78"/>
      <c r="H809" s="78"/>
      <c r="I809" s="78"/>
      <c r="J809" s="78"/>
      <c r="K809" s="78"/>
      <c r="L809" s="78"/>
      <c r="M809" s="78"/>
      <c r="N809" s="78"/>
      <c r="O809" s="78"/>
      <c r="P809" s="78"/>
      <c r="Q809" s="78"/>
      <c r="R809" s="78"/>
      <c r="S809" s="78"/>
      <c r="T809" s="78"/>
      <c r="U809" s="78"/>
      <c r="V809" s="78"/>
      <c r="W809" s="78"/>
      <c r="X809" s="78"/>
      <c r="Y809" s="78"/>
      <c r="Z809" s="78"/>
    </row>
    <row r="810" spans="1:26" ht="13.5" customHeight="1" x14ac:dyDescent="0.45">
      <c r="A810" s="78"/>
      <c r="B810" s="78"/>
      <c r="C810" s="50"/>
      <c r="D810" s="50"/>
      <c r="E810" s="78"/>
      <c r="F810" s="78"/>
      <c r="G810" s="78"/>
      <c r="H810" s="78"/>
      <c r="I810" s="78"/>
      <c r="J810" s="78"/>
      <c r="K810" s="78"/>
      <c r="L810" s="78"/>
      <c r="M810" s="78"/>
      <c r="N810" s="78"/>
      <c r="O810" s="78"/>
      <c r="P810" s="78"/>
      <c r="Q810" s="78"/>
      <c r="R810" s="78"/>
      <c r="S810" s="78"/>
      <c r="T810" s="78"/>
      <c r="U810" s="78"/>
      <c r="V810" s="78"/>
      <c r="W810" s="78"/>
      <c r="X810" s="78"/>
      <c r="Y810" s="78"/>
      <c r="Z810" s="78"/>
    </row>
    <row r="811" spans="1:26" ht="13.5" customHeight="1" x14ac:dyDescent="0.45">
      <c r="A811" s="78"/>
      <c r="B811" s="78"/>
      <c r="C811" s="50"/>
      <c r="D811" s="50"/>
      <c r="E811" s="78"/>
      <c r="F811" s="78"/>
      <c r="G811" s="78"/>
      <c r="H811" s="78"/>
      <c r="I811" s="78"/>
      <c r="J811" s="78"/>
      <c r="K811" s="78"/>
      <c r="L811" s="78"/>
      <c r="M811" s="78"/>
      <c r="N811" s="78"/>
      <c r="O811" s="78"/>
      <c r="P811" s="78"/>
      <c r="Q811" s="78"/>
      <c r="R811" s="78"/>
      <c r="S811" s="78"/>
      <c r="T811" s="78"/>
      <c r="U811" s="78"/>
      <c r="V811" s="78"/>
      <c r="W811" s="78"/>
      <c r="X811" s="78"/>
      <c r="Y811" s="78"/>
      <c r="Z811" s="78"/>
    </row>
    <row r="812" spans="1:26" ht="13.5" customHeight="1" x14ac:dyDescent="0.45">
      <c r="A812" s="78"/>
      <c r="B812" s="78"/>
      <c r="C812" s="50"/>
      <c r="D812" s="50"/>
      <c r="E812" s="78"/>
      <c r="F812" s="78"/>
      <c r="G812" s="78"/>
      <c r="H812" s="78"/>
      <c r="I812" s="78"/>
      <c r="J812" s="78"/>
      <c r="K812" s="78"/>
      <c r="L812" s="78"/>
      <c r="M812" s="78"/>
      <c r="N812" s="78"/>
      <c r="O812" s="78"/>
      <c r="P812" s="78"/>
      <c r="Q812" s="78"/>
      <c r="R812" s="78"/>
      <c r="S812" s="78"/>
      <c r="T812" s="78"/>
      <c r="U812" s="78"/>
      <c r="V812" s="78"/>
      <c r="W812" s="78"/>
      <c r="X812" s="78"/>
      <c r="Y812" s="78"/>
      <c r="Z812" s="78"/>
    </row>
    <row r="813" spans="1:26" ht="13.5" customHeight="1" x14ac:dyDescent="0.45">
      <c r="A813" s="78"/>
      <c r="B813" s="78"/>
      <c r="C813" s="50"/>
      <c r="D813" s="50"/>
      <c r="E813" s="78"/>
      <c r="F813" s="78"/>
      <c r="G813" s="78"/>
      <c r="H813" s="78"/>
      <c r="I813" s="78"/>
      <c r="J813" s="78"/>
      <c r="K813" s="78"/>
      <c r="L813" s="78"/>
      <c r="M813" s="78"/>
      <c r="N813" s="78"/>
      <c r="O813" s="78"/>
      <c r="P813" s="78"/>
      <c r="Q813" s="78"/>
      <c r="R813" s="78"/>
      <c r="S813" s="78"/>
      <c r="T813" s="78"/>
      <c r="U813" s="78"/>
      <c r="V813" s="78"/>
      <c r="W813" s="78"/>
      <c r="X813" s="78"/>
      <c r="Y813" s="78"/>
      <c r="Z813" s="78"/>
    </row>
    <row r="814" spans="1:26" ht="13.5" customHeight="1" x14ac:dyDescent="0.45">
      <c r="A814" s="78"/>
      <c r="B814" s="78"/>
      <c r="C814" s="50"/>
      <c r="D814" s="50"/>
      <c r="E814" s="78"/>
      <c r="F814" s="78"/>
      <c r="G814" s="78"/>
      <c r="H814" s="78"/>
      <c r="I814" s="78"/>
      <c r="J814" s="78"/>
      <c r="K814" s="78"/>
      <c r="L814" s="78"/>
      <c r="M814" s="78"/>
      <c r="N814" s="78"/>
      <c r="O814" s="78"/>
      <c r="P814" s="78"/>
      <c r="Q814" s="78"/>
      <c r="R814" s="78"/>
      <c r="S814" s="78"/>
      <c r="T814" s="78"/>
      <c r="U814" s="78"/>
      <c r="V814" s="78"/>
      <c r="W814" s="78"/>
      <c r="X814" s="78"/>
      <c r="Y814" s="78"/>
      <c r="Z814" s="78"/>
    </row>
    <row r="815" spans="1:26" ht="13.5" customHeight="1" x14ac:dyDescent="0.45">
      <c r="A815" s="78"/>
      <c r="B815" s="78"/>
      <c r="C815" s="50"/>
      <c r="D815" s="50"/>
      <c r="E815" s="78"/>
      <c r="F815" s="78"/>
      <c r="G815" s="78"/>
      <c r="H815" s="78"/>
      <c r="I815" s="78"/>
      <c r="J815" s="78"/>
      <c r="K815" s="78"/>
      <c r="L815" s="78"/>
      <c r="M815" s="78"/>
      <c r="N815" s="78"/>
      <c r="O815" s="78"/>
      <c r="P815" s="78"/>
      <c r="Q815" s="78"/>
      <c r="R815" s="78"/>
      <c r="S815" s="78"/>
      <c r="T815" s="78"/>
      <c r="U815" s="78"/>
      <c r="V815" s="78"/>
      <c r="W815" s="78"/>
      <c r="X815" s="78"/>
      <c r="Y815" s="78"/>
      <c r="Z815" s="78"/>
    </row>
    <row r="816" spans="1:26" ht="13.5" customHeight="1" x14ac:dyDescent="0.45">
      <c r="A816" s="78"/>
      <c r="B816" s="78"/>
      <c r="C816" s="50"/>
      <c r="D816" s="50"/>
      <c r="E816" s="78"/>
      <c r="F816" s="78"/>
      <c r="G816" s="78"/>
      <c r="H816" s="78"/>
      <c r="I816" s="78"/>
      <c r="J816" s="78"/>
      <c r="K816" s="78"/>
      <c r="L816" s="78"/>
      <c r="M816" s="78"/>
      <c r="N816" s="78"/>
      <c r="O816" s="78"/>
      <c r="P816" s="78"/>
      <c r="Q816" s="78"/>
      <c r="R816" s="78"/>
      <c r="S816" s="78"/>
      <c r="T816" s="78"/>
      <c r="U816" s="78"/>
      <c r="V816" s="78"/>
      <c r="W816" s="78"/>
      <c r="X816" s="78"/>
      <c r="Y816" s="78"/>
      <c r="Z816" s="78"/>
    </row>
    <row r="817" spans="1:26" ht="13.5" customHeight="1" x14ac:dyDescent="0.45">
      <c r="A817" s="78"/>
      <c r="B817" s="78"/>
      <c r="C817" s="50"/>
      <c r="D817" s="50"/>
      <c r="E817" s="78"/>
      <c r="F817" s="78"/>
      <c r="G817" s="78"/>
      <c r="H817" s="78"/>
      <c r="I817" s="78"/>
      <c r="J817" s="78"/>
      <c r="K817" s="78"/>
      <c r="L817" s="78"/>
      <c r="M817" s="78"/>
      <c r="N817" s="78"/>
      <c r="O817" s="78"/>
      <c r="P817" s="78"/>
      <c r="Q817" s="78"/>
      <c r="R817" s="78"/>
      <c r="S817" s="78"/>
      <c r="T817" s="78"/>
      <c r="U817" s="78"/>
      <c r="V817" s="78"/>
      <c r="W817" s="78"/>
      <c r="X817" s="78"/>
      <c r="Y817" s="78"/>
      <c r="Z817" s="78"/>
    </row>
    <row r="818" spans="1:26" ht="13.5" customHeight="1" x14ac:dyDescent="0.45">
      <c r="A818" s="78"/>
      <c r="B818" s="78"/>
      <c r="C818" s="50"/>
      <c r="D818" s="50"/>
      <c r="E818" s="78"/>
      <c r="F818" s="78"/>
      <c r="G818" s="78"/>
      <c r="H818" s="78"/>
      <c r="I818" s="78"/>
      <c r="J818" s="78"/>
      <c r="K818" s="78"/>
      <c r="L818" s="78"/>
      <c r="M818" s="78"/>
      <c r="N818" s="78"/>
      <c r="O818" s="78"/>
      <c r="P818" s="78"/>
      <c r="Q818" s="78"/>
      <c r="R818" s="78"/>
      <c r="S818" s="78"/>
      <c r="T818" s="78"/>
      <c r="U818" s="78"/>
      <c r="V818" s="78"/>
      <c r="W818" s="78"/>
      <c r="X818" s="78"/>
      <c r="Y818" s="78"/>
      <c r="Z818" s="78"/>
    </row>
    <row r="819" spans="1:26" ht="13.5" customHeight="1" x14ac:dyDescent="0.45">
      <c r="A819" s="78"/>
      <c r="B819" s="78"/>
      <c r="C819" s="50"/>
      <c r="D819" s="50"/>
      <c r="E819" s="78"/>
      <c r="F819" s="78"/>
      <c r="G819" s="78"/>
      <c r="H819" s="78"/>
      <c r="I819" s="78"/>
      <c r="J819" s="78"/>
      <c r="K819" s="78"/>
      <c r="L819" s="78"/>
      <c r="M819" s="78"/>
      <c r="N819" s="78"/>
      <c r="O819" s="78"/>
      <c r="P819" s="78"/>
      <c r="Q819" s="78"/>
      <c r="R819" s="78"/>
      <c r="S819" s="78"/>
      <c r="T819" s="78"/>
      <c r="U819" s="78"/>
      <c r="V819" s="78"/>
      <c r="W819" s="78"/>
      <c r="X819" s="78"/>
      <c r="Y819" s="78"/>
      <c r="Z819" s="78"/>
    </row>
    <row r="820" spans="1:26" ht="13.5" customHeight="1" x14ac:dyDescent="0.45">
      <c r="A820" s="78"/>
      <c r="B820" s="78"/>
      <c r="C820" s="50"/>
      <c r="D820" s="50"/>
      <c r="E820" s="78"/>
      <c r="F820" s="78"/>
      <c r="G820" s="78"/>
      <c r="H820" s="78"/>
      <c r="I820" s="78"/>
      <c r="J820" s="78"/>
      <c r="K820" s="78"/>
      <c r="L820" s="78"/>
      <c r="M820" s="78"/>
      <c r="N820" s="78"/>
      <c r="O820" s="78"/>
      <c r="P820" s="78"/>
      <c r="Q820" s="78"/>
      <c r="R820" s="78"/>
      <c r="S820" s="78"/>
      <c r="T820" s="78"/>
      <c r="U820" s="78"/>
      <c r="V820" s="78"/>
      <c r="W820" s="78"/>
      <c r="X820" s="78"/>
      <c r="Y820" s="78"/>
      <c r="Z820" s="78"/>
    </row>
    <row r="821" spans="1:26" ht="13.5" customHeight="1" x14ac:dyDescent="0.45">
      <c r="A821" s="78"/>
      <c r="B821" s="78"/>
      <c r="C821" s="50"/>
      <c r="D821" s="50"/>
      <c r="E821" s="78"/>
      <c r="F821" s="78"/>
      <c r="G821" s="78"/>
      <c r="H821" s="78"/>
      <c r="I821" s="78"/>
      <c r="J821" s="78"/>
      <c r="K821" s="78"/>
      <c r="L821" s="78"/>
      <c r="M821" s="78"/>
      <c r="N821" s="78"/>
      <c r="O821" s="78"/>
      <c r="P821" s="78"/>
      <c r="Q821" s="78"/>
      <c r="R821" s="78"/>
      <c r="S821" s="78"/>
      <c r="T821" s="78"/>
      <c r="U821" s="78"/>
      <c r="V821" s="78"/>
      <c r="W821" s="78"/>
      <c r="X821" s="78"/>
      <c r="Y821" s="78"/>
      <c r="Z821" s="78"/>
    </row>
    <row r="822" spans="1:26" ht="13.5" customHeight="1" x14ac:dyDescent="0.45">
      <c r="A822" s="78"/>
      <c r="B822" s="78"/>
      <c r="C822" s="50"/>
      <c r="D822" s="50"/>
      <c r="E822" s="78"/>
      <c r="F822" s="78"/>
      <c r="G822" s="78"/>
      <c r="H822" s="78"/>
      <c r="I822" s="78"/>
      <c r="J822" s="78"/>
      <c r="K822" s="78"/>
      <c r="L822" s="78"/>
      <c r="M822" s="78"/>
      <c r="N822" s="78"/>
      <c r="O822" s="78"/>
      <c r="P822" s="78"/>
      <c r="Q822" s="78"/>
      <c r="R822" s="78"/>
      <c r="S822" s="78"/>
      <c r="T822" s="78"/>
      <c r="U822" s="78"/>
      <c r="V822" s="78"/>
      <c r="W822" s="78"/>
      <c r="X822" s="78"/>
      <c r="Y822" s="78"/>
      <c r="Z822" s="78"/>
    </row>
    <row r="823" spans="1:26" ht="13.5" customHeight="1" x14ac:dyDescent="0.45">
      <c r="A823" s="78"/>
      <c r="B823" s="78"/>
      <c r="C823" s="50"/>
      <c r="D823" s="50"/>
      <c r="E823" s="78"/>
      <c r="F823" s="78"/>
      <c r="G823" s="78"/>
      <c r="H823" s="78"/>
      <c r="I823" s="78"/>
      <c r="J823" s="78"/>
      <c r="K823" s="78"/>
      <c r="L823" s="78"/>
      <c r="M823" s="78"/>
      <c r="N823" s="78"/>
      <c r="O823" s="78"/>
      <c r="P823" s="78"/>
      <c r="Q823" s="78"/>
      <c r="R823" s="78"/>
      <c r="S823" s="78"/>
      <c r="T823" s="78"/>
      <c r="U823" s="78"/>
      <c r="V823" s="78"/>
      <c r="W823" s="78"/>
      <c r="X823" s="78"/>
      <c r="Y823" s="78"/>
      <c r="Z823" s="78"/>
    </row>
    <row r="824" spans="1:26" ht="13.5" customHeight="1" x14ac:dyDescent="0.45">
      <c r="A824" s="78"/>
      <c r="B824" s="78"/>
      <c r="C824" s="50"/>
      <c r="D824" s="50"/>
      <c r="E824" s="78"/>
      <c r="F824" s="78"/>
      <c r="G824" s="78"/>
      <c r="H824" s="78"/>
      <c r="I824" s="78"/>
      <c r="J824" s="78"/>
      <c r="K824" s="78"/>
      <c r="L824" s="78"/>
      <c r="M824" s="78"/>
      <c r="N824" s="78"/>
      <c r="O824" s="78"/>
      <c r="P824" s="78"/>
      <c r="Q824" s="78"/>
      <c r="R824" s="78"/>
      <c r="S824" s="78"/>
      <c r="T824" s="78"/>
      <c r="U824" s="78"/>
      <c r="V824" s="78"/>
      <c r="W824" s="78"/>
      <c r="X824" s="78"/>
      <c r="Y824" s="78"/>
      <c r="Z824" s="78"/>
    </row>
    <row r="825" spans="1:26" ht="13.5" customHeight="1" x14ac:dyDescent="0.45">
      <c r="A825" s="78"/>
      <c r="B825" s="78"/>
      <c r="C825" s="50"/>
      <c r="D825" s="50"/>
      <c r="E825" s="78"/>
      <c r="F825" s="78"/>
      <c r="G825" s="78"/>
      <c r="H825" s="78"/>
      <c r="I825" s="78"/>
      <c r="J825" s="78"/>
      <c r="K825" s="78"/>
      <c r="L825" s="78"/>
      <c r="M825" s="78"/>
      <c r="N825" s="78"/>
      <c r="O825" s="78"/>
      <c r="P825" s="78"/>
      <c r="Q825" s="78"/>
      <c r="R825" s="78"/>
      <c r="S825" s="78"/>
      <c r="T825" s="78"/>
      <c r="U825" s="78"/>
      <c r="V825" s="78"/>
      <c r="W825" s="78"/>
      <c r="X825" s="78"/>
      <c r="Y825" s="78"/>
      <c r="Z825" s="78"/>
    </row>
    <row r="826" spans="1:26" ht="13.5" customHeight="1" x14ac:dyDescent="0.45">
      <c r="A826" s="78"/>
      <c r="B826" s="78"/>
      <c r="C826" s="50"/>
      <c r="D826" s="50"/>
      <c r="E826" s="78"/>
      <c r="F826" s="78"/>
      <c r="G826" s="78"/>
      <c r="H826" s="78"/>
      <c r="I826" s="78"/>
      <c r="J826" s="78"/>
      <c r="K826" s="78"/>
      <c r="L826" s="78"/>
      <c r="M826" s="78"/>
      <c r="N826" s="78"/>
      <c r="O826" s="78"/>
      <c r="P826" s="78"/>
      <c r="Q826" s="78"/>
      <c r="R826" s="78"/>
      <c r="S826" s="78"/>
      <c r="T826" s="78"/>
      <c r="U826" s="78"/>
      <c r="V826" s="78"/>
      <c r="W826" s="78"/>
      <c r="X826" s="78"/>
      <c r="Y826" s="78"/>
      <c r="Z826" s="78"/>
    </row>
    <row r="827" spans="1:26" ht="13.5" customHeight="1" x14ac:dyDescent="0.45">
      <c r="A827" s="78"/>
      <c r="B827" s="78"/>
      <c r="C827" s="50"/>
      <c r="D827" s="50"/>
      <c r="E827" s="78"/>
      <c r="F827" s="78"/>
      <c r="G827" s="78"/>
      <c r="H827" s="78"/>
      <c r="I827" s="78"/>
      <c r="J827" s="78"/>
      <c r="K827" s="78"/>
      <c r="L827" s="78"/>
      <c r="M827" s="78"/>
      <c r="N827" s="78"/>
      <c r="O827" s="78"/>
      <c r="P827" s="78"/>
      <c r="Q827" s="78"/>
      <c r="R827" s="78"/>
      <c r="S827" s="78"/>
      <c r="T827" s="78"/>
      <c r="U827" s="78"/>
      <c r="V827" s="78"/>
      <c r="W827" s="78"/>
      <c r="X827" s="78"/>
      <c r="Y827" s="78"/>
      <c r="Z827" s="78"/>
    </row>
    <row r="828" spans="1:26" ht="13.5" customHeight="1" x14ac:dyDescent="0.45">
      <c r="A828" s="78"/>
      <c r="B828" s="78"/>
      <c r="C828" s="50"/>
      <c r="D828" s="50"/>
      <c r="E828" s="78"/>
      <c r="F828" s="78"/>
      <c r="G828" s="78"/>
      <c r="H828" s="78"/>
      <c r="I828" s="78"/>
      <c r="J828" s="78"/>
      <c r="K828" s="78"/>
      <c r="L828" s="78"/>
      <c r="M828" s="78"/>
      <c r="N828" s="78"/>
      <c r="O828" s="78"/>
      <c r="P828" s="78"/>
      <c r="Q828" s="78"/>
      <c r="R828" s="78"/>
      <c r="S828" s="78"/>
      <c r="T828" s="78"/>
      <c r="U828" s="78"/>
      <c r="V828" s="78"/>
      <c r="W828" s="78"/>
      <c r="X828" s="78"/>
      <c r="Y828" s="78"/>
      <c r="Z828" s="78"/>
    </row>
    <row r="829" spans="1:26" ht="13.5" customHeight="1" x14ac:dyDescent="0.45">
      <c r="A829" s="78"/>
      <c r="B829" s="78"/>
      <c r="C829" s="50"/>
      <c r="D829" s="50"/>
      <c r="E829" s="78"/>
      <c r="F829" s="78"/>
      <c r="G829" s="78"/>
      <c r="H829" s="78"/>
      <c r="I829" s="78"/>
      <c r="J829" s="78"/>
      <c r="K829" s="78"/>
      <c r="L829" s="78"/>
      <c r="M829" s="78"/>
      <c r="N829" s="78"/>
      <c r="O829" s="78"/>
      <c r="P829" s="78"/>
      <c r="Q829" s="78"/>
      <c r="R829" s="78"/>
      <c r="S829" s="78"/>
      <c r="T829" s="78"/>
      <c r="U829" s="78"/>
      <c r="V829" s="78"/>
      <c r="W829" s="78"/>
      <c r="X829" s="78"/>
      <c r="Y829" s="78"/>
      <c r="Z829" s="78"/>
    </row>
    <row r="830" spans="1:26" ht="13.5" customHeight="1" x14ac:dyDescent="0.45">
      <c r="A830" s="78"/>
      <c r="B830" s="78"/>
      <c r="C830" s="50"/>
      <c r="D830" s="50"/>
      <c r="E830" s="78"/>
      <c r="F830" s="78"/>
      <c r="G830" s="78"/>
      <c r="H830" s="78"/>
      <c r="I830" s="78"/>
      <c r="J830" s="78"/>
      <c r="K830" s="78"/>
      <c r="L830" s="78"/>
      <c r="M830" s="78"/>
      <c r="N830" s="78"/>
      <c r="O830" s="78"/>
      <c r="P830" s="78"/>
      <c r="Q830" s="78"/>
      <c r="R830" s="78"/>
      <c r="S830" s="78"/>
      <c r="T830" s="78"/>
      <c r="U830" s="78"/>
      <c r="V830" s="78"/>
      <c r="W830" s="78"/>
      <c r="X830" s="78"/>
      <c r="Y830" s="78"/>
      <c r="Z830" s="78"/>
    </row>
    <row r="831" spans="1:26" ht="13.5" customHeight="1" x14ac:dyDescent="0.45">
      <c r="A831" s="78"/>
      <c r="B831" s="78"/>
      <c r="C831" s="50"/>
      <c r="D831" s="50"/>
      <c r="E831" s="78"/>
      <c r="F831" s="78"/>
      <c r="G831" s="78"/>
      <c r="H831" s="78"/>
      <c r="I831" s="78"/>
      <c r="J831" s="78"/>
      <c r="K831" s="78"/>
      <c r="L831" s="78"/>
      <c r="M831" s="78"/>
      <c r="N831" s="78"/>
      <c r="O831" s="78"/>
      <c r="P831" s="78"/>
      <c r="Q831" s="78"/>
      <c r="R831" s="78"/>
      <c r="S831" s="78"/>
      <c r="T831" s="78"/>
      <c r="U831" s="78"/>
      <c r="V831" s="78"/>
      <c r="W831" s="78"/>
      <c r="X831" s="78"/>
      <c r="Y831" s="78"/>
      <c r="Z831" s="78"/>
    </row>
    <row r="832" spans="1:26" ht="13.5" customHeight="1" x14ac:dyDescent="0.45">
      <c r="A832" s="78"/>
      <c r="B832" s="78"/>
      <c r="C832" s="50"/>
      <c r="D832" s="50"/>
      <c r="E832" s="78"/>
      <c r="F832" s="78"/>
      <c r="G832" s="78"/>
      <c r="H832" s="78"/>
      <c r="I832" s="78"/>
      <c r="J832" s="78"/>
      <c r="K832" s="78"/>
      <c r="L832" s="78"/>
      <c r="M832" s="78"/>
      <c r="N832" s="78"/>
      <c r="O832" s="78"/>
      <c r="P832" s="78"/>
      <c r="Q832" s="78"/>
      <c r="R832" s="78"/>
      <c r="S832" s="78"/>
      <c r="T832" s="78"/>
      <c r="U832" s="78"/>
      <c r="V832" s="78"/>
      <c r="W832" s="78"/>
      <c r="X832" s="78"/>
      <c r="Y832" s="78"/>
      <c r="Z832" s="78"/>
    </row>
    <row r="833" spans="1:26" ht="13.5" customHeight="1" x14ac:dyDescent="0.45">
      <c r="A833" s="78"/>
      <c r="B833" s="78"/>
      <c r="C833" s="50"/>
      <c r="D833" s="50"/>
      <c r="E833" s="78"/>
      <c r="F833" s="78"/>
      <c r="G833" s="78"/>
      <c r="H833" s="78"/>
      <c r="I833" s="78"/>
      <c r="J833" s="78"/>
      <c r="K833" s="78"/>
      <c r="L833" s="78"/>
      <c r="M833" s="78"/>
      <c r="N833" s="78"/>
      <c r="O833" s="78"/>
      <c r="P833" s="78"/>
      <c r="Q833" s="78"/>
      <c r="R833" s="78"/>
      <c r="S833" s="78"/>
      <c r="T833" s="78"/>
      <c r="U833" s="78"/>
      <c r="V833" s="78"/>
      <c r="W833" s="78"/>
      <c r="X833" s="78"/>
      <c r="Y833" s="78"/>
      <c r="Z833" s="78"/>
    </row>
    <row r="834" spans="1:26" ht="13.5" customHeight="1" x14ac:dyDescent="0.45">
      <c r="A834" s="78"/>
      <c r="B834" s="78"/>
      <c r="C834" s="50"/>
      <c r="D834" s="50"/>
      <c r="E834" s="78"/>
      <c r="F834" s="78"/>
      <c r="G834" s="78"/>
      <c r="H834" s="78"/>
      <c r="I834" s="78"/>
      <c r="J834" s="78"/>
      <c r="K834" s="78"/>
      <c r="L834" s="78"/>
      <c r="M834" s="78"/>
      <c r="N834" s="78"/>
      <c r="O834" s="78"/>
      <c r="P834" s="78"/>
      <c r="Q834" s="78"/>
      <c r="R834" s="78"/>
      <c r="S834" s="78"/>
      <c r="T834" s="78"/>
      <c r="U834" s="78"/>
      <c r="V834" s="78"/>
      <c r="W834" s="78"/>
      <c r="X834" s="78"/>
      <c r="Y834" s="78"/>
      <c r="Z834" s="78"/>
    </row>
    <row r="835" spans="1:26" ht="13.5" customHeight="1" x14ac:dyDescent="0.45">
      <c r="A835" s="78"/>
      <c r="B835" s="78"/>
      <c r="C835" s="50"/>
      <c r="D835" s="50"/>
      <c r="E835" s="78"/>
      <c r="F835" s="78"/>
      <c r="G835" s="78"/>
      <c r="H835" s="78"/>
      <c r="I835" s="78"/>
      <c r="J835" s="78"/>
      <c r="K835" s="78"/>
      <c r="L835" s="78"/>
      <c r="M835" s="78"/>
      <c r="N835" s="78"/>
      <c r="O835" s="78"/>
      <c r="P835" s="78"/>
      <c r="Q835" s="78"/>
      <c r="R835" s="78"/>
      <c r="S835" s="78"/>
      <c r="T835" s="78"/>
      <c r="U835" s="78"/>
      <c r="V835" s="78"/>
      <c r="W835" s="78"/>
      <c r="X835" s="78"/>
      <c r="Y835" s="78"/>
      <c r="Z835" s="78"/>
    </row>
    <row r="836" spans="1:26" ht="13.5" customHeight="1" x14ac:dyDescent="0.45">
      <c r="A836" s="78"/>
      <c r="B836" s="78"/>
      <c r="C836" s="50"/>
      <c r="D836" s="50"/>
      <c r="E836" s="78"/>
      <c r="F836" s="78"/>
      <c r="G836" s="78"/>
      <c r="H836" s="78"/>
      <c r="I836" s="78"/>
      <c r="J836" s="78"/>
      <c r="K836" s="78"/>
      <c r="L836" s="78"/>
      <c r="M836" s="78"/>
      <c r="N836" s="78"/>
      <c r="O836" s="78"/>
      <c r="P836" s="78"/>
      <c r="Q836" s="78"/>
      <c r="R836" s="78"/>
      <c r="S836" s="78"/>
      <c r="T836" s="78"/>
      <c r="U836" s="78"/>
      <c r="V836" s="78"/>
      <c r="W836" s="78"/>
      <c r="X836" s="78"/>
      <c r="Y836" s="78"/>
      <c r="Z836" s="78"/>
    </row>
    <row r="837" spans="1:26" ht="13.5" customHeight="1" x14ac:dyDescent="0.45">
      <c r="A837" s="78"/>
      <c r="B837" s="78"/>
      <c r="C837" s="50"/>
      <c r="D837" s="50"/>
      <c r="E837" s="78"/>
      <c r="F837" s="78"/>
      <c r="G837" s="78"/>
      <c r="H837" s="78"/>
      <c r="I837" s="78"/>
      <c r="J837" s="78"/>
      <c r="K837" s="78"/>
      <c r="L837" s="78"/>
      <c r="M837" s="78"/>
      <c r="N837" s="78"/>
      <c r="O837" s="78"/>
      <c r="P837" s="78"/>
      <c r="Q837" s="78"/>
      <c r="R837" s="78"/>
      <c r="S837" s="78"/>
      <c r="T837" s="78"/>
      <c r="U837" s="78"/>
      <c r="V837" s="78"/>
      <c r="W837" s="78"/>
      <c r="X837" s="78"/>
      <c r="Y837" s="78"/>
      <c r="Z837" s="78"/>
    </row>
    <row r="838" spans="1:26" ht="13.5" customHeight="1" x14ac:dyDescent="0.45">
      <c r="A838" s="78"/>
      <c r="B838" s="78"/>
      <c r="C838" s="50"/>
      <c r="D838" s="50"/>
      <c r="E838" s="78"/>
      <c r="F838" s="78"/>
      <c r="G838" s="78"/>
      <c r="H838" s="78"/>
      <c r="I838" s="78"/>
      <c r="J838" s="78"/>
      <c r="K838" s="78"/>
      <c r="L838" s="78"/>
      <c r="M838" s="78"/>
      <c r="N838" s="78"/>
      <c r="O838" s="78"/>
      <c r="P838" s="78"/>
      <c r="Q838" s="78"/>
      <c r="R838" s="78"/>
      <c r="S838" s="78"/>
      <c r="T838" s="78"/>
      <c r="U838" s="78"/>
      <c r="V838" s="78"/>
      <c r="W838" s="78"/>
      <c r="X838" s="78"/>
      <c r="Y838" s="78"/>
      <c r="Z838" s="78"/>
    </row>
    <row r="839" spans="1:26" ht="13.5" customHeight="1" x14ac:dyDescent="0.45">
      <c r="A839" s="78"/>
      <c r="B839" s="78"/>
      <c r="C839" s="50"/>
      <c r="D839" s="50"/>
      <c r="E839" s="78"/>
      <c r="F839" s="78"/>
      <c r="G839" s="78"/>
      <c r="H839" s="78"/>
      <c r="I839" s="78"/>
      <c r="J839" s="78"/>
      <c r="K839" s="78"/>
      <c r="L839" s="78"/>
      <c r="M839" s="78"/>
      <c r="N839" s="78"/>
      <c r="O839" s="78"/>
      <c r="P839" s="78"/>
      <c r="Q839" s="78"/>
      <c r="R839" s="78"/>
      <c r="S839" s="78"/>
      <c r="T839" s="78"/>
      <c r="U839" s="78"/>
      <c r="V839" s="78"/>
      <c r="W839" s="78"/>
      <c r="X839" s="78"/>
      <c r="Y839" s="78"/>
      <c r="Z839" s="78"/>
    </row>
    <row r="840" spans="1:26" ht="13.5" customHeight="1" x14ac:dyDescent="0.45">
      <c r="A840" s="78"/>
      <c r="B840" s="78"/>
      <c r="C840" s="50"/>
      <c r="D840" s="50"/>
      <c r="E840" s="78"/>
      <c r="F840" s="78"/>
      <c r="G840" s="78"/>
      <c r="H840" s="78"/>
      <c r="I840" s="78"/>
      <c r="J840" s="78"/>
      <c r="K840" s="78"/>
      <c r="L840" s="78"/>
      <c r="M840" s="78"/>
      <c r="N840" s="78"/>
      <c r="O840" s="78"/>
      <c r="P840" s="78"/>
      <c r="Q840" s="78"/>
      <c r="R840" s="78"/>
      <c r="S840" s="78"/>
      <c r="T840" s="78"/>
      <c r="U840" s="78"/>
      <c r="V840" s="78"/>
      <c r="W840" s="78"/>
      <c r="X840" s="78"/>
      <c r="Y840" s="78"/>
      <c r="Z840" s="78"/>
    </row>
    <row r="841" spans="1:26" ht="13.5" customHeight="1" x14ac:dyDescent="0.45">
      <c r="A841" s="78"/>
      <c r="B841" s="78"/>
      <c r="C841" s="50"/>
      <c r="D841" s="50"/>
      <c r="E841" s="78"/>
      <c r="F841" s="78"/>
      <c r="G841" s="78"/>
      <c r="H841" s="78"/>
      <c r="I841" s="78"/>
      <c r="J841" s="78"/>
      <c r="K841" s="78"/>
      <c r="L841" s="78"/>
      <c r="M841" s="78"/>
      <c r="N841" s="78"/>
      <c r="O841" s="78"/>
      <c r="P841" s="78"/>
      <c r="Q841" s="78"/>
      <c r="R841" s="78"/>
      <c r="S841" s="78"/>
      <c r="T841" s="78"/>
      <c r="U841" s="78"/>
      <c r="V841" s="78"/>
      <c r="W841" s="78"/>
      <c r="X841" s="78"/>
      <c r="Y841" s="78"/>
      <c r="Z841" s="78"/>
    </row>
    <row r="842" spans="1:26" ht="13.5" customHeight="1" x14ac:dyDescent="0.45">
      <c r="A842" s="78"/>
      <c r="B842" s="78"/>
      <c r="C842" s="50"/>
      <c r="D842" s="50"/>
      <c r="E842" s="78"/>
      <c r="F842" s="78"/>
      <c r="G842" s="78"/>
      <c r="H842" s="78"/>
      <c r="I842" s="78"/>
      <c r="J842" s="78"/>
      <c r="K842" s="78"/>
      <c r="L842" s="78"/>
      <c r="M842" s="78"/>
      <c r="N842" s="78"/>
      <c r="O842" s="78"/>
      <c r="P842" s="78"/>
      <c r="Q842" s="78"/>
      <c r="R842" s="78"/>
      <c r="S842" s="78"/>
      <c r="T842" s="78"/>
      <c r="U842" s="78"/>
      <c r="V842" s="78"/>
      <c r="W842" s="78"/>
      <c r="X842" s="78"/>
      <c r="Y842" s="78"/>
      <c r="Z842" s="78"/>
    </row>
    <row r="843" spans="1:26" ht="13.5" customHeight="1" x14ac:dyDescent="0.45">
      <c r="A843" s="78"/>
      <c r="B843" s="78"/>
      <c r="C843" s="50"/>
      <c r="D843" s="50"/>
      <c r="E843" s="78"/>
      <c r="F843" s="78"/>
      <c r="G843" s="78"/>
      <c r="H843" s="78"/>
      <c r="I843" s="78"/>
      <c r="J843" s="78"/>
      <c r="K843" s="78"/>
      <c r="L843" s="78"/>
      <c r="M843" s="78"/>
      <c r="N843" s="78"/>
      <c r="O843" s="78"/>
      <c r="P843" s="78"/>
      <c r="Q843" s="78"/>
      <c r="R843" s="78"/>
      <c r="S843" s="78"/>
      <c r="T843" s="78"/>
      <c r="U843" s="78"/>
      <c r="V843" s="78"/>
      <c r="W843" s="78"/>
      <c r="X843" s="78"/>
      <c r="Y843" s="78"/>
      <c r="Z843" s="78"/>
    </row>
    <row r="844" spans="1:26" ht="13.5" customHeight="1" x14ac:dyDescent="0.45">
      <c r="A844" s="78"/>
      <c r="B844" s="78"/>
      <c r="C844" s="50"/>
      <c r="D844" s="50"/>
      <c r="E844" s="78"/>
      <c r="F844" s="78"/>
      <c r="G844" s="78"/>
      <c r="H844" s="78"/>
      <c r="I844" s="78"/>
      <c r="J844" s="78"/>
      <c r="K844" s="78"/>
      <c r="L844" s="78"/>
      <c r="M844" s="78"/>
      <c r="N844" s="78"/>
      <c r="O844" s="78"/>
      <c r="P844" s="78"/>
      <c r="Q844" s="78"/>
      <c r="R844" s="78"/>
      <c r="S844" s="78"/>
      <c r="T844" s="78"/>
      <c r="U844" s="78"/>
      <c r="V844" s="78"/>
      <c r="W844" s="78"/>
      <c r="X844" s="78"/>
      <c r="Y844" s="78"/>
      <c r="Z844" s="78"/>
    </row>
    <row r="845" spans="1:26" ht="13.5" customHeight="1" x14ac:dyDescent="0.45">
      <c r="A845" s="78"/>
      <c r="B845" s="78"/>
      <c r="C845" s="50"/>
      <c r="D845" s="50"/>
      <c r="E845" s="78"/>
      <c r="F845" s="78"/>
      <c r="G845" s="78"/>
      <c r="H845" s="78"/>
      <c r="I845" s="78"/>
      <c r="J845" s="78"/>
      <c r="K845" s="78"/>
      <c r="L845" s="78"/>
      <c r="M845" s="78"/>
      <c r="N845" s="78"/>
      <c r="O845" s="78"/>
      <c r="P845" s="78"/>
      <c r="Q845" s="78"/>
      <c r="R845" s="78"/>
      <c r="S845" s="78"/>
      <c r="T845" s="78"/>
      <c r="U845" s="78"/>
      <c r="V845" s="78"/>
      <c r="W845" s="78"/>
      <c r="X845" s="78"/>
      <c r="Y845" s="78"/>
      <c r="Z845" s="78"/>
    </row>
    <row r="846" spans="1:26" ht="13.5" customHeight="1" x14ac:dyDescent="0.45">
      <c r="A846" s="78"/>
      <c r="B846" s="78"/>
      <c r="C846" s="50"/>
      <c r="D846" s="50"/>
      <c r="E846" s="78"/>
      <c r="F846" s="78"/>
      <c r="G846" s="78"/>
      <c r="H846" s="78"/>
      <c r="I846" s="78"/>
      <c r="J846" s="78"/>
      <c r="K846" s="78"/>
      <c r="L846" s="78"/>
      <c r="M846" s="78"/>
      <c r="N846" s="78"/>
      <c r="O846" s="78"/>
      <c r="P846" s="78"/>
      <c r="Q846" s="78"/>
      <c r="R846" s="78"/>
      <c r="S846" s="78"/>
      <c r="T846" s="78"/>
      <c r="U846" s="78"/>
      <c r="V846" s="78"/>
      <c r="W846" s="78"/>
      <c r="X846" s="78"/>
      <c r="Y846" s="78"/>
      <c r="Z846" s="78"/>
    </row>
    <row r="847" spans="1:26" ht="13.5" customHeight="1" x14ac:dyDescent="0.45">
      <c r="A847" s="78"/>
      <c r="B847" s="78"/>
      <c r="C847" s="50"/>
      <c r="D847" s="50"/>
      <c r="E847" s="78"/>
      <c r="F847" s="78"/>
      <c r="G847" s="78"/>
      <c r="H847" s="78"/>
      <c r="I847" s="78"/>
      <c r="J847" s="78"/>
      <c r="K847" s="78"/>
      <c r="L847" s="78"/>
      <c r="M847" s="78"/>
      <c r="N847" s="78"/>
      <c r="O847" s="78"/>
      <c r="P847" s="78"/>
      <c r="Q847" s="78"/>
      <c r="R847" s="78"/>
      <c r="S847" s="78"/>
      <c r="T847" s="78"/>
      <c r="U847" s="78"/>
      <c r="V847" s="78"/>
      <c r="W847" s="78"/>
      <c r="X847" s="78"/>
      <c r="Y847" s="78"/>
      <c r="Z847" s="78"/>
    </row>
    <row r="848" spans="1:26" ht="13.5" customHeight="1" x14ac:dyDescent="0.45">
      <c r="A848" s="78"/>
      <c r="B848" s="78"/>
      <c r="C848" s="50"/>
      <c r="D848" s="50"/>
      <c r="E848" s="78"/>
      <c r="F848" s="78"/>
      <c r="G848" s="78"/>
      <c r="H848" s="78"/>
      <c r="I848" s="78"/>
      <c r="J848" s="78"/>
      <c r="K848" s="78"/>
      <c r="L848" s="78"/>
      <c r="M848" s="78"/>
      <c r="N848" s="78"/>
      <c r="O848" s="78"/>
      <c r="P848" s="78"/>
      <c r="Q848" s="78"/>
      <c r="R848" s="78"/>
      <c r="S848" s="78"/>
      <c r="T848" s="78"/>
      <c r="U848" s="78"/>
      <c r="V848" s="78"/>
      <c r="W848" s="78"/>
      <c r="X848" s="78"/>
      <c r="Y848" s="78"/>
      <c r="Z848" s="78"/>
    </row>
    <row r="849" spans="1:26" ht="13.5" customHeight="1" x14ac:dyDescent="0.45">
      <c r="A849" s="78"/>
      <c r="B849" s="78"/>
      <c r="C849" s="50"/>
      <c r="D849" s="50"/>
      <c r="E849" s="78"/>
      <c r="F849" s="78"/>
      <c r="G849" s="78"/>
      <c r="H849" s="78"/>
      <c r="I849" s="78"/>
      <c r="J849" s="78"/>
      <c r="K849" s="78"/>
      <c r="L849" s="78"/>
      <c r="M849" s="78"/>
      <c r="N849" s="78"/>
      <c r="O849" s="78"/>
      <c r="P849" s="78"/>
      <c r="Q849" s="78"/>
      <c r="R849" s="78"/>
      <c r="S849" s="78"/>
      <c r="T849" s="78"/>
      <c r="U849" s="78"/>
      <c r="V849" s="78"/>
      <c r="W849" s="78"/>
      <c r="X849" s="78"/>
      <c r="Y849" s="78"/>
      <c r="Z849" s="78"/>
    </row>
    <row r="850" spans="1:26" ht="13.5" customHeight="1" x14ac:dyDescent="0.45">
      <c r="A850" s="78"/>
      <c r="B850" s="78"/>
      <c r="C850" s="50"/>
      <c r="D850" s="50"/>
      <c r="E850" s="78"/>
      <c r="F850" s="78"/>
      <c r="G850" s="78"/>
      <c r="H850" s="78"/>
      <c r="I850" s="78"/>
      <c r="J850" s="78"/>
      <c r="K850" s="78"/>
      <c r="L850" s="78"/>
      <c r="M850" s="78"/>
      <c r="N850" s="78"/>
      <c r="O850" s="78"/>
      <c r="P850" s="78"/>
      <c r="Q850" s="78"/>
      <c r="R850" s="78"/>
      <c r="S850" s="78"/>
      <c r="T850" s="78"/>
      <c r="U850" s="78"/>
      <c r="V850" s="78"/>
      <c r="W850" s="78"/>
      <c r="X850" s="78"/>
      <c r="Y850" s="78"/>
      <c r="Z850" s="78"/>
    </row>
    <row r="851" spans="1:26" ht="13.5" customHeight="1" x14ac:dyDescent="0.45">
      <c r="A851" s="78"/>
      <c r="B851" s="78"/>
      <c r="C851" s="50"/>
      <c r="D851" s="50"/>
      <c r="E851" s="78"/>
      <c r="F851" s="78"/>
      <c r="G851" s="78"/>
      <c r="H851" s="78"/>
      <c r="I851" s="78"/>
      <c r="J851" s="78"/>
      <c r="K851" s="78"/>
      <c r="L851" s="78"/>
      <c r="M851" s="78"/>
      <c r="N851" s="78"/>
      <c r="O851" s="78"/>
      <c r="P851" s="78"/>
      <c r="Q851" s="78"/>
      <c r="R851" s="78"/>
      <c r="S851" s="78"/>
      <c r="T851" s="78"/>
      <c r="U851" s="78"/>
      <c r="V851" s="78"/>
      <c r="W851" s="78"/>
      <c r="X851" s="78"/>
      <c r="Y851" s="78"/>
      <c r="Z851" s="78"/>
    </row>
    <row r="852" spans="1:26" ht="13.5" customHeight="1" x14ac:dyDescent="0.45">
      <c r="A852" s="78"/>
      <c r="B852" s="78"/>
      <c r="C852" s="50"/>
      <c r="D852" s="50"/>
      <c r="E852" s="78"/>
      <c r="F852" s="78"/>
      <c r="G852" s="78"/>
      <c r="H852" s="78"/>
      <c r="I852" s="78"/>
      <c r="J852" s="78"/>
      <c r="K852" s="78"/>
      <c r="L852" s="78"/>
      <c r="M852" s="78"/>
      <c r="N852" s="78"/>
      <c r="O852" s="78"/>
      <c r="P852" s="78"/>
      <c r="Q852" s="78"/>
      <c r="R852" s="78"/>
      <c r="S852" s="78"/>
      <c r="T852" s="78"/>
      <c r="U852" s="78"/>
      <c r="V852" s="78"/>
      <c r="W852" s="78"/>
      <c r="X852" s="78"/>
      <c r="Y852" s="78"/>
      <c r="Z852" s="78"/>
    </row>
    <row r="853" spans="1:26" ht="13.5" customHeight="1" x14ac:dyDescent="0.45">
      <c r="A853" s="78"/>
      <c r="B853" s="78"/>
      <c r="C853" s="50"/>
      <c r="D853" s="50"/>
      <c r="E853" s="78"/>
      <c r="F853" s="78"/>
      <c r="G853" s="78"/>
      <c r="H853" s="78"/>
      <c r="I853" s="78"/>
      <c r="J853" s="78"/>
      <c r="K853" s="78"/>
      <c r="L853" s="78"/>
      <c r="M853" s="78"/>
      <c r="N853" s="78"/>
      <c r="O853" s="78"/>
      <c r="P853" s="78"/>
      <c r="Q853" s="78"/>
      <c r="R853" s="78"/>
      <c r="S853" s="78"/>
      <c r="T853" s="78"/>
      <c r="U853" s="78"/>
      <c r="V853" s="78"/>
      <c r="W853" s="78"/>
      <c r="X853" s="78"/>
      <c r="Y853" s="78"/>
      <c r="Z853" s="78"/>
    </row>
    <row r="854" spans="1:26" ht="13.5" customHeight="1" x14ac:dyDescent="0.45">
      <c r="A854" s="78"/>
      <c r="B854" s="78"/>
      <c r="C854" s="50"/>
      <c r="D854" s="50"/>
      <c r="E854" s="78"/>
      <c r="F854" s="78"/>
      <c r="G854" s="78"/>
      <c r="H854" s="78"/>
      <c r="I854" s="78"/>
      <c r="J854" s="78"/>
      <c r="K854" s="78"/>
      <c r="L854" s="78"/>
      <c r="M854" s="78"/>
      <c r="N854" s="78"/>
      <c r="O854" s="78"/>
      <c r="P854" s="78"/>
      <c r="Q854" s="78"/>
      <c r="R854" s="78"/>
      <c r="S854" s="78"/>
      <c r="T854" s="78"/>
      <c r="U854" s="78"/>
      <c r="V854" s="78"/>
      <c r="W854" s="78"/>
      <c r="X854" s="78"/>
      <c r="Y854" s="78"/>
      <c r="Z854" s="78"/>
    </row>
    <row r="855" spans="1:26" ht="13.5" customHeight="1" x14ac:dyDescent="0.45">
      <c r="A855" s="78"/>
      <c r="B855" s="78"/>
      <c r="C855" s="50"/>
      <c r="D855" s="50"/>
      <c r="E855" s="78"/>
      <c r="F855" s="78"/>
      <c r="G855" s="78"/>
      <c r="H855" s="78"/>
      <c r="I855" s="78"/>
      <c r="J855" s="78"/>
      <c r="K855" s="78"/>
      <c r="L855" s="78"/>
      <c r="M855" s="78"/>
      <c r="N855" s="78"/>
      <c r="O855" s="78"/>
      <c r="P855" s="78"/>
      <c r="Q855" s="78"/>
      <c r="R855" s="78"/>
      <c r="S855" s="78"/>
      <c r="T855" s="78"/>
      <c r="U855" s="78"/>
      <c r="V855" s="78"/>
      <c r="W855" s="78"/>
      <c r="X855" s="78"/>
      <c r="Y855" s="78"/>
      <c r="Z855" s="78"/>
    </row>
    <row r="856" spans="1:26" ht="13.5" customHeight="1" x14ac:dyDescent="0.45">
      <c r="A856" s="78"/>
      <c r="B856" s="78"/>
      <c r="C856" s="50"/>
      <c r="D856" s="50"/>
      <c r="E856" s="78"/>
      <c r="F856" s="78"/>
      <c r="G856" s="78"/>
      <c r="H856" s="78"/>
      <c r="I856" s="78"/>
      <c r="J856" s="78"/>
      <c r="K856" s="78"/>
      <c r="L856" s="78"/>
      <c r="M856" s="78"/>
      <c r="N856" s="78"/>
      <c r="O856" s="78"/>
      <c r="P856" s="78"/>
      <c r="Q856" s="78"/>
      <c r="R856" s="78"/>
      <c r="S856" s="78"/>
      <c r="T856" s="78"/>
      <c r="U856" s="78"/>
      <c r="V856" s="78"/>
      <c r="W856" s="78"/>
      <c r="X856" s="78"/>
      <c r="Y856" s="78"/>
      <c r="Z856" s="78"/>
    </row>
    <row r="857" spans="1:26" ht="13.5" customHeight="1" x14ac:dyDescent="0.45">
      <c r="A857" s="78"/>
      <c r="B857" s="78"/>
      <c r="C857" s="50"/>
      <c r="D857" s="50"/>
      <c r="E857" s="78"/>
      <c r="F857" s="78"/>
      <c r="G857" s="78"/>
      <c r="H857" s="78"/>
      <c r="I857" s="78"/>
      <c r="J857" s="78"/>
      <c r="K857" s="78"/>
      <c r="L857" s="78"/>
      <c r="M857" s="78"/>
      <c r="N857" s="78"/>
      <c r="O857" s="78"/>
      <c r="P857" s="78"/>
      <c r="Q857" s="78"/>
      <c r="R857" s="78"/>
      <c r="S857" s="78"/>
      <c r="T857" s="78"/>
      <c r="U857" s="78"/>
      <c r="V857" s="78"/>
      <c r="W857" s="78"/>
      <c r="X857" s="78"/>
      <c r="Y857" s="78"/>
      <c r="Z857" s="78"/>
    </row>
    <row r="858" spans="1:26" ht="13.5" customHeight="1" x14ac:dyDescent="0.45">
      <c r="A858" s="78"/>
      <c r="B858" s="78"/>
      <c r="C858" s="50"/>
      <c r="D858" s="50"/>
      <c r="E858" s="78"/>
      <c r="F858" s="78"/>
      <c r="G858" s="78"/>
      <c r="H858" s="78"/>
      <c r="I858" s="78"/>
      <c r="J858" s="78"/>
      <c r="K858" s="78"/>
      <c r="L858" s="78"/>
      <c r="M858" s="78"/>
      <c r="N858" s="78"/>
      <c r="O858" s="78"/>
      <c r="P858" s="78"/>
      <c r="Q858" s="78"/>
      <c r="R858" s="78"/>
      <c r="S858" s="78"/>
      <c r="T858" s="78"/>
      <c r="U858" s="78"/>
      <c r="V858" s="78"/>
      <c r="W858" s="78"/>
      <c r="X858" s="78"/>
      <c r="Y858" s="78"/>
      <c r="Z858" s="78"/>
    </row>
    <row r="859" spans="1:26" ht="13.5" customHeight="1" x14ac:dyDescent="0.45">
      <c r="A859" s="78"/>
      <c r="B859" s="78"/>
      <c r="C859" s="50"/>
      <c r="D859" s="50"/>
      <c r="E859" s="78"/>
      <c r="F859" s="78"/>
      <c r="G859" s="78"/>
      <c r="H859" s="78"/>
      <c r="I859" s="78"/>
      <c r="J859" s="78"/>
      <c r="K859" s="78"/>
      <c r="L859" s="78"/>
      <c r="M859" s="78"/>
      <c r="N859" s="78"/>
      <c r="O859" s="78"/>
      <c r="P859" s="78"/>
      <c r="Q859" s="78"/>
      <c r="R859" s="78"/>
      <c r="S859" s="78"/>
      <c r="T859" s="78"/>
      <c r="U859" s="78"/>
      <c r="V859" s="78"/>
      <c r="W859" s="78"/>
      <c r="X859" s="78"/>
      <c r="Y859" s="78"/>
      <c r="Z859" s="78"/>
    </row>
    <row r="860" spans="1:26" ht="13.5" customHeight="1" x14ac:dyDescent="0.45">
      <c r="A860" s="78"/>
      <c r="B860" s="78"/>
      <c r="C860" s="50"/>
      <c r="D860" s="50"/>
      <c r="E860" s="78"/>
      <c r="F860" s="78"/>
      <c r="G860" s="78"/>
      <c r="H860" s="78"/>
      <c r="I860" s="78"/>
      <c r="J860" s="78"/>
      <c r="K860" s="78"/>
      <c r="L860" s="78"/>
      <c r="M860" s="78"/>
      <c r="N860" s="78"/>
      <c r="O860" s="78"/>
      <c r="P860" s="78"/>
      <c r="Q860" s="78"/>
      <c r="R860" s="78"/>
      <c r="S860" s="78"/>
      <c r="T860" s="78"/>
      <c r="U860" s="78"/>
      <c r="V860" s="78"/>
      <c r="W860" s="78"/>
      <c r="X860" s="78"/>
      <c r="Y860" s="78"/>
      <c r="Z860" s="78"/>
    </row>
    <row r="861" spans="1:26" ht="13.5" customHeight="1" x14ac:dyDescent="0.45">
      <c r="A861" s="78"/>
      <c r="B861" s="78"/>
      <c r="C861" s="50"/>
      <c r="D861" s="50"/>
      <c r="E861" s="78"/>
      <c r="F861" s="78"/>
      <c r="G861" s="78"/>
      <c r="H861" s="78"/>
      <c r="I861" s="78"/>
      <c r="J861" s="78"/>
      <c r="K861" s="78"/>
      <c r="L861" s="78"/>
      <c r="M861" s="78"/>
      <c r="N861" s="78"/>
      <c r="O861" s="78"/>
      <c r="P861" s="78"/>
      <c r="Q861" s="78"/>
      <c r="R861" s="78"/>
      <c r="S861" s="78"/>
      <c r="T861" s="78"/>
      <c r="U861" s="78"/>
      <c r="V861" s="78"/>
      <c r="W861" s="78"/>
      <c r="X861" s="78"/>
      <c r="Y861" s="78"/>
      <c r="Z861" s="78"/>
    </row>
    <row r="862" spans="1:26" ht="13.5" customHeight="1" x14ac:dyDescent="0.45">
      <c r="A862" s="78"/>
      <c r="B862" s="78"/>
      <c r="C862" s="50"/>
      <c r="D862" s="50"/>
      <c r="E862" s="78"/>
      <c r="F862" s="78"/>
      <c r="G862" s="78"/>
      <c r="H862" s="78"/>
      <c r="I862" s="78"/>
      <c r="J862" s="78"/>
      <c r="K862" s="78"/>
      <c r="L862" s="78"/>
      <c r="M862" s="78"/>
      <c r="N862" s="78"/>
      <c r="O862" s="78"/>
      <c r="P862" s="78"/>
      <c r="Q862" s="78"/>
      <c r="R862" s="78"/>
      <c r="S862" s="78"/>
      <c r="T862" s="78"/>
      <c r="U862" s="78"/>
      <c r="V862" s="78"/>
      <c r="W862" s="78"/>
      <c r="X862" s="78"/>
      <c r="Y862" s="78"/>
      <c r="Z862" s="78"/>
    </row>
    <row r="863" spans="1:26" ht="13.5" customHeight="1" x14ac:dyDescent="0.45">
      <c r="A863" s="78"/>
      <c r="B863" s="78"/>
      <c r="C863" s="50"/>
      <c r="D863" s="50"/>
      <c r="E863" s="78"/>
      <c r="F863" s="78"/>
      <c r="G863" s="78"/>
      <c r="H863" s="78"/>
      <c r="I863" s="78"/>
      <c r="J863" s="78"/>
      <c r="K863" s="78"/>
      <c r="L863" s="78"/>
      <c r="M863" s="78"/>
      <c r="N863" s="78"/>
      <c r="O863" s="78"/>
      <c r="P863" s="78"/>
      <c r="Q863" s="78"/>
      <c r="R863" s="78"/>
      <c r="S863" s="78"/>
      <c r="T863" s="78"/>
      <c r="U863" s="78"/>
      <c r="V863" s="78"/>
      <c r="W863" s="78"/>
      <c r="X863" s="78"/>
      <c r="Y863" s="78"/>
      <c r="Z863" s="78"/>
    </row>
    <row r="864" spans="1:26" ht="13.5" customHeight="1" x14ac:dyDescent="0.45">
      <c r="A864" s="78"/>
      <c r="B864" s="78"/>
      <c r="C864" s="50"/>
      <c r="D864" s="50"/>
      <c r="E864" s="78"/>
      <c r="F864" s="78"/>
      <c r="G864" s="78"/>
      <c r="H864" s="78"/>
      <c r="I864" s="78"/>
      <c r="J864" s="78"/>
      <c r="K864" s="78"/>
      <c r="L864" s="78"/>
      <c r="M864" s="78"/>
      <c r="N864" s="78"/>
      <c r="O864" s="78"/>
      <c r="P864" s="78"/>
      <c r="Q864" s="78"/>
      <c r="R864" s="78"/>
      <c r="S864" s="78"/>
      <c r="T864" s="78"/>
      <c r="U864" s="78"/>
      <c r="V864" s="78"/>
      <c r="W864" s="78"/>
      <c r="X864" s="78"/>
      <c r="Y864" s="78"/>
      <c r="Z864" s="78"/>
    </row>
    <row r="865" spans="1:26" ht="13.5" customHeight="1" x14ac:dyDescent="0.45">
      <c r="A865" s="78"/>
      <c r="B865" s="78"/>
      <c r="C865" s="50"/>
      <c r="D865" s="50"/>
      <c r="E865" s="78"/>
      <c r="F865" s="78"/>
      <c r="G865" s="78"/>
      <c r="H865" s="78"/>
      <c r="I865" s="78"/>
      <c r="J865" s="78"/>
      <c r="K865" s="78"/>
      <c r="L865" s="78"/>
      <c r="M865" s="78"/>
      <c r="N865" s="78"/>
      <c r="O865" s="78"/>
      <c r="P865" s="78"/>
      <c r="Q865" s="78"/>
      <c r="R865" s="78"/>
      <c r="S865" s="78"/>
      <c r="T865" s="78"/>
      <c r="U865" s="78"/>
      <c r="V865" s="78"/>
      <c r="W865" s="78"/>
      <c r="X865" s="78"/>
      <c r="Y865" s="78"/>
      <c r="Z865" s="78"/>
    </row>
    <row r="866" spans="1:26" ht="13.5" customHeight="1" x14ac:dyDescent="0.45">
      <c r="A866" s="78"/>
      <c r="B866" s="78"/>
      <c r="C866" s="50"/>
      <c r="D866" s="50"/>
      <c r="E866" s="78"/>
      <c r="F866" s="78"/>
      <c r="G866" s="78"/>
      <c r="H866" s="78"/>
      <c r="I866" s="78"/>
      <c r="J866" s="78"/>
      <c r="K866" s="78"/>
      <c r="L866" s="78"/>
      <c r="M866" s="78"/>
      <c r="N866" s="78"/>
      <c r="O866" s="78"/>
      <c r="P866" s="78"/>
      <c r="Q866" s="78"/>
      <c r="R866" s="78"/>
      <c r="S866" s="78"/>
      <c r="T866" s="78"/>
      <c r="U866" s="78"/>
      <c r="V866" s="78"/>
      <c r="W866" s="78"/>
      <c r="X866" s="78"/>
      <c r="Y866" s="78"/>
      <c r="Z866" s="78"/>
    </row>
    <row r="867" spans="1:26" ht="13.5" customHeight="1" x14ac:dyDescent="0.45">
      <c r="A867" s="78"/>
      <c r="B867" s="78"/>
      <c r="C867" s="50"/>
      <c r="D867" s="50"/>
      <c r="E867" s="78"/>
      <c r="F867" s="78"/>
      <c r="G867" s="78"/>
      <c r="H867" s="78"/>
      <c r="I867" s="78"/>
      <c r="J867" s="78"/>
      <c r="K867" s="78"/>
      <c r="L867" s="78"/>
      <c r="M867" s="78"/>
      <c r="N867" s="78"/>
      <c r="O867" s="78"/>
      <c r="P867" s="78"/>
      <c r="Q867" s="78"/>
      <c r="R867" s="78"/>
      <c r="S867" s="78"/>
      <c r="T867" s="78"/>
      <c r="U867" s="78"/>
      <c r="V867" s="78"/>
      <c r="W867" s="78"/>
      <c r="X867" s="78"/>
      <c r="Y867" s="78"/>
      <c r="Z867" s="78"/>
    </row>
    <row r="868" spans="1:26" ht="13.5" customHeight="1" x14ac:dyDescent="0.45">
      <c r="A868" s="78"/>
      <c r="B868" s="78"/>
      <c r="C868" s="50"/>
      <c r="D868" s="50"/>
      <c r="E868" s="78"/>
      <c r="F868" s="78"/>
      <c r="G868" s="78"/>
      <c r="H868" s="78"/>
      <c r="I868" s="78"/>
      <c r="J868" s="78"/>
      <c r="K868" s="78"/>
      <c r="L868" s="78"/>
      <c r="M868" s="78"/>
      <c r="N868" s="78"/>
      <c r="O868" s="78"/>
      <c r="P868" s="78"/>
      <c r="Q868" s="78"/>
      <c r="R868" s="78"/>
      <c r="S868" s="78"/>
      <c r="T868" s="78"/>
      <c r="U868" s="78"/>
      <c r="V868" s="78"/>
      <c r="W868" s="78"/>
      <c r="X868" s="78"/>
      <c r="Y868" s="78"/>
      <c r="Z868" s="78"/>
    </row>
    <row r="869" spans="1:26" ht="13.5" customHeight="1" x14ac:dyDescent="0.45">
      <c r="A869" s="78"/>
      <c r="B869" s="78"/>
      <c r="C869" s="50"/>
      <c r="D869" s="50"/>
      <c r="E869" s="78"/>
      <c r="F869" s="78"/>
      <c r="G869" s="78"/>
      <c r="H869" s="78"/>
      <c r="I869" s="78"/>
      <c r="J869" s="78"/>
      <c r="K869" s="78"/>
      <c r="L869" s="78"/>
      <c r="M869" s="78"/>
      <c r="N869" s="78"/>
      <c r="O869" s="78"/>
      <c r="P869" s="78"/>
      <c r="Q869" s="78"/>
      <c r="R869" s="78"/>
      <c r="S869" s="78"/>
      <c r="T869" s="78"/>
      <c r="U869" s="78"/>
      <c r="V869" s="78"/>
      <c r="W869" s="78"/>
      <c r="X869" s="78"/>
      <c r="Y869" s="78"/>
      <c r="Z869" s="78"/>
    </row>
    <row r="870" spans="1:26" ht="13.5" customHeight="1" x14ac:dyDescent="0.45">
      <c r="A870" s="78"/>
      <c r="B870" s="78"/>
      <c r="C870" s="50"/>
      <c r="D870" s="50"/>
      <c r="E870" s="78"/>
      <c r="F870" s="78"/>
      <c r="G870" s="78"/>
      <c r="H870" s="78"/>
      <c r="I870" s="78"/>
      <c r="J870" s="78"/>
      <c r="K870" s="78"/>
      <c r="L870" s="78"/>
      <c r="M870" s="78"/>
      <c r="N870" s="78"/>
      <c r="O870" s="78"/>
      <c r="P870" s="78"/>
      <c r="Q870" s="78"/>
      <c r="R870" s="78"/>
      <c r="S870" s="78"/>
      <c r="T870" s="78"/>
      <c r="U870" s="78"/>
      <c r="V870" s="78"/>
      <c r="W870" s="78"/>
      <c r="X870" s="78"/>
      <c r="Y870" s="78"/>
      <c r="Z870" s="78"/>
    </row>
    <row r="871" spans="1:26" ht="13.5" customHeight="1" x14ac:dyDescent="0.45">
      <c r="A871" s="78"/>
      <c r="B871" s="78"/>
      <c r="C871" s="50"/>
      <c r="D871" s="50"/>
      <c r="E871" s="78"/>
      <c r="F871" s="78"/>
      <c r="G871" s="78"/>
      <c r="H871" s="78"/>
      <c r="I871" s="78"/>
      <c r="J871" s="78"/>
      <c r="K871" s="78"/>
      <c r="L871" s="78"/>
      <c r="M871" s="78"/>
      <c r="N871" s="78"/>
      <c r="O871" s="78"/>
      <c r="P871" s="78"/>
      <c r="Q871" s="78"/>
      <c r="R871" s="78"/>
      <c r="S871" s="78"/>
      <c r="T871" s="78"/>
      <c r="U871" s="78"/>
      <c r="V871" s="78"/>
      <c r="W871" s="78"/>
      <c r="X871" s="78"/>
      <c r="Y871" s="78"/>
      <c r="Z871" s="78"/>
    </row>
    <row r="872" spans="1:26" ht="13.5" customHeight="1" x14ac:dyDescent="0.45">
      <c r="A872" s="78"/>
      <c r="B872" s="78"/>
      <c r="C872" s="50"/>
      <c r="D872" s="50"/>
      <c r="E872" s="78"/>
      <c r="F872" s="78"/>
      <c r="G872" s="78"/>
      <c r="H872" s="78"/>
      <c r="I872" s="78"/>
      <c r="J872" s="78"/>
      <c r="K872" s="78"/>
      <c r="L872" s="78"/>
      <c r="M872" s="78"/>
      <c r="N872" s="78"/>
      <c r="O872" s="78"/>
      <c r="P872" s="78"/>
      <c r="Q872" s="78"/>
      <c r="R872" s="78"/>
      <c r="S872" s="78"/>
      <c r="T872" s="78"/>
      <c r="U872" s="78"/>
      <c r="V872" s="78"/>
      <c r="W872" s="78"/>
      <c r="X872" s="78"/>
      <c r="Y872" s="78"/>
      <c r="Z872" s="78"/>
    </row>
    <row r="873" spans="1:26" ht="13.5" customHeight="1" x14ac:dyDescent="0.45">
      <c r="A873" s="78"/>
      <c r="B873" s="78"/>
      <c r="C873" s="50"/>
      <c r="D873" s="50"/>
      <c r="E873" s="78"/>
      <c r="F873" s="78"/>
      <c r="G873" s="78"/>
      <c r="H873" s="78"/>
      <c r="I873" s="78"/>
      <c r="J873" s="78"/>
      <c r="K873" s="78"/>
      <c r="L873" s="78"/>
      <c r="M873" s="78"/>
      <c r="N873" s="78"/>
      <c r="O873" s="78"/>
      <c r="P873" s="78"/>
      <c r="Q873" s="78"/>
      <c r="R873" s="78"/>
      <c r="S873" s="78"/>
      <c r="T873" s="78"/>
      <c r="U873" s="78"/>
      <c r="V873" s="78"/>
      <c r="W873" s="78"/>
      <c r="X873" s="78"/>
      <c r="Y873" s="78"/>
      <c r="Z873" s="78"/>
    </row>
    <row r="874" spans="1:26" ht="13.5" customHeight="1" x14ac:dyDescent="0.45">
      <c r="A874" s="78"/>
      <c r="B874" s="78"/>
      <c r="C874" s="50"/>
      <c r="D874" s="50"/>
      <c r="E874" s="78"/>
      <c r="F874" s="78"/>
      <c r="G874" s="78"/>
      <c r="H874" s="78"/>
      <c r="I874" s="78"/>
      <c r="J874" s="78"/>
      <c r="K874" s="78"/>
      <c r="L874" s="78"/>
      <c r="M874" s="78"/>
      <c r="N874" s="78"/>
      <c r="O874" s="78"/>
      <c r="P874" s="78"/>
      <c r="Q874" s="78"/>
      <c r="R874" s="78"/>
      <c r="S874" s="78"/>
      <c r="T874" s="78"/>
      <c r="U874" s="78"/>
      <c r="V874" s="78"/>
      <c r="W874" s="78"/>
      <c r="X874" s="78"/>
      <c r="Y874" s="78"/>
      <c r="Z874" s="78"/>
    </row>
    <row r="875" spans="1:26" ht="13.5" customHeight="1" x14ac:dyDescent="0.45">
      <c r="A875" s="78"/>
      <c r="B875" s="78"/>
      <c r="C875" s="50"/>
      <c r="D875" s="50"/>
      <c r="E875" s="78"/>
      <c r="F875" s="78"/>
      <c r="G875" s="78"/>
      <c r="H875" s="78"/>
      <c r="I875" s="78"/>
      <c r="J875" s="78"/>
      <c r="K875" s="78"/>
      <c r="L875" s="78"/>
      <c r="M875" s="78"/>
      <c r="N875" s="78"/>
      <c r="O875" s="78"/>
      <c r="P875" s="78"/>
      <c r="Q875" s="78"/>
      <c r="R875" s="78"/>
      <c r="S875" s="78"/>
      <c r="T875" s="78"/>
      <c r="U875" s="78"/>
      <c r="V875" s="78"/>
      <c r="W875" s="78"/>
      <c r="X875" s="78"/>
      <c r="Y875" s="78"/>
      <c r="Z875" s="78"/>
    </row>
    <row r="876" spans="1:26" ht="13.5" customHeight="1" x14ac:dyDescent="0.45">
      <c r="A876" s="78"/>
      <c r="B876" s="78"/>
      <c r="C876" s="50"/>
      <c r="D876" s="50"/>
      <c r="E876" s="78"/>
      <c r="F876" s="78"/>
      <c r="G876" s="78"/>
      <c r="H876" s="78"/>
      <c r="I876" s="78"/>
      <c r="J876" s="78"/>
      <c r="K876" s="78"/>
      <c r="L876" s="78"/>
      <c r="M876" s="78"/>
      <c r="N876" s="78"/>
      <c r="O876" s="78"/>
      <c r="P876" s="78"/>
      <c r="Q876" s="78"/>
      <c r="R876" s="78"/>
      <c r="S876" s="78"/>
      <c r="T876" s="78"/>
      <c r="U876" s="78"/>
      <c r="V876" s="78"/>
      <c r="W876" s="78"/>
      <c r="X876" s="78"/>
      <c r="Y876" s="78"/>
      <c r="Z876" s="78"/>
    </row>
    <row r="877" spans="1:26" ht="13.5" customHeight="1" x14ac:dyDescent="0.45">
      <c r="A877" s="78"/>
      <c r="B877" s="78"/>
      <c r="C877" s="50"/>
      <c r="D877" s="50"/>
      <c r="E877" s="78"/>
      <c r="F877" s="78"/>
      <c r="G877" s="78"/>
      <c r="H877" s="78"/>
      <c r="I877" s="78"/>
      <c r="J877" s="78"/>
      <c r="K877" s="78"/>
      <c r="L877" s="78"/>
      <c r="M877" s="78"/>
      <c r="N877" s="78"/>
      <c r="O877" s="78"/>
      <c r="P877" s="78"/>
      <c r="Q877" s="78"/>
      <c r="R877" s="78"/>
      <c r="S877" s="78"/>
      <c r="T877" s="78"/>
      <c r="U877" s="78"/>
      <c r="V877" s="78"/>
      <c r="W877" s="78"/>
      <c r="X877" s="78"/>
      <c r="Y877" s="78"/>
      <c r="Z877" s="78"/>
    </row>
    <row r="878" spans="1:26" ht="13.5" customHeight="1" x14ac:dyDescent="0.45">
      <c r="A878" s="78"/>
      <c r="B878" s="78"/>
      <c r="C878" s="50"/>
      <c r="D878" s="50"/>
      <c r="E878" s="78"/>
      <c r="F878" s="78"/>
      <c r="G878" s="78"/>
      <c r="H878" s="78"/>
      <c r="I878" s="78"/>
      <c r="J878" s="78"/>
      <c r="K878" s="78"/>
      <c r="L878" s="78"/>
      <c r="M878" s="78"/>
      <c r="N878" s="78"/>
      <c r="O878" s="78"/>
      <c r="P878" s="78"/>
      <c r="Q878" s="78"/>
      <c r="R878" s="78"/>
      <c r="S878" s="78"/>
      <c r="T878" s="78"/>
      <c r="U878" s="78"/>
      <c r="V878" s="78"/>
      <c r="W878" s="78"/>
      <c r="X878" s="78"/>
      <c r="Y878" s="78"/>
      <c r="Z878" s="78"/>
    </row>
    <row r="879" spans="1:26" ht="13.5" customHeight="1" x14ac:dyDescent="0.45">
      <c r="A879" s="78"/>
      <c r="B879" s="78"/>
      <c r="C879" s="50"/>
      <c r="D879" s="50"/>
      <c r="E879" s="78"/>
      <c r="F879" s="78"/>
      <c r="G879" s="78"/>
      <c r="H879" s="78"/>
      <c r="I879" s="78"/>
      <c r="J879" s="78"/>
      <c r="K879" s="78"/>
      <c r="L879" s="78"/>
      <c r="M879" s="78"/>
      <c r="N879" s="78"/>
      <c r="O879" s="78"/>
      <c r="P879" s="78"/>
      <c r="Q879" s="78"/>
      <c r="R879" s="78"/>
      <c r="S879" s="78"/>
      <c r="T879" s="78"/>
      <c r="U879" s="78"/>
      <c r="V879" s="78"/>
      <c r="W879" s="78"/>
      <c r="X879" s="78"/>
      <c r="Y879" s="78"/>
      <c r="Z879" s="78"/>
    </row>
    <row r="880" spans="1:26" ht="13.5" customHeight="1" x14ac:dyDescent="0.45">
      <c r="A880" s="78"/>
      <c r="B880" s="78"/>
      <c r="C880" s="50"/>
      <c r="D880" s="50"/>
      <c r="E880" s="78"/>
      <c r="F880" s="78"/>
      <c r="G880" s="78"/>
      <c r="H880" s="78"/>
      <c r="I880" s="78"/>
      <c r="J880" s="78"/>
      <c r="K880" s="78"/>
      <c r="L880" s="78"/>
      <c r="M880" s="78"/>
      <c r="N880" s="78"/>
      <c r="O880" s="78"/>
      <c r="P880" s="78"/>
      <c r="Q880" s="78"/>
      <c r="R880" s="78"/>
      <c r="S880" s="78"/>
      <c r="T880" s="78"/>
      <c r="U880" s="78"/>
      <c r="V880" s="78"/>
      <c r="W880" s="78"/>
      <c r="X880" s="78"/>
      <c r="Y880" s="78"/>
      <c r="Z880" s="78"/>
    </row>
    <row r="881" spans="1:26" ht="13.5" customHeight="1" x14ac:dyDescent="0.45">
      <c r="A881" s="78"/>
      <c r="B881" s="78"/>
      <c r="C881" s="50"/>
      <c r="D881" s="50"/>
      <c r="E881" s="78"/>
      <c r="F881" s="78"/>
      <c r="G881" s="78"/>
      <c r="H881" s="78"/>
      <c r="I881" s="78"/>
      <c r="J881" s="78"/>
      <c r="K881" s="78"/>
      <c r="L881" s="78"/>
      <c r="M881" s="78"/>
      <c r="N881" s="78"/>
      <c r="O881" s="78"/>
      <c r="P881" s="78"/>
      <c r="Q881" s="78"/>
      <c r="R881" s="78"/>
      <c r="S881" s="78"/>
      <c r="T881" s="78"/>
      <c r="U881" s="78"/>
      <c r="V881" s="78"/>
      <c r="W881" s="78"/>
      <c r="X881" s="78"/>
      <c r="Y881" s="78"/>
      <c r="Z881" s="78"/>
    </row>
    <row r="882" spans="1:26" ht="13.5" customHeight="1" x14ac:dyDescent="0.45">
      <c r="A882" s="78"/>
      <c r="B882" s="78"/>
      <c r="C882" s="50"/>
      <c r="D882" s="50"/>
      <c r="E882" s="78"/>
      <c r="F882" s="78"/>
      <c r="G882" s="78"/>
      <c r="H882" s="78"/>
      <c r="I882" s="78"/>
      <c r="J882" s="78"/>
      <c r="K882" s="78"/>
      <c r="L882" s="78"/>
      <c r="M882" s="78"/>
      <c r="N882" s="78"/>
      <c r="O882" s="78"/>
      <c r="P882" s="78"/>
      <c r="Q882" s="78"/>
      <c r="R882" s="78"/>
      <c r="S882" s="78"/>
      <c r="T882" s="78"/>
      <c r="U882" s="78"/>
      <c r="V882" s="78"/>
      <c r="W882" s="78"/>
      <c r="X882" s="78"/>
      <c r="Y882" s="78"/>
      <c r="Z882" s="78"/>
    </row>
    <row r="883" spans="1:26" ht="13.5" customHeight="1" x14ac:dyDescent="0.45">
      <c r="A883" s="78"/>
      <c r="B883" s="78"/>
      <c r="C883" s="50"/>
      <c r="D883" s="50"/>
      <c r="E883" s="78"/>
      <c r="F883" s="78"/>
      <c r="G883" s="78"/>
      <c r="H883" s="78"/>
      <c r="I883" s="78"/>
      <c r="J883" s="78"/>
      <c r="K883" s="78"/>
      <c r="L883" s="78"/>
      <c r="M883" s="78"/>
      <c r="N883" s="78"/>
      <c r="O883" s="78"/>
      <c r="P883" s="78"/>
      <c r="Q883" s="78"/>
      <c r="R883" s="78"/>
      <c r="S883" s="78"/>
      <c r="T883" s="78"/>
      <c r="U883" s="78"/>
      <c r="V883" s="78"/>
      <c r="W883" s="78"/>
      <c r="X883" s="78"/>
      <c r="Y883" s="78"/>
      <c r="Z883" s="78"/>
    </row>
    <row r="884" spans="1:26" ht="13.5" customHeight="1" x14ac:dyDescent="0.45">
      <c r="A884" s="78"/>
      <c r="B884" s="78"/>
      <c r="C884" s="50"/>
      <c r="D884" s="50"/>
      <c r="E884" s="78"/>
      <c r="F884" s="78"/>
      <c r="G884" s="78"/>
      <c r="H884" s="78"/>
      <c r="I884" s="78"/>
      <c r="J884" s="78"/>
      <c r="K884" s="78"/>
      <c r="L884" s="78"/>
      <c r="M884" s="78"/>
      <c r="N884" s="78"/>
      <c r="O884" s="78"/>
      <c r="P884" s="78"/>
      <c r="Q884" s="78"/>
      <c r="R884" s="78"/>
      <c r="S884" s="78"/>
      <c r="T884" s="78"/>
      <c r="U884" s="78"/>
      <c r="V884" s="78"/>
      <c r="W884" s="78"/>
      <c r="X884" s="78"/>
      <c r="Y884" s="78"/>
      <c r="Z884" s="78"/>
    </row>
    <row r="885" spans="1:26" ht="13.5" customHeight="1" x14ac:dyDescent="0.45">
      <c r="A885" s="78"/>
      <c r="B885" s="78"/>
      <c r="C885" s="50"/>
      <c r="D885" s="50"/>
      <c r="E885" s="78"/>
      <c r="F885" s="78"/>
      <c r="G885" s="78"/>
      <c r="H885" s="78"/>
      <c r="I885" s="78"/>
      <c r="J885" s="78"/>
      <c r="K885" s="78"/>
      <c r="L885" s="78"/>
      <c r="M885" s="78"/>
      <c r="N885" s="78"/>
      <c r="O885" s="78"/>
      <c r="P885" s="78"/>
      <c r="Q885" s="78"/>
      <c r="R885" s="78"/>
      <c r="S885" s="78"/>
      <c r="T885" s="78"/>
      <c r="U885" s="78"/>
      <c r="V885" s="78"/>
      <c r="W885" s="78"/>
      <c r="X885" s="78"/>
      <c r="Y885" s="78"/>
      <c r="Z885" s="78"/>
    </row>
    <row r="886" spans="1:26" ht="13.5" customHeight="1" x14ac:dyDescent="0.45">
      <c r="A886" s="78"/>
      <c r="B886" s="78"/>
      <c r="C886" s="50"/>
      <c r="D886" s="50"/>
      <c r="E886" s="78"/>
      <c r="F886" s="78"/>
      <c r="G886" s="78"/>
      <c r="H886" s="78"/>
      <c r="I886" s="78"/>
      <c r="J886" s="78"/>
      <c r="K886" s="78"/>
      <c r="L886" s="78"/>
      <c r="M886" s="78"/>
      <c r="N886" s="78"/>
      <c r="O886" s="78"/>
      <c r="P886" s="78"/>
      <c r="Q886" s="78"/>
      <c r="R886" s="78"/>
      <c r="S886" s="78"/>
      <c r="T886" s="78"/>
      <c r="U886" s="78"/>
      <c r="V886" s="78"/>
      <c r="W886" s="78"/>
      <c r="X886" s="78"/>
      <c r="Y886" s="78"/>
      <c r="Z886" s="78"/>
    </row>
    <row r="887" spans="1:26" ht="13.5" customHeight="1" x14ac:dyDescent="0.45">
      <c r="A887" s="78"/>
      <c r="B887" s="78"/>
      <c r="C887" s="50"/>
      <c r="D887" s="50"/>
      <c r="E887" s="78"/>
      <c r="F887" s="78"/>
      <c r="G887" s="78"/>
      <c r="H887" s="78"/>
      <c r="I887" s="78"/>
      <c r="J887" s="78"/>
      <c r="K887" s="78"/>
      <c r="L887" s="78"/>
      <c r="M887" s="78"/>
      <c r="N887" s="78"/>
      <c r="O887" s="78"/>
      <c r="P887" s="78"/>
      <c r="Q887" s="78"/>
      <c r="R887" s="78"/>
      <c r="S887" s="78"/>
      <c r="T887" s="78"/>
      <c r="U887" s="78"/>
      <c r="V887" s="78"/>
      <c r="W887" s="78"/>
      <c r="X887" s="78"/>
      <c r="Y887" s="78"/>
      <c r="Z887" s="78"/>
    </row>
    <row r="888" spans="1:26" ht="13.5" customHeight="1" x14ac:dyDescent="0.45">
      <c r="A888" s="78"/>
      <c r="B888" s="78"/>
      <c r="C888" s="50"/>
      <c r="D888" s="50"/>
      <c r="E888" s="78"/>
      <c r="F888" s="78"/>
      <c r="G888" s="78"/>
      <c r="H888" s="78"/>
      <c r="I888" s="78"/>
      <c r="J888" s="78"/>
      <c r="K888" s="78"/>
      <c r="L888" s="78"/>
      <c r="M888" s="78"/>
      <c r="N888" s="78"/>
      <c r="O888" s="78"/>
      <c r="P888" s="78"/>
      <c r="Q888" s="78"/>
      <c r="R888" s="78"/>
      <c r="S888" s="78"/>
      <c r="T888" s="78"/>
      <c r="U888" s="78"/>
      <c r="V888" s="78"/>
      <c r="W888" s="78"/>
      <c r="X888" s="78"/>
      <c r="Y888" s="78"/>
      <c r="Z888" s="78"/>
    </row>
    <row r="889" spans="1:26" ht="13.5" customHeight="1" x14ac:dyDescent="0.45">
      <c r="A889" s="78"/>
      <c r="B889" s="78"/>
      <c r="C889" s="50"/>
      <c r="D889" s="50"/>
      <c r="E889" s="78"/>
      <c r="F889" s="78"/>
      <c r="G889" s="78"/>
      <c r="H889" s="78"/>
      <c r="I889" s="78"/>
      <c r="J889" s="78"/>
      <c r="K889" s="78"/>
      <c r="L889" s="78"/>
      <c r="M889" s="78"/>
      <c r="N889" s="78"/>
      <c r="O889" s="78"/>
      <c r="P889" s="78"/>
      <c r="Q889" s="78"/>
      <c r="R889" s="78"/>
      <c r="S889" s="78"/>
      <c r="T889" s="78"/>
      <c r="U889" s="78"/>
      <c r="V889" s="78"/>
      <c r="W889" s="78"/>
      <c r="X889" s="78"/>
      <c r="Y889" s="78"/>
      <c r="Z889" s="78"/>
    </row>
    <row r="890" spans="1:26" ht="13.5" customHeight="1" x14ac:dyDescent="0.45">
      <c r="A890" s="78"/>
      <c r="B890" s="78"/>
      <c r="C890" s="50"/>
      <c r="D890" s="50"/>
      <c r="E890" s="78"/>
      <c r="F890" s="78"/>
      <c r="G890" s="78"/>
      <c r="H890" s="78"/>
      <c r="I890" s="78"/>
      <c r="J890" s="78"/>
      <c r="K890" s="78"/>
      <c r="L890" s="78"/>
      <c r="M890" s="78"/>
      <c r="N890" s="78"/>
      <c r="O890" s="78"/>
      <c r="P890" s="78"/>
      <c r="Q890" s="78"/>
      <c r="R890" s="78"/>
      <c r="S890" s="78"/>
      <c r="T890" s="78"/>
      <c r="U890" s="78"/>
      <c r="V890" s="78"/>
      <c r="W890" s="78"/>
      <c r="X890" s="78"/>
      <c r="Y890" s="78"/>
      <c r="Z890" s="78"/>
    </row>
    <row r="891" spans="1:26" ht="13.5" customHeight="1" x14ac:dyDescent="0.45">
      <c r="A891" s="78"/>
      <c r="B891" s="78"/>
      <c r="C891" s="50"/>
      <c r="D891" s="50"/>
      <c r="E891" s="78"/>
      <c r="F891" s="78"/>
      <c r="G891" s="78"/>
      <c r="H891" s="78"/>
      <c r="I891" s="78"/>
      <c r="J891" s="78"/>
      <c r="K891" s="78"/>
      <c r="L891" s="78"/>
      <c r="M891" s="78"/>
      <c r="N891" s="78"/>
      <c r="O891" s="78"/>
      <c r="P891" s="78"/>
      <c r="Q891" s="78"/>
      <c r="R891" s="78"/>
      <c r="S891" s="78"/>
      <c r="T891" s="78"/>
      <c r="U891" s="78"/>
      <c r="V891" s="78"/>
      <c r="W891" s="78"/>
      <c r="X891" s="78"/>
      <c r="Y891" s="78"/>
      <c r="Z891" s="78"/>
    </row>
    <row r="892" spans="1:26" ht="13.5" customHeight="1" x14ac:dyDescent="0.45">
      <c r="A892" s="78"/>
      <c r="B892" s="78"/>
      <c r="C892" s="50"/>
      <c r="D892" s="50"/>
      <c r="E892" s="78"/>
      <c r="F892" s="78"/>
      <c r="G892" s="78"/>
      <c r="H892" s="78"/>
      <c r="I892" s="78"/>
      <c r="J892" s="78"/>
      <c r="K892" s="78"/>
      <c r="L892" s="78"/>
      <c r="M892" s="78"/>
      <c r="N892" s="78"/>
      <c r="O892" s="78"/>
      <c r="P892" s="78"/>
      <c r="Q892" s="78"/>
      <c r="R892" s="78"/>
      <c r="S892" s="78"/>
      <c r="T892" s="78"/>
      <c r="U892" s="78"/>
      <c r="V892" s="78"/>
      <c r="W892" s="78"/>
      <c r="X892" s="78"/>
      <c r="Y892" s="78"/>
      <c r="Z892" s="78"/>
    </row>
    <row r="893" spans="1:26" ht="13.5" customHeight="1" x14ac:dyDescent="0.45">
      <c r="A893" s="78"/>
      <c r="B893" s="78"/>
      <c r="C893" s="50"/>
      <c r="D893" s="50"/>
      <c r="E893" s="78"/>
      <c r="F893" s="78"/>
      <c r="G893" s="78"/>
      <c r="H893" s="78"/>
      <c r="I893" s="78"/>
      <c r="J893" s="78"/>
      <c r="K893" s="78"/>
      <c r="L893" s="78"/>
      <c r="M893" s="78"/>
      <c r="N893" s="78"/>
      <c r="O893" s="78"/>
      <c r="P893" s="78"/>
      <c r="Q893" s="78"/>
      <c r="R893" s="78"/>
      <c r="S893" s="78"/>
      <c r="T893" s="78"/>
      <c r="U893" s="78"/>
      <c r="V893" s="78"/>
      <c r="W893" s="78"/>
      <c r="X893" s="78"/>
      <c r="Y893" s="78"/>
      <c r="Z893" s="78"/>
    </row>
    <row r="894" spans="1:26" ht="13.5" customHeight="1" x14ac:dyDescent="0.45">
      <c r="A894" s="78"/>
      <c r="B894" s="78"/>
      <c r="C894" s="50"/>
      <c r="D894" s="50"/>
      <c r="E894" s="78"/>
      <c r="F894" s="78"/>
      <c r="G894" s="78"/>
      <c r="H894" s="78"/>
      <c r="I894" s="78"/>
      <c r="J894" s="78"/>
      <c r="K894" s="78"/>
      <c r="L894" s="78"/>
      <c r="M894" s="78"/>
      <c r="N894" s="78"/>
      <c r="O894" s="78"/>
      <c r="P894" s="78"/>
      <c r="Q894" s="78"/>
      <c r="R894" s="78"/>
      <c r="S894" s="78"/>
      <c r="T894" s="78"/>
      <c r="U894" s="78"/>
      <c r="V894" s="78"/>
      <c r="W894" s="78"/>
      <c r="X894" s="78"/>
      <c r="Y894" s="78"/>
      <c r="Z894" s="78"/>
    </row>
    <row r="895" spans="1:26" ht="13.5" customHeight="1" x14ac:dyDescent="0.45">
      <c r="A895" s="78"/>
      <c r="B895" s="78"/>
      <c r="C895" s="50"/>
      <c r="D895" s="50"/>
      <c r="E895" s="78"/>
      <c r="F895" s="78"/>
      <c r="G895" s="78"/>
      <c r="H895" s="78"/>
      <c r="I895" s="78"/>
      <c r="J895" s="78"/>
      <c r="K895" s="78"/>
      <c r="L895" s="78"/>
      <c r="M895" s="78"/>
      <c r="N895" s="78"/>
      <c r="O895" s="78"/>
      <c r="P895" s="78"/>
      <c r="Q895" s="78"/>
      <c r="R895" s="78"/>
      <c r="S895" s="78"/>
      <c r="T895" s="78"/>
      <c r="U895" s="78"/>
      <c r="V895" s="78"/>
      <c r="W895" s="78"/>
      <c r="X895" s="78"/>
      <c r="Y895" s="78"/>
      <c r="Z895" s="78"/>
    </row>
    <row r="896" spans="1:26" ht="13.5" customHeight="1" x14ac:dyDescent="0.45">
      <c r="A896" s="78"/>
      <c r="B896" s="78"/>
      <c r="C896" s="50"/>
      <c r="D896" s="50"/>
      <c r="E896" s="78"/>
      <c r="F896" s="78"/>
      <c r="G896" s="78"/>
      <c r="H896" s="78"/>
      <c r="I896" s="78"/>
      <c r="J896" s="78"/>
      <c r="K896" s="78"/>
      <c r="L896" s="78"/>
      <c r="M896" s="78"/>
      <c r="N896" s="78"/>
      <c r="O896" s="78"/>
      <c r="P896" s="78"/>
      <c r="Q896" s="78"/>
      <c r="R896" s="78"/>
      <c r="S896" s="78"/>
      <c r="T896" s="78"/>
      <c r="U896" s="78"/>
      <c r="V896" s="78"/>
      <c r="W896" s="78"/>
      <c r="X896" s="78"/>
      <c r="Y896" s="78"/>
      <c r="Z896" s="78"/>
    </row>
    <row r="897" spans="1:26" ht="13.5" customHeight="1" x14ac:dyDescent="0.45">
      <c r="A897" s="78"/>
      <c r="B897" s="78"/>
      <c r="C897" s="50"/>
      <c r="D897" s="50"/>
      <c r="E897" s="78"/>
      <c r="F897" s="78"/>
      <c r="G897" s="78"/>
      <c r="H897" s="78"/>
      <c r="I897" s="78"/>
      <c r="J897" s="78"/>
      <c r="K897" s="78"/>
      <c r="L897" s="78"/>
      <c r="M897" s="78"/>
      <c r="N897" s="78"/>
      <c r="O897" s="78"/>
      <c r="P897" s="78"/>
      <c r="Q897" s="78"/>
      <c r="R897" s="78"/>
      <c r="S897" s="78"/>
      <c r="T897" s="78"/>
      <c r="U897" s="78"/>
      <c r="V897" s="78"/>
      <c r="W897" s="78"/>
      <c r="X897" s="78"/>
      <c r="Y897" s="78"/>
      <c r="Z897" s="78"/>
    </row>
    <row r="898" spans="1:26" ht="13.5" customHeight="1" x14ac:dyDescent="0.45">
      <c r="A898" s="78"/>
      <c r="B898" s="78"/>
      <c r="C898" s="50"/>
      <c r="D898" s="50"/>
      <c r="E898" s="78"/>
      <c r="F898" s="78"/>
      <c r="G898" s="78"/>
      <c r="H898" s="78"/>
      <c r="I898" s="78"/>
      <c r="J898" s="78"/>
      <c r="K898" s="78"/>
      <c r="L898" s="78"/>
      <c r="M898" s="78"/>
      <c r="N898" s="78"/>
      <c r="O898" s="78"/>
      <c r="P898" s="78"/>
      <c r="Q898" s="78"/>
      <c r="R898" s="78"/>
      <c r="S898" s="78"/>
      <c r="T898" s="78"/>
      <c r="U898" s="78"/>
      <c r="V898" s="78"/>
      <c r="W898" s="78"/>
      <c r="X898" s="78"/>
      <c r="Y898" s="78"/>
      <c r="Z898" s="78"/>
    </row>
    <row r="899" spans="1:26" ht="13.5" customHeight="1" x14ac:dyDescent="0.45">
      <c r="A899" s="78"/>
      <c r="B899" s="78"/>
      <c r="C899" s="50"/>
      <c r="D899" s="50"/>
      <c r="E899" s="78"/>
      <c r="F899" s="78"/>
      <c r="G899" s="78"/>
      <c r="H899" s="78"/>
      <c r="I899" s="78"/>
      <c r="J899" s="78"/>
      <c r="K899" s="78"/>
      <c r="L899" s="78"/>
      <c r="M899" s="78"/>
      <c r="N899" s="78"/>
      <c r="O899" s="78"/>
      <c r="P899" s="78"/>
      <c r="Q899" s="78"/>
      <c r="R899" s="78"/>
      <c r="S899" s="78"/>
      <c r="T899" s="78"/>
      <c r="U899" s="78"/>
      <c r="V899" s="78"/>
      <c r="W899" s="78"/>
      <c r="X899" s="78"/>
      <c r="Y899" s="78"/>
      <c r="Z899" s="78"/>
    </row>
    <row r="900" spans="1:26" ht="13.5" customHeight="1" x14ac:dyDescent="0.45">
      <c r="A900" s="78"/>
      <c r="B900" s="78"/>
      <c r="C900" s="50"/>
      <c r="D900" s="50"/>
      <c r="E900" s="78"/>
      <c r="F900" s="78"/>
      <c r="G900" s="78"/>
      <c r="H900" s="78"/>
      <c r="I900" s="78"/>
      <c r="J900" s="78"/>
      <c r="K900" s="78"/>
      <c r="L900" s="78"/>
      <c r="M900" s="78"/>
      <c r="N900" s="78"/>
      <c r="O900" s="78"/>
      <c r="P900" s="78"/>
      <c r="Q900" s="78"/>
      <c r="R900" s="78"/>
      <c r="S900" s="78"/>
      <c r="T900" s="78"/>
      <c r="U900" s="78"/>
      <c r="V900" s="78"/>
      <c r="W900" s="78"/>
      <c r="X900" s="78"/>
      <c r="Y900" s="78"/>
      <c r="Z900" s="78"/>
    </row>
    <row r="901" spans="1:26" ht="13.5" customHeight="1" x14ac:dyDescent="0.45">
      <c r="A901" s="78"/>
      <c r="B901" s="78"/>
      <c r="C901" s="50"/>
      <c r="D901" s="50"/>
      <c r="E901" s="78"/>
      <c r="F901" s="78"/>
      <c r="G901" s="78"/>
      <c r="H901" s="78"/>
      <c r="I901" s="78"/>
      <c r="J901" s="78"/>
      <c r="K901" s="78"/>
      <c r="L901" s="78"/>
      <c r="M901" s="78"/>
      <c r="N901" s="78"/>
      <c r="O901" s="78"/>
      <c r="P901" s="78"/>
      <c r="Q901" s="78"/>
      <c r="R901" s="78"/>
      <c r="S901" s="78"/>
      <c r="T901" s="78"/>
      <c r="U901" s="78"/>
      <c r="V901" s="78"/>
      <c r="W901" s="78"/>
      <c r="X901" s="78"/>
      <c r="Y901" s="78"/>
      <c r="Z901" s="78"/>
    </row>
    <row r="902" spans="1:26" ht="13.5" customHeight="1" x14ac:dyDescent="0.45">
      <c r="A902" s="78"/>
      <c r="B902" s="78"/>
      <c r="C902" s="50"/>
      <c r="D902" s="50"/>
      <c r="E902" s="78"/>
      <c r="F902" s="78"/>
      <c r="G902" s="78"/>
      <c r="H902" s="78"/>
      <c r="I902" s="78"/>
      <c r="J902" s="78"/>
      <c r="K902" s="78"/>
      <c r="L902" s="78"/>
      <c r="M902" s="78"/>
      <c r="N902" s="78"/>
      <c r="O902" s="78"/>
      <c r="P902" s="78"/>
      <c r="Q902" s="78"/>
      <c r="R902" s="78"/>
      <c r="S902" s="78"/>
      <c r="T902" s="78"/>
      <c r="U902" s="78"/>
      <c r="V902" s="78"/>
      <c r="W902" s="78"/>
      <c r="X902" s="78"/>
      <c r="Y902" s="78"/>
      <c r="Z902" s="78"/>
    </row>
    <row r="903" spans="1:26" ht="13.5" customHeight="1" x14ac:dyDescent="0.45">
      <c r="A903" s="78"/>
      <c r="B903" s="78"/>
      <c r="C903" s="50"/>
      <c r="D903" s="50"/>
      <c r="E903" s="78"/>
      <c r="F903" s="78"/>
      <c r="G903" s="78"/>
      <c r="H903" s="78"/>
      <c r="I903" s="78"/>
      <c r="J903" s="78"/>
      <c r="K903" s="78"/>
      <c r="L903" s="78"/>
      <c r="M903" s="78"/>
      <c r="N903" s="78"/>
      <c r="O903" s="78"/>
      <c r="P903" s="78"/>
      <c r="Q903" s="78"/>
      <c r="R903" s="78"/>
      <c r="S903" s="78"/>
      <c r="T903" s="78"/>
      <c r="U903" s="78"/>
      <c r="V903" s="78"/>
      <c r="W903" s="78"/>
      <c r="X903" s="78"/>
      <c r="Y903" s="78"/>
      <c r="Z903" s="78"/>
    </row>
    <row r="904" spans="1:26" ht="13.5" customHeight="1" x14ac:dyDescent="0.45">
      <c r="A904" s="78"/>
      <c r="B904" s="78"/>
      <c r="C904" s="50"/>
      <c r="D904" s="50"/>
      <c r="E904" s="78"/>
      <c r="F904" s="78"/>
      <c r="G904" s="78"/>
      <c r="H904" s="78"/>
      <c r="I904" s="78"/>
      <c r="J904" s="78"/>
      <c r="K904" s="78"/>
      <c r="L904" s="78"/>
      <c r="M904" s="78"/>
      <c r="N904" s="78"/>
      <c r="O904" s="78"/>
      <c r="P904" s="78"/>
      <c r="Q904" s="78"/>
      <c r="R904" s="78"/>
      <c r="S904" s="78"/>
      <c r="T904" s="78"/>
      <c r="U904" s="78"/>
      <c r="V904" s="78"/>
      <c r="W904" s="78"/>
      <c r="X904" s="78"/>
      <c r="Y904" s="78"/>
      <c r="Z904" s="78"/>
    </row>
    <row r="905" spans="1:26" ht="13.5" customHeight="1" x14ac:dyDescent="0.45">
      <c r="A905" s="78"/>
      <c r="B905" s="78"/>
      <c r="C905" s="50"/>
      <c r="D905" s="50"/>
      <c r="E905" s="78"/>
      <c r="F905" s="78"/>
      <c r="G905" s="78"/>
      <c r="H905" s="78"/>
      <c r="I905" s="78"/>
      <c r="J905" s="78"/>
      <c r="K905" s="78"/>
      <c r="L905" s="78"/>
      <c r="M905" s="78"/>
      <c r="N905" s="78"/>
      <c r="O905" s="78"/>
      <c r="P905" s="78"/>
      <c r="Q905" s="78"/>
      <c r="R905" s="78"/>
      <c r="S905" s="78"/>
      <c r="T905" s="78"/>
      <c r="U905" s="78"/>
      <c r="V905" s="78"/>
      <c r="W905" s="78"/>
      <c r="X905" s="78"/>
      <c r="Y905" s="78"/>
      <c r="Z905" s="78"/>
    </row>
    <row r="906" spans="1:26" ht="13.5" customHeight="1" x14ac:dyDescent="0.45">
      <c r="A906" s="78"/>
      <c r="B906" s="78"/>
      <c r="C906" s="50"/>
      <c r="D906" s="50"/>
      <c r="E906" s="78"/>
      <c r="F906" s="78"/>
      <c r="G906" s="78"/>
      <c r="H906" s="78"/>
      <c r="I906" s="78"/>
      <c r="J906" s="78"/>
      <c r="K906" s="78"/>
      <c r="L906" s="78"/>
      <c r="M906" s="78"/>
      <c r="N906" s="78"/>
      <c r="O906" s="78"/>
      <c r="P906" s="78"/>
      <c r="Q906" s="78"/>
      <c r="R906" s="78"/>
      <c r="S906" s="78"/>
      <c r="T906" s="78"/>
      <c r="U906" s="78"/>
      <c r="V906" s="78"/>
      <c r="W906" s="78"/>
      <c r="X906" s="78"/>
      <c r="Y906" s="78"/>
      <c r="Z906" s="78"/>
    </row>
    <row r="907" spans="1:26" ht="13.5" customHeight="1" x14ac:dyDescent="0.45">
      <c r="A907" s="78"/>
      <c r="B907" s="78"/>
      <c r="C907" s="50"/>
      <c r="D907" s="50"/>
      <c r="E907" s="78"/>
      <c r="F907" s="78"/>
      <c r="G907" s="78"/>
      <c r="H907" s="78"/>
      <c r="I907" s="78"/>
      <c r="J907" s="78"/>
      <c r="K907" s="78"/>
      <c r="L907" s="78"/>
      <c r="M907" s="78"/>
      <c r="N907" s="78"/>
      <c r="O907" s="78"/>
      <c r="P907" s="78"/>
      <c r="Q907" s="78"/>
      <c r="R907" s="78"/>
      <c r="S907" s="78"/>
      <c r="T907" s="78"/>
      <c r="U907" s="78"/>
      <c r="V907" s="78"/>
      <c r="W907" s="78"/>
      <c r="X907" s="78"/>
      <c r="Y907" s="78"/>
      <c r="Z907" s="78"/>
    </row>
    <row r="908" spans="1:26" ht="13.5" customHeight="1" x14ac:dyDescent="0.45">
      <c r="A908" s="78"/>
      <c r="B908" s="78"/>
      <c r="C908" s="50"/>
      <c r="D908" s="50"/>
      <c r="E908" s="78"/>
      <c r="F908" s="78"/>
      <c r="G908" s="78"/>
      <c r="H908" s="78"/>
      <c r="I908" s="78"/>
      <c r="J908" s="78"/>
      <c r="K908" s="78"/>
      <c r="L908" s="78"/>
      <c r="M908" s="78"/>
      <c r="N908" s="78"/>
      <c r="O908" s="78"/>
      <c r="P908" s="78"/>
      <c r="Q908" s="78"/>
      <c r="R908" s="78"/>
      <c r="S908" s="78"/>
      <c r="T908" s="78"/>
      <c r="U908" s="78"/>
      <c r="V908" s="78"/>
      <c r="W908" s="78"/>
      <c r="X908" s="78"/>
      <c r="Y908" s="78"/>
      <c r="Z908" s="78"/>
    </row>
    <row r="909" spans="1:26" ht="13.5" customHeight="1" x14ac:dyDescent="0.45">
      <c r="A909" s="78"/>
      <c r="B909" s="78"/>
      <c r="C909" s="50"/>
      <c r="D909" s="50"/>
      <c r="E909" s="78"/>
      <c r="F909" s="78"/>
      <c r="G909" s="78"/>
      <c r="H909" s="78"/>
      <c r="I909" s="78"/>
      <c r="J909" s="78"/>
      <c r="K909" s="78"/>
      <c r="L909" s="78"/>
      <c r="M909" s="78"/>
      <c r="N909" s="78"/>
      <c r="O909" s="78"/>
      <c r="P909" s="78"/>
      <c r="Q909" s="78"/>
      <c r="R909" s="78"/>
      <c r="S909" s="78"/>
      <c r="T909" s="78"/>
      <c r="U909" s="78"/>
      <c r="V909" s="78"/>
      <c r="W909" s="78"/>
      <c r="X909" s="78"/>
      <c r="Y909" s="78"/>
      <c r="Z909" s="78"/>
    </row>
    <row r="910" spans="1:26" ht="13.5" customHeight="1" x14ac:dyDescent="0.45">
      <c r="A910" s="78"/>
      <c r="B910" s="78"/>
      <c r="C910" s="50"/>
      <c r="D910" s="50"/>
      <c r="E910" s="78"/>
      <c r="F910" s="78"/>
      <c r="G910" s="78"/>
      <c r="H910" s="78"/>
      <c r="I910" s="78"/>
      <c r="J910" s="78"/>
      <c r="K910" s="78"/>
      <c r="L910" s="78"/>
      <c r="M910" s="78"/>
      <c r="N910" s="78"/>
      <c r="O910" s="78"/>
      <c r="P910" s="78"/>
      <c r="Q910" s="78"/>
      <c r="R910" s="78"/>
      <c r="S910" s="78"/>
      <c r="T910" s="78"/>
      <c r="U910" s="78"/>
      <c r="V910" s="78"/>
      <c r="W910" s="78"/>
      <c r="X910" s="78"/>
      <c r="Y910" s="78"/>
      <c r="Z910" s="78"/>
    </row>
    <row r="911" spans="1:26" ht="13.5" customHeight="1" x14ac:dyDescent="0.45">
      <c r="A911" s="78"/>
      <c r="B911" s="78"/>
      <c r="C911" s="50"/>
      <c r="D911" s="50"/>
      <c r="E911" s="78"/>
      <c r="F911" s="78"/>
      <c r="G911" s="78"/>
      <c r="H911" s="78"/>
      <c r="I911" s="78"/>
      <c r="J911" s="78"/>
      <c r="K911" s="78"/>
      <c r="L911" s="78"/>
      <c r="M911" s="78"/>
      <c r="N911" s="78"/>
      <c r="O911" s="78"/>
      <c r="P911" s="78"/>
      <c r="Q911" s="78"/>
      <c r="R911" s="78"/>
      <c r="S911" s="78"/>
      <c r="T911" s="78"/>
      <c r="U911" s="78"/>
      <c r="V911" s="78"/>
      <c r="W911" s="78"/>
      <c r="X911" s="78"/>
      <c r="Y911" s="78"/>
      <c r="Z911" s="78"/>
    </row>
    <row r="912" spans="1:26" ht="13.5" customHeight="1" x14ac:dyDescent="0.45">
      <c r="A912" s="78"/>
      <c r="B912" s="78"/>
      <c r="C912" s="50"/>
      <c r="D912" s="50"/>
      <c r="E912" s="78"/>
      <c r="F912" s="78"/>
      <c r="G912" s="78"/>
      <c r="H912" s="78"/>
      <c r="I912" s="78"/>
      <c r="J912" s="78"/>
      <c r="K912" s="78"/>
      <c r="L912" s="78"/>
      <c r="M912" s="78"/>
      <c r="N912" s="78"/>
      <c r="O912" s="78"/>
      <c r="P912" s="78"/>
      <c r="Q912" s="78"/>
      <c r="R912" s="78"/>
      <c r="S912" s="78"/>
      <c r="T912" s="78"/>
      <c r="U912" s="78"/>
      <c r="V912" s="78"/>
      <c r="W912" s="78"/>
      <c r="X912" s="78"/>
      <c r="Y912" s="78"/>
      <c r="Z912" s="78"/>
    </row>
    <row r="913" spans="1:26" ht="13.5" customHeight="1" x14ac:dyDescent="0.45">
      <c r="A913" s="78"/>
      <c r="B913" s="78"/>
      <c r="C913" s="50"/>
      <c r="D913" s="50"/>
      <c r="E913" s="78"/>
      <c r="F913" s="78"/>
      <c r="G913" s="78"/>
      <c r="H913" s="78"/>
      <c r="I913" s="78"/>
      <c r="J913" s="78"/>
      <c r="K913" s="78"/>
      <c r="L913" s="78"/>
      <c r="M913" s="78"/>
      <c r="N913" s="78"/>
      <c r="O913" s="78"/>
      <c r="P913" s="78"/>
      <c r="Q913" s="78"/>
      <c r="R913" s="78"/>
      <c r="S913" s="78"/>
      <c r="T913" s="78"/>
      <c r="U913" s="78"/>
      <c r="V913" s="78"/>
      <c r="W913" s="78"/>
      <c r="X913" s="78"/>
      <c r="Y913" s="78"/>
      <c r="Z913" s="78"/>
    </row>
    <row r="914" spans="1:26" ht="13.5" customHeight="1" x14ac:dyDescent="0.45">
      <c r="A914" s="78"/>
      <c r="B914" s="78"/>
      <c r="C914" s="50"/>
      <c r="D914" s="50"/>
      <c r="E914" s="78"/>
      <c r="F914" s="78"/>
      <c r="G914" s="78"/>
      <c r="H914" s="78"/>
      <c r="I914" s="78"/>
      <c r="J914" s="78"/>
      <c r="K914" s="78"/>
      <c r="L914" s="78"/>
      <c r="M914" s="78"/>
      <c r="N914" s="78"/>
      <c r="O914" s="78"/>
      <c r="P914" s="78"/>
      <c r="Q914" s="78"/>
      <c r="R914" s="78"/>
      <c r="S914" s="78"/>
      <c r="T914" s="78"/>
      <c r="U914" s="78"/>
      <c r="V914" s="78"/>
      <c r="W914" s="78"/>
      <c r="X914" s="78"/>
      <c r="Y914" s="78"/>
      <c r="Z914" s="78"/>
    </row>
    <row r="915" spans="1:26" ht="13.5" customHeight="1" x14ac:dyDescent="0.45">
      <c r="A915" s="78"/>
      <c r="B915" s="78"/>
      <c r="C915" s="50"/>
      <c r="D915" s="50"/>
      <c r="E915" s="78"/>
      <c r="F915" s="78"/>
      <c r="G915" s="78"/>
      <c r="H915" s="78"/>
      <c r="I915" s="78"/>
      <c r="J915" s="78"/>
      <c r="K915" s="78"/>
      <c r="L915" s="78"/>
      <c r="M915" s="78"/>
      <c r="N915" s="78"/>
      <c r="O915" s="78"/>
      <c r="P915" s="78"/>
      <c r="Q915" s="78"/>
      <c r="R915" s="78"/>
      <c r="S915" s="78"/>
      <c r="T915" s="78"/>
      <c r="U915" s="78"/>
      <c r="V915" s="78"/>
      <c r="W915" s="78"/>
      <c r="X915" s="78"/>
      <c r="Y915" s="78"/>
      <c r="Z915" s="78"/>
    </row>
    <row r="916" spans="1:26" ht="13.5" customHeight="1" x14ac:dyDescent="0.45">
      <c r="A916" s="78"/>
      <c r="B916" s="78"/>
      <c r="C916" s="50"/>
      <c r="D916" s="50"/>
      <c r="E916" s="78"/>
      <c r="F916" s="78"/>
      <c r="G916" s="78"/>
      <c r="H916" s="78"/>
      <c r="I916" s="78"/>
      <c r="J916" s="78"/>
      <c r="K916" s="78"/>
      <c r="L916" s="78"/>
      <c r="M916" s="78"/>
      <c r="N916" s="78"/>
      <c r="O916" s="78"/>
      <c r="P916" s="78"/>
      <c r="Q916" s="78"/>
      <c r="R916" s="78"/>
      <c r="S916" s="78"/>
      <c r="T916" s="78"/>
      <c r="U916" s="78"/>
      <c r="V916" s="78"/>
      <c r="W916" s="78"/>
      <c r="X916" s="78"/>
      <c r="Y916" s="78"/>
      <c r="Z916" s="78"/>
    </row>
    <row r="917" spans="1:26" ht="13.5" customHeight="1" x14ac:dyDescent="0.45">
      <c r="A917" s="78"/>
      <c r="B917" s="78"/>
      <c r="C917" s="50"/>
      <c r="D917" s="50"/>
      <c r="E917" s="78"/>
      <c r="F917" s="78"/>
      <c r="G917" s="78"/>
      <c r="H917" s="78"/>
      <c r="I917" s="78"/>
      <c r="J917" s="78"/>
      <c r="K917" s="78"/>
      <c r="L917" s="78"/>
      <c r="M917" s="78"/>
      <c r="N917" s="78"/>
      <c r="O917" s="78"/>
      <c r="P917" s="78"/>
      <c r="Q917" s="78"/>
      <c r="R917" s="78"/>
      <c r="S917" s="78"/>
      <c r="T917" s="78"/>
      <c r="U917" s="78"/>
      <c r="V917" s="78"/>
      <c r="W917" s="78"/>
      <c r="X917" s="78"/>
      <c r="Y917" s="78"/>
      <c r="Z917" s="78"/>
    </row>
    <row r="918" spans="1:26" ht="13.5" customHeight="1" x14ac:dyDescent="0.45">
      <c r="A918" s="78"/>
      <c r="B918" s="78"/>
      <c r="C918" s="50"/>
      <c r="D918" s="50"/>
      <c r="E918" s="78"/>
      <c r="F918" s="78"/>
      <c r="G918" s="78"/>
      <c r="H918" s="78"/>
      <c r="I918" s="78"/>
      <c r="J918" s="78"/>
      <c r="K918" s="78"/>
      <c r="L918" s="78"/>
      <c r="M918" s="78"/>
      <c r="N918" s="78"/>
      <c r="O918" s="78"/>
      <c r="P918" s="78"/>
      <c r="Q918" s="78"/>
      <c r="R918" s="78"/>
      <c r="S918" s="78"/>
      <c r="T918" s="78"/>
      <c r="U918" s="78"/>
      <c r="V918" s="78"/>
      <c r="W918" s="78"/>
      <c r="X918" s="78"/>
      <c r="Y918" s="78"/>
      <c r="Z918" s="78"/>
    </row>
    <row r="919" spans="1:26" ht="13.5" customHeight="1" x14ac:dyDescent="0.45">
      <c r="A919" s="78"/>
      <c r="B919" s="78"/>
      <c r="C919" s="50"/>
      <c r="D919" s="50"/>
      <c r="E919" s="78"/>
      <c r="F919" s="78"/>
      <c r="G919" s="78"/>
      <c r="H919" s="78"/>
      <c r="I919" s="78"/>
      <c r="J919" s="78"/>
      <c r="K919" s="78"/>
      <c r="L919" s="78"/>
      <c r="M919" s="78"/>
      <c r="N919" s="78"/>
      <c r="O919" s="78"/>
      <c r="P919" s="78"/>
      <c r="Q919" s="78"/>
      <c r="R919" s="78"/>
      <c r="S919" s="78"/>
      <c r="T919" s="78"/>
      <c r="U919" s="78"/>
      <c r="V919" s="78"/>
      <c r="W919" s="78"/>
      <c r="X919" s="78"/>
      <c r="Y919" s="78"/>
      <c r="Z919" s="78"/>
    </row>
    <row r="920" spans="1:26" ht="13.5" customHeight="1" x14ac:dyDescent="0.45">
      <c r="A920" s="78"/>
      <c r="B920" s="78"/>
      <c r="C920" s="50"/>
      <c r="D920" s="50"/>
      <c r="E920" s="78"/>
      <c r="F920" s="78"/>
      <c r="G920" s="78"/>
      <c r="H920" s="78"/>
      <c r="I920" s="78"/>
      <c r="J920" s="78"/>
      <c r="K920" s="78"/>
      <c r="L920" s="78"/>
      <c r="M920" s="78"/>
      <c r="N920" s="78"/>
      <c r="O920" s="78"/>
      <c r="P920" s="78"/>
      <c r="Q920" s="78"/>
      <c r="R920" s="78"/>
      <c r="S920" s="78"/>
      <c r="T920" s="78"/>
      <c r="U920" s="78"/>
      <c r="V920" s="78"/>
      <c r="W920" s="78"/>
      <c r="X920" s="78"/>
      <c r="Y920" s="78"/>
      <c r="Z920" s="78"/>
    </row>
    <row r="921" spans="1:26" ht="13.5" customHeight="1" x14ac:dyDescent="0.45">
      <c r="A921" s="78"/>
      <c r="B921" s="78"/>
      <c r="C921" s="50"/>
      <c r="D921" s="50"/>
      <c r="E921" s="78"/>
      <c r="F921" s="78"/>
      <c r="G921" s="78"/>
      <c r="H921" s="78"/>
      <c r="I921" s="78"/>
      <c r="J921" s="78"/>
      <c r="K921" s="78"/>
      <c r="L921" s="78"/>
      <c r="M921" s="78"/>
      <c r="N921" s="78"/>
      <c r="O921" s="78"/>
      <c r="P921" s="78"/>
      <c r="Q921" s="78"/>
      <c r="R921" s="78"/>
      <c r="S921" s="78"/>
      <c r="T921" s="78"/>
      <c r="U921" s="78"/>
      <c r="V921" s="78"/>
      <c r="W921" s="78"/>
      <c r="X921" s="78"/>
      <c r="Y921" s="78"/>
      <c r="Z921" s="78"/>
    </row>
    <row r="922" spans="1:26" ht="13.5" customHeight="1" x14ac:dyDescent="0.45">
      <c r="A922" s="78"/>
      <c r="B922" s="78"/>
      <c r="C922" s="50"/>
      <c r="D922" s="50"/>
      <c r="E922" s="78"/>
      <c r="F922" s="78"/>
      <c r="G922" s="78"/>
      <c r="H922" s="78"/>
      <c r="I922" s="78"/>
      <c r="J922" s="78"/>
      <c r="K922" s="78"/>
      <c r="L922" s="78"/>
      <c r="M922" s="78"/>
      <c r="N922" s="78"/>
      <c r="O922" s="78"/>
      <c r="P922" s="78"/>
      <c r="Q922" s="78"/>
      <c r="R922" s="78"/>
      <c r="S922" s="78"/>
      <c r="T922" s="78"/>
      <c r="U922" s="78"/>
      <c r="V922" s="78"/>
      <c r="W922" s="78"/>
      <c r="X922" s="78"/>
      <c r="Y922" s="78"/>
      <c r="Z922" s="78"/>
    </row>
    <row r="923" spans="1:26" ht="13.5" customHeight="1" x14ac:dyDescent="0.45">
      <c r="A923" s="78"/>
      <c r="B923" s="78"/>
      <c r="C923" s="50"/>
      <c r="D923" s="50"/>
      <c r="E923" s="78"/>
      <c r="F923" s="78"/>
      <c r="G923" s="78"/>
      <c r="H923" s="78"/>
      <c r="I923" s="78"/>
      <c r="J923" s="78"/>
      <c r="K923" s="78"/>
      <c r="L923" s="78"/>
      <c r="M923" s="78"/>
      <c r="N923" s="78"/>
      <c r="O923" s="78"/>
      <c r="P923" s="78"/>
      <c r="Q923" s="78"/>
      <c r="R923" s="78"/>
      <c r="S923" s="78"/>
      <c r="T923" s="78"/>
      <c r="U923" s="78"/>
      <c r="V923" s="78"/>
      <c r="W923" s="78"/>
      <c r="X923" s="78"/>
      <c r="Y923" s="78"/>
      <c r="Z923" s="78"/>
    </row>
    <row r="924" spans="1:26" ht="13.5" customHeight="1" x14ac:dyDescent="0.45">
      <c r="A924" s="78"/>
      <c r="B924" s="78"/>
      <c r="C924" s="50"/>
      <c r="D924" s="50"/>
      <c r="E924" s="78"/>
      <c r="F924" s="78"/>
      <c r="G924" s="78"/>
      <c r="H924" s="78"/>
      <c r="I924" s="78"/>
      <c r="J924" s="78"/>
      <c r="K924" s="78"/>
      <c r="L924" s="78"/>
      <c r="M924" s="78"/>
      <c r="N924" s="78"/>
      <c r="O924" s="78"/>
      <c r="P924" s="78"/>
      <c r="Q924" s="78"/>
      <c r="R924" s="78"/>
      <c r="S924" s="78"/>
      <c r="T924" s="78"/>
      <c r="U924" s="78"/>
      <c r="V924" s="78"/>
      <c r="W924" s="78"/>
      <c r="X924" s="78"/>
      <c r="Y924" s="78"/>
      <c r="Z924" s="78"/>
    </row>
    <row r="925" spans="1:26" ht="13.5" customHeight="1" x14ac:dyDescent="0.45">
      <c r="A925" s="78"/>
      <c r="B925" s="78"/>
      <c r="C925" s="50"/>
      <c r="D925" s="50"/>
      <c r="E925" s="78"/>
      <c r="F925" s="78"/>
      <c r="G925" s="78"/>
      <c r="H925" s="78"/>
      <c r="I925" s="78"/>
      <c r="J925" s="78"/>
      <c r="K925" s="78"/>
      <c r="L925" s="78"/>
      <c r="M925" s="78"/>
      <c r="N925" s="78"/>
      <c r="O925" s="78"/>
      <c r="P925" s="78"/>
      <c r="Q925" s="78"/>
      <c r="R925" s="78"/>
      <c r="S925" s="78"/>
      <c r="T925" s="78"/>
      <c r="U925" s="78"/>
      <c r="V925" s="78"/>
      <c r="W925" s="78"/>
      <c r="X925" s="78"/>
      <c r="Y925" s="78"/>
      <c r="Z925" s="78"/>
    </row>
    <row r="926" spans="1:26" ht="13.5" customHeight="1" x14ac:dyDescent="0.45">
      <c r="A926" s="78"/>
      <c r="B926" s="78"/>
      <c r="C926" s="50"/>
      <c r="D926" s="50"/>
      <c r="E926" s="78"/>
      <c r="F926" s="78"/>
      <c r="G926" s="78"/>
      <c r="H926" s="78"/>
      <c r="I926" s="78"/>
      <c r="J926" s="78"/>
      <c r="K926" s="78"/>
      <c r="L926" s="78"/>
      <c r="M926" s="78"/>
      <c r="N926" s="78"/>
      <c r="O926" s="78"/>
      <c r="P926" s="78"/>
      <c r="Q926" s="78"/>
      <c r="R926" s="78"/>
      <c r="S926" s="78"/>
      <c r="T926" s="78"/>
      <c r="U926" s="78"/>
      <c r="V926" s="78"/>
      <c r="W926" s="78"/>
      <c r="X926" s="78"/>
      <c r="Y926" s="78"/>
      <c r="Z926" s="78"/>
    </row>
    <row r="927" spans="1:26" ht="13.5" customHeight="1" x14ac:dyDescent="0.45">
      <c r="A927" s="78"/>
      <c r="B927" s="78"/>
      <c r="C927" s="50"/>
      <c r="D927" s="50"/>
      <c r="E927" s="78"/>
      <c r="F927" s="78"/>
      <c r="G927" s="78"/>
      <c r="H927" s="78"/>
      <c r="I927" s="78"/>
      <c r="J927" s="78"/>
      <c r="K927" s="78"/>
      <c r="L927" s="78"/>
      <c r="M927" s="78"/>
      <c r="N927" s="78"/>
      <c r="O927" s="78"/>
      <c r="P927" s="78"/>
      <c r="Q927" s="78"/>
      <c r="R927" s="78"/>
      <c r="S927" s="78"/>
      <c r="T927" s="78"/>
      <c r="U927" s="78"/>
      <c r="V927" s="78"/>
      <c r="W927" s="78"/>
      <c r="X927" s="78"/>
      <c r="Y927" s="78"/>
      <c r="Z927" s="78"/>
    </row>
    <row r="928" spans="1:26" ht="13.5" customHeight="1" x14ac:dyDescent="0.45">
      <c r="A928" s="78"/>
      <c r="B928" s="78"/>
      <c r="C928" s="50"/>
      <c r="D928" s="50"/>
      <c r="E928" s="78"/>
      <c r="F928" s="78"/>
      <c r="G928" s="78"/>
      <c r="H928" s="78"/>
      <c r="I928" s="78"/>
      <c r="J928" s="78"/>
      <c r="K928" s="78"/>
      <c r="L928" s="78"/>
      <c r="M928" s="78"/>
      <c r="N928" s="78"/>
      <c r="O928" s="78"/>
      <c r="P928" s="78"/>
      <c r="Q928" s="78"/>
      <c r="R928" s="78"/>
      <c r="S928" s="78"/>
      <c r="T928" s="78"/>
      <c r="U928" s="78"/>
      <c r="V928" s="78"/>
      <c r="W928" s="78"/>
      <c r="X928" s="78"/>
      <c r="Y928" s="78"/>
      <c r="Z928" s="78"/>
    </row>
    <row r="929" spans="1:26" ht="13.5" customHeight="1" x14ac:dyDescent="0.45">
      <c r="A929" s="78"/>
      <c r="B929" s="78"/>
      <c r="C929" s="50"/>
      <c r="D929" s="50"/>
      <c r="E929" s="78"/>
      <c r="F929" s="78"/>
      <c r="G929" s="78"/>
      <c r="H929" s="78"/>
      <c r="I929" s="78"/>
      <c r="J929" s="78"/>
      <c r="K929" s="78"/>
      <c r="L929" s="78"/>
      <c r="M929" s="78"/>
      <c r="N929" s="78"/>
      <c r="O929" s="78"/>
      <c r="P929" s="78"/>
      <c r="Q929" s="78"/>
      <c r="R929" s="78"/>
      <c r="S929" s="78"/>
      <c r="T929" s="78"/>
      <c r="U929" s="78"/>
      <c r="V929" s="78"/>
      <c r="W929" s="78"/>
      <c r="X929" s="78"/>
      <c r="Y929" s="78"/>
      <c r="Z929" s="78"/>
    </row>
    <row r="930" spans="1:26" ht="13.5" customHeight="1" x14ac:dyDescent="0.45">
      <c r="A930" s="78"/>
      <c r="B930" s="78"/>
      <c r="C930" s="50"/>
      <c r="D930" s="50"/>
      <c r="E930" s="78"/>
      <c r="F930" s="78"/>
      <c r="G930" s="78"/>
      <c r="H930" s="78"/>
      <c r="I930" s="78"/>
      <c r="J930" s="78"/>
      <c r="K930" s="78"/>
      <c r="L930" s="78"/>
      <c r="M930" s="78"/>
      <c r="N930" s="78"/>
      <c r="O930" s="78"/>
      <c r="P930" s="78"/>
      <c r="Q930" s="78"/>
      <c r="R930" s="78"/>
      <c r="S930" s="78"/>
      <c r="T930" s="78"/>
      <c r="U930" s="78"/>
      <c r="V930" s="78"/>
      <c r="W930" s="78"/>
      <c r="X930" s="78"/>
      <c r="Y930" s="78"/>
      <c r="Z930" s="78"/>
    </row>
    <row r="931" spans="1:26" ht="13.5" customHeight="1" x14ac:dyDescent="0.45">
      <c r="A931" s="78"/>
      <c r="B931" s="78"/>
      <c r="C931" s="50"/>
      <c r="D931" s="50"/>
      <c r="E931" s="78"/>
      <c r="F931" s="78"/>
      <c r="G931" s="78"/>
      <c r="H931" s="78"/>
      <c r="I931" s="78"/>
      <c r="J931" s="78"/>
      <c r="K931" s="78"/>
      <c r="L931" s="78"/>
      <c r="M931" s="78"/>
      <c r="N931" s="78"/>
      <c r="O931" s="78"/>
      <c r="P931" s="78"/>
      <c r="Q931" s="78"/>
      <c r="R931" s="78"/>
      <c r="S931" s="78"/>
      <c r="T931" s="78"/>
      <c r="U931" s="78"/>
      <c r="V931" s="78"/>
      <c r="W931" s="78"/>
      <c r="X931" s="78"/>
      <c r="Y931" s="78"/>
      <c r="Z931" s="78"/>
    </row>
    <row r="932" spans="1:26" ht="13.5" customHeight="1" x14ac:dyDescent="0.45">
      <c r="A932" s="78"/>
      <c r="B932" s="78"/>
      <c r="C932" s="50"/>
      <c r="D932" s="50"/>
      <c r="E932" s="78"/>
      <c r="F932" s="78"/>
      <c r="G932" s="78"/>
      <c r="H932" s="78"/>
      <c r="I932" s="78"/>
      <c r="J932" s="78"/>
      <c r="K932" s="78"/>
      <c r="L932" s="78"/>
      <c r="M932" s="78"/>
      <c r="N932" s="78"/>
      <c r="O932" s="78"/>
      <c r="P932" s="78"/>
      <c r="Q932" s="78"/>
      <c r="R932" s="78"/>
      <c r="S932" s="78"/>
      <c r="T932" s="78"/>
      <c r="U932" s="78"/>
      <c r="V932" s="78"/>
      <c r="W932" s="78"/>
      <c r="X932" s="78"/>
      <c r="Y932" s="78"/>
      <c r="Z932" s="78"/>
    </row>
    <row r="933" spans="1:26" ht="13.5" customHeight="1" x14ac:dyDescent="0.45">
      <c r="A933" s="78"/>
      <c r="B933" s="78"/>
      <c r="C933" s="50"/>
      <c r="D933" s="50"/>
      <c r="E933" s="78"/>
      <c r="F933" s="78"/>
      <c r="G933" s="78"/>
      <c r="H933" s="78"/>
      <c r="I933" s="78"/>
      <c r="J933" s="78"/>
      <c r="K933" s="78"/>
      <c r="L933" s="78"/>
      <c r="M933" s="78"/>
      <c r="N933" s="78"/>
      <c r="O933" s="78"/>
      <c r="P933" s="78"/>
      <c r="Q933" s="78"/>
      <c r="R933" s="78"/>
      <c r="S933" s="78"/>
      <c r="T933" s="78"/>
      <c r="U933" s="78"/>
      <c r="V933" s="78"/>
      <c r="W933" s="78"/>
      <c r="X933" s="78"/>
      <c r="Y933" s="78"/>
      <c r="Z933" s="78"/>
    </row>
    <row r="934" spans="1:26" ht="13.5" customHeight="1" x14ac:dyDescent="0.45">
      <c r="A934" s="78"/>
      <c r="B934" s="78"/>
      <c r="C934" s="50"/>
      <c r="D934" s="50"/>
      <c r="E934" s="78"/>
      <c r="F934" s="78"/>
      <c r="G934" s="78"/>
      <c r="H934" s="78"/>
      <c r="I934" s="78"/>
      <c r="J934" s="78"/>
      <c r="K934" s="78"/>
      <c r="L934" s="78"/>
      <c r="M934" s="78"/>
      <c r="N934" s="78"/>
      <c r="O934" s="78"/>
      <c r="P934" s="78"/>
      <c r="Q934" s="78"/>
      <c r="R934" s="78"/>
      <c r="S934" s="78"/>
      <c r="T934" s="78"/>
      <c r="U934" s="78"/>
      <c r="V934" s="78"/>
      <c r="W934" s="78"/>
      <c r="X934" s="78"/>
      <c r="Y934" s="78"/>
      <c r="Z934" s="78"/>
    </row>
    <row r="935" spans="1:26" ht="13.5" customHeight="1" x14ac:dyDescent="0.45">
      <c r="A935" s="78"/>
      <c r="B935" s="78"/>
      <c r="C935" s="50"/>
      <c r="D935" s="50"/>
      <c r="E935" s="78"/>
      <c r="F935" s="78"/>
      <c r="G935" s="78"/>
      <c r="H935" s="78"/>
      <c r="I935" s="78"/>
      <c r="J935" s="78"/>
      <c r="K935" s="78"/>
      <c r="L935" s="78"/>
      <c r="M935" s="78"/>
      <c r="N935" s="78"/>
      <c r="O935" s="78"/>
      <c r="P935" s="78"/>
      <c r="Q935" s="78"/>
      <c r="R935" s="78"/>
      <c r="S935" s="78"/>
      <c r="T935" s="78"/>
      <c r="U935" s="78"/>
      <c r="V935" s="78"/>
      <c r="W935" s="78"/>
      <c r="X935" s="78"/>
      <c r="Y935" s="78"/>
      <c r="Z935" s="78"/>
    </row>
    <row r="936" spans="1:26" ht="13.5" customHeight="1" x14ac:dyDescent="0.45">
      <c r="A936" s="78"/>
      <c r="B936" s="78"/>
      <c r="C936" s="50"/>
      <c r="D936" s="50"/>
      <c r="E936" s="78"/>
      <c r="F936" s="78"/>
      <c r="G936" s="78"/>
      <c r="H936" s="78"/>
      <c r="I936" s="78"/>
      <c r="J936" s="78"/>
      <c r="K936" s="78"/>
      <c r="L936" s="78"/>
      <c r="M936" s="78"/>
      <c r="N936" s="78"/>
      <c r="O936" s="78"/>
      <c r="P936" s="78"/>
      <c r="Q936" s="78"/>
      <c r="R936" s="78"/>
      <c r="S936" s="78"/>
      <c r="T936" s="78"/>
      <c r="U936" s="78"/>
      <c r="V936" s="78"/>
      <c r="W936" s="78"/>
      <c r="X936" s="78"/>
      <c r="Y936" s="78"/>
      <c r="Z936" s="78"/>
    </row>
    <row r="937" spans="1:26" ht="13.5" customHeight="1" x14ac:dyDescent="0.45">
      <c r="A937" s="78"/>
      <c r="B937" s="78"/>
      <c r="C937" s="50"/>
      <c r="D937" s="50"/>
      <c r="E937" s="78"/>
      <c r="F937" s="78"/>
      <c r="G937" s="78"/>
      <c r="H937" s="78"/>
      <c r="I937" s="78"/>
      <c r="J937" s="78"/>
      <c r="K937" s="78"/>
      <c r="L937" s="78"/>
      <c r="M937" s="78"/>
      <c r="N937" s="78"/>
      <c r="O937" s="78"/>
      <c r="P937" s="78"/>
      <c r="Q937" s="78"/>
      <c r="R937" s="78"/>
      <c r="S937" s="78"/>
      <c r="T937" s="78"/>
      <c r="U937" s="78"/>
      <c r="V937" s="78"/>
      <c r="W937" s="78"/>
      <c r="X937" s="78"/>
      <c r="Y937" s="78"/>
      <c r="Z937" s="78"/>
    </row>
    <row r="938" spans="1:26" ht="13.5" customHeight="1" x14ac:dyDescent="0.45">
      <c r="A938" s="78"/>
      <c r="B938" s="78"/>
      <c r="C938" s="50"/>
      <c r="D938" s="50"/>
      <c r="E938" s="78"/>
      <c r="F938" s="78"/>
      <c r="G938" s="78"/>
      <c r="H938" s="78"/>
      <c r="I938" s="78"/>
      <c r="J938" s="78"/>
      <c r="K938" s="78"/>
      <c r="L938" s="78"/>
      <c r="M938" s="78"/>
      <c r="N938" s="78"/>
      <c r="O938" s="78"/>
      <c r="P938" s="78"/>
      <c r="Q938" s="78"/>
      <c r="R938" s="78"/>
      <c r="S938" s="78"/>
      <c r="T938" s="78"/>
      <c r="U938" s="78"/>
      <c r="V938" s="78"/>
      <c r="W938" s="78"/>
      <c r="X938" s="78"/>
      <c r="Y938" s="78"/>
      <c r="Z938" s="78"/>
    </row>
    <row r="939" spans="1:26" ht="13.5" customHeight="1" x14ac:dyDescent="0.45">
      <c r="A939" s="78"/>
      <c r="B939" s="78"/>
      <c r="C939" s="50"/>
      <c r="D939" s="50"/>
      <c r="E939" s="78"/>
      <c r="F939" s="78"/>
      <c r="G939" s="78"/>
      <c r="H939" s="78"/>
      <c r="I939" s="78"/>
      <c r="J939" s="78"/>
      <c r="K939" s="78"/>
      <c r="L939" s="78"/>
      <c r="M939" s="78"/>
      <c r="N939" s="78"/>
      <c r="O939" s="78"/>
      <c r="P939" s="78"/>
      <c r="Q939" s="78"/>
      <c r="R939" s="78"/>
      <c r="S939" s="78"/>
      <c r="T939" s="78"/>
      <c r="U939" s="78"/>
      <c r="V939" s="78"/>
      <c r="W939" s="78"/>
      <c r="X939" s="78"/>
      <c r="Y939" s="78"/>
      <c r="Z939" s="78"/>
    </row>
    <row r="940" spans="1:26" ht="13.5" customHeight="1" x14ac:dyDescent="0.45">
      <c r="A940" s="78"/>
      <c r="B940" s="78"/>
      <c r="C940" s="50"/>
      <c r="D940" s="50"/>
      <c r="E940" s="78"/>
      <c r="F940" s="78"/>
      <c r="G940" s="78"/>
      <c r="H940" s="78"/>
      <c r="I940" s="78"/>
      <c r="J940" s="78"/>
      <c r="K940" s="78"/>
      <c r="L940" s="78"/>
      <c r="M940" s="78"/>
      <c r="N940" s="78"/>
      <c r="O940" s="78"/>
      <c r="P940" s="78"/>
      <c r="Q940" s="78"/>
      <c r="R940" s="78"/>
      <c r="S940" s="78"/>
      <c r="T940" s="78"/>
      <c r="U940" s="78"/>
      <c r="V940" s="78"/>
      <c r="W940" s="78"/>
      <c r="X940" s="78"/>
      <c r="Y940" s="78"/>
      <c r="Z940" s="78"/>
    </row>
    <row r="941" spans="1:26" ht="13.5" customHeight="1" x14ac:dyDescent="0.45">
      <c r="A941" s="78"/>
      <c r="B941" s="78"/>
      <c r="C941" s="50"/>
      <c r="D941" s="50"/>
      <c r="E941" s="78"/>
      <c r="F941" s="78"/>
      <c r="G941" s="78"/>
      <c r="H941" s="78"/>
      <c r="I941" s="78"/>
      <c r="J941" s="78"/>
      <c r="K941" s="78"/>
      <c r="L941" s="78"/>
      <c r="M941" s="78"/>
      <c r="N941" s="78"/>
      <c r="O941" s="78"/>
      <c r="P941" s="78"/>
      <c r="Q941" s="78"/>
      <c r="R941" s="78"/>
      <c r="S941" s="78"/>
      <c r="T941" s="78"/>
      <c r="U941" s="78"/>
      <c r="V941" s="78"/>
      <c r="W941" s="78"/>
      <c r="X941" s="78"/>
      <c r="Y941" s="78"/>
      <c r="Z941" s="78"/>
    </row>
    <row r="942" spans="1:26" ht="13.5" customHeight="1" x14ac:dyDescent="0.45">
      <c r="A942" s="78"/>
      <c r="B942" s="78"/>
      <c r="C942" s="50"/>
      <c r="D942" s="50"/>
      <c r="E942" s="78"/>
      <c r="F942" s="78"/>
      <c r="G942" s="78"/>
      <c r="H942" s="78"/>
      <c r="I942" s="78"/>
      <c r="J942" s="78"/>
      <c r="K942" s="78"/>
      <c r="L942" s="78"/>
      <c r="M942" s="78"/>
      <c r="N942" s="78"/>
      <c r="O942" s="78"/>
      <c r="P942" s="78"/>
      <c r="Q942" s="78"/>
      <c r="R942" s="78"/>
      <c r="S942" s="78"/>
      <c r="T942" s="78"/>
      <c r="U942" s="78"/>
      <c r="V942" s="78"/>
      <c r="W942" s="78"/>
      <c r="X942" s="78"/>
      <c r="Y942" s="78"/>
      <c r="Z942" s="78"/>
    </row>
    <row r="943" spans="1:26" ht="13.5" customHeight="1" x14ac:dyDescent="0.45">
      <c r="A943" s="78"/>
      <c r="B943" s="78"/>
      <c r="C943" s="50"/>
      <c r="D943" s="50"/>
      <c r="E943" s="78"/>
      <c r="F943" s="78"/>
      <c r="G943" s="78"/>
      <c r="H943" s="78"/>
      <c r="I943" s="78"/>
      <c r="J943" s="78"/>
      <c r="K943" s="78"/>
      <c r="L943" s="78"/>
      <c r="M943" s="78"/>
      <c r="N943" s="78"/>
      <c r="O943" s="78"/>
      <c r="P943" s="78"/>
      <c r="Q943" s="78"/>
      <c r="R943" s="78"/>
      <c r="S943" s="78"/>
      <c r="T943" s="78"/>
      <c r="U943" s="78"/>
      <c r="V943" s="78"/>
      <c r="W943" s="78"/>
      <c r="X943" s="78"/>
      <c r="Y943" s="78"/>
      <c r="Z943" s="78"/>
    </row>
    <row r="944" spans="1:26" ht="13.5" customHeight="1" x14ac:dyDescent="0.45">
      <c r="A944" s="78"/>
      <c r="B944" s="78"/>
      <c r="C944" s="50"/>
      <c r="D944" s="50"/>
      <c r="E944" s="78"/>
      <c r="F944" s="78"/>
      <c r="G944" s="78"/>
      <c r="H944" s="78"/>
      <c r="I944" s="78"/>
      <c r="J944" s="78"/>
      <c r="K944" s="78"/>
      <c r="L944" s="78"/>
      <c r="M944" s="78"/>
      <c r="N944" s="78"/>
      <c r="O944" s="78"/>
      <c r="P944" s="78"/>
      <c r="Q944" s="78"/>
      <c r="R944" s="78"/>
      <c r="S944" s="78"/>
      <c r="T944" s="78"/>
      <c r="U944" s="78"/>
      <c r="V944" s="78"/>
      <c r="W944" s="78"/>
      <c r="X944" s="78"/>
      <c r="Y944" s="78"/>
      <c r="Z944" s="78"/>
    </row>
    <row r="945" spans="1:26" ht="13.5" customHeight="1" x14ac:dyDescent="0.45">
      <c r="A945" s="78"/>
      <c r="B945" s="78"/>
      <c r="C945" s="50"/>
      <c r="D945" s="50"/>
      <c r="E945" s="78"/>
      <c r="F945" s="78"/>
      <c r="G945" s="78"/>
      <c r="H945" s="78"/>
      <c r="I945" s="78"/>
      <c r="J945" s="78"/>
      <c r="K945" s="78"/>
      <c r="L945" s="78"/>
      <c r="M945" s="78"/>
      <c r="N945" s="78"/>
      <c r="O945" s="78"/>
      <c r="P945" s="78"/>
      <c r="Q945" s="78"/>
      <c r="R945" s="78"/>
      <c r="S945" s="78"/>
      <c r="T945" s="78"/>
      <c r="U945" s="78"/>
      <c r="V945" s="78"/>
      <c r="W945" s="78"/>
      <c r="X945" s="78"/>
      <c r="Y945" s="78"/>
      <c r="Z945" s="78"/>
    </row>
    <row r="946" spans="1:26" ht="13.5" customHeight="1" x14ac:dyDescent="0.45">
      <c r="A946" s="78"/>
      <c r="B946" s="78"/>
      <c r="C946" s="50"/>
      <c r="D946" s="50"/>
      <c r="E946" s="78"/>
      <c r="F946" s="78"/>
      <c r="G946" s="78"/>
      <c r="H946" s="78"/>
      <c r="I946" s="78"/>
      <c r="J946" s="78"/>
      <c r="K946" s="78"/>
      <c r="L946" s="78"/>
      <c r="M946" s="78"/>
      <c r="N946" s="78"/>
      <c r="O946" s="78"/>
      <c r="P946" s="78"/>
      <c r="Q946" s="78"/>
      <c r="R946" s="78"/>
      <c r="S946" s="78"/>
      <c r="T946" s="78"/>
      <c r="U946" s="78"/>
      <c r="V946" s="78"/>
      <c r="W946" s="78"/>
      <c r="X946" s="78"/>
      <c r="Y946" s="78"/>
      <c r="Z946" s="78"/>
    </row>
    <row r="947" spans="1:26" ht="13.5" customHeight="1" x14ac:dyDescent="0.45">
      <c r="A947" s="78"/>
      <c r="B947" s="78"/>
      <c r="C947" s="50"/>
      <c r="D947" s="50"/>
      <c r="E947" s="78"/>
      <c r="F947" s="78"/>
      <c r="G947" s="78"/>
      <c r="H947" s="78"/>
      <c r="I947" s="78"/>
      <c r="J947" s="78"/>
      <c r="K947" s="78"/>
      <c r="L947" s="78"/>
      <c r="M947" s="78"/>
      <c r="N947" s="78"/>
      <c r="O947" s="78"/>
      <c r="P947" s="78"/>
      <c r="Q947" s="78"/>
      <c r="R947" s="78"/>
      <c r="S947" s="78"/>
      <c r="T947" s="78"/>
      <c r="U947" s="78"/>
      <c r="V947" s="78"/>
      <c r="W947" s="78"/>
      <c r="X947" s="78"/>
      <c r="Y947" s="78"/>
      <c r="Z947" s="78"/>
    </row>
    <row r="948" spans="1:26" ht="13.5" customHeight="1" x14ac:dyDescent="0.45">
      <c r="A948" s="78"/>
      <c r="B948" s="78"/>
      <c r="C948" s="50"/>
      <c r="D948" s="50"/>
      <c r="E948" s="78"/>
      <c r="F948" s="78"/>
      <c r="G948" s="78"/>
      <c r="H948" s="78"/>
      <c r="I948" s="78"/>
      <c r="J948" s="78"/>
      <c r="K948" s="78"/>
      <c r="L948" s="78"/>
      <c r="M948" s="78"/>
      <c r="N948" s="78"/>
      <c r="O948" s="78"/>
      <c r="P948" s="78"/>
      <c r="Q948" s="78"/>
      <c r="R948" s="78"/>
      <c r="S948" s="78"/>
      <c r="T948" s="78"/>
      <c r="U948" s="78"/>
      <c r="V948" s="78"/>
      <c r="W948" s="78"/>
      <c r="X948" s="78"/>
      <c r="Y948" s="78"/>
      <c r="Z948" s="78"/>
    </row>
    <row r="949" spans="1:26" ht="13.5" customHeight="1" x14ac:dyDescent="0.45">
      <c r="A949" s="78"/>
      <c r="B949" s="78"/>
      <c r="C949" s="50"/>
      <c r="D949" s="50"/>
      <c r="E949" s="78"/>
      <c r="F949" s="78"/>
      <c r="G949" s="78"/>
      <c r="H949" s="78"/>
      <c r="I949" s="78"/>
      <c r="J949" s="78"/>
      <c r="K949" s="78"/>
      <c r="L949" s="78"/>
      <c r="M949" s="78"/>
      <c r="N949" s="78"/>
      <c r="O949" s="78"/>
      <c r="P949" s="78"/>
      <c r="Q949" s="78"/>
      <c r="R949" s="78"/>
      <c r="S949" s="78"/>
      <c r="T949" s="78"/>
      <c r="U949" s="78"/>
      <c r="V949" s="78"/>
      <c r="W949" s="78"/>
      <c r="X949" s="78"/>
      <c r="Y949" s="78"/>
      <c r="Z949" s="78"/>
    </row>
    <row r="950" spans="1:26" ht="13.5" customHeight="1" x14ac:dyDescent="0.45">
      <c r="A950" s="78"/>
      <c r="B950" s="78"/>
      <c r="C950" s="50"/>
      <c r="D950" s="50"/>
      <c r="E950" s="78"/>
      <c r="F950" s="78"/>
      <c r="G950" s="78"/>
      <c r="H950" s="78"/>
      <c r="I950" s="78"/>
      <c r="J950" s="78"/>
      <c r="K950" s="78"/>
      <c r="L950" s="78"/>
      <c r="M950" s="78"/>
      <c r="N950" s="78"/>
      <c r="O950" s="78"/>
      <c r="P950" s="78"/>
      <c r="Q950" s="78"/>
      <c r="R950" s="78"/>
      <c r="S950" s="78"/>
      <c r="T950" s="78"/>
      <c r="U950" s="78"/>
      <c r="V950" s="78"/>
      <c r="W950" s="78"/>
      <c r="X950" s="78"/>
      <c r="Y950" s="78"/>
      <c r="Z950" s="78"/>
    </row>
    <row r="951" spans="1:26" ht="13.5" customHeight="1" x14ac:dyDescent="0.45">
      <c r="A951" s="78"/>
      <c r="B951" s="78"/>
      <c r="C951" s="50"/>
      <c r="D951" s="50"/>
      <c r="E951" s="78"/>
      <c r="F951" s="78"/>
      <c r="G951" s="78"/>
      <c r="H951" s="78"/>
      <c r="I951" s="78"/>
      <c r="J951" s="78"/>
      <c r="K951" s="78"/>
      <c r="L951" s="78"/>
      <c r="M951" s="78"/>
      <c r="N951" s="78"/>
      <c r="O951" s="78"/>
      <c r="P951" s="78"/>
      <c r="Q951" s="78"/>
      <c r="R951" s="78"/>
      <c r="S951" s="78"/>
      <c r="T951" s="78"/>
      <c r="U951" s="78"/>
      <c r="V951" s="78"/>
      <c r="W951" s="78"/>
      <c r="X951" s="78"/>
      <c r="Y951" s="78"/>
      <c r="Z951" s="78"/>
    </row>
    <row r="952" spans="1:26" ht="13.5" customHeight="1" x14ac:dyDescent="0.45">
      <c r="A952" s="78"/>
      <c r="B952" s="78"/>
      <c r="C952" s="50"/>
      <c r="D952" s="50"/>
      <c r="E952" s="78"/>
      <c r="F952" s="78"/>
      <c r="G952" s="78"/>
      <c r="H952" s="78"/>
      <c r="I952" s="78"/>
      <c r="J952" s="78"/>
      <c r="K952" s="78"/>
      <c r="L952" s="78"/>
      <c r="M952" s="78"/>
      <c r="N952" s="78"/>
      <c r="O952" s="78"/>
      <c r="P952" s="78"/>
      <c r="Q952" s="78"/>
      <c r="R952" s="78"/>
      <c r="S952" s="78"/>
      <c r="T952" s="78"/>
      <c r="U952" s="78"/>
      <c r="V952" s="78"/>
      <c r="W952" s="78"/>
      <c r="X952" s="78"/>
      <c r="Y952" s="78"/>
      <c r="Z952" s="78"/>
    </row>
    <row r="953" spans="1:26" ht="13.5" customHeight="1" x14ac:dyDescent="0.45">
      <c r="A953" s="78"/>
      <c r="B953" s="78"/>
      <c r="C953" s="50"/>
      <c r="D953" s="50"/>
      <c r="E953" s="78"/>
      <c r="F953" s="78"/>
      <c r="G953" s="78"/>
      <c r="H953" s="78"/>
      <c r="I953" s="78"/>
      <c r="J953" s="78"/>
      <c r="K953" s="78"/>
      <c r="L953" s="78"/>
      <c r="M953" s="78"/>
      <c r="N953" s="78"/>
      <c r="O953" s="78"/>
      <c r="P953" s="78"/>
      <c r="Q953" s="78"/>
      <c r="R953" s="78"/>
      <c r="S953" s="78"/>
      <c r="T953" s="78"/>
      <c r="U953" s="78"/>
      <c r="V953" s="78"/>
      <c r="W953" s="78"/>
      <c r="X953" s="78"/>
      <c r="Y953" s="78"/>
      <c r="Z953" s="78"/>
    </row>
    <row r="954" spans="1:26" ht="13.5" customHeight="1" x14ac:dyDescent="0.45">
      <c r="A954" s="78"/>
      <c r="B954" s="78"/>
      <c r="C954" s="50"/>
      <c r="D954" s="50"/>
      <c r="E954" s="78"/>
      <c r="F954" s="78"/>
      <c r="G954" s="78"/>
      <c r="H954" s="78"/>
      <c r="I954" s="78"/>
      <c r="J954" s="78"/>
      <c r="K954" s="78"/>
      <c r="L954" s="78"/>
      <c r="M954" s="78"/>
      <c r="N954" s="78"/>
      <c r="O954" s="78"/>
      <c r="P954" s="78"/>
      <c r="Q954" s="78"/>
      <c r="R954" s="78"/>
      <c r="S954" s="78"/>
      <c r="T954" s="78"/>
      <c r="U954" s="78"/>
      <c r="V954" s="78"/>
      <c r="W954" s="78"/>
      <c r="X954" s="78"/>
      <c r="Y954" s="78"/>
      <c r="Z954" s="78"/>
    </row>
    <row r="955" spans="1:26" ht="13.5" customHeight="1" x14ac:dyDescent="0.45">
      <c r="A955" s="78"/>
      <c r="B955" s="78"/>
      <c r="C955" s="50"/>
      <c r="D955" s="50"/>
      <c r="E955" s="78"/>
      <c r="F955" s="78"/>
      <c r="G955" s="78"/>
      <c r="H955" s="78"/>
      <c r="I955" s="78"/>
      <c r="J955" s="78"/>
      <c r="K955" s="78"/>
      <c r="L955" s="78"/>
      <c r="M955" s="78"/>
      <c r="N955" s="78"/>
      <c r="O955" s="78"/>
      <c r="P955" s="78"/>
      <c r="Q955" s="78"/>
      <c r="R955" s="78"/>
      <c r="S955" s="78"/>
      <c r="T955" s="78"/>
      <c r="U955" s="78"/>
      <c r="V955" s="78"/>
      <c r="W955" s="78"/>
      <c r="X955" s="78"/>
      <c r="Y955" s="78"/>
      <c r="Z955" s="78"/>
    </row>
    <row r="956" spans="1:26" ht="13.5" customHeight="1" x14ac:dyDescent="0.45">
      <c r="A956" s="78"/>
      <c r="B956" s="78"/>
      <c r="C956" s="50"/>
      <c r="D956" s="50"/>
      <c r="E956" s="78"/>
      <c r="F956" s="78"/>
      <c r="G956" s="78"/>
      <c r="H956" s="78"/>
      <c r="I956" s="78"/>
      <c r="J956" s="78"/>
      <c r="K956" s="78"/>
      <c r="L956" s="78"/>
      <c r="M956" s="78"/>
      <c r="N956" s="78"/>
      <c r="O956" s="78"/>
      <c r="P956" s="78"/>
      <c r="Q956" s="78"/>
      <c r="R956" s="78"/>
      <c r="S956" s="78"/>
      <c r="T956" s="78"/>
      <c r="U956" s="78"/>
      <c r="V956" s="78"/>
      <c r="W956" s="78"/>
      <c r="X956" s="78"/>
      <c r="Y956" s="78"/>
      <c r="Z956" s="78"/>
    </row>
    <row r="957" spans="1:26" ht="13.5" customHeight="1" x14ac:dyDescent="0.45">
      <c r="A957" s="78"/>
      <c r="B957" s="78"/>
      <c r="C957" s="50"/>
      <c r="D957" s="50"/>
      <c r="E957" s="78"/>
      <c r="F957" s="78"/>
      <c r="G957" s="78"/>
      <c r="H957" s="78"/>
      <c r="I957" s="78"/>
      <c r="J957" s="78"/>
      <c r="K957" s="78"/>
      <c r="L957" s="78"/>
      <c r="M957" s="78"/>
      <c r="N957" s="78"/>
      <c r="O957" s="78"/>
      <c r="P957" s="78"/>
      <c r="Q957" s="78"/>
      <c r="R957" s="78"/>
      <c r="S957" s="78"/>
      <c r="T957" s="78"/>
      <c r="U957" s="78"/>
      <c r="V957" s="78"/>
      <c r="W957" s="78"/>
      <c r="X957" s="78"/>
      <c r="Y957" s="78"/>
      <c r="Z957" s="78"/>
    </row>
    <row r="958" spans="1:26" ht="13.5" customHeight="1" x14ac:dyDescent="0.45">
      <c r="A958" s="78"/>
      <c r="B958" s="78"/>
      <c r="C958" s="50"/>
      <c r="D958" s="50"/>
      <c r="E958" s="78"/>
      <c r="F958" s="78"/>
      <c r="G958" s="78"/>
      <c r="H958" s="78"/>
      <c r="I958" s="78"/>
      <c r="J958" s="78"/>
      <c r="K958" s="78"/>
      <c r="L958" s="78"/>
      <c r="M958" s="78"/>
      <c r="N958" s="78"/>
      <c r="O958" s="78"/>
      <c r="P958" s="78"/>
      <c r="Q958" s="78"/>
      <c r="R958" s="78"/>
      <c r="S958" s="78"/>
      <c r="T958" s="78"/>
      <c r="U958" s="78"/>
      <c r="V958" s="78"/>
      <c r="W958" s="78"/>
      <c r="X958" s="78"/>
      <c r="Y958" s="78"/>
      <c r="Z958" s="78"/>
    </row>
    <row r="959" spans="1:26" ht="13.5" customHeight="1" x14ac:dyDescent="0.45">
      <c r="A959" s="78"/>
      <c r="B959" s="78"/>
      <c r="C959" s="50"/>
      <c r="D959" s="50"/>
      <c r="E959" s="78"/>
      <c r="F959" s="78"/>
      <c r="G959" s="78"/>
      <c r="H959" s="78"/>
      <c r="I959" s="78"/>
      <c r="J959" s="78"/>
      <c r="K959" s="78"/>
      <c r="L959" s="78"/>
      <c r="M959" s="78"/>
      <c r="N959" s="78"/>
      <c r="O959" s="78"/>
      <c r="P959" s="78"/>
      <c r="Q959" s="78"/>
      <c r="R959" s="78"/>
      <c r="S959" s="78"/>
      <c r="T959" s="78"/>
      <c r="U959" s="78"/>
      <c r="V959" s="78"/>
      <c r="W959" s="78"/>
      <c r="X959" s="78"/>
      <c r="Y959" s="78"/>
      <c r="Z959" s="78"/>
    </row>
    <row r="960" spans="1:26" ht="13.5" customHeight="1" x14ac:dyDescent="0.45">
      <c r="A960" s="78"/>
      <c r="B960" s="78"/>
      <c r="C960" s="50"/>
      <c r="D960" s="50"/>
      <c r="E960" s="78"/>
      <c r="F960" s="78"/>
      <c r="G960" s="78"/>
      <c r="H960" s="78"/>
      <c r="I960" s="78"/>
      <c r="J960" s="78"/>
      <c r="K960" s="78"/>
      <c r="L960" s="78"/>
      <c r="M960" s="78"/>
      <c r="N960" s="78"/>
      <c r="O960" s="78"/>
      <c r="P960" s="78"/>
      <c r="Q960" s="78"/>
      <c r="R960" s="78"/>
      <c r="S960" s="78"/>
      <c r="T960" s="78"/>
      <c r="U960" s="78"/>
      <c r="V960" s="78"/>
      <c r="W960" s="78"/>
      <c r="X960" s="78"/>
      <c r="Y960" s="78"/>
      <c r="Z960" s="78"/>
    </row>
    <row r="961" spans="1:26" ht="13.5" customHeight="1" x14ac:dyDescent="0.45">
      <c r="A961" s="78"/>
      <c r="B961" s="78"/>
      <c r="C961" s="50"/>
      <c r="D961" s="50"/>
      <c r="E961" s="78"/>
      <c r="F961" s="78"/>
      <c r="G961" s="78"/>
      <c r="H961" s="78"/>
      <c r="I961" s="78"/>
      <c r="J961" s="78"/>
      <c r="K961" s="78"/>
      <c r="L961" s="78"/>
      <c r="M961" s="78"/>
      <c r="N961" s="78"/>
      <c r="O961" s="78"/>
      <c r="P961" s="78"/>
      <c r="Q961" s="78"/>
      <c r="R961" s="78"/>
      <c r="S961" s="78"/>
      <c r="T961" s="78"/>
      <c r="U961" s="78"/>
      <c r="V961" s="78"/>
      <c r="W961" s="78"/>
      <c r="X961" s="78"/>
      <c r="Y961" s="78"/>
      <c r="Z961" s="78"/>
    </row>
    <row r="962" spans="1:26" ht="13.5" customHeight="1" x14ac:dyDescent="0.45">
      <c r="A962" s="78"/>
      <c r="B962" s="78"/>
      <c r="C962" s="50"/>
      <c r="D962" s="50"/>
      <c r="E962" s="78"/>
      <c r="F962" s="78"/>
      <c r="G962" s="78"/>
      <c r="H962" s="78"/>
      <c r="I962" s="78"/>
      <c r="J962" s="78"/>
      <c r="K962" s="78"/>
      <c r="L962" s="78"/>
      <c r="M962" s="78"/>
      <c r="N962" s="78"/>
      <c r="O962" s="78"/>
      <c r="P962" s="78"/>
      <c r="Q962" s="78"/>
      <c r="R962" s="78"/>
      <c r="S962" s="78"/>
      <c r="T962" s="78"/>
      <c r="U962" s="78"/>
      <c r="V962" s="78"/>
      <c r="W962" s="78"/>
      <c r="X962" s="78"/>
      <c r="Y962" s="78"/>
      <c r="Z962" s="78"/>
    </row>
    <row r="963" spans="1:26" ht="13.5" customHeight="1" x14ac:dyDescent="0.45">
      <c r="A963" s="78"/>
      <c r="B963" s="78"/>
      <c r="C963" s="50"/>
      <c r="D963" s="50"/>
      <c r="E963" s="78"/>
      <c r="F963" s="78"/>
      <c r="G963" s="78"/>
      <c r="H963" s="78"/>
      <c r="I963" s="78"/>
      <c r="J963" s="78"/>
      <c r="K963" s="78"/>
      <c r="L963" s="78"/>
      <c r="M963" s="78"/>
      <c r="N963" s="78"/>
      <c r="O963" s="78"/>
      <c r="P963" s="78"/>
      <c r="Q963" s="78"/>
      <c r="R963" s="78"/>
      <c r="S963" s="78"/>
      <c r="T963" s="78"/>
      <c r="U963" s="78"/>
      <c r="V963" s="78"/>
      <c r="W963" s="78"/>
      <c r="X963" s="78"/>
      <c r="Y963" s="78"/>
      <c r="Z963" s="78"/>
    </row>
    <row r="964" spans="1:26" ht="13.5" customHeight="1" x14ac:dyDescent="0.45">
      <c r="A964" s="78"/>
      <c r="B964" s="78"/>
      <c r="C964" s="50"/>
      <c r="D964" s="50"/>
      <c r="E964" s="78"/>
      <c r="F964" s="78"/>
      <c r="G964" s="78"/>
      <c r="H964" s="78"/>
      <c r="I964" s="78"/>
      <c r="J964" s="78"/>
      <c r="K964" s="78"/>
      <c r="L964" s="78"/>
      <c r="M964" s="78"/>
      <c r="N964" s="78"/>
      <c r="O964" s="78"/>
      <c r="P964" s="78"/>
      <c r="Q964" s="78"/>
      <c r="R964" s="78"/>
      <c r="S964" s="78"/>
      <c r="T964" s="78"/>
      <c r="U964" s="78"/>
      <c r="V964" s="78"/>
      <c r="W964" s="78"/>
      <c r="X964" s="78"/>
      <c r="Y964" s="78"/>
      <c r="Z964" s="78"/>
    </row>
    <row r="965" spans="1:26" ht="13.5" customHeight="1" x14ac:dyDescent="0.45">
      <c r="A965" s="78"/>
      <c r="B965" s="78"/>
      <c r="C965" s="50"/>
      <c r="D965" s="50"/>
      <c r="E965" s="78"/>
      <c r="F965" s="78"/>
      <c r="G965" s="78"/>
      <c r="H965" s="78"/>
      <c r="I965" s="78"/>
      <c r="J965" s="78"/>
      <c r="K965" s="78"/>
      <c r="L965" s="78"/>
      <c r="M965" s="78"/>
      <c r="N965" s="78"/>
      <c r="O965" s="78"/>
      <c r="P965" s="78"/>
      <c r="Q965" s="78"/>
      <c r="R965" s="78"/>
      <c r="S965" s="78"/>
      <c r="T965" s="78"/>
      <c r="U965" s="78"/>
      <c r="V965" s="78"/>
      <c r="W965" s="78"/>
      <c r="X965" s="78"/>
      <c r="Y965" s="78"/>
      <c r="Z965" s="78"/>
    </row>
    <row r="966" spans="1:26" ht="13.5" customHeight="1" x14ac:dyDescent="0.45">
      <c r="A966" s="78"/>
      <c r="B966" s="78"/>
      <c r="C966" s="50"/>
      <c r="D966" s="50"/>
      <c r="E966" s="78"/>
      <c r="F966" s="78"/>
      <c r="G966" s="78"/>
      <c r="H966" s="78"/>
      <c r="I966" s="78"/>
      <c r="J966" s="78"/>
      <c r="K966" s="78"/>
      <c r="L966" s="78"/>
      <c r="M966" s="78"/>
      <c r="N966" s="78"/>
      <c r="O966" s="78"/>
      <c r="P966" s="78"/>
      <c r="Q966" s="78"/>
      <c r="R966" s="78"/>
      <c r="S966" s="78"/>
      <c r="T966" s="78"/>
      <c r="U966" s="78"/>
      <c r="V966" s="78"/>
      <c r="W966" s="78"/>
      <c r="X966" s="78"/>
      <c r="Y966" s="78"/>
      <c r="Z966" s="78"/>
    </row>
    <row r="967" spans="1:26" ht="13.5" customHeight="1" x14ac:dyDescent="0.45">
      <c r="A967" s="78"/>
      <c r="B967" s="78"/>
      <c r="C967" s="50"/>
      <c r="D967" s="50"/>
      <c r="E967" s="78"/>
      <c r="F967" s="78"/>
      <c r="G967" s="78"/>
      <c r="H967" s="78"/>
      <c r="I967" s="78"/>
      <c r="J967" s="78"/>
      <c r="K967" s="78"/>
      <c r="L967" s="78"/>
      <c r="M967" s="78"/>
      <c r="N967" s="78"/>
      <c r="O967" s="78"/>
      <c r="P967" s="78"/>
      <c r="Q967" s="78"/>
      <c r="R967" s="78"/>
      <c r="S967" s="78"/>
      <c r="T967" s="78"/>
      <c r="U967" s="78"/>
      <c r="V967" s="78"/>
      <c r="W967" s="78"/>
      <c r="X967" s="78"/>
      <c r="Y967" s="78"/>
      <c r="Z967" s="78"/>
    </row>
    <row r="968" spans="1:26" ht="13.5" customHeight="1" x14ac:dyDescent="0.45">
      <c r="A968" s="78"/>
      <c r="B968" s="78"/>
      <c r="C968" s="50"/>
      <c r="D968" s="50"/>
      <c r="E968" s="78"/>
      <c r="F968" s="78"/>
      <c r="G968" s="78"/>
      <c r="H968" s="78"/>
      <c r="I968" s="78"/>
      <c r="J968" s="78"/>
      <c r="K968" s="78"/>
      <c r="L968" s="78"/>
      <c r="M968" s="78"/>
      <c r="N968" s="78"/>
      <c r="O968" s="78"/>
      <c r="P968" s="78"/>
      <c r="Q968" s="78"/>
      <c r="R968" s="78"/>
      <c r="S968" s="78"/>
      <c r="T968" s="78"/>
      <c r="U968" s="78"/>
      <c r="V968" s="78"/>
      <c r="W968" s="78"/>
      <c r="X968" s="78"/>
      <c r="Y968" s="78"/>
      <c r="Z968" s="78"/>
    </row>
    <row r="969" spans="1:26" ht="13.5" customHeight="1" x14ac:dyDescent="0.45">
      <c r="A969" s="78"/>
      <c r="B969" s="78"/>
      <c r="C969" s="50"/>
      <c r="D969" s="50"/>
      <c r="E969" s="78"/>
      <c r="F969" s="78"/>
      <c r="G969" s="78"/>
      <c r="H969" s="78"/>
      <c r="I969" s="78"/>
      <c r="J969" s="78"/>
      <c r="K969" s="78"/>
      <c r="L969" s="78"/>
      <c r="M969" s="78"/>
      <c r="N969" s="78"/>
      <c r="O969" s="78"/>
      <c r="P969" s="78"/>
      <c r="Q969" s="78"/>
      <c r="R969" s="78"/>
      <c r="S969" s="78"/>
      <c r="T969" s="78"/>
      <c r="U969" s="78"/>
      <c r="V969" s="78"/>
      <c r="W969" s="78"/>
      <c r="X969" s="78"/>
      <c r="Y969" s="78"/>
      <c r="Z969" s="78"/>
    </row>
    <row r="970" spans="1:26" ht="13.5" customHeight="1" x14ac:dyDescent="0.45">
      <c r="A970" s="78"/>
      <c r="B970" s="78"/>
      <c r="C970" s="50"/>
      <c r="D970" s="50"/>
      <c r="E970" s="78"/>
      <c r="F970" s="78"/>
      <c r="G970" s="78"/>
      <c r="H970" s="78"/>
      <c r="I970" s="78"/>
      <c r="J970" s="78"/>
      <c r="K970" s="78"/>
      <c r="L970" s="78"/>
      <c r="M970" s="78"/>
      <c r="N970" s="78"/>
      <c r="O970" s="78"/>
      <c r="P970" s="78"/>
      <c r="Q970" s="78"/>
      <c r="R970" s="78"/>
      <c r="S970" s="78"/>
      <c r="T970" s="78"/>
      <c r="U970" s="78"/>
      <c r="V970" s="78"/>
      <c r="W970" s="78"/>
      <c r="X970" s="78"/>
      <c r="Y970" s="78"/>
      <c r="Z970" s="78"/>
    </row>
    <row r="971" spans="1:26" ht="13.5" customHeight="1" x14ac:dyDescent="0.45">
      <c r="A971" s="78"/>
      <c r="B971" s="78"/>
      <c r="C971" s="50"/>
      <c r="D971" s="50"/>
      <c r="E971" s="78"/>
      <c r="F971" s="78"/>
      <c r="G971" s="78"/>
      <c r="H971" s="78"/>
      <c r="I971" s="78"/>
      <c r="J971" s="78"/>
      <c r="K971" s="78"/>
      <c r="L971" s="78"/>
      <c r="M971" s="78"/>
      <c r="N971" s="78"/>
      <c r="O971" s="78"/>
      <c r="P971" s="78"/>
      <c r="Q971" s="78"/>
      <c r="R971" s="78"/>
      <c r="S971" s="78"/>
      <c r="T971" s="78"/>
      <c r="U971" s="78"/>
      <c r="V971" s="78"/>
      <c r="W971" s="78"/>
      <c r="X971" s="78"/>
      <c r="Y971" s="78"/>
      <c r="Z971" s="78"/>
    </row>
    <row r="972" spans="1:26" ht="13.5" customHeight="1" x14ac:dyDescent="0.45">
      <c r="A972" s="78"/>
      <c r="B972" s="78"/>
      <c r="C972" s="50"/>
      <c r="D972" s="50"/>
      <c r="E972" s="78"/>
      <c r="F972" s="78"/>
      <c r="G972" s="78"/>
      <c r="H972" s="78"/>
      <c r="I972" s="78"/>
      <c r="J972" s="78"/>
      <c r="K972" s="78"/>
      <c r="L972" s="78"/>
      <c r="M972" s="78"/>
      <c r="N972" s="78"/>
      <c r="O972" s="78"/>
      <c r="P972" s="78"/>
      <c r="Q972" s="78"/>
      <c r="R972" s="78"/>
      <c r="S972" s="78"/>
      <c r="T972" s="78"/>
      <c r="U972" s="78"/>
      <c r="V972" s="78"/>
      <c r="W972" s="78"/>
      <c r="X972" s="78"/>
      <c r="Y972" s="78"/>
      <c r="Z972" s="78"/>
    </row>
    <row r="973" spans="1:26" ht="13.5" customHeight="1" x14ac:dyDescent="0.45">
      <c r="A973" s="78"/>
      <c r="B973" s="78"/>
      <c r="C973" s="50"/>
      <c r="D973" s="50"/>
      <c r="E973" s="78"/>
      <c r="F973" s="78"/>
      <c r="G973" s="78"/>
      <c r="H973" s="78"/>
      <c r="I973" s="78"/>
      <c r="J973" s="78"/>
      <c r="K973" s="78"/>
      <c r="L973" s="78"/>
      <c r="M973" s="78"/>
      <c r="N973" s="78"/>
      <c r="O973" s="78"/>
      <c r="P973" s="78"/>
      <c r="Q973" s="78"/>
      <c r="R973" s="78"/>
      <c r="S973" s="78"/>
      <c r="T973" s="78"/>
      <c r="U973" s="78"/>
      <c r="V973" s="78"/>
      <c r="W973" s="78"/>
      <c r="X973" s="78"/>
      <c r="Y973" s="78"/>
      <c r="Z973" s="78"/>
    </row>
    <row r="974" spans="1:26" ht="13.5" customHeight="1" x14ac:dyDescent="0.45">
      <c r="A974" s="78"/>
      <c r="B974" s="78"/>
      <c r="C974" s="50"/>
      <c r="D974" s="50"/>
      <c r="E974" s="78"/>
      <c r="F974" s="78"/>
      <c r="G974" s="78"/>
      <c r="H974" s="78"/>
      <c r="I974" s="78"/>
      <c r="J974" s="78"/>
      <c r="K974" s="78"/>
      <c r="L974" s="78"/>
      <c r="M974" s="78"/>
      <c r="N974" s="78"/>
      <c r="O974" s="78"/>
      <c r="P974" s="78"/>
      <c r="Q974" s="78"/>
      <c r="R974" s="78"/>
      <c r="S974" s="78"/>
      <c r="T974" s="78"/>
      <c r="U974" s="78"/>
      <c r="V974" s="78"/>
      <c r="W974" s="78"/>
      <c r="X974" s="78"/>
      <c r="Y974" s="78"/>
      <c r="Z974" s="78"/>
    </row>
    <row r="975" spans="1:26" ht="13.5" customHeight="1" x14ac:dyDescent="0.45">
      <c r="A975" s="78"/>
      <c r="B975" s="78"/>
      <c r="C975" s="50"/>
      <c r="D975" s="50"/>
      <c r="E975" s="78"/>
      <c r="F975" s="78"/>
      <c r="G975" s="78"/>
      <c r="H975" s="78"/>
      <c r="I975" s="78"/>
      <c r="J975" s="78"/>
      <c r="K975" s="78"/>
      <c r="L975" s="78"/>
      <c r="M975" s="78"/>
      <c r="N975" s="78"/>
      <c r="O975" s="78"/>
      <c r="P975" s="78"/>
      <c r="Q975" s="78"/>
      <c r="R975" s="78"/>
      <c r="S975" s="78"/>
      <c r="T975" s="78"/>
      <c r="U975" s="78"/>
      <c r="V975" s="78"/>
      <c r="W975" s="78"/>
      <c r="X975" s="78"/>
      <c r="Y975" s="78"/>
      <c r="Z975" s="78"/>
    </row>
    <row r="976" spans="1:26" ht="13.5" customHeight="1" x14ac:dyDescent="0.45">
      <c r="A976" s="78"/>
      <c r="B976" s="78"/>
      <c r="C976" s="50"/>
      <c r="D976" s="50"/>
      <c r="E976" s="78"/>
      <c r="F976" s="78"/>
      <c r="G976" s="78"/>
      <c r="H976" s="78"/>
      <c r="I976" s="78"/>
      <c r="J976" s="78"/>
      <c r="K976" s="78"/>
      <c r="L976" s="78"/>
      <c r="M976" s="78"/>
      <c r="N976" s="78"/>
      <c r="O976" s="78"/>
      <c r="P976" s="78"/>
      <c r="Q976" s="78"/>
      <c r="R976" s="78"/>
      <c r="S976" s="78"/>
      <c r="T976" s="78"/>
      <c r="U976" s="78"/>
      <c r="V976" s="78"/>
      <c r="W976" s="78"/>
      <c r="X976" s="78"/>
      <c r="Y976" s="78"/>
      <c r="Z976" s="78"/>
    </row>
    <row r="977" spans="1:26" ht="13.5" customHeight="1" x14ac:dyDescent="0.45">
      <c r="A977" s="78"/>
      <c r="B977" s="78"/>
      <c r="C977" s="50"/>
      <c r="D977" s="50"/>
      <c r="E977" s="78"/>
      <c r="F977" s="78"/>
      <c r="G977" s="78"/>
      <c r="H977" s="78"/>
      <c r="I977" s="78"/>
      <c r="J977" s="78"/>
      <c r="K977" s="78"/>
      <c r="L977" s="78"/>
      <c r="M977" s="78"/>
      <c r="N977" s="78"/>
      <c r="O977" s="78"/>
      <c r="P977" s="78"/>
      <c r="Q977" s="78"/>
      <c r="R977" s="78"/>
      <c r="S977" s="78"/>
      <c r="T977" s="78"/>
      <c r="U977" s="78"/>
      <c r="V977" s="78"/>
      <c r="W977" s="78"/>
      <c r="X977" s="78"/>
      <c r="Y977" s="78"/>
      <c r="Z977" s="78"/>
    </row>
    <row r="978" spans="1:26" ht="13.5" customHeight="1" x14ac:dyDescent="0.45">
      <c r="A978" s="78"/>
      <c r="B978" s="78"/>
      <c r="C978" s="50"/>
      <c r="D978" s="50"/>
      <c r="E978" s="78"/>
      <c r="F978" s="78"/>
      <c r="G978" s="78"/>
      <c r="H978" s="78"/>
      <c r="I978" s="78"/>
      <c r="J978" s="78"/>
      <c r="K978" s="78"/>
      <c r="L978" s="78"/>
      <c r="M978" s="78"/>
      <c r="N978" s="78"/>
      <c r="O978" s="78"/>
      <c r="P978" s="78"/>
      <c r="Q978" s="78"/>
      <c r="R978" s="78"/>
      <c r="S978" s="78"/>
      <c r="T978" s="78"/>
      <c r="U978" s="78"/>
      <c r="V978" s="78"/>
      <c r="W978" s="78"/>
      <c r="X978" s="78"/>
      <c r="Y978" s="78"/>
      <c r="Z978" s="78"/>
    </row>
    <row r="979" spans="1:26" ht="13.5" customHeight="1" x14ac:dyDescent="0.45">
      <c r="A979" s="78"/>
      <c r="B979" s="78"/>
      <c r="C979" s="50"/>
      <c r="D979" s="50"/>
      <c r="E979" s="78"/>
      <c r="F979" s="78"/>
      <c r="G979" s="78"/>
      <c r="H979" s="78"/>
      <c r="I979" s="78"/>
      <c r="J979" s="78"/>
      <c r="K979" s="78"/>
      <c r="L979" s="78"/>
      <c r="M979" s="78"/>
      <c r="N979" s="78"/>
      <c r="O979" s="78"/>
      <c r="P979" s="78"/>
      <c r="Q979" s="78"/>
      <c r="R979" s="78"/>
      <c r="S979" s="78"/>
      <c r="T979" s="78"/>
      <c r="U979" s="78"/>
      <c r="V979" s="78"/>
      <c r="W979" s="78"/>
      <c r="X979" s="78"/>
      <c r="Y979" s="78"/>
      <c r="Z979" s="78"/>
    </row>
    <row r="980" spans="1:26" ht="13.5" customHeight="1" x14ac:dyDescent="0.45">
      <c r="A980" s="78"/>
      <c r="B980" s="78"/>
      <c r="C980" s="50"/>
      <c r="D980" s="50"/>
      <c r="E980" s="78"/>
      <c r="F980" s="78"/>
      <c r="G980" s="78"/>
      <c r="H980" s="78"/>
      <c r="I980" s="78"/>
      <c r="J980" s="78"/>
      <c r="K980" s="78"/>
      <c r="L980" s="78"/>
      <c r="M980" s="78"/>
      <c r="N980" s="78"/>
      <c r="O980" s="78"/>
      <c r="P980" s="78"/>
      <c r="Q980" s="78"/>
      <c r="R980" s="78"/>
      <c r="S980" s="78"/>
      <c r="T980" s="78"/>
      <c r="U980" s="78"/>
      <c r="V980" s="78"/>
      <c r="W980" s="78"/>
      <c r="X980" s="78"/>
      <c r="Y980" s="78"/>
      <c r="Z980" s="78"/>
    </row>
    <row r="981" spans="1:26" ht="13.5" customHeight="1" x14ac:dyDescent="0.45">
      <c r="A981" s="78"/>
      <c r="B981" s="78"/>
      <c r="C981" s="50"/>
      <c r="D981" s="50"/>
      <c r="E981" s="78"/>
      <c r="F981" s="78"/>
      <c r="G981" s="78"/>
      <c r="H981" s="78"/>
      <c r="I981" s="78"/>
      <c r="J981" s="78"/>
      <c r="K981" s="78"/>
      <c r="L981" s="78"/>
      <c r="M981" s="78"/>
      <c r="N981" s="78"/>
      <c r="O981" s="78"/>
      <c r="P981" s="78"/>
      <c r="Q981" s="78"/>
      <c r="R981" s="78"/>
      <c r="S981" s="78"/>
      <c r="T981" s="78"/>
      <c r="U981" s="78"/>
      <c r="V981" s="78"/>
      <c r="W981" s="78"/>
      <c r="X981" s="78"/>
      <c r="Y981" s="78"/>
      <c r="Z981" s="78"/>
    </row>
    <row r="982" spans="1:26" ht="13.5" customHeight="1" x14ac:dyDescent="0.45">
      <c r="A982" s="78"/>
      <c r="B982" s="78"/>
      <c r="C982" s="50"/>
      <c r="D982" s="50"/>
      <c r="E982" s="78"/>
      <c r="F982" s="78"/>
      <c r="G982" s="78"/>
      <c r="H982" s="78"/>
      <c r="I982" s="78"/>
      <c r="J982" s="78"/>
      <c r="K982" s="78"/>
      <c r="L982" s="78"/>
      <c r="M982" s="78"/>
      <c r="N982" s="78"/>
      <c r="O982" s="78"/>
      <c r="P982" s="78"/>
      <c r="Q982" s="78"/>
      <c r="R982" s="78"/>
      <c r="S982" s="78"/>
      <c r="T982" s="78"/>
      <c r="U982" s="78"/>
      <c r="V982" s="78"/>
      <c r="W982" s="78"/>
      <c r="X982" s="78"/>
      <c r="Y982" s="78"/>
      <c r="Z982" s="78"/>
    </row>
    <row r="983" spans="1:26" ht="13.5" customHeight="1" x14ac:dyDescent="0.45">
      <c r="A983" s="78"/>
      <c r="B983" s="78"/>
      <c r="C983" s="50"/>
      <c r="D983" s="50"/>
      <c r="E983" s="78"/>
      <c r="F983" s="78"/>
      <c r="G983" s="78"/>
      <c r="H983" s="78"/>
      <c r="I983" s="78"/>
      <c r="J983" s="78"/>
      <c r="K983" s="78"/>
      <c r="L983" s="78"/>
      <c r="M983" s="78"/>
      <c r="N983" s="78"/>
      <c r="O983" s="78"/>
      <c r="P983" s="78"/>
      <c r="Q983" s="78"/>
      <c r="R983" s="78"/>
      <c r="S983" s="78"/>
      <c r="T983" s="78"/>
      <c r="U983" s="78"/>
      <c r="V983" s="78"/>
      <c r="W983" s="78"/>
      <c r="X983" s="78"/>
      <c r="Y983" s="78"/>
      <c r="Z983" s="78"/>
    </row>
    <row r="984" spans="1:26" ht="13.5" customHeight="1" x14ac:dyDescent="0.45">
      <c r="A984" s="78"/>
      <c r="B984" s="78"/>
      <c r="C984" s="50"/>
      <c r="D984" s="50"/>
      <c r="E984" s="78"/>
      <c r="F984" s="78"/>
      <c r="G984" s="78"/>
      <c r="H984" s="78"/>
      <c r="I984" s="78"/>
      <c r="J984" s="78"/>
      <c r="K984" s="78"/>
      <c r="L984" s="78"/>
      <c r="M984" s="78"/>
      <c r="N984" s="78"/>
      <c r="O984" s="78"/>
      <c r="P984" s="78"/>
      <c r="Q984" s="78"/>
      <c r="R984" s="78"/>
      <c r="S984" s="78"/>
      <c r="T984" s="78"/>
      <c r="U984" s="78"/>
      <c r="V984" s="78"/>
      <c r="W984" s="78"/>
      <c r="X984" s="78"/>
      <c r="Y984" s="78"/>
      <c r="Z984" s="78"/>
    </row>
    <row r="985" spans="1:26" ht="13.5" customHeight="1" x14ac:dyDescent="0.45">
      <c r="A985" s="78"/>
      <c r="B985" s="78"/>
      <c r="C985" s="50"/>
      <c r="D985" s="50"/>
      <c r="E985" s="78"/>
      <c r="F985" s="78"/>
      <c r="G985" s="78"/>
      <c r="H985" s="78"/>
      <c r="I985" s="78"/>
      <c r="J985" s="78"/>
      <c r="K985" s="78"/>
      <c r="L985" s="78"/>
      <c r="M985" s="78"/>
      <c r="N985" s="78"/>
      <c r="O985" s="78"/>
      <c r="P985" s="78"/>
      <c r="Q985" s="78"/>
      <c r="R985" s="78"/>
      <c r="S985" s="78"/>
      <c r="T985" s="78"/>
      <c r="U985" s="78"/>
      <c r="V985" s="78"/>
      <c r="W985" s="78"/>
      <c r="X985" s="78"/>
      <c r="Y985" s="78"/>
      <c r="Z985" s="78"/>
    </row>
    <row r="986" spans="1:26" ht="13.5" customHeight="1" x14ac:dyDescent="0.45">
      <c r="A986" s="78"/>
      <c r="B986" s="78"/>
      <c r="C986" s="50"/>
      <c r="D986" s="50"/>
      <c r="E986" s="78"/>
      <c r="F986" s="78"/>
      <c r="G986" s="78"/>
      <c r="H986" s="78"/>
      <c r="I986" s="78"/>
      <c r="J986" s="78"/>
      <c r="K986" s="78"/>
      <c r="L986" s="78"/>
      <c r="M986" s="78"/>
      <c r="N986" s="78"/>
      <c r="O986" s="78"/>
      <c r="P986" s="78"/>
      <c r="Q986" s="78"/>
      <c r="R986" s="78"/>
      <c r="S986" s="78"/>
      <c r="T986" s="78"/>
      <c r="U986" s="78"/>
      <c r="V986" s="78"/>
      <c r="W986" s="78"/>
      <c r="X986" s="78"/>
      <c r="Y986" s="78"/>
      <c r="Z986" s="78"/>
    </row>
    <row r="987" spans="1:26" ht="13.5" customHeight="1" x14ac:dyDescent="0.45">
      <c r="A987" s="78"/>
      <c r="B987" s="78"/>
      <c r="C987" s="50"/>
      <c r="D987" s="50"/>
      <c r="E987" s="78"/>
      <c r="F987" s="78"/>
      <c r="G987" s="78"/>
      <c r="H987" s="78"/>
      <c r="I987" s="78"/>
      <c r="J987" s="78"/>
      <c r="K987" s="78"/>
      <c r="L987" s="78"/>
      <c r="M987" s="78"/>
      <c r="N987" s="78"/>
      <c r="O987" s="78"/>
      <c r="P987" s="78"/>
      <c r="Q987" s="78"/>
      <c r="R987" s="78"/>
      <c r="S987" s="78"/>
      <c r="T987" s="78"/>
      <c r="U987" s="78"/>
      <c r="V987" s="78"/>
      <c r="W987" s="78"/>
      <c r="X987" s="78"/>
      <c r="Y987" s="78"/>
      <c r="Z987" s="78"/>
    </row>
    <row r="988" spans="1:26" ht="13.5" customHeight="1" x14ac:dyDescent="0.45">
      <c r="A988" s="78"/>
      <c r="B988" s="78"/>
      <c r="C988" s="50"/>
      <c r="D988" s="50"/>
      <c r="E988" s="78"/>
      <c r="F988" s="78"/>
      <c r="G988" s="78"/>
      <c r="H988" s="78"/>
      <c r="I988" s="78"/>
      <c r="J988" s="78"/>
      <c r="K988" s="78"/>
      <c r="L988" s="78"/>
      <c r="M988" s="78"/>
      <c r="N988" s="78"/>
      <c r="O988" s="78"/>
      <c r="P988" s="78"/>
      <c r="Q988" s="78"/>
      <c r="R988" s="78"/>
      <c r="S988" s="78"/>
      <c r="T988" s="78"/>
      <c r="U988" s="78"/>
      <c r="V988" s="78"/>
      <c r="W988" s="78"/>
      <c r="X988" s="78"/>
      <c r="Y988" s="78"/>
      <c r="Z988" s="78"/>
    </row>
    <row r="989" spans="1:26" ht="13.5" customHeight="1" x14ac:dyDescent="0.45">
      <c r="A989" s="78"/>
      <c r="B989" s="78"/>
      <c r="C989" s="50"/>
      <c r="D989" s="50"/>
      <c r="E989" s="78"/>
      <c r="F989" s="78"/>
      <c r="G989" s="78"/>
      <c r="H989" s="78"/>
      <c r="I989" s="78"/>
      <c r="J989" s="78"/>
      <c r="K989" s="78"/>
      <c r="L989" s="78"/>
      <c r="M989" s="78"/>
      <c r="N989" s="78"/>
      <c r="O989" s="78"/>
      <c r="P989" s="78"/>
      <c r="Q989" s="78"/>
      <c r="R989" s="78"/>
      <c r="S989" s="78"/>
      <c r="T989" s="78"/>
      <c r="U989" s="78"/>
      <c r="V989" s="78"/>
      <c r="W989" s="78"/>
      <c r="X989" s="78"/>
      <c r="Y989" s="78"/>
      <c r="Z989" s="78"/>
    </row>
    <row r="990" spans="1:26" ht="13.5" customHeight="1" x14ac:dyDescent="0.45">
      <c r="A990" s="78"/>
      <c r="B990" s="78"/>
      <c r="C990" s="50"/>
      <c r="D990" s="50"/>
      <c r="E990" s="78"/>
      <c r="F990" s="78"/>
      <c r="G990" s="78"/>
      <c r="H990" s="78"/>
      <c r="I990" s="78"/>
      <c r="J990" s="78"/>
      <c r="K990" s="78"/>
      <c r="L990" s="78"/>
      <c r="M990" s="78"/>
      <c r="N990" s="78"/>
      <c r="O990" s="78"/>
      <c r="P990" s="78"/>
      <c r="Q990" s="78"/>
      <c r="R990" s="78"/>
      <c r="S990" s="78"/>
      <c r="T990" s="78"/>
      <c r="U990" s="78"/>
      <c r="V990" s="78"/>
      <c r="W990" s="78"/>
      <c r="X990" s="78"/>
      <c r="Y990" s="78"/>
      <c r="Z990" s="78"/>
    </row>
    <row r="991" spans="1:26" ht="13.5" customHeight="1" x14ac:dyDescent="0.45">
      <c r="A991" s="78"/>
      <c r="B991" s="78"/>
      <c r="C991" s="50"/>
      <c r="D991" s="50"/>
      <c r="E991" s="78"/>
      <c r="F991" s="78"/>
      <c r="G991" s="78"/>
      <c r="H991" s="78"/>
      <c r="I991" s="78"/>
      <c r="J991" s="78"/>
      <c r="K991" s="78"/>
      <c r="L991" s="78"/>
      <c r="M991" s="78"/>
      <c r="N991" s="78"/>
      <c r="O991" s="78"/>
      <c r="P991" s="78"/>
      <c r="Q991" s="78"/>
      <c r="R991" s="78"/>
      <c r="S991" s="78"/>
      <c r="T991" s="78"/>
      <c r="U991" s="78"/>
      <c r="V991" s="78"/>
      <c r="W991" s="78"/>
      <c r="X991" s="78"/>
      <c r="Y991" s="78"/>
      <c r="Z991" s="78"/>
    </row>
    <row r="992" spans="1:26" ht="13.5" customHeight="1" x14ac:dyDescent="0.45">
      <c r="A992" s="78"/>
      <c r="B992" s="78"/>
      <c r="C992" s="50"/>
      <c r="D992" s="50"/>
      <c r="E992" s="78"/>
      <c r="F992" s="78"/>
      <c r="G992" s="78"/>
      <c r="H992" s="78"/>
      <c r="I992" s="78"/>
      <c r="J992" s="78"/>
      <c r="K992" s="78"/>
      <c r="L992" s="78"/>
      <c r="M992" s="78"/>
      <c r="N992" s="78"/>
      <c r="O992" s="78"/>
      <c r="P992" s="78"/>
      <c r="Q992" s="78"/>
      <c r="R992" s="78"/>
      <c r="S992" s="78"/>
      <c r="T992" s="78"/>
      <c r="U992" s="78"/>
      <c r="V992" s="78"/>
      <c r="W992" s="78"/>
      <c r="X992" s="78"/>
      <c r="Y992" s="78"/>
      <c r="Z992" s="78"/>
    </row>
    <row r="993" spans="1:26" ht="13.5" customHeight="1" x14ac:dyDescent="0.45">
      <c r="A993" s="78"/>
      <c r="B993" s="78"/>
      <c r="C993" s="50"/>
      <c r="D993" s="50"/>
      <c r="E993" s="78"/>
      <c r="F993" s="78"/>
      <c r="G993" s="78"/>
      <c r="H993" s="78"/>
      <c r="I993" s="78"/>
      <c r="J993" s="78"/>
      <c r="K993" s="78"/>
      <c r="L993" s="78"/>
      <c r="M993" s="78"/>
      <c r="N993" s="78"/>
      <c r="O993" s="78"/>
      <c r="P993" s="78"/>
      <c r="Q993" s="78"/>
      <c r="R993" s="78"/>
      <c r="S993" s="78"/>
      <c r="T993" s="78"/>
      <c r="U993" s="78"/>
      <c r="V993" s="78"/>
      <c r="W993" s="78"/>
      <c r="X993" s="78"/>
      <c r="Y993" s="78"/>
      <c r="Z993" s="78"/>
    </row>
    <row r="994" spans="1:26" ht="13.5" customHeight="1" x14ac:dyDescent="0.45">
      <c r="A994" s="78"/>
      <c r="B994" s="78"/>
      <c r="C994" s="50"/>
      <c r="D994" s="50"/>
      <c r="E994" s="78"/>
      <c r="F994" s="78"/>
      <c r="G994" s="78"/>
      <c r="H994" s="78"/>
      <c r="I994" s="78"/>
      <c r="J994" s="78"/>
      <c r="K994" s="78"/>
      <c r="L994" s="78"/>
      <c r="M994" s="78"/>
      <c r="N994" s="78"/>
      <c r="O994" s="78"/>
      <c r="P994" s="78"/>
      <c r="Q994" s="78"/>
      <c r="R994" s="78"/>
      <c r="S994" s="78"/>
      <c r="T994" s="78"/>
      <c r="U994" s="78"/>
      <c r="V994" s="78"/>
      <c r="W994" s="78"/>
      <c r="X994" s="78"/>
      <c r="Y994" s="78"/>
      <c r="Z994" s="78"/>
    </row>
    <row r="995" spans="1:26" ht="13.5" customHeight="1" x14ac:dyDescent="0.45">
      <c r="A995" s="78"/>
      <c r="B995" s="78"/>
      <c r="C995" s="50"/>
      <c r="D995" s="50"/>
      <c r="E995" s="78"/>
      <c r="F995" s="78"/>
      <c r="G995" s="78"/>
      <c r="H995" s="78"/>
      <c r="I995" s="78"/>
      <c r="J995" s="78"/>
      <c r="K995" s="78"/>
      <c r="L995" s="78"/>
      <c r="M995" s="78"/>
      <c r="N995" s="78"/>
      <c r="O995" s="78"/>
      <c r="P995" s="78"/>
      <c r="Q995" s="78"/>
      <c r="R995" s="78"/>
      <c r="S995" s="78"/>
      <c r="T995" s="78"/>
      <c r="U995" s="78"/>
      <c r="V995" s="78"/>
      <c r="W995" s="78"/>
      <c r="X995" s="78"/>
      <c r="Y995" s="78"/>
      <c r="Z995" s="78"/>
    </row>
    <row r="996" spans="1:26" ht="13.5" customHeight="1" x14ac:dyDescent="0.45">
      <c r="A996" s="78"/>
      <c r="B996" s="78"/>
      <c r="C996" s="50"/>
      <c r="D996" s="50"/>
      <c r="E996" s="78"/>
      <c r="F996" s="78"/>
      <c r="G996" s="78"/>
      <c r="H996" s="78"/>
      <c r="I996" s="78"/>
      <c r="J996" s="78"/>
      <c r="K996" s="78"/>
      <c r="L996" s="78"/>
      <c r="M996" s="78"/>
      <c r="N996" s="78"/>
      <c r="O996" s="78"/>
      <c r="P996" s="78"/>
      <c r="Q996" s="78"/>
      <c r="R996" s="78"/>
      <c r="S996" s="78"/>
      <c r="T996" s="78"/>
      <c r="U996" s="78"/>
      <c r="V996" s="78"/>
      <c r="W996" s="78"/>
      <c r="X996" s="78"/>
      <c r="Y996" s="78"/>
      <c r="Z996" s="78"/>
    </row>
    <row r="997" spans="1:26" ht="13.5" customHeight="1" x14ac:dyDescent="0.45">
      <c r="A997" s="78"/>
      <c r="B997" s="78"/>
      <c r="C997" s="50"/>
      <c r="D997" s="50"/>
      <c r="E997" s="78"/>
      <c r="F997" s="78"/>
      <c r="G997" s="78"/>
      <c r="H997" s="78"/>
      <c r="I997" s="78"/>
      <c r="J997" s="78"/>
      <c r="K997" s="78"/>
      <c r="L997" s="78"/>
      <c r="M997" s="78"/>
      <c r="N997" s="78"/>
      <c r="O997" s="78"/>
      <c r="P997" s="78"/>
      <c r="Q997" s="78"/>
      <c r="R997" s="78"/>
      <c r="S997" s="78"/>
      <c r="T997" s="78"/>
      <c r="U997" s="78"/>
      <c r="V997" s="78"/>
      <c r="W997" s="78"/>
      <c r="X997" s="78"/>
      <c r="Y997" s="78"/>
      <c r="Z997" s="78"/>
    </row>
    <row r="998" spans="1:26" ht="13.5" customHeight="1" x14ac:dyDescent="0.45">
      <c r="A998" s="78"/>
      <c r="B998" s="78"/>
      <c r="C998" s="50"/>
      <c r="D998" s="50"/>
      <c r="E998" s="78"/>
      <c r="F998" s="78"/>
      <c r="G998" s="78"/>
      <c r="H998" s="78"/>
      <c r="I998" s="78"/>
      <c r="J998" s="78"/>
      <c r="K998" s="78"/>
      <c r="L998" s="78"/>
      <c r="M998" s="78"/>
      <c r="N998" s="78"/>
      <c r="O998" s="78"/>
      <c r="P998" s="78"/>
      <c r="Q998" s="78"/>
      <c r="R998" s="78"/>
      <c r="S998" s="78"/>
      <c r="T998" s="78"/>
      <c r="U998" s="78"/>
      <c r="V998" s="78"/>
      <c r="W998" s="78"/>
      <c r="X998" s="78"/>
      <c r="Y998" s="78"/>
      <c r="Z998" s="78"/>
    </row>
    <row r="999" spans="1:26" ht="13.5" customHeight="1" x14ac:dyDescent="0.45">
      <c r="A999" s="78"/>
      <c r="B999" s="78"/>
      <c r="C999" s="50"/>
      <c r="D999" s="50"/>
      <c r="E999" s="78"/>
      <c r="F999" s="78"/>
      <c r="G999" s="78"/>
      <c r="H999" s="78"/>
      <c r="I999" s="78"/>
      <c r="J999" s="78"/>
      <c r="K999" s="78"/>
      <c r="L999" s="78"/>
      <c r="M999" s="78"/>
      <c r="N999" s="78"/>
      <c r="O999" s="78"/>
      <c r="P999" s="78"/>
      <c r="Q999" s="78"/>
      <c r="R999" s="78"/>
      <c r="S999" s="78"/>
      <c r="T999" s="78"/>
      <c r="U999" s="78"/>
      <c r="V999" s="78"/>
      <c r="W999" s="78"/>
      <c r="X999" s="78"/>
      <c r="Y999" s="78"/>
      <c r="Z999" s="78"/>
    </row>
    <row r="1000" spans="1:26" ht="13.5" customHeight="1" x14ac:dyDescent="0.45">
      <c r="A1000" s="78"/>
      <c r="B1000" s="78"/>
      <c r="C1000" s="50"/>
      <c r="D1000" s="50"/>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row>
  </sheetData>
  <mergeCells count="1">
    <mergeCell ref="B2:C2"/>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election activeCell="G6" sqref="G6"/>
    </sheetView>
  </sheetViews>
  <sheetFormatPr defaultColWidth="14.3984375" defaultRowHeight="15" customHeight="1" x14ac:dyDescent="0.45"/>
  <cols>
    <col min="1" max="1" width="1.53125" customWidth="1"/>
    <col min="2" max="2" width="42.1328125" customWidth="1"/>
    <col min="3" max="3" width="15.1328125" customWidth="1"/>
    <col min="4" max="6" width="8.86328125" customWidth="1"/>
    <col min="7" max="7" width="14.3984375" customWidth="1"/>
    <col min="8" max="8" width="7.1328125" customWidth="1"/>
    <col min="9" max="9" width="8.86328125" customWidth="1"/>
    <col min="10" max="10" width="45.53125" customWidth="1"/>
    <col min="11" max="15" width="15.1328125" customWidth="1"/>
    <col min="16" max="16" width="68.86328125" customWidth="1"/>
    <col min="17" max="26" width="8.86328125" customWidth="1"/>
  </cols>
  <sheetData>
    <row r="1" spans="1:26" ht="6.75" customHeight="1" x14ac:dyDescent="0.45">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3.5" customHeight="1" x14ac:dyDescent="0.45">
      <c r="A2" s="26"/>
      <c r="B2" s="244" t="s">
        <v>147</v>
      </c>
      <c r="C2" s="239"/>
      <c r="D2" s="239"/>
      <c r="E2" s="239"/>
      <c r="F2" s="239"/>
      <c r="G2" s="240"/>
      <c r="H2" s="26"/>
      <c r="I2" s="26"/>
      <c r="J2" s="65"/>
      <c r="K2" s="66" t="s">
        <v>57</v>
      </c>
      <c r="L2" s="66" t="s">
        <v>58</v>
      </c>
      <c r="M2" s="66" t="s">
        <v>59</v>
      </c>
      <c r="N2" s="66" t="s">
        <v>60</v>
      </c>
      <c r="O2" s="66" t="s">
        <v>61</v>
      </c>
      <c r="P2" s="26"/>
      <c r="Q2" s="26"/>
      <c r="R2" s="26"/>
      <c r="S2" s="26"/>
      <c r="T2" s="26"/>
      <c r="U2" s="26"/>
      <c r="V2" s="26"/>
      <c r="W2" s="26"/>
      <c r="X2" s="26"/>
      <c r="Y2" s="26"/>
      <c r="Z2" s="26"/>
    </row>
    <row r="3" spans="1:26" ht="13.5" customHeight="1" x14ac:dyDescent="0.45">
      <c r="A3" s="26"/>
      <c r="B3" s="242" t="s">
        <v>148</v>
      </c>
      <c r="C3" s="239"/>
      <c r="D3" s="239"/>
      <c r="E3" s="239"/>
      <c r="F3" s="240"/>
      <c r="G3" s="35">
        <v>70000</v>
      </c>
      <c r="H3" s="26">
        <v>89000</v>
      </c>
      <c r="I3" s="26"/>
      <c r="J3" s="9" t="s">
        <v>149</v>
      </c>
      <c r="K3" s="57">
        <f>G3</f>
        <v>70000</v>
      </c>
      <c r="L3" s="9">
        <f t="shared" ref="L3:O3" ca="1" si="0">K3*(1+$G$6)</f>
        <v>72100</v>
      </c>
      <c r="M3" s="9">
        <f t="shared" ca="1" si="0"/>
        <v>74263</v>
      </c>
      <c r="N3" s="9">
        <f t="shared" ca="1" si="0"/>
        <v>76490.89</v>
      </c>
      <c r="O3" s="9">
        <f t="shared" ca="1" si="0"/>
        <v>78785.616699999999</v>
      </c>
      <c r="P3" s="26"/>
      <c r="Q3" s="26"/>
      <c r="R3" s="26"/>
      <c r="S3" s="26"/>
      <c r="T3" s="26"/>
      <c r="U3" s="26"/>
      <c r="V3" s="26"/>
      <c r="W3" s="26"/>
      <c r="X3" s="26"/>
      <c r="Y3" s="26"/>
      <c r="Z3" s="26"/>
    </row>
    <row r="4" spans="1:26" ht="13.5" customHeight="1" x14ac:dyDescent="0.45">
      <c r="A4" s="26"/>
      <c r="B4" s="242" t="s">
        <v>150</v>
      </c>
      <c r="C4" s="239"/>
      <c r="D4" s="239"/>
      <c r="E4" s="239"/>
      <c r="F4" s="240"/>
      <c r="G4" s="35">
        <v>6</v>
      </c>
      <c r="H4" s="26"/>
      <c r="I4" s="26"/>
      <c r="J4" s="9" t="s">
        <v>151</v>
      </c>
      <c r="K4" s="9">
        <f t="shared" ref="K4:O4" si="1">K3*$G$4</f>
        <v>420000</v>
      </c>
      <c r="L4" s="9">
        <f t="shared" ca="1" si="1"/>
        <v>432600</v>
      </c>
      <c r="M4" s="9">
        <f t="shared" ca="1" si="1"/>
        <v>445578</v>
      </c>
      <c r="N4" s="9">
        <f t="shared" ca="1" si="1"/>
        <v>458945.33999999997</v>
      </c>
      <c r="O4" s="9">
        <f t="shared" ca="1" si="1"/>
        <v>472713.70019999996</v>
      </c>
      <c r="P4" s="26"/>
      <c r="Q4" s="26"/>
      <c r="R4" s="26"/>
      <c r="S4" s="26"/>
      <c r="T4" s="26"/>
      <c r="U4" s="26"/>
      <c r="V4" s="26"/>
      <c r="W4" s="26"/>
      <c r="X4" s="26"/>
      <c r="Y4" s="26"/>
      <c r="Z4" s="26"/>
    </row>
    <row r="5" spans="1:26" ht="15" customHeight="1" x14ac:dyDescent="0.45">
      <c r="A5" s="85"/>
      <c r="B5" s="242" t="s">
        <v>152</v>
      </c>
      <c r="C5" s="239"/>
      <c r="D5" s="239"/>
      <c r="E5" s="239"/>
      <c r="F5" s="240"/>
      <c r="G5" s="37">
        <f ca="1">'2. Miscellaneous data'!C55</f>
        <v>0.8</v>
      </c>
      <c r="H5" s="26"/>
      <c r="I5" s="26"/>
      <c r="J5" s="9" t="s">
        <v>153</v>
      </c>
      <c r="K5" s="9">
        <f t="shared" ref="K5:O5" ca="1" si="2">K4*(1-$G$5)</f>
        <v>83999.999999999985</v>
      </c>
      <c r="L5" s="9">
        <f t="shared" ca="1" si="2"/>
        <v>86519.999999999985</v>
      </c>
      <c r="M5" s="9">
        <f t="shared" ca="1" si="2"/>
        <v>89115.599999999977</v>
      </c>
      <c r="N5" s="9">
        <f t="shared" ca="1" si="2"/>
        <v>91789.06799999997</v>
      </c>
      <c r="O5" s="9">
        <f t="shared" ca="1" si="2"/>
        <v>94542.740039999975</v>
      </c>
      <c r="P5" s="26"/>
      <c r="Q5" s="26"/>
      <c r="R5" s="26"/>
      <c r="S5" s="26"/>
      <c r="T5" s="26"/>
      <c r="U5" s="26"/>
      <c r="V5" s="26"/>
      <c r="W5" s="26"/>
      <c r="X5" s="26"/>
      <c r="Y5" s="26"/>
      <c r="Z5" s="26"/>
    </row>
    <row r="6" spans="1:26" ht="15" customHeight="1" x14ac:dyDescent="0.45">
      <c r="A6" s="26"/>
      <c r="B6" s="241" t="s">
        <v>154</v>
      </c>
      <c r="C6" s="239"/>
      <c r="D6" s="239"/>
      <c r="E6" s="239"/>
      <c r="F6" s="240"/>
      <c r="G6" s="37" cm="1">
        <f t="array" aca="1" ref="G6" ca="1">_xll.RiskNormal(0.05,0.01,_xll.RiskStatic(0.03))</f>
        <v>0.03</v>
      </c>
      <c r="H6" s="26"/>
      <c r="I6" s="26"/>
      <c r="J6" s="9" t="s">
        <v>155</v>
      </c>
      <c r="K6" s="9">
        <f t="shared" ref="K6:O6" ca="1" si="3">K4-K5</f>
        <v>336000</v>
      </c>
      <c r="L6" s="9">
        <f t="shared" ca="1" si="3"/>
        <v>346080</v>
      </c>
      <c r="M6" s="9">
        <f t="shared" ca="1" si="3"/>
        <v>356462.4</v>
      </c>
      <c r="N6" s="9">
        <f t="shared" ca="1" si="3"/>
        <v>367156.272</v>
      </c>
      <c r="O6" s="9">
        <f t="shared" ca="1" si="3"/>
        <v>378170.96016000002</v>
      </c>
      <c r="P6" s="26"/>
      <c r="Q6" s="26"/>
      <c r="R6" s="26"/>
      <c r="S6" s="26"/>
      <c r="T6" s="26"/>
      <c r="U6" s="26"/>
      <c r="V6" s="26"/>
      <c r="W6" s="26"/>
      <c r="X6" s="26"/>
      <c r="Y6" s="26"/>
      <c r="Z6" s="26"/>
    </row>
    <row r="7" spans="1:26" ht="13.5" customHeight="1" x14ac:dyDescent="0.45">
      <c r="A7" s="26"/>
      <c r="B7" s="26"/>
      <c r="C7" s="26"/>
      <c r="D7" s="26"/>
      <c r="E7" s="26"/>
      <c r="F7" s="26"/>
      <c r="G7" s="26"/>
      <c r="H7" s="26"/>
      <c r="I7" s="26"/>
      <c r="K7" s="26"/>
      <c r="L7" s="26"/>
      <c r="M7" s="26"/>
      <c r="N7" s="26"/>
      <c r="O7" s="26"/>
      <c r="P7" s="26"/>
      <c r="Q7" s="26"/>
      <c r="R7" s="26"/>
      <c r="S7" s="26"/>
      <c r="T7" s="26"/>
      <c r="U7" s="26"/>
      <c r="V7" s="26"/>
      <c r="W7" s="26"/>
      <c r="X7" s="26"/>
      <c r="Y7" s="26"/>
      <c r="Z7" s="26"/>
    </row>
    <row r="8" spans="1:26" ht="13.5" customHeight="1" x14ac:dyDescent="0.45">
      <c r="A8" s="26"/>
      <c r="B8" s="26" t="s">
        <v>92</v>
      </c>
      <c r="C8" s="26"/>
      <c r="D8" s="26"/>
      <c r="E8" s="26"/>
      <c r="F8" s="26"/>
      <c r="G8" s="26"/>
      <c r="H8" s="26"/>
      <c r="I8" s="26"/>
      <c r="J8" s="58" t="s">
        <v>105</v>
      </c>
      <c r="K8" s="9">
        <f ca="1">'3. Single sign on'!F31</f>
        <v>28.075520833333332</v>
      </c>
      <c r="L8" s="9">
        <f ca="1">'3. Single sign on'!G31</f>
        <v>29.619674479166662</v>
      </c>
      <c r="M8" s="9">
        <f ca="1">'3. Single sign on'!H31</f>
        <v>31.248756575520829</v>
      </c>
      <c r="N8" s="9">
        <f ca="1">'3. Single sign on'!I31</f>
        <v>32.967438187174473</v>
      </c>
      <c r="O8" s="9">
        <f ca="1">'3. Single sign on'!J31</f>
        <v>34.780647287469073</v>
      </c>
      <c r="P8" s="26" t="s">
        <v>132</v>
      </c>
      <c r="Q8" s="26"/>
      <c r="R8" s="26"/>
      <c r="S8" s="26"/>
      <c r="T8" s="26"/>
      <c r="U8" s="26"/>
      <c r="V8" s="26"/>
      <c r="W8" s="26"/>
      <c r="X8" s="26"/>
      <c r="Y8" s="26"/>
      <c r="Z8" s="26"/>
    </row>
    <row r="9" spans="1:26" ht="13.5" customHeight="1" x14ac:dyDescent="0.45">
      <c r="A9" s="26"/>
      <c r="B9" s="26"/>
      <c r="C9" s="26"/>
      <c r="D9" s="26"/>
      <c r="E9" s="26"/>
      <c r="F9" s="26"/>
      <c r="G9" s="26"/>
      <c r="H9" s="26"/>
      <c r="I9" s="26"/>
      <c r="J9" s="9" t="s">
        <v>156</v>
      </c>
      <c r="K9" s="9">
        <f t="shared" ref="K9:O9" ca="1" si="4">K8/60</f>
        <v>0.46792534722222218</v>
      </c>
      <c r="L9" s="9">
        <f t="shared" ca="1" si="4"/>
        <v>0.49366124131944439</v>
      </c>
      <c r="M9" s="9">
        <f t="shared" ca="1" si="4"/>
        <v>0.52081260959201381</v>
      </c>
      <c r="N9" s="9">
        <f t="shared" ca="1" si="4"/>
        <v>0.54945730311957452</v>
      </c>
      <c r="O9" s="9">
        <f t="shared" ca="1" si="4"/>
        <v>0.57967745479115118</v>
      </c>
      <c r="P9" s="26"/>
      <c r="Q9" s="26"/>
      <c r="R9" s="26"/>
      <c r="S9" s="26"/>
      <c r="T9" s="26"/>
      <c r="U9" s="26"/>
      <c r="V9" s="26"/>
      <c r="W9" s="26"/>
      <c r="X9" s="26"/>
      <c r="Y9" s="26"/>
      <c r="Z9" s="26"/>
    </row>
    <row r="10" spans="1:26" ht="13.5" customHeight="1" x14ac:dyDescent="0.4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row>
    <row r="11" spans="1:26" ht="13.5" customHeight="1" x14ac:dyDescent="0.45">
      <c r="A11" s="26"/>
      <c r="B11" s="26"/>
      <c r="C11" s="26"/>
      <c r="D11" s="26"/>
      <c r="E11" s="26"/>
      <c r="F11" s="26"/>
      <c r="G11" s="26"/>
      <c r="H11" s="26"/>
      <c r="I11" s="26"/>
      <c r="J11" s="9" t="s">
        <v>157</v>
      </c>
      <c r="K11" s="86">
        <f t="shared" ref="K11:O11" ca="1" si="5">K6*K9</f>
        <v>157222.91666666666</v>
      </c>
      <c r="L11" s="86">
        <f t="shared" ca="1" si="5"/>
        <v>170846.28239583332</v>
      </c>
      <c r="M11" s="86">
        <f t="shared" ca="1" si="5"/>
        <v>185650.11276543228</v>
      </c>
      <c r="N11" s="86">
        <f t="shared" ca="1" si="5"/>
        <v>201736.69503655695</v>
      </c>
      <c r="O11" s="86">
        <f t="shared" ca="1" si="5"/>
        <v>219217.17966147466</v>
      </c>
      <c r="P11" s="26"/>
      <c r="Q11" s="26"/>
      <c r="R11" s="26"/>
      <c r="S11" s="26"/>
      <c r="T11" s="26"/>
      <c r="U11" s="26"/>
      <c r="V11" s="26"/>
      <c r="W11" s="26"/>
      <c r="X11" s="26"/>
      <c r="Y11" s="26"/>
      <c r="Z11" s="26"/>
    </row>
    <row r="12" spans="1:26" ht="13.5" customHeight="1" x14ac:dyDescent="0.45">
      <c r="A12" s="26"/>
      <c r="B12" s="26"/>
      <c r="C12" s="26"/>
      <c r="D12" s="26"/>
      <c r="E12" s="26"/>
      <c r="F12" s="26"/>
      <c r="G12" s="26"/>
      <c r="H12" s="26"/>
      <c r="I12" s="26"/>
      <c r="J12" s="26"/>
      <c r="K12" s="26"/>
      <c r="L12" s="26"/>
      <c r="M12" s="26"/>
      <c r="N12" s="26"/>
      <c r="O12" s="63">
        <f ca="1">SUM(K11:O11)</f>
        <v>934673.18652596383</v>
      </c>
      <c r="P12" s="26"/>
      <c r="Q12" s="26"/>
      <c r="R12" s="26"/>
      <c r="S12" s="26"/>
      <c r="T12" s="26"/>
      <c r="U12" s="26"/>
      <c r="V12" s="26"/>
      <c r="W12" s="26"/>
      <c r="X12" s="26"/>
      <c r="Y12" s="26"/>
      <c r="Z12" s="26"/>
    </row>
    <row r="13" spans="1:26" ht="13.5" customHeight="1" x14ac:dyDescent="0.4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3.5" customHeight="1" x14ac:dyDescent="0.4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3.5" customHeight="1" x14ac:dyDescent="0.4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3.5" customHeight="1" x14ac:dyDescent="0.4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3.5" customHeight="1" x14ac:dyDescent="0.4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3.5" customHeight="1" x14ac:dyDescent="0.4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3.5" customHeight="1" x14ac:dyDescent="0.4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3.5" customHeight="1" x14ac:dyDescent="0.4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3.5" customHeight="1" x14ac:dyDescent="0.4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3.5" customHeight="1" x14ac:dyDescent="0.4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3.5" customHeight="1" x14ac:dyDescent="0.4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3.5" customHeight="1" x14ac:dyDescent="0.4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3.5" customHeight="1" x14ac:dyDescent="0.4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3.5" customHeight="1" x14ac:dyDescent="0.4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3.5" customHeight="1" x14ac:dyDescent="0.4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3.5" customHeight="1" x14ac:dyDescent="0.4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3.5" customHeight="1" x14ac:dyDescent="0.4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3.5" customHeight="1" x14ac:dyDescent="0.4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3.5" customHeight="1" x14ac:dyDescent="0.4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3.5" customHeight="1" x14ac:dyDescent="0.4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3.5" customHeight="1" x14ac:dyDescent="0.4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3.5" customHeight="1" x14ac:dyDescent="0.4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3.5" customHeight="1" x14ac:dyDescent="0.4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3.5" customHeight="1" x14ac:dyDescent="0.4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3.5" customHeight="1" x14ac:dyDescent="0.4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3.5" customHeight="1" x14ac:dyDescent="0.4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3.5" customHeight="1" x14ac:dyDescent="0.4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3.5" customHeight="1" x14ac:dyDescent="0.4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3.5" customHeight="1" x14ac:dyDescent="0.4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3.5" customHeight="1" x14ac:dyDescent="0.4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3.5" customHeight="1" x14ac:dyDescent="0.4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3.5" customHeight="1" x14ac:dyDescent="0.4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3.5" customHeight="1" x14ac:dyDescent="0.4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3.5" customHeight="1" x14ac:dyDescent="0.4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3.5" customHeight="1" x14ac:dyDescent="0.4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3.5" customHeight="1" x14ac:dyDescent="0.4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3.5" customHeight="1" x14ac:dyDescent="0.4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3.5" customHeight="1" x14ac:dyDescent="0.4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3.5" customHeight="1" x14ac:dyDescent="0.4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3.5" customHeight="1" x14ac:dyDescent="0.4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3.5" customHeight="1" x14ac:dyDescent="0.4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3.5" customHeight="1" x14ac:dyDescent="0.4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3.5" customHeight="1" x14ac:dyDescent="0.4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3.5" customHeight="1" x14ac:dyDescent="0.4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3.5" customHeight="1" x14ac:dyDescent="0.4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3.5" customHeight="1" x14ac:dyDescent="0.4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3.5" customHeight="1" x14ac:dyDescent="0.4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3.5" customHeight="1" x14ac:dyDescent="0.4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3.5" customHeight="1" x14ac:dyDescent="0.4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3.5" customHeight="1" x14ac:dyDescent="0.4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3.5" customHeight="1" x14ac:dyDescent="0.4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3.5" customHeight="1" x14ac:dyDescent="0.4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3.5" customHeight="1" x14ac:dyDescent="0.4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3.5" customHeight="1" x14ac:dyDescent="0.4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3.5" customHeight="1" x14ac:dyDescent="0.4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3.5" customHeight="1" x14ac:dyDescent="0.4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3.5" customHeight="1" x14ac:dyDescent="0.4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3.5" customHeight="1" x14ac:dyDescent="0.4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3.5" customHeight="1" x14ac:dyDescent="0.4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3.5" customHeight="1" x14ac:dyDescent="0.4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3.5" customHeight="1" x14ac:dyDescent="0.4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3.5" customHeight="1" x14ac:dyDescent="0.4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3.5" customHeight="1" x14ac:dyDescent="0.4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3.5" customHeight="1" x14ac:dyDescent="0.4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3.5" customHeight="1" x14ac:dyDescent="0.4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3.5" customHeight="1" x14ac:dyDescent="0.4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3.5" customHeight="1" x14ac:dyDescent="0.4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3.5" customHeight="1" x14ac:dyDescent="0.4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3.5" customHeight="1" x14ac:dyDescent="0.4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3.5" customHeight="1" x14ac:dyDescent="0.4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3.5" customHeight="1" x14ac:dyDescent="0.4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3.5" customHeight="1" x14ac:dyDescent="0.4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3.5" customHeight="1" x14ac:dyDescent="0.4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3.5" customHeight="1" x14ac:dyDescent="0.4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3.5" customHeight="1" x14ac:dyDescent="0.4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3.5" customHeight="1" x14ac:dyDescent="0.4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3.5" customHeight="1" x14ac:dyDescent="0.4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3.5" customHeight="1" x14ac:dyDescent="0.4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3.5" customHeight="1" x14ac:dyDescent="0.4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3.5" customHeight="1" x14ac:dyDescent="0.4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3.5" customHeight="1" x14ac:dyDescent="0.4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3.5" customHeight="1" x14ac:dyDescent="0.4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3.5" customHeight="1" x14ac:dyDescent="0.4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3.5" customHeight="1" x14ac:dyDescent="0.4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3.5" customHeight="1" x14ac:dyDescent="0.4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3.5" customHeight="1" x14ac:dyDescent="0.4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3.5" customHeight="1" x14ac:dyDescent="0.4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3.5" customHeight="1" x14ac:dyDescent="0.4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3.5" customHeight="1" x14ac:dyDescent="0.4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3.5" customHeight="1" x14ac:dyDescent="0.4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3.5" customHeight="1" x14ac:dyDescent="0.4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3.5" customHeight="1" x14ac:dyDescent="0.4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3.5" customHeight="1" x14ac:dyDescent="0.4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3.5" customHeight="1" x14ac:dyDescent="0.4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3.5" customHeight="1" x14ac:dyDescent="0.4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3.5" customHeight="1" x14ac:dyDescent="0.4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3.5" customHeight="1" x14ac:dyDescent="0.4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3.5" customHeight="1" x14ac:dyDescent="0.4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3.5" customHeight="1" x14ac:dyDescent="0.4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3.5" customHeight="1" x14ac:dyDescent="0.4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3.5" customHeight="1" x14ac:dyDescent="0.4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3.5" customHeight="1" x14ac:dyDescent="0.4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3.5" customHeight="1" x14ac:dyDescent="0.4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3.5" customHeight="1" x14ac:dyDescent="0.4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3.5" customHeight="1" x14ac:dyDescent="0.4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3.5" customHeight="1" x14ac:dyDescent="0.4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3.5" customHeight="1" x14ac:dyDescent="0.4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3.5" customHeight="1" x14ac:dyDescent="0.4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3.5" customHeight="1" x14ac:dyDescent="0.4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3.5" customHeight="1" x14ac:dyDescent="0.4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3.5" customHeight="1" x14ac:dyDescent="0.4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3.5" customHeight="1" x14ac:dyDescent="0.4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3.5" customHeight="1" x14ac:dyDescent="0.4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3.5" customHeight="1" x14ac:dyDescent="0.4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3.5" customHeight="1" x14ac:dyDescent="0.4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3.5" customHeight="1" x14ac:dyDescent="0.4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3.5" customHeight="1" x14ac:dyDescent="0.4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3.5" customHeight="1" x14ac:dyDescent="0.4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3.5" customHeight="1" x14ac:dyDescent="0.4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3.5" customHeight="1" x14ac:dyDescent="0.4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3.5" customHeight="1" x14ac:dyDescent="0.4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3.5" customHeight="1" x14ac:dyDescent="0.4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3.5" customHeight="1" x14ac:dyDescent="0.4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3.5" customHeight="1" x14ac:dyDescent="0.4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3.5" customHeight="1" x14ac:dyDescent="0.4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3.5" customHeight="1" x14ac:dyDescent="0.4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3.5" customHeight="1" x14ac:dyDescent="0.4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3.5" customHeight="1" x14ac:dyDescent="0.4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3.5" customHeight="1" x14ac:dyDescent="0.4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3.5" customHeight="1" x14ac:dyDescent="0.4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3.5" customHeight="1" x14ac:dyDescent="0.4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3.5" customHeight="1" x14ac:dyDescent="0.4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3.5" customHeight="1" x14ac:dyDescent="0.4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3.5" customHeight="1" x14ac:dyDescent="0.4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3.5" customHeight="1" x14ac:dyDescent="0.4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3.5" customHeight="1" x14ac:dyDescent="0.4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3.5" customHeight="1" x14ac:dyDescent="0.4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3.5" customHeight="1" x14ac:dyDescent="0.4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3.5" customHeight="1" x14ac:dyDescent="0.4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3.5" customHeight="1" x14ac:dyDescent="0.4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3.5" customHeight="1" x14ac:dyDescent="0.4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3.5" customHeight="1" x14ac:dyDescent="0.4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3.5" customHeight="1" x14ac:dyDescent="0.4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3.5" customHeight="1" x14ac:dyDescent="0.4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3.5" customHeight="1" x14ac:dyDescent="0.4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3.5" customHeight="1" x14ac:dyDescent="0.4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3.5" customHeight="1" x14ac:dyDescent="0.4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3.5" customHeight="1" x14ac:dyDescent="0.4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3.5" customHeight="1" x14ac:dyDescent="0.4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3.5" customHeight="1" x14ac:dyDescent="0.4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3.5" customHeight="1" x14ac:dyDescent="0.4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3.5" customHeight="1" x14ac:dyDescent="0.4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3.5" customHeight="1" x14ac:dyDescent="0.4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3.5" customHeight="1" x14ac:dyDescent="0.4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3.5" customHeight="1" x14ac:dyDescent="0.4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3.5" customHeight="1" x14ac:dyDescent="0.4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3.5" customHeight="1" x14ac:dyDescent="0.4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3.5" customHeight="1" x14ac:dyDescent="0.4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3.5" customHeight="1" x14ac:dyDescent="0.4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3.5" customHeight="1" x14ac:dyDescent="0.4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3.5" customHeight="1" x14ac:dyDescent="0.4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3.5" customHeight="1" x14ac:dyDescent="0.4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3.5" customHeight="1" x14ac:dyDescent="0.4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3.5" customHeight="1" x14ac:dyDescent="0.4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3.5" customHeight="1" x14ac:dyDescent="0.4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3.5" customHeight="1" x14ac:dyDescent="0.4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3.5" customHeight="1" x14ac:dyDescent="0.4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3.5" customHeight="1" x14ac:dyDescent="0.4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3.5" customHeight="1" x14ac:dyDescent="0.4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3.5" customHeight="1" x14ac:dyDescent="0.4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3.5" customHeight="1" x14ac:dyDescent="0.4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3.5" customHeight="1" x14ac:dyDescent="0.4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3.5" customHeight="1" x14ac:dyDescent="0.4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3.5" customHeight="1" x14ac:dyDescent="0.4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3.5" customHeight="1" x14ac:dyDescent="0.4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3.5" customHeight="1" x14ac:dyDescent="0.4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3.5" customHeight="1" x14ac:dyDescent="0.4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3.5" customHeight="1" x14ac:dyDescent="0.4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3.5" customHeight="1" x14ac:dyDescent="0.4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3.5" customHeight="1" x14ac:dyDescent="0.4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3.5" customHeight="1" x14ac:dyDescent="0.4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3.5" customHeight="1" x14ac:dyDescent="0.4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3.5" customHeight="1" x14ac:dyDescent="0.4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3.5" customHeight="1" x14ac:dyDescent="0.4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3.5" customHeight="1" x14ac:dyDescent="0.4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3.5" customHeight="1" x14ac:dyDescent="0.4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3.5" customHeight="1" x14ac:dyDescent="0.4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3.5" customHeight="1" x14ac:dyDescent="0.4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3.5" customHeight="1" x14ac:dyDescent="0.4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3.5" customHeight="1" x14ac:dyDescent="0.4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3.5" customHeight="1" x14ac:dyDescent="0.4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3.5" customHeight="1" x14ac:dyDescent="0.4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3.5" customHeight="1" x14ac:dyDescent="0.4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3.5" customHeight="1" x14ac:dyDescent="0.4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3.5" customHeight="1" x14ac:dyDescent="0.4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3.5" customHeight="1" x14ac:dyDescent="0.4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3.5" customHeight="1" x14ac:dyDescent="0.4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3.5" customHeight="1" x14ac:dyDescent="0.4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3.5" customHeight="1" x14ac:dyDescent="0.4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3.5" customHeight="1" x14ac:dyDescent="0.4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3.5" customHeight="1" x14ac:dyDescent="0.4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3.5" customHeight="1" x14ac:dyDescent="0.4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3.5" customHeight="1" x14ac:dyDescent="0.4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3.5" customHeight="1" x14ac:dyDescent="0.4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3.5" customHeight="1" x14ac:dyDescent="0.4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3.5" customHeight="1" x14ac:dyDescent="0.4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3.5" customHeight="1" x14ac:dyDescent="0.4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3.5" customHeight="1" x14ac:dyDescent="0.4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3.5" customHeight="1" x14ac:dyDescent="0.4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3.5" customHeight="1" x14ac:dyDescent="0.4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3.5" customHeight="1" x14ac:dyDescent="0.4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3.5" customHeight="1" x14ac:dyDescent="0.4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3.5" customHeight="1" x14ac:dyDescent="0.4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3.5" customHeight="1" x14ac:dyDescent="0.4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3.5" customHeight="1" x14ac:dyDescent="0.4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3.5" customHeight="1" x14ac:dyDescent="0.4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3.5" customHeight="1" x14ac:dyDescent="0.4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3.5" customHeight="1" x14ac:dyDescent="0.4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3.5" customHeight="1" x14ac:dyDescent="0.4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3.5" customHeight="1" x14ac:dyDescent="0.4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3.5" customHeight="1" x14ac:dyDescent="0.4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3.5" customHeight="1" x14ac:dyDescent="0.4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3.5" customHeight="1" x14ac:dyDescent="0.4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3.5" customHeight="1" x14ac:dyDescent="0.4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3.5" customHeight="1" x14ac:dyDescent="0.4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3.5" customHeight="1" x14ac:dyDescent="0.4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3.5" customHeight="1" x14ac:dyDescent="0.4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3.5" customHeight="1" x14ac:dyDescent="0.4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3.5" customHeight="1" x14ac:dyDescent="0.4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3.5" customHeight="1" x14ac:dyDescent="0.4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3.5" customHeight="1" x14ac:dyDescent="0.4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3.5" customHeight="1" x14ac:dyDescent="0.4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3.5" customHeight="1" x14ac:dyDescent="0.4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3.5" customHeight="1" x14ac:dyDescent="0.4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3.5" customHeight="1" x14ac:dyDescent="0.4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3.5" customHeight="1" x14ac:dyDescent="0.4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3.5" customHeight="1" x14ac:dyDescent="0.4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3.5" customHeight="1" x14ac:dyDescent="0.4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3.5" customHeight="1" x14ac:dyDescent="0.4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3.5" customHeight="1" x14ac:dyDescent="0.4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3.5" customHeight="1" x14ac:dyDescent="0.4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3.5" customHeight="1" x14ac:dyDescent="0.4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3.5" customHeight="1" x14ac:dyDescent="0.4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3.5" customHeight="1" x14ac:dyDescent="0.4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3.5" customHeight="1" x14ac:dyDescent="0.4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3.5" customHeight="1" x14ac:dyDescent="0.4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3.5" customHeight="1" x14ac:dyDescent="0.4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3.5" customHeight="1" x14ac:dyDescent="0.4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3.5" customHeight="1" x14ac:dyDescent="0.4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3.5" customHeight="1" x14ac:dyDescent="0.4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3.5" customHeight="1" x14ac:dyDescent="0.4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3.5" customHeight="1" x14ac:dyDescent="0.4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3.5" customHeight="1" x14ac:dyDescent="0.4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3.5" customHeight="1" x14ac:dyDescent="0.4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3.5" customHeight="1" x14ac:dyDescent="0.4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3.5" customHeight="1" x14ac:dyDescent="0.4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3.5" customHeight="1" x14ac:dyDescent="0.4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3.5" customHeight="1" x14ac:dyDescent="0.4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3.5" customHeight="1" x14ac:dyDescent="0.4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3.5" customHeight="1" x14ac:dyDescent="0.4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3.5" customHeight="1" x14ac:dyDescent="0.4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3.5" customHeight="1" x14ac:dyDescent="0.4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3.5" customHeight="1" x14ac:dyDescent="0.4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3.5" customHeight="1" x14ac:dyDescent="0.4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3.5" customHeight="1" x14ac:dyDescent="0.4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3.5" customHeight="1" x14ac:dyDescent="0.4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3.5" customHeight="1" x14ac:dyDescent="0.4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3.5" customHeight="1" x14ac:dyDescent="0.4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3.5" customHeight="1" x14ac:dyDescent="0.4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3.5" customHeight="1" x14ac:dyDescent="0.4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3.5" customHeight="1" x14ac:dyDescent="0.4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3.5" customHeight="1" x14ac:dyDescent="0.4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3.5" customHeight="1" x14ac:dyDescent="0.4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3.5" customHeight="1" x14ac:dyDescent="0.4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3.5" customHeight="1" x14ac:dyDescent="0.4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3.5" customHeight="1" x14ac:dyDescent="0.4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3.5" customHeight="1" x14ac:dyDescent="0.4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3.5" customHeight="1" x14ac:dyDescent="0.4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3.5" customHeight="1" x14ac:dyDescent="0.4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3.5" customHeight="1" x14ac:dyDescent="0.4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3.5" customHeight="1" x14ac:dyDescent="0.4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3.5" customHeight="1" x14ac:dyDescent="0.4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3.5" customHeight="1" x14ac:dyDescent="0.4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3.5" customHeight="1" x14ac:dyDescent="0.4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3.5" customHeight="1" x14ac:dyDescent="0.4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3.5" customHeight="1" x14ac:dyDescent="0.4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3.5" customHeight="1" x14ac:dyDescent="0.4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3.5" customHeight="1" x14ac:dyDescent="0.4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3.5" customHeight="1" x14ac:dyDescent="0.4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3.5" customHeight="1" x14ac:dyDescent="0.4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3.5" customHeight="1" x14ac:dyDescent="0.4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3.5" customHeight="1" x14ac:dyDescent="0.4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3.5" customHeight="1" x14ac:dyDescent="0.4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3.5" customHeight="1" x14ac:dyDescent="0.4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3.5" customHeight="1" x14ac:dyDescent="0.4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3.5" customHeight="1" x14ac:dyDescent="0.4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3.5" customHeight="1" x14ac:dyDescent="0.4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3.5" customHeight="1" x14ac:dyDescent="0.4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3.5" customHeight="1" x14ac:dyDescent="0.4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3.5" customHeight="1" x14ac:dyDescent="0.4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3.5" customHeight="1" x14ac:dyDescent="0.4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3.5" customHeight="1" x14ac:dyDescent="0.4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3.5" customHeight="1" x14ac:dyDescent="0.4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3.5" customHeight="1" x14ac:dyDescent="0.4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3.5" customHeight="1" x14ac:dyDescent="0.4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3.5" customHeight="1" x14ac:dyDescent="0.4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3.5" customHeight="1" x14ac:dyDescent="0.4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3.5" customHeight="1" x14ac:dyDescent="0.4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3.5" customHeight="1" x14ac:dyDescent="0.4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3.5" customHeight="1" x14ac:dyDescent="0.4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3.5" customHeight="1" x14ac:dyDescent="0.4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3.5" customHeight="1" x14ac:dyDescent="0.4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3.5" customHeight="1" x14ac:dyDescent="0.4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3.5" customHeight="1" x14ac:dyDescent="0.4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3.5" customHeight="1" x14ac:dyDescent="0.4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3.5" customHeight="1" x14ac:dyDescent="0.4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3.5" customHeight="1" x14ac:dyDescent="0.4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3.5" customHeight="1" x14ac:dyDescent="0.4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3.5" customHeight="1" x14ac:dyDescent="0.4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3.5" customHeight="1" x14ac:dyDescent="0.4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3.5" customHeight="1" x14ac:dyDescent="0.4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3.5" customHeight="1" x14ac:dyDescent="0.4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3.5" customHeight="1" x14ac:dyDescent="0.4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3.5" customHeight="1" x14ac:dyDescent="0.4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3.5" customHeight="1" x14ac:dyDescent="0.4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3.5" customHeight="1" x14ac:dyDescent="0.4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3.5" customHeight="1" x14ac:dyDescent="0.4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3.5" customHeight="1" x14ac:dyDescent="0.4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3.5" customHeight="1" x14ac:dyDescent="0.4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3.5" customHeight="1" x14ac:dyDescent="0.4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3.5" customHeight="1" x14ac:dyDescent="0.4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3.5" customHeight="1" x14ac:dyDescent="0.4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3.5" customHeight="1" x14ac:dyDescent="0.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3.5" customHeight="1" x14ac:dyDescent="0.4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3.5" customHeight="1" x14ac:dyDescent="0.4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3.5" customHeight="1" x14ac:dyDescent="0.4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3.5" customHeight="1" x14ac:dyDescent="0.4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3.5" customHeight="1" x14ac:dyDescent="0.4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3.5" customHeight="1" x14ac:dyDescent="0.4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3.5" customHeight="1" x14ac:dyDescent="0.4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3.5" customHeight="1" x14ac:dyDescent="0.4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3.5" customHeight="1" x14ac:dyDescent="0.4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3.5" customHeight="1" x14ac:dyDescent="0.4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3.5" customHeight="1" x14ac:dyDescent="0.4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3.5" customHeight="1" x14ac:dyDescent="0.4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3.5" customHeight="1" x14ac:dyDescent="0.4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3.5" customHeight="1" x14ac:dyDescent="0.4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3.5" customHeight="1" x14ac:dyDescent="0.4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3.5" customHeight="1" x14ac:dyDescent="0.4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3.5" customHeight="1" x14ac:dyDescent="0.4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3.5" customHeight="1" x14ac:dyDescent="0.4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3.5" customHeight="1" x14ac:dyDescent="0.4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3.5" customHeight="1" x14ac:dyDescent="0.4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3.5" customHeight="1" x14ac:dyDescent="0.4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3.5" customHeight="1" x14ac:dyDescent="0.4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3.5" customHeight="1" x14ac:dyDescent="0.4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3.5" customHeight="1" x14ac:dyDescent="0.4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3.5" customHeight="1" x14ac:dyDescent="0.4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3.5" customHeight="1" x14ac:dyDescent="0.4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3.5" customHeight="1" x14ac:dyDescent="0.4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3.5" customHeight="1" x14ac:dyDescent="0.4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3.5" customHeight="1" x14ac:dyDescent="0.4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3.5" customHeight="1" x14ac:dyDescent="0.4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3.5" customHeight="1" x14ac:dyDescent="0.4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3.5" customHeight="1" x14ac:dyDescent="0.4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3.5" customHeight="1" x14ac:dyDescent="0.4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3.5" customHeight="1" x14ac:dyDescent="0.4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3.5" customHeight="1" x14ac:dyDescent="0.4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3.5" customHeight="1" x14ac:dyDescent="0.4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3.5" customHeight="1" x14ac:dyDescent="0.4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3.5" customHeight="1" x14ac:dyDescent="0.4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3.5" customHeight="1" x14ac:dyDescent="0.4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3.5" customHeight="1" x14ac:dyDescent="0.4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3.5" customHeight="1" x14ac:dyDescent="0.4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3.5" customHeight="1" x14ac:dyDescent="0.4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3.5" customHeight="1" x14ac:dyDescent="0.4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3.5" customHeight="1" x14ac:dyDescent="0.4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3.5" customHeight="1" x14ac:dyDescent="0.4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3.5" customHeight="1" x14ac:dyDescent="0.4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3.5" customHeight="1" x14ac:dyDescent="0.4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3.5" customHeight="1" x14ac:dyDescent="0.4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3.5" customHeight="1" x14ac:dyDescent="0.4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3.5" customHeight="1" x14ac:dyDescent="0.4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3.5" customHeight="1" x14ac:dyDescent="0.4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3.5" customHeight="1" x14ac:dyDescent="0.4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3.5" customHeight="1" x14ac:dyDescent="0.4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3.5" customHeight="1" x14ac:dyDescent="0.4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3.5" customHeight="1" x14ac:dyDescent="0.4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3.5" customHeight="1" x14ac:dyDescent="0.4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3.5" customHeight="1" x14ac:dyDescent="0.4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3.5" customHeight="1" x14ac:dyDescent="0.4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3.5" customHeight="1" x14ac:dyDescent="0.4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3.5" customHeight="1" x14ac:dyDescent="0.4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3.5" customHeight="1" x14ac:dyDescent="0.4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3.5" customHeight="1" x14ac:dyDescent="0.4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3.5" customHeight="1" x14ac:dyDescent="0.4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3.5" customHeight="1" x14ac:dyDescent="0.4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3.5" customHeight="1" x14ac:dyDescent="0.4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3.5" customHeight="1" x14ac:dyDescent="0.4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3.5" customHeight="1" x14ac:dyDescent="0.4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3.5" customHeight="1" x14ac:dyDescent="0.4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3.5" customHeight="1" x14ac:dyDescent="0.4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3.5" customHeight="1" x14ac:dyDescent="0.4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3.5" customHeight="1" x14ac:dyDescent="0.4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3.5" customHeight="1" x14ac:dyDescent="0.4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3.5" customHeight="1" x14ac:dyDescent="0.4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3.5" customHeight="1" x14ac:dyDescent="0.4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3.5" customHeight="1" x14ac:dyDescent="0.4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3.5" customHeight="1" x14ac:dyDescent="0.4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3.5" customHeight="1" x14ac:dyDescent="0.4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3.5" customHeight="1" x14ac:dyDescent="0.4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3.5" customHeight="1" x14ac:dyDescent="0.4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3.5" customHeight="1" x14ac:dyDescent="0.4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3.5" customHeight="1" x14ac:dyDescent="0.4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3.5" customHeight="1" x14ac:dyDescent="0.4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3.5" customHeight="1" x14ac:dyDescent="0.4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3.5" customHeight="1" x14ac:dyDescent="0.4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3.5" customHeight="1" x14ac:dyDescent="0.4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3.5" customHeight="1" x14ac:dyDescent="0.4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3.5" customHeight="1" x14ac:dyDescent="0.4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3.5" customHeight="1" x14ac:dyDescent="0.4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3.5" customHeight="1" x14ac:dyDescent="0.4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3.5" customHeight="1" x14ac:dyDescent="0.4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3.5" customHeight="1" x14ac:dyDescent="0.4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3.5" customHeight="1" x14ac:dyDescent="0.4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3.5" customHeight="1" x14ac:dyDescent="0.4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3.5" customHeight="1" x14ac:dyDescent="0.4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3.5" customHeight="1" x14ac:dyDescent="0.4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3.5" customHeight="1" x14ac:dyDescent="0.4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3.5" customHeight="1" x14ac:dyDescent="0.4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3.5" customHeight="1" x14ac:dyDescent="0.4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3.5" customHeight="1" x14ac:dyDescent="0.4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3.5" customHeight="1" x14ac:dyDescent="0.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3.5" customHeight="1" x14ac:dyDescent="0.4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3.5" customHeight="1" x14ac:dyDescent="0.4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3.5" customHeight="1" x14ac:dyDescent="0.4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3.5" customHeight="1" x14ac:dyDescent="0.4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3.5" customHeight="1" x14ac:dyDescent="0.4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3.5" customHeight="1" x14ac:dyDescent="0.4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3.5" customHeight="1" x14ac:dyDescent="0.4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3.5" customHeight="1" x14ac:dyDescent="0.4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3.5" customHeight="1" x14ac:dyDescent="0.4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3.5" customHeight="1" x14ac:dyDescent="0.4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3.5" customHeight="1" x14ac:dyDescent="0.4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3.5" customHeight="1" x14ac:dyDescent="0.4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3.5" customHeight="1" x14ac:dyDescent="0.4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3.5" customHeight="1" x14ac:dyDescent="0.4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3.5" customHeight="1" x14ac:dyDescent="0.4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3.5" customHeight="1" x14ac:dyDescent="0.4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3.5" customHeight="1" x14ac:dyDescent="0.4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3.5" customHeight="1" x14ac:dyDescent="0.4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3.5" customHeight="1" x14ac:dyDescent="0.4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3.5" customHeight="1" x14ac:dyDescent="0.4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3.5" customHeight="1" x14ac:dyDescent="0.4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3.5" customHeight="1" x14ac:dyDescent="0.4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3.5" customHeight="1" x14ac:dyDescent="0.4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3.5" customHeight="1" x14ac:dyDescent="0.4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3.5" customHeight="1" x14ac:dyDescent="0.4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3.5" customHeight="1" x14ac:dyDescent="0.4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3.5" customHeight="1" x14ac:dyDescent="0.4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3.5" customHeight="1" x14ac:dyDescent="0.4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3.5" customHeight="1" x14ac:dyDescent="0.4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3.5" customHeight="1" x14ac:dyDescent="0.4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3.5" customHeight="1" x14ac:dyDescent="0.4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3.5" customHeight="1" x14ac:dyDescent="0.4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3.5" customHeight="1" x14ac:dyDescent="0.4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3.5" customHeight="1" x14ac:dyDescent="0.4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3.5" customHeight="1" x14ac:dyDescent="0.4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3.5" customHeight="1" x14ac:dyDescent="0.4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3.5" customHeight="1" x14ac:dyDescent="0.4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3.5" customHeight="1" x14ac:dyDescent="0.4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3.5" customHeight="1" x14ac:dyDescent="0.4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3.5" customHeight="1" x14ac:dyDescent="0.4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3.5" customHeight="1" x14ac:dyDescent="0.4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3.5" customHeight="1" x14ac:dyDescent="0.4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3.5" customHeight="1" x14ac:dyDescent="0.4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3.5" customHeight="1" x14ac:dyDescent="0.4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3.5" customHeight="1" x14ac:dyDescent="0.4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3.5" customHeight="1" x14ac:dyDescent="0.4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3.5" customHeight="1" x14ac:dyDescent="0.4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3.5" customHeight="1" x14ac:dyDescent="0.4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3.5" customHeight="1" x14ac:dyDescent="0.4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3.5" customHeight="1" x14ac:dyDescent="0.4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3.5" customHeight="1" x14ac:dyDescent="0.4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3.5" customHeight="1" x14ac:dyDescent="0.4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3.5" customHeight="1" x14ac:dyDescent="0.4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3.5" customHeight="1" x14ac:dyDescent="0.4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3.5" customHeight="1" x14ac:dyDescent="0.4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3.5" customHeight="1" x14ac:dyDescent="0.4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3.5" customHeight="1" x14ac:dyDescent="0.4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3.5" customHeight="1" x14ac:dyDescent="0.4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3.5" customHeight="1" x14ac:dyDescent="0.4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3.5" customHeight="1" x14ac:dyDescent="0.4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3.5" customHeight="1" x14ac:dyDescent="0.4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3.5" customHeight="1" x14ac:dyDescent="0.4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3.5" customHeight="1" x14ac:dyDescent="0.4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3.5" customHeight="1" x14ac:dyDescent="0.4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3.5" customHeight="1" x14ac:dyDescent="0.4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3.5" customHeight="1" x14ac:dyDescent="0.4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3.5" customHeight="1" x14ac:dyDescent="0.4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3.5" customHeight="1" x14ac:dyDescent="0.4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3.5" customHeight="1" x14ac:dyDescent="0.4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3.5" customHeight="1" x14ac:dyDescent="0.4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3.5" customHeight="1" x14ac:dyDescent="0.4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3.5" customHeight="1" x14ac:dyDescent="0.4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3.5" customHeight="1" x14ac:dyDescent="0.4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3.5" customHeight="1" x14ac:dyDescent="0.4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3.5" customHeight="1" x14ac:dyDescent="0.4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3.5" customHeight="1" x14ac:dyDescent="0.4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3.5" customHeight="1" x14ac:dyDescent="0.4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3.5" customHeight="1" x14ac:dyDescent="0.4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3.5" customHeight="1" x14ac:dyDescent="0.4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3.5" customHeight="1" x14ac:dyDescent="0.4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3.5" customHeight="1" x14ac:dyDescent="0.4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3.5" customHeight="1" x14ac:dyDescent="0.4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3.5" customHeight="1" x14ac:dyDescent="0.4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3.5" customHeight="1" x14ac:dyDescent="0.4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3.5" customHeight="1" x14ac:dyDescent="0.4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3.5" customHeight="1" x14ac:dyDescent="0.4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3.5" customHeight="1" x14ac:dyDescent="0.4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3.5" customHeight="1" x14ac:dyDescent="0.4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3.5" customHeight="1" x14ac:dyDescent="0.4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3.5" customHeight="1" x14ac:dyDescent="0.4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3.5" customHeight="1" x14ac:dyDescent="0.4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3.5" customHeight="1" x14ac:dyDescent="0.4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3.5" customHeight="1" x14ac:dyDescent="0.4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3.5" customHeight="1" x14ac:dyDescent="0.4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3.5" customHeight="1" x14ac:dyDescent="0.4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3.5" customHeight="1" x14ac:dyDescent="0.4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3.5" customHeight="1" x14ac:dyDescent="0.4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3.5" customHeight="1" x14ac:dyDescent="0.4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3.5" customHeight="1" x14ac:dyDescent="0.4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3.5" customHeight="1" x14ac:dyDescent="0.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3.5" customHeight="1" x14ac:dyDescent="0.4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3.5" customHeight="1" x14ac:dyDescent="0.4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3.5" customHeight="1" x14ac:dyDescent="0.4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3.5" customHeight="1" x14ac:dyDescent="0.4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3.5" customHeight="1" x14ac:dyDescent="0.4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3.5" customHeight="1" x14ac:dyDescent="0.4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3.5" customHeight="1" x14ac:dyDescent="0.4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3.5" customHeight="1" x14ac:dyDescent="0.4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3.5" customHeight="1" x14ac:dyDescent="0.4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3.5" customHeight="1" x14ac:dyDescent="0.4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3.5" customHeight="1" x14ac:dyDescent="0.4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3.5" customHeight="1" x14ac:dyDescent="0.4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3.5" customHeight="1" x14ac:dyDescent="0.4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3.5" customHeight="1" x14ac:dyDescent="0.4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3.5" customHeight="1" x14ac:dyDescent="0.4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3.5" customHeight="1" x14ac:dyDescent="0.4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3.5" customHeight="1" x14ac:dyDescent="0.4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3.5" customHeight="1" x14ac:dyDescent="0.4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3.5" customHeight="1" x14ac:dyDescent="0.4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3.5" customHeight="1" x14ac:dyDescent="0.4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3.5" customHeight="1" x14ac:dyDescent="0.4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3.5" customHeight="1" x14ac:dyDescent="0.4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3.5" customHeight="1" x14ac:dyDescent="0.4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3.5" customHeight="1" x14ac:dyDescent="0.4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3.5" customHeight="1" x14ac:dyDescent="0.4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3.5" customHeight="1" x14ac:dyDescent="0.4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3.5" customHeight="1" x14ac:dyDescent="0.4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3.5" customHeight="1" x14ac:dyDescent="0.4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3.5" customHeight="1" x14ac:dyDescent="0.4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3.5" customHeight="1" x14ac:dyDescent="0.4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3.5" customHeight="1" x14ac:dyDescent="0.4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3.5" customHeight="1" x14ac:dyDescent="0.4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3.5" customHeight="1" x14ac:dyDescent="0.4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3.5" customHeight="1" x14ac:dyDescent="0.4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3.5" customHeight="1" x14ac:dyDescent="0.4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3.5" customHeight="1" x14ac:dyDescent="0.4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3.5" customHeight="1" x14ac:dyDescent="0.4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3.5" customHeight="1" x14ac:dyDescent="0.4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3.5" customHeight="1" x14ac:dyDescent="0.4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3.5" customHeight="1" x14ac:dyDescent="0.4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3.5" customHeight="1" x14ac:dyDescent="0.4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3.5" customHeight="1" x14ac:dyDescent="0.4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3.5" customHeight="1" x14ac:dyDescent="0.4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3.5" customHeight="1" x14ac:dyDescent="0.4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3.5" customHeight="1" x14ac:dyDescent="0.4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3.5" customHeight="1" x14ac:dyDescent="0.4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3.5" customHeight="1" x14ac:dyDescent="0.4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3.5" customHeight="1" x14ac:dyDescent="0.4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3.5" customHeight="1" x14ac:dyDescent="0.4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3.5" customHeight="1" x14ac:dyDescent="0.4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3.5" customHeight="1" x14ac:dyDescent="0.4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3.5" customHeight="1" x14ac:dyDescent="0.4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3.5" customHeight="1" x14ac:dyDescent="0.4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3.5" customHeight="1" x14ac:dyDescent="0.4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3.5" customHeight="1" x14ac:dyDescent="0.4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3.5" customHeight="1" x14ac:dyDescent="0.4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3.5" customHeight="1" x14ac:dyDescent="0.4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3.5" customHeight="1" x14ac:dyDescent="0.4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3.5" customHeight="1" x14ac:dyDescent="0.4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3.5" customHeight="1" x14ac:dyDescent="0.4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3.5" customHeight="1" x14ac:dyDescent="0.4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3.5" customHeight="1" x14ac:dyDescent="0.4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3.5" customHeight="1" x14ac:dyDescent="0.4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3.5" customHeight="1" x14ac:dyDescent="0.4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3.5" customHeight="1" x14ac:dyDescent="0.4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3.5" customHeight="1" x14ac:dyDescent="0.4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3.5" customHeight="1" x14ac:dyDescent="0.4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3.5" customHeight="1" x14ac:dyDescent="0.4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3.5" customHeight="1" x14ac:dyDescent="0.4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3.5" customHeight="1" x14ac:dyDescent="0.4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3.5" customHeight="1" x14ac:dyDescent="0.4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3.5" customHeight="1" x14ac:dyDescent="0.4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3.5" customHeight="1" x14ac:dyDescent="0.4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3.5" customHeight="1" x14ac:dyDescent="0.4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3.5" customHeight="1" x14ac:dyDescent="0.4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3.5" customHeight="1" x14ac:dyDescent="0.4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3.5" customHeight="1" x14ac:dyDescent="0.4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3.5" customHeight="1" x14ac:dyDescent="0.4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3.5" customHeight="1" x14ac:dyDescent="0.4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3.5" customHeight="1" x14ac:dyDescent="0.4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3.5" customHeight="1" x14ac:dyDescent="0.4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3.5" customHeight="1" x14ac:dyDescent="0.4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3.5" customHeight="1" x14ac:dyDescent="0.4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3.5" customHeight="1" x14ac:dyDescent="0.4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3.5" customHeight="1" x14ac:dyDescent="0.4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3.5" customHeight="1" x14ac:dyDescent="0.4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3.5" customHeight="1" x14ac:dyDescent="0.4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3.5" customHeight="1" x14ac:dyDescent="0.4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3.5" customHeight="1" x14ac:dyDescent="0.4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3.5" customHeight="1" x14ac:dyDescent="0.4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3.5" customHeight="1" x14ac:dyDescent="0.4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3.5" customHeight="1" x14ac:dyDescent="0.4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3.5" customHeight="1" x14ac:dyDescent="0.4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3.5" customHeight="1" x14ac:dyDescent="0.4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3.5" customHeight="1" x14ac:dyDescent="0.4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3.5" customHeight="1" x14ac:dyDescent="0.4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3.5" customHeight="1" x14ac:dyDescent="0.4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3.5" customHeight="1" x14ac:dyDescent="0.4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3.5" customHeight="1" x14ac:dyDescent="0.4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3.5" customHeight="1" x14ac:dyDescent="0.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3.5" customHeight="1" x14ac:dyDescent="0.4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3.5" customHeight="1" x14ac:dyDescent="0.4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3.5" customHeight="1" x14ac:dyDescent="0.4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3.5" customHeight="1" x14ac:dyDescent="0.4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3.5" customHeight="1" x14ac:dyDescent="0.4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3.5" customHeight="1" x14ac:dyDescent="0.4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3.5" customHeight="1" x14ac:dyDescent="0.4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3.5" customHeight="1" x14ac:dyDescent="0.4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3.5" customHeight="1" x14ac:dyDescent="0.4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3.5" customHeight="1" x14ac:dyDescent="0.4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3.5" customHeight="1" x14ac:dyDescent="0.4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3.5" customHeight="1" x14ac:dyDescent="0.4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3.5" customHeight="1" x14ac:dyDescent="0.4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3.5" customHeight="1" x14ac:dyDescent="0.4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3.5" customHeight="1" x14ac:dyDescent="0.4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3.5" customHeight="1" x14ac:dyDescent="0.4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3.5" customHeight="1" x14ac:dyDescent="0.4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3.5" customHeight="1" x14ac:dyDescent="0.4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3.5" customHeight="1" x14ac:dyDescent="0.4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3.5" customHeight="1" x14ac:dyDescent="0.4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3.5" customHeight="1" x14ac:dyDescent="0.4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3.5" customHeight="1" x14ac:dyDescent="0.4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3.5" customHeight="1" x14ac:dyDescent="0.4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3.5" customHeight="1" x14ac:dyDescent="0.4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3.5" customHeight="1" x14ac:dyDescent="0.4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3.5" customHeight="1" x14ac:dyDescent="0.4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3.5" customHeight="1" x14ac:dyDescent="0.4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3.5" customHeight="1" x14ac:dyDescent="0.4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3.5" customHeight="1" x14ac:dyDescent="0.4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3.5" customHeight="1" x14ac:dyDescent="0.4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3.5" customHeight="1" x14ac:dyDescent="0.4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3.5" customHeight="1" x14ac:dyDescent="0.4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3.5" customHeight="1" x14ac:dyDescent="0.4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3.5" customHeight="1" x14ac:dyDescent="0.4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3.5" customHeight="1" x14ac:dyDescent="0.4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3.5" customHeight="1" x14ac:dyDescent="0.4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3.5" customHeight="1" x14ac:dyDescent="0.4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3.5" customHeight="1" x14ac:dyDescent="0.4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3.5" customHeight="1" x14ac:dyDescent="0.4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3.5" customHeight="1" x14ac:dyDescent="0.4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3.5" customHeight="1" x14ac:dyDescent="0.4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3.5" customHeight="1" x14ac:dyDescent="0.4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3.5" customHeight="1" x14ac:dyDescent="0.4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3.5" customHeight="1" x14ac:dyDescent="0.4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3.5" customHeight="1" x14ac:dyDescent="0.4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3.5" customHeight="1" x14ac:dyDescent="0.4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3.5" customHeight="1" x14ac:dyDescent="0.4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3.5" customHeight="1" x14ac:dyDescent="0.4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3.5" customHeight="1" x14ac:dyDescent="0.4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3.5" customHeight="1" x14ac:dyDescent="0.4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3.5" customHeight="1" x14ac:dyDescent="0.4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3.5" customHeight="1" x14ac:dyDescent="0.4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3.5" customHeight="1" x14ac:dyDescent="0.4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3.5" customHeight="1" x14ac:dyDescent="0.4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3.5" customHeight="1" x14ac:dyDescent="0.4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3.5" customHeight="1" x14ac:dyDescent="0.4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3.5" customHeight="1" x14ac:dyDescent="0.4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3.5" customHeight="1" x14ac:dyDescent="0.4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3.5" customHeight="1" x14ac:dyDescent="0.4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3.5" customHeight="1" x14ac:dyDescent="0.4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3.5" customHeight="1" x14ac:dyDescent="0.4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3.5" customHeight="1" x14ac:dyDescent="0.4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3.5" customHeight="1" x14ac:dyDescent="0.4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3.5" customHeight="1" x14ac:dyDescent="0.4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3.5" customHeight="1" x14ac:dyDescent="0.4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3.5" customHeight="1" x14ac:dyDescent="0.4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3.5" customHeight="1" x14ac:dyDescent="0.4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3.5" customHeight="1" x14ac:dyDescent="0.4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3.5" customHeight="1" x14ac:dyDescent="0.4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3.5" customHeight="1" x14ac:dyDescent="0.4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3.5" customHeight="1" x14ac:dyDescent="0.4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3.5" customHeight="1" x14ac:dyDescent="0.4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3.5" customHeight="1" x14ac:dyDescent="0.4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3.5" customHeight="1" x14ac:dyDescent="0.4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3.5" customHeight="1" x14ac:dyDescent="0.4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3.5" customHeight="1" x14ac:dyDescent="0.4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3.5" customHeight="1" x14ac:dyDescent="0.4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3.5" customHeight="1" x14ac:dyDescent="0.4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3.5" customHeight="1" x14ac:dyDescent="0.4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3.5" customHeight="1" x14ac:dyDescent="0.4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3.5" customHeight="1" x14ac:dyDescent="0.4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3.5" customHeight="1" x14ac:dyDescent="0.4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3.5" customHeight="1" x14ac:dyDescent="0.4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3.5" customHeight="1" x14ac:dyDescent="0.4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3.5" customHeight="1" x14ac:dyDescent="0.4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3.5" customHeight="1" x14ac:dyDescent="0.4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3.5" customHeight="1" x14ac:dyDescent="0.4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3.5" customHeight="1" x14ac:dyDescent="0.4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3.5" customHeight="1" x14ac:dyDescent="0.4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3.5" customHeight="1" x14ac:dyDescent="0.4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3.5" customHeight="1" x14ac:dyDescent="0.4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3.5" customHeight="1" x14ac:dyDescent="0.4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3.5" customHeight="1" x14ac:dyDescent="0.4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3.5" customHeight="1" x14ac:dyDescent="0.4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3.5" customHeight="1" x14ac:dyDescent="0.4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3.5" customHeight="1" x14ac:dyDescent="0.4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3.5" customHeight="1" x14ac:dyDescent="0.4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3.5" customHeight="1" x14ac:dyDescent="0.4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3.5" customHeight="1" x14ac:dyDescent="0.4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3.5" customHeight="1" x14ac:dyDescent="0.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3.5" customHeight="1" x14ac:dyDescent="0.4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3.5" customHeight="1" x14ac:dyDescent="0.4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3.5" customHeight="1" x14ac:dyDescent="0.4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3.5" customHeight="1" x14ac:dyDescent="0.4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3.5" customHeight="1" x14ac:dyDescent="0.4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3.5" customHeight="1" x14ac:dyDescent="0.4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3.5" customHeight="1" x14ac:dyDescent="0.4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3.5" customHeight="1" x14ac:dyDescent="0.4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3.5" customHeight="1" x14ac:dyDescent="0.4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3.5" customHeight="1" x14ac:dyDescent="0.4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3.5" customHeight="1" x14ac:dyDescent="0.4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3.5" customHeight="1" x14ac:dyDescent="0.4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3.5" customHeight="1" x14ac:dyDescent="0.4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3.5" customHeight="1" x14ac:dyDescent="0.4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3.5" customHeight="1" x14ac:dyDescent="0.4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3.5" customHeight="1" x14ac:dyDescent="0.4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3.5" customHeight="1" x14ac:dyDescent="0.4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3.5" customHeight="1" x14ac:dyDescent="0.4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3.5" customHeight="1" x14ac:dyDescent="0.4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3.5" customHeight="1" x14ac:dyDescent="0.4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3.5" customHeight="1" x14ac:dyDescent="0.4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3.5" customHeight="1" x14ac:dyDescent="0.4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3.5" customHeight="1" x14ac:dyDescent="0.4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3.5" customHeight="1" x14ac:dyDescent="0.4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3.5" customHeight="1" x14ac:dyDescent="0.4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3.5" customHeight="1" x14ac:dyDescent="0.4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3.5" customHeight="1" x14ac:dyDescent="0.4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3.5" customHeight="1" x14ac:dyDescent="0.4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3.5" customHeight="1" x14ac:dyDescent="0.4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3.5" customHeight="1" x14ac:dyDescent="0.4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3.5" customHeight="1" x14ac:dyDescent="0.4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3.5" customHeight="1" x14ac:dyDescent="0.4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3.5" customHeight="1" x14ac:dyDescent="0.4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3.5" customHeight="1" x14ac:dyDescent="0.4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3.5" customHeight="1" x14ac:dyDescent="0.4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3.5" customHeight="1" x14ac:dyDescent="0.4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3.5" customHeight="1" x14ac:dyDescent="0.4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3.5" customHeight="1" x14ac:dyDescent="0.4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3.5" customHeight="1" x14ac:dyDescent="0.4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3.5" customHeight="1" x14ac:dyDescent="0.4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3.5" customHeight="1" x14ac:dyDescent="0.4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3.5" customHeight="1" x14ac:dyDescent="0.4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3.5" customHeight="1" x14ac:dyDescent="0.4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3.5" customHeight="1" x14ac:dyDescent="0.4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3.5" customHeight="1" x14ac:dyDescent="0.4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3.5" customHeight="1" x14ac:dyDescent="0.4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3.5" customHeight="1" x14ac:dyDescent="0.4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3.5" customHeight="1" x14ac:dyDescent="0.4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3.5" customHeight="1" x14ac:dyDescent="0.4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3.5" customHeight="1" x14ac:dyDescent="0.4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3.5" customHeight="1" x14ac:dyDescent="0.4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3.5" customHeight="1" x14ac:dyDescent="0.4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3.5" customHeight="1" x14ac:dyDescent="0.4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3.5" customHeight="1" x14ac:dyDescent="0.4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3.5" customHeight="1" x14ac:dyDescent="0.4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3.5" customHeight="1" x14ac:dyDescent="0.4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3.5" customHeight="1" x14ac:dyDescent="0.4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3.5" customHeight="1" x14ac:dyDescent="0.4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3.5" customHeight="1" x14ac:dyDescent="0.4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3.5" customHeight="1" x14ac:dyDescent="0.4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3.5" customHeight="1" x14ac:dyDescent="0.4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3.5" customHeight="1" x14ac:dyDescent="0.4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3.5" customHeight="1" x14ac:dyDescent="0.4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3.5" customHeight="1" x14ac:dyDescent="0.4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3.5" customHeight="1" x14ac:dyDescent="0.4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3.5" customHeight="1" x14ac:dyDescent="0.4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3.5" customHeight="1" x14ac:dyDescent="0.4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3.5" customHeight="1" x14ac:dyDescent="0.4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3.5" customHeight="1" x14ac:dyDescent="0.4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3.5" customHeight="1" x14ac:dyDescent="0.4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3.5" customHeight="1" x14ac:dyDescent="0.4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3.5" customHeight="1" x14ac:dyDescent="0.4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3.5" customHeight="1" x14ac:dyDescent="0.4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3.5" customHeight="1" x14ac:dyDescent="0.4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3.5" customHeight="1" x14ac:dyDescent="0.4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3.5" customHeight="1" x14ac:dyDescent="0.4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3.5" customHeight="1" x14ac:dyDescent="0.4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3.5" customHeight="1" x14ac:dyDescent="0.4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3.5" customHeight="1" x14ac:dyDescent="0.4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3.5" customHeight="1" x14ac:dyDescent="0.4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3.5" customHeight="1" x14ac:dyDescent="0.4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3.5" customHeight="1" x14ac:dyDescent="0.4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3.5" customHeight="1" x14ac:dyDescent="0.4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3.5" customHeight="1" x14ac:dyDescent="0.4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3.5" customHeight="1" x14ac:dyDescent="0.4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3.5" customHeight="1" x14ac:dyDescent="0.4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3.5" customHeight="1" x14ac:dyDescent="0.4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3.5" customHeight="1" x14ac:dyDescent="0.4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3.5" customHeight="1" x14ac:dyDescent="0.4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3.5" customHeight="1" x14ac:dyDescent="0.4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3.5" customHeight="1" x14ac:dyDescent="0.4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3.5" customHeight="1" x14ac:dyDescent="0.4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3.5" customHeight="1" x14ac:dyDescent="0.4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3.5" customHeight="1" x14ac:dyDescent="0.4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3.5" customHeight="1" x14ac:dyDescent="0.4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3.5" customHeight="1" x14ac:dyDescent="0.4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3.5" customHeight="1" x14ac:dyDescent="0.4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3.5" customHeight="1" x14ac:dyDescent="0.4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3.5" customHeight="1" x14ac:dyDescent="0.4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3.5" customHeight="1" x14ac:dyDescent="0.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3.5" customHeight="1" x14ac:dyDescent="0.4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3.5" customHeight="1" x14ac:dyDescent="0.4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3.5" customHeight="1" x14ac:dyDescent="0.4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3.5" customHeight="1" x14ac:dyDescent="0.4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3.5" customHeight="1" x14ac:dyDescent="0.4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3.5" customHeight="1" x14ac:dyDescent="0.4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3.5" customHeight="1" x14ac:dyDescent="0.4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3.5" customHeight="1" x14ac:dyDescent="0.4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3.5" customHeight="1" x14ac:dyDescent="0.4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3.5" customHeight="1" x14ac:dyDescent="0.4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3.5" customHeight="1" x14ac:dyDescent="0.4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3.5" customHeight="1" x14ac:dyDescent="0.4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3.5" customHeight="1" x14ac:dyDescent="0.4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3.5" customHeight="1" x14ac:dyDescent="0.4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3.5" customHeight="1" x14ac:dyDescent="0.4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3.5" customHeight="1" x14ac:dyDescent="0.4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3.5" customHeight="1" x14ac:dyDescent="0.4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3.5" customHeight="1" x14ac:dyDescent="0.4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3.5" customHeight="1" x14ac:dyDescent="0.4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3.5" customHeight="1" x14ac:dyDescent="0.4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3.5" customHeight="1" x14ac:dyDescent="0.4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3.5" customHeight="1" x14ac:dyDescent="0.4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3.5" customHeight="1" x14ac:dyDescent="0.4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3.5" customHeight="1" x14ac:dyDescent="0.4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3.5" customHeight="1" x14ac:dyDescent="0.4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3.5" customHeight="1" x14ac:dyDescent="0.4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3.5" customHeight="1" x14ac:dyDescent="0.4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3.5" customHeight="1" x14ac:dyDescent="0.4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3.5" customHeight="1" x14ac:dyDescent="0.4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3.5" customHeight="1" x14ac:dyDescent="0.4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3.5" customHeight="1" x14ac:dyDescent="0.4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3.5" customHeight="1" x14ac:dyDescent="0.4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3.5" customHeight="1" x14ac:dyDescent="0.4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3.5" customHeight="1" x14ac:dyDescent="0.4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3.5" customHeight="1" x14ac:dyDescent="0.4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3.5" customHeight="1" x14ac:dyDescent="0.4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3.5" customHeight="1" x14ac:dyDescent="0.4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3.5" customHeight="1" x14ac:dyDescent="0.4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3.5" customHeight="1" x14ac:dyDescent="0.4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3.5" customHeight="1" x14ac:dyDescent="0.4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3.5" customHeight="1" x14ac:dyDescent="0.4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3.5" customHeight="1" x14ac:dyDescent="0.4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3.5" customHeight="1" x14ac:dyDescent="0.4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3.5" customHeight="1" x14ac:dyDescent="0.4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3.5" customHeight="1" x14ac:dyDescent="0.4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3.5" customHeight="1" x14ac:dyDescent="0.4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3.5" customHeight="1" x14ac:dyDescent="0.4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3.5" customHeight="1" x14ac:dyDescent="0.4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3.5" customHeight="1" x14ac:dyDescent="0.4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3.5" customHeight="1" x14ac:dyDescent="0.4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3.5" customHeight="1" x14ac:dyDescent="0.4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3.5" customHeight="1" x14ac:dyDescent="0.4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3.5" customHeight="1" x14ac:dyDescent="0.4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3.5" customHeight="1" x14ac:dyDescent="0.4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3.5" customHeight="1" x14ac:dyDescent="0.4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3.5" customHeight="1" x14ac:dyDescent="0.4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3.5" customHeight="1" x14ac:dyDescent="0.4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3.5" customHeight="1" x14ac:dyDescent="0.4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3.5" customHeight="1" x14ac:dyDescent="0.4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3.5" customHeight="1" x14ac:dyDescent="0.4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3.5" customHeight="1" x14ac:dyDescent="0.4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3.5" customHeight="1" x14ac:dyDescent="0.4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3.5" customHeight="1" x14ac:dyDescent="0.4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3.5" customHeight="1" x14ac:dyDescent="0.4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3.5" customHeight="1" x14ac:dyDescent="0.4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3.5" customHeight="1" x14ac:dyDescent="0.4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3.5" customHeight="1" x14ac:dyDescent="0.4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3.5" customHeight="1" x14ac:dyDescent="0.4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3.5" customHeight="1" x14ac:dyDescent="0.4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3.5" customHeight="1" x14ac:dyDescent="0.4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3.5" customHeight="1" x14ac:dyDescent="0.4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3.5" customHeight="1" x14ac:dyDescent="0.4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3.5" customHeight="1" x14ac:dyDescent="0.4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3.5" customHeight="1" x14ac:dyDescent="0.4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3.5" customHeight="1" x14ac:dyDescent="0.4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3.5" customHeight="1" x14ac:dyDescent="0.4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3.5" customHeight="1" x14ac:dyDescent="0.4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3.5" customHeight="1" x14ac:dyDescent="0.4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3.5" customHeight="1" x14ac:dyDescent="0.4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3.5" customHeight="1" x14ac:dyDescent="0.4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3.5" customHeight="1" x14ac:dyDescent="0.4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3.5" customHeight="1" x14ac:dyDescent="0.4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3.5" customHeight="1" x14ac:dyDescent="0.4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3.5" customHeight="1" x14ac:dyDescent="0.4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3.5" customHeight="1" x14ac:dyDescent="0.4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3.5" customHeight="1" x14ac:dyDescent="0.4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3.5" customHeight="1" x14ac:dyDescent="0.4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3.5" customHeight="1" x14ac:dyDescent="0.4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3.5" customHeight="1" x14ac:dyDescent="0.4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3.5" customHeight="1" x14ac:dyDescent="0.4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3.5" customHeight="1" x14ac:dyDescent="0.4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3.5" customHeight="1" x14ac:dyDescent="0.4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3.5" customHeight="1" x14ac:dyDescent="0.4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3.5" customHeight="1" x14ac:dyDescent="0.4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3.5" customHeight="1" x14ac:dyDescent="0.4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3.5" customHeight="1" x14ac:dyDescent="0.4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3.5" customHeight="1" x14ac:dyDescent="0.4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3.5" customHeight="1" x14ac:dyDescent="0.4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3.5" customHeight="1" x14ac:dyDescent="0.4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3.5" customHeight="1" x14ac:dyDescent="0.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3.5" customHeight="1" x14ac:dyDescent="0.4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3.5" customHeight="1" x14ac:dyDescent="0.4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3.5" customHeight="1" x14ac:dyDescent="0.4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3.5" customHeight="1" x14ac:dyDescent="0.4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3.5" customHeight="1" x14ac:dyDescent="0.4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3.5" customHeight="1" x14ac:dyDescent="0.4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3.5" customHeight="1" x14ac:dyDescent="0.4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3.5" customHeight="1" x14ac:dyDescent="0.4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3.5" customHeight="1" x14ac:dyDescent="0.4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3.5" customHeight="1" x14ac:dyDescent="0.4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3.5" customHeight="1" x14ac:dyDescent="0.4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3.5" customHeight="1" x14ac:dyDescent="0.4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3.5" customHeight="1" x14ac:dyDescent="0.4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3.5" customHeight="1" x14ac:dyDescent="0.4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3.5" customHeight="1" x14ac:dyDescent="0.4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3.5" customHeight="1" x14ac:dyDescent="0.4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3.5" customHeight="1" x14ac:dyDescent="0.4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3.5" customHeight="1" x14ac:dyDescent="0.4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3.5" customHeight="1" x14ac:dyDescent="0.4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3.5" customHeight="1" x14ac:dyDescent="0.4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3.5" customHeight="1" x14ac:dyDescent="0.4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3.5" customHeight="1" x14ac:dyDescent="0.4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3.5" customHeight="1" x14ac:dyDescent="0.4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3.5" customHeight="1" x14ac:dyDescent="0.4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3.5" customHeight="1" x14ac:dyDescent="0.4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3.5" customHeight="1" x14ac:dyDescent="0.4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3.5" customHeight="1" x14ac:dyDescent="0.4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3.5" customHeight="1" x14ac:dyDescent="0.4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3.5" customHeight="1" x14ac:dyDescent="0.4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3.5" customHeight="1" x14ac:dyDescent="0.4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3.5" customHeight="1" x14ac:dyDescent="0.4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3.5" customHeight="1" x14ac:dyDescent="0.4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3.5" customHeight="1" x14ac:dyDescent="0.4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3.5" customHeight="1" x14ac:dyDescent="0.4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3.5" customHeight="1" x14ac:dyDescent="0.4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3.5" customHeight="1" x14ac:dyDescent="0.4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3.5" customHeight="1" x14ac:dyDescent="0.4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3.5" customHeight="1" x14ac:dyDescent="0.4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3.5" customHeight="1" x14ac:dyDescent="0.4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3.5" customHeight="1" x14ac:dyDescent="0.4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3.5" customHeight="1" x14ac:dyDescent="0.4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3.5" customHeight="1" x14ac:dyDescent="0.4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3.5" customHeight="1" x14ac:dyDescent="0.4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3.5" customHeight="1" x14ac:dyDescent="0.4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3.5" customHeight="1" x14ac:dyDescent="0.4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3.5" customHeight="1" x14ac:dyDescent="0.4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3.5" customHeight="1" x14ac:dyDescent="0.4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3.5" customHeight="1" x14ac:dyDescent="0.4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3.5" customHeight="1" x14ac:dyDescent="0.4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3.5" customHeight="1" x14ac:dyDescent="0.4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3.5" customHeight="1" x14ac:dyDescent="0.4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3.5" customHeight="1" x14ac:dyDescent="0.4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3.5" customHeight="1" x14ac:dyDescent="0.4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3.5" customHeight="1" x14ac:dyDescent="0.4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3.5" customHeight="1" x14ac:dyDescent="0.4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5">
    <mergeCell ref="B2:G2"/>
    <mergeCell ref="B3:F3"/>
    <mergeCell ref="B4:F4"/>
    <mergeCell ref="B5:F5"/>
    <mergeCell ref="B6:F6"/>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election activeCell="G9" sqref="G9"/>
    </sheetView>
  </sheetViews>
  <sheetFormatPr defaultColWidth="14.3984375" defaultRowHeight="15" customHeight="1" x14ac:dyDescent="0.45"/>
  <cols>
    <col min="1" max="1" width="1.86328125" customWidth="1"/>
    <col min="2" max="2" width="32.1328125" customWidth="1"/>
    <col min="3" max="3" width="15.53125" customWidth="1"/>
    <col min="4" max="6" width="12.3984375" customWidth="1"/>
    <col min="7" max="7" width="14.3984375" customWidth="1"/>
    <col min="8" max="8" width="29.265625" customWidth="1"/>
    <col min="9" max="12" width="13.3984375" customWidth="1"/>
    <col min="13" max="13" width="14.73046875" customWidth="1"/>
    <col min="14" max="26" width="8.86328125" customWidth="1"/>
  </cols>
  <sheetData>
    <row r="1" spans="1:26" ht="13.5" customHeight="1" x14ac:dyDescent="0.45">
      <c r="A1" s="26"/>
      <c r="B1" s="87"/>
      <c r="C1" s="87"/>
      <c r="D1" s="87"/>
      <c r="E1" s="87"/>
      <c r="F1" s="87"/>
      <c r="G1" s="87"/>
      <c r="H1" s="87"/>
      <c r="I1" s="87"/>
      <c r="J1" s="87"/>
      <c r="K1" s="87"/>
      <c r="L1" s="87"/>
      <c r="M1" s="87"/>
      <c r="N1" s="87"/>
      <c r="O1" s="87"/>
      <c r="P1" s="87"/>
      <c r="Q1" s="87"/>
      <c r="R1" s="87"/>
      <c r="S1" s="87"/>
      <c r="T1" s="87"/>
      <c r="U1" s="87"/>
      <c r="V1" s="87"/>
      <c r="W1" s="87"/>
      <c r="X1" s="87"/>
      <c r="Y1" s="87"/>
      <c r="Z1" s="87"/>
    </row>
    <row r="2" spans="1:26" ht="13.5" customHeight="1" x14ac:dyDescent="0.45">
      <c r="A2" s="88"/>
      <c r="B2" s="245" t="s">
        <v>158</v>
      </c>
      <c r="C2" s="239"/>
      <c r="D2" s="239"/>
      <c r="E2" s="239"/>
      <c r="F2" s="239"/>
      <c r="G2" s="240"/>
      <c r="H2" s="89"/>
      <c r="I2" s="89" t="s">
        <v>57</v>
      </c>
      <c r="J2" s="89" t="s">
        <v>58</v>
      </c>
      <c r="K2" s="89" t="s">
        <v>59</v>
      </c>
      <c r="L2" s="89" t="s">
        <v>60</v>
      </c>
      <c r="M2" s="89" t="s">
        <v>61</v>
      </c>
      <c r="N2" s="26"/>
      <c r="O2" s="26"/>
      <c r="P2" s="88"/>
      <c r="Q2" s="88"/>
      <c r="R2" s="88"/>
      <c r="S2" s="88"/>
      <c r="T2" s="88"/>
      <c r="U2" s="88"/>
      <c r="V2" s="88"/>
      <c r="W2" s="88"/>
      <c r="X2" s="88"/>
      <c r="Y2" s="88"/>
      <c r="Z2" s="88"/>
    </row>
    <row r="3" spans="1:26" ht="15" customHeight="1" x14ac:dyDescent="0.45">
      <c r="A3" s="87"/>
      <c r="B3" s="246" t="s">
        <v>159</v>
      </c>
      <c r="C3" s="239"/>
      <c r="D3" s="239"/>
      <c r="E3" s="239"/>
      <c r="F3" s="240"/>
      <c r="G3" s="90">
        <v>8</v>
      </c>
      <c r="H3" s="91" t="s">
        <v>160</v>
      </c>
      <c r="I3" s="92">
        <f>G3</f>
        <v>8</v>
      </c>
      <c r="J3" s="92">
        <f t="shared" ref="J3:M3" ca="1" si="0">I3*(1+$G$9)</f>
        <v>8.64</v>
      </c>
      <c r="K3" s="92">
        <f t="shared" ca="1" si="0"/>
        <v>9.3312000000000008</v>
      </c>
      <c r="L3" s="92">
        <f t="shared" ca="1" si="0"/>
        <v>10.077696000000001</v>
      </c>
      <c r="M3" s="92">
        <f t="shared" ca="1" si="0"/>
        <v>10.883911680000002</v>
      </c>
      <c r="N3" s="87"/>
      <c r="O3" s="87"/>
      <c r="P3" s="87"/>
      <c r="Q3" s="87"/>
      <c r="R3" s="87"/>
      <c r="S3" s="87"/>
      <c r="T3" s="87"/>
      <c r="U3" s="87"/>
      <c r="V3" s="87"/>
      <c r="W3" s="87"/>
      <c r="X3" s="87"/>
      <c r="Y3" s="87"/>
      <c r="Z3" s="87"/>
    </row>
    <row r="4" spans="1:26" ht="15" customHeight="1" x14ac:dyDescent="0.45">
      <c r="A4" s="87"/>
      <c r="B4" s="242" t="s">
        <v>161</v>
      </c>
      <c r="C4" s="239"/>
      <c r="D4" s="239"/>
      <c r="E4" s="239"/>
      <c r="F4" s="240"/>
      <c r="G4" s="90">
        <v>6000</v>
      </c>
      <c r="H4" s="91" t="s">
        <v>162</v>
      </c>
      <c r="I4" s="91">
        <f t="shared" ref="I4:M4" si="1">I3*$G$4</f>
        <v>48000</v>
      </c>
      <c r="J4" s="91">
        <f t="shared" ca="1" si="1"/>
        <v>51840</v>
      </c>
      <c r="K4" s="91">
        <f t="shared" ca="1" si="1"/>
        <v>55987.200000000004</v>
      </c>
      <c r="L4" s="91">
        <f t="shared" ca="1" si="1"/>
        <v>60466.176000000007</v>
      </c>
      <c r="M4" s="91">
        <f t="shared" ca="1" si="1"/>
        <v>65303.470080000014</v>
      </c>
      <c r="N4" s="87"/>
      <c r="O4" s="87"/>
      <c r="P4" s="87"/>
      <c r="Q4" s="87"/>
      <c r="R4" s="87"/>
      <c r="S4" s="87"/>
      <c r="T4" s="87"/>
      <c r="U4" s="87"/>
      <c r="V4" s="87"/>
      <c r="W4" s="87"/>
      <c r="X4" s="87"/>
      <c r="Y4" s="87"/>
      <c r="Z4" s="87"/>
    </row>
    <row r="5" spans="1:26" ht="15" customHeight="1" x14ac:dyDescent="0.45">
      <c r="A5" s="87"/>
      <c r="B5" s="242" t="s">
        <v>163</v>
      </c>
      <c r="C5" s="239"/>
      <c r="D5" s="239"/>
      <c r="E5" s="239"/>
      <c r="F5" s="240"/>
      <c r="G5" s="90">
        <v>480</v>
      </c>
      <c r="H5" s="91" t="s">
        <v>162</v>
      </c>
      <c r="I5" s="91">
        <f t="shared" ref="I5:M5" si="2">I3*$G$5</f>
        <v>3840</v>
      </c>
      <c r="J5" s="91">
        <f t="shared" ca="1" si="2"/>
        <v>4147.2000000000007</v>
      </c>
      <c r="K5" s="91">
        <f t="shared" ca="1" si="2"/>
        <v>4478.9760000000006</v>
      </c>
      <c r="L5" s="91">
        <f t="shared" ca="1" si="2"/>
        <v>4837.2940800000006</v>
      </c>
      <c r="M5" s="91">
        <f t="shared" ca="1" si="2"/>
        <v>5224.2776064000009</v>
      </c>
      <c r="N5" s="87"/>
      <c r="O5" s="87"/>
      <c r="P5" s="87"/>
      <c r="Q5" s="87"/>
      <c r="R5" s="87"/>
      <c r="S5" s="87"/>
      <c r="T5" s="87"/>
      <c r="U5" s="87"/>
      <c r="V5" s="87"/>
      <c r="W5" s="87"/>
      <c r="X5" s="87"/>
      <c r="Y5" s="87"/>
      <c r="Z5" s="87"/>
    </row>
    <row r="6" spans="1:26" ht="15" customHeight="1" x14ac:dyDescent="0.45">
      <c r="A6" s="87"/>
      <c r="B6" s="242" t="s">
        <v>164</v>
      </c>
      <c r="C6" s="239"/>
      <c r="D6" s="239"/>
      <c r="E6" s="239"/>
      <c r="F6" s="240"/>
      <c r="G6" s="90">
        <v>960</v>
      </c>
      <c r="H6" s="91" t="s">
        <v>162</v>
      </c>
      <c r="I6" s="91">
        <f t="shared" ref="I6:M6" si="3">I3*$G$6</f>
        <v>7680</v>
      </c>
      <c r="J6" s="91">
        <f t="shared" ca="1" si="3"/>
        <v>8294.4000000000015</v>
      </c>
      <c r="K6" s="91">
        <f t="shared" ca="1" si="3"/>
        <v>8957.9520000000011</v>
      </c>
      <c r="L6" s="91">
        <f t="shared" ca="1" si="3"/>
        <v>9674.5881600000012</v>
      </c>
      <c r="M6" s="91">
        <f t="shared" ca="1" si="3"/>
        <v>10448.555212800002</v>
      </c>
      <c r="N6" s="87"/>
      <c r="O6" s="87"/>
      <c r="P6" s="87"/>
      <c r="Q6" s="87"/>
      <c r="R6" s="87"/>
      <c r="S6" s="87"/>
      <c r="T6" s="87"/>
      <c r="U6" s="87"/>
      <c r="V6" s="87"/>
      <c r="W6" s="87"/>
      <c r="X6" s="87"/>
      <c r="Y6" s="87"/>
      <c r="Z6" s="87"/>
    </row>
    <row r="7" spans="1:26" ht="15" customHeight="1" x14ac:dyDescent="0.45">
      <c r="A7" s="87"/>
      <c r="B7" s="242" t="s">
        <v>165</v>
      </c>
      <c r="C7" s="239"/>
      <c r="D7" s="239"/>
      <c r="E7" s="239"/>
      <c r="F7" s="240"/>
      <c r="G7" s="90">
        <v>2400</v>
      </c>
      <c r="H7" s="91" t="s">
        <v>162</v>
      </c>
      <c r="I7" s="91">
        <f t="shared" ref="I7:M7" si="4">I3*$G$7</f>
        <v>19200</v>
      </c>
      <c r="J7" s="91">
        <f t="shared" ca="1" si="4"/>
        <v>20736</v>
      </c>
      <c r="K7" s="91">
        <f t="shared" ca="1" si="4"/>
        <v>22394.880000000001</v>
      </c>
      <c r="L7" s="91">
        <f t="shared" ca="1" si="4"/>
        <v>24186.470400000002</v>
      </c>
      <c r="M7" s="91">
        <f t="shared" ca="1" si="4"/>
        <v>26121.388032000006</v>
      </c>
      <c r="N7" s="87"/>
      <c r="O7" s="87"/>
      <c r="P7" s="87"/>
      <c r="Q7" s="87"/>
      <c r="R7" s="87"/>
      <c r="S7" s="87"/>
      <c r="T7" s="87"/>
      <c r="U7" s="87"/>
      <c r="V7" s="87"/>
      <c r="W7" s="87"/>
      <c r="X7" s="87"/>
      <c r="Y7" s="87"/>
      <c r="Z7" s="87"/>
    </row>
    <row r="8" spans="1:26" ht="13.5" customHeight="1" x14ac:dyDescent="0.45">
      <c r="A8" s="87"/>
      <c r="B8" s="242" t="s">
        <v>166</v>
      </c>
      <c r="C8" s="239"/>
      <c r="D8" s="239"/>
      <c r="E8" s="239"/>
      <c r="F8" s="240"/>
      <c r="G8" s="93">
        <f ca="1">'2. Miscellaneous data'!C55</f>
        <v>0.8</v>
      </c>
      <c r="H8" s="87"/>
      <c r="I8" s="87"/>
      <c r="J8" s="87"/>
      <c r="K8" s="87"/>
      <c r="L8" s="87"/>
      <c r="M8" s="87"/>
      <c r="N8" s="87"/>
      <c r="O8" s="87"/>
      <c r="P8" s="87"/>
      <c r="Q8" s="87"/>
      <c r="R8" s="87"/>
      <c r="S8" s="87"/>
      <c r="T8" s="87"/>
      <c r="U8" s="87"/>
      <c r="V8" s="87"/>
      <c r="W8" s="87"/>
      <c r="X8" s="87"/>
      <c r="Y8" s="87"/>
      <c r="Z8" s="87"/>
    </row>
    <row r="9" spans="1:26" ht="13.5" customHeight="1" x14ac:dyDescent="0.45">
      <c r="A9" s="87"/>
      <c r="B9" s="242" t="s">
        <v>167</v>
      </c>
      <c r="C9" s="239"/>
      <c r="D9" s="239"/>
      <c r="E9" s="239"/>
      <c r="F9" s="240"/>
      <c r="G9" s="93" cm="1">
        <f t="array" aca="1" ref="G9" ca="1">_xll.RiskNormal(0.05,0.01,_xll.RiskStatic(0.08))</f>
        <v>0.08</v>
      </c>
      <c r="H9" s="91" t="s">
        <v>168</v>
      </c>
      <c r="I9" s="94">
        <f t="shared" ref="I9:M9" si="5">SUM(I4:I7)</f>
        <v>78720</v>
      </c>
      <c r="J9" s="94">
        <f t="shared" ca="1" si="5"/>
        <v>85017.600000000006</v>
      </c>
      <c r="K9" s="94">
        <f t="shared" ca="1" si="5"/>
        <v>91819.008000000016</v>
      </c>
      <c r="L9" s="94">
        <f t="shared" ca="1" si="5"/>
        <v>99164.528640000019</v>
      </c>
      <c r="M9" s="94">
        <f t="shared" ca="1" si="5"/>
        <v>107097.69093120002</v>
      </c>
      <c r="N9" s="87"/>
      <c r="O9" s="87"/>
      <c r="P9" s="87"/>
      <c r="Q9" s="87"/>
      <c r="R9" s="87"/>
      <c r="S9" s="87"/>
      <c r="T9" s="87"/>
      <c r="U9" s="87"/>
      <c r="V9" s="87"/>
      <c r="W9" s="87"/>
      <c r="X9" s="87"/>
      <c r="Y9" s="87"/>
      <c r="Z9" s="87"/>
    </row>
    <row r="10" spans="1:26" ht="13.5" customHeight="1" x14ac:dyDescent="0.45">
      <c r="A10" s="87"/>
      <c r="B10" s="87"/>
      <c r="C10" s="87"/>
      <c r="D10" s="87"/>
      <c r="E10" s="87"/>
      <c r="F10" s="87"/>
      <c r="G10" s="87"/>
      <c r="H10" s="91" t="s">
        <v>169</v>
      </c>
      <c r="I10" s="94">
        <f t="shared" ref="I10:M10" ca="1" si="6">I9*(1-$G$8)</f>
        <v>15743.999999999996</v>
      </c>
      <c r="J10" s="94">
        <f t="shared" ca="1" si="6"/>
        <v>17003.519999999997</v>
      </c>
      <c r="K10" s="94">
        <f t="shared" ca="1" si="6"/>
        <v>18363.801599999999</v>
      </c>
      <c r="L10" s="94">
        <f t="shared" ca="1" si="6"/>
        <v>19832.905727999998</v>
      </c>
      <c r="M10" s="94">
        <f t="shared" ca="1" si="6"/>
        <v>21419.538186239999</v>
      </c>
      <c r="N10" s="87"/>
      <c r="O10" s="87"/>
      <c r="P10" s="87"/>
      <c r="Q10" s="87"/>
      <c r="R10" s="87"/>
      <c r="S10" s="87"/>
      <c r="T10" s="87"/>
      <c r="U10" s="87"/>
      <c r="V10" s="87"/>
      <c r="W10" s="87"/>
      <c r="X10" s="87"/>
      <c r="Y10" s="87"/>
      <c r="Z10" s="87"/>
    </row>
    <row r="11" spans="1:26" ht="13.5" customHeight="1" x14ac:dyDescent="0.45">
      <c r="A11" s="87"/>
      <c r="B11" s="87" t="s">
        <v>170</v>
      </c>
      <c r="C11" s="87"/>
      <c r="D11" s="87"/>
      <c r="E11" s="87"/>
      <c r="F11" s="87"/>
      <c r="G11" s="87"/>
      <c r="H11" s="87"/>
      <c r="I11" s="87"/>
      <c r="J11" s="87"/>
      <c r="K11" s="87"/>
      <c r="L11" s="87"/>
      <c r="M11" s="87"/>
      <c r="N11" s="87"/>
      <c r="O11" s="87"/>
      <c r="P11" s="87"/>
      <c r="Q11" s="87"/>
      <c r="R11" s="87"/>
      <c r="S11" s="87"/>
      <c r="T11" s="87"/>
      <c r="U11" s="87"/>
      <c r="V11" s="87"/>
      <c r="W11" s="87"/>
      <c r="X11" s="87"/>
      <c r="Y11" s="87"/>
      <c r="Z11" s="87"/>
    </row>
    <row r="12" spans="1:26" ht="13.5" customHeight="1" x14ac:dyDescent="0.4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row>
    <row r="13" spans="1:26" ht="13.5" customHeight="1" x14ac:dyDescent="0.45">
      <c r="A13" s="87"/>
      <c r="B13" s="87"/>
      <c r="C13" s="87"/>
      <c r="D13" s="87"/>
      <c r="E13" s="87"/>
      <c r="F13" s="87"/>
      <c r="G13" s="87"/>
      <c r="H13" s="91" t="s">
        <v>171</v>
      </c>
      <c r="I13" s="95">
        <f>'2. Miscellaneous data'!C12*'2. Miscellaneous data'!C15</f>
        <v>3750</v>
      </c>
      <c r="J13" s="95">
        <f ca="1">I13*(1+'2. Miscellaneous data'!$C$37)</f>
        <v>3937.5</v>
      </c>
      <c r="K13" s="95">
        <f ca="1">J13*(1+'2. Miscellaneous data'!$C$37)</f>
        <v>4134.375</v>
      </c>
      <c r="L13" s="95">
        <f ca="1">K13*(1+'2. Miscellaneous data'!$C$37)</f>
        <v>4341.09375</v>
      </c>
      <c r="M13" s="95">
        <f ca="1">L13*(1+'2. Miscellaneous data'!$C$37)</f>
        <v>4558.1484375</v>
      </c>
      <c r="N13" s="87"/>
      <c r="O13" s="87"/>
      <c r="P13" s="87"/>
      <c r="Q13" s="87"/>
      <c r="R13" s="87"/>
      <c r="S13" s="87"/>
      <c r="T13" s="87"/>
      <c r="U13" s="87"/>
      <c r="V13" s="87"/>
      <c r="W13" s="87"/>
      <c r="X13" s="87"/>
      <c r="Y13" s="87"/>
      <c r="Z13" s="87"/>
    </row>
    <row r="14" spans="1:26" ht="13.5" customHeight="1" x14ac:dyDescent="0.45">
      <c r="A14" s="87"/>
      <c r="B14" s="87"/>
      <c r="C14" s="87"/>
      <c r="D14" s="87"/>
      <c r="E14" s="87"/>
      <c r="F14" s="87"/>
      <c r="G14" s="87"/>
      <c r="H14" s="91" t="s">
        <v>172</v>
      </c>
      <c r="I14" s="96">
        <f>'2. Miscellaneous data'!C22</f>
        <v>105000</v>
      </c>
      <c r="J14" s="96">
        <f ca="1">I14*(1+'2. Miscellaneous data'!$C$38)</f>
        <v>110775</v>
      </c>
      <c r="K14" s="96">
        <f ca="1">J14*(1+'2. Miscellaneous data'!$C$38)</f>
        <v>116867.625</v>
      </c>
      <c r="L14" s="96">
        <f ca="1">K14*(1+'2. Miscellaneous data'!$C$38)</f>
        <v>123295.34437499999</v>
      </c>
      <c r="M14" s="96">
        <f ca="1">L14*(1+'2. Miscellaneous data'!$C$38)</f>
        <v>130076.58831562498</v>
      </c>
      <c r="N14" s="87"/>
      <c r="O14" s="87"/>
      <c r="P14" s="87"/>
      <c r="Q14" s="87"/>
      <c r="R14" s="87"/>
      <c r="S14" s="87"/>
      <c r="T14" s="87"/>
      <c r="U14" s="87"/>
      <c r="V14" s="87"/>
      <c r="W14" s="87"/>
      <c r="X14" s="87"/>
      <c r="Y14" s="87"/>
      <c r="Z14" s="87"/>
    </row>
    <row r="15" spans="1:26" ht="13.5" customHeight="1" x14ac:dyDescent="0.45">
      <c r="A15" s="87"/>
      <c r="B15" s="87"/>
      <c r="C15" s="87"/>
      <c r="D15" s="87"/>
      <c r="E15" s="87"/>
      <c r="F15" s="87"/>
      <c r="G15" s="87"/>
      <c r="H15" s="91" t="s">
        <v>173</v>
      </c>
      <c r="I15" s="91">
        <f>'2. Miscellaneous data'!$C$28</f>
        <v>8</v>
      </c>
      <c r="J15" s="91">
        <f>'2. Miscellaneous data'!$C$28</f>
        <v>8</v>
      </c>
      <c r="K15" s="91">
        <f>'2. Miscellaneous data'!$C$28</f>
        <v>8</v>
      </c>
      <c r="L15" s="91">
        <f>'2. Miscellaneous data'!$C$28</f>
        <v>8</v>
      </c>
      <c r="M15" s="91">
        <f>'2. Miscellaneous data'!$C$28</f>
        <v>8</v>
      </c>
      <c r="N15" s="87"/>
      <c r="O15" s="87"/>
      <c r="P15" s="87"/>
      <c r="Q15" s="87"/>
      <c r="R15" s="87"/>
      <c r="S15" s="87"/>
      <c r="T15" s="87"/>
      <c r="U15" s="87"/>
      <c r="V15" s="87"/>
      <c r="W15" s="87"/>
      <c r="X15" s="87"/>
      <c r="Y15" s="87"/>
      <c r="Z15" s="87"/>
    </row>
    <row r="16" spans="1:26" ht="13.5" customHeight="1" x14ac:dyDescent="0.45">
      <c r="A16" s="87"/>
      <c r="B16" s="87"/>
      <c r="C16" s="87"/>
      <c r="D16" s="87"/>
      <c r="E16" s="87"/>
      <c r="F16" s="87"/>
      <c r="G16" s="87"/>
      <c r="H16" s="91" t="s">
        <v>174</v>
      </c>
      <c r="I16" s="92">
        <f>'2. Miscellaneous data'!$C$27</f>
        <v>320</v>
      </c>
      <c r="J16" s="97">
        <f>'2. Miscellaneous data'!$C$27</f>
        <v>320</v>
      </c>
      <c r="K16" s="97">
        <f>'2. Miscellaneous data'!$C$27</f>
        <v>320</v>
      </c>
      <c r="L16" s="97">
        <f>'2. Miscellaneous data'!$C$27</f>
        <v>320</v>
      </c>
      <c r="M16" s="92">
        <f>'2. Miscellaneous data'!$C$27</f>
        <v>320</v>
      </c>
      <c r="N16" s="87"/>
      <c r="O16" s="87"/>
      <c r="P16" s="87"/>
      <c r="Q16" s="87"/>
      <c r="R16" s="87"/>
      <c r="S16" s="87"/>
      <c r="T16" s="87"/>
      <c r="U16" s="87"/>
      <c r="V16" s="87"/>
      <c r="W16" s="87"/>
      <c r="X16" s="87"/>
      <c r="Y16" s="87"/>
      <c r="Z16" s="87"/>
    </row>
    <row r="17" spans="1:26" ht="13.5" customHeight="1" x14ac:dyDescent="0.45">
      <c r="A17" s="87"/>
      <c r="B17" s="87"/>
      <c r="C17" s="87"/>
      <c r="D17" s="87"/>
      <c r="E17" s="87"/>
      <c r="F17" s="87"/>
      <c r="G17" s="87"/>
      <c r="H17" s="87"/>
      <c r="I17" s="87"/>
      <c r="J17" s="98"/>
      <c r="K17" s="98"/>
      <c r="L17" s="98"/>
      <c r="M17" s="87"/>
      <c r="N17" s="87"/>
      <c r="O17" s="87"/>
      <c r="P17" s="87"/>
      <c r="Q17" s="87"/>
      <c r="R17" s="99"/>
      <c r="S17" s="87"/>
      <c r="T17" s="87"/>
      <c r="U17" s="87"/>
      <c r="V17" s="87"/>
      <c r="W17" s="87"/>
      <c r="X17" s="87"/>
      <c r="Y17" s="87"/>
      <c r="Z17" s="87"/>
    </row>
    <row r="18" spans="1:26" ht="13.5" customHeight="1" x14ac:dyDescent="0.45">
      <c r="A18" s="87"/>
      <c r="B18" s="87"/>
      <c r="C18" s="87"/>
      <c r="D18" s="87"/>
      <c r="E18" s="87"/>
      <c r="F18" s="87"/>
      <c r="G18" s="87"/>
      <c r="H18" s="91" t="s">
        <v>175</v>
      </c>
      <c r="I18" s="91">
        <f t="shared" ref="I18:M18" si="7">I16*I15*60</f>
        <v>153600</v>
      </c>
      <c r="J18" s="100">
        <f t="shared" si="7"/>
        <v>153600</v>
      </c>
      <c r="K18" s="100">
        <f t="shared" si="7"/>
        <v>153600</v>
      </c>
      <c r="L18" s="100">
        <f t="shared" si="7"/>
        <v>153600</v>
      </c>
      <c r="M18" s="91">
        <f t="shared" si="7"/>
        <v>153600</v>
      </c>
      <c r="N18" s="87"/>
      <c r="O18" s="87"/>
      <c r="P18" s="87"/>
      <c r="Q18" s="87"/>
      <c r="R18" s="87"/>
      <c r="S18" s="87"/>
      <c r="T18" s="87"/>
      <c r="U18" s="87"/>
      <c r="V18" s="87"/>
      <c r="W18" s="87"/>
      <c r="X18" s="87"/>
      <c r="Y18" s="87"/>
      <c r="Z18" s="87"/>
    </row>
    <row r="19" spans="1:26" ht="13.5" customHeight="1" x14ac:dyDescent="0.45">
      <c r="A19" s="87"/>
      <c r="B19" s="87"/>
      <c r="C19" s="87"/>
      <c r="D19" s="87"/>
      <c r="E19" s="87"/>
      <c r="F19" s="87"/>
      <c r="G19" s="87"/>
      <c r="H19" s="91" t="s">
        <v>176</v>
      </c>
      <c r="I19" s="96">
        <f t="shared" ref="I19:M19" si="8">I14/I18</f>
        <v>0.68359375</v>
      </c>
      <c r="J19" s="96">
        <f t="shared" ca="1" si="8"/>
        <v>0.72119140625</v>
      </c>
      <c r="K19" s="96">
        <f t="shared" ca="1" si="8"/>
        <v>0.76085693359374995</v>
      </c>
      <c r="L19" s="96">
        <f t="shared" ca="1" si="8"/>
        <v>0.80270406494140611</v>
      </c>
      <c r="M19" s="96">
        <f t="shared" ca="1" si="8"/>
        <v>0.84685278851318346</v>
      </c>
      <c r="N19" s="87"/>
      <c r="O19" s="87"/>
      <c r="P19" s="87"/>
      <c r="Q19" s="87"/>
      <c r="R19" s="87"/>
      <c r="S19" s="87"/>
      <c r="T19" s="87"/>
      <c r="U19" s="87"/>
      <c r="V19" s="87"/>
      <c r="W19" s="87"/>
      <c r="X19" s="87"/>
      <c r="Y19" s="87"/>
      <c r="Z19" s="87"/>
    </row>
    <row r="20" spans="1:26" ht="13.5" customHeight="1" x14ac:dyDescent="0.45">
      <c r="A20" s="87"/>
      <c r="B20" s="87"/>
      <c r="C20" s="87"/>
      <c r="D20" s="87"/>
      <c r="E20" s="87"/>
      <c r="F20" s="87"/>
      <c r="G20" s="87"/>
      <c r="H20" s="87"/>
      <c r="I20" s="87"/>
      <c r="J20" s="87"/>
      <c r="K20" s="87"/>
      <c r="L20" s="87"/>
      <c r="M20" s="87"/>
      <c r="N20" s="87"/>
      <c r="O20" s="87"/>
      <c r="P20" s="87"/>
      <c r="Q20" s="87"/>
      <c r="R20" s="87"/>
      <c r="S20" s="87"/>
      <c r="T20" s="87"/>
      <c r="U20" s="87"/>
      <c r="V20" s="87"/>
      <c r="W20" s="87"/>
      <c r="X20" s="87"/>
      <c r="Y20" s="87"/>
      <c r="Z20" s="87"/>
    </row>
    <row r="21" spans="1:26" ht="13.5" customHeight="1" x14ac:dyDescent="0.45">
      <c r="A21" s="87"/>
      <c r="B21" s="87"/>
      <c r="C21" s="87"/>
      <c r="D21" s="87"/>
      <c r="E21" s="87"/>
      <c r="F21" s="87"/>
      <c r="G21" s="87"/>
      <c r="H21" s="91" t="s">
        <v>177</v>
      </c>
      <c r="I21" s="96">
        <f t="shared" ref="I21:M21" si="9">I9*I19</f>
        <v>53812.5</v>
      </c>
      <c r="J21" s="96">
        <f t="shared" ca="1" si="9"/>
        <v>61313.962500000001</v>
      </c>
      <c r="K21" s="96">
        <f t="shared" ca="1" si="9"/>
        <v>69861.128872500005</v>
      </c>
      <c r="L21" s="96">
        <f t="shared" ca="1" si="9"/>
        <v>79599.770237326506</v>
      </c>
      <c r="M21" s="96">
        <f t="shared" ca="1" si="9"/>
        <v>90695.978208409811</v>
      </c>
      <c r="N21" s="87"/>
      <c r="O21" s="87"/>
      <c r="P21" s="87"/>
      <c r="Q21" s="87"/>
      <c r="R21" s="87"/>
      <c r="S21" s="87"/>
      <c r="T21" s="87"/>
      <c r="U21" s="87"/>
      <c r="V21" s="87"/>
      <c r="W21" s="87"/>
      <c r="X21" s="87"/>
      <c r="Y21" s="87"/>
      <c r="Z21" s="87"/>
    </row>
    <row r="22" spans="1:26" ht="13.5" customHeight="1" x14ac:dyDescent="0.45">
      <c r="A22" s="87"/>
      <c r="B22" s="87"/>
      <c r="C22" s="87"/>
      <c r="D22" s="87"/>
      <c r="E22" s="87"/>
      <c r="F22" s="87"/>
      <c r="G22" s="87"/>
      <c r="H22" s="91" t="s">
        <v>178</v>
      </c>
      <c r="I22" s="96">
        <f t="shared" ref="I22:M22" ca="1" si="10">I10*I19</f>
        <v>10762.499999999998</v>
      </c>
      <c r="J22" s="96">
        <f t="shared" ca="1" si="10"/>
        <v>12262.792499999998</v>
      </c>
      <c r="K22" s="96">
        <f t="shared" ca="1" si="10"/>
        <v>13972.225774499999</v>
      </c>
      <c r="L22" s="96">
        <f t="shared" ca="1" si="10"/>
        <v>15919.954047465295</v>
      </c>
      <c r="M22" s="96">
        <f t="shared" ca="1" si="10"/>
        <v>18139.195641681959</v>
      </c>
      <c r="N22" s="87"/>
      <c r="O22" s="87"/>
      <c r="P22" s="87"/>
      <c r="Q22" s="87"/>
      <c r="R22" s="87"/>
      <c r="S22" s="87"/>
      <c r="T22" s="87"/>
      <c r="U22" s="87"/>
      <c r="V22" s="87"/>
      <c r="W22" s="87"/>
      <c r="X22" s="87"/>
      <c r="Y22" s="87"/>
      <c r="Z22" s="87"/>
    </row>
    <row r="23" spans="1:26" ht="13.5" customHeight="1" x14ac:dyDescent="0.45">
      <c r="A23" s="87"/>
      <c r="B23" s="87"/>
      <c r="C23" s="87"/>
      <c r="D23" s="87"/>
      <c r="E23" s="87"/>
      <c r="F23" s="87"/>
      <c r="G23" s="87"/>
      <c r="H23" s="87"/>
      <c r="I23" s="87"/>
      <c r="J23" s="87"/>
      <c r="K23" s="87"/>
      <c r="L23" s="87"/>
      <c r="M23" s="87"/>
      <c r="N23" s="87"/>
      <c r="O23" s="87"/>
      <c r="P23" s="87"/>
      <c r="Q23" s="87"/>
      <c r="R23" s="87"/>
      <c r="S23" s="87"/>
      <c r="T23" s="87"/>
      <c r="U23" s="87"/>
      <c r="V23" s="87"/>
      <c r="W23" s="87"/>
      <c r="X23" s="87"/>
      <c r="Y23" s="87"/>
      <c r="Z23" s="87"/>
    </row>
    <row r="24" spans="1:26" ht="13.5" customHeight="1" x14ac:dyDescent="0.45">
      <c r="A24" s="87"/>
      <c r="B24" s="87"/>
      <c r="C24" s="87"/>
      <c r="D24" s="87"/>
      <c r="E24" s="87"/>
      <c r="F24" s="87"/>
      <c r="G24" s="87"/>
      <c r="H24" s="91" t="s">
        <v>179</v>
      </c>
      <c r="I24" s="101">
        <f t="shared" ref="I24:M24" ca="1" si="11">I21-I22</f>
        <v>43050</v>
      </c>
      <c r="J24" s="101">
        <f t="shared" ca="1" si="11"/>
        <v>49051.170000000006</v>
      </c>
      <c r="K24" s="101">
        <f t="shared" ca="1" si="11"/>
        <v>55888.90309800001</v>
      </c>
      <c r="L24" s="101">
        <f t="shared" ca="1" si="11"/>
        <v>63679.816189861209</v>
      </c>
      <c r="M24" s="101">
        <f t="shared" ca="1" si="11"/>
        <v>72556.782566727852</v>
      </c>
      <c r="N24" s="87"/>
      <c r="O24" s="87"/>
      <c r="P24" s="87"/>
      <c r="Q24" s="87"/>
      <c r="R24" s="87"/>
      <c r="S24" s="87"/>
      <c r="T24" s="87"/>
      <c r="U24" s="87"/>
      <c r="V24" s="87"/>
      <c r="W24" s="87"/>
      <c r="X24" s="87"/>
      <c r="Y24" s="87"/>
      <c r="Z24" s="87"/>
    </row>
    <row r="25" spans="1:26" ht="13.5" customHeight="1" x14ac:dyDescent="0.45">
      <c r="A25" s="87"/>
      <c r="B25" s="87"/>
      <c r="C25" s="87"/>
      <c r="D25" s="87"/>
      <c r="E25" s="87"/>
      <c r="F25" s="87"/>
      <c r="G25" s="87"/>
      <c r="H25" s="87"/>
      <c r="I25" s="87"/>
      <c r="J25" s="87"/>
      <c r="K25" s="87"/>
      <c r="L25" s="87"/>
      <c r="M25" s="102">
        <f ca="1">SUM(I24:M24)</f>
        <v>284226.67185458908</v>
      </c>
      <c r="N25" s="87"/>
      <c r="O25" s="87"/>
      <c r="P25" s="87"/>
      <c r="Q25" s="87"/>
      <c r="R25" s="87"/>
      <c r="S25" s="87"/>
      <c r="T25" s="87"/>
      <c r="U25" s="87"/>
      <c r="V25" s="87"/>
      <c r="W25" s="87"/>
      <c r="X25" s="87"/>
      <c r="Y25" s="87"/>
      <c r="Z25" s="87"/>
    </row>
    <row r="26" spans="1:26" ht="13.5" customHeight="1" x14ac:dyDescent="0.45">
      <c r="A26" s="87"/>
      <c r="B26" s="87"/>
      <c r="C26" s="87"/>
      <c r="D26" s="87"/>
      <c r="E26" s="87"/>
      <c r="F26" s="87"/>
      <c r="G26" s="87"/>
      <c r="H26" s="87"/>
      <c r="I26" s="87"/>
      <c r="J26" s="87"/>
      <c r="K26" s="87"/>
      <c r="L26" s="87"/>
      <c r="M26" s="87"/>
      <c r="N26" s="87"/>
      <c r="O26" s="87"/>
      <c r="P26" s="87"/>
      <c r="Q26" s="87"/>
      <c r="R26" s="87"/>
      <c r="S26" s="87"/>
      <c r="T26" s="87"/>
      <c r="U26" s="87"/>
      <c r="V26" s="87"/>
      <c r="W26" s="87"/>
      <c r="X26" s="87"/>
      <c r="Y26" s="87"/>
      <c r="Z26" s="87"/>
    </row>
    <row r="27" spans="1:26" ht="13.5" customHeight="1" x14ac:dyDescent="0.45">
      <c r="A27" s="87"/>
      <c r="B27" s="87"/>
      <c r="C27" s="87"/>
      <c r="D27" s="87"/>
      <c r="E27" s="87"/>
      <c r="F27" s="87"/>
      <c r="G27" s="87"/>
      <c r="H27" s="87"/>
      <c r="I27" s="87"/>
      <c r="J27" s="87"/>
      <c r="K27" s="87"/>
      <c r="L27" s="87"/>
      <c r="M27" s="87"/>
      <c r="N27" s="87"/>
      <c r="O27" s="87"/>
      <c r="P27" s="87"/>
      <c r="Q27" s="87"/>
      <c r="R27" s="87"/>
      <c r="S27" s="87"/>
      <c r="T27" s="87"/>
      <c r="U27" s="87"/>
      <c r="V27" s="87"/>
      <c r="W27" s="87"/>
      <c r="X27" s="87"/>
      <c r="Y27" s="87"/>
      <c r="Z27" s="87"/>
    </row>
    <row r="28" spans="1:26" ht="13.5" customHeight="1" x14ac:dyDescent="0.45">
      <c r="A28" s="87"/>
      <c r="B28" s="87"/>
      <c r="C28" s="87"/>
      <c r="D28" s="87"/>
      <c r="E28" s="87"/>
      <c r="F28" s="87"/>
      <c r="G28" s="87"/>
      <c r="H28" s="87"/>
      <c r="I28" s="87"/>
      <c r="J28" s="87"/>
      <c r="K28" s="87"/>
      <c r="L28" s="87"/>
      <c r="M28" s="87"/>
      <c r="N28" s="87"/>
      <c r="O28" s="87"/>
      <c r="P28" s="87"/>
      <c r="Q28" s="87"/>
      <c r="R28" s="87"/>
      <c r="S28" s="87"/>
      <c r="T28" s="87"/>
      <c r="U28" s="87"/>
      <c r="V28" s="87"/>
      <c r="W28" s="87"/>
      <c r="X28" s="87"/>
      <c r="Y28" s="87"/>
      <c r="Z28" s="87"/>
    </row>
    <row r="29" spans="1:26" ht="13.5" customHeight="1" x14ac:dyDescent="0.45">
      <c r="A29" s="87"/>
      <c r="B29" s="87"/>
      <c r="C29" s="87"/>
      <c r="D29" s="87"/>
      <c r="E29" s="87"/>
      <c r="F29" s="87"/>
      <c r="G29" s="87"/>
      <c r="H29" s="87"/>
      <c r="I29" s="87"/>
      <c r="J29" s="87"/>
      <c r="K29" s="87"/>
      <c r="L29" s="87"/>
      <c r="M29" s="87"/>
      <c r="N29" s="87"/>
      <c r="O29" s="87"/>
      <c r="P29" s="87"/>
      <c r="Q29" s="87"/>
      <c r="R29" s="87"/>
      <c r="S29" s="87"/>
      <c r="T29" s="87"/>
      <c r="U29" s="87"/>
      <c r="V29" s="87"/>
      <c r="W29" s="87"/>
      <c r="X29" s="87"/>
      <c r="Y29" s="87"/>
      <c r="Z29" s="87"/>
    </row>
    <row r="30" spans="1:26" ht="13.5" customHeight="1" x14ac:dyDescent="0.45">
      <c r="A30" s="87"/>
      <c r="B30" s="87"/>
      <c r="C30" s="87"/>
      <c r="D30" s="87"/>
      <c r="E30" s="87"/>
      <c r="F30" s="87"/>
      <c r="G30" s="87"/>
      <c r="H30" s="87"/>
      <c r="I30" s="87"/>
      <c r="J30" s="87"/>
      <c r="K30" s="87"/>
      <c r="L30" s="87"/>
      <c r="M30" s="87"/>
      <c r="N30" s="87"/>
      <c r="O30" s="87"/>
      <c r="P30" s="87"/>
      <c r="Q30" s="87"/>
      <c r="R30" s="87"/>
      <c r="S30" s="87"/>
      <c r="T30" s="87"/>
      <c r="U30" s="87"/>
      <c r="V30" s="87"/>
      <c r="W30" s="87"/>
      <c r="X30" s="87"/>
      <c r="Y30" s="87"/>
      <c r="Z30" s="87"/>
    </row>
    <row r="31" spans="1:26" ht="13.5" customHeight="1" x14ac:dyDescent="0.45">
      <c r="A31" s="87"/>
      <c r="B31" s="87"/>
      <c r="C31" s="87"/>
      <c r="D31" s="87"/>
      <c r="E31" s="87"/>
      <c r="F31" s="87"/>
      <c r="G31" s="87"/>
      <c r="H31" s="87"/>
      <c r="I31" s="87"/>
      <c r="J31" s="87"/>
      <c r="K31" s="87"/>
      <c r="L31" s="87"/>
      <c r="M31" s="87"/>
      <c r="N31" s="87"/>
      <c r="O31" s="87"/>
      <c r="P31" s="87"/>
      <c r="Q31" s="87"/>
      <c r="R31" s="87"/>
      <c r="S31" s="87"/>
      <c r="T31" s="87"/>
      <c r="U31" s="87"/>
      <c r="V31" s="87"/>
      <c r="W31" s="87"/>
      <c r="X31" s="87"/>
      <c r="Y31" s="87"/>
      <c r="Z31" s="87"/>
    </row>
    <row r="32" spans="1:26" ht="13.5" customHeight="1" x14ac:dyDescent="0.45">
      <c r="A32" s="87"/>
      <c r="B32" s="87"/>
      <c r="C32" s="87"/>
      <c r="D32" s="87"/>
      <c r="E32" s="87"/>
      <c r="F32" s="87"/>
      <c r="G32" s="87"/>
      <c r="H32" s="87"/>
      <c r="I32" s="87"/>
      <c r="J32" s="87"/>
      <c r="K32" s="87"/>
      <c r="L32" s="87"/>
      <c r="M32" s="87"/>
      <c r="N32" s="87"/>
      <c r="O32" s="87"/>
      <c r="P32" s="87"/>
      <c r="Q32" s="87"/>
      <c r="R32" s="87"/>
      <c r="S32" s="87"/>
      <c r="T32" s="87"/>
      <c r="U32" s="87"/>
      <c r="V32" s="87"/>
      <c r="W32" s="87"/>
      <c r="X32" s="87"/>
      <c r="Y32" s="87"/>
      <c r="Z32" s="87"/>
    </row>
    <row r="33" spans="1:26" ht="13.5" customHeight="1" x14ac:dyDescent="0.45">
      <c r="A33" s="87"/>
      <c r="B33" s="87"/>
      <c r="C33" s="87"/>
      <c r="D33" s="87"/>
      <c r="E33" s="87"/>
      <c r="F33" s="87"/>
      <c r="G33" s="87"/>
      <c r="H33" s="87"/>
      <c r="I33" s="87"/>
      <c r="J33" s="87"/>
      <c r="K33" s="87"/>
      <c r="L33" s="87"/>
      <c r="M33" s="87"/>
      <c r="N33" s="87"/>
      <c r="O33" s="87"/>
      <c r="P33" s="87"/>
      <c r="Q33" s="87"/>
      <c r="R33" s="87"/>
      <c r="S33" s="87"/>
      <c r="T33" s="87"/>
      <c r="U33" s="87"/>
      <c r="V33" s="87"/>
      <c r="W33" s="87"/>
      <c r="X33" s="87"/>
      <c r="Y33" s="87"/>
      <c r="Z33" s="87"/>
    </row>
    <row r="34" spans="1:26" ht="13.5" customHeight="1" x14ac:dyDescent="0.45">
      <c r="A34" s="87"/>
      <c r="B34" s="87"/>
      <c r="C34" s="87"/>
      <c r="D34" s="87"/>
      <c r="E34" s="87"/>
      <c r="F34" s="87"/>
      <c r="G34" s="87"/>
      <c r="H34" s="87"/>
      <c r="I34" s="87"/>
      <c r="J34" s="87"/>
      <c r="K34" s="87"/>
      <c r="L34" s="87"/>
      <c r="M34" s="87"/>
      <c r="N34" s="87"/>
      <c r="O34" s="87"/>
      <c r="P34" s="87"/>
      <c r="Q34" s="87"/>
      <c r="R34" s="87"/>
      <c r="S34" s="87"/>
      <c r="T34" s="87"/>
      <c r="U34" s="87"/>
      <c r="V34" s="87"/>
      <c r="W34" s="87"/>
      <c r="X34" s="87"/>
      <c r="Y34" s="87"/>
      <c r="Z34" s="87"/>
    </row>
    <row r="35" spans="1:26" ht="13.5" customHeight="1" x14ac:dyDescent="0.45">
      <c r="A35" s="87"/>
      <c r="B35" s="87"/>
      <c r="C35" s="87"/>
      <c r="D35" s="87"/>
      <c r="E35" s="87"/>
      <c r="F35" s="87"/>
      <c r="G35" s="87"/>
      <c r="H35" s="87"/>
      <c r="I35" s="87"/>
      <c r="J35" s="87"/>
      <c r="K35" s="87"/>
      <c r="L35" s="87"/>
      <c r="M35" s="87"/>
      <c r="N35" s="87"/>
      <c r="O35" s="87"/>
      <c r="P35" s="87"/>
      <c r="Q35" s="87"/>
      <c r="R35" s="87"/>
      <c r="S35" s="87"/>
      <c r="T35" s="87"/>
      <c r="U35" s="87"/>
      <c r="V35" s="87"/>
      <c r="W35" s="87"/>
      <c r="X35" s="87"/>
      <c r="Y35" s="87"/>
      <c r="Z35" s="87"/>
    </row>
    <row r="36" spans="1:26" ht="13.5" customHeight="1" x14ac:dyDescent="0.45">
      <c r="A36" s="87"/>
      <c r="B36" s="87"/>
      <c r="C36" s="87"/>
      <c r="D36" s="87"/>
      <c r="E36" s="87"/>
      <c r="F36" s="87"/>
      <c r="G36" s="87"/>
      <c r="H36" s="87"/>
      <c r="I36" s="87"/>
      <c r="J36" s="87"/>
      <c r="K36" s="87"/>
      <c r="L36" s="87"/>
      <c r="M36" s="87"/>
      <c r="N36" s="87"/>
      <c r="O36" s="87"/>
      <c r="P36" s="87"/>
      <c r="Q36" s="87"/>
      <c r="R36" s="87"/>
      <c r="S36" s="87"/>
      <c r="T36" s="87"/>
      <c r="U36" s="87"/>
      <c r="V36" s="87"/>
      <c r="W36" s="87"/>
      <c r="X36" s="87"/>
      <c r="Y36" s="87"/>
      <c r="Z36" s="87"/>
    </row>
    <row r="37" spans="1:26" ht="13.5" customHeight="1" x14ac:dyDescent="0.45">
      <c r="A37" s="87"/>
      <c r="B37" s="87"/>
      <c r="C37" s="87"/>
      <c r="D37" s="87"/>
      <c r="E37" s="87"/>
      <c r="F37" s="87"/>
      <c r="G37" s="87"/>
      <c r="H37" s="87"/>
      <c r="I37" s="87"/>
      <c r="J37" s="87"/>
      <c r="K37" s="87"/>
      <c r="L37" s="87"/>
      <c r="M37" s="87"/>
      <c r="N37" s="87"/>
      <c r="O37" s="87"/>
      <c r="P37" s="87"/>
      <c r="Q37" s="87"/>
      <c r="R37" s="87"/>
      <c r="S37" s="87"/>
      <c r="T37" s="87"/>
      <c r="U37" s="87"/>
      <c r="V37" s="87"/>
      <c r="W37" s="87"/>
      <c r="X37" s="87"/>
      <c r="Y37" s="87"/>
      <c r="Z37" s="87"/>
    </row>
    <row r="38" spans="1:26" ht="13.5" customHeight="1" x14ac:dyDescent="0.45">
      <c r="A38" s="87"/>
      <c r="B38" s="87"/>
      <c r="C38" s="87"/>
      <c r="D38" s="87"/>
      <c r="E38" s="87"/>
      <c r="F38" s="87"/>
      <c r="G38" s="87"/>
      <c r="H38" s="87"/>
      <c r="I38" s="87"/>
      <c r="J38" s="87"/>
      <c r="K38" s="87"/>
      <c r="L38" s="87"/>
      <c r="M38" s="87"/>
      <c r="N38" s="87"/>
      <c r="O38" s="87"/>
      <c r="P38" s="87"/>
      <c r="Q38" s="87"/>
      <c r="R38" s="87"/>
      <c r="S38" s="87"/>
      <c r="T38" s="87"/>
      <c r="U38" s="87"/>
      <c r="V38" s="87"/>
      <c r="W38" s="87"/>
      <c r="X38" s="87"/>
      <c r="Y38" s="87"/>
      <c r="Z38" s="87"/>
    </row>
    <row r="39" spans="1:26" ht="13.5" customHeight="1" x14ac:dyDescent="0.45">
      <c r="A39" s="87"/>
      <c r="B39" s="87"/>
      <c r="C39" s="87"/>
      <c r="D39" s="87"/>
      <c r="E39" s="87"/>
      <c r="F39" s="87"/>
      <c r="G39" s="87"/>
      <c r="H39" s="87"/>
      <c r="I39" s="87"/>
      <c r="J39" s="87"/>
      <c r="K39" s="87"/>
      <c r="L39" s="87"/>
      <c r="M39" s="87"/>
      <c r="N39" s="87"/>
      <c r="O39" s="87"/>
      <c r="P39" s="87"/>
      <c r="Q39" s="87"/>
      <c r="R39" s="87"/>
      <c r="S39" s="87"/>
      <c r="T39" s="87"/>
      <c r="U39" s="87"/>
      <c r="V39" s="87"/>
      <c r="W39" s="87"/>
      <c r="X39" s="87"/>
      <c r="Y39" s="87"/>
      <c r="Z39" s="87"/>
    </row>
    <row r="40" spans="1:26" ht="13.5" customHeight="1" x14ac:dyDescent="0.45">
      <c r="A40" s="87"/>
      <c r="B40" s="87"/>
      <c r="C40" s="87"/>
      <c r="D40" s="87"/>
      <c r="E40" s="87"/>
      <c r="F40" s="87"/>
      <c r="G40" s="87"/>
      <c r="H40" s="87"/>
      <c r="I40" s="87"/>
      <c r="J40" s="87"/>
      <c r="K40" s="87"/>
      <c r="L40" s="87"/>
      <c r="M40" s="87"/>
      <c r="N40" s="87"/>
      <c r="O40" s="87"/>
      <c r="P40" s="87"/>
      <c r="Q40" s="87"/>
      <c r="R40" s="87"/>
      <c r="S40" s="87"/>
      <c r="T40" s="87"/>
      <c r="U40" s="87"/>
      <c r="V40" s="87"/>
      <c r="W40" s="87"/>
      <c r="X40" s="87"/>
      <c r="Y40" s="87"/>
      <c r="Z40" s="87"/>
    </row>
    <row r="41" spans="1:26" ht="13.5" customHeight="1" x14ac:dyDescent="0.45">
      <c r="A41" s="87"/>
      <c r="B41" s="87"/>
      <c r="C41" s="87"/>
      <c r="D41" s="87"/>
      <c r="E41" s="87"/>
      <c r="F41" s="87"/>
      <c r="G41" s="87"/>
      <c r="H41" s="87"/>
      <c r="I41" s="87"/>
      <c r="J41" s="87"/>
      <c r="K41" s="87"/>
      <c r="L41" s="87"/>
      <c r="M41" s="87"/>
      <c r="N41" s="87"/>
      <c r="O41" s="87"/>
      <c r="P41" s="87"/>
      <c r="Q41" s="87"/>
      <c r="R41" s="87"/>
      <c r="S41" s="87"/>
      <c r="T41" s="87"/>
      <c r="U41" s="87"/>
      <c r="V41" s="87"/>
      <c r="W41" s="87"/>
      <c r="X41" s="87"/>
      <c r="Y41" s="87"/>
      <c r="Z41" s="87"/>
    </row>
    <row r="42" spans="1:26" ht="13.5" customHeight="1" x14ac:dyDescent="0.45">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row>
    <row r="43" spans="1:26" ht="13.5" customHeight="1" x14ac:dyDescent="0.45">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row>
    <row r="44" spans="1:26" ht="13.5" customHeight="1" x14ac:dyDescent="0.45">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row>
    <row r="45" spans="1:26" ht="13.5" customHeight="1" x14ac:dyDescent="0.45">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row>
    <row r="46" spans="1:26" ht="13.5" customHeight="1" x14ac:dyDescent="0.45">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row>
    <row r="47" spans="1:26" ht="13.5" customHeight="1" x14ac:dyDescent="0.45">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row>
    <row r="48" spans="1:26" ht="13.5" customHeight="1" x14ac:dyDescent="0.4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row>
    <row r="49" spans="1:26" ht="13.5" customHeight="1" x14ac:dyDescent="0.45">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row>
    <row r="50" spans="1:26" ht="13.5" customHeight="1" x14ac:dyDescent="0.45">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row>
    <row r="51" spans="1:26" ht="13.5" customHeight="1" x14ac:dyDescent="0.45">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row>
    <row r="52" spans="1:26" ht="13.5" customHeight="1" x14ac:dyDescent="0.45">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row>
    <row r="53" spans="1:26" ht="13.5" customHeight="1" x14ac:dyDescent="0.45">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row>
    <row r="54" spans="1:26" ht="13.5" customHeight="1" x14ac:dyDescent="0.45">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row>
    <row r="55" spans="1:26" ht="13.5" customHeight="1" x14ac:dyDescent="0.45">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row>
    <row r="56" spans="1:26" ht="13.5" customHeight="1" x14ac:dyDescent="0.45">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row>
    <row r="57" spans="1:26" ht="13.5" customHeight="1" x14ac:dyDescent="0.45">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row>
    <row r="58" spans="1:26" ht="13.5" customHeight="1" x14ac:dyDescent="0.45">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row>
    <row r="59" spans="1:26" ht="13.5" customHeight="1" x14ac:dyDescent="0.45">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row>
    <row r="60" spans="1:26" ht="13.5" customHeight="1" x14ac:dyDescent="0.45">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spans="1:26" ht="13.5" customHeight="1" x14ac:dyDescent="0.45">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spans="1:26" ht="13.5" customHeight="1" x14ac:dyDescent="0.45">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spans="1:26" ht="13.5" customHeight="1" x14ac:dyDescent="0.45">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row>
    <row r="64" spans="1:26" ht="13.5" customHeight="1" x14ac:dyDescent="0.45">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row>
    <row r="65" spans="1:26" ht="13.5" customHeight="1" x14ac:dyDescent="0.45">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row>
    <row r="66" spans="1:26" ht="13.5" customHeight="1" x14ac:dyDescent="0.45">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row>
    <row r="67" spans="1:26" ht="13.5" customHeight="1" x14ac:dyDescent="0.45">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row>
    <row r="68" spans="1:26" ht="13.5" customHeight="1" x14ac:dyDescent="0.45">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row>
    <row r="69" spans="1:26" ht="13.5" customHeight="1" x14ac:dyDescent="0.45">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row>
    <row r="70" spans="1:26" ht="13.5" customHeight="1" x14ac:dyDescent="0.45">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row>
    <row r="71" spans="1:26" ht="13.5" customHeight="1" x14ac:dyDescent="0.45">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row>
    <row r="72" spans="1:26" ht="13.5" customHeight="1" x14ac:dyDescent="0.4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row>
    <row r="73" spans="1:26" ht="13.5" customHeight="1" x14ac:dyDescent="0.4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row>
    <row r="74" spans="1:26" ht="13.5" customHeight="1" x14ac:dyDescent="0.4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row>
    <row r="75" spans="1:26" ht="13.5" customHeight="1" x14ac:dyDescent="0.45">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row>
    <row r="76" spans="1:26" ht="13.5" customHeight="1" x14ac:dyDescent="0.45">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row>
    <row r="77" spans="1:26" ht="13.5" customHeight="1" x14ac:dyDescent="0.45">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row>
    <row r="78" spans="1:26" ht="13.5" customHeight="1" x14ac:dyDescent="0.45">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spans="1:26" ht="13.5" customHeight="1" x14ac:dyDescent="0.45">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row>
    <row r="80" spans="1:26" ht="13.5" customHeight="1" x14ac:dyDescent="0.45">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row>
    <row r="81" spans="1:26" ht="13.5" customHeight="1" x14ac:dyDescent="0.45">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row>
    <row r="82" spans="1:26" ht="13.5" customHeight="1" x14ac:dyDescent="0.45">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row>
    <row r="83" spans="1:26" ht="13.5" customHeight="1" x14ac:dyDescent="0.45">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row>
    <row r="84" spans="1:26" ht="13.5" customHeight="1" x14ac:dyDescent="0.45">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spans="1:26" ht="13.5" customHeight="1" x14ac:dyDescent="0.45">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spans="1:26" ht="13.5" customHeight="1" x14ac:dyDescent="0.45">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spans="1:26" ht="13.5" customHeight="1" x14ac:dyDescent="0.45">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spans="1:26" ht="13.5" customHeight="1" x14ac:dyDescent="0.45">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spans="1:26" ht="13.5" customHeight="1" x14ac:dyDescent="0.45">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spans="1:26" ht="13.5" customHeight="1" x14ac:dyDescent="0.45">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spans="1:26" ht="13.5" customHeight="1" x14ac:dyDescent="0.45">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spans="1:26" ht="13.5" customHeight="1" x14ac:dyDescent="0.45">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spans="1:26" ht="13.5" customHeight="1" x14ac:dyDescent="0.45">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spans="1:26" ht="13.5" customHeight="1" x14ac:dyDescent="0.45">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spans="1:26" ht="13.5" customHeight="1" x14ac:dyDescent="0.4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spans="1:26" ht="13.5" customHeight="1" x14ac:dyDescent="0.45">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spans="1:26" ht="13.5" customHeight="1" x14ac:dyDescent="0.45">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spans="1:26" ht="13.5" customHeight="1" x14ac:dyDescent="0.45">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spans="1:26" ht="13.5" customHeight="1" x14ac:dyDescent="0.45">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spans="1:26" ht="13.5" customHeight="1" x14ac:dyDescent="0.45">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spans="1:26" ht="13.5" customHeight="1" x14ac:dyDescent="0.45">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spans="1:26" ht="13.5" customHeight="1" x14ac:dyDescent="0.45">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spans="1:26" ht="13.5" customHeight="1" x14ac:dyDescent="0.45">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spans="1:26" ht="13.5" customHeight="1" x14ac:dyDescent="0.45">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spans="1:26" ht="13.5" customHeight="1" x14ac:dyDescent="0.4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spans="1:26" ht="13.5" customHeight="1" x14ac:dyDescent="0.45">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spans="1:26" ht="13.5" customHeight="1" x14ac:dyDescent="0.45">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spans="1:26" ht="13.5" customHeight="1" x14ac:dyDescent="0.45">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spans="1:26" ht="13.5" customHeight="1" x14ac:dyDescent="0.45">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spans="1:26" ht="13.5" customHeight="1" x14ac:dyDescent="0.45">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spans="1:26" ht="13.5" customHeight="1" x14ac:dyDescent="0.45">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spans="1:26" ht="13.5" customHeight="1" x14ac:dyDescent="0.45">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spans="1:26" ht="13.5" customHeight="1" x14ac:dyDescent="0.45">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spans="1:26" ht="13.5" customHeight="1" x14ac:dyDescent="0.45">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spans="1:26" ht="13.5" customHeight="1" x14ac:dyDescent="0.4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spans="1:26" ht="13.5" customHeight="1" x14ac:dyDescent="0.45">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spans="1:26" ht="13.5" customHeight="1" x14ac:dyDescent="0.45">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spans="1:26" ht="13.5" customHeight="1" x14ac:dyDescent="0.45">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spans="1:26" ht="13.5" customHeight="1" x14ac:dyDescent="0.45">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spans="1:26" ht="13.5" customHeight="1" x14ac:dyDescent="0.45">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spans="1:26" ht="13.5" customHeight="1" x14ac:dyDescent="0.45">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spans="1:26" ht="13.5" customHeight="1" x14ac:dyDescent="0.45">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spans="1:26" ht="13.5" customHeight="1" x14ac:dyDescent="0.45">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spans="1:26" ht="13.5" customHeight="1" x14ac:dyDescent="0.45">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spans="1:26" ht="13.5" customHeight="1" x14ac:dyDescent="0.4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spans="1:26" ht="13.5" customHeight="1" x14ac:dyDescent="0.45">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spans="1:26" ht="13.5" customHeight="1" x14ac:dyDescent="0.45">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spans="1:26" ht="13.5" customHeight="1" x14ac:dyDescent="0.45">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spans="1:26" ht="13.5" customHeight="1" x14ac:dyDescent="0.45">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spans="1:26" ht="13.5" customHeight="1" x14ac:dyDescent="0.45">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spans="1:26" ht="13.5" customHeight="1" x14ac:dyDescent="0.45">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spans="1:26" ht="13.5" customHeight="1" x14ac:dyDescent="0.45">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spans="1:26" ht="13.5" customHeight="1" x14ac:dyDescent="0.45">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spans="1:26" ht="13.5" customHeight="1" x14ac:dyDescent="0.45">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spans="1:26" ht="13.5" customHeight="1" x14ac:dyDescent="0.4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spans="1:26" ht="13.5" customHeight="1" x14ac:dyDescent="0.45">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spans="1:26" ht="13.5" customHeight="1" x14ac:dyDescent="0.45">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spans="1:26" ht="13.5" customHeight="1" x14ac:dyDescent="0.45">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spans="1:26" ht="13.5" customHeight="1" x14ac:dyDescent="0.45">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spans="1:26" ht="13.5" customHeight="1" x14ac:dyDescent="0.45">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spans="1:26" ht="13.5" customHeight="1" x14ac:dyDescent="0.45">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spans="1:26" ht="13.5" customHeight="1" x14ac:dyDescent="0.45">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spans="1:26" ht="13.5" customHeight="1" x14ac:dyDescent="0.45">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spans="1:26" ht="13.5" customHeight="1" x14ac:dyDescent="0.45">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spans="1:26" ht="13.5" customHeight="1" x14ac:dyDescent="0.4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spans="1:26" ht="13.5" customHeight="1" x14ac:dyDescent="0.45">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spans="1:26" ht="13.5" customHeight="1" x14ac:dyDescent="0.45">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spans="1:26" ht="13.5" customHeight="1" x14ac:dyDescent="0.45">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spans="1:26" ht="13.5" customHeight="1" x14ac:dyDescent="0.45">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spans="1:26" ht="13.5" customHeight="1" x14ac:dyDescent="0.45">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spans="1:26" ht="13.5" customHeight="1" x14ac:dyDescent="0.45">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spans="1:26" ht="13.5" customHeight="1" x14ac:dyDescent="0.45">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spans="1:26" ht="13.5" customHeight="1" x14ac:dyDescent="0.45">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spans="1:26" ht="13.5" customHeight="1" x14ac:dyDescent="0.45">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spans="1:26" ht="13.5" customHeight="1" x14ac:dyDescent="0.4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spans="1:26" ht="13.5" customHeight="1" x14ac:dyDescent="0.45">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spans="1:26" ht="13.5" customHeight="1" x14ac:dyDescent="0.45">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spans="1:26" ht="13.5" customHeight="1" x14ac:dyDescent="0.45">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spans="1:26" ht="13.5" customHeight="1" x14ac:dyDescent="0.45">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spans="1:26" ht="13.5" customHeight="1" x14ac:dyDescent="0.45">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spans="1:26" ht="13.5" customHeight="1" x14ac:dyDescent="0.45">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spans="1:26" ht="13.5" customHeight="1" x14ac:dyDescent="0.45">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spans="1:26" ht="13.5" customHeight="1" x14ac:dyDescent="0.45">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spans="1:26" ht="13.5" customHeight="1" x14ac:dyDescent="0.45">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spans="1:26" ht="13.5" customHeight="1" x14ac:dyDescent="0.4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spans="1:26" ht="13.5" customHeight="1" x14ac:dyDescent="0.45">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spans="1:26" ht="13.5" customHeight="1" x14ac:dyDescent="0.45">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spans="1:26" ht="13.5" customHeight="1" x14ac:dyDescent="0.4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spans="1:26" ht="13.5" customHeight="1" x14ac:dyDescent="0.4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spans="1:26" ht="13.5" customHeight="1" x14ac:dyDescent="0.4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spans="1:26" ht="13.5" customHeight="1" x14ac:dyDescent="0.4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spans="1:26" ht="13.5" customHeight="1" x14ac:dyDescent="0.4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spans="1:26" ht="13.5" customHeight="1" x14ac:dyDescent="0.4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spans="1:26" ht="13.5" customHeight="1" x14ac:dyDescent="0.4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spans="1:26" ht="13.5" customHeight="1" x14ac:dyDescent="0.4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spans="1:26" ht="13.5" customHeight="1" x14ac:dyDescent="0.4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spans="1:26" ht="13.5" customHeight="1" x14ac:dyDescent="0.4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spans="1:26" ht="13.5" customHeight="1" x14ac:dyDescent="0.4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spans="1:26" ht="13.5" customHeight="1" x14ac:dyDescent="0.4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spans="1:26" ht="13.5" customHeight="1" x14ac:dyDescent="0.4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spans="1:26" ht="13.5" customHeight="1" x14ac:dyDescent="0.4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spans="1:26" ht="13.5" customHeight="1" x14ac:dyDescent="0.4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spans="1:26" ht="13.5" customHeight="1" x14ac:dyDescent="0.4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spans="1:26" ht="13.5" customHeight="1" x14ac:dyDescent="0.4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spans="1:26" ht="13.5" customHeight="1" x14ac:dyDescent="0.4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spans="1:26" ht="13.5" customHeight="1" x14ac:dyDescent="0.4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spans="1:26" ht="13.5" customHeight="1" x14ac:dyDescent="0.4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spans="1:26" ht="13.5" customHeight="1" x14ac:dyDescent="0.4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spans="1:26" ht="13.5" customHeight="1" x14ac:dyDescent="0.4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spans="1:26" ht="13.5" customHeight="1" x14ac:dyDescent="0.4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spans="1:26" ht="13.5" customHeight="1" x14ac:dyDescent="0.4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spans="1:26" ht="13.5" customHeight="1" x14ac:dyDescent="0.4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spans="1:26" ht="13.5" customHeight="1" x14ac:dyDescent="0.4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spans="1:26" ht="13.5" customHeight="1" x14ac:dyDescent="0.4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26" ht="13.5" customHeight="1" x14ac:dyDescent="0.4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26" ht="13.5" customHeight="1" x14ac:dyDescent="0.4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26" ht="13.5" customHeight="1" x14ac:dyDescent="0.4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26" ht="13.5" customHeight="1" x14ac:dyDescent="0.4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26" ht="13.5" customHeight="1" x14ac:dyDescent="0.4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26" ht="13.5" customHeight="1" x14ac:dyDescent="0.4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26" ht="13.5" customHeight="1" x14ac:dyDescent="0.4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26" ht="13.5" customHeight="1" x14ac:dyDescent="0.4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26" ht="13.5" customHeight="1" x14ac:dyDescent="0.4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26" ht="13.5" customHeight="1" x14ac:dyDescent="0.4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26" ht="13.5" customHeight="1" x14ac:dyDescent="0.4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26" ht="13.5" customHeight="1" x14ac:dyDescent="0.4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26" ht="13.5" customHeight="1" x14ac:dyDescent="0.4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26" ht="13.5" customHeight="1" x14ac:dyDescent="0.4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ht="13.5" customHeight="1" x14ac:dyDescent="0.4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ht="13.5" customHeight="1" x14ac:dyDescent="0.4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ht="13.5" customHeight="1" x14ac:dyDescent="0.4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ht="13.5" customHeight="1" x14ac:dyDescent="0.4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ht="13.5" customHeight="1" x14ac:dyDescent="0.4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ht="13.5" customHeight="1" x14ac:dyDescent="0.4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ht="13.5" customHeight="1" x14ac:dyDescent="0.4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ht="13.5" customHeight="1" x14ac:dyDescent="0.4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ht="13.5" customHeight="1" x14ac:dyDescent="0.4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ht="13.5" customHeight="1" x14ac:dyDescent="0.4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ht="13.5" customHeight="1" x14ac:dyDescent="0.4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ht="13.5" customHeight="1" x14ac:dyDescent="0.4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ht="13.5" customHeight="1" x14ac:dyDescent="0.4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ht="13.5" customHeight="1" x14ac:dyDescent="0.4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ht="13.5" customHeight="1" x14ac:dyDescent="0.4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ht="13.5" customHeight="1" x14ac:dyDescent="0.4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6" ht="13.5" customHeight="1" x14ac:dyDescent="0.4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6" ht="13.5" customHeight="1" x14ac:dyDescent="0.4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6" ht="13.5" customHeight="1" x14ac:dyDescent="0.4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spans="1:26" ht="13.5" customHeight="1" x14ac:dyDescent="0.4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6" ht="13.5" customHeight="1" x14ac:dyDescent="0.4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6" ht="13.5" customHeight="1" x14ac:dyDescent="0.4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spans="1:26" ht="13.5" customHeight="1" x14ac:dyDescent="0.4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spans="1:26" ht="13.5" customHeight="1" x14ac:dyDescent="0.4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spans="1:26" ht="13.5" customHeight="1" x14ac:dyDescent="0.4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spans="1:26" ht="13.5" customHeight="1" x14ac:dyDescent="0.4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spans="1:26" ht="13.5" customHeight="1" x14ac:dyDescent="0.4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spans="1:26" ht="13.5" customHeight="1" x14ac:dyDescent="0.4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spans="1:26" ht="13.5" customHeight="1" x14ac:dyDescent="0.4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spans="1:26" ht="13.5" customHeight="1" x14ac:dyDescent="0.4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spans="1:26" ht="13.5" customHeight="1" x14ac:dyDescent="0.4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spans="1:26" ht="13.5" customHeight="1" x14ac:dyDescent="0.4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spans="1:26" ht="13.5" customHeight="1" x14ac:dyDescent="0.4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spans="1:26" ht="13.5" customHeight="1" x14ac:dyDescent="0.4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spans="1:26" ht="13.5" customHeight="1" x14ac:dyDescent="0.4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spans="1:26" ht="13.5" customHeight="1" x14ac:dyDescent="0.4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spans="1:26" ht="13.5" customHeight="1" x14ac:dyDescent="0.4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spans="1:26" ht="13.5" customHeight="1" x14ac:dyDescent="0.4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spans="1:26" ht="13.5" customHeight="1" x14ac:dyDescent="0.4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spans="1:26" ht="13.5" customHeight="1" x14ac:dyDescent="0.4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spans="1:26" ht="13.5" customHeight="1" x14ac:dyDescent="0.4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spans="1:26" ht="13.5" customHeight="1" x14ac:dyDescent="0.4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spans="1:26" ht="13.5" customHeight="1" x14ac:dyDescent="0.4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spans="1:26" ht="13.5" customHeight="1" x14ac:dyDescent="0.4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spans="1:26" ht="13.5" customHeight="1" x14ac:dyDescent="0.4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spans="1:26" ht="13.5" customHeight="1" x14ac:dyDescent="0.4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spans="1:26" ht="13.5" customHeight="1" x14ac:dyDescent="0.4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spans="1:26" ht="13.5" customHeight="1" x14ac:dyDescent="0.4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spans="1:26" ht="13.5" customHeight="1" x14ac:dyDescent="0.4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spans="1:26" ht="13.5" customHeight="1" x14ac:dyDescent="0.4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spans="1:26" ht="13.5" customHeight="1" x14ac:dyDescent="0.4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spans="1:26" ht="13.5" customHeight="1" x14ac:dyDescent="0.4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spans="1:26" ht="13.5" customHeight="1" x14ac:dyDescent="0.4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spans="1:26" ht="13.5" customHeight="1" x14ac:dyDescent="0.4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spans="1:26" ht="13.5" customHeight="1" x14ac:dyDescent="0.4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spans="1:26" ht="13.5" customHeight="1" x14ac:dyDescent="0.4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spans="1:26" ht="13.5" customHeight="1" x14ac:dyDescent="0.4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spans="1:26" ht="13.5" customHeight="1" x14ac:dyDescent="0.4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spans="1:26" ht="13.5" customHeight="1" x14ac:dyDescent="0.4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spans="1:26" ht="13.5" customHeight="1" x14ac:dyDescent="0.4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spans="1:26" ht="13.5" customHeight="1" x14ac:dyDescent="0.4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spans="1:26" ht="13.5" customHeight="1" x14ac:dyDescent="0.4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spans="1:26" ht="13.5" customHeight="1" x14ac:dyDescent="0.4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spans="1:26" ht="13.5" customHeight="1" x14ac:dyDescent="0.4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spans="1:26" ht="13.5" customHeight="1" x14ac:dyDescent="0.4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spans="1:26" ht="13.5" customHeight="1" x14ac:dyDescent="0.4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spans="1:26" ht="13.5" customHeight="1" x14ac:dyDescent="0.4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spans="1:26" ht="13.5" customHeight="1" x14ac:dyDescent="0.4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spans="1:26" ht="13.5" customHeight="1" x14ac:dyDescent="0.4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spans="1:26" ht="13.5" customHeight="1" x14ac:dyDescent="0.4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spans="1:26" ht="13.5" customHeight="1" x14ac:dyDescent="0.4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spans="1:26" ht="13.5" customHeight="1" x14ac:dyDescent="0.4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spans="1:26" ht="13.5" customHeight="1" x14ac:dyDescent="0.4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spans="1:26" ht="13.5" customHeight="1" x14ac:dyDescent="0.4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spans="1:26" ht="13.5" customHeight="1" x14ac:dyDescent="0.4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spans="1:26" ht="13.5" customHeight="1" x14ac:dyDescent="0.4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spans="1:26" ht="13.5" customHeight="1" x14ac:dyDescent="0.4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spans="1:26" ht="13.5" customHeight="1" x14ac:dyDescent="0.4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spans="1:26" ht="13.5" customHeight="1" x14ac:dyDescent="0.4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spans="1:26" ht="13.5" customHeight="1" x14ac:dyDescent="0.4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spans="1:26" ht="13.5" customHeight="1" x14ac:dyDescent="0.4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spans="1:26" ht="13.5" customHeight="1" x14ac:dyDescent="0.4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spans="1:26" ht="13.5" customHeight="1" x14ac:dyDescent="0.4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spans="1:26" ht="13.5" customHeight="1" x14ac:dyDescent="0.4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spans="1:26" ht="13.5" customHeight="1" x14ac:dyDescent="0.4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spans="1:26" ht="13.5" customHeight="1" x14ac:dyDescent="0.4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spans="1:26" ht="13.5" customHeight="1" x14ac:dyDescent="0.4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spans="1:26" ht="13.5" customHeight="1" x14ac:dyDescent="0.4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spans="1:26" ht="13.5" customHeight="1" x14ac:dyDescent="0.4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spans="1:26" ht="13.5" customHeight="1" x14ac:dyDescent="0.4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spans="1:26" ht="13.5" customHeight="1" x14ac:dyDescent="0.4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spans="1:26" ht="13.5" customHeight="1" x14ac:dyDescent="0.4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spans="1:26" ht="13.5" customHeight="1" x14ac:dyDescent="0.4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spans="1:26" ht="13.5" customHeight="1" x14ac:dyDescent="0.4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spans="1:26" ht="13.5" customHeight="1" x14ac:dyDescent="0.4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spans="1:26" ht="13.5" customHeight="1" x14ac:dyDescent="0.4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spans="1:26" ht="13.5" customHeight="1" x14ac:dyDescent="0.4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spans="1:26" ht="13.5" customHeight="1" x14ac:dyDescent="0.4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spans="1:26" ht="13.5" customHeight="1" x14ac:dyDescent="0.4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spans="1:26" ht="13.5" customHeight="1" x14ac:dyDescent="0.4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spans="1:26" ht="13.5" customHeight="1" x14ac:dyDescent="0.4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spans="1:26" ht="13.5" customHeight="1" x14ac:dyDescent="0.4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spans="1:26" ht="13.5" customHeight="1" x14ac:dyDescent="0.4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spans="1:26" ht="13.5" customHeight="1" x14ac:dyDescent="0.4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spans="1:26" ht="13.5" customHeight="1" x14ac:dyDescent="0.4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spans="1:26" ht="13.5" customHeight="1" x14ac:dyDescent="0.4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spans="1:26" ht="13.5" customHeight="1" x14ac:dyDescent="0.4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spans="1:26" ht="13.5" customHeight="1" x14ac:dyDescent="0.4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spans="1:26" ht="13.5" customHeight="1" x14ac:dyDescent="0.4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spans="1:26" ht="13.5" customHeight="1" x14ac:dyDescent="0.4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spans="1:26" ht="13.5" customHeight="1" x14ac:dyDescent="0.4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spans="1:26" ht="13.5" customHeight="1" x14ac:dyDescent="0.4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spans="1:26" ht="13.5" customHeight="1" x14ac:dyDescent="0.4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spans="1:26" ht="13.5" customHeight="1" x14ac:dyDescent="0.4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spans="1:26" ht="13.5" customHeight="1" x14ac:dyDescent="0.4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spans="1:26" ht="13.5" customHeight="1" x14ac:dyDescent="0.4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spans="1:26" ht="13.5" customHeight="1" x14ac:dyDescent="0.4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spans="1:26" ht="13.5" customHeight="1" x14ac:dyDescent="0.4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spans="1:26" ht="13.5" customHeight="1" x14ac:dyDescent="0.4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spans="1:26" ht="13.5" customHeight="1" x14ac:dyDescent="0.4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spans="1:26" ht="13.5" customHeight="1" x14ac:dyDescent="0.4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spans="1:26" ht="13.5" customHeight="1" x14ac:dyDescent="0.4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spans="1:26" ht="13.5" customHeight="1" x14ac:dyDescent="0.4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spans="1:26" ht="13.5" customHeight="1" x14ac:dyDescent="0.4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spans="1:26" ht="13.5" customHeight="1" x14ac:dyDescent="0.4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spans="1:26" ht="13.5" customHeight="1" x14ac:dyDescent="0.4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spans="1:26" ht="13.5" customHeight="1" x14ac:dyDescent="0.4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spans="1:26" ht="13.5" customHeight="1" x14ac:dyDescent="0.4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spans="1:26" ht="13.5" customHeight="1" x14ac:dyDescent="0.4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spans="1:26" ht="13.5" customHeight="1" x14ac:dyDescent="0.4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spans="1:26" ht="13.5" customHeight="1" x14ac:dyDescent="0.4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spans="1:26" ht="13.5" customHeight="1" x14ac:dyDescent="0.4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spans="1:26" ht="13.5" customHeight="1" x14ac:dyDescent="0.4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spans="1:26" ht="13.5" customHeight="1" x14ac:dyDescent="0.4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spans="1:26" ht="13.5" customHeight="1" x14ac:dyDescent="0.4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spans="1:26" ht="13.5" customHeight="1" x14ac:dyDescent="0.4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spans="1:26" ht="13.5" customHeight="1" x14ac:dyDescent="0.4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spans="1:26" ht="13.5" customHeight="1" x14ac:dyDescent="0.4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spans="1:26" ht="13.5" customHeight="1" x14ac:dyDescent="0.4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spans="1:26" ht="13.5" customHeight="1" x14ac:dyDescent="0.4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spans="1:26" ht="13.5" customHeight="1" x14ac:dyDescent="0.4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spans="1:26" ht="13.5" customHeight="1" x14ac:dyDescent="0.4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spans="1:26" ht="13.5" customHeight="1" x14ac:dyDescent="0.4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spans="1:26" ht="13.5" customHeight="1" x14ac:dyDescent="0.4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spans="1:26" ht="13.5" customHeight="1" x14ac:dyDescent="0.4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spans="1:26" ht="13.5" customHeight="1" x14ac:dyDescent="0.4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spans="1:26" ht="13.5" customHeight="1" x14ac:dyDescent="0.4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spans="1:26" ht="13.5" customHeight="1" x14ac:dyDescent="0.4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spans="1:26" ht="13.5" customHeight="1" x14ac:dyDescent="0.4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spans="1:26" ht="13.5" customHeight="1" x14ac:dyDescent="0.4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spans="1:26" ht="13.5" customHeight="1" x14ac:dyDescent="0.4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spans="1:26" ht="13.5" customHeight="1" x14ac:dyDescent="0.4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spans="1:26" ht="13.5" customHeight="1" x14ac:dyDescent="0.4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spans="1:26" ht="13.5" customHeight="1" x14ac:dyDescent="0.4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spans="1:26" ht="13.5" customHeight="1" x14ac:dyDescent="0.4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spans="1:26" ht="13.5" customHeight="1" x14ac:dyDescent="0.4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spans="1:26" ht="13.5" customHeight="1" x14ac:dyDescent="0.4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spans="1:26" ht="13.5" customHeight="1" x14ac:dyDescent="0.4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spans="1:26" ht="13.5" customHeight="1" x14ac:dyDescent="0.4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spans="1:26" ht="13.5" customHeight="1" x14ac:dyDescent="0.4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spans="1:26" ht="13.5" customHeight="1" x14ac:dyDescent="0.4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spans="1:26" ht="13.5" customHeight="1" x14ac:dyDescent="0.4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spans="1:26" ht="13.5" customHeight="1" x14ac:dyDescent="0.4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spans="1:26" ht="13.5" customHeight="1" x14ac:dyDescent="0.4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spans="1:26" ht="13.5" customHeight="1" x14ac:dyDescent="0.4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spans="1:26" ht="13.5" customHeight="1" x14ac:dyDescent="0.4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spans="1:26" ht="13.5" customHeight="1" x14ac:dyDescent="0.4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spans="1:26" ht="13.5" customHeight="1" x14ac:dyDescent="0.4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spans="1:26" ht="13.5" customHeight="1" x14ac:dyDescent="0.4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spans="1:26" ht="13.5" customHeight="1" x14ac:dyDescent="0.4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spans="1:26" ht="13.5" customHeight="1" x14ac:dyDescent="0.4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spans="1:26" ht="13.5" customHeight="1" x14ac:dyDescent="0.4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spans="1:26" ht="13.5" customHeight="1" x14ac:dyDescent="0.4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spans="1:26" ht="13.5" customHeight="1" x14ac:dyDescent="0.4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spans="1:26" ht="13.5" customHeight="1" x14ac:dyDescent="0.4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spans="1:26" ht="13.5" customHeight="1" x14ac:dyDescent="0.4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spans="1:26" ht="13.5" customHeight="1" x14ac:dyDescent="0.4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spans="1:26" ht="13.5" customHeight="1" x14ac:dyDescent="0.4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spans="1:26" ht="13.5" customHeight="1" x14ac:dyDescent="0.4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spans="1:26" ht="13.5" customHeight="1" x14ac:dyDescent="0.4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spans="1:26" ht="13.5" customHeight="1" x14ac:dyDescent="0.4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spans="1:26" ht="13.5" customHeight="1" x14ac:dyDescent="0.4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spans="1:26" ht="13.5" customHeight="1" x14ac:dyDescent="0.4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spans="1:26" ht="13.5" customHeight="1" x14ac:dyDescent="0.4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spans="1:26" ht="13.5" customHeight="1" x14ac:dyDescent="0.4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spans="1:26" ht="13.5" customHeight="1" x14ac:dyDescent="0.4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spans="1:26" ht="13.5" customHeight="1" x14ac:dyDescent="0.4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spans="1:26" ht="13.5" customHeight="1" x14ac:dyDescent="0.4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spans="1:26" ht="13.5" customHeight="1" x14ac:dyDescent="0.4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spans="1:26" ht="13.5" customHeight="1" x14ac:dyDescent="0.4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spans="1:26" ht="13.5" customHeight="1" x14ac:dyDescent="0.4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spans="1:26" ht="13.5" customHeight="1" x14ac:dyDescent="0.4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spans="1:26" ht="13.5" customHeight="1" x14ac:dyDescent="0.4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spans="1:26" ht="13.5" customHeight="1" x14ac:dyDescent="0.4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spans="1:26" ht="13.5" customHeight="1" x14ac:dyDescent="0.4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spans="1:26" ht="13.5" customHeight="1" x14ac:dyDescent="0.4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spans="1:26" ht="13.5" customHeight="1" x14ac:dyDescent="0.4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spans="1:26" ht="13.5" customHeight="1" x14ac:dyDescent="0.4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spans="1:26" ht="13.5" customHeight="1" x14ac:dyDescent="0.4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spans="1:26" ht="13.5" customHeight="1" x14ac:dyDescent="0.4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spans="1:26" ht="13.5" customHeight="1" x14ac:dyDescent="0.4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spans="1:26" ht="13.5" customHeight="1" x14ac:dyDescent="0.4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spans="1:26" ht="13.5" customHeight="1" x14ac:dyDescent="0.4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spans="1:26" ht="13.5" customHeight="1" x14ac:dyDescent="0.4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spans="1:26" ht="13.5" customHeight="1" x14ac:dyDescent="0.4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spans="1:26" ht="13.5" customHeight="1" x14ac:dyDescent="0.4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spans="1:26" ht="13.5" customHeight="1" x14ac:dyDescent="0.4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spans="1:26" ht="13.5" customHeight="1" x14ac:dyDescent="0.4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spans="1:26" ht="13.5" customHeight="1" x14ac:dyDescent="0.4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spans="1:26" ht="13.5" customHeight="1" x14ac:dyDescent="0.4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spans="1:26" ht="13.5" customHeight="1" x14ac:dyDescent="0.4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spans="1:26" ht="13.5" customHeight="1" x14ac:dyDescent="0.4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spans="1:26" ht="13.5" customHeight="1" x14ac:dyDescent="0.4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spans="1:26" ht="13.5" customHeight="1" x14ac:dyDescent="0.4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spans="1:26" ht="13.5" customHeight="1" x14ac:dyDescent="0.4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spans="1:26" ht="13.5" customHeight="1" x14ac:dyDescent="0.4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spans="1:26" ht="13.5" customHeight="1" x14ac:dyDescent="0.4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spans="1:26" ht="13.5" customHeight="1" x14ac:dyDescent="0.4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spans="1:26" ht="13.5" customHeight="1" x14ac:dyDescent="0.4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spans="1:26" ht="13.5" customHeight="1" x14ac:dyDescent="0.4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spans="1:26" ht="13.5" customHeight="1" x14ac:dyDescent="0.4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spans="1:26" ht="13.5" customHeight="1" x14ac:dyDescent="0.4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spans="1:26" ht="13.5" customHeight="1" x14ac:dyDescent="0.4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spans="1:26" ht="13.5" customHeight="1" x14ac:dyDescent="0.4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spans="1:26" ht="13.5" customHeight="1" x14ac:dyDescent="0.4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spans="1:26" ht="13.5" customHeight="1" x14ac:dyDescent="0.4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spans="1:26" ht="13.5" customHeight="1" x14ac:dyDescent="0.4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spans="1:26" ht="13.5" customHeight="1" x14ac:dyDescent="0.4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spans="1:26" ht="13.5" customHeight="1" x14ac:dyDescent="0.4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spans="1:26" ht="13.5" customHeight="1" x14ac:dyDescent="0.4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spans="1:26" ht="13.5" customHeight="1" x14ac:dyDescent="0.4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spans="1:26" ht="13.5" customHeight="1" x14ac:dyDescent="0.4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spans="1:26" ht="13.5" customHeight="1" x14ac:dyDescent="0.4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spans="1:26" ht="13.5" customHeight="1" x14ac:dyDescent="0.4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spans="1:26" ht="13.5" customHeight="1" x14ac:dyDescent="0.4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spans="1:26" ht="13.5" customHeight="1" x14ac:dyDescent="0.4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spans="1:26" ht="13.5" customHeight="1" x14ac:dyDescent="0.4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spans="1:26" ht="13.5" customHeight="1" x14ac:dyDescent="0.4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spans="1:26" ht="13.5" customHeight="1" x14ac:dyDescent="0.4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spans="1:26" ht="13.5" customHeight="1" x14ac:dyDescent="0.4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spans="1:26" ht="13.5" customHeight="1" x14ac:dyDescent="0.4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spans="1:26" ht="13.5" customHeight="1" x14ac:dyDescent="0.4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spans="1:26" ht="13.5" customHeight="1" x14ac:dyDescent="0.4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spans="1:26" ht="13.5" customHeight="1" x14ac:dyDescent="0.4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spans="1:26" ht="13.5" customHeight="1" x14ac:dyDescent="0.4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spans="1:26" ht="13.5" customHeight="1" x14ac:dyDescent="0.4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spans="1:26" ht="13.5" customHeight="1" x14ac:dyDescent="0.4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spans="1:26" ht="13.5" customHeight="1" x14ac:dyDescent="0.4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spans="1:26" ht="13.5" customHeight="1" x14ac:dyDescent="0.4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spans="1:26" ht="13.5" customHeight="1" x14ac:dyDescent="0.4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spans="1:26" ht="13.5" customHeight="1" x14ac:dyDescent="0.4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spans="1:26" ht="13.5" customHeight="1" x14ac:dyDescent="0.4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spans="1:26" ht="13.5" customHeight="1" x14ac:dyDescent="0.4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spans="1:26" ht="13.5" customHeight="1" x14ac:dyDescent="0.4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spans="1:26" ht="13.5" customHeight="1" x14ac:dyDescent="0.4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spans="1:26" ht="13.5" customHeight="1" x14ac:dyDescent="0.4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spans="1:26" ht="13.5" customHeight="1" x14ac:dyDescent="0.4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spans="1:26" ht="13.5" customHeight="1" x14ac:dyDescent="0.4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spans="1:26" ht="13.5" customHeight="1" x14ac:dyDescent="0.4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spans="1:26" ht="13.5" customHeight="1" x14ac:dyDescent="0.4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spans="1:26" ht="13.5" customHeight="1" x14ac:dyDescent="0.4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spans="1:26" ht="13.5" customHeight="1" x14ac:dyDescent="0.4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spans="1:26" ht="13.5" customHeight="1" x14ac:dyDescent="0.4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spans="1:26" ht="13.5" customHeight="1" x14ac:dyDescent="0.4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spans="1:26" ht="13.5" customHeight="1" x14ac:dyDescent="0.4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spans="1:26" ht="13.5" customHeight="1" x14ac:dyDescent="0.4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spans="1:26" ht="13.5" customHeight="1" x14ac:dyDescent="0.4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spans="1:26" ht="13.5" customHeight="1" x14ac:dyDescent="0.4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spans="1:26" ht="13.5" customHeight="1" x14ac:dyDescent="0.4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spans="1:26" ht="13.5" customHeight="1" x14ac:dyDescent="0.4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spans="1:26" ht="13.5" customHeight="1" x14ac:dyDescent="0.4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spans="1:26" ht="13.5" customHeight="1" x14ac:dyDescent="0.4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spans="1:26" ht="13.5" customHeight="1" x14ac:dyDescent="0.4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spans="1:26" ht="13.5" customHeight="1" x14ac:dyDescent="0.4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spans="1:26" ht="13.5" customHeight="1" x14ac:dyDescent="0.4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spans="1:26" ht="13.5" customHeight="1" x14ac:dyDescent="0.4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spans="1:26" ht="13.5" customHeight="1" x14ac:dyDescent="0.4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spans="1:26" ht="13.5" customHeight="1" x14ac:dyDescent="0.4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spans="1:26" ht="13.5" customHeight="1" x14ac:dyDescent="0.4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spans="1:26" ht="13.5" customHeight="1" x14ac:dyDescent="0.4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spans="1:26" ht="13.5" customHeight="1" x14ac:dyDescent="0.4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spans="1:26" ht="13.5" customHeight="1" x14ac:dyDescent="0.4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spans="1:26" ht="13.5" customHeight="1" x14ac:dyDescent="0.4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spans="1:26" ht="13.5" customHeight="1" x14ac:dyDescent="0.4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spans="1:26" ht="13.5" customHeight="1" x14ac:dyDescent="0.4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spans="1:26" ht="13.5" customHeight="1" x14ac:dyDescent="0.4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spans="1:26" ht="13.5" customHeight="1" x14ac:dyDescent="0.4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spans="1:26" ht="13.5" customHeight="1" x14ac:dyDescent="0.4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spans="1:26" ht="13.5" customHeight="1" x14ac:dyDescent="0.4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spans="1:26" ht="13.5" customHeight="1" x14ac:dyDescent="0.4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spans="1:26" ht="13.5" customHeight="1" x14ac:dyDescent="0.4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spans="1:26" ht="13.5" customHeight="1" x14ac:dyDescent="0.4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spans="1:26" ht="13.5" customHeight="1" x14ac:dyDescent="0.4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spans="1:26" ht="13.5" customHeight="1" x14ac:dyDescent="0.4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spans="1:26" ht="13.5" customHeight="1" x14ac:dyDescent="0.4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spans="1:26" ht="13.5" customHeight="1" x14ac:dyDescent="0.4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spans="1:26" ht="13.5" customHeight="1" x14ac:dyDescent="0.4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spans="1:26" ht="13.5" customHeight="1" x14ac:dyDescent="0.4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spans="1:26" ht="13.5" customHeight="1" x14ac:dyDescent="0.4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spans="1:26" ht="13.5" customHeight="1" x14ac:dyDescent="0.4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spans="1:26" ht="13.5" customHeight="1" x14ac:dyDescent="0.4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spans="1:26" ht="13.5" customHeight="1" x14ac:dyDescent="0.4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spans="1:26" ht="13.5" customHeight="1" x14ac:dyDescent="0.4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spans="1:26" ht="13.5" customHeight="1" x14ac:dyDescent="0.4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spans="1:26" ht="13.5" customHeight="1" x14ac:dyDescent="0.4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spans="1:26" ht="13.5" customHeight="1" x14ac:dyDescent="0.4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spans="1:26" ht="13.5" customHeight="1" x14ac:dyDescent="0.4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spans="1:26" ht="13.5" customHeight="1" x14ac:dyDescent="0.4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spans="1:26" ht="13.5" customHeight="1" x14ac:dyDescent="0.4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spans="1:26" ht="13.5" customHeight="1" x14ac:dyDescent="0.4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spans="1:26" ht="13.5" customHeight="1" x14ac:dyDescent="0.4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spans="1:26" ht="13.5" customHeight="1" x14ac:dyDescent="0.4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spans="1:26" ht="13.5" customHeight="1" x14ac:dyDescent="0.4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spans="1:26" ht="13.5" customHeight="1" x14ac:dyDescent="0.4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spans="1:26" ht="13.5" customHeight="1" x14ac:dyDescent="0.4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spans="1:26" ht="13.5" customHeight="1" x14ac:dyDescent="0.4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spans="1:26" ht="13.5" customHeight="1" x14ac:dyDescent="0.4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spans="1:26" ht="13.5" customHeight="1" x14ac:dyDescent="0.4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spans="1:26" ht="13.5" customHeight="1" x14ac:dyDescent="0.4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spans="1:26" ht="13.5" customHeight="1" x14ac:dyDescent="0.4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spans="1:26" ht="13.5" customHeight="1" x14ac:dyDescent="0.4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spans="1:26" ht="13.5" customHeight="1" x14ac:dyDescent="0.4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spans="1:26" ht="13.5" customHeight="1" x14ac:dyDescent="0.4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spans="1:26" ht="13.5" customHeight="1" x14ac:dyDescent="0.4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spans="1:26" ht="13.5" customHeight="1" x14ac:dyDescent="0.4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spans="1:26" ht="13.5" customHeight="1" x14ac:dyDescent="0.4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spans="1:26" ht="13.5" customHeight="1" x14ac:dyDescent="0.4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spans="1:26" ht="13.5" customHeight="1" x14ac:dyDescent="0.4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spans="1:26" ht="13.5" customHeight="1" x14ac:dyDescent="0.4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spans="1:26" ht="13.5" customHeight="1" x14ac:dyDescent="0.4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spans="1:26" ht="13.5" customHeight="1" x14ac:dyDescent="0.4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spans="1:26" ht="13.5" customHeight="1" x14ac:dyDescent="0.4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spans="1:26" ht="13.5" customHeight="1" x14ac:dyDescent="0.4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spans="1:26" ht="13.5" customHeight="1" x14ac:dyDescent="0.4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spans="1:26" ht="13.5" customHeight="1" x14ac:dyDescent="0.4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spans="1:26" ht="13.5" customHeight="1" x14ac:dyDescent="0.4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spans="1:26" ht="13.5" customHeight="1" x14ac:dyDescent="0.4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spans="1:26" ht="13.5" customHeight="1" x14ac:dyDescent="0.4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spans="1:26" ht="13.5" customHeight="1" x14ac:dyDescent="0.4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spans="1:26" ht="13.5" customHeight="1" x14ac:dyDescent="0.4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spans="1:26" ht="13.5" customHeight="1" x14ac:dyDescent="0.4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spans="1:26" ht="13.5" customHeight="1" x14ac:dyDescent="0.4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spans="1:26" ht="13.5" customHeight="1" x14ac:dyDescent="0.4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spans="1:26" ht="13.5" customHeight="1" x14ac:dyDescent="0.4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spans="1:26" ht="13.5" customHeight="1" x14ac:dyDescent="0.4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spans="1:26" ht="13.5" customHeight="1" x14ac:dyDescent="0.4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spans="1:26" ht="13.5" customHeight="1" x14ac:dyDescent="0.4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spans="1:26" ht="13.5" customHeight="1" x14ac:dyDescent="0.4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spans="1:26" ht="13.5" customHeight="1" x14ac:dyDescent="0.4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spans="1:26" ht="13.5" customHeight="1" x14ac:dyDescent="0.4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spans="1:26" ht="13.5" customHeight="1" x14ac:dyDescent="0.4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spans="1:26" ht="13.5" customHeight="1" x14ac:dyDescent="0.4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spans="1:26" ht="13.5" customHeight="1" x14ac:dyDescent="0.4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spans="1:26" ht="13.5" customHeight="1" x14ac:dyDescent="0.4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spans="1:26" ht="13.5" customHeight="1" x14ac:dyDescent="0.4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spans="1:26" ht="13.5" customHeight="1" x14ac:dyDescent="0.4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spans="1:26" ht="13.5" customHeight="1" x14ac:dyDescent="0.4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spans="1:26" ht="13.5" customHeight="1" x14ac:dyDescent="0.4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spans="1:26" ht="13.5" customHeight="1" x14ac:dyDescent="0.4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spans="1:26" ht="13.5" customHeight="1" x14ac:dyDescent="0.4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spans="1:26" ht="13.5" customHeight="1" x14ac:dyDescent="0.4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spans="1:26" ht="13.5" customHeight="1" x14ac:dyDescent="0.4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spans="1:26" ht="13.5" customHeight="1" x14ac:dyDescent="0.4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spans="1:26" ht="13.5" customHeight="1" x14ac:dyDescent="0.4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spans="1:26" ht="13.5" customHeight="1" x14ac:dyDescent="0.4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spans="1:26" ht="13.5" customHeight="1" x14ac:dyDescent="0.4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spans="1:26" ht="13.5" customHeight="1" x14ac:dyDescent="0.4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spans="1:26" ht="13.5" customHeight="1" x14ac:dyDescent="0.4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spans="1:26" ht="13.5" customHeight="1" x14ac:dyDescent="0.4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spans="1:26" ht="13.5" customHeight="1" x14ac:dyDescent="0.4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spans="1:26" ht="13.5" customHeight="1" x14ac:dyDescent="0.4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spans="1:26" ht="13.5" customHeight="1" x14ac:dyDescent="0.4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spans="1:26" ht="13.5" customHeight="1" x14ac:dyDescent="0.4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spans="1:26" ht="13.5" customHeight="1" x14ac:dyDescent="0.4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spans="1:26" ht="13.5" customHeight="1" x14ac:dyDescent="0.4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spans="1:26" ht="13.5" customHeight="1" x14ac:dyDescent="0.4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spans="1:26" ht="13.5" customHeight="1" x14ac:dyDescent="0.4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spans="1:26" ht="13.5" customHeight="1" x14ac:dyDescent="0.4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spans="1:26" ht="13.5" customHeight="1" x14ac:dyDescent="0.4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spans="1:26" ht="13.5" customHeight="1" x14ac:dyDescent="0.4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spans="1:26" ht="13.5" customHeight="1" x14ac:dyDescent="0.4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spans="1:26" ht="13.5" customHeight="1" x14ac:dyDescent="0.4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spans="1:26" ht="13.5" customHeight="1" x14ac:dyDescent="0.4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spans="1:26" ht="13.5" customHeight="1" x14ac:dyDescent="0.4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spans="1:26" ht="13.5" customHeight="1" x14ac:dyDescent="0.4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spans="1:26" ht="13.5" customHeight="1" x14ac:dyDescent="0.4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spans="1:26" ht="13.5" customHeight="1" x14ac:dyDescent="0.4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spans="1:26" ht="13.5" customHeight="1" x14ac:dyDescent="0.4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spans="1:26" ht="13.5" customHeight="1" x14ac:dyDescent="0.4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spans="1:26" ht="13.5" customHeight="1" x14ac:dyDescent="0.4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spans="1:26" ht="13.5" customHeight="1" x14ac:dyDescent="0.4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spans="1:26" ht="13.5" customHeight="1" x14ac:dyDescent="0.4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spans="1:26" ht="13.5" customHeight="1" x14ac:dyDescent="0.4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spans="1:26" ht="13.5" customHeight="1" x14ac:dyDescent="0.4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spans="1:26" ht="13.5" customHeight="1" x14ac:dyDescent="0.4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spans="1:26" ht="13.5" customHeight="1" x14ac:dyDescent="0.4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spans="1:26" ht="13.5" customHeight="1" x14ac:dyDescent="0.4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spans="1:26" ht="13.5" customHeight="1" x14ac:dyDescent="0.4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spans="1:26" ht="13.5" customHeight="1" x14ac:dyDescent="0.4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spans="1:26" ht="13.5" customHeight="1" x14ac:dyDescent="0.4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spans="1:26" ht="13.5" customHeight="1" x14ac:dyDescent="0.4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spans="1:26" ht="13.5" customHeight="1" x14ac:dyDescent="0.4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spans="1:26" ht="13.5" customHeight="1" x14ac:dyDescent="0.4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spans="1:26" ht="13.5" customHeight="1" x14ac:dyDescent="0.4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spans="1:26" ht="13.5" customHeight="1" x14ac:dyDescent="0.4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spans="1:26" ht="13.5" customHeight="1" x14ac:dyDescent="0.4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spans="1:26" ht="13.5" customHeight="1" x14ac:dyDescent="0.4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spans="1:26" ht="13.5" customHeight="1" x14ac:dyDescent="0.4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spans="1:26" ht="13.5" customHeight="1" x14ac:dyDescent="0.4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spans="1:26" ht="13.5" customHeight="1" x14ac:dyDescent="0.4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spans="1:26" ht="13.5" customHeight="1" x14ac:dyDescent="0.4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spans="1:26" ht="13.5" customHeight="1" x14ac:dyDescent="0.4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spans="1:26" ht="13.5" customHeight="1" x14ac:dyDescent="0.4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spans="1:26" ht="13.5" customHeight="1" x14ac:dyDescent="0.4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spans="1:26" ht="13.5" customHeight="1" x14ac:dyDescent="0.4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spans="1:26" ht="13.5" customHeight="1" x14ac:dyDescent="0.4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spans="1:26" ht="13.5" customHeight="1" x14ac:dyDescent="0.4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spans="1:26" ht="13.5" customHeight="1" x14ac:dyDescent="0.4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spans="1:26" ht="13.5" customHeight="1" x14ac:dyDescent="0.4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spans="1:26" ht="13.5" customHeight="1" x14ac:dyDescent="0.4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spans="1:26" ht="13.5" customHeight="1" x14ac:dyDescent="0.4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spans="1:26" ht="13.5" customHeight="1" x14ac:dyDescent="0.4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spans="1:26" ht="13.5" customHeight="1" x14ac:dyDescent="0.4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spans="1:26" ht="13.5" customHeight="1" x14ac:dyDescent="0.4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spans="1:26" ht="13.5" customHeight="1" x14ac:dyDescent="0.4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spans="1:26" ht="13.5" customHeight="1" x14ac:dyDescent="0.4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spans="1:26" ht="13.5" customHeight="1" x14ac:dyDescent="0.4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spans="1:26" ht="13.5" customHeight="1" x14ac:dyDescent="0.4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spans="1:26" ht="13.5" customHeight="1" x14ac:dyDescent="0.4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spans="1:26" ht="13.5" customHeight="1" x14ac:dyDescent="0.4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spans="1:26" ht="13.5" customHeight="1" x14ac:dyDescent="0.4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spans="1:26" ht="13.5" customHeight="1" x14ac:dyDescent="0.4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spans="1:26" ht="13.5" customHeight="1" x14ac:dyDescent="0.4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spans="1:26" ht="13.5" customHeight="1" x14ac:dyDescent="0.4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spans="1:26" ht="13.5" customHeight="1" x14ac:dyDescent="0.4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spans="1:26" ht="13.5" customHeight="1" x14ac:dyDescent="0.4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spans="1:26" ht="13.5" customHeight="1" x14ac:dyDescent="0.4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spans="1:26" ht="13.5" customHeight="1" x14ac:dyDescent="0.4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spans="1:26" ht="13.5" customHeight="1" x14ac:dyDescent="0.4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spans="1:26" ht="13.5" customHeight="1" x14ac:dyDescent="0.4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spans="1:26" ht="13.5" customHeight="1" x14ac:dyDescent="0.4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spans="1:26" ht="13.5" customHeight="1" x14ac:dyDescent="0.4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spans="1:26" ht="13.5" customHeight="1" x14ac:dyDescent="0.4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spans="1:26" ht="13.5" customHeight="1" x14ac:dyDescent="0.4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spans="1:26" ht="13.5" customHeight="1" x14ac:dyDescent="0.4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spans="1:26" ht="13.5" customHeight="1" x14ac:dyDescent="0.4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spans="1:26" ht="13.5" customHeight="1" x14ac:dyDescent="0.4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spans="1:26" ht="13.5" customHeight="1" x14ac:dyDescent="0.4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spans="1:26" ht="13.5" customHeight="1" x14ac:dyDescent="0.4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spans="1:26" ht="13.5" customHeight="1" x14ac:dyDescent="0.4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spans="1:26" ht="13.5" customHeight="1" x14ac:dyDescent="0.4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spans="1:26" ht="13.5" customHeight="1" x14ac:dyDescent="0.4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spans="1:26" ht="13.5" customHeight="1" x14ac:dyDescent="0.4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spans="1:26" ht="13.5" customHeight="1" x14ac:dyDescent="0.4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spans="1:26" ht="13.5" customHeight="1" x14ac:dyDescent="0.4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spans="1:26" ht="13.5" customHeight="1" x14ac:dyDescent="0.4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spans="1:26" ht="13.5" customHeight="1" x14ac:dyDescent="0.4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spans="1:26" ht="13.5" customHeight="1" x14ac:dyDescent="0.4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spans="1:26" ht="13.5" customHeight="1" x14ac:dyDescent="0.4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spans="1:26" ht="13.5" customHeight="1" x14ac:dyDescent="0.4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spans="1:26" ht="13.5" customHeight="1" x14ac:dyDescent="0.4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spans="1:26" ht="13.5" customHeight="1" x14ac:dyDescent="0.4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spans="1:26" ht="13.5" customHeight="1" x14ac:dyDescent="0.4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spans="1:26" ht="13.5" customHeight="1" x14ac:dyDescent="0.4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spans="1:26" ht="13.5" customHeight="1" x14ac:dyDescent="0.4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spans="1:26" ht="13.5" customHeight="1" x14ac:dyDescent="0.4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spans="1:26" ht="13.5" customHeight="1" x14ac:dyDescent="0.4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spans="1:26" ht="13.5" customHeight="1" x14ac:dyDescent="0.4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spans="1:26" ht="13.5" customHeight="1" x14ac:dyDescent="0.4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spans="1:26" ht="13.5" customHeight="1" x14ac:dyDescent="0.4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spans="1:26" ht="13.5" customHeight="1" x14ac:dyDescent="0.4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spans="1:26" ht="13.5" customHeight="1" x14ac:dyDescent="0.4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spans="1:26" ht="13.5" customHeight="1" x14ac:dyDescent="0.4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spans="1:26" ht="13.5" customHeight="1" x14ac:dyDescent="0.4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spans="1:26" ht="13.5" customHeight="1" x14ac:dyDescent="0.4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spans="1:26" ht="13.5" customHeight="1" x14ac:dyDescent="0.4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spans="1:26" ht="13.5" customHeight="1" x14ac:dyDescent="0.4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spans="1:26" ht="13.5" customHeight="1" x14ac:dyDescent="0.4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spans="1:26" ht="13.5" customHeight="1" x14ac:dyDescent="0.4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spans="1:26" ht="13.5" customHeight="1" x14ac:dyDescent="0.4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spans="1:26" ht="13.5" customHeight="1" x14ac:dyDescent="0.4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spans="1:26" ht="13.5" customHeight="1" x14ac:dyDescent="0.4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spans="1:26" ht="13.5" customHeight="1" x14ac:dyDescent="0.4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spans="1:26" ht="13.5" customHeight="1" x14ac:dyDescent="0.4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spans="1:26" ht="13.5" customHeight="1" x14ac:dyDescent="0.4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spans="1:26" ht="13.5" customHeight="1" x14ac:dyDescent="0.4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spans="1:26" ht="13.5" customHeight="1" x14ac:dyDescent="0.4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spans="1:26" ht="13.5" customHeight="1" x14ac:dyDescent="0.4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spans="1:26" ht="13.5" customHeight="1" x14ac:dyDescent="0.4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spans="1:26" ht="13.5" customHeight="1" x14ac:dyDescent="0.4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spans="1:26" ht="13.5" customHeight="1" x14ac:dyDescent="0.4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spans="1:26" ht="13.5" customHeight="1" x14ac:dyDescent="0.4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spans="1:26" ht="13.5" customHeight="1" x14ac:dyDescent="0.4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spans="1:26" ht="13.5" customHeight="1" x14ac:dyDescent="0.4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spans="1:26" ht="13.5" customHeight="1" x14ac:dyDescent="0.4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spans="1:26" ht="13.5" customHeight="1" x14ac:dyDescent="0.4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spans="1:26" ht="13.5" customHeight="1" x14ac:dyDescent="0.4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spans="1:26" ht="13.5" customHeight="1" x14ac:dyDescent="0.4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spans="1:26" ht="13.5" customHeight="1" x14ac:dyDescent="0.4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spans="1:26" ht="13.5" customHeight="1" x14ac:dyDescent="0.4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spans="1:26" ht="13.5" customHeight="1" x14ac:dyDescent="0.4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spans="1:26" ht="13.5" customHeight="1" x14ac:dyDescent="0.4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spans="1:26" ht="13.5" customHeight="1" x14ac:dyDescent="0.4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spans="1:26" ht="13.5" customHeight="1" x14ac:dyDescent="0.4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spans="1:26" ht="13.5" customHeight="1" x14ac:dyDescent="0.4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spans="1:26" ht="13.5" customHeight="1" x14ac:dyDescent="0.4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spans="1:26" ht="13.5" customHeight="1" x14ac:dyDescent="0.4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spans="1:26" ht="13.5" customHeight="1" x14ac:dyDescent="0.4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spans="1:26" ht="13.5" customHeight="1" x14ac:dyDescent="0.4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spans="1:26" ht="13.5" customHeight="1" x14ac:dyDescent="0.4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spans="1:26" ht="13.5" customHeight="1" x14ac:dyDescent="0.4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spans="1:26" ht="13.5" customHeight="1" x14ac:dyDescent="0.4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spans="1:26" ht="13.5" customHeight="1" x14ac:dyDescent="0.4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spans="1:26" ht="13.5" customHeight="1" x14ac:dyDescent="0.4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spans="1:26" ht="13.5" customHeight="1" x14ac:dyDescent="0.4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spans="1:26" ht="13.5" customHeight="1" x14ac:dyDescent="0.4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spans="1:26" ht="13.5" customHeight="1" x14ac:dyDescent="0.4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spans="1:26" ht="13.5" customHeight="1" x14ac:dyDescent="0.4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spans="1:26" ht="13.5" customHeight="1" x14ac:dyDescent="0.4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spans="1:26" ht="13.5" customHeight="1" x14ac:dyDescent="0.4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spans="1:26" ht="13.5" customHeight="1" x14ac:dyDescent="0.4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spans="1:26" ht="13.5" customHeight="1" x14ac:dyDescent="0.4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spans="1:26" ht="13.5" customHeight="1" x14ac:dyDescent="0.4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spans="1:26" ht="13.5" customHeight="1" x14ac:dyDescent="0.4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spans="1:26" ht="13.5" customHeight="1" x14ac:dyDescent="0.4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spans="1:26" ht="13.5" customHeight="1" x14ac:dyDescent="0.4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spans="1:26" ht="13.5" customHeight="1" x14ac:dyDescent="0.4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spans="1:26" ht="13.5" customHeight="1" x14ac:dyDescent="0.4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spans="1:26" ht="13.5" customHeight="1" x14ac:dyDescent="0.4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spans="1:26" ht="13.5" customHeight="1" x14ac:dyDescent="0.4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spans="1:26" ht="13.5" customHeight="1" x14ac:dyDescent="0.4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spans="1:26" ht="13.5" customHeight="1" x14ac:dyDescent="0.4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spans="1:26" ht="13.5" customHeight="1" x14ac:dyDescent="0.4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spans="1:26" ht="13.5" customHeight="1" x14ac:dyDescent="0.4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spans="1:26" ht="13.5" customHeight="1" x14ac:dyDescent="0.4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spans="1:26" ht="13.5" customHeight="1" x14ac:dyDescent="0.4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spans="1:26" ht="13.5" customHeight="1" x14ac:dyDescent="0.4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spans="1:26" ht="13.5" customHeight="1" x14ac:dyDescent="0.4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spans="1:26" ht="13.5" customHeight="1" x14ac:dyDescent="0.4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spans="1:26" ht="13.5" customHeight="1" x14ac:dyDescent="0.4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spans="1:26" ht="13.5" customHeight="1" x14ac:dyDescent="0.4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spans="1:26" ht="13.5" customHeight="1" x14ac:dyDescent="0.4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spans="1:26" ht="13.5" customHeight="1" x14ac:dyDescent="0.4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spans="1:26" ht="13.5" customHeight="1" x14ac:dyDescent="0.4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spans="1:26" ht="13.5" customHeight="1" x14ac:dyDescent="0.4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spans="1:26" ht="13.5" customHeight="1" x14ac:dyDescent="0.4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spans="1:26" ht="13.5" customHeight="1" x14ac:dyDescent="0.4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spans="1:26" ht="13.5" customHeight="1" x14ac:dyDescent="0.4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spans="1:26" ht="13.5" customHeight="1" x14ac:dyDescent="0.4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spans="1:26" ht="13.5" customHeight="1" x14ac:dyDescent="0.4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spans="1:26" ht="13.5" customHeight="1" x14ac:dyDescent="0.4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spans="1:26" ht="13.5" customHeight="1" x14ac:dyDescent="0.4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spans="1:26" ht="13.5" customHeight="1" x14ac:dyDescent="0.4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spans="1:26" ht="13.5" customHeight="1" x14ac:dyDescent="0.4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spans="1:26" ht="13.5" customHeight="1" x14ac:dyDescent="0.4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spans="1:26" ht="13.5" customHeight="1" x14ac:dyDescent="0.4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spans="1:26" ht="13.5" customHeight="1" x14ac:dyDescent="0.4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spans="1:26" ht="13.5" customHeight="1" x14ac:dyDescent="0.4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spans="1:26" ht="13.5" customHeight="1" x14ac:dyDescent="0.4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spans="1:26" ht="13.5" customHeight="1" x14ac:dyDescent="0.4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spans="1:26" ht="13.5" customHeight="1" x14ac:dyDescent="0.4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spans="1:26" ht="13.5" customHeight="1" x14ac:dyDescent="0.4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spans="1:26" ht="13.5" customHeight="1" x14ac:dyDescent="0.4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spans="1:26" ht="13.5" customHeight="1" x14ac:dyDescent="0.4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spans="1:26" ht="13.5" customHeight="1" x14ac:dyDescent="0.4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spans="1:26" ht="13.5" customHeight="1" x14ac:dyDescent="0.4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spans="1:26" ht="13.5" customHeight="1" x14ac:dyDescent="0.4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spans="1:26" ht="13.5" customHeight="1" x14ac:dyDescent="0.4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spans="1:26" ht="13.5" customHeight="1" x14ac:dyDescent="0.4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spans="1:26" ht="13.5" customHeight="1" x14ac:dyDescent="0.4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spans="1:26" ht="13.5" customHeight="1" x14ac:dyDescent="0.4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spans="1:26" ht="13.5" customHeight="1" x14ac:dyDescent="0.4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spans="1:26" ht="13.5" customHeight="1" x14ac:dyDescent="0.4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spans="1:26" ht="13.5" customHeight="1" x14ac:dyDescent="0.4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spans="1:26" ht="13.5" customHeight="1" x14ac:dyDescent="0.4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spans="1:26" ht="13.5" customHeight="1" x14ac:dyDescent="0.4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spans="1:26" ht="13.5" customHeight="1" x14ac:dyDescent="0.4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spans="1:26" ht="13.5" customHeight="1" x14ac:dyDescent="0.4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spans="1:26" ht="13.5" customHeight="1" x14ac:dyDescent="0.4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spans="1:26" ht="13.5" customHeight="1" x14ac:dyDescent="0.4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spans="1:26" ht="13.5" customHeight="1" x14ac:dyDescent="0.4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spans="1:26" ht="13.5" customHeight="1" x14ac:dyDescent="0.4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spans="1:26" ht="13.5" customHeight="1" x14ac:dyDescent="0.4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spans="1:26" ht="13.5" customHeight="1" x14ac:dyDescent="0.4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spans="1:26" ht="13.5" customHeight="1" x14ac:dyDescent="0.4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spans="1:26" ht="13.5" customHeight="1" x14ac:dyDescent="0.4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spans="1:26" ht="13.5" customHeight="1" x14ac:dyDescent="0.4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spans="1:26" ht="13.5" customHeight="1" x14ac:dyDescent="0.4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spans="1:26" ht="13.5" customHeight="1" x14ac:dyDescent="0.4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spans="1:26" ht="13.5" customHeight="1" x14ac:dyDescent="0.4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spans="1:26" ht="13.5" customHeight="1" x14ac:dyDescent="0.4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spans="1:26" ht="13.5" customHeight="1" x14ac:dyDescent="0.4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spans="1:26" ht="13.5" customHeight="1" x14ac:dyDescent="0.4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spans="1:26" ht="13.5" customHeight="1" x14ac:dyDescent="0.4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spans="1:26" ht="13.5" customHeight="1" x14ac:dyDescent="0.4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spans="1:26" ht="13.5" customHeight="1" x14ac:dyDescent="0.4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spans="1:26" ht="13.5" customHeight="1" x14ac:dyDescent="0.4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spans="1:26" ht="13.5" customHeight="1" x14ac:dyDescent="0.4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spans="1:26" ht="13.5" customHeight="1" x14ac:dyDescent="0.4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spans="1:26" ht="13.5" customHeight="1" x14ac:dyDescent="0.4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spans="1:26" ht="13.5" customHeight="1" x14ac:dyDescent="0.4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spans="1:26" ht="13.5" customHeight="1" x14ac:dyDescent="0.4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spans="1:26" ht="13.5" customHeight="1" x14ac:dyDescent="0.4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spans="1:26" ht="13.5" customHeight="1" x14ac:dyDescent="0.4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spans="1:26" ht="13.5" customHeight="1" x14ac:dyDescent="0.4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spans="1:26" ht="13.5" customHeight="1" x14ac:dyDescent="0.4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spans="1:26" ht="13.5" customHeight="1" x14ac:dyDescent="0.4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spans="1:26" ht="13.5" customHeight="1" x14ac:dyDescent="0.4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spans="1:26" ht="13.5" customHeight="1" x14ac:dyDescent="0.4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spans="1:26" ht="13.5" customHeight="1" x14ac:dyDescent="0.4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spans="1:26" ht="13.5" customHeight="1" x14ac:dyDescent="0.4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spans="1:26" ht="13.5" customHeight="1" x14ac:dyDescent="0.4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spans="1:26" ht="13.5" customHeight="1" x14ac:dyDescent="0.4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spans="1:26" ht="13.5" customHeight="1" x14ac:dyDescent="0.4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spans="1:26" ht="13.5" customHeight="1" x14ac:dyDescent="0.4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spans="1:26" ht="13.5" customHeight="1" x14ac:dyDescent="0.4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spans="1:26" ht="13.5" customHeight="1" x14ac:dyDescent="0.4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spans="1:26" ht="13.5" customHeight="1" x14ac:dyDescent="0.4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spans="1:26" ht="13.5" customHeight="1" x14ac:dyDescent="0.4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spans="1:26" ht="13.5" customHeight="1" x14ac:dyDescent="0.4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spans="1:26" ht="13.5" customHeight="1" x14ac:dyDescent="0.4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spans="1:26" ht="13.5" customHeight="1" x14ac:dyDescent="0.4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spans="1:26" ht="13.5" customHeight="1" x14ac:dyDescent="0.4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spans="1:26" ht="13.5" customHeight="1" x14ac:dyDescent="0.4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spans="1:26" ht="13.5" customHeight="1" x14ac:dyDescent="0.4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spans="1:26" ht="13.5" customHeight="1" x14ac:dyDescent="0.4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spans="1:26" ht="13.5" customHeight="1" x14ac:dyDescent="0.4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spans="1:26" ht="13.5" customHeight="1" x14ac:dyDescent="0.4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spans="1:26" ht="13.5" customHeight="1" x14ac:dyDescent="0.4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spans="1:26" ht="13.5" customHeight="1" x14ac:dyDescent="0.4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spans="1:26" ht="13.5" customHeight="1" x14ac:dyDescent="0.4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spans="1:26" ht="13.5" customHeight="1" x14ac:dyDescent="0.4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spans="1:26" ht="13.5" customHeight="1" x14ac:dyDescent="0.4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spans="1:26" ht="13.5" customHeight="1" x14ac:dyDescent="0.45">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spans="1:26" ht="13.5" customHeight="1" x14ac:dyDescent="0.45">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spans="1:26" ht="13.5" customHeight="1" x14ac:dyDescent="0.45">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spans="1:26" ht="13.5" customHeight="1" x14ac:dyDescent="0.4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spans="1:26" ht="13.5" customHeight="1" x14ac:dyDescent="0.45">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spans="1:26" ht="13.5" customHeight="1" x14ac:dyDescent="0.45">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spans="1:26" ht="13.5" customHeight="1" x14ac:dyDescent="0.45">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spans="1:26" ht="13.5" customHeight="1" x14ac:dyDescent="0.45">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spans="1:26" ht="13.5" customHeight="1" x14ac:dyDescent="0.45">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spans="1:26" ht="13.5" customHeight="1" x14ac:dyDescent="0.45">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spans="1:26" ht="13.5" customHeight="1" x14ac:dyDescent="0.45">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spans="1:26" ht="13.5" customHeight="1" x14ac:dyDescent="0.45">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spans="1:26" ht="13.5" customHeight="1" x14ac:dyDescent="0.45">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spans="1:26" ht="13.5" customHeight="1" x14ac:dyDescent="0.4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spans="1:26" ht="13.5" customHeight="1" x14ac:dyDescent="0.45">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spans="1:26" ht="13.5" customHeight="1" x14ac:dyDescent="0.45">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spans="1:26" ht="13.5" customHeight="1" x14ac:dyDescent="0.45">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spans="1:26" ht="13.5" customHeight="1" x14ac:dyDescent="0.45">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spans="1:26" ht="13.5" customHeight="1" x14ac:dyDescent="0.45">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spans="1:26" ht="13.5" customHeight="1" x14ac:dyDescent="0.45">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spans="1:26" ht="13.5" customHeight="1" x14ac:dyDescent="0.45">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spans="1:26" ht="13.5" customHeight="1" x14ac:dyDescent="0.45">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spans="1:26" ht="13.5" customHeight="1" x14ac:dyDescent="0.45">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spans="1:26" ht="13.5" customHeight="1" x14ac:dyDescent="0.4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spans="1:26" ht="13.5" customHeight="1" x14ac:dyDescent="0.45">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spans="1:26" ht="13.5" customHeight="1" x14ac:dyDescent="0.45">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spans="1:26" ht="13.5" customHeight="1" x14ac:dyDescent="0.45">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spans="1:26" ht="13.5" customHeight="1" x14ac:dyDescent="0.45">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spans="1:26" ht="13.5" customHeight="1" x14ac:dyDescent="0.45">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spans="1:26" ht="13.5" customHeight="1" x14ac:dyDescent="0.45">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spans="1:26" ht="13.5" customHeight="1" x14ac:dyDescent="0.45">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spans="1:26" ht="13.5" customHeight="1" x14ac:dyDescent="0.45">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spans="1:26" ht="13.5" customHeight="1" x14ac:dyDescent="0.45">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spans="1:26" ht="13.5" customHeight="1" x14ac:dyDescent="0.4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spans="1:26" ht="13.5" customHeight="1" x14ac:dyDescent="0.45">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spans="1:26" ht="13.5" customHeight="1" x14ac:dyDescent="0.45">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spans="1:26" ht="13.5" customHeight="1" x14ac:dyDescent="0.45">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spans="1:26" ht="13.5" customHeight="1" x14ac:dyDescent="0.45">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spans="1:26" ht="13.5" customHeight="1" x14ac:dyDescent="0.45">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spans="1:26" ht="13.5" customHeight="1" x14ac:dyDescent="0.45">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spans="1:26" ht="13.5" customHeight="1" x14ac:dyDescent="0.45">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spans="1:26" ht="13.5" customHeight="1" x14ac:dyDescent="0.45">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spans="1:26" ht="13.5" customHeight="1" x14ac:dyDescent="0.45">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spans="1:26" ht="13.5" customHeight="1" x14ac:dyDescent="0.4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spans="1:26" ht="13.5" customHeight="1" x14ac:dyDescent="0.45">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spans="1:26" ht="13.5" customHeight="1" x14ac:dyDescent="0.45">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spans="1:26" ht="13.5" customHeight="1" x14ac:dyDescent="0.45">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spans="1:26" ht="13.5" customHeight="1" x14ac:dyDescent="0.45">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spans="1:26" ht="13.5" customHeight="1" x14ac:dyDescent="0.45">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spans="1:26" ht="13.5" customHeight="1" x14ac:dyDescent="0.45">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spans="1:26" ht="13.5" customHeight="1" x14ac:dyDescent="0.45">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spans="1:26" ht="13.5" customHeight="1" x14ac:dyDescent="0.45">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spans="1:26" ht="13.5" customHeight="1" x14ac:dyDescent="0.45">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spans="1:26" ht="13.5" customHeight="1" x14ac:dyDescent="0.4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spans="1:26" ht="13.5" customHeight="1" x14ac:dyDescent="0.45">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spans="1:26" ht="13.5" customHeight="1" x14ac:dyDescent="0.45">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spans="1:26" ht="13.5" customHeight="1" x14ac:dyDescent="0.45">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spans="1:26" ht="13.5" customHeight="1" x14ac:dyDescent="0.45">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spans="1:26" ht="13.5" customHeight="1" x14ac:dyDescent="0.45">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spans="1:26" ht="13.5" customHeight="1" x14ac:dyDescent="0.45">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spans="1:26" ht="13.5" customHeight="1" x14ac:dyDescent="0.45">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spans="1:26" ht="13.5" customHeight="1" x14ac:dyDescent="0.45">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spans="1:26" ht="13.5" customHeight="1" x14ac:dyDescent="0.45">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spans="1:26" ht="13.5" customHeight="1" x14ac:dyDescent="0.4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spans="1:26" ht="13.5" customHeight="1" x14ac:dyDescent="0.45">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spans="1:26" ht="13.5" customHeight="1" x14ac:dyDescent="0.45">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spans="1:26" ht="13.5" customHeight="1" x14ac:dyDescent="0.45">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spans="1:26" ht="13.5" customHeight="1" x14ac:dyDescent="0.45">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spans="1:26" ht="13.5" customHeight="1" x14ac:dyDescent="0.45">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spans="1:26" ht="13.5" customHeight="1" x14ac:dyDescent="0.45">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spans="1:26" ht="13.5" customHeight="1" x14ac:dyDescent="0.45">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spans="1:26" ht="13.5" customHeight="1" x14ac:dyDescent="0.45">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spans="1:26" ht="13.5" customHeight="1" x14ac:dyDescent="0.45">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spans="1:26" ht="13.5" customHeight="1" x14ac:dyDescent="0.4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spans="1:26" ht="13.5" customHeight="1" x14ac:dyDescent="0.45">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spans="1:26" ht="13.5" customHeight="1" x14ac:dyDescent="0.45">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spans="1:26" ht="13.5" customHeight="1" x14ac:dyDescent="0.45">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spans="1:26" ht="13.5" customHeight="1" x14ac:dyDescent="0.45">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spans="1:26" ht="13.5" customHeight="1" x14ac:dyDescent="0.45">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spans="1:26" ht="13.5" customHeight="1" x14ac:dyDescent="0.45">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spans="1:26" ht="13.5" customHeight="1" x14ac:dyDescent="0.45">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spans="1:26" ht="13.5" customHeight="1" x14ac:dyDescent="0.45">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spans="1:26" ht="13.5" customHeight="1" x14ac:dyDescent="0.45">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spans="1:26" ht="13.5" customHeight="1" x14ac:dyDescent="0.4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spans="1:26" ht="13.5" customHeight="1" x14ac:dyDescent="0.45">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spans="1:26" ht="13.5" customHeight="1" x14ac:dyDescent="0.45">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spans="1:26" ht="13.5" customHeight="1" x14ac:dyDescent="0.45">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spans="1:26" ht="13.5" customHeight="1" x14ac:dyDescent="0.45">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spans="1:26" ht="13.5" customHeight="1" x14ac:dyDescent="0.45">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spans="1:26" ht="13.5" customHeight="1" x14ac:dyDescent="0.45">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spans="1:26" ht="13.5" customHeight="1" x14ac:dyDescent="0.45">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spans="1:26" ht="13.5" customHeight="1" x14ac:dyDescent="0.45">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spans="1:26" ht="13.5" customHeight="1" x14ac:dyDescent="0.45">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spans="1:26" ht="13.5" customHeight="1" x14ac:dyDescent="0.4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spans="1:26" ht="13.5" customHeight="1" x14ac:dyDescent="0.45">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spans="1:26" ht="13.5" customHeight="1" x14ac:dyDescent="0.45">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spans="1:26" ht="13.5" customHeight="1" x14ac:dyDescent="0.45">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spans="1:26" ht="13.5" customHeight="1" x14ac:dyDescent="0.45">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spans="1:26" ht="13.5" customHeight="1" x14ac:dyDescent="0.45">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spans="1:26" ht="13.5" customHeight="1" x14ac:dyDescent="0.45">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spans="1:26" ht="13.5" customHeight="1" x14ac:dyDescent="0.45">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spans="1:26" ht="13.5" customHeight="1" x14ac:dyDescent="0.45">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spans="1:26" ht="13.5" customHeight="1" x14ac:dyDescent="0.45">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spans="1:26" ht="13.5" customHeight="1" x14ac:dyDescent="0.4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spans="1:26" ht="13.5" customHeight="1" x14ac:dyDescent="0.45">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spans="1:26" ht="13.5" customHeight="1" x14ac:dyDescent="0.45">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spans="1:26" ht="13.5" customHeight="1" x14ac:dyDescent="0.45">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spans="1:26" ht="13.5" customHeight="1" x14ac:dyDescent="0.45">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spans="1:26" ht="13.5" customHeight="1" x14ac:dyDescent="0.45">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spans="1:26" ht="13.5" customHeight="1" x14ac:dyDescent="0.45">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spans="1:26" ht="13.5" customHeight="1" x14ac:dyDescent="0.45">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spans="1:26" ht="13.5" customHeight="1" x14ac:dyDescent="0.45">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spans="1:26" ht="13.5" customHeight="1" x14ac:dyDescent="0.45">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spans="1:26" ht="13.5" customHeight="1" x14ac:dyDescent="0.4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spans="1:26" ht="13.5" customHeight="1" x14ac:dyDescent="0.45">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spans="1:26" ht="13.5" customHeight="1" x14ac:dyDescent="0.45">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spans="1:26" ht="13.5" customHeight="1" x14ac:dyDescent="0.45">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spans="1:26" ht="13.5" customHeight="1" x14ac:dyDescent="0.45">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spans="1:26" ht="13.5" customHeight="1" x14ac:dyDescent="0.45">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spans="1:26" ht="13.5" customHeight="1" x14ac:dyDescent="0.45">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spans="1:26" ht="13.5" customHeight="1" x14ac:dyDescent="0.45">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spans="1:26" ht="13.5" customHeight="1" x14ac:dyDescent="0.45">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spans="1:26" ht="13.5" customHeight="1" x14ac:dyDescent="0.45">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spans="1:26" ht="13.5" customHeight="1" x14ac:dyDescent="0.4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spans="1:26" ht="13.5" customHeight="1" x14ac:dyDescent="0.45">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spans="1:26" ht="13.5" customHeight="1" x14ac:dyDescent="0.45">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spans="1:26" ht="13.5" customHeight="1" x14ac:dyDescent="0.45">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spans="1:26" ht="13.5" customHeight="1" x14ac:dyDescent="0.45">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spans="1:26" ht="13.5" customHeight="1" x14ac:dyDescent="0.45">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spans="1:26" ht="13.5" customHeight="1" x14ac:dyDescent="0.45">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spans="1:26" ht="13.5" customHeight="1" x14ac:dyDescent="0.45">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spans="1:26" ht="13.5" customHeight="1" x14ac:dyDescent="0.45">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spans="1:26" ht="13.5" customHeight="1" x14ac:dyDescent="0.45">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spans="1:26" ht="13.5" customHeight="1" x14ac:dyDescent="0.4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spans="1:26" ht="13.5" customHeight="1" x14ac:dyDescent="0.45">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spans="1:26" ht="13.5" customHeight="1" x14ac:dyDescent="0.45">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spans="1:26" ht="13.5" customHeight="1" x14ac:dyDescent="0.45">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spans="1:26" ht="13.5" customHeight="1" x14ac:dyDescent="0.45">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spans="1:26" ht="13.5" customHeight="1" x14ac:dyDescent="0.45">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spans="1:26" ht="13.5" customHeight="1" x14ac:dyDescent="0.45">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spans="1:26" ht="13.5" customHeight="1" x14ac:dyDescent="0.45">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spans="1:26" ht="13.5" customHeight="1" x14ac:dyDescent="0.45">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spans="1:26" ht="13.5" customHeight="1" x14ac:dyDescent="0.45">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spans="1:26" ht="13.5" customHeight="1" x14ac:dyDescent="0.4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spans="1:26" ht="13.5" customHeight="1" x14ac:dyDescent="0.45">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spans="1:26" ht="13.5" customHeight="1" x14ac:dyDescent="0.45">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spans="1:26" ht="13.5" customHeight="1" x14ac:dyDescent="0.45">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spans="1:26" ht="13.5" customHeight="1" x14ac:dyDescent="0.45">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spans="1:26" ht="13.5" customHeight="1" x14ac:dyDescent="0.45">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spans="1:26" ht="13.5" customHeight="1" x14ac:dyDescent="0.45">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spans="1:26" ht="13.5" customHeight="1" x14ac:dyDescent="0.45">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spans="1:26" ht="13.5" customHeight="1" x14ac:dyDescent="0.45">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spans="1:26" ht="13.5" customHeight="1" x14ac:dyDescent="0.45">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spans="1:26" ht="13.5" customHeight="1" x14ac:dyDescent="0.4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spans="1:26" ht="13.5" customHeight="1" x14ac:dyDescent="0.45">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spans="1:26" ht="13.5" customHeight="1" x14ac:dyDescent="0.45">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spans="1:26" ht="13.5" customHeight="1" x14ac:dyDescent="0.45">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spans="1:26" ht="13.5" customHeight="1" x14ac:dyDescent="0.45">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spans="1:26" ht="13.5" customHeight="1" x14ac:dyDescent="0.45">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sheetData>
  <mergeCells count="8">
    <mergeCell ref="B7:F7"/>
    <mergeCell ref="B8:F8"/>
    <mergeCell ref="B9:F9"/>
    <mergeCell ref="B2:G2"/>
    <mergeCell ref="B3:F3"/>
    <mergeCell ref="B4:F4"/>
    <mergeCell ref="B5:F5"/>
    <mergeCell ref="B6:F6"/>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election activeCell="G9" sqref="G9"/>
    </sheetView>
  </sheetViews>
  <sheetFormatPr defaultColWidth="14.3984375" defaultRowHeight="15" customHeight="1" x14ac:dyDescent="0.45"/>
  <cols>
    <col min="1" max="1" width="1.3984375" customWidth="1"/>
    <col min="2" max="2" width="23.86328125" customWidth="1"/>
    <col min="3" max="5" width="8.86328125" customWidth="1"/>
    <col min="6" max="6" width="12" customWidth="1"/>
    <col min="7" max="7" width="14.3984375" customWidth="1"/>
    <col min="8" max="8" width="13.86328125" customWidth="1"/>
    <col min="9" max="12" width="13.3984375" customWidth="1"/>
    <col min="13" max="13" width="16.73046875" customWidth="1"/>
    <col min="14" max="26" width="8.86328125" customWidth="1"/>
  </cols>
  <sheetData>
    <row r="1" spans="1:26" ht="13.5" customHeight="1" x14ac:dyDescent="0.45">
      <c r="A1" s="26"/>
      <c r="B1" s="26"/>
      <c r="C1" s="26"/>
      <c r="D1" s="26"/>
      <c r="E1" s="26"/>
      <c r="F1" s="26"/>
      <c r="G1" s="50"/>
      <c r="H1" s="26"/>
      <c r="I1" s="26"/>
      <c r="J1" s="26"/>
      <c r="K1" s="26"/>
      <c r="L1" s="26"/>
      <c r="M1" s="26"/>
      <c r="N1" s="26"/>
      <c r="O1" s="26"/>
      <c r="P1" s="26"/>
      <c r="Q1" s="26"/>
      <c r="R1" s="26"/>
      <c r="S1" s="26"/>
      <c r="T1" s="26"/>
      <c r="U1" s="26"/>
      <c r="V1" s="26"/>
      <c r="W1" s="26"/>
      <c r="X1" s="26"/>
      <c r="Y1" s="26"/>
      <c r="Z1" s="26"/>
    </row>
    <row r="2" spans="1:26" ht="13.5" customHeight="1" x14ac:dyDescent="0.45">
      <c r="A2" s="26"/>
      <c r="B2" s="244" t="s">
        <v>180</v>
      </c>
      <c r="C2" s="239"/>
      <c r="D2" s="239"/>
      <c r="E2" s="239"/>
      <c r="F2" s="239"/>
      <c r="G2" s="240"/>
      <c r="H2" s="103"/>
      <c r="I2" s="104" t="s">
        <v>57</v>
      </c>
      <c r="J2" s="104" t="s">
        <v>58</v>
      </c>
      <c r="K2" s="104" t="s">
        <v>59</v>
      </c>
      <c r="L2" s="104" t="s">
        <v>60</v>
      </c>
      <c r="M2" s="104" t="s">
        <v>61</v>
      </c>
      <c r="N2" s="26"/>
      <c r="O2" s="26"/>
      <c r="P2" s="26"/>
      <c r="Q2" s="26"/>
      <c r="R2" s="26"/>
      <c r="S2" s="26"/>
      <c r="T2" s="26"/>
      <c r="U2" s="26"/>
      <c r="V2" s="26"/>
      <c r="W2" s="26"/>
      <c r="X2" s="26"/>
      <c r="Y2" s="26"/>
      <c r="Z2" s="26"/>
    </row>
    <row r="3" spans="1:26" ht="13.5" customHeight="1" x14ac:dyDescent="0.45">
      <c r="A3" s="26"/>
      <c r="B3" s="242" t="s">
        <v>181</v>
      </c>
      <c r="C3" s="239"/>
      <c r="D3" s="239"/>
      <c r="E3" s="239"/>
      <c r="F3" s="240"/>
      <c r="G3" s="35">
        <v>25</v>
      </c>
      <c r="H3" s="9"/>
      <c r="I3" s="68">
        <v>25</v>
      </c>
      <c r="J3" s="68">
        <f t="shared" ref="J3:M3" ca="1" si="0">I3*(1+$G$6)</f>
        <v>26.25</v>
      </c>
      <c r="K3" s="68">
        <f t="shared" ca="1" si="0"/>
        <v>27.5625</v>
      </c>
      <c r="L3" s="68">
        <f t="shared" ca="1" si="0"/>
        <v>28.940625000000001</v>
      </c>
      <c r="M3" s="68">
        <f t="shared" ca="1" si="0"/>
        <v>30.387656250000003</v>
      </c>
      <c r="N3" s="26"/>
      <c r="O3" s="26"/>
      <c r="P3" s="26"/>
      <c r="Q3" s="26"/>
      <c r="R3" s="26"/>
      <c r="S3" s="26"/>
      <c r="T3" s="26"/>
      <c r="U3" s="26"/>
      <c r="V3" s="26"/>
      <c r="W3" s="26"/>
      <c r="X3" s="26"/>
      <c r="Y3" s="26"/>
      <c r="Z3" s="26"/>
    </row>
    <row r="4" spans="1:26" ht="13.5" customHeight="1" x14ac:dyDescent="0.45">
      <c r="A4" s="26"/>
      <c r="B4" s="242" t="s">
        <v>182</v>
      </c>
      <c r="C4" s="239"/>
      <c r="D4" s="239"/>
      <c r="E4" s="239"/>
      <c r="F4" s="240"/>
      <c r="G4" s="105">
        <v>10000</v>
      </c>
      <c r="H4" s="9"/>
      <c r="I4" s="86">
        <f>G4</f>
        <v>10000</v>
      </c>
      <c r="J4" s="86">
        <f t="shared" ref="J4:M4" si="1">I4*(1+$G$7)</f>
        <v>10700</v>
      </c>
      <c r="K4" s="86">
        <f t="shared" si="1"/>
        <v>11449</v>
      </c>
      <c r="L4" s="86">
        <f t="shared" si="1"/>
        <v>12250.43</v>
      </c>
      <c r="M4" s="86">
        <f t="shared" si="1"/>
        <v>13107.9601</v>
      </c>
      <c r="N4" s="26"/>
      <c r="O4" s="26"/>
      <c r="P4" s="26"/>
      <c r="Q4" s="26"/>
      <c r="R4" s="26"/>
      <c r="S4" s="26"/>
      <c r="T4" s="26"/>
      <c r="U4" s="26"/>
      <c r="V4" s="26"/>
      <c r="W4" s="26"/>
      <c r="X4" s="26"/>
      <c r="Y4" s="26"/>
      <c r="Z4" s="26"/>
    </row>
    <row r="5" spans="1:26" ht="13.5" customHeight="1" x14ac:dyDescent="0.45">
      <c r="A5" s="26"/>
      <c r="B5" s="242" t="s">
        <v>183</v>
      </c>
      <c r="C5" s="239"/>
      <c r="D5" s="239"/>
      <c r="E5" s="239"/>
      <c r="F5" s="240"/>
      <c r="G5" s="83">
        <f ca="1">'2. Miscellaneous data'!C55</f>
        <v>0.8</v>
      </c>
      <c r="H5" s="26"/>
      <c r="I5" s="26"/>
      <c r="J5" s="26"/>
      <c r="K5" s="26"/>
      <c r="L5" s="26"/>
      <c r="M5" s="26"/>
      <c r="N5" s="26"/>
      <c r="O5" s="26"/>
      <c r="P5" s="26"/>
      <c r="Q5" s="26"/>
      <c r="R5" s="26"/>
      <c r="S5" s="26"/>
      <c r="T5" s="26"/>
      <c r="U5" s="26"/>
      <c r="V5" s="26"/>
      <c r="W5" s="26"/>
      <c r="X5" s="26"/>
      <c r="Y5" s="26"/>
      <c r="Z5" s="26"/>
    </row>
    <row r="6" spans="1:26" ht="13.5" customHeight="1" x14ac:dyDescent="0.45">
      <c r="A6" s="26"/>
      <c r="B6" s="242" t="s">
        <v>184</v>
      </c>
      <c r="C6" s="239"/>
      <c r="D6" s="239"/>
      <c r="E6" s="239"/>
      <c r="F6" s="240"/>
      <c r="G6" s="37" cm="1">
        <f t="array" aca="1" ref="G6" ca="1">_xll.RiskNormal(0.05,0.01,_xll.RiskStatic(0.05))</f>
        <v>0.05</v>
      </c>
      <c r="H6" s="9" t="s">
        <v>185</v>
      </c>
      <c r="I6" s="86">
        <f t="shared" ref="I6:M6" si="2">I3*I4</f>
        <v>250000</v>
      </c>
      <c r="J6" s="86">
        <f t="shared" ca="1" si="2"/>
        <v>280875</v>
      </c>
      <c r="K6" s="86">
        <f t="shared" ca="1" si="2"/>
        <v>315563.0625</v>
      </c>
      <c r="L6" s="86">
        <f t="shared" ca="1" si="2"/>
        <v>354535.10071875004</v>
      </c>
      <c r="M6" s="86">
        <f t="shared" ca="1" si="2"/>
        <v>398320.18565751566</v>
      </c>
      <c r="N6" s="26"/>
      <c r="O6" s="26"/>
      <c r="P6" s="26"/>
      <c r="Q6" s="26"/>
      <c r="R6" s="26"/>
      <c r="S6" s="26"/>
      <c r="T6" s="26"/>
      <c r="U6" s="26"/>
      <c r="V6" s="26"/>
      <c r="W6" s="26"/>
      <c r="X6" s="26"/>
      <c r="Y6" s="26"/>
      <c r="Z6" s="26"/>
    </row>
    <row r="7" spans="1:26" ht="13.5" customHeight="1" x14ac:dyDescent="0.45">
      <c r="A7" s="26"/>
      <c r="B7" s="242" t="s">
        <v>186</v>
      </c>
      <c r="C7" s="239"/>
      <c r="D7" s="239"/>
      <c r="E7" s="239"/>
      <c r="F7" s="240"/>
      <c r="G7" s="83">
        <v>7.0000000000000007E-2</v>
      </c>
      <c r="H7" s="26"/>
      <c r="I7" s="26"/>
      <c r="J7" s="26"/>
      <c r="K7" s="26"/>
      <c r="L7" s="26"/>
      <c r="M7" s="26"/>
      <c r="N7" s="26"/>
      <c r="O7" s="26"/>
      <c r="P7" s="26"/>
      <c r="Q7" s="26"/>
      <c r="R7" s="26"/>
      <c r="S7" s="26"/>
      <c r="T7" s="26"/>
      <c r="U7" s="26"/>
      <c r="V7" s="26"/>
      <c r="W7" s="26"/>
      <c r="X7" s="26"/>
      <c r="Y7" s="26"/>
      <c r="Z7" s="26"/>
    </row>
    <row r="8" spans="1:26" ht="13.5" customHeight="1" x14ac:dyDescent="0.45">
      <c r="A8" s="26"/>
      <c r="B8" s="26"/>
      <c r="C8" s="26"/>
      <c r="D8" s="26"/>
      <c r="E8" s="26"/>
      <c r="F8" s="26"/>
      <c r="G8" s="50"/>
      <c r="H8" s="9" t="s">
        <v>187</v>
      </c>
      <c r="I8" s="86">
        <f t="shared" ref="I8:M8" ca="1" si="3">I6*(1-$G$5)</f>
        <v>49999.999999999985</v>
      </c>
      <c r="J8" s="86">
        <f t="shared" ca="1" si="3"/>
        <v>56174.999999999985</v>
      </c>
      <c r="K8" s="86">
        <f t="shared" ca="1" si="3"/>
        <v>63112.612499999988</v>
      </c>
      <c r="L8" s="86">
        <f t="shared" ca="1" si="3"/>
        <v>70907.020143749993</v>
      </c>
      <c r="M8" s="86">
        <f t="shared" ca="1" si="3"/>
        <v>79664.037131503108</v>
      </c>
      <c r="N8" s="26"/>
      <c r="O8" s="26"/>
      <c r="P8" s="26"/>
      <c r="Q8" s="26"/>
      <c r="R8" s="26"/>
      <c r="S8" s="26"/>
      <c r="T8" s="26"/>
      <c r="U8" s="26"/>
      <c r="V8" s="26"/>
      <c r="W8" s="26"/>
      <c r="X8" s="26"/>
      <c r="Y8" s="26"/>
      <c r="Z8" s="26"/>
    </row>
    <row r="9" spans="1:26" ht="13.5" customHeight="1" x14ac:dyDescent="0.45">
      <c r="A9" s="26"/>
      <c r="B9" s="26" t="s">
        <v>170</v>
      </c>
      <c r="C9" s="26"/>
      <c r="D9" s="26"/>
      <c r="E9" s="26"/>
      <c r="F9" s="26"/>
      <c r="G9" s="50"/>
      <c r="H9" s="26"/>
      <c r="I9" s="26"/>
      <c r="J9" s="26"/>
      <c r="K9" s="26"/>
      <c r="L9" s="26"/>
      <c r="M9" s="26"/>
      <c r="N9" s="26"/>
      <c r="O9" s="26"/>
      <c r="P9" s="26"/>
      <c r="Q9" s="26"/>
      <c r="R9" s="26"/>
      <c r="S9" s="26"/>
      <c r="T9" s="26"/>
      <c r="U9" s="26"/>
      <c r="V9" s="26"/>
      <c r="W9" s="26"/>
      <c r="X9" s="26"/>
      <c r="Y9" s="26"/>
      <c r="Z9" s="26"/>
    </row>
    <row r="10" spans="1:26" ht="13.5" customHeight="1" x14ac:dyDescent="0.45">
      <c r="A10" s="26"/>
      <c r="B10" s="26"/>
      <c r="C10" s="26"/>
      <c r="D10" s="26"/>
      <c r="E10" s="26"/>
      <c r="F10" s="26"/>
      <c r="G10" s="50"/>
      <c r="H10" s="9" t="s">
        <v>107</v>
      </c>
      <c r="I10" s="86">
        <f t="shared" ref="I10:M10" ca="1" si="4">I6-I8</f>
        <v>200000</v>
      </c>
      <c r="J10" s="86">
        <f t="shared" ca="1" si="4"/>
        <v>224700</v>
      </c>
      <c r="K10" s="86">
        <f t="shared" ca="1" si="4"/>
        <v>252450.45</v>
      </c>
      <c r="L10" s="86">
        <f t="shared" ca="1" si="4"/>
        <v>283628.08057500003</v>
      </c>
      <c r="M10" s="86">
        <f t="shared" ca="1" si="4"/>
        <v>318656.14852601255</v>
      </c>
      <c r="N10" s="26"/>
      <c r="O10" s="26"/>
      <c r="P10" s="26"/>
      <c r="Q10" s="26"/>
      <c r="R10" s="26"/>
      <c r="S10" s="26"/>
      <c r="T10" s="26"/>
      <c r="U10" s="26"/>
      <c r="V10" s="26"/>
      <c r="W10" s="26"/>
      <c r="X10" s="26"/>
      <c r="Y10" s="26"/>
      <c r="Z10" s="26"/>
    </row>
    <row r="11" spans="1:26" ht="13.5" customHeight="1" x14ac:dyDescent="0.45">
      <c r="A11" s="26"/>
      <c r="B11" s="26"/>
      <c r="C11" s="26"/>
      <c r="D11" s="26"/>
      <c r="E11" s="26"/>
      <c r="F11" s="26"/>
      <c r="G11" s="50"/>
      <c r="H11" s="26"/>
      <c r="I11" s="26"/>
      <c r="J11" s="26"/>
      <c r="K11" s="26"/>
      <c r="L11" s="75" t="s">
        <v>107</v>
      </c>
      <c r="M11" s="63">
        <f ca="1">SUM(I10:M10)</f>
        <v>1279434.6791010126</v>
      </c>
      <c r="N11" s="26"/>
      <c r="O11" s="26"/>
      <c r="P11" s="26"/>
      <c r="Q11" s="26"/>
      <c r="R11" s="26"/>
      <c r="S11" s="26"/>
      <c r="T11" s="26"/>
      <c r="U11" s="26"/>
      <c r="V11" s="26"/>
      <c r="W11" s="26"/>
      <c r="X11" s="26"/>
      <c r="Y11" s="26"/>
      <c r="Z11" s="26"/>
    </row>
    <row r="12" spans="1:26" ht="13.5" customHeight="1" x14ac:dyDescent="0.45">
      <c r="A12" s="26"/>
      <c r="B12" s="26"/>
      <c r="C12" s="26"/>
      <c r="D12" s="26"/>
      <c r="E12" s="26"/>
      <c r="F12" s="26"/>
      <c r="G12" s="50"/>
      <c r="H12" s="26"/>
      <c r="I12" s="26"/>
      <c r="J12" s="26"/>
      <c r="K12" s="26"/>
      <c r="L12" s="26"/>
      <c r="M12" s="26"/>
      <c r="N12" s="26"/>
      <c r="O12" s="26"/>
      <c r="P12" s="26"/>
      <c r="Q12" s="26"/>
      <c r="R12" s="26"/>
      <c r="S12" s="26"/>
      <c r="T12" s="26"/>
      <c r="U12" s="26"/>
      <c r="V12" s="26"/>
      <c r="W12" s="26"/>
      <c r="X12" s="26"/>
      <c r="Y12" s="26"/>
      <c r="Z12" s="26"/>
    </row>
    <row r="13" spans="1:26" ht="13.5" customHeight="1" x14ac:dyDescent="0.45">
      <c r="A13" s="26"/>
      <c r="B13" s="26"/>
      <c r="C13" s="26"/>
      <c r="D13" s="26"/>
      <c r="E13" s="26"/>
      <c r="F13" s="26"/>
      <c r="G13" s="50"/>
      <c r="H13" s="26"/>
      <c r="I13" s="26"/>
      <c r="J13" s="26"/>
      <c r="K13" s="26"/>
      <c r="L13" s="26"/>
      <c r="M13" s="26"/>
      <c r="N13" s="26"/>
      <c r="O13" s="26"/>
      <c r="P13" s="26"/>
      <c r="Q13" s="26"/>
      <c r="R13" s="26"/>
      <c r="S13" s="26"/>
      <c r="T13" s="26"/>
      <c r="U13" s="26"/>
      <c r="V13" s="26"/>
      <c r="W13" s="26"/>
      <c r="X13" s="26"/>
      <c r="Y13" s="26"/>
      <c r="Z13" s="26"/>
    </row>
    <row r="14" spans="1:26" ht="13.5" customHeight="1" x14ac:dyDescent="0.45">
      <c r="A14" s="26"/>
      <c r="B14" s="26"/>
      <c r="C14" s="26"/>
      <c r="D14" s="26"/>
      <c r="E14" s="26"/>
      <c r="F14" s="26"/>
      <c r="G14" s="50"/>
      <c r="H14" s="26"/>
      <c r="I14" s="26"/>
      <c r="J14" s="26"/>
      <c r="K14" s="26"/>
      <c r="L14" s="26"/>
      <c r="M14" s="26"/>
      <c r="N14" s="26"/>
      <c r="O14" s="26"/>
      <c r="P14" s="26"/>
      <c r="Q14" s="26"/>
      <c r="R14" s="26"/>
      <c r="S14" s="26"/>
      <c r="T14" s="26"/>
      <c r="U14" s="26"/>
      <c r="V14" s="26"/>
      <c r="W14" s="26"/>
      <c r="X14" s="26"/>
      <c r="Y14" s="26"/>
      <c r="Z14" s="26"/>
    </row>
    <row r="15" spans="1:26" ht="13.5" customHeight="1" x14ac:dyDescent="0.45">
      <c r="A15" s="26"/>
      <c r="B15" s="26"/>
      <c r="C15" s="26"/>
      <c r="D15" s="26"/>
      <c r="E15" s="26"/>
      <c r="F15" s="26"/>
      <c r="G15" s="50"/>
      <c r="H15" s="26"/>
      <c r="I15" s="26"/>
      <c r="J15" s="26"/>
      <c r="K15" s="26"/>
      <c r="L15" s="26"/>
      <c r="M15" s="26"/>
      <c r="N15" s="26"/>
      <c r="O15" s="26"/>
      <c r="P15" s="26"/>
      <c r="Q15" s="26"/>
      <c r="R15" s="26"/>
      <c r="S15" s="26"/>
      <c r="T15" s="26"/>
      <c r="U15" s="26"/>
      <c r="V15" s="26"/>
      <c r="W15" s="26"/>
      <c r="X15" s="26"/>
      <c r="Y15" s="26"/>
      <c r="Z15" s="26"/>
    </row>
    <row r="16" spans="1:26" ht="13.5" customHeight="1" x14ac:dyDescent="0.45">
      <c r="A16" s="26"/>
      <c r="B16" s="26"/>
      <c r="C16" s="26"/>
      <c r="D16" s="26"/>
      <c r="E16" s="26"/>
      <c r="F16" s="26"/>
      <c r="G16" s="50"/>
      <c r="H16" s="26"/>
      <c r="I16" s="26"/>
      <c r="J16" s="26"/>
      <c r="K16" s="26"/>
      <c r="L16" s="26"/>
      <c r="M16" s="26"/>
      <c r="N16" s="26"/>
      <c r="O16" s="26"/>
      <c r="P16" s="26"/>
      <c r="Q16" s="26"/>
      <c r="R16" s="26"/>
      <c r="S16" s="26"/>
      <c r="T16" s="26"/>
      <c r="U16" s="26"/>
      <c r="V16" s="26"/>
      <c r="W16" s="26"/>
      <c r="X16" s="26"/>
      <c r="Y16" s="26"/>
      <c r="Z16" s="26"/>
    </row>
    <row r="17" spans="1:26" ht="13.5" customHeight="1" x14ac:dyDescent="0.45">
      <c r="A17" s="26"/>
      <c r="B17" s="26"/>
      <c r="C17" s="26"/>
      <c r="D17" s="26"/>
      <c r="E17" s="26"/>
      <c r="F17" s="26"/>
      <c r="G17" s="50"/>
      <c r="H17" s="26"/>
      <c r="I17" s="26"/>
      <c r="J17" s="26"/>
      <c r="K17" s="26"/>
      <c r="L17" s="26"/>
      <c r="M17" s="26"/>
      <c r="N17" s="26"/>
      <c r="O17" s="26"/>
      <c r="P17" s="26"/>
      <c r="Q17" s="26"/>
      <c r="R17" s="26"/>
      <c r="S17" s="26"/>
      <c r="T17" s="26"/>
      <c r="U17" s="26"/>
      <c r="V17" s="26"/>
      <c r="W17" s="26"/>
      <c r="X17" s="26"/>
      <c r="Y17" s="26"/>
      <c r="Z17" s="26"/>
    </row>
    <row r="18" spans="1:26" ht="13.5" customHeight="1" x14ac:dyDescent="0.45">
      <c r="A18" s="26"/>
      <c r="B18" s="26"/>
      <c r="C18" s="26"/>
      <c r="D18" s="26"/>
      <c r="E18" s="26"/>
      <c r="F18" s="26"/>
      <c r="G18" s="50"/>
      <c r="H18" s="26"/>
      <c r="I18" s="26"/>
      <c r="J18" s="26"/>
      <c r="K18" s="26"/>
      <c r="L18" s="26"/>
      <c r="M18" s="26"/>
      <c r="N18" s="26"/>
      <c r="O18" s="26"/>
      <c r="P18" s="26"/>
      <c r="Q18" s="26"/>
      <c r="R18" s="26"/>
      <c r="S18" s="26"/>
      <c r="T18" s="26"/>
      <c r="U18" s="26"/>
      <c r="V18" s="26"/>
      <c r="W18" s="26"/>
      <c r="X18" s="26"/>
      <c r="Y18" s="26"/>
      <c r="Z18" s="26"/>
    </row>
    <row r="19" spans="1:26" ht="13.5" customHeight="1" x14ac:dyDescent="0.45">
      <c r="A19" s="26"/>
      <c r="B19" s="26"/>
      <c r="C19" s="26"/>
      <c r="D19" s="26"/>
      <c r="E19" s="26"/>
      <c r="F19" s="26"/>
      <c r="G19" s="50"/>
      <c r="H19" s="26"/>
      <c r="I19" s="26"/>
      <c r="J19" s="26"/>
      <c r="K19" s="26"/>
      <c r="L19" s="26"/>
      <c r="M19" s="26"/>
      <c r="N19" s="26"/>
      <c r="O19" s="26"/>
      <c r="P19" s="26"/>
      <c r="Q19" s="26"/>
      <c r="R19" s="26"/>
      <c r="S19" s="26"/>
      <c r="T19" s="26"/>
      <c r="U19" s="26"/>
      <c r="V19" s="26"/>
      <c r="W19" s="26"/>
      <c r="X19" s="26"/>
      <c r="Y19" s="26"/>
      <c r="Z19" s="26"/>
    </row>
    <row r="20" spans="1:26" ht="13.5" customHeight="1" x14ac:dyDescent="0.45">
      <c r="A20" s="26"/>
      <c r="B20" s="26"/>
      <c r="C20" s="26"/>
      <c r="D20" s="26"/>
      <c r="E20" s="26"/>
      <c r="F20" s="26"/>
      <c r="G20" s="50"/>
      <c r="H20" s="26"/>
      <c r="I20" s="26"/>
      <c r="J20" s="26"/>
      <c r="K20" s="26"/>
      <c r="L20" s="26"/>
      <c r="M20" s="26"/>
      <c r="N20" s="26"/>
      <c r="O20" s="26"/>
      <c r="P20" s="26"/>
      <c r="Q20" s="26"/>
      <c r="R20" s="26"/>
      <c r="S20" s="26"/>
      <c r="T20" s="26"/>
      <c r="U20" s="26"/>
      <c r="V20" s="26"/>
      <c r="W20" s="26"/>
      <c r="X20" s="26"/>
      <c r="Y20" s="26"/>
      <c r="Z20" s="26"/>
    </row>
    <row r="21" spans="1:26" ht="13.5" customHeight="1" x14ac:dyDescent="0.45">
      <c r="A21" s="26"/>
      <c r="B21" s="26"/>
      <c r="C21" s="26"/>
      <c r="D21" s="26"/>
      <c r="E21" s="26"/>
      <c r="F21" s="26"/>
      <c r="G21" s="50"/>
      <c r="H21" s="26"/>
      <c r="I21" s="26"/>
      <c r="J21" s="26"/>
      <c r="K21" s="26"/>
      <c r="L21" s="26"/>
      <c r="M21" s="26"/>
      <c r="N21" s="26"/>
      <c r="O21" s="26"/>
      <c r="P21" s="26"/>
      <c r="Q21" s="26"/>
      <c r="R21" s="26"/>
      <c r="S21" s="26"/>
      <c r="T21" s="26"/>
      <c r="U21" s="26"/>
      <c r="V21" s="26"/>
      <c r="W21" s="26"/>
      <c r="X21" s="26"/>
      <c r="Y21" s="26"/>
      <c r="Z21" s="26"/>
    </row>
    <row r="22" spans="1:26" ht="13.5" customHeight="1" x14ac:dyDescent="0.45">
      <c r="A22" s="26"/>
      <c r="B22" s="26"/>
      <c r="C22" s="26"/>
      <c r="D22" s="26"/>
      <c r="E22" s="26"/>
      <c r="F22" s="26"/>
      <c r="G22" s="50"/>
      <c r="H22" s="26"/>
      <c r="I22" s="26"/>
      <c r="J22" s="26"/>
      <c r="K22" s="26"/>
      <c r="L22" s="26"/>
      <c r="M22" s="26"/>
      <c r="N22" s="26"/>
      <c r="O22" s="26"/>
      <c r="P22" s="26"/>
      <c r="Q22" s="26"/>
      <c r="R22" s="26"/>
      <c r="S22" s="26"/>
      <c r="T22" s="26"/>
      <c r="U22" s="26"/>
      <c r="V22" s="26"/>
      <c r="W22" s="26"/>
      <c r="X22" s="26"/>
      <c r="Y22" s="26"/>
      <c r="Z22" s="26"/>
    </row>
    <row r="23" spans="1:26" ht="13.5" customHeight="1" x14ac:dyDescent="0.45">
      <c r="A23" s="26"/>
      <c r="B23" s="26"/>
      <c r="C23" s="26"/>
      <c r="D23" s="26"/>
      <c r="E23" s="26"/>
      <c r="F23" s="26"/>
      <c r="G23" s="50"/>
      <c r="H23" s="26"/>
      <c r="I23" s="26"/>
      <c r="J23" s="26"/>
      <c r="K23" s="26"/>
      <c r="L23" s="26"/>
      <c r="M23" s="26"/>
      <c r="N23" s="26"/>
      <c r="O23" s="26"/>
      <c r="P23" s="26"/>
      <c r="Q23" s="26"/>
      <c r="R23" s="26"/>
      <c r="S23" s="26"/>
      <c r="T23" s="26"/>
      <c r="U23" s="26"/>
      <c r="V23" s="26"/>
      <c r="W23" s="26"/>
      <c r="X23" s="26"/>
      <c r="Y23" s="26"/>
      <c r="Z23" s="26"/>
    </row>
    <row r="24" spans="1:26" ht="13.5" customHeight="1" x14ac:dyDescent="0.45">
      <c r="A24" s="26"/>
      <c r="B24" s="26"/>
      <c r="C24" s="26"/>
      <c r="D24" s="26"/>
      <c r="E24" s="26"/>
      <c r="F24" s="26"/>
      <c r="G24" s="50"/>
      <c r="H24" s="26"/>
      <c r="I24" s="26"/>
      <c r="J24" s="26"/>
      <c r="K24" s="26"/>
      <c r="L24" s="26"/>
      <c r="M24" s="26"/>
      <c r="N24" s="26"/>
      <c r="O24" s="26"/>
      <c r="P24" s="26"/>
      <c r="Q24" s="26"/>
      <c r="R24" s="26"/>
      <c r="S24" s="26"/>
      <c r="T24" s="26"/>
      <c r="U24" s="26"/>
      <c r="V24" s="26"/>
      <c r="W24" s="26"/>
      <c r="X24" s="26"/>
      <c r="Y24" s="26"/>
      <c r="Z24" s="26"/>
    </row>
    <row r="25" spans="1:26" ht="13.5" customHeight="1" x14ac:dyDescent="0.45">
      <c r="A25" s="26"/>
      <c r="B25" s="26"/>
      <c r="C25" s="26"/>
      <c r="D25" s="26"/>
      <c r="E25" s="26"/>
      <c r="F25" s="26"/>
      <c r="G25" s="50"/>
      <c r="H25" s="26"/>
      <c r="I25" s="26"/>
      <c r="J25" s="26"/>
      <c r="K25" s="26"/>
      <c r="L25" s="26"/>
      <c r="M25" s="26"/>
      <c r="N25" s="26"/>
      <c r="O25" s="26"/>
      <c r="P25" s="26"/>
      <c r="Q25" s="26"/>
      <c r="R25" s="26"/>
      <c r="S25" s="26"/>
      <c r="T25" s="26"/>
      <c r="U25" s="26"/>
      <c r="V25" s="26"/>
      <c r="W25" s="26"/>
      <c r="X25" s="26"/>
      <c r="Y25" s="26"/>
      <c r="Z25" s="26"/>
    </row>
    <row r="26" spans="1:26" ht="13.5" customHeight="1" x14ac:dyDescent="0.45">
      <c r="A26" s="26"/>
      <c r="B26" s="26"/>
      <c r="C26" s="26"/>
      <c r="D26" s="26"/>
      <c r="E26" s="26"/>
      <c r="F26" s="26"/>
      <c r="G26" s="50"/>
      <c r="H26" s="26"/>
      <c r="I26" s="26"/>
      <c r="J26" s="26"/>
      <c r="K26" s="26"/>
      <c r="L26" s="26"/>
      <c r="M26" s="26"/>
      <c r="N26" s="26"/>
      <c r="O26" s="26"/>
      <c r="P26" s="26"/>
      <c r="Q26" s="26"/>
      <c r="R26" s="26"/>
      <c r="S26" s="26"/>
      <c r="T26" s="26"/>
      <c r="U26" s="26"/>
      <c r="V26" s="26"/>
      <c r="W26" s="26"/>
      <c r="X26" s="26"/>
      <c r="Y26" s="26"/>
      <c r="Z26" s="26"/>
    </row>
    <row r="27" spans="1:26" ht="13.5" customHeight="1" x14ac:dyDescent="0.45">
      <c r="A27" s="26"/>
      <c r="B27" s="26"/>
      <c r="C27" s="26"/>
      <c r="D27" s="26"/>
      <c r="E27" s="26"/>
      <c r="F27" s="26"/>
      <c r="G27" s="50"/>
      <c r="H27" s="26"/>
      <c r="I27" s="26"/>
      <c r="J27" s="26"/>
      <c r="K27" s="26"/>
      <c r="L27" s="26"/>
      <c r="M27" s="26"/>
      <c r="N27" s="26"/>
      <c r="O27" s="26"/>
      <c r="P27" s="26"/>
      <c r="Q27" s="26"/>
      <c r="R27" s="26"/>
      <c r="S27" s="26"/>
      <c r="T27" s="26"/>
      <c r="U27" s="26"/>
      <c r="V27" s="26"/>
      <c r="W27" s="26"/>
      <c r="X27" s="26"/>
      <c r="Y27" s="26"/>
      <c r="Z27" s="26"/>
    </row>
    <row r="28" spans="1:26" ht="13.5" customHeight="1" x14ac:dyDescent="0.45">
      <c r="A28" s="26"/>
      <c r="B28" s="26"/>
      <c r="C28" s="26"/>
      <c r="D28" s="26"/>
      <c r="E28" s="26"/>
      <c r="F28" s="26"/>
      <c r="G28" s="50"/>
      <c r="H28" s="26"/>
      <c r="I28" s="26"/>
      <c r="J28" s="26"/>
      <c r="K28" s="26"/>
      <c r="L28" s="26"/>
      <c r="M28" s="26"/>
      <c r="N28" s="26"/>
      <c r="O28" s="26"/>
      <c r="P28" s="26"/>
      <c r="Q28" s="26"/>
      <c r="R28" s="26"/>
      <c r="S28" s="26"/>
      <c r="T28" s="26"/>
      <c r="U28" s="26"/>
      <c r="V28" s="26"/>
      <c r="W28" s="26"/>
      <c r="X28" s="26"/>
      <c r="Y28" s="26"/>
      <c r="Z28" s="26"/>
    </row>
    <row r="29" spans="1:26" ht="13.5" customHeight="1" x14ac:dyDescent="0.45">
      <c r="A29" s="26"/>
      <c r="B29" s="26"/>
      <c r="C29" s="26"/>
      <c r="D29" s="26"/>
      <c r="E29" s="26"/>
      <c r="F29" s="26"/>
      <c r="G29" s="50"/>
      <c r="H29" s="26"/>
      <c r="I29" s="26"/>
      <c r="J29" s="26"/>
      <c r="K29" s="26"/>
      <c r="L29" s="26"/>
      <c r="M29" s="26"/>
      <c r="N29" s="26"/>
      <c r="O29" s="26"/>
      <c r="P29" s="26"/>
      <c r="Q29" s="26"/>
      <c r="R29" s="26"/>
      <c r="S29" s="26"/>
      <c r="T29" s="26"/>
      <c r="U29" s="26"/>
      <c r="V29" s="26"/>
      <c r="W29" s="26"/>
      <c r="X29" s="26"/>
      <c r="Y29" s="26"/>
      <c r="Z29" s="26"/>
    </row>
    <row r="30" spans="1:26" ht="13.5" customHeight="1" x14ac:dyDescent="0.45">
      <c r="A30" s="26"/>
      <c r="B30" s="26"/>
      <c r="C30" s="26"/>
      <c r="D30" s="26"/>
      <c r="E30" s="26"/>
      <c r="F30" s="26"/>
      <c r="G30" s="50"/>
      <c r="H30" s="26"/>
      <c r="I30" s="26"/>
      <c r="J30" s="26"/>
      <c r="K30" s="26"/>
      <c r="L30" s="26"/>
      <c r="M30" s="26"/>
      <c r="N30" s="26"/>
      <c r="O30" s="26"/>
      <c r="P30" s="26"/>
      <c r="Q30" s="26"/>
      <c r="R30" s="26"/>
      <c r="S30" s="26"/>
      <c r="T30" s="26"/>
      <c r="U30" s="26"/>
      <c r="V30" s="26"/>
      <c r="W30" s="26"/>
      <c r="X30" s="26"/>
      <c r="Y30" s="26"/>
      <c r="Z30" s="26"/>
    </row>
    <row r="31" spans="1:26" ht="13.5" customHeight="1" x14ac:dyDescent="0.45">
      <c r="A31" s="26"/>
      <c r="B31" s="26"/>
      <c r="C31" s="26"/>
      <c r="D31" s="26"/>
      <c r="E31" s="26"/>
      <c r="F31" s="26"/>
      <c r="G31" s="50"/>
      <c r="H31" s="26"/>
      <c r="I31" s="26"/>
      <c r="J31" s="26"/>
      <c r="K31" s="26"/>
      <c r="L31" s="26"/>
      <c r="M31" s="26"/>
      <c r="N31" s="26"/>
      <c r="O31" s="26"/>
      <c r="P31" s="26"/>
      <c r="Q31" s="26"/>
      <c r="R31" s="26"/>
      <c r="S31" s="26"/>
      <c r="T31" s="26"/>
      <c r="U31" s="26"/>
      <c r="V31" s="26"/>
      <c r="W31" s="26"/>
      <c r="X31" s="26"/>
      <c r="Y31" s="26"/>
      <c r="Z31" s="26"/>
    </row>
    <row r="32" spans="1:26" ht="13.5" customHeight="1" x14ac:dyDescent="0.45">
      <c r="A32" s="26"/>
      <c r="B32" s="26"/>
      <c r="C32" s="26"/>
      <c r="D32" s="26"/>
      <c r="E32" s="26"/>
      <c r="F32" s="26"/>
      <c r="G32" s="50"/>
      <c r="H32" s="26"/>
      <c r="I32" s="26"/>
      <c r="J32" s="26"/>
      <c r="K32" s="26"/>
      <c r="L32" s="26"/>
      <c r="M32" s="26"/>
      <c r="N32" s="26"/>
      <c r="O32" s="26"/>
      <c r="P32" s="26"/>
      <c r="Q32" s="26"/>
      <c r="R32" s="26"/>
      <c r="S32" s="26"/>
      <c r="T32" s="26"/>
      <c r="U32" s="26"/>
      <c r="V32" s="26"/>
      <c r="W32" s="26"/>
      <c r="X32" s="26"/>
      <c r="Y32" s="26"/>
      <c r="Z32" s="26"/>
    </row>
    <row r="33" spans="1:26" ht="13.5" customHeight="1" x14ac:dyDescent="0.45">
      <c r="A33" s="26"/>
      <c r="B33" s="26"/>
      <c r="C33" s="26"/>
      <c r="D33" s="26"/>
      <c r="E33" s="26"/>
      <c r="F33" s="26"/>
      <c r="G33" s="50"/>
      <c r="H33" s="26"/>
      <c r="I33" s="26"/>
      <c r="J33" s="26"/>
      <c r="K33" s="26"/>
      <c r="L33" s="26"/>
      <c r="M33" s="26"/>
      <c r="N33" s="26"/>
      <c r="O33" s="26"/>
      <c r="P33" s="26"/>
      <c r="Q33" s="26"/>
      <c r="R33" s="26"/>
      <c r="S33" s="26"/>
      <c r="T33" s="26"/>
      <c r="U33" s="26"/>
      <c r="V33" s="26"/>
      <c r="W33" s="26"/>
      <c r="X33" s="26"/>
      <c r="Y33" s="26"/>
      <c r="Z33" s="26"/>
    </row>
    <row r="34" spans="1:26" ht="13.5" customHeight="1" x14ac:dyDescent="0.45">
      <c r="A34" s="26"/>
      <c r="B34" s="26"/>
      <c r="C34" s="26"/>
      <c r="D34" s="26"/>
      <c r="E34" s="26"/>
      <c r="F34" s="26"/>
      <c r="G34" s="50"/>
      <c r="H34" s="26"/>
      <c r="I34" s="26"/>
      <c r="J34" s="26"/>
      <c r="K34" s="26"/>
      <c r="L34" s="26"/>
      <c r="M34" s="26"/>
      <c r="N34" s="26"/>
      <c r="O34" s="26"/>
      <c r="P34" s="26"/>
      <c r="Q34" s="26"/>
      <c r="R34" s="26"/>
      <c r="S34" s="26"/>
      <c r="T34" s="26"/>
      <c r="U34" s="26"/>
      <c r="V34" s="26"/>
      <c r="W34" s="26"/>
      <c r="X34" s="26"/>
      <c r="Y34" s="26"/>
      <c r="Z34" s="26"/>
    </row>
    <row r="35" spans="1:26" ht="13.5" customHeight="1" x14ac:dyDescent="0.45">
      <c r="A35" s="26"/>
      <c r="B35" s="26"/>
      <c r="C35" s="26"/>
      <c r="D35" s="26"/>
      <c r="E35" s="26"/>
      <c r="F35" s="26"/>
      <c r="G35" s="50"/>
      <c r="H35" s="26"/>
      <c r="I35" s="26"/>
      <c r="J35" s="26"/>
      <c r="K35" s="26"/>
      <c r="L35" s="26"/>
      <c r="M35" s="26"/>
      <c r="N35" s="26"/>
      <c r="O35" s="26"/>
      <c r="P35" s="26"/>
      <c r="Q35" s="26"/>
      <c r="R35" s="26"/>
      <c r="S35" s="26"/>
      <c r="T35" s="26"/>
      <c r="U35" s="26"/>
      <c r="V35" s="26"/>
      <c r="W35" s="26"/>
      <c r="X35" s="26"/>
      <c r="Y35" s="26"/>
      <c r="Z35" s="26"/>
    </row>
    <row r="36" spans="1:26" ht="13.5" customHeight="1" x14ac:dyDescent="0.45">
      <c r="A36" s="26"/>
      <c r="B36" s="26"/>
      <c r="C36" s="26"/>
      <c r="D36" s="26"/>
      <c r="E36" s="26"/>
      <c r="F36" s="26"/>
      <c r="G36" s="50"/>
      <c r="H36" s="26"/>
      <c r="I36" s="26"/>
      <c r="J36" s="26"/>
      <c r="K36" s="26"/>
      <c r="L36" s="26"/>
      <c r="M36" s="26"/>
      <c r="N36" s="26"/>
      <c r="O36" s="26"/>
      <c r="P36" s="26"/>
      <c r="Q36" s="26"/>
      <c r="R36" s="26"/>
      <c r="S36" s="26"/>
      <c r="T36" s="26"/>
      <c r="U36" s="26"/>
      <c r="V36" s="26"/>
      <c r="W36" s="26"/>
      <c r="X36" s="26"/>
      <c r="Y36" s="26"/>
      <c r="Z36" s="26"/>
    </row>
    <row r="37" spans="1:26" ht="13.5" customHeight="1" x14ac:dyDescent="0.45">
      <c r="A37" s="26"/>
      <c r="B37" s="26"/>
      <c r="C37" s="26"/>
      <c r="D37" s="26"/>
      <c r="E37" s="26"/>
      <c r="F37" s="26"/>
      <c r="G37" s="50"/>
      <c r="H37" s="26"/>
      <c r="I37" s="26"/>
      <c r="J37" s="26"/>
      <c r="K37" s="26"/>
      <c r="L37" s="26"/>
      <c r="M37" s="26"/>
      <c r="N37" s="26"/>
      <c r="O37" s="26"/>
      <c r="P37" s="26"/>
      <c r="Q37" s="26"/>
      <c r="R37" s="26"/>
      <c r="S37" s="26"/>
      <c r="T37" s="26"/>
      <c r="U37" s="26"/>
      <c r="V37" s="26"/>
      <c r="W37" s="26"/>
      <c r="X37" s="26"/>
      <c r="Y37" s="26"/>
      <c r="Z37" s="26"/>
    </row>
    <row r="38" spans="1:26" ht="13.5" customHeight="1" x14ac:dyDescent="0.45">
      <c r="A38" s="26"/>
      <c r="B38" s="26"/>
      <c r="C38" s="26"/>
      <c r="D38" s="26"/>
      <c r="E38" s="26"/>
      <c r="F38" s="26"/>
      <c r="G38" s="50"/>
      <c r="H38" s="26"/>
      <c r="I38" s="26"/>
      <c r="J38" s="26"/>
      <c r="K38" s="26"/>
      <c r="L38" s="26"/>
      <c r="M38" s="26"/>
      <c r="N38" s="26"/>
      <c r="O38" s="26"/>
      <c r="P38" s="26"/>
      <c r="Q38" s="26"/>
      <c r="R38" s="26"/>
      <c r="S38" s="26"/>
      <c r="T38" s="26"/>
      <c r="U38" s="26"/>
      <c r="V38" s="26"/>
      <c r="W38" s="26"/>
      <c r="X38" s="26"/>
      <c r="Y38" s="26"/>
      <c r="Z38" s="26"/>
    </row>
    <row r="39" spans="1:26" ht="13.5" customHeight="1" x14ac:dyDescent="0.45">
      <c r="A39" s="26"/>
      <c r="B39" s="26"/>
      <c r="C39" s="26"/>
      <c r="D39" s="26"/>
      <c r="E39" s="26"/>
      <c r="F39" s="26"/>
      <c r="G39" s="50"/>
      <c r="H39" s="26"/>
      <c r="I39" s="26"/>
      <c r="J39" s="26"/>
      <c r="K39" s="26"/>
      <c r="L39" s="26"/>
      <c r="M39" s="26"/>
      <c r="N39" s="26"/>
      <c r="O39" s="26"/>
      <c r="P39" s="26"/>
      <c r="Q39" s="26"/>
      <c r="R39" s="26"/>
      <c r="S39" s="26"/>
      <c r="T39" s="26"/>
      <c r="U39" s="26"/>
      <c r="V39" s="26"/>
      <c r="W39" s="26"/>
      <c r="X39" s="26"/>
      <c r="Y39" s="26"/>
      <c r="Z39" s="26"/>
    </row>
    <row r="40" spans="1:26" ht="13.5" customHeight="1" x14ac:dyDescent="0.45">
      <c r="A40" s="26"/>
      <c r="B40" s="26"/>
      <c r="C40" s="26"/>
      <c r="D40" s="26"/>
      <c r="E40" s="26"/>
      <c r="F40" s="26"/>
      <c r="G40" s="50"/>
      <c r="H40" s="26"/>
      <c r="I40" s="26"/>
      <c r="J40" s="26"/>
      <c r="K40" s="26"/>
      <c r="L40" s="26"/>
      <c r="M40" s="26"/>
      <c r="N40" s="26"/>
      <c r="O40" s="26"/>
      <c r="P40" s="26"/>
      <c r="Q40" s="26"/>
      <c r="R40" s="26"/>
      <c r="S40" s="26"/>
      <c r="T40" s="26"/>
      <c r="U40" s="26"/>
      <c r="V40" s="26"/>
      <c r="W40" s="26"/>
      <c r="X40" s="26"/>
      <c r="Y40" s="26"/>
      <c r="Z40" s="26"/>
    </row>
    <row r="41" spans="1:26" ht="13.5" customHeight="1" x14ac:dyDescent="0.45">
      <c r="A41" s="26"/>
      <c r="B41" s="26"/>
      <c r="C41" s="26"/>
      <c r="D41" s="26"/>
      <c r="E41" s="26"/>
      <c r="F41" s="26"/>
      <c r="G41" s="50"/>
      <c r="H41" s="26"/>
      <c r="I41" s="26"/>
      <c r="J41" s="26"/>
      <c r="K41" s="26"/>
      <c r="L41" s="26"/>
      <c r="M41" s="26"/>
      <c r="N41" s="26"/>
      <c r="O41" s="26"/>
      <c r="P41" s="26"/>
      <c r="Q41" s="26"/>
      <c r="R41" s="26"/>
      <c r="S41" s="26"/>
      <c r="T41" s="26"/>
      <c r="U41" s="26"/>
      <c r="V41" s="26"/>
      <c r="W41" s="26"/>
      <c r="X41" s="26"/>
      <c r="Y41" s="26"/>
      <c r="Z41" s="26"/>
    </row>
    <row r="42" spans="1:26" ht="13.5" customHeight="1" x14ac:dyDescent="0.45">
      <c r="A42" s="26"/>
      <c r="B42" s="26"/>
      <c r="C42" s="26"/>
      <c r="D42" s="26"/>
      <c r="E42" s="26"/>
      <c r="F42" s="26"/>
      <c r="G42" s="50"/>
      <c r="H42" s="26"/>
      <c r="I42" s="26"/>
      <c r="J42" s="26"/>
      <c r="K42" s="26"/>
      <c r="L42" s="26"/>
      <c r="M42" s="26"/>
      <c r="N42" s="26"/>
      <c r="O42" s="26"/>
      <c r="P42" s="26"/>
      <c r="Q42" s="26"/>
      <c r="R42" s="26"/>
      <c r="S42" s="26"/>
      <c r="T42" s="26"/>
      <c r="U42" s="26"/>
      <c r="V42" s="26"/>
      <c r="W42" s="26"/>
      <c r="X42" s="26"/>
      <c r="Y42" s="26"/>
      <c r="Z42" s="26"/>
    </row>
    <row r="43" spans="1:26" ht="13.5" customHeight="1" x14ac:dyDescent="0.45">
      <c r="A43" s="26"/>
      <c r="B43" s="26"/>
      <c r="C43" s="26"/>
      <c r="D43" s="26"/>
      <c r="E43" s="26"/>
      <c r="F43" s="26"/>
      <c r="G43" s="50"/>
      <c r="H43" s="26"/>
      <c r="I43" s="26"/>
      <c r="J43" s="26"/>
      <c r="K43" s="26"/>
      <c r="L43" s="26"/>
      <c r="M43" s="26"/>
      <c r="N43" s="26"/>
      <c r="O43" s="26"/>
      <c r="P43" s="26"/>
      <c r="Q43" s="26"/>
      <c r="R43" s="26"/>
      <c r="S43" s="26"/>
      <c r="T43" s="26"/>
      <c r="U43" s="26"/>
      <c r="V43" s="26"/>
      <c r="W43" s="26"/>
      <c r="X43" s="26"/>
      <c r="Y43" s="26"/>
      <c r="Z43" s="26"/>
    </row>
    <row r="44" spans="1:26" ht="13.5" customHeight="1" x14ac:dyDescent="0.45">
      <c r="A44" s="26"/>
      <c r="B44" s="26"/>
      <c r="C44" s="26"/>
      <c r="D44" s="26"/>
      <c r="E44" s="26"/>
      <c r="F44" s="26"/>
      <c r="G44" s="50"/>
      <c r="H44" s="26"/>
      <c r="I44" s="26"/>
      <c r="J44" s="26"/>
      <c r="K44" s="26"/>
      <c r="L44" s="26"/>
      <c r="M44" s="26"/>
      <c r="N44" s="26"/>
      <c r="O44" s="26"/>
      <c r="P44" s="26"/>
      <c r="Q44" s="26"/>
      <c r="R44" s="26"/>
      <c r="S44" s="26"/>
      <c r="T44" s="26"/>
      <c r="U44" s="26"/>
      <c r="V44" s="26"/>
      <c r="W44" s="26"/>
      <c r="X44" s="26"/>
      <c r="Y44" s="26"/>
      <c r="Z44" s="26"/>
    </row>
    <row r="45" spans="1:26" ht="13.5" customHeight="1" x14ac:dyDescent="0.45">
      <c r="A45" s="26"/>
      <c r="B45" s="26"/>
      <c r="C45" s="26"/>
      <c r="D45" s="26"/>
      <c r="E45" s="26"/>
      <c r="F45" s="26"/>
      <c r="G45" s="50"/>
      <c r="H45" s="26"/>
      <c r="I45" s="26"/>
      <c r="J45" s="26"/>
      <c r="K45" s="26"/>
      <c r="L45" s="26"/>
      <c r="M45" s="26"/>
      <c r="N45" s="26"/>
      <c r="O45" s="26"/>
      <c r="P45" s="26"/>
      <c r="Q45" s="26"/>
      <c r="R45" s="26"/>
      <c r="S45" s="26"/>
      <c r="T45" s="26"/>
      <c r="U45" s="26"/>
      <c r="V45" s="26"/>
      <c r="W45" s="26"/>
      <c r="X45" s="26"/>
      <c r="Y45" s="26"/>
      <c r="Z45" s="26"/>
    </row>
    <row r="46" spans="1:26" ht="13.5" customHeight="1" x14ac:dyDescent="0.45">
      <c r="A46" s="26"/>
      <c r="B46" s="26"/>
      <c r="C46" s="26"/>
      <c r="D46" s="26"/>
      <c r="E46" s="26"/>
      <c r="F46" s="26"/>
      <c r="G46" s="50"/>
      <c r="H46" s="26"/>
      <c r="I46" s="26"/>
      <c r="J46" s="26"/>
      <c r="K46" s="26"/>
      <c r="L46" s="26"/>
      <c r="M46" s="26"/>
      <c r="N46" s="26"/>
      <c r="O46" s="26"/>
      <c r="P46" s="26"/>
      <c r="Q46" s="26"/>
      <c r="R46" s="26"/>
      <c r="S46" s="26"/>
      <c r="T46" s="26"/>
      <c r="U46" s="26"/>
      <c r="V46" s="26"/>
      <c r="W46" s="26"/>
      <c r="X46" s="26"/>
      <c r="Y46" s="26"/>
      <c r="Z46" s="26"/>
    </row>
    <row r="47" spans="1:26" ht="13.5" customHeight="1" x14ac:dyDescent="0.45">
      <c r="A47" s="26"/>
      <c r="B47" s="26"/>
      <c r="C47" s="26"/>
      <c r="D47" s="26"/>
      <c r="E47" s="26"/>
      <c r="F47" s="26"/>
      <c r="G47" s="50"/>
      <c r="H47" s="26"/>
      <c r="I47" s="26"/>
      <c r="J47" s="26"/>
      <c r="K47" s="26"/>
      <c r="L47" s="26"/>
      <c r="M47" s="26"/>
      <c r="N47" s="26"/>
      <c r="O47" s="26"/>
      <c r="P47" s="26"/>
      <c r="Q47" s="26"/>
      <c r="R47" s="26"/>
      <c r="S47" s="26"/>
      <c r="T47" s="26"/>
      <c r="U47" s="26"/>
      <c r="V47" s="26"/>
      <c r="W47" s="26"/>
      <c r="X47" s="26"/>
      <c r="Y47" s="26"/>
      <c r="Z47" s="26"/>
    </row>
    <row r="48" spans="1:26" ht="13.5" customHeight="1" x14ac:dyDescent="0.45">
      <c r="A48" s="26"/>
      <c r="B48" s="26"/>
      <c r="C48" s="26"/>
      <c r="D48" s="26"/>
      <c r="E48" s="26"/>
      <c r="F48" s="26"/>
      <c r="G48" s="50"/>
      <c r="H48" s="26"/>
      <c r="I48" s="26"/>
      <c r="J48" s="26"/>
      <c r="K48" s="26"/>
      <c r="L48" s="26"/>
      <c r="M48" s="26"/>
      <c r="N48" s="26"/>
      <c r="O48" s="26"/>
      <c r="P48" s="26"/>
      <c r="Q48" s="26"/>
      <c r="R48" s="26"/>
      <c r="S48" s="26"/>
      <c r="T48" s="26"/>
      <c r="U48" s="26"/>
      <c r="V48" s="26"/>
      <c r="W48" s="26"/>
      <c r="X48" s="26"/>
      <c r="Y48" s="26"/>
      <c r="Z48" s="26"/>
    </row>
    <row r="49" spans="1:26" ht="13.5" customHeight="1" x14ac:dyDescent="0.45">
      <c r="A49" s="26"/>
      <c r="B49" s="26"/>
      <c r="C49" s="26"/>
      <c r="D49" s="26"/>
      <c r="E49" s="26"/>
      <c r="F49" s="26"/>
      <c r="G49" s="50"/>
      <c r="H49" s="26"/>
      <c r="I49" s="26"/>
      <c r="J49" s="26"/>
      <c r="K49" s="26"/>
      <c r="L49" s="26"/>
      <c r="M49" s="26"/>
      <c r="N49" s="26"/>
      <c r="O49" s="26"/>
      <c r="P49" s="26"/>
      <c r="Q49" s="26"/>
      <c r="R49" s="26"/>
      <c r="S49" s="26"/>
      <c r="T49" s="26"/>
      <c r="U49" s="26"/>
      <c r="V49" s="26"/>
      <c r="W49" s="26"/>
      <c r="X49" s="26"/>
      <c r="Y49" s="26"/>
      <c r="Z49" s="26"/>
    </row>
    <row r="50" spans="1:26" ht="13.5" customHeight="1" x14ac:dyDescent="0.45">
      <c r="A50" s="26"/>
      <c r="B50" s="26"/>
      <c r="C50" s="26"/>
      <c r="D50" s="26"/>
      <c r="E50" s="26"/>
      <c r="F50" s="26"/>
      <c r="G50" s="50"/>
      <c r="H50" s="26"/>
      <c r="I50" s="26"/>
      <c r="J50" s="26"/>
      <c r="K50" s="26"/>
      <c r="L50" s="26"/>
      <c r="M50" s="26"/>
      <c r="N50" s="26"/>
      <c r="O50" s="26"/>
      <c r="P50" s="26"/>
      <c r="Q50" s="26"/>
      <c r="R50" s="26"/>
      <c r="S50" s="26"/>
      <c r="T50" s="26"/>
      <c r="U50" s="26"/>
      <c r="V50" s="26"/>
      <c r="W50" s="26"/>
      <c r="X50" s="26"/>
      <c r="Y50" s="26"/>
      <c r="Z50" s="26"/>
    </row>
    <row r="51" spans="1:26" ht="13.5" customHeight="1" x14ac:dyDescent="0.45">
      <c r="A51" s="26"/>
      <c r="B51" s="26"/>
      <c r="C51" s="26"/>
      <c r="D51" s="26"/>
      <c r="E51" s="26"/>
      <c r="F51" s="26"/>
      <c r="G51" s="50"/>
      <c r="H51" s="26"/>
      <c r="I51" s="26"/>
      <c r="J51" s="26"/>
      <c r="K51" s="26"/>
      <c r="L51" s="26"/>
      <c r="M51" s="26"/>
      <c r="N51" s="26"/>
      <c r="O51" s="26"/>
      <c r="P51" s="26"/>
      <c r="Q51" s="26"/>
      <c r="R51" s="26"/>
      <c r="S51" s="26"/>
      <c r="T51" s="26"/>
      <c r="U51" s="26"/>
      <c r="V51" s="26"/>
      <c r="W51" s="26"/>
      <c r="X51" s="26"/>
      <c r="Y51" s="26"/>
      <c r="Z51" s="26"/>
    </row>
    <row r="52" spans="1:26" ht="13.5" customHeight="1" x14ac:dyDescent="0.45">
      <c r="A52" s="26"/>
      <c r="B52" s="26"/>
      <c r="C52" s="26"/>
      <c r="D52" s="26"/>
      <c r="E52" s="26"/>
      <c r="F52" s="26"/>
      <c r="G52" s="50"/>
      <c r="H52" s="26"/>
      <c r="I52" s="26"/>
      <c r="J52" s="26"/>
      <c r="K52" s="26"/>
      <c r="L52" s="26"/>
      <c r="M52" s="26"/>
      <c r="N52" s="26"/>
      <c r="O52" s="26"/>
      <c r="P52" s="26"/>
      <c r="Q52" s="26"/>
      <c r="R52" s="26"/>
      <c r="S52" s="26"/>
      <c r="T52" s="26"/>
      <c r="U52" s="26"/>
      <c r="V52" s="26"/>
      <c r="W52" s="26"/>
      <c r="X52" s="26"/>
      <c r="Y52" s="26"/>
      <c r="Z52" s="26"/>
    </row>
    <row r="53" spans="1:26" ht="13.5" customHeight="1" x14ac:dyDescent="0.45">
      <c r="A53" s="26"/>
      <c r="B53" s="26"/>
      <c r="C53" s="26"/>
      <c r="D53" s="26"/>
      <c r="E53" s="26"/>
      <c r="F53" s="26"/>
      <c r="G53" s="50"/>
      <c r="H53" s="26"/>
      <c r="I53" s="26"/>
      <c r="J53" s="26"/>
      <c r="K53" s="26"/>
      <c r="L53" s="26"/>
      <c r="M53" s="26"/>
      <c r="N53" s="26"/>
      <c r="O53" s="26"/>
      <c r="P53" s="26"/>
      <c r="Q53" s="26"/>
      <c r="R53" s="26"/>
      <c r="S53" s="26"/>
      <c r="T53" s="26"/>
      <c r="U53" s="26"/>
      <c r="V53" s="26"/>
      <c r="W53" s="26"/>
      <c r="X53" s="26"/>
      <c r="Y53" s="26"/>
      <c r="Z53" s="26"/>
    </row>
    <row r="54" spans="1:26" ht="13.5" customHeight="1" x14ac:dyDescent="0.45">
      <c r="A54" s="26"/>
      <c r="B54" s="26"/>
      <c r="C54" s="26"/>
      <c r="D54" s="26"/>
      <c r="E54" s="26"/>
      <c r="F54" s="26"/>
      <c r="G54" s="50"/>
      <c r="H54" s="26"/>
      <c r="I54" s="26"/>
      <c r="J54" s="26"/>
      <c r="K54" s="26"/>
      <c r="L54" s="26"/>
      <c r="M54" s="26"/>
      <c r="N54" s="26"/>
      <c r="O54" s="26"/>
      <c r="P54" s="26"/>
      <c r="Q54" s="26"/>
      <c r="R54" s="26"/>
      <c r="S54" s="26"/>
      <c r="T54" s="26"/>
      <c r="U54" s="26"/>
      <c r="V54" s="26"/>
      <c r="W54" s="26"/>
      <c r="X54" s="26"/>
      <c r="Y54" s="26"/>
      <c r="Z54" s="26"/>
    </row>
    <row r="55" spans="1:26" ht="13.5" customHeight="1" x14ac:dyDescent="0.45">
      <c r="A55" s="26"/>
      <c r="B55" s="26"/>
      <c r="C55" s="26"/>
      <c r="D55" s="26"/>
      <c r="E55" s="26"/>
      <c r="F55" s="26"/>
      <c r="G55" s="50"/>
      <c r="H55" s="26"/>
      <c r="I55" s="26"/>
      <c r="J55" s="26"/>
      <c r="K55" s="26"/>
      <c r="L55" s="26"/>
      <c r="M55" s="26"/>
      <c r="N55" s="26"/>
      <c r="O55" s="26"/>
      <c r="P55" s="26"/>
      <c r="Q55" s="26"/>
      <c r="R55" s="26"/>
      <c r="S55" s="26"/>
      <c r="T55" s="26"/>
      <c r="U55" s="26"/>
      <c r="V55" s="26"/>
      <c r="W55" s="26"/>
      <c r="X55" s="26"/>
      <c r="Y55" s="26"/>
      <c r="Z55" s="26"/>
    </row>
    <row r="56" spans="1:26" ht="13.5" customHeight="1" x14ac:dyDescent="0.45">
      <c r="A56" s="26"/>
      <c r="B56" s="26"/>
      <c r="C56" s="26"/>
      <c r="D56" s="26"/>
      <c r="E56" s="26"/>
      <c r="F56" s="26"/>
      <c r="G56" s="50"/>
      <c r="H56" s="26"/>
      <c r="I56" s="26"/>
      <c r="J56" s="26"/>
      <c r="K56" s="26"/>
      <c r="L56" s="26"/>
      <c r="M56" s="26"/>
      <c r="N56" s="26"/>
      <c r="O56" s="26"/>
      <c r="P56" s="26"/>
      <c r="Q56" s="26"/>
      <c r="R56" s="26"/>
      <c r="S56" s="26"/>
      <c r="T56" s="26"/>
      <c r="U56" s="26"/>
      <c r="V56" s="26"/>
      <c r="W56" s="26"/>
      <c r="X56" s="26"/>
      <c r="Y56" s="26"/>
      <c r="Z56" s="26"/>
    </row>
    <row r="57" spans="1:26" ht="13.5" customHeight="1" x14ac:dyDescent="0.45">
      <c r="A57" s="26"/>
      <c r="B57" s="26"/>
      <c r="C57" s="26"/>
      <c r="D57" s="26"/>
      <c r="E57" s="26"/>
      <c r="F57" s="26"/>
      <c r="G57" s="50"/>
      <c r="H57" s="26"/>
      <c r="I57" s="26"/>
      <c r="J57" s="26"/>
      <c r="K57" s="26"/>
      <c r="L57" s="26"/>
      <c r="M57" s="26"/>
      <c r="N57" s="26"/>
      <c r="O57" s="26"/>
      <c r="P57" s="26"/>
      <c r="Q57" s="26"/>
      <c r="R57" s="26"/>
      <c r="S57" s="26"/>
      <c r="T57" s="26"/>
      <c r="U57" s="26"/>
      <c r="V57" s="26"/>
      <c r="W57" s="26"/>
      <c r="X57" s="26"/>
      <c r="Y57" s="26"/>
      <c r="Z57" s="26"/>
    </row>
    <row r="58" spans="1:26" ht="13.5" customHeight="1" x14ac:dyDescent="0.45">
      <c r="A58" s="26"/>
      <c r="B58" s="26"/>
      <c r="C58" s="26"/>
      <c r="D58" s="26"/>
      <c r="E58" s="26"/>
      <c r="F58" s="26"/>
      <c r="G58" s="50"/>
      <c r="H58" s="26"/>
      <c r="I58" s="26"/>
      <c r="J58" s="26"/>
      <c r="K58" s="26"/>
      <c r="L58" s="26"/>
      <c r="M58" s="26"/>
      <c r="N58" s="26"/>
      <c r="O58" s="26"/>
      <c r="P58" s="26"/>
      <c r="Q58" s="26"/>
      <c r="R58" s="26"/>
      <c r="S58" s="26"/>
      <c r="T58" s="26"/>
      <c r="U58" s="26"/>
      <c r="V58" s="26"/>
      <c r="W58" s="26"/>
      <c r="X58" s="26"/>
      <c r="Y58" s="26"/>
      <c r="Z58" s="26"/>
    </row>
    <row r="59" spans="1:26" ht="13.5" customHeight="1" x14ac:dyDescent="0.45">
      <c r="A59" s="26"/>
      <c r="B59" s="26"/>
      <c r="C59" s="26"/>
      <c r="D59" s="26"/>
      <c r="E59" s="26"/>
      <c r="F59" s="26"/>
      <c r="G59" s="50"/>
      <c r="H59" s="26"/>
      <c r="I59" s="26"/>
      <c r="J59" s="26"/>
      <c r="K59" s="26"/>
      <c r="L59" s="26"/>
      <c r="M59" s="26"/>
      <c r="N59" s="26"/>
      <c r="O59" s="26"/>
      <c r="P59" s="26"/>
      <c r="Q59" s="26"/>
      <c r="R59" s="26"/>
      <c r="S59" s="26"/>
      <c r="T59" s="26"/>
      <c r="U59" s="26"/>
      <c r="V59" s="26"/>
      <c r="W59" s="26"/>
      <c r="X59" s="26"/>
      <c r="Y59" s="26"/>
      <c r="Z59" s="26"/>
    </row>
    <row r="60" spans="1:26" ht="13.5" customHeight="1" x14ac:dyDescent="0.45">
      <c r="A60" s="26"/>
      <c r="B60" s="26"/>
      <c r="C60" s="26"/>
      <c r="D60" s="26"/>
      <c r="E60" s="26"/>
      <c r="F60" s="26"/>
      <c r="G60" s="50"/>
      <c r="H60" s="26"/>
      <c r="I60" s="26"/>
      <c r="J60" s="26"/>
      <c r="K60" s="26"/>
      <c r="L60" s="26"/>
      <c r="M60" s="26"/>
      <c r="N60" s="26"/>
      <c r="O60" s="26"/>
      <c r="P60" s="26"/>
      <c r="Q60" s="26"/>
      <c r="R60" s="26"/>
      <c r="S60" s="26"/>
      <c r="T60" s="26"/>
      <c r="U60" s="26"/>
      <c r="V60" s="26"/>
      <c r="W60" s="26"/>
      <c r="X60" s="26"/>
      <c r="Y60" s="26"/>
      <c r="Z60" s="26"/>
    </row>
    <row r="61" spans="1:26" ht="13.5" customHeight="1" x14ac:dyDescent="0.45">
      <c r="A61" s="26"/>
      <c r="B61" s="26"/>
      <c r="C61" s="26"/>
      <c r="D61" s="26"/>
      <c r="E61" s="26"/>
      <c r="F61" s="26"/>
      <c r="G61" s="50"/>
      <c r="H61" s="26"/>
      <c r="I61" s="26"/>
      <c r="J61" s="26"/>
      <c r="K61" s="26"/>
      <c r="L61" s="26"/>
      <c r="M61" s="26"/>
      <c r="N61" s="26"/>
      <c r="O61" s="26"/>
      <c r="P61" s="26"/>
      <c r="Q61" s="26"/>
      <c r="R61" s="26"/>
      <c r="S61" s="26"/>
      <c r="T61" s="26"/>
      <c r="U61" s="26"/>
      <c r="V61" s="26"/>
      <c r="W61" s="26"/>
      <c r="X61" s="26"/>
      <c r="Y61" s="26"/>
      <c r="Z61" s="26"/>
    </row>
    <row r="62" spans="1:26" ht="13.5" customHeight="1" x14ac:dyDescent="0.45">
      <c r="A62" s="26"/>
      <c r="B62" s="26"/>
      <c r="C62" s="26"/>
      <c r="D62" s="26"/>
      <c r="E62" s="26"/>
      <c r="F62" s="26"/>
      <c r="G62" s="50"/>
      <c r="H62" s="26"/>
      <c r="I62" s="26"/>
      <c r="J62" s="26"/>
      <c r="K62" s="26"/>
      <c r="L62" s="26"/>
      <c r="M62" s="26"/>
      <c r="N62" s="26"/>
      <c r="O62" s="26"/>
      <c r="P62" s="26"/>
      <c r="Q62" s="26"/>
      <c r="R62" s="26"/>
      <c r="S62" s="26"/>
      <c r="T62" s="26"/>
      <c r="U62" s="26"/>
      <c r="V62" s="26"/>
      <c r="W62" s="26"/>
      <c r="X62" s="26"/>
      <c r="Y62" s="26"/>
      <c r="Z62" s="26"/>
    </row>
    <row r="63" spans="1:26" ht="13.5" customHeight="1" x14ac:dyDescent="0.45">
      <c r="A63" s="26"/>
      <c r="B63" s="26"/>
      <c r="C63" s="26"/>
      <c r="D63" s="26"/>
      <c r="E63" s="26"/>
      <c r="F63" s="26"/>
      <c r="G63" s="50"/>
      <c r="H63" s="26"/>
      <c r="I63" s="26"/>
      <c r="J63" s="26"/>
      <c r="K63" s="26"/>
      <c r="L63" s="26"/>
      <c r="M63" s="26"/>
      <c r="N63" s="26"/>
      <c r="O63" s="26"/>
      <c r="P63" s="26"/>
      <c r="Q63" s="26"/>
      <c r="R63" s="26"/>
      <c r="S63" s="26"/>
      <c r="T63" s="26"/>
      <c r="U63" s="26"/>
      <c r="V63" s="26"/>
      <c r="W63" s="26"/>
      <c r="X63" s="26"/>
      <c r="Y63" s="26"/>
      <c r="Z63" s="26"/>
    </row>
    <row r="64" spans="1:26" ht="13.5" customHeight="1" x14ac:dyDescent="0.45">
      <c r="A64" s="26"/>
      <c r="B64" s="26"/>
      <c r="C64" s="26"/>
      <c r="D64" s="26"/>
      <c r="E64" s="26"/>
      <c r="F64" s="26"/>
      <c r="G64" s="50"/>
      <c r="H64" s="26"/>
      <c r="I64" s="26"/>
      <c r="J64" s="26"/>
      <c r="K64" s="26"/>
      <c r="L64" s="26"/>
      <c r="M64" s="26"/>
      <c r="N64" s="26"/>
      <c r="O64" s="26"/>
      <c r="P64" s="26"/>
      <c r="Q64" s="26"/>
      <c r="R64" s="26"/>
      <c r="S64" s="26"/>
      <c r="T64" s="26"/>
      <c r="U64" s="26"/>
      <c r="V64" s="26"/>
      <c r="W64" s="26"/>
      <c r="X64" s="26"/>
      <c r="Y64" s="26"/>
      <c r="Z64" s="26"/>
    </row>
    <row r="65" spans="1:26" ht="13.5" customHeight="1" x14ac:dyDescent="0.45">
      <c r="A65" s="26"/>
      <c r="B65" s="26"/>
      <c r="C65" s="26"/>
      <c r="D65" s="26"/>
      <c r="E65" s="26"/>
      <c r="F65" s="26"/>
      <c r="G65" s="50"/>
      <c r="H65" s="26"/>
      <c r="I65" s="26"/>
      <c r="J65" s="26"/>
      <c r="K65" s="26"/>
      <c r="L65" s="26"/>
      <c r="M65" s="26"/>
      <c r="N65" s="26"/>
      <c r="O65" s="26"/>
      <c r="P65" s="26"/>
      <c r="Q65" s="26"/>
      <c r="R65" s="26"/>
      <c r="S65" s="26"/>
      <c r="T65" s="26"/>
      <c r="U65" s="26"/>
      <c r="V65" s="26"/>
      <c r="W65" s="26"/>
      <c r="X65" s="26"/>
      <c r="Y65" s="26"/>
      <c r="Z65" s="26"/>
    </row>
    <row r="66" spans="1:26" ht="13.5" customHeight="1" x14ac:dyDescent="0.45">
      <c r="A66" s="26"/>
      <c r="B66" s="26"/>
      <c r="C66" s="26"/>
      <c r="D66" s="26"/>
      <c r="E66" s="26"/>
      <c r="F66" s="26"/>
      <c r="G66" s="50"/>
      <c r="H66" s="26"/>
      <c r="I66" s="26"/>
      <c r="J66" s="26"/>
      <c r="K66" s="26"/>
      <c r="L66" s="26"/>
      <c r="M66" s="26"/>
      <c r="N66" s="26"/>
      <c r="O66" s="26"/>
      <c r="P66" s="26"/>
      <c r="Q66" s="26"/>
      <c r="R66" s="26"/>
      <c r="S66" s="26"/>
      <c r="T66" s="26"/>
      <c r="U66" s="26"/>
      <c r="V66" s="26"/>
      <c r="W66" s="26"/>
      <c r="X66" s="26"/>
      <c r="Y66" s="26"/>
      <c r="Z66" s="26"/>
    </row>
    <row r="67" spans="1:26" ht="13.5" customHeight="1" x14ac:dyDescent="0.45">
      <c r="A67" s="26"/>
      <c r="B67" s="26"/>
      <c r="C67" s="26"/>
      <c r="D67" s="26"/>
      <c r="E67" s="26"/>
      <c r="F67" s="26"/>
      <c r="G67" s="50"/>
      <c r="H67" s="26"/>
      <c r="I67" s="26"/>
      <c r="J67" s="26"/>
      <c r="K67" s="26"/>
      <c r="L67" s="26"/>
      <c r="M67" s="26"/>
      <c r="N67" s="26"/>
      <c r="O67" s="26"/>
      <c r="P67" s="26"/>
      <c r="Q67" s="26"/>
      <c r="R67" s="26"/>
      <c r="S67" s="26"/>
      <c r="T67" s="26"/>
      <c r="U67" s="26"/>
      <c r="V67" s="26"/>
      <c r="W67" s="26"/>
      <c r="X67" s="26"/>
      <c r="Y67" s="26"/>
      <c r="Z67" s="26"/>
    </row>
    <row r="68" spans="1:26" ht="13.5" customHeight="1" x14ac:dyDescent="0.45">
      <c r="A68" s="26"/>
      <c r="B68" s="26"/>
      <c r="C68" s="26"/>
      <c r="D68" s="26"/>
      <c r="E68" s="26"/>
      <c r="F68" s="26"/>
      <c r="G68" s="50"/>
      <c r="H68" s="26"/>
      <c r="I68" s="26"/>
      <c r="J68" s="26"/>
      <c r="K68" s="26"/>
      <c r="L68" s="26"/>
      <c r="M68" s="26"/>
      <c r="N68" s="26"/>
      <c r="O68" s="26"/>
      <c r="P68" s="26"/>
      <c r="Q68" s="26"/>
      <c r="R68" s="26"/>
      <c r="S68" s="26"/>
      <c r="T68" s="26"/>
      <c r="U68" s="26"/>
      <c r="V68" s="26"/>
      <c r="W68" s="26"/>
      <c r="X68" s="26"/>
      <c r="Y68" s="26"/>
      <c r="Z68" s="26"/>
    </row>
    <row r="69" spans="1:26" ht="13.5" customHeight="1" x14ac:dyDescent="0.45">
      <c r="A69" s="26"/>
      <c r="B69" s="26"/>
      <c r="C69" s="26"/>
      <c r="D69" s="26"/>
      <c r="E69" s="26"/>
      <c r="F69" s="26"/>
      <c r="G69" s="50"/>
      <c r="H69" s="26"/>
      <c r="I69" s="26"/>
      <c r="J69" s="26"/>
      <c r="K69" s="26"/>
      <c r="L69" s="26"/>
      <c r="M69" s="26"/>
      <c r="N69" s="26"/>
      <c r="O69" s="26"/>
      <c r="P69" s="26"/>
      <c r="Q69" s="26"/>
      <c r="R69" s="26"/>
      <c r="S69" s="26"/>
      <c r="T69" s="26"/>
      <c r="U69" s="26"/>
      <c r="V69" s="26"/>
      <c r="W69" s="26"/>
      <c r="X69" s="26"/>
      <c r="Y69" s="26"/>
      <c r="Z69" s="26"/>
    </row>
    <row r="70" spans="1:26" ht="13.5" customHeight="1" x14ac:dyDescent="0.45">
      <c r="A70" s="26"/>
      <c r="B70" s="26"/>
      <c r="C70" s="26"/>
      <c r="D70" s="26"/>
      <c r="E70" s="26"/>
      <c r="F70" s="26"/>
      <c r="G70" s="50"/>
      <c r="H70" s="26"/>
      <c r="I70" s="26"/>
      <c r="J70" s="26"/>
      <c r="K70" s="26"/>
      <c r="L70" s="26"/>
      <c r="M70" s="26"/>
      <c r="N70" s="26"/>
      <c r="O70" s="26"/>
      <c r="P70" s="26"/>
      <c r="Q70" s="26"/>
      <c r="R70" s="26"/>
      <c r="S70" s="26"/>
      <c r="T70" s="26"/>
      <c r="U70" s="26"/>
      <c r="V70" s="26"/>
      <c r="W70" s="26"/>
      <c r="X70" s="26"/>
      <c r="Y70" s="26"/>
      <c r="Z70" s="26"/>
    </row>
    <row r="71" spans="1:26" ht="13.5" customHeight="1" x14ac:dyDescent="0.45">
      <c r="A71" s="26"/>
      <c r="B71" s="26"/>
      <c r="C71" s="26"/>
      <c r="D71" s="26"/>
      <c r="E71" s="26"/>
      <c r="F71" s="26"/>
      <c r="G71" s="50"/>
      <c r="H71" s="26"/>
      <c r="I71" s="26"/>
      <c r="J71" s="26"/>
      <c r="K71" s="26"/>
      <c r="L71" s="26"/>
      <c r="M71" s="26"/>
      <c r="N71" s="26"/>
      <c r="O71" s="26"/>
      <c r="P71" s="26"/>
      <c r="Q71" s="26"/>
      <c r="R71" s="26"/>
      <c r="S71" s="26"/>
      <c r="T71" s="26"/>
      <c r="U71" s="26"/>
      <c r="V71" s="26"/>
      <c r="W71" s="26"/>
      <c r="X71" s="26"/>
      <c r="Y71" s="26"/>
      <c r="Z71" s="26"/>
    </row>
    <row r="72" spans="1:26" ht="13.5" customHeight="1" x14ac:dyDescent="0.45">
      <c r="A72" s="26"/>
      <c r="B72" s="26"/>
      <c r="C72" s="26"/>
      <c r="D72" s="26"/>
      <c r="E72" s="26"/>
      <c r="F72" s="26"/>
      <c r="G72" s="50"/>
      <c r="H72" s="26"/>
      <c r="I72" s="26"/>
      <c r="J72" s="26"/>
      <c r="K72" s="26"/>
      <c r="L72" s="26"/>
      <c r="M72" s="26"/>
      <c r="N72" s="26"/>
      <c r="O72" s="26"/>
      <c r="P72" s="26"/>
      <c r="Q72" s="26"/>
      <c r="R72" s="26"/>
      <c r="S72" s="26"/>
      <c r="T72" s="26"/>
      <c r="U72" s="26"/>
      <c r="V72" s="26"/>
      <c r="W72" s="26"/>
      <c r="X72" s="26"/>
      <c r="Y72" s="26"/>
      <c r="Z72" s="26"/>
    </row>
    <row r="73" spans="1:26" ht="13.5" customHeight="1" x14ac:dyDescent="0.45">
      <c r="A73" s="26"/>
      <c r="B73" s="26"/>
      <c r="C73" s="26"/>
      <c r="D73" s="26"/>
      <c r="E73" s="26"/>
      <c r="F73" s="26"/>
      <c r="G73" s="50"/>
      <c r="H73" s="26"/>
      <c r="I73" s="26"/>
      <c r="J73" s="26"/>
      <c r="K73" s="26"/>
      <c r="L73" s="26"/>
      <c r="M73" s="26"/>
      <c r="N73" s="26"/>
      <c r="O73" s="26"/>
      <c r="P73" s="26"/>
      <c r="Q73" s="26"/>
      <c r="R73" s="26"/>
      <c r="S73" s="26"/>
      <c r="T73" s="26"/>
      <c r="U73" s="26"/>
      <c r="V73" s="26"/>
      <c r="W73" s="26"/>
      <c r="X73" s="26"/>
      <c r="Y73" s="26"/>
      <c r="Z73" s="26"/>
    </row>
    <row r="74" spans="1:26" ht="13.5" customHeight="1" x14ac:dyDescent="0.45">
      <c r="A74" s="26"/>
      <c r="B74" s="26"/>
      <c r="C74" s="26"/>
      <c r="D74" s="26"/>
      <c r="E74" s="26"/>
      <c r="F74" s="26"/>
      <c r="G74" s="50"/>
      <c r="H74" s="26"/>
      <c r="I74" s="26"/>
      <c r="J74" s="26"/>
      <c r="K74" s="26"/>
      <c r="L74" s="26"/>
      <c r="M74" s="26"/>
      <c r="N74" s="26"/>
      <c r="O74" s="26"/>
      <c r="P74" s="26"/>
      <c r="Q74" s="26"/>
      <c r="R74" s="26"/>
      <c r="S74" s="26"/>
      <c r="T74" s="26"/>
      <c r="U74" s="26"/>
      <c r="V74" s="26"/>
      <c r="W74" s="26"/>
      <c r="X74" s="26"/>
      <c r="Y74" s="26"/>
      <c r="Z74" s="26"/>
    </row>
    <row r="75" spans="1:26" ht="13.5" customHeight="1" x14ac:dyDescent="0.45">
      <c r="A75" s="26"/>
      <c r="B75" s="26"/>
      <c r="C75" s="26"/>
      <c r="D75" s="26"/>
      <c r="E75" s="26"/>
      <c r="F75" s="26"/>
      <c r="G75" s="50"/>
      <c r="H75" s="26"/>
      <c r="I75" s="26"/>
      <c r="J75" s="26"/>
      <c r="K75" s="26"/>
      <c r="L75" s="26"/>
      <c r="M75" s="26"/>
      <c r="N75" s="26"/>
      <c r="O75" s="26"/>
      <c r="P75" s="26"/>
      <c r="Q75" s="26"/>
      <c r="R75" s="26"/>
      <c r="S75" s="26"/>
      <c r="T75" s="26"/>
      <c r="U75" s="26"/>
      <c r="V75" s="26"/>
      <c r="W75" s="26"/>
      <c r="X75" s="26"/>
      <c r="Y75" s="26"/>
      <c r="Z75" s="26"/>
    </row>
    <row r="76" spans="1:26" ht="13.5" customHeight="1" x14ac:dyDescent="0.45">
      <c r="A76" s="26"/>
      <c r="B76" s="26"/>
      <c r="C76" s="26"/>
      <c r="D76" s="26"/>
      <c r="E76" s="26"/>
      <c r="F76" s="26"/>
      <c r="G76" s="50"/>
      <c r="H76" s="26"/>
      <c r="I76" s="26"/>
      <c r="J76" s="26"/>
      <c r="K76" s="26"/>
      <c r="L76" s="26"/>
      <c r="M76" s="26"/>
      <c r="N76" s="26"/>
      <c r="O76" s="26"/>
      <c r="P76" s="26"/>
      <c r="Q76" s="26"/>
      <c r="R76" s="26"/>
      <c r="S76" s="26"/>
      <c r="T76" s="26"/>
      <c r="U76" s="26"/>
      <c r="V76" s="26"/>
      <c r="W76" s="26"/>
      <c r="X76" s="26"/>
      <c r="Y76" s="26"/>
      <c r="Z76" s="26"/>
    </row>
    <row r="77" spans="1:26" ht="13.5" customHeight="1" x14ac:dyDescent="0.45">
      <c r="A77" s="26"/>
      <c r="B77" s="26"/>
      <c r="C77" s="26"/>
      <c r="D77" s="26"/>
      <c r="E77" s="26"/>
      <c r="F77" s="26"/>
      <c r="G77" s="50"/>
      <c r="H77" s="26"/>
      <c r="I77" s="26"/>
      <c r="J77" s="26"/>
      <c r="K77" s="26"/>
      <c r="L77" s="26"/>
      <c r="M77" s="26"/>
      <c r="N77" s="26"/>
      <c r="O77" s="26"/>
      <c r="P77" s="26"/>
      <c r="Q77" s="26"/>
      <c r="R77" s="26"/>
      <c r="S77" s="26"/>
      <c r="T77" s="26"/>
      <c r="U77" s="26"/>
      <c r="V77" s="26"/>
      <c r="W77" s="26"/>
      <c r="X77" s="26"/>
      <c r="Y77" s="26"/>
      <c r="Z77" s="26"/>
    </row>
    <row r="78" spans="1:26" ht="13.5" customHeight="1" x14ac:dyDescent="0.45">
      <c r="A78" s="26"/>
      <c r="B78" s="26"/>
      <c r="C78" s="26"/>
      <c r="D78" s="26"/>
      <c r="E78" s="26"/>
      <c r="F78" s="26"/>
      <c r="G78" s="50"/>
      <c r="H78" s="26"/>
      <c r="I78" s="26"/>
      <c r="J78" s="26"/>
      <c r="K78" s="26"/>
      <c r="L78" s="26"/>
      <c r="M78" s="26"/>
      <c r="N78" s="26"/>
      <c r="O78" s="26"/>
      <c r="P78" s="26"/>
      <c r="Q78" s="26"/>
      <c r="R78" s="26"/>
      <c r="S78" s="26"/>
      <c r="T78" s="26"/>
      <c r="U78" s="26"/>
      <c r="V78" s="26"/>
      <c r="W78" s="26"/>
      <c r="X78" s="26"/>
      <c r="Y78" s="26"/>
      <c r="Z78" s="26"/>
    </row>
    <row r="79" spans="1:26" ht="13.5" customHeight="1" x14ac:dyDescent="0.45">
      <c r="A79" s="26"/>
      <c r="B79" s="26"/>
      <c r="C79" s="26"/>
      <c r="D79" s="26"/>
      <c r="E79" s="26"/>
      <c r="F79" s="26"/>
      <c r="G79" s="50"/>
      <c r="H79" s="26"/>
      <c r="I79" s="26"/>
      <c r="J79" s="26"/>
      <c r="K79" s="26"/>
      <c r="L79" s="26"/>
      <c r="M79" s="26"/>
      <c r="N79" s="26"/>
      <c r="O79" s="26"/>
      <c r="P79" s="26"/>
      <c r="Q79" s="26"/>
      <c r="R79" s="26"/>
      <c r="S79" s="26"/>
      <c r="T79" s="26"/>
      <c r="U79" s="26"/>
      <c r="V79" s="26"/>
      <c r="W79" s="26"/>
      <c r="X79" s="26"/>
      <c r="Y79" s="26"/>
      <c r="Z79" s="26"/>
    </row>
    <row r="80" spans="1:26" ht="13.5" customHeight="1" x14ac:dyDescent="0.45">
      <c r="A80" s="26"/>
      <c r="B80" s="26"/>
      <c r="C80" s="26"/>
      <c r="D80" s="26"/>
      <c r="E80" s="26"/>
      <c r="F80" s="26"/>
      <c r="G80" s="50"/>
      <c r="H80" s="26"/>
      <c r="I80" s="26"/>
      <c r="J80" s="26"/>
      <c r="K80" s="26"/>
      <c r="L80" s="26"/>
      <c r="M80" s="26"/>
      <c r="N80" s="26"/>
      <c r="O80" s="26"/>
      <c r="P80" s="26"/>
      <c r="Q80" s="26"/>
      <c r="R80" s="26"/>
      <c r="S80" s="26"/>
      <c r="T80" s="26"/>
      <c r="U80" s="26"/>
      <c r="V80" s="26"/>
      <c r="W80" s="26"/>
      <c r="X80" s="26"/>
      <c r="Y80" s="26"/>
      <c r="Z80" s="26"/>
    </row>
    <row r="81" spans="1:26" ht="13.5" customHeight="1" x14ac:dyDescent="0.45">
      <c r="A81" s="26"/>
      <c r="B81" s="26"/>
      <c r="C81" s="26"/>
      <c r="D81" s="26"/>
      <c r="E81" s="26"/>
      <c r="F81" s="26"/>
      <c r="G81" s="50"/>
      <c r="H81" s="26"/>
      <c r="I81" s="26"/>
      <c r="J81" s="26"/>
      <c r="K81" s="26"/>
      <c r="L81" s="26"/>
      <c r="M81" s="26"/>
      <c r="N81" s="26"/>
      <c r="O81" s="26"/>
      <c r="P81" s="26"/>
      <c r="Q81" s="26"/>
      <c r="R81" s="26"/>
      <c r="S81" s="26"/>
      <c r="T81" s="26"/>
      <c r="U81" s="26"/>
      <c r="V81" s="26"/>
      <c r="W81" s="26"/>
      <c r="X81" s="26"/>
      <c r="Y81" s="26"/>
      <c r="Z81" s="26"/>
    </row>
    <row r="82" spans="1:26" ht="13.5" customHeight="1" x14ac:dyDescent="0.45">
      <c r="A82" s="26"/>
      <c r="B82" s="26"/>
      <c r="C82" s="26"/>
      <c r="D82" s="26"/>
      <c r="E82" s="26"/>
      <c r="F82" s="26"/>
      <c r="G82" s="50"/>
      <c r="H82" s="26"/>
      <c r="I82" s="26"/>
      <c r="J82" s="26"/>
      <c r="K82" s="26"/>
      <c r="L82" s="26"/>
      <c r="M82" s="26"/>
      <c r="N82" s="26"/>
      <c r="O82" s="26"/>
      <c r="P82" s="26"/>
      <c r="Q82" s="26"/>
      <c r="R82" s="26"/>
      <c r="S82" s="26"/>
      <c r="T82" s="26"/>
      <c r="U82" s="26"/>
      <c r="V82" s="26"/>
      <c r="W82" s="26"/>
      <c r="X82" s="26"/>
      <c r="Y82" s="26"/>
      <c r="Z82" s="26"/>
    </row>
    <row r="83" spans="1:26" ht="13.5" customHeight="1" x14ac:dyDescent="0.45">
      <c r="A83" s="26"/>
      <c r="B83" s="26"/>
      <c r="C83" s="26"/>
      <c r="D83" s="26"/>
      <c r="E83" s="26"/>
      <c r="F83" s="26"/>
      <c r="G83" s="50"/>
      <c r="H83" s="26"/>
      <c r="I83" s="26"/>
      <c r="J83" s="26"/>
      <c r="K83" s="26"/>
      <c r="L83" s="26"/>
      <c r="M83" s="26"/>
      <c r="N83" s="26"/>
      <c r="O83" s="26"/>
      <c r="P83" s="26"/>
      <c r="Q83" s="26"/>
      <c r="R83" s="26"/>
      <c r="S83" s="26"/>
      <c r="T83" s="26"/>
      <c r="U83" s="26"/>
      <c r="V83" s="26"/>
      <c r="W83" s="26"/>
      <c r="X83" s="26"/>
      <c r="Y83" s="26"/>
      <c r="Z83" s="26"/>
    </row>
    <row r="84" spans="1:26" ht="13.5" customHeight="1" x14ac:dyDescent="0.45">
      <c r="A84" s="26"/>
      <c r="B84" s="26"/>
      <c r="C84" s="26"/>
      <c r="D84" s="26"/>
      <c r="E84" s="26"/>
      <c r="F84" s="26"/>
      <c r="G84" s="50"/>
      <c r="H84" s="26"/>
      <c r="I84" s="26"/>
      <c r="J84" s="26"/>
      <c r="K84" s="26"/>
      <c r="L84" s="26"/>
      <c r="M84" s="26"/>
      <c r="N84" s="26"/>
      <c r="O84" s="26"/>
      <c r="P84" s="26"/>
      <c r="Q84" s="26"/>
      <c r="R84" s="26"/>
      <c r="S84" s="26"/>
      <c r="T84" s="26"/>
      <c r="U84" s="26"/>
      <c r="V84" s="26"/>
      <c r="W84" s="26"/>
      <c r="X84" s="26"/>
      <c r="Y84" s="26"/>
      <c r="Z84" s="26"/>
    </row>
    <row r="85" spans="1:26" ht="13.5" customHeight="1" x14ac:dyDescent="0.45">
      <c r="A85" s="26"/>
      <c r="B85" s="26"/>
      <c r="C85" s="26"/>
      <c r="D85" s="26"/>
      <c r="E85" s="26"/>
      <c r="F85" s="26"/>
      <c r="G85" s="50"/>
      <c r="H85" s="26"/>
      <c r="I85" s="26"/>
      <c r="J85" s="26"/>
      <c r="K85" s="26"/>
      <c r="L85" s="26"/>
      <c r="M85" s="26"/>
      <c r="N85" s="26"/>
      <c r="O85" s="26"/>
      <c r="P85" s="26"/>
      <c r="Q85" s="26"/>
      <c r="R85" s="26"/>
      <c r="S85" s="26"/>
      <c r="T85" s="26"/>
      <c r="U85" s="26"/>
      <c r="V85" s="26"/>
      <c r="W85" s="26"/>
      <c r="X85" s="26"/>
      <c r="Y85" s="26"/>
      <c r="Z85" s="26"/>
    </row>
    <row r="86" spans="1:26" ht="13.5" customHeight="1" x14ac:dyDescent="0.45">
      <c r="A86" s="26"/>
      <c r="B86" s="26"/>
      <c r="C86" s="26"/>
      <c r="D86" s="26"/>
      <c r="E86" s="26"/>
      <c r="F86" s="26"/>
      <c r="G86" s="50"/>
      <c r="H86" s="26"/>
      <c r="I86" s="26"/>
      <c r="J86" s="26"/>
      <c r="K86" s="26"/>
      <c r="L86" s="26"/>
      <c r="M86" s="26"/>
      <c r="N86" s="26"/>
      <c r="O86" s="26"/>
      <c r="P86" s="26"/>
      <c r="Q86" s="26"/>
      <c r="R86" s="26"/>
      <c r="S86" s="26"/>
      <c r="T86" s="26"/>
      <c r="U86" s="26"/>
      <c r="V86" s="26"/>
      <c r="W86" s="26"/>
      <c r="X86" s="26"/>
      <c r="Y86" s="26"/>
      <c r="Z86" s="26"/>
    </row>
    <row r="87" spans="1:26" ht="13.5" customHeight="1" x14ac:dyDescent="0.45">
      <c r="A87" s="26"/>
      <c r="B87" s="26"/>
      <c r="C87" s="26"/>
      <c r="D87" s="26"/>
      <c r="E87" s="26"/>
      <c r="F87" s="26"/>
      <c r="G87" s="50"/>
      <c r="H87" s="26"/>
      <c r="I87" s="26"/>
      <c r="J87" s="26"/>
      <c r="K87" s="26"/>
      <c r="L87" s="26"/>
      <c r="M87" s="26"/>
      <c r="N87" s="26"/>
      <c r="O87" s="26"/>
      <c r="P87" s="26"/>
      <c r="Q87" s="26"/>
      <c r="R87" s="26"/>
      <c r="S87" s="26"/>
      <c r="T87" s="26"/>
      <c r="U87" s="26"/>
      <c r="V87" s="26"/>
      <c r="W87" s="26"/>
      <c r="X87" s="26"/>
      <c r="Y87" s="26"/>
      <c r="Z87" s="26"/>
    </row>
    <row r="88" spans="1:26" ht="13.5" customHeight="1" x14ac:dyDescent="0.45">
      <c r="A88" s="26"/>
      <c r="B88" s="26"/>
      <c r="C88" s="26"/>
      <c r="D88" s="26"/>
      <c r="E88" s="26"/>
      <c r="F88" s="26"/>
      <c r="G88" s="50"/>
      <c r="H88" s="26"/>
      <c r="I88" s="26"/>
      <c r="J88" s="26"/>
      <c r="K88" s="26"/>
      <c r="L88" s="26"/>
      <c r="M88" s="26"/>
      <c r="N88" s="26"/>
      <c r="O88" s="26"/>
      <c r="P88" s="26"/>
      <c r="Q88" s="26"/>
      <c r="R88" s="26"/>
      <c r="S88" s="26"/>
      <c r="T88" s="26"/>
      <c r="U88" s="26"/>
      <c r="V88" s="26"/>
      <c r="W88" s="26"/>
      <c r="X88" s="26"/>
      <c r="Y88" s="26"/>
      <c r="Z88" s="26"/>
    </row>
    <row r="89" spans="1:26" ht="13.5" customHeight="1" x14ac:dyDescent="0.45">
      <c r="A89" s="26"/>
      <c r="B89" s="26"/>
      <c r="C89" s="26"/>
      <c r="D89" s="26"/>
      <c r="E89" s="26"/>
      <c r="F89" s="26"/>
      <c r="G89" s="50"/>
      <c r="H89" s="26"/>
      <c r="I89" s="26"/>
      <c r="J89" s="26"/>
      <c r="K89" s="26"/>
      <c r="L89" s="26"/>
      <c r="M89" s="26"/>
      <c r="N89" s="26"/>
      <c r="O89" s="26"/>
      <c r="P89" s="26"/>
      <c r="Q89" s="26"/>
      <c r="R89" s="26"/>
      <c r="S89" s="26"/>
      <c r="T89" s="26"/>
      <c r="U89" s="26"/>
      <c r="V89" s="26"/>
      <c r="W89" s="26"/>
      <c r="X89" s="26"/>
      <c r="Y89" s="26"/>
      <c r="Z89" s="26"/>
    </row>
    <row r="90" spans="1:26" ht="13.5" customHeight="1" x14ac:dyDescent="0.45">
      <c r="A90" s="26"/>
      <c r="B90" s="26"/>
      <c r="C90" s="26"/>
      <c r="D90" s="26"/>
      <c r="E90" s="26"/>
      <c r="F90" s="26"/>
      <c r="G90" s="50"/>
      <c r="H90" s="26"/>
      <c r="I90" s="26"/>
      <c r="J90" s="26"/>
      <c r="K90" s="26"/>
      <c r="L90" s="26"/>
      <c r="M90" s="26"/>
      <c r="N90" s="26"/>
      <c r="O90" s="26"/>
      <c r="P90" s="26"/>
      <c r="Q90" s="26"/>
      <c r="R90" s="26"/>
      <c r="S90" s="26"/>
      <c r="T90" s="26"/>
      <c r="U90" s="26"/>
      <c r="V90" s="26"/>
      <c r="W90" s="26"/>
      <c r="X90" s="26"/>
      <c r="Y90" s="26"/>
      <c r="Z90" s="26"/>
    </row>
    <row r="91" spans="1:26" ht="13.5" customHeight="1" x14ac:dyDescent="0.45">
      <c r="A91" s="26"/>
      <c r="B91" s="26"/>
      <c r="C91" s="26"/>
      <c r="D91" s="26"/>
      <c r="E91" s="26"/>
      <c r="F91" s="26"/>
      <c r="G91" s="50"/>
      <c r="H91" s="26"/>
      <c r="I91" s="26"/>
      <c r="J91" s="26"/>
      <c r="K91" s="26"/>
      <c r="L91" s="26"/>
      <c r="M91" s="26"/>
      <c r="N91" s="26"/>
      <c r="O91" s="26"/>
      <c r="P91" s="26"/>
      <c r="Q91" s="26"/>
      <c r="R91" s="26"/>
      <c r="S91" s="26"/>
      <c r="T91" s="26"/>
      <c r="U91" s="26"/>
      <c r="V91" s="26"/>
      <c r="W91" s="26"/>
      <c r="X91" s="26"/>
      <c r="Y91" s="26"/>
      <c r="Z91" s="26"/>
    </row>
    <row r="92" spans="1:26" ht="13.5" customHeight="1" x14ac:dyDescent="0.45">
      <c r="A92" s="26"/>
      <c r="B92" s="26"/>
      <c r="C92" s="26"/>
      <c r="D92" s="26"/>
      <c r="E92" s="26"/>
      <c r="F92" s="26"/>
      <c r="G92" s="50"/>
      <c r="H92" s="26"/>
      <c r="I92" s="26"/>
      <c r="J92" s="26"/>
      <c r="K92" s="26"/>
      <c r="L92" s="26"/>
      <c r="M92" s="26"/>
      <c r="N92" s="26"/>
      <c r="O92" s="26"/>
      <c r="P92" s="26"/>
      <c r="Q92" s="26"/>
      <c r="R92" s="26"/>
      <c r="S92" s="26"/>
      <c r="T92" s="26"/>
      <c r="U92" s="26"/>
      <c r="V92" s="26"/>
      <c r="W92" s="26"/>
      <c r="X92" s="26"/>
      <c r="Y92" s="26"/>
      <c r="Z92" s="26"/>
    </row>
    <row r="93" spans="1:26" ht="13.5" customHeight="1" x14ac:dyDescent="0.45">
      <c r="A93" s="26"/>
      <c r="B93" s="26"/>
      <c r="C93" s="26"/>
      <c r="D93" s="26"/>
      <c r="E93" s="26"/>
      <c r="F93" s="26"/>
      <c r="G93" s="50"/>
      <c r="H93" s="26"/>
      <c r="I93" s="26"/>
      <c r="J93" s="26"/>
      <c r="K93" s="26"/>
      <c r="L93" s="26"/>
      <c r="M93" s="26"/>
      <c r="N93" s="26"/>
      <c r="O93" s="26"/>
      <c r="P93" s="26"/>
      <c r="Q93" s="26"/>
      <c r="R93" s="26"/>
      <c r="S93" s="26"/>
      <c r="T93" s="26"/>
      <c r="U93" s="26"/>
      <c r="V93" s="26"/>
      <c r="W93" s="26"/>
      <c r="X93" s="26"/>
      <c r="Y93" s="26"/>
      <c r="Z93" s="26"/>
    </row>
    <row r="94" spans="1:26" ht="13.5" customHeight="1" x14ac:dyDescent="0.45">
      <c r="A94" s="26"/>
      <c r="B94" s="26"/>
      <c r="C94" s="26"/>
      <c r="D94" s="26"/>
      <c r="E94" s="26"/>
      <c r="F94" s="26"/>
      <c r="G94" s="50"/>
      <c r="H94" s="26"/>
      <c r="I94" s="26"/>
      <c r="J94" s="26"/>
      <c r="K94" s="26"/>
      <c r="L94" s="26"/>
      <c r="M94" s="26"/>
      <c r="N94" s="26"/>
      <c r="O94" s="26"/>
      <c r="P94" s="26"/>
      <c r="Q94" s="26"/>
      <c r="R94" s="26"/>
      <c r="S94" s="26"/>
      <c r="T94" s="26"/>
      <c r="U94" s="26"/>
      <c r="V94" s="26"/>
      <c r="W94" s="26"/>
      <c r="X94" s="26"/>
      <c r="Y94" s="26"/>
      <c r="Z94" s="26"/>
    </row>
    <row r="95" spans="1:26" ht="13.5" customHeight="1" x14ac:dyDescent="0.45">
      <c r="A95" s="26"/>
      <c r="B95" s="26"/>
      <c r="C95" s="26"/>
      <c r="D95" s="26"/>
      <c r="E95" s="26"/>
      <c r="F95" s="26"/>
      <c r="G95" s="50"/>
      <c r="H95" s="26"/>
      <c r="I95" s="26"/>
      <c r="J95" s="26"/>
      <c r="K95" s="26"/>
      <c r="L95" s="26"/>
      <c r="M95" s="26"/>
      <c r="N95" s="26"/>
      <c r="O95" s="26"/>
      <c r="P95" s="26"/>
      <c r="Q95" s="26"/>
      <c r="R95" s="26"/>
      <c r="S95" s="26"/>
      <c r="T95" s="26"/>
      <c r="U95" s="26"/>
      <c r="V95" s="26"/>
      <c r="W95" s="26"/>
      <c r="X95" s="26"/>
      <c r="Y95" s="26"/>
      <c r="Z95" s="26"/>
    </row>
    <row r="96" spans="1:26" ht="13.5" customHeight="1" x14ac:dyDescent="0.45">
      <c r="A96" s="26"/>
      <c r="B96" s="26"/>
      <c r="C96" s="26"/>
      <c r="D96" s="26"/>
      <c r="E96" s="26"/>
      <c r="F96" s="26"/>
      <c r="G96" s="50"/>
      <c r="H96" s="26"/>
      <c r="I96" s="26"/>
      <c r="J96" s="26"/>
      <c r="K96" s="26"/>
      <c r="L96" s="26"/>
      <c r="M96" s="26"/>
      <c r="N96" s="26"/>
      <c r="O96" s="26"/>
      <c r="P96" s="26"/>
      <c r="Q96" s="26"/>
      <c r="R96" s="26"/>
      <c r="S96" s="26"/>
      <c r="T96" s="26"/>
      <c r="U96" s="26"/>
      <c r="V96" s="26"/>
      <c r="W96" s="26"/>
      <c r="X96" s="26"/>
      <c r="Y96" s="26"/>
      <c r="Z96" s="26"/>
    </row>
    <row r="97" spans="1:26" ht="13.5" customHeight="1" x14ac:dyDescent="0.45">
      <c r="A97" s="26"/>
      <c r="B97" s="26"/>
      <c r="C97" s="26"/>
      <c r="D97" s="26"/>
      <c r="E97" s="26"/>
      <c r="F97" s="26"/>
      <c r="G97" s="50"/>
      <c r="H97" s="26"/>
      <c r="I97" s="26"/>
      <c r="J97" s="26"/>
      <c r="K97" s="26"/>
      <c r="L97" s="26"/>
      <c r="M97" s="26"/>
      <c r="N97" s="26"/>
      <c r="O97" s="26"/>
      <c r="P97" s="26"/>
      <c r="Q97" s="26"/>
      <c r="R97" s="26"/>
      <c r="S97" s="26"/>
      <c r="T97" s="26"/>
      <c r="U97" s="26"/>
      <c r="V97" s="26"/>
      <c r="W97" s="26"/>
      <c r="X97" s="26"/>
      <c r="Y97" s="26"/>
      <c r="Z97" s="26"/>
    </row>
    <row r="98" spans="1:26" ht="13.5" customHeight="1" x14ac:dyDescent="0.45">
      <c r="A98" s="26"/>
      <c r="B98" s="26"/>
      <c r="C98" s="26"/>
      <c r="D98" s="26"/>
      <c r="E98" s="26"/>
      <c r="F98" s="26"/>
      <c r="G98" s="50"/>
      <c r="H98" s="26"/>
      <c r="I98" s="26"/>
      <c r="J98" s="26"/>
      <c r="K98" s="26"/>
      <c r="L98" s="26"/>
      <c r="M98" s="26"/>
      <c r="N98" s="26"/>
      <c r="O98" s="26"/>
      <c r="P98" s="26"/>
      <c r="Q98" s="26"/>
      <c r="R98" s="26"/>
      <c r="S98" s="26"/>
      <c r="T98" s="26"/>
      <c r="U98" s="26"/>
      <c r="V98" s="26"/>
      <c r="W98" s="26"/>
      <c r="X98" s="26"/>
      <c r="Y98" s="26"/>
      <c r="Z98" s="26"/>
    </row>
    <row r="99" spans="1:26" ht="13.5" customHeight="1" x14ac:dyDescent="0.45">
      <c r="A99" s="26"/>
      <c r="B99" s="26"/>
      <c r="C99" s="26"/>
      <c r="D99" s="26"/>
      <c r="E99" s="26"/>
      <c r="F99" s="26"/>
      <c r="G99" s="50"/>
      <c r="H99" s="26"/>
      <c r="I99" s="26"/>
      <c r="J99" s="26"/>
      <c r="K99" s="26"/>
      <c r="L99" s="26"/>
      <c r="M99" s="26"/>
      <c r="N99" s="26"/>
      <c r="O99" s="26"/>
      <c r="P99" s="26"/>
      <c r="Q99" s="26"/>
      <c r="R99" s="26"/>
      <c r="S99" s="26"/>
      <c r="T99" s="26"/>
      <c r="U99" s="26"/>
      <c r="V99" s="26"/>
      <c r="W99" s="26"/>
      <c r="X99" s="26"/>
      <c r="Y99" s="26"/>
      <c r="Z99" s="26"/>
    </row>
    <row r="100" spans="1:26" ht="13.5" customHeight="1" x14ac:dyDescent="0.45">
      <c r="A100" s="26"/>
      <c r="B100" s="26"/>
      <c r="C100" s="26"/>
      <c r="D100" s="26"/>
      <c r="E100" s="26"/>
      <c r="F100" s="26"/>
      <c r="G100" s="50"/>
      <c r="H100" s="26"/>
      <c r="I100" s="26"/>
      <c r="J100" s="26"/>
      <c r="K100" s="26"/>
      <c r="L100" s="26"/>
      <c r="M100" s="26"/>
      <c r="N100" s="26"/>
      <c r="O100" s="26"/>
      <c r="P100" s="26"/>
      <c r="Q100" s="26"/>
      <c r="R100" s="26"/>
      <c r="S100" s="26"/>
      <c r="T100" s="26"/>
      <c r="U100" s="26"/>
      <c r="V100" s="26"/>
      <c r="W100" s="26"/>
      <c r="X100" s="26"/>
      <c r="Y100" s="26"/>
      <c r="Z100" s="26"/>
    </row>
    <row r="101" spans="1:26" ht="13.5" customHeight="1" x14ac:dyDescent="0.45">
      <c r="A101" s="26"/>
      <c r="B101" s="26"/>
      <c r="C101" s="26"/>
      <c r="D101" s="26"/>
      <c r="E101" s="26"/>
      <c r="F101" s="26"/>
      <c r="G101" s="50"/>
      <c r="H101" s="26"/>
      <c r="I101" s="26"/>
      <c r="J101" s="26"/>
      <c r="K101" s="26"/>
      <c r="L101" s="26"/>
      <c r="M101" s="26"/>
      <c r="N101" s="26"/>
      <c r="O101" s="26"/>
      <c r="P101" s="26"/>
      <c r="Q101" s="26"/>
      <c r="R101" s="26"/>
      <c r="S101" s="26"/>
      <c r="T101" s="26"/>
      <c r="U101" s="26"/>
      <c r="V101" s="26"/>
      <c r="W101" s="26"/>
      <c r="X101" s="26"/>
      <c r="Y101" s="26"/>
      <c r="Z101" s="26"/>
    </row>
    <row r="102" spans="1:26" ht="13.5" customHeight="1" x14ac:dyDescent="0.45">
      <c r="A102" s="26"/>
      <c r="B102" s="26"/>
      <c r="C102" s="26"/>
      <c r="D102" s="26"/>
      <c r="E102" s="26"/>
      <c r="F102" s="26"/>
      <c r="G102" s="50"/>
      <c r="H102" s="26"/>
      <c r="I102" s="26"/>
      <c r="J102" s="26"/>
      <c r="K102" s="26"/>
      <c r="L102" s="26"/>
      <c r="M102" s="26"/>
      <c r="N102" s="26"/>
      <c r="O102" s="26"/>
      <c r="P102" s="26"/>
      <c r="Q102" s="26"/>
      <c r="R102" s="26"/>
      <c r="S102" s="26"/>
      <c r="T102" s="26"/>
      <c r="U102" s="26"/>
      <c r="V102" s="26"/>
      <c r="W102" s="26"/>
      <c r="X102" s="26"/>
      <c r="Y102" s="26"/>
      <c r="Z102" s="26"/>
    </row>
    <row r="103" spans="1:26" ht="13.5" customHeight="1" x14ac:dyDescent="0.45">
      <c r="A103" s="26"/>
      <c r="B103" s="26"/>
      <c r="C103" s="26"/>
      <c r="D103" s="26"/>
      <c r="E103" s="26"/>
      <c r="F103" s="26"/>
      <c r="G103" s="50"/>
      <c r="H103" s="26"/>
      <c r="I103" s="26"/>
      <c r="J103" s="26"/>
      <c r="K103" s="26"/>
      <c r="L103" s="26"/>
      <c r="M103" s="26"/>
      <c r="N103" s="26"/>
      <c r="O103" s="26"/>
      <c r="P103" s="26"/>
      <c r="Q103" s="26"/>
      <c r="R103" s="26"/>
      <c r="S103" s="26"/>
      <c r="T103" s="26"/>
      <c r="U103" s="26"/>
      <c r="V103" s="26"/>
      <c r="W103" s="26"/>
      <c r="X103" s="26"/>
      <c r="Y103" s="26"/>
      <c r="Z103" s="26"/>
    </row>
    <row r="104" spans="1:26" ht="13.5" customHeight="1" x14ac:dyDescent="0.45">
      <c r="A104" s="26"/>
      <c r="B104" s="26"/>
      <c r="C104" s="26"/>
      <c r="D104" s="26"/>
      <c r="E104" s="26"/>
      <c r="F104" s="26"/>
      <c r="G104" s="50"/>
      <c r="H104" s="26"/>
      <c r="I104" s="26"/>
      <c r="J104" s="26"/>
      <c r="K104" s="26"/>
      <c r="L104" s="26"/>
      <c r="M104" s="26"/>
      <c r="N104" s="26"/>
      <c r="O104" s="26"/>
      <c r="P104" s="26"/>
      <c r="Q104" s="26"/>
      <c r="R104" s="26"/>
      <c r="S104" s="26"/>
      <c r="T104" s="26"/>
      <c r="U104" s="26"/>
      <c r="V104" s="26"/>
      <c r="W104" s="26"/>
      <c r="X104" s="26"/>
      <c r="Y104" s="26"/>
      <c r="Z104" s="26"/>
    </row>
    <row r="105" spans="1:26" ht="13.5" customHeight="1" x14ac:dyDescent="0.45">
      <c r="A105" s="26"/>
      <c r="B105" s="26"/>
      <c r="C105" s="26"/>
      <c r="D105" s="26"/>
      <c r="E105" s="26"/>
      <c r="F105" s="26"/>
      <c r="G105" s="50"/>
      <c r="H105" s="26"/>
      <c r="I105" s="26"/>
      <c r="J105" s="26"/>
      <c r="K105" s="26"/>
      <c r="L105" s="26"/>
      <c r="M105" s="26"/>
      <c r="N105" s="26"/>
      <c r="O105" s="26"/>
      <c r="P105" s="26"/>
      <c r="Q105" s="26"/>
      <c r="R105" s="26"/>
      <c r="S105" s="26"/>
      <c r="T105" s="26"/>
      <c r="U105" s="26"/>
      <c r="V105" s="26"/>
      <c r="W105" s="26"/>
      <c r="X105" s="26"/>
      <c r="Y105" s="26"/>
      <c r="Z105" s="26"/>
    </row>
    <row r="106" spans="1:26" ht="13.5" customHeight="1" x14ac:dyDescent="0.45">
      <c r="A106" s="26"/>
      <c r="B106" s="26"/>
      <c r="C106" s="26"/>
      <c r="D106" s="26"/>
      <c r="E106" s="26"/>
      <c r="F106" s="26"/>
      <c r="G106" s="50"/>
      <c r="H106" s="26"/>
      <c r="I106" s="26"/>
      <c r="J106" s="26"/>
      <c r="K106" s="26"/>
      <c r="L106" s="26"/>
      <c r="M106" s="26"/>
      <c r="N106" s="26"/>
      <c r="O106" s="26"/>
      <c r="P106" s="26"/>
      <c r="Q106" s="26"/>
      <c r="R106" s="26"/>
      <c r="S106" s="26"/>
      <c r="T106" s="26"/>
      <c r="U106" s="26"/>
      <c r="V106" s="26"/>
      <c r="W106" s="26"/>
      <c r="X106" s="26"/>
      <c r="Y106" s="26"/>
      <c r="Z106" s="26"/>
    </row>
    <row r="107" spans="1:26" ht="13.5" customHeight="1" x14ac:dyDescent="0.45">
      <c r="A107" s="26"/>
      <c r="B107" s="26"/>
      <c r="C107" s="26"/>
      <c r="D107" s="26"/>
      <c r="E107" s="26"/>
      <c r="F107" s="26"/>
      <c r="G107" s="50"/>
      <c r="H107" s="26"/>
      <c r="I107" s="26"/>
      <c r="J107" s="26"/>
      <c r="K107" s="26"/>
      <c r="L107" s="26"/>
      <c r="M107" s="26"/>
      <c r="N107" s="26"/>
      <c r="O107" s="26"/>
      <c r="P107" s="26"/>
      <c r="Q107" s="26"/>
      <c r="R107" s="26"/>
      <c r="S107" s="26"/>
      <c r="T107" s="26"/>
      <c r="U107" s="26"/>
      <c r="V107" s="26"/>
      <c r="W107" s="26"/>
      <c r="X107" s="26"/>
      <c r="Y107" s="26"/>
      <c r="Z107" s="26"/>
    </row>
    <row r="108" spans="1:26" ht="13.5" customHeight="1" x14ac:dyDescent="0.45">
      <c r="A108" s="26"/>
      <c r="B108" s="26"/>
      <c r="C108" s="26"/>
      <c r="D108" s="26"/>
      <c r="E108" s="26"/>
      <c r="F108" s="26"/>
      <c r="G108" s="50"/>
      <c r="H108" s="26"/>
      <c r="I108" s="26"/>
      <c r="J108" s="26"/>
      <c r="K108" s="26"/>
      <c r="L108" s="26"/>
      <c r="M108" s="26"/>
      <c r="N108" s="26"/>
      <c r="O108" s="26"/>
      <c r="P108" s="26"/>
      <c r="Q108" s="26"/>
      <c r="R108" s="26"/>
      <c r="S108" s="26"/>
      <c r="T108" s="26"/>
      <c r="U108" s="26"/>
      <c r="V108" s="26"/>
      <c r="W108" s="26"/>
      <c r="X108" s="26"/>
      <c r="Y108" s="26"/>
      <c r="Z108" s="26"/>
    </row>
    <row r="109" spans="1:26" ht="13.5" customHeight="1" x14ac:dyDescent="0.45">
      <c r="A109" s="26"/>
      <c r="B109" s="26"/>
      <c r="C109" s="26"/>
      <c r="D109" s="26"/>
      <c r="E109" s="26"/>
      <c r="F109" s="26"/>
      <c r="G109" s="50"/>
      <c r="H109" s="26"/>
      <c r="I109" s="26"/>
      <c r="J109" s="26"/>
      <c r="K109" s="26"/>
      <c r="L109" s="26"/>
      <c r="M109" s="26"/>
      <c r="N109" s="26"/>
      <c r="O109" s="26"/>
      <c r="P109" s="26"/>
      <c r="Q109" s="26"/>
      <c r="R109" s="26"/>
      <c r="S109" s="26"/>
      <c r="T109" s="26"/>
      <c r="U109" s="26"/>
      <c r="V109" s="26"/>
      <c r="W109" s="26"/>
      <c r="X109" s="26"/>
      <c r="Y109" s="26"/>
      <c r="Z109" s="26"/>
    </row>
    <row r="110" spans="1:26" ht="13.5" customHeight="1" x14ac:dyDescent="0.45">
      <c r="A110" s="26"/>
      <c r="B110" s="26"/>
      <c r="C110" s="26"/>
      <c r="D110" s="26"/>
      <c r="E110" s="26"/>
      <c r="F110" s="26"/>
      <c r="G110" s="50"/>
      <c r="H110" s="26"/>
      <c r="I110" s="26"/>
      <c r="J110" s="26"/>
      <c r="K110" s="26"/>
      <c r="L110" s="26"/>
      <c r="M110" s="26"/>
      <c r="N110" s="26"/>
      <c r="O110" s="26"/>
      <c r="P110" s="26"/>
      <c r="Q110" s="26"/>
      <c r="R110" s="26"/>
      <c r="S110" s="26"/>
      <c r="T110" s="26"/>
      <c r="U110" s="26"/>
      <c r="V110" s="26"/>
      <c r="W110" s="26"/>
      <c r="X110" s="26"/>
      <c r="Y110" s="26"/>
      <c r="Z110" s="26"/>
    </row>
    <row r="111" spans="1:26" ht="13.5" customHeight="1" x14ac:dyDescent="0.45">
      <c r="A111" s="26"/>
      <c r="B111" s="26"/>
      <c r="C111" s="26"/>
      <c r="D111" s="26"/>
      <c r="E111" s="26"/>
      <c r="F111" s="26"/>
      <c r="G111" s="50"/>
      <c r="H111" s="26"/>
      <c r="I111" s="26"/>
      <c r="J111" s="26"/>
      <c r="K111" s="26"/>
      <c r="L111" s="26"/>
      <c r="M111" s="26"/>
      <c r="N111" s="26"/>
      <c r="O111" s="26"/>
      <c r="P111" s="26"/>
      <c r="Q111" s="26"/>
      <c r="R111" s="26"/>
      <c r="S111" s="26"/>
      <c r="T111" s="26"/>
      <c r="U111" s="26"/>
      <c r="V111" s="26"/>
      <c r="W111" s="26"/>
      <c r="X111" s="26"/>
      <c r="Y111" s="26"/>
      <c r="Z111" s="26"/>
    </row>
    <row r="112" spans="1:26" ht="13.5" customHeight="1" x14ac:dyDescent="0.45">
      <c r="A112" s="26"/>
      <c r="B112" s="26"/>
      <c r="C112" s="26"/>
      <c r="D112" s="26"/>
      <c r="E112" s="26"/>
      <c r="F112" s="26"/>
      <c r="G112" s="50"/>
      <c r="H112" s="26"/>
      <c r="I112" s="26"/>
      <c r="J112" s="26"/>
      <c r="K112" s="26"/>
      <c r="L112" s="26"/>
      <c r="M112" s="26"/>
      <c r="N112" s="26"/>
      <c r="O112" s="26"/>
      <c r="P112" s="26"/>
      <c r="Q112" s="26"/>
      <c r="R112" s="26"/>
      <c r="S112" s="26"/>
      <c r="T112" s="26"/>
      <c r="U112" s="26"/>
      <c r="V112" s="26"/>
      <c r="W112" s="26"/>
      <c r="X112" s="26"/>
      <c r="Y112" s="26"/>
      <c r="Z112" s="26"/>
    </row>
    <row r="113" spans="1:26" ht="13.5" customHeight="1" x14ac:dyDescent="0.45">
      <c r="A113" s="26"/>
      <c r="B113" s="26"/>
      <c r="C113" s="26"/>
      <c r="D113" s="26"/>
      <c r="E113" s="26"/>
      <c r="F113" s="26"/>
      <c r="G113" s="50"/>
      <c r="H113" s="26"/>
      <c r="I113" s="26"/>
      <c r="J113" s="26"/>
      <c r="K113" s="26"/>
      <c r="L113" s="26"/>
      <c r="M113" s="26"/>
      <c r="N113" s="26"/>
      <c r="O113" s="26"/>
      <c r="P113" s="26"/>
      <c r="Q113" s="26"/>
      <c r="R113" s="26"/>
      <c r="S113" s="26"/>
      <c r="T113" s="26"/>
      <c r="U113" s="26"/>
      <c r="V113" s="26"/>
      <c r="W113" s="26"/>
      <c r="X113" s="26"/>
      <c r="Y113" s="26"/>
      <c r="Z113" s="26"/>
    </row>
    <row r="114" spans="1:26" ht="13.5" customHeight="1" x14ac:dyDescent="0.45">
      <c r="A114" s="26"/>
      <c r="B114" s="26"/>
      <c r="C114" s="26"/>
      <c r="D114" s="26"/>
      <c r="E114" s="26"/>
      <c r="F114" s="26"/>
      <c r="G114" s="50"/>
      <c r="H114" s="26"/>
      <c r="I114" s="26"/>
      <c r="J114" s="26"/>
      <c r="K114" s="26"/>
      <c r="L114" s="26"/>
      <c r="M114" s="26"/>
      <c r="N114" s="26"/>
      <c r="O114" s="26"/>
      <c r="P114" s="26"/>
      <c r="Q114" s="26"/>
      <c r="R114" s="26"/>
      <c r="S114" s="26"/>
      <c r="T114" s="26"/>
      <c r="U114" s="26"/>
      <c r="V114" s="26"/>
      <c r="W114" s="26"/>
      <c r="X114" s="26"/>
      <c r="Y114" s="26"/>
      <c r="Z114" s="26"/>
    </row>
    <row r="115" spans="1:26" ht="13.5" customHeight="1" x14ac:dyDescent="0.45">
      <c r="A115" s="26"/>
      <c r="B115" s="26"/>
      <c r="C115" s="26"/>
      <c r="D115" s="26"/>
      <c r="E115" s="26"/>
      <c r="F115" s="26"/>
      <c r="G115" s="50"/>
      <c r="H115" s="26"/>
      <c r="I115" s="26"/>
      <c r="J115" s="26"/>
      <c r="K115" s="26"/>
      <c r="L115" s="26"/>
      <c r="M115" s="26"/>
      <c r="N115" s="26"/>
      <c r="O115" s="26"/>
      <c r="P115" s="26"/>
      <c r="Q115" s="26"/>
      <c r="R115" s="26"/>
      <c r="S115" s="26"/>
      <c r="T115" s="26"/>
      <c r="U115" s="26"/>
      <c r="V115" s="26"/>
      <c r="W115" s="26"/>
      <c r="X115" s="26"/>
      <c r="Y115" s="26"/>
      <c r="Z115" s="26"/>
    </row>
    <row r="116" spans="1:26" ht="13.5" customHeight="1" x14ac:dyDescent="0.45">
      <c r="A116" s="26"/>
      <c r="B116" s="26"/>
      <c r="C116" s="26"/>
      <c r="D116" s="26"/>
      <c r="E116" s="26"/>
      <c r="F116" s="26"/>
      <c r="G116" s="50"/>
      <c r="H116" s="26"/>
      <c r="I116" s="26"/>
      <c r="J116" s="26"/>
      <c r="K116" s="26"/>
      <c r="L116" s="26"/>
      <c r="M116" s="26"/>
      <c r="N116" s="26"/>
      <c r="O116" s="26"/>
      <c r="P116" s="26"/>
      <c r="Q116" s="26"/>
      <c r="R116" s="26"/>
      <c r="S116" s="26"/>
      <c r="T116" s="26"/>
      <c r="U116" s="26"/>
      <c r="V116" s="26"/>
      <c r="W116" s="26"/>
      <c r="X116" s="26"/>
      <c r="Y116" s="26"/>
      <c r="Z116" s="26"/>
    </row>
    <row r="117" spans="1:26" ht="13.5" customHeight="1" x14ac:dyDescent="0.45">
      <c r="A117" s="26"/>
      <c r="B117" s="26"/>
      <c r="C117" s="26"/>
      <c r="D117" s="26"/>
      <c r="E117" s="26"/>
      <c r="F117" s="26"/>
      <c r="G117" s="50"/>
      <c r="H117" s="26"/>
      <c r="I117" s="26"/>
      <c r="J117" s="26"/>
      <c r="K117" s="26"/>
      <c r="L117" s="26"/>
      <c r="M117" s="26"/>
      <c r="N117" s="26"/>
      <c r="O117" s="26"/>
      <c r="P117" s="26"/>
      <c r="Q117" s="26"/>
      <c r="R117" s="26"/>
      <c r="S117" s="26"/>
      <c r="T117" s="26"/>
      <c r="U117" s="26"/>
      <c r="V117" s="26"/>
      <c r="W117" s="26"/>
      <c r="X117" s="26"/>
      <c r="Y117" s="26"/>
      <c r="Z117" s="26"/>
    </row>
    <row r="118" spans="1:26" ht="13.5" customHeight="1" x14ac:dyDescent="0.45">
      <c r="A118" s="26"/>
      <c r="B118" s="26"/>
      <c r="C118" s="26"/>
      <c r="D118" s="26"/>
      <c r="E118" s="26"/>
      <c r="F118" s="26"/>
      <c r="G118" s="50"/>
      <c r="H118" s="26"/>
      <c r="I118" s="26"/>
      <c r="J118" s="26"/>
      <c r="K118" s="26"/>
      <c r="L118" s="26"/>
      <c r="M118" s="26"/>
      <c r="N118" s="26"/>
      <c r="O118" s="26"/>
      <c r="P118" s="26"/>
      <c r="Q118" s="26"/>
      <c r="R118" s="26"/>
      <c r="S118" s="26"/>
      <c r="T118" s="26"/>
      <c r="U118" s="26"/>
      <c r="V118" s="26"/>
      <c r="W118" s="26"/>
      <c r="X118" s="26"/>
      <c r="Y118" s="26"/>
      <c r="Z118" s="26"/>
    </row>
    <row r="119" spans="1:26" ht="13.5" customHeight="1" x14ac:dyDescent="0.45">
      <c r="A119" s="26"/>
      <c r="B119" s="26"/>
      <c r="C119" s="26"/>
      <c r="D119" s="26"/>
      <c r="E119" s="26"/>
      <c r="F119" s="26"/>
      <c r="G119" s="50"/>
      <c r="H119" s="26"/>
      <c r="I119" s="26"/>
      <c r="J119" s="26"/>
      <c r="K119" s="26"/>
      <c r="L119" s="26"/>
      <c r="M119" s="26"/>
      <c r="N119" s="26"/>
      <c r="O119" s="26"/>
      <c r="P119" s="26"/>
      <c r="Q119" s="26"/>
      <c r="R119" s="26"/>
      <c r="S119" s="26"/>
      <c r="T119" s="26"/>
      <c r="U119" s="26"/>
      <c r="V119" s="26"/>
      <c r="W119" s="26"/>
      <c r="X119" s="26"/>
      <c r="Y119" s="26"/>
      <c r="Z119" s="26"/>
    </row>
    <row r="120" spans="1:26" ht="13.5" customHeight="1" x14ac:dyDescent="0.45">
      <c r="A120" s="26"/>
      <c r="B120" s="26"/>
      <c r="C120" s="26"/>
      <c r="D120" s="26"/>
      <c r="E120" s="26"/>
      <c r="F120" s="26"/>
      <c r="G120" s="50"/>
      <c r="H120" s="26"/>
      <c r="I120" s="26"/>
      <c r="J120" s="26"/>
      <c r="K120" s="26"/>
      <c r="L120" s="26"/>
      <c r="M120" s="26"/>
      <c r="N120" s="26"/>
      <c r="O120" s="26"/>
      <c r="P120" s="26"/>
      <c r="Q120" s="26"/>
      <c r="R120" s="26"/>
      <c r="S120" s="26"/>
      <c r="T120" s="26"/>
      <c r="U120" s="26"/>
      <c r="V120" s="26"/>
      <c r="W120" s="26"/>
      <c r="X120" s="26"/>
      <c r="Y120" s="26"/>
      <c r="Z120" s="26"/>
    </row>
    <row r="121" spans="1:26" ht="13.5" customHeight="1" x14ac:dyDescent="0.45">
      <c r="A121" s="26"/>
      <c r="B121" s="26"/>
      <c r="C121" s="26"/>
      <c r="D121" s="26"/>
      <c r="E121" s="26"/>
      <c r="F121" s="26"/>
      <c r="G121" s="50"/>
      <c r="H121" s="26"/>
      <c r="I121" s="26"/>
      <c r="J121" s="26"/>
      <c r="K121" s="26"/>
      <c r="L121" s="26"/>
      <c r="M121" s="26"/>
      <c r="N121" s="26"/>
      <c r="O121" s="26"/>
      <c r="P121" s="26"/>
      <c r="Q121" s="26"/>
      <c r="R121" s="26"/>
      <c r="S121" s="26"/>
      <c r="T121" s="26"/>
      <c r="U121" s="26"/>
      <c r="V121" s="26"/>
      <c r="W121" s="26"/>
      <c r="X121" s="26"/>
      <c r="Y121" s="26"/>
      <c r="Z121" s="26"/>
    </row>
    <row r="122" spans="1:26" ht="13.5" customHeight="1" x14ac:dyDescent="0.45">
      <c r="A122" s="26"/>
      <c r="B122" s="26"/>
      <c r="C122" s="26"/>
      <c r="D122" s="26"/>
      <c r="E122" s="26"/>
      <c r="F122" s="26"/>
      <c r="G122" s="50"/>
      <c r="H122" s="26"/>
      <c r="I122" s="26"/>
      <c r="J122" s="26"/>
      <c r="K122" s="26"/>
      <c r="L122" s="26"/>
      <c r="M122" s="26"/>
      <c r="N122" s="26"/>
      <c r="O122" s="26"/>
      <c r="P122" s="26"/>
      <c r="Q122" s="26"/>
      <c r="R122" s="26"/>
      <c r="S122" s="26"/>
      <c r="T122" s="26"/>
      <c r="U122" s="26"/>
      <c r="V122" s="26"/>
      <c r="W122" s="26"/>
      <c r="X122" s="26"/>
      <c r="Y122" s="26"/>
      <c r="Z122" s="26"/>
    </row>
    <row r="123" spans="1:26" ht="13.5" customHeight="1" x14ac:dyDescent="0.45">
      <c r="A123" s="26"/>
      <c r="B123" s="26"/>
      <c r="C123" s="26"/>
      <c r="D123" s="26"/>
      <c r="E123" s="26"/>
      <c r="F123" s="26"/>
      <c r="G123" s="50"/>
      <c r="H123" s="26"/>
      <c r="I123" s="26"/>
      <c r="J123" s="26"/>
      <c r="K123" s="26"/>
      <c r="L123" s="26"/>
      <c r="M123" s="26"/>
      <c r="N123" s="26"/>
      <c r="O123" s="26"/>
      <c r="P123" s="26"/>
      <c r="Q123" s="26"/>
      <c r="R123" s="26"/>
      <c r="S123" s="26"/>
      <c r="T123" s="26"/>
      <c r="U123" s="26"/>
      <c r="V123" s="26"/>
      <c r="W123" s="26"/>
      <c r="X123" s="26"/>
      <c r="Y123" s="26"/>
      <c r="Z123" s="26"/>
    </row>
    <row r="124" spans="1:26" ht="13.5" customHeight="1" x14ac:dyDescent="0.45">
      <c r="A124" s="26"/>
      <c r="B124" s="26"/>
      <c r="C124" s="26"/>
      <c r="D124" s="26"/>
      <c r="E124" s="26"/>
      <c r="F124" s="26"/>
      <c r="G124" s="50"/>
      <c r="H124" s="26"/>
      <c r="I124" s="26"/>
      <c r="J124" s="26"/>
      <c r="K124" s="26"/>
      <c r="L124" s="26"/>
      <c r="M124" s="26"/>
      <c r="N124" s="26"/>
      <c r="O124" s="26"/>
      <c r="P124" s="26"/>
      <c r="Q124" s="26"/>
      <c r="R124" s="26"/>
      <c r="S124" s="26"/>
      <c r="T124" s="26"/>
      <c r="U124" s="26"/>
      <c r="V124" s="26"/>
      <c r="W124" s="26"/>
      <c r="X124" s="26"/>
      <c r="Y124" s="26"/>
      <c r="Z124" s="26"/>
    </row>
    <row r="125" spans="1:26" ht="13.5" customHeight="1" x14ac:dyDescent="0.45">
      <c r="A125" s="26"/>
      <c r="B125" s="26"/>
      <c r="C125" s="26"/>
      <c r="D125" s="26"/>
      <c r="E125" s="26"/>
      <c r="F125" s="26"/>
      <c r="G125" s="50"/>
      <c r="H125" s="26"/>
      <c r="I125" s="26"/>
      <c r="J125" s="26"/>
      <c r="K125" s="26"/>
      <c r="L125" s="26"/>
      <c r="M125" s="26"/>
      <c r="N125" s="26"/>
      <c r="O125" s="26"/>
      <c r="P125" s="26"/>
      <c r="Q125" s="26"/>
      <c r="R125" s="26"/>
      <c r="S125" s="26"/>
      <c r="T125" s="26"/>
      <c r="U125" s="26"/>
      <c r="V125" s="26"/>
      <c r="W125" s="26"/>
      <c r="X125" s="26"/>
      <c r="Y125" s="26"/>
      <c r="Z125" s="26"/>
    </row>
    <row r="126" spans="1:26" ht="13.5" customHeight="1" x14ac:dyDescent="0.45">
      <c r="A126" s="26"/>
      <c r="B126" s="26"/>
      <c r="C126" s="26"/>
      <c r="D126" s="26"/>
      <c r="E126" s="26"/>
      <c r="F126" s="26"/>
      <c r="G126" s="50"/>
      <c r="H126" s="26"/>
      <c r="I126" s="26"/>
      <c r="J126" s="26"/>
      <c r="K126" s="26"/>
      <c r="L126" s="26"/>
      <c r="M126" s="26"/>
      <c r="N126" s="26"/>
      <c r="O126" s="26"/>
      <c r="P126" s="26"/>
      <c r="Q126" s="26"/>
      <c r="R126" s="26"/>
      <c r="S126" s="26"/>
      <c r="T126" s="26"/>
      <c r="U126" s="26"/>
      <c r="V126" s="26"/>
      <c r="W126" s="26"/>
      <c r="X126" s="26"/>
      <c r="Y126" s="26"/>
      <c r="Z126" s="26"/>
    </row>
    <row r="127" spans="1:26" ht="13.5" customHeight="1" x14ac:dyDescent="0.45">
      <c r="A127" s="26"/>
      <c r="B127" s="26"/>
      <c r="C127" s="26"/>
      <c r="D127" s="26"/>
      <c r="E127" s="26"/>
      <c r="F127" s="26"/>
      <c r="G127" s="50"/>
      <c r="H127" s="26"/>
      <c r="I127" s="26"/>
      <c r="J127" s="26"/>
      <c r="K127" s="26"/>
      <c r="L127" s="26"/>
      <c r="M127" s="26"/>
      <c r="N127" s="26"/>
      <c r="O127" s="26"/>
      <c r="P127" s="26"/>
      <c r="Q127" s="26"/>
      <c r="R127" s="26"/>
      <c r="S127" s="26"/>
      <c r="T127" s="26"/>
      <c r="U127" s="26"/>
      <c r="V127" s="26"/>
      <c r="W127" s="26"/>
      <c r="X127" s="26"/>
      <c r="Y127" s="26"/>
      <c r="Z127" s="26"/>
    </row>
    <row r="128" spans="1:26" ht="13.5" customHeight="1" x14ac:dyDescent="0.45">
      <c r="A128" s="26"/>
      <c r="B128" s="26"/>
      <c r="C128" s="26"/>
      <c r="D128" s="26"/>
      <c r="E128" s="26"/>
      <c r="F128" s="26"/>
      <c r="G128" s="50"/>
      <c r="H128" s="26"/>
      <c r="I128" s="26"/>
      <c r="J128" s="26"/>
      <c r="K128" s="26"/>
      <c r="L128" s="26"/>
      <c r="M128" s="26"/>
      <c r="N128" s="26"/>
      <c r="O128" s="26"/>
      <c r="P128" s="26"/>
      <c r="Q128" s="26"/>
      <c r="R128" s="26"/>
      <c r="S128" s="26"/>
      <c r="T128" s="26"/>
      <c r="U128" s="26"/>
      <c r="V128" s="26"/>
      <c r="W128" s="26"/>
      <c r="X128" s="26"/>
      <c r="Y128" s="26"/>
      <c r="Z128" s="26"/>
    </row>
    <row r="129" spans="1:26" ht="13.5" customHeight="1" x14ac:dyDescent="0.45">
      <c r="A129" s="26"/>
      <c r="B129" s="26"/>
      <c r="C129" s="26"/>
      <c r="D129" s="26"/>
      <c r="E129" s="26"/>
      <c r="F129" s="26"/>
      <c r="G129" s="50"/>
      <c r="H129" s="26"/>
      <c r="I129" s="26"/>
      <c r="J129" s="26"/>
      <c r="K129" s="26"/>
      <c r="L129" s="26"/>
      <c r="M129" s="26"/>
      <c r="N129" s="26"/>
      <c r="O129" s="26"/>
      <c r="P129" s="26"/>
      <c r="Q129" s="26"/>
      <c r="R129" s="26"/>
      <c r="S129" s="26"/>
      <c r="T129" s="26"/>
      <c r="U129" s="26"/>
      <c r="V129" s="26"/>
      <c r="W129" s="26"/>
      <c r="X129" s="26"/>
      <c r="Y129" s="26"/>
      <c r="Z129" s="26"/>
    </row>
    <row r="130" spans="1:26" ht="13.5" customHeight="1" x14ac:dyDescent="0.45">
      <c r="A130" s="26"/>
      <c r="B130" s="26"/>
      <c r="C130" s="26"/>
      <c r="D130" s="26"/>
      <c r="E130" s="26"/>
      <c r="F130" s="26"/>
      <c r="G130" s="50"/>
      <c r="H130" s="26"/>
      <c r="I130" s="26"/>
      <c r="J130" s="26"/>
      <c r="K130" s="26"/>
      <c r="L130" s="26"/>
      <c r="M130" s="26"/>
      <c r="N130" s="26"/>
      <c r="O130" s="26"/>
      <c r="P130" s="26"/>
      <c r="Q130" s="26"/>
      <c r="R130" s="26"/>
      <c r="S130" s="26"/>
      <c r="T130" s="26"/>
      <c r="U130" s="26"/>
      <c r="V130" s="26"/>
      <c r="W130" s="26"/>
      <c r="X130" s="26"/>
      <c r="Y130" s="26"/>
      <c r="Z130" s="26"/>
    </row>
    <row r="131" spans="1:26" ht="13.5" customHeight="1" x14ac:dyDescent="0.45">
      <c r="A131" s="26"/>
      <c r="B131" s="26"/>
      <c r="C131" s="26"/>
      <c r="D131" s="26"/>
      <c r="E131" s="26"/>
      <c r="F131" s="26"/>
      <c r="G131" s="50"/>
      <c r="H131" s="26"/>
      <c r="I131" s="26"/>
      <c r="J131" s="26"/>
      <c r="K131" s="26"/>
      <c r="L131" s="26"/>
      <c r="M131" s="26"/>
      <c r="N131" s="26"/>
      <c r="O131" s="26"/>
      <c r="P131" s="26"/>
      <c r="Q131" s="26"/>
      <c r="R131" s="26"/>
      <c r="S131" s="26"/>
      <c r="T131" s="26"/>
      <c r="U131" s="26"/>
      <c r="V131" s="26"/>
      <c r="W131" s="26"/>
      <c r="X131" s="26"/>
      <c r="Y131" s="26"/>
      <c r="Z131" s="26"/>
    </row>
    <row r="132" spans="1:26" ht="13.5" customHeight="1" x14ac:dyDescent="0.45">
      <c r="A132" s="26"/>
      <c r="B132" s="26"/>
      <c r="C132" s="26"/>
      <c r="D132" s="26"/>
      <c r="E132" s="26"/>
      <c r="F132" s="26"/>
      <c r="G132" s="50"/>
      <c r="H132" s="26"/>
      <c r="I132" s="26"/>
      <c r="J132" s="26"/>
      <c r="K132" s="26"/>
      <c r="L132" s="26"/>
      <c r="M132" s="26"/>
      <c r="N132" s="26"/>
      <c r="O132" s="26"/>
      <c r="P132" s="26"/>
      <c r="Q132" s="26"/>
      <c r="R132" s="26"/>
      <c r="S132" s="26"/>
      <c r="T132" s="26"/>
      <c r="U132" s="26"/>
      <c r="V132" s="26"/>
      <c r="W132" s="26"/>
      <c r="X132" s="26"/>
      <c r="Y132" s="26"/>
      <c r="Z132" s="26"/>
    </row>
    <row r="133" spans="1:26" ht="13.5" customHeight="1" x14ac:dyDescent="0.45">
      <c r="A133" s="26"/>
      <c r="B133" s="26"/>
      <c r="C133" s="26"/>
      <c r="D133" s="26"/>
      <c r="E133" s="26"/>
      <c r="F133" s="26"/>
      <c r="G133" s="50"/>
      <c r="H133" s="26"/>
      <c r="I133" s="26"/>
      <c r="J133" s="26"/>
      <c r="K133" s="26"/>
      <c r="L133" s="26"/>
      <c r="M133" s="26"/>
      <c r="N133" s="26"/>
      <c r="O133" s="26"/>
      <c r="P133" s="26"/>
      <c r="Q133" s="26"/>
      <c r="R133" s="26"/>
      <c r="S133" s="26"/>
      <c r="T133" s="26"/>
      <c r="U133" s="26"/>
      <c r="V133" s="26"/>
      <c r="W133" s="26"/>
      <c r="X133" s="26"/>
      <c r="Y133" s="26"/>
      <c r="Z133" s="26"/>
    </row>
    <row r="134" spans="1:26" ht="13.5" customHeight="1" x14ac:dyDescent="0.45">
      <c r="A134" s="26"/>
      <c r="B134" s="26"/>
      <c r="C134" s="26"/>
      <c r="D134" s="26"/>
      <c r="E134" s="26"/>
      <c r="F134" s="26"/>
      <c r="G134" s="50"/>
      <c r="H134" s="26"/>
      <c r="I134" s="26"/>
      <c r="J134" s="26"/>
      <c r="K134" s="26"/>
      <c r="L134" s="26"/>
      <c r="M134" s="26"/>
      <c r="N134" s="26"/>
      <c r="O134" s="26"/>
      <c r="P134" s="26"/>
      <c r="Q134" s="26"/>
      <c r="R134" s="26"/>
      <c r="S134" s="26"/>
      <c r="T134" s="26"/>
      <c r="U134" s="26"/>
      <c r="V134" s="26"/>
      <c r="W134" s="26"/>
      <c r="X134" s="26"/>
      <c r="Y134" s="26"/>
      <c r="Z134" s="26"/>
    </row>
    <row r="135" spans="1:26" ht="13.5" customHeight="1" x14ac:dyDescent="0.45">
      <c r="A135" s="26"/>
      <c r="B135" s="26"/>
      <c r="C135" s="26"/>
      <c r="D135" s="26"/>
      <c r="E135" s="26"/>
      <c r="F135" s="26"/>
      <c r="G135" s="50"/>
      <c r="H135" s="26"/>
      <c r="I135" s="26"/>
      <c r="J135" s="26"/>
      <c r="K135" s="26"/>
      <c r="L135" s="26"/>
      <c r="M135" s="26"/>
      <c r="N135" s="26"/>
      <c r="O135" s="26"/>
      <c r="P135" s="26"/>
      <c r="Q135" s="26"/>
      <c r="R135" s="26"/>
      <c r="S135" s="26"/>
      <c r="T135" s="26"/>
      <c r="U135" s="26"/>
      <c r="V135" s="26"/>
      <c r="W135" s="26"/>
      <c r="X135" s="26"/>
      <c r="Y135" s="26"/>
      <c r="Z135" s="26"/>
    </row>
    <row r="136" spans="1:26" ht="13.5" customHeight="1" x14ac:dyDescent="0.45">
      <c r="A136" s="26"/>
      <c r="B136" s="26"/>
      <c r="C136" s="26"/>
      <c r="D136" s="26"/>
      <c r="E136" s="26"/>
      <c r="F136" s="26"/>
      <c r="G136" s="50"/>
      <c r="H136" s="26"/>
      <c r="I136" s="26"/>
      <c r="J136" s="26"/>
      <c r="K136" s="26"/>
      <c r="L136" s="26"/>
      <c r="M136" s="26"/>
      <c r="N136" s="26"/>
      <c r="O136" s="26"/>
      <c r="P136" s="26"/>
      <c r="Q136" s="26"/>
      <c r="R136" s="26"/>
      <c r="S136" s="26"/>
      <c r="T136" s="26"/>
      <c r="U136" s="26"/>
      <c r="V136" s="26"/>
      <c r="W136" s="26"/>
      <c r="X136" s="26"/>
      <c r="Y136" s="26"/>
      <c r="Z136" s="26"/>
    </row>
    <row r="137" spans="1:26" ht="13.5" customHeight="1" x14ac:dyDescent="0.45">
      <c r="A137" s="26"/>
      <c r="B137" s="26"/>
      <c r="C137" s="26"/>
      <c r="D137" s="26"/>
      <c r="E137" s="26"/>
      <c r="F137" s="26"/>
      <c r="G137" s="50"/>
      <c r="H137" s="26"/>
      <c r="I137" s="26"/>
      <c r="J137" s="26"/>
      <c r="K137" s="26"/>
      <c r="L137" s="26"/>
      <c r="M137" s="26"/>
      <c r="N137" s="26"/>
      <c r="O137" s="26"/>
      <c r="P137" s="26"/>
      <c r="Q137" s="26"/>
      <c r="R137" s="26"/>
      <c r="S137" s="26"/>
      <c r="T137" s="26"/>
      <c r="U137" s="26"/>
      <c r="V137" s="26"/>
      <c r="W137" s="26"/>
      <c r="X137" s="26"/>
      <c r="Y137" s="26"/>
      <c r="Z137" s="26"/>
    </row>
    <row r="138" spans="1:26" ht="13.5" customHeight="1" x14ac:dyDescent="0.45">
      <c r="A138" s="26"/>
      <c r="B138" s="26"/>
      <c r="C138" s="26"/>
      <c r="D138" s="26"/>
      <c r="E138" s="26"/>
      <c r="F138" s="26"/>
      <c r="G138" s="50"/>
      <c r="H138" s="26"/>
      <c r="I138" s="26"/>
      <c r="J138" s="26"/>
      <c r="K138" s="26"/>
      <c r="L138" s="26"/>
      <c r="M138" s="26"/>
      <c r="N138" s="26"/>
      <c r="O138" s="26"/>
      <c r="P138" s="26"/>
      <c r="Q138" s="26"/>
      <c r="R138" s="26"/>
      <c r="S138" s="26"/>
      <c r="T138" s="26"/>
      <c r="U138" s="26"/>
      <c r="V138" s="26"/>
      <c r="W138" s="26"/>
      <c r="X138" s="26"/>
      <c r="Y138" s="26"/>
      <c r="Z138" s="26"/>
    </row>
    <row r="139" spans="1:26" ht="13.5" customHeight="1" x14ac:dyDescent="0.45">
      <c r="A139" s="26"/>
      <c r="B139" s="26"/>
      <c r="C139" s="26"/>
      <c r="D139" s="26"/>
      <c r="E139" s="26"/>
      <c r="F139" s="26"/>
      <c r="G139" s="50"/>
      <c r="H139" s="26"/>
      <c r="I139" s="26"/>
      <c r="J139" s="26"/>
      <c r="K139" s="26"/>
      <c r="L139" s="26"/>
      <c r="M139" s="26"/>
      <c r="N139" s="26"/>
      <c r="O139" s="26"/>
      <c r="P139" s="26"/>
      <c r="Q139" s="26"/>
      <c r="R139" s="26"/>
      <c r="S139" s="26"/>
      <c r="T139" s="26"/>
      <c r="U139" s="26"/>
      <c r="V139" s="26"/>
      <c r="W139" s="26"/>
      <c r="X139" s="26"/>
      <c r="Y139" s="26"/>
      <c r="Z139" s="26"/>
    </row>
    <row r="140" spans="1:26" ht="13.5" customHeight="1" x14ac:dyDescent="0.45">
      <c r="A140" s="26"/>
      <c r="B140" s="26"/>
      <c r="C140" s="26"/>
      <c r="D140" s="26"/>
      <c r="E140" s="26"/>
      <c r="F140" s="26"/>
      <c r="G140" s="50"/>
      <c r="H140" s="26"/>
      <c r="I140" s="26"/>
      <c r="J140" s="26"/>
      <c r="K140" s="26"/>
      <c r="L140" s="26"/>
      <c r="M140" s="26"/>
      <c r="N140" s="26"/>
      <c r="O140" s="26"/>
      <c r="P140" s="26"/>
      <c r="Q140" s="26"/>
      <c r="R140" s="26"/>
      <c r="S140" s="26"/>
      <c r="T140" s="26"/>
      <c r="U140" s="26"/>
      <c r="V140" s="26"/>
      <c r="W140" s="26"/>
      <c r="X140" s="26"/>
      <c r="Y140" s="26"/>
      <c r="Z140" s="26"/>
    </row>
    <row r="141" spans="1:26" ht="13.5" customHeight="1" x14ac:dyDescent="0.45">
      <c r="A141" s="26"/>
      <c r="B141" s="26"/>
      <c r="C141" s="26"/>
      <c r="D141" s="26"/>
      <c r="E141" s="26"/>
      <c r="F141" s="26"/>
      <c r="G141" s="50"/>
      <c r="H141" s="26"/>
      <c r="I141" s="26"/>
      <c r="J141" s="26"/>
      <c r="K141" s="26"/>
      <c r="L141" s="26"/>
      <c r="M141" s="26"/>
      <c r="N141" s="26"/>
      <c r="O141" s="26"/>
      <c r="P141" s="26"/>
      <c r="Q141" s="26"/>
      <c r="R141" s="26"/>
      <c r="S141" s="26"/>
      <c r="T141" s="26"/>
      <c r="U141" s="26"/>
      <c r="V141" s="26"/>
      <c r="W141" s="26"/>
      <c r="X141" s="26"/>
      <c r="Y141" s="26"/>
      <c r="Z141" s="26"/>
    </row>
    <row r="142" spans="1:26" ht="13.5" customHeight="1" x14ac:dyDescent="0.45">
      <c r="A142" s="26"/>
      <c r="B142" s="26"/>
      <c r="C142" s="26"/>
      <c r="D142" s="26"/>
      <c r="E142" s="26"/>
      <c r="F142" s="26"/>
      <c r="G142" s="50"/>
      <c r="H142" s="26"/>
      <c r="I142" s="26"/>
      <c r="J142" s="26"/>
      <c r="K142" s="26"/>
      <c r="L142" s="26"/>
      <c r="M142" s="26"/>
      <c r="N142" s="26"/>
      <c r="O142" s="26"/>
      <c r="P142" s="26"/>
      <c r="Q142" s="26"/>
      <c r="R142" s="26"/>
      <c r="S142" s="26"/>
      <c r="T142" s="26"/>
      <c r="U142" s="26"/>
      <c r="V142" s="26"/>
      <c r="W142" s="26"/>
      <c r="X142" s="26"/>
      <c r="Y142" s="26"/>
      <c r="Z142" s="26"/>
    </row>
    <row r="143" spans="1:26" ht="13.5" customHeight="1" x14ac:dyDescent="0.45">
      <c r="A143" s="26"/>
      <c r="B143" s="26"/>
      <c r="C143" s="26"/>
      <c r="D143" s="26"/>
      <c r="E143" s="26"/>
      <c r="F143" s="26"/>
      <c r="G143" s="50"/>
      <c r="H143" s="26"/>
      <c r="I143" s="26"/>
      <c r="J143" s="26"/>
      <c r="K143" s="26"/>
      <c r="L143" s="26"/>
      <c r="M143" s="26"/>
      <c r="N143" s="26"/>
      <c r="O143" s="26"/>
      <c r="P143" s="26"/>
      <c r="Q143" s="26"/>
      <c r="R143" s="26"/>
      <c r="S143" s="26"/>
      <c r="T143" s="26"/>
      <c r="U143" s="26"/>
      <c r="V143" s="26"/>
      <c r="W143" s="26"/>
      <c r="X143" s="26"/>
      <c r="Y143" s="26"/>
      <c r="Z143" s="26"/>
    </row>
    <row r="144" spans="1:26" ht="13.5" customHeight="1" x14ac:dyDescent="0.45">
      <c r="A144" s="26"/>
      <c r="B144" s="26"/>
      <c r="C144" s="26"/>
      <c r="D144" s="26"/>
      <c r="E144" s="26"/>
      <c r="F144" s="26"/>
      <c r="G144" s="50"/>
      <c r="H144" s="26"/>
      <c r="I144" s="26"/>
      <c r="J144" s="26"/>
      <c r="K144" s="26"/>
      <c r="L144" s="26"/>
      <c r="M144" s="26"/>
      <c r="N144" s="26"/>
      <c r="O144" s="26"/>
      <c r="P144" s="26"/>
      <c r="Q144" s="26"/>
      <c r="R144" s="26"/>
      <c r="S144" s="26"/>
      <c r="T144" s="26"/>
      <c r="U144" s="26"/>
      <c r="V144" s="26"/>
      <c r="W144" s="26"/>
      <c r="X144" s="26"/>
      <c r="Y144" s="26"/>
      <c r="Z144" s="26"/>
    </row>
    <row r="145" spans="1:26" ht="13.5" customHeight="1" x14ac:dyDescent="0.45">
      <c r="A145" s="26"/>
      <c r="B145" s="26"/>
      <c r="C145" s="26"/>
      <c r="D145" s="26"/>
      <c r="E145" s="26"/>
      <c r="F145" s="26"/>
      <c r="G145" s="50"/>
      <c r="H145" s="26"/>
      <c r="I145" s="26"/>
      <c r="J145" s="26"/>
      <c r="K145" s="26"/>
      <c r="L145" s="26"/>
      <c r="M145" s="26"/>
      <c r="N145" s="26"/>
      <c r="O145" s="26"/>
      <c r="P145" s="26"/>
      <c r="Q145" s="26"/>
      <c r="R145" s="26"/>
      <c r="S145" s="26"/>
      <c r="T145" s="26"/>
      <c r="U145" s="26"/>
      <c r="V145" s="26"/>
      <c r="W145" s="26"/>
      <c r="X145" s="26"/>
      <c r="Y145" s="26"/>
      <c r="Z145" s="26"/>
    </row>
    <row r="146" spans="1:26" ht="13.5" customHeight="1" x14ac:dyDescent="0.45">
      <c r="A146" s="26"/>
      <c r="B146" s="26"/>
      <c r="C146" s="26"/>
      <c r="D146" s="26"/>
      <c r="E146" s="26"/>
      <c r="F146" s="26"/>
      <c r="G146" s="50"/>
      <c r="H146" s="26"/>
      <c r="I146" s="26"/>
      <c r="J146" s="26"/>
      <c r="K146" s="26"/>
      <c r="L146" s="26"/>
      <c r="M146" s="26"/>
      <c r="N146" s="26"/>
      <c r="O146" s="26"/>
      <c r="P146" s="26"/>
      <c r="Q146" s="26"/>
      <c r="R146" s="26"/>
      <c r="S146" s="26"/>
      <c r="T146" s="26"/>
      <c r="U146" s="26"/>
      <c r="V146" s="26"/>
      <c r="W146" s="26"/>
      <c r="X146" s="26"/>
      <c r="Y146" s="26"/>
      <c r="Z146" s="26"/>
    </row>
    <row r="147" spans="1:26" ht="13.5" customHeight="1" x14ac:dyDescent="0.45">
      <c r="A147" s="26"/>
      <c r="B147" s="26"/>
      <c r="C147" s="26"/>
      <c r="D147" s="26"/>
      <c r="E147" s="26"/>
      <c r="F147" s="26"/>
      <c r="G147" s="50"/>
      <c r="H147" s="26"/>
      <c r="I147" s="26"/>
      <c r="J147" s="26"/>
      <c r="K147" s="26"/>
      <c r="L147" s="26"/>
      <c r="M147" s="26"/>
      <c r="N147" s="26"/>
      <c r="O147" s="26"/>
      <c r="P147" s="26"/>
      <c r="Q147" s="26"/>
      <c r="R147" s="26"/>
      <c r="S147" s="26"/>
      <c r="T147" s="26"/>
      <c r="U147" s="26"/>
      <c r="V147" s="26"/>
      <c r="W147" s="26"/>
      <c r="X147" s="26"/>
      <c r="Y147" s="26"/>
      <c r="Z147" s="26"/>
    </row>
    <row r="148" spans="1:26" ht="13.5" customHeight="1" x14ac:dyDescent="0.45">
      <c r="A148" s="26"/>
      <c r="B148" s="26"/>
      <c r="C148" s="26"/>
      <c r="D148" s="26"/>
      <c r="E148" s="26"/>
      <c r="F148" s="26"/>
      <c r="G148" s="50"/>
      <c r="H148" s="26"/>
      <c r="I148" s="26"/>
      <c r="J148" s="26"/>
      <c r="K148" s="26"/>
      <c r="L148" s="26"/>
      <c r="M148" s="26"/>
      <c r="N148" s="26"/>
      <c r="O148" s="26"/>
      <c r="P148" s="26"/>
      <c r="Q148" s="26"/>
      <c r="R148" s="26"/>
      <c r="S148" s="26"/>
      <c r="T148" s="26"/>
      <c r="U148" s="26"/>
      <c r="V148" s="26"/>
      <c r="W148" s="26"/>
      <c r="X148" s="26"/>
      <c r="Y148" s="26"/>
      <c r="Z148" s="26"/>
    </row>
    <row r="149" spans="1:26" ht="13.5" customHeight="1" x14ac:dyDescent="0.45">
      <c r="A149" s="26"/>
      <c r="B149" s="26"/>
      <c r="C149" s="26"/>
      <c r="D149" s="26"/>
      <c r="E149" s="26"/>
      <c r="F149" s="26"/>
      <c r="G149" s="50"/>
      <c r="H149" s="26"/>
      <c r="I149" s="26"/>
      <c r="J149" s="26"/>
      <c r="K149" s="26"/>
      <c r="L149" s="26"/>
      <c r="M149" s="26"/>
      <c r="N149" s="26"/>
      <c r="O149" s="26"/>
      <c r="P149" s="26"/>
      <c r="Q149" s="26"/>
      <c r="R149" s="26"/>
      <c r="S149" s="26"/>
      <c r="T149" s="26"/>
      <c r="U149" s="26"/>
      <c r="V149" s="26"/>
      <c r="W149" s="26"/>
      <c r="X149" s="26"/>
      <c r="Y149" s="26"/>
      <c r="Z149" s="26"/>
    </row>
    <row r="150" spans="1:26" ht="13.5" customHeight="1" x14ac:dyDescent="0.45">
      <c r="A150" s="26"/>
      <c r="B150" s="26"/>
      <c r="C150" s="26"/>
      <c r="D150" s="26"/>
      <c r="E150" s="26"/>
      <c r="F150" s="26"/>
      <c r="G150" s="50"/>
      <c r="H150" s="26"/>
      <c r="I150" s="26"/>
      <c r="J150" s="26"/>
      <c r="K150" s="26"/>
      <c r="L150" s="26"/>
      <c r="M150" s="26"/>
      <c r="N150" s="26"/>
      <c r="O150" s="26"/>
      <c r="P150" s="26"/>
      <c r="Q150" s="26"/>
      <c r="R150" s="26"/>
      <c r="S150" s="26"/>
      <c r="T150" s="26"/>
      <c r="U150" s="26"/>
      <c r="V150" s="26"/>
      <c r="W150" s="26"/>
      <c r="X150" s="26"/>
      <c r="Y150" s="26"/>
      <c r="Z150" s="26"/>
    </row>
    <row r="151" spans="1:26" ht="13.5" customHeight="1" x14ac:dyDescent="0.45">
      <c r="A151" s="26"/>
      <c r="B151" s="26"/>
      <c r="C151" s="26"/>
      <c r="D151" s="26"/>
      <c r="E151" s="26"/>
      <c r="F151" s="26"/>
      <c r="G151" s="50"/>
      <c r="H151" s="26"/>
      <c r="I151" s="26"/>
      <c r="J151" s="26"/>
      <c r="K151" s="26"/>
      <c r="L151" s="26"/>
      <c r="M151" s="26"/>
      <c r="N151" s="26"/>
      <c r="O151" s="26"/>
      <c r="P151" s="26"/>
      <c r="Q151" s="26"/>
      <c r="R151" s="26"/>
      <c r="S151" s="26"/>
      <c r="T151" s="26"/>
      <c r="U151" s="26"/>
      <c r="V151" s="26"/>
      <c r="W151" s="26"/>
      <c r="X151" s="26"/>
      <c r="Y151" s="26"/>
      <c r="Z151" s="26"/>
    </row>
    <row r="152" spans="1:26" ht="13.5" customHeight="1" x14ac:dyDescent="0.45">
      <c r="A152" s="26"/>
      <c r="B152" s="26"/>
      <c r="C152" s="26"/>
      <c r="D152" s="26"/>
      <c r="E152" s="26"/>
      <c r="F152" s="26"/>
      <c r="G152" s="50"/>
      <c r="H152" s="26"/>
      <c r="I152" s="26"/>
      <c r="J152" s="26"/>
      <c r="K152" s="26"/>
      <c r="L152" s="26"/>
      <c r="M152" s="26"/>
      <c r="N152" s="26"/>
      <c r="O152" s="26"/>
      <c r="P152" s="26"/>
      <c r="Q152" s="26"/>
      <c r="R152" s="26"/>
      <c r="S152" s="26"/>
      <c r="T152" s="26"/>
      <c r="U152" s="26"/>
      <c r="V152" s="26"/>
      <c r="W152" s="26"/>
      <c r="X152" s="26"/>
      <c r="Y152" s="26"/>
      <c r="Z152" s="26"/>
    </row>
    <row r="153" spans="1:26" ht="13.5" customHeight="1" x14ac:dyDescent="0.45">
      <c r="A153" s="26"/>
      <c r="B153" s="26"/>
      <c r="C153" s="26"/>
      <c r="D153" s="26"/>
      <c r="E153" s="26"/>
      <c r="F153" s="26"/>
      <c r="G153" s="50"/>
      <c r="H153" s="26"/>
      <c r="I153" s="26"/>
      <c r="J153" s="26"/>
      <c r="K153" s="26"/>
      <c r="L153" s="26"/>
      <c r="M153" s="26"/>
      <c r="N153" s="26"/>
      <c r="O153" s="26"/>
      <c r="P153" s="26"/>
      <c r="Q153" s="26"/>
      <c r="R153" s="26"/>
      <c r="S153" s="26"/>
      <c r="T153" s="26"/>
      <c r="U153" s="26"/>
      <c r="V153" s="26"/>
      <c r="W153" s="26"/>
      <c r="X153" s="26"/>
      <c r="Y153" s="26"/>
      <c r="Z153" s="26"/>
    </row>
    <row r="154" spans="1:26" ht="13.5" customHeight="1" x14ac:dyDescent="0.45">
      <c r="A154" s="26"/>
      <c r="B154" s="26"/>
      <c r="C154" s="26"/>
      <c r="D154" s="26"/>
      <c r="E154" s="26"/>
      <c r="F154" s="26"/>
      <c r="G154" s="50"/>
      <c r="H154" s="26"/>
      <c r="I154" s="26"/>
      <c r="J154" s="26"/>
      <c r="K154" s="26"/>
      <c r="L154" s="26"/>
      <c r="M154" s="26"/>
      <c r="N154" s="26"/>
      <c r="O154" s="26"/>
      <c r="P154" s="26"/>
      <c r="Q154" s="26"/>
      <c r="R154" s="26"/>
      <c r="S154" s="26"/>
      <c r="T154" s="26"/>
      <c r="U154" s="26"/>
      <c r="V154" s="26"/>
      <c r="W154" s="26"/>
      <c r="X154" s="26"/>
      <c r="Y154" s="26"/>
      <c r="Z154" s="26"/>
    </row>
    <row r="155" spans="1:26" ht="13.5" customHeight="1" x14ac:dyDescent="0.45">
      <c r="A155" s="26"/>
      <c r="B155" s="26"/>
      <c r="C155" s="26"/>
      <c r="D155" s="26"/>
      <c r="E155" s="26"/>
      <c r="F155" s="26"/>
      <c r="G155" s="50"/>
      <c r="H155" s="26"/>
      <c r="I155" s="26"/>
      <c r="J155" s="26"/>
      <c r="K155" s="26"/>
      <c r="L155" s="26"/>
      <c r="M155" s="26"/>
      <c r="N155" s="26"/>
      <c r="O155" s="26"/>
      <c r="P155" s="26"/>
      <c r="Q155" s="26"/>
      <c r="R155" s="26"/>
      <c r="S155" s="26"/>
      <c r="T155" s="26"/>
      <c r="U155" s="26"/>
      <c r="V155" s="26"/>
      <c r="W155" s="26"/>
      <c r="X155" s="26"/>
      <c r="Y155" s="26"/>
      <c r="Z155" s="26"/>
    </row>
    <row r="156" spans="1:26" ht="13.5" customHeight="1" x14ac:dyDescent="0.45">
      <c r="A156" s="26"/>
      <c r="B156" s="26"/>
      <c r="C156" s="26"/>
      <c r="D156" s="26"/>
      <c r="E156" s="26"/>
      <c r="F156" s="26"/>
      <c r="G156" s="50"/>
      <c r="H156" s="26"/>
      <c r="I156" s="26"/>
      <c r="J156" s="26"/>
      <c r="K156" s="26"/>
      <c r="L156" s="26"/>
      <c r="M156" s="26"/>
      <c r="N156" s="26"/>
      <c r="O156" s="26"/>
      <c r="P156" s="26"/>
      <c r="Q156" s="26"/>
      <c r="R156" s="26"/>
      <c r="S156" s="26"/>
      <c r="T156" s="26"/>
      <c r="U156" s="26"/>
      <c r="V156" s="26"/>
      <c r="W156" s="26"/>
      <c r="X156" s="26"/>
      <c r="Y156" s="26"/>
      <c r="Z156" s="26"/>
    </row>
    <row r="157" spans="1:26" ht="13.5" customHeight="1" x14ac:dyDescent="0.45">
      <c r="A157" s="26"/>
      <c r="B157" s="26"/>
      <c r="C157" s="26"/>
      <c r="D157" s="26"/>
      <c r="E157" s="26"/>
      <c r="F157" s="26"/>
      <c r="G157" s="50"/>
      <c r="H157" s="26"/>
      <c r="I157" s="26"/>
      <c r="J157" s="26"/>
      <c r="K157" s="26"/>
      <c r="L157" s="26"/>
      <c r="M157" s="26"/>
      <c r="N157" s="26"/>
      <c r="O157" s="26"/>
      <c r="P157" s="26"/>
      <c r="Q157" s="26"/>
      <c r="R157" s="26"/>
      <c r="S157" s="26"/>
      <c r="T157" s="26"/>
      <c r="U157" s="26"/>
      <c r="V157" s="26"/>
      <c r="W157" s="26"/>
      <c r="X157" s="26"/>
      <c r="Y157" s="26"/>
      <c r="Z157" s="26"/>
    </row>
    <row r="158" spans="1:26" ht="13.5" customHeight="1" x14ac:dyDescent="0.45">
      <c r="A158" s="26"/>
      <c r="B158" s="26"/>
      <c r="C158" s="26"/>
      <c r="D158" s="26"/>
      <c r="E158" s="26"/>
      <c r="F158" s="26"/>
      <c r="G158" s="50"/>
      <c r="H158" s="26"/>
      <c r="I158" s="26"/>
      <c r="J158" s="26"/>
      <c r="K158" s="26"/>
      <c r="L158" s="26"/>
      <c r="M158" s="26"/>
      <c r="N158" s="26"/>
      <c r="O158" s="26"/>
      <c r="P158" s="26"/>
      <c r="Q158" s="26"/>
      <c r="R158" s="26"/>
      <c r="S158" s="26"/>
      <c r="T158" s="26"/>
      <c r="U158" s="26"/>
      <c r="V158" s="26"/>
      <c r="W158" s="26"/>
      <c r="X158" s="26"/>
      <c r="Y158" s="26"/>
      <c r="Z158" s="26"/>
    </row>
    <row r="159" spans="1:26" ht="13.5" customHeight="1" x14ac:dyDescent="0.45">
      <c r="A159" s="26"/>
      <c r="B159" s="26"/>
      <c r="C159" s="26"/>
      <c r="D159" s="26"/>
      <c r="E159" s="26"/>
      <c r="F159" s="26"/>
      <c r="G159" s="50"/>
      <c r="H159" s="26"/>
      <c r="I159" s="26"/>
      <c r="J159" s="26"/>
      <c r="K159" s="26"/>
      <c r="L159" s="26"/>
      <c r="M159" s="26"/>
      <c r="N159" s="26"/>
      <c r="O159" s="26"/>
      <c r="P159" s="26"/>
      <c r="Q159" s="26"/>
      <c r="R159" s="26"/>
      <c r="S159" s="26"/>
      <c r="T159" s="26"/>
      <c r="U159" s="26"/>
      <c r="V159" s="26"/>
      <c r="W159" s="26"/>
      <c r="X159" s="26"/>
      <c r="Y159" s="26"/>
      <c r="Z159" s="26"/>
    </row>
    <row r="160" spans="1:26" ht="13.5" customHeight="1" x14ac:dyDescent="0.45">
      <c r="A160" s="26"/>
      <c r="B160" s="26"/>
      <c r="C160" s="26"/>
      <c r="D160" s="26"/>
      <c r="E160" s="26"/>
      <c r="F160" s="26"/>
      <c r="G160" s="50"/>
      <c r="H160" s="26"/>
      <c r="I160" s="26"/>
      <c r="J160" s="26"/>
      <c r="K160" s="26"/>
      <c r="L160" s="26"/>
      <c r="M160" s="26"/>
      <c r="N160" s="26"/>
      <c r="O160" s="26"/>
      <c r="P160" s="26"/>
      <c r="Q160" s="26"/>
      <c r="R160" s="26"/>
      <c r="S160" s="26"/>
      <c r="T160" s="26"/>
      <c r="U160" s="26"/>
      <c r="V160" s="26"/>
      <c r="W160" s="26"/>
      <c r="X160" s="26"/>
      <c r="Y160" s="26"/>
      <c r="Z160" s="26"/>
    </row>
    <row r="161" spans="1:26" ht="13.5" customHeight="1" x14ac:dyDescent="0.45">
      <c r="A161" s="26"/>
      <c r="B161" s="26"/>
      <c r="C161" s="26"/>
      <c r="D161" s="26"/>
      <c r="E161" s="26"/>
      <c r="F161" s="26"/>
      <c r="G161" s="50"/>
      <c r="H161" s="26"/>
      <c r="I161" s="26"/>
      <c r="J161" s="26"/>
      <c r="K161" s="26"/>
      <c r="L161" s="26"/>
      <c r="M161" s="26"/>
      <c r="N161" s="26"/>
      <c r="O161" s="26"/>
      <c r="P161" s="26"/>
      <c r="Q161" s="26"/>
      <c r="R161" s="26"/>
      <c r="S161" s="26"/>
      <c r="T161" s="26"/>
      <c r="U161" s="26"/>
      <c r="V161" s="26"/>
      <c r="W161" s="26"/>
      <c r="X161" s="26"/>
      <c r="Y161" s="26"/>
      <c r="Z161" s="26"/>
    </row>
    <row r="162" spans="1:26" ht="13.5" customHeight="1" x14ac:dyDescent="0.45">
      <c r="A162" s="26"/>
      <c r="B162" s="26"/>
      <c r="C162" s="26"/>
      <c r="D162" s="26"/>
      <c r="E162" s="26"/>
      <c r="F162" s="26"/>
      <c r="G162" s="50"/>
      <c r="H162" s="26"/>
      <c r="I162" s="26"/>
      <c r="J162" s="26"/>
      <c r="K162" s="26"/>
      <c r="L162" s="26"/>
      <c r="M162" s="26"/>
      <c r="N162" s="26"/>
      <c r="O162" s="26"/>
      <c r="P162" s="26"/>
      <c r="Q162" s="26"/>
      <c r="R162" s="26"/>
      <c r="S162" s="26"/>
      <c r="T162" s="26"/>
      <c r="U162" s="26"/>
      <c r="V162" s="26"/>
      <c r="W162" s="26"/>
      <c r="X162" s="26"/>
      <c r="Y162" s="26"/>
      <c r="Z162" s="26"/>
    </row>
    <row r="163" spans="1:26" ht="13.5" customHeight="1" x14ac:dyDescent="0.45">
      <c r="A163" s="26"/>
      <c r="B163" s="26"/>
      <c r="C163" s="26"/>
      <c r="D163" s="26"/>
      <c r="E163" s="26"/>
      <c r="F163" s="26"/>
      <c r="G163" s="50"/>
      <c r="H163" s="26"/>
      <c r="I163" s="26"/>
      <c r="J163" s="26"/>
      <c r="K163" s="26"/>
      <c r="L163" s="26"/>
      <c r="M163" s="26"/>
      <c r="N163" s="26"/>
      <c r="O163" s="26"/>
      <c r="P163" s="26"/>
      <c r="Q163" s="26"/>
      <c r="R163" s="26"/>
      <c r="S163" s="26"/>
      <c r="T163" s="26"/>
      <c r="U163" s="26"/>
      <c r="V163" s="26"/>
      <c r="W163" s="26"/>
      <c r="X163" s="26"/>
      <c r="Y163" s="26"/>
      <c r="Z163" s="26"/>
    </row>
    <row r="164" spans="1:26" ht="13.5" customHeight="1" x14ac:dyDescent="0.45">
      <c r="A164" s="26"/>
      <c r="B164" s="26"/>
      <c r="C164" s="26"/>
      <c r="D164" s="26"/>
      <c r="E164" s="26"/>
      <c r="F164" s="26"/>
      <c r="G164" s="50"/>
      <c r="H164" s="26"/>
      <c r="I164" s="26"/>
      <c r="J164" s="26"/>
      <c r="K164" s="26"/>
      <c r="L164" s="26"/>
      <c r="M164" s="26"/>
      <c r="N164" s="26"/>
      <c r="O164" s="26"/>
      <c r="P164" s="26"/>
      <c r="Q164" s="26"/>
      <c r="R164" s="26"/>
      <c r="S164" s="26"/>
      <c r="T164" s="26"/>
      <c r="U164" s="26"/>
      <c r="V164" s="26"/>
      <c r="W164" s="26"/>
      <c r="X164" s="26"/>
      <c r="Y164" s="26"/>
      <c r="Z164" s="26"/>
    </row>
    <row r="165" spans="1:26" ht="13.5" customHeight="1" x14ac:dyDescent="0.45">
      <c r="A165" s="26"/>
      <c r="B165" s="26"/>
      <c r="C165" s="26"/>
      <c r="D165" s="26"/>
      <c r="E165" s="26"/>
      <c r="F165" s="26"/>
      <c r="G165" s="50"/>
      <c r="H165" s="26"/>
      <c r="I165" s="26"/>
      <c r="J165" s="26"/>
      <c r="K165" s="26"/>
      <c r="L165" s="26"/>
      <c r="M165" s="26"/>
      <c r="N165" s="26"/>
      <c r="O165" s="26"/>
      <c r="P165" s="26"/>
      <c r="Q165" s="26"/>
      <c r="R165" s="26"/>
      <c r="S165" s="26"/>
      <c r="T165" s="26"/>
      <c r="U165" s="26"/>
      <c r="V165" s="26"/>
      <c r="W165" s="26"/>
      <c r="X165" s="26"/>
      <c r="Y165" s="26"/>
      <c r="Z165" s="26"/>
    </row>
    <row r="166" spans="1:26" ht="13.5" customHeight="1" x14ac:dyDescent="0.45">
      <c r="A166" s="26"/>
      <c r="B166" s="26"/>
      <c r="C166" s="26"/>
      <c r="D166" s="26"/>
      <c r="E166" s="26"/>
      <c r="F166" s="26"/>
      <c r="G166" s="50"/>
      <c r="H166" s="26"/>
      <c r="I166" s="26"/>
      <c r="J166" s="26"/>
      <c r="K166" s="26"/>
      <c r="L166" s="26"/>
      <c r="M166" s="26"/>
      <c r="N166" s="26"/>
      <c r="O166" s="26"/>
      <c r="P166" s="26"/>
      <c r="Q166" s="26"/>
      <c r="R166" s="26"/>
      <c r="S166" s="26"/>
      <c r="T166" s="26"/>
      <c r="U166" s="26"/>
      <c r="V166" s="26"/>
      <c r="W166" s="26"/>
      <c r="X166" s="26"/>
      <c r="Y166" s="26"/>
      <c r="Z166" s="26"/>
    </row>
    <row r="167" spans="1:26" ht="13.5" customHeight="1" x14ac:dyDescent="0.45">
      <c r="A167" s="26"/>
      <c r="B167" s="26"/>
      <c r="C167" s="26"/>
      <c r="D167" s="26"/>
      <c r="E167" s="26"/>
      <c r="F167" s="26"/>
      <c r="G167" s="50"/>
      <c r="H167" s="26"/>
      <c r="I167" s="26"/>
      <c r="J167" s="26"/>
      <c r="K167" s="26"/>
      <c r="L167" s="26"/>
      <c r="M167" s="26"/>
      <c r="N167" s="26"/>
      <c r="O167" s="26"/>
      <c r="P167" s="26"/>
      <c r="Q167" s="26"/>
      <c r="R167" s="26"/>
      <c r="S167" s="26"/>
      <c r="T167" s="26"/>
      <c r="U167" s="26"/>
      <c r="V167" s="26"/>
      <c r="W167" s="26"/>
      <c r="X167" s="26"/>
      <c r="Y167" s="26"/>
      <c r="Z167" s="26"/>
    </row>
    <row r="168" spans="1:26" ht="13.5" customHeight="1" x14ac:dyDescent="0.45">
      <c r="A168" s="26"/>
      <c r="B168" s="26"/>
      <c r="C168" s="26"/>
      <c r="D168" s="26"/>
      <c r="E168" s="26"/>
      <c r="F168" s="26"/>
      <c r="G168" s="50"/>
      <c r="H168" s="26"/>
      <c r="I168" s="26"/>
      <c r="J168" s="26"/>
      <c r="K168" s="26"/>
      <c r="L168" s="26"/>
      <c r="M168" s="26"/>
      <c r="N168" s="26"/>
      <c r="O168" s="26"/>
      <c r="P168" s="26"/>
      <c r="Q168" s="26"/>
      <c r="R168" s="26"/>
      <c r="S168" s="26"/>
      <c r="T168" s="26"/>
      <c r="U168" s="26"/>
      <c r="V168" s="26"/>
      <c r="W168" s="26"/>
      <c r="X168" s="26"/>
      <c r="Y168" s="26"/>
      <c r="Z168" s="26"/>
    </row>
    <row r="169" spans="1:26" ht="13.5" customHeight="1" x14ac:dyDescent="0.45">
      <c r="A169" s="26"/>
      <c r="B169" s="26"/>
      <c r="C169" s="26"/>
      <c r="D169" s="26"/>
      <c r="E169" s="26"/>
      <c r="F169" s="26"/>
      <c r="G169" s="50"/>
      <c r="H169" s="26"/>
      <c r="I169" s="26"/>
      <c r="J169" s="26"/>
      <c r="K169" s="26"/>
      <c r="L169" s="26"/>
      <c r="M169" s="26"/>
      <c r="N169" s="26"/>
      <c r="O169" s="26"/>
      <c r="P169" s="26"/>
      <c r="Q169" s="26"/>
      <c r="R169" s="26"/>
      <c r="S169" s="26"/>
      <c r="T169" s="26"/>
      <c r="U169" s="26"/>
      <c r="V169" s="26"/>
      <c r="W169" s="26"/>
      <c r="X169" s="26"/>
      <c r="Y169" s="26"/>
      <c r="Z169" s="26"/>
    </row>
    <row r="170" spans="1:26" ht="13.5" customHeight="1" x14ac:dyDescent="0.45">
      <c r="A170" s="26"/>
      <c r="B170" s="26"/>
      <c r="C170" s="26"/>
      <c r="D170" s="26"/>
      <c r="E170" s="26"/>
      <c r="F170" s="26"/>
      <c r="G170" s="50"/>
      <c r="H170" s="26"/>
      <c r="I170" s="26"/>
      <c r="J170" s="26"/>
      <c r="K170" s="26"/>
      <c r="L170" s="26"/>
      <c r="M170" s="26"/>
      <c r="N170" s="26"/>
      <c r="O170" s="26"/>
      <c r="P170" s="26"/>
      <c r="Q170" s="26"/>
      <c r="R170" s="26"/>
      <c r="S170" s="26"/>
      <c r="T170" s="26"/>
      <c r="U170" s="26"/>
      <c r="V170" s="26"/>
      <c r="W170" s="26"/>
      <c r="X170" s="26"/>
      <c r="Y170" s="26"/>
      <c r="Z170" s="26"/>
    </row>
    <row r="171" spans="1:26" ht="13.5" customHeight="1" x14ac:dyDescent="0.45">
      <c r="A171" s="26"/>
      <c r="B171" s="26"/>
      <c r="C171" s="26"/>
      <c r="D171" s="26"/>
      <c r="E171" s="26"/>
      <c r="F171" s="26"/>
      <c r="G171" s="50"/>
      <c r="H171" s="26"/>
      <c r="I171" s="26"/>
      <c r="J171" s="26"/>
      <c r="K171" s="26"/>
      <c r="L171" s="26"/>
      <c r="M171" s="26"/>
      <c r="N171" s="26"/>
      <c r="O171" s="26"/>
      <c r="P171" s="26"/>
      <c r="Q171" s="26"/>
      <c r="R171" s="26"/>
      <c r="S171" s="26"/>
      <c r="T171" s="26"/>
      <c r="U171" s="26"/>
      <c r="V171" s="26"/>
      <c r="W171" s="26"/>
      <c r="X171" s="26"/>
      <c r="Y171" s="26"/>
      <c r="Z171" s="26"/>
    </row>
    <row r="172" spans="1:26" ht="13.5" customHeight="1" x14ac:dyDescent="0.45">
      <c r="A172" s="26"/>
      <c r="B172" s="26"/>
      <c r="C172" s="26"/>
      <c r="D172" s="26"/>
      <c r="E172" s="26"/>
      <c r="F172" s="26"/>
      <c r="G172" s="50"/>
      <c r="H172" s="26"/>
      <c r="I172" s="26"/>
      <c r="J172" s="26"/>
      <c r="K172" s="26"/>
      <c r="L172" s="26"/>
      <c r="M172" s="26"/>
      <c r="N172" s="26"/>
      <c r="O172" s="26"/>
      <c r="P172" s="26"/>
      <c r="Q172" s="26"/>
      <c r="R172" s="26"/>
      <c r="S172" s="26"/>
      <c r="T172" s="26"/>
      <c r="U172" s="26"/>
      <c r="V172" s="26"/>
      <c r="W172" s="26"/>
      <c r="X172" s="26"/>
      <c r="Y172" s="26"/>
      <c r="Z172" s="26"/>
    </row>
    <row r="173" spans="1:26" ht="13.5" customHeight="1" x14ac:dyDescent="0.45">
      <c r="A173" s="26"/>
      <c r="B173" s="26"/>
      <c r="C173" s="26"/>
      <c r="D173" s="26"/>
      <c r="E173" s="26"/>
      <c r="F173" s="26"/>
      <c r="G173" s="50"/>
      <c r="H173" s="26"/>
      <c r="I173" s="26"/>
      <c r="J173" s="26"/>
      <c r="K173" s="26"/>
      <c r="L173" s="26"/>
      <c r="M173" s="26"/>
      <c r="N173" s="26"/>
      <c r="O173" s="26"/>
      <c r="P173" s="26"/>
      <c r="Q173" s="26"/>
      <c r="R173" s="26"/>
      <c r="S173" s="26"/>
      <c r="T173" s="26"/>
      <c r="U173" s="26"/>
      <c r="V173" s="26"/>
      <c r="W173" s="26"/>
      <c r="X173" s="26"/>
      <c r="Y173" s="26"/>
      <c r="Z173" s="26"/>
    </row>
    <row r="174" spans="1:26" ht="13.5" customHeight="1" x14ac:dyDescent="0.45">
      <c r="A174" s="26"/>
      <c r="B174" s="26"/>
      <c r="C174" s="26"/>
      <c r="D174" s="26"/>
      <c r="E174" s="26"/>
      <c r="F174" s="26"/>
      <c r="G174" s="50"/>
      <c r="H174" s="26"/>
      <c r="I174" s="26"/>
      <c r="J174" s="26"/>
      <c r="K174" s="26"/>
      <c r="L174" s="26"/>
      <c r="M174" s="26"/>
      <c r="N174" s="26"/>
      <c r="O174" s="26"/>
      <c r="P174" s="26"/>
      <c r="Q174" s="26"/>
      <c r="R174" s="26"/>
      <c r="S174" s="26"/>
      <c r="T174" s="26"/>
      <c r="U174" s="26"/>
      <c r="V174" s="26"/>
      <c r="W174" s="26"/>
      <c r="X174" s="26"/>
      <c r="Y174" s="26"/>
      <c r="Z174" s="26"/>
    </row>
    <row r="175" spans="1:26" ht="13.5" customHeight="1" x14ac:dyDescent="0.45">
      <c r="A175" s="26"/>
      <c r="B175" s="26"/>
      <c r="C175" s="26"/>
      <c r="D175" s="26"/>
      <c r="E175" s="26"/>
      <c r="F175" s="26"/>
      <c r="G175" s="50"/>
      <c r="H175" s="26"/>
      <c r="I175" s="26"/>
      <c r="J175" s="26"/>
      <c r="K175" s="26"/>
      <c r="L175" s="26"/>
      <c r="M175" s="26"/>
      <c r="N175" s="26"/>
      <c r="O175" s="26"/>
      <c r="P175" s="26"/>
      <c r="Q175" s="26"/>
      <c r="R175" s="26"/>
      <c r="S175" s="26"/>
      <c r="T175" s="26"/>
      <c r="U175" s="26"/>
      <c r="V175" s="26"/>
      <c r="W175" s="26"/>
      <c r="X175" s="26"/>
      <c r="Y175" s="26"/>
      <c r="Z175" s="26"/>
    </row>
    <row r="176" spans="1:26" ht="13.5" customHeight="1" x14ac:dyDescent="0.45">
      <c r="A176" s="26"/>
      <c r="B176" s="26"/>
      <c r="C176" s="26"/>
      <c r="D176" s="26"/>
      <c r="E176" s="26"/>
      <c r="F176" s="26"/>
      <c r="G176" s="50"/>
      <c r="H176" s="26"/>
      <c r="I176" s="26"/>
      <c r="J176" s="26"/>
      <c r="K176" s="26"/>
      <c r="L176" s="26"/>
      <c r="M176" s="26"/>
      <c r="N176" s="26"/>
      <c r="O176" s="26"/>
      <c r="P176" s="26"/>
      <c r="Q176" s="26"/>
      <c r="R176" s="26"/>
      <c r="S176" s="26"/>
      <c r="T176" s="26"/>
      <c r="U176" s="26"/>
      <c r="V176" s="26"/>
      <c r="W176" s="26"/>
      <c r="X176" s="26"/>
      <c r="Y176" s="26"/>
      <c r="Z176" s="26"/>
    </row>
    <row r="177" spans="1:26" ht="13.5" customHeight="1" x14ac:dyDescent="0.45">
      <c r="A177" s="26"/>
      <c r="B177" s="26"/>
      <c r="C177" s="26"/>
      <c r="D177" s="26"/>
      <c r="E177" s="26"/>
      <c r="F177" s="26"/>
      <c r="G177" s="50"/>
      <c r="H177" s="26"/>
      <c r="I177" s="26"/>
      <c r="J177" s="26"/>
      <c r="K177" s="26"/>
      <c r="L177" s="26"/>
      <c r="M177" s="26"/>
      <c r="N177" s="26"/>
      <c r="O177" s="26"/>
      <c r="P177" s="26"/>
      <c r="Q177" s="26"/>
      <c r="R177" s="26"/>
      <c r="S177" s="26"/>
      <c r="T177" s="26"/>
      <c r="U177" s="26"/>
      <c r="V177" s="26"/>
      <c r="W177" s="26"/>
      <c r="X177" s="26"/>
      <c r="Y177" s="26"/>
      <c r="Z177" s="26"/>
    </row>
    <row r="178" spans="1:26" ht="13.5" customHeight="1" x14ac:dyDescent="0.45">
      <c r="A178" s="26"/>
      <c r="B178" s="26"/>
      <c r="C178" s="26"/>
      <c r="D178" s="26"/>
      <c r="E178" s="26"/>
      <c r="F178" s="26"/>
      <c r="G178" s="50"/>
      <c r="H178" s="26"/>
      <c r="I178" s="26"/>
      <c r="J178" s="26"/>
      <c r="K178" s="26"/>
      <c r="L178" s="26"/>
      <c r="M178" s="26"/>
      <c r="N178" s="26"/>
      <c r="O178" s="26"/>
      <c r="P178" s="26"/>
      <c r="Q178" s="26"/>
      <c r="R178" s="26"/>
      <c r="S178" s="26"/>
      <c r="T178" s="26"/>
      <c r="U178" s="26"/>
      <c r="V178" s="26"/>
      <c r="W178" s="26"/>
      <c r="X178" s="26"/>
      <c r="Y178" s="26"/>
      <c r="Z178" s="26"/>
    </row>
    <row r="179" spans="1:26" ht="13.5" customHeight="1" x14ac:dyDescent="0.45">
      <c r="A179" s="26"/>
      <c r="B179" s="26"/>
      <c r="C179" s="26"/>
      <c r="D179" s="26"/>
      <c r="E179" s="26"/>
      <c r="F179" s="26"/>
      <c r="G179" s="50"/>
      <c r="H179" s="26"/>
      <c r="I179" s="26"/>
      <c r="J179" s="26"/>
      <c r="K179" s="26"/>
      <c r="L179" s="26"/>
      <c r="M179" s="26"/>
      <c r="N179" s="26"/>
      <c r="O179" s="26"/>
      <c r="P179" s="26"/>
      <c r="Q179" s="26"/>
      <c r="R179" s="26"/>
      <c r="S179" s="26"/>
      <c r="T179" s="26"/>
      <c r="U179" s="26"/>
      <c r="V179" s="26"/>
      <c r="W179" s="26"/>
      <c r="X179" s="26"/>
      <c r="Y179" s="26"/>
      <c r="Z179" s="26"/>
    </row>
    <row r="180" spans="1:26" ht="13.5" customHeight="1" x14ac:dyDescent="0.45">
      <c r="A180" s="26"/>
      <c r="B180" s="26"/>
      <c r="C180" s="26"/>
      <c r="D180" s="26"/>
      <c r="E180" s="26"/>
      <c r="F180" s="26"/>
      <c r="G180" s="50"/>
      <c r="H180" s="26"/>
      <c r="I180" s="26"/>
      <c r="J180" s="26"/>
      <c r="K180" s="26"/>
      <c r="L180" s="26"/>
      <c r="M180" s="26"/>
      <c r="N180" s="26"/>
      <c r="O180" s="26"/>
      <c r="P180" s="26"/>
      <c r="Q180" s="26"/>
      <c r="R180" s="26"/>
      <c r="S180" s="26"/>
      <c r="T180" s="26"/>
      <c r="U180" s="26"/>
      <c r="V180" s="26"/>
      <c r="W180" s="26"/>
      <c r="X180" s="26"/>
      <c r="Y180" s="26"/>
      <c r="Z180" s="26"/>
    </row>
    <row r="181" spans="1:26" ht="13.5" customHeight="1" x14ac:dyDescent="0.45">
      <c r="A181" s="26"/>
      <c r="B181" s="26"/>
      <c r="C181" s="26"/>
      <c r="D181" s="26"/>
      <c r="E181" s="26"/>
      <c r="F181" s="26"/>
      <c r="G181" s="50"/>
      <c r="H181" s="26"/>
      <c r="I181" s="26"/>
      <c r="J181" s="26"/>
      <c r="K181" s="26"/>
      <c r="L181" s="26"/>
      <c r="M181" s="26"/>
      <c r="N181" s="26"/>
      <c r="O181" s="26"/>
      <c r="P181" s="26"/>
      <c r="Q181" s="26"/>
      <c r="R181" s="26"/>
      <c r="S181" s="26"/>
      <c r="T181" s="26"/>
      <c r="U181" s="26"/>
      <c r="V181" s="26"/>
      <c r="W181" s="26"/>
      <c r="X181" s="26"/>
      <c r="Y181" s="26"/>
      <c r="Z181" s="26"/>
    </row>
    <row r="182" spans="1:26" ht="13.5" customHeight="1" x14ac:dyDescent="0.45">
      <c r="A182" s="26"/>
      <c r="B182" s="26"/>
      <c r="C182" s="26"/>
      <c r="D182" s="26"/>
      <c r="E182" s="26"/>
      <c r="F182" s="26"/>
      <c r="G182" s="50"/>
      <c r="H182" s="26"/>
      <c r="I182" s="26"/>
      <c r="J182" s="26"/>
      <c r="K182" s="26"/>
      <c r="L182" s="26"/>
      <c r="M182" s="26"/>
      <c r="N182" s="26"/>
      <c r="O182" s="26"/>
      <c r="P182" s="26"/>
      <c r="Q182" s="26"/>
      <c r="R182" s="26"/>
      <c r="S182" s="26"/>
      <c r="T182" s="26"/>
      <c r="U182" s="26"/>
      <c r="V182" s="26"/>
      <c r="W182" s="26"/>
      <c r="X182" s="26"/>
      <c r="Y182" s="26"/>
      <c r="Z182" s="26"/>
    </row>
    <row r="183" spans="1:26" ht="13.5" customHeight="1" x14ac:dyDescent="0.45">
      <c r="A183" s="26"/>
      <c r="B183" s="26"/>
      <c r="C183" s="26"/>
      <c r="D183" s="26"/>
      <c r="E183" s="26"/>
      <c r="F183" s="26"/>
      <c r="G183" s="50"/>
      <c r="H183" s="26"/>
      <c r="I183" s="26"/>
      <c r="J183" s="26"/>
      <c r="K183" s="26"/>
      <c r="L183" s="26"/>
      <c r="M183" s="26"/>
      <c r="N183" s="26"/>
      <c r="O183" s="26"/>
      <c r="P183" s="26"/>
      <c r="Q183" s="26"/>
      <c r="R183" s="26"/>
      <c r="S183" s="26"/>
      <c r="T183" s="26"/>
      <c r="U183" s="26"/>
      <c r="V183" s="26"/>
      <c r="W183" s="26"/>
      <c r="X183" s="26"/>
      <c r="Y183" s="26"/>
      <c r="Z183" s="26"/>
    </row>
    <row r="184" spans="1:26" ht="13.5" customHeight="1" x14ac:dyDescent="0.45">
      <c r="A184" s="26"/>
      <c r="B184" s="26"/>
      <c r="C184" s="26"/>
      <c r="D184" s="26"/>
      <c r="E184" s="26"/>
      <c r="F184" s="26"/>
      <c r="G184" s="50"/>
      <c r="H184" s="26"/>
      <c r="I184" s="26"/>
      <c r="J184" s="26"/>
      <c r="K184" s="26"/>
      <c r="L184" s="26"/>
      <c r="M184" s="26"/>
      <c r="N184" s="26"/>
      <c r="O184" s="26"/>
      <c r="P184" s="26"/>
      <c r="Q184" s="26"/>
      <c r="R184" s="26"/>
      <c r="S184" s="26"/>
      <c r="T184" s="26"/>
      <c r="U184" s="26"/>
      <c r="V184" s="26"/>
      <c r="W184" s="26"/>
      <c r="X184" s="26"/>
      <c r="Y184" s="26"/>
      <c r="Z184" s="26"/>
    </row>
    <row r="185" spans="1:26" ht="13.5" customHeight="1" x14ac:dyDescent="0.45">
      <c r="A185" s="26"/>
      <c r="B185" s="26"/>
      <c r="C185" s="26"/>
      <c r="D185" s="26"/>
      <c r="E185" s="26"/>
      <c r="F185" s="26"/>
      <c r="G185" s="50"/>
      <c r="H185" s="26"/>
      <c r="I185" s="26"/>
      <c r="J185" s="26"/>
      <c r="K185" s="26"/>
      <c r="L185" s="26"/>
      <c r="M185" s="26"/>
      <c r="N185" s="26"/>
      <c r="O185" s="26"/>
      <c r="P185" s="26"/>
      <c r="Q185" s="26"/>
      <c r="R185" s="26"/>
      <c r="S185" s="26"/>
      <c r="T185" s="26"/>
      <c r="U185" s="26"/>
      <c r="V185" s="26"/>
      <c r="W185" s="26"/>
      <c r="X185" s="26"/>
      <c r="Y185" s="26"/>
      <c r="Z185" s="26"/>
    </row>
    <row r="186" spans="1:26" ht="13.5" customHeight="1" x14ac:dyDescent="0.45">
      <c r="A186" s="26"/>
      <c r="B186" s="26"/>
      <c r="C186" s="26"/>
      <c r="D186" s="26"/>
      <c r="E186" s="26"/>
      <c r="F186" s="26"/>
      <c r="G186" s="50"/>
      <c r="H186" s="26"/>
      <c r="I186" s="26"/>
      <c r="J186" s="26"/>
      <c r="K186" s="26"/>
      <c r="L186" s="26"/>
      <c r="M186" s="26"/>
      <c r="N186" s="26"/>
      <c r="O186" s="26"/>
      <c r="P186" s="26"/>
      <c r="Q186" s="26"/>
      <c r="R186" s="26"/>
      <c r="S186" s="26"/>
      <c r="T186" s="26"/>
      <c r="U186" s="26"/>
      <c r="V186" s="26"/>
      <c r="W186" s="26"/>
      <c r="X186" s="26"/>
      <c r="Y186" s="26"/>
      <c r="Z186" s="26"/>
    </row>
    <row r="187" spans="1:26" ht="13.5" customHeight="1" x14ac:dyDescent="0.45">
      <c r="A187" s="26"/>
      <c r="B187" s="26"/>
      <c r="C187" s="26"/>
      <c r="D187" s="26"/>
      <c r="E187" s="26"/>
      <c r="F187" s="26"/>
      <c r="G187" s="50"/>
      <c r="H187" s="26"/>
      <c r="I187" s="26"/>
      <c r="J187" s="26"/>
      <c r="K187" s="26"/>
      <c r="L187" s="26"/>
      <c r="M187" s="26"/>
      <c r="N187" s="26"/>
      <c r="O187" s="26"/>
      <c r="P187" s="26"/>
      <c r="Q187" s="26"/>
      <c r="R187" s="26"/>
      <c r="S187" s="26"/>
      <c r="T187" s="26"/>
      <c r="U187" s="26"/>
      <c r="V187" s="26"/>
      <c r="W187" s="26"/>
      <c r="X187" s="26"/>
      <c r="Y187" s="26"/>
      <c r="Z187" s="26"/>
    </row>
    <row r="188" spans="1:26" ht="13.5" customHeight="1" x14ac:dyDescent="0.45">
      <c r="A188" s="26"/>
      <c r="B188" s="26"/>
      <c r="C188" s="26"/>
      <c r="D188" s="26"/>
      <c r="E188" s="26"/>
      <c r="F188" s="26"/>
      <c r="G188" s="50"/>
      <c r="H188" s="26"/>
      <c r="I188" s="26"/>
      <c r="J188" s="26"/>
      <c r="K188" s="26"/>
      <c r="L188" s="26"/>
      <c r="M188" s="26"/>
      <c r="N188" s="26"/>
      <c r="O188" s="26"/>
      <c r="P188" s="26"/>
      <c r="Q188" s="26"/>
      <c r="R188" s="26"/>
      <c r="S188" s="26"/>
      <c r="T188" s="26"/>
      <c r="U188" s="26"/>
      <c r="V188" s="26"/>
      <c r="W188" s="26"/>
      <c r="X188" s="26"/>
      <c r="Y188" s="26"/>
      <c r="Z188" s="26"/>
    </row>
    <row r="189" spans="1:26" ht="13.5" customHeight="1" x14ac:dyDescent="0.45">
      <c r="A189" s="26"/>
      <c r="B189" s="26"/>
      <c r="C189" s="26"/>
      <c r="D189" s="26"/>
      <c r="E189" s="26"/>
      <c r="F189" s="26"/>
      <c r="G189" s="50"/>
      <c r="H189" s="26"/>
      <c r="I189" s="26"/>
      <c r="J189" s="26"/>
      <c r="K189" s="26"/>
      <c r="L189" s="26"/>
      <c r="M189" s="26"/>
      <c r="N189" s="26"/>
      <c r="O189" s="26"/>
      <c r="P189" s="26"/>
      <c r="Q189" s="26"/>
      <c r="R189" s="26"/>
      <c r="S189" s="26"/>
      <c r="T189" s="26"/>
      <c r="U189" s="26"/>
      <c r="V189" s="26"/>
      <c r="W189" s="26"/>
      <c r="X189" s="26"/>
      <c r="Y189" s="26"/>
      <c r="Z189" s="26"/>
    </row>
    <row r="190" spans="1:26" ht="13.5" customHeight="1" x14ac:dyDescent="0.45">
      <c r="A190" s="26"/>
      <c r="B190" s="26"/>
      <c r="C190" s="26"/>
      <c r="D190" s="26"/>
      <c r="E190" s="26"/>
      <c r="F190" s="26"/>
      <c r="G190" s="50"/>
      <c r="H190" s="26"/>
      <c r="I190" s="26"/>
      <c r="J190" s="26"/>
      <c r="K190" s="26"/>
      <c r="L190" s="26"/>
      <c r="M190" s="26"/>
      <c r="N190" s="26"/>
      <c r="O190" s="26"/>
      <c r="P190" s="26"/>
      <c r="Q190" s="26"/>
      <c r="R190" s="26"/>
      <c r="S190" s="26"/>
      <c r="T190" s="26"/>
      <c r="U190" s="26"/>
      <c r="V190" s="26"/>
      <c r="W190" s="26"/>
      <c r="X190" s="26"/>
      <c r="Y190" s="26"/>
      <c r="Z190" s="26"/>
    </row>
    <row r="191" spans="1:26" ht="13.5" customHeight="1" x14ac:dyDescent="0.45">
      <c r="A191" s="26"/>
      <c r="B191" s="26"/>
      <c r="C191" s="26"/>
      <c r="D191" s="26"/>
      <c r="E191" s="26"/>
      <c r="F191" s="26"/>
      <c r="G191" s="50"/>
      <c r="H191" s="26"/>
      <c r="I191" s="26"/>
      <c r="J191" s="26"/>
      <c r="K191" s="26"/>
      <c r="L191" s="26"/>
      <c r="M191" s="26"/>
      <c r="N191" s="26"/>
      <c r="O191" s="26"/>
      <c r="P191" s="26"/>
      <c r="Q191" s="26"/>
      <c r="R191" s="26"/>
      <c r="S191" s="26"/>
      <c r="T191" s="26"/>
      <c r="U191" s="26"/>
      <c r="V191" s="26"/>
      <c r="W191" s="26"/>
      <c r="X191" s="26"/>
      <c r="Y191" s="26"/>
      <c r="Z191" s="26"/>
    </row>
    <row r="192" spans="1:26" ht="13.5" customHeight="1" x14ac:dyDescent="0.45">
      <c r="A192" s="26"/>
      <c r="B192" s="26"/>
      <c r="C192" s="26"/>
      <c r="D192" s="26"/>
      <c r="E192" s="26"/>
      <c r="F192" s="26"/>
      <c r="G192" s="50"/>
      <c r="H192" s="26"/>
      <c r="I192" s="26"/>
      <c r="J192" s="26"/>
      <c r="K192" s="26"/>
      <c r="L192" s="26"/>
      <c r="M192" s="26"/>
      <c r="N192" s="26"/>
      <c r="O192" s="26"/>
      <c r="P192" s="26"/>
      <c r="Q192" s="26"/>
      <c r="R192" s="26"/>
      <c r="S192" s="26"/>
      <c r="T192" s="26"/>
      <c r="U192" s="26"/>
      <c r="V192" s="26"/>
      <c r="W192" s="26"/>
      <c r="X192" s="26"/>
      <c r="Y192" s="26"/>
      <c r="Z192" s="26"/>
    </row>
    <row r="193" spans="1:26" ht="13.5" customHeight="1" x14ac:dyDescent="0.45">
      <c r="A193" s="26"/>
      <c r="B193" s="26"/>
      <c r="C193" s="26"/>
      <c r="D193" s="26"/>
      <c r="E193" s="26"/>
      <c r="F193" s="26"/>
      <c r="G193" s="50"/>
      <c r="H193" s="26"/>
      <c r="I193" s="26"/>
      <c r="J193" s="26"/>
      <c r="K193" s="26"/>
      <c r="L193" s="26"/>
      <c r="M193" s="26"/>
      <c r="N193" s="26"/>
      <c r="O193" s="26"/>
      <c r="P193" s="26"/>
      <c r="Q193" s="26"/>
      <c r="R193" s="26"/>
      <c r="S193" s="26"/>
      <c r="T193" s="26"/>
      <c r="U193" s="26"/>
      <c r="V193" s="26"/>
      <c r="W193" s="26"/>
      <c r="X193" s="26"/>
      <c r="Y193" s="26"/>
      <c r="Z193" s="26"/>
    </row>
    <row r="194" spans="1:26" ht="13.5" customHeight="1" x14ac:dyDescent="0.45">
      <c r="A194" s="26"/>
      <c r="B194" s="26"/>
      <c r="C194" s="26"/>
      <c r="D194" s="26"/>
      <c r="E194" s="26"/>
      <c r="F194" s="26"/>
      <c r="G194" s="50"/>
      <c r="H194" s="26"/>
      <c r="I194" s="26"/>
      <c r="J194" s="26"/>
      <c r="K194" s="26"/>
      <c r="L194" s="26"/>
      <c r="M194" s="26"/>
      <c r="N194" s="26"/>
      <c r="O194" s="26"/>
      <c r="P194" s="26"/>
      <c r="Q194" s="26"/>
      <c r="R194" s="26"/>
      <c r="S194" s="26"/>
      <c r="T194" s="26"/>
      <c r="U194" s="26"/>
      <c r="V194" s="26"/>
      <c r="W194" s="26"/>
      <c r="X194" s="26"/>
      <c r="Y194" s="26"/>
      <c r="Z194" s="26"/>
    </row>
    <row r="195" spans="1:26" ht="13.5" customHeight="1" x14ac:dyDescent="0.45">
      <c r="A195" s="26"/>
      <c r="B195" s="26"/>
      <c r="C195" s="26"/>
      <c r="D195" s="26"/>
      <c r="E195" s="26"/>
      <c r="F195" s="26"/>
      <c r="G195" s="50"/>
      <c r="H195" s="26"/>
      <c r="I195" s="26"/>
      <c r="J195" s="26"/>
      <c r="K195" s="26"/>
      <c r="L195" s="26"/>
      <c r="M195" s="26"/>
      <c r="N195" s="26"/>
      <c r="O195" s="26"/>
      <c r="P195" s="26"/>
      <c r="Q195" s="26"/>
      <c r="R195" s="26"/>
      <c r="S195" s="26"/>
      <c r="T195" s="26"/>
      <c r="U195" s="26"/>
      <c r="V195" s="26"/>
      <c r="W195" s="26"/>
      <c r="X195" s="26"/>
      <c r="Y195" s="26"/>
      <c r="Z195" s="26"/>
    </row>
    <row r="196" spans="1:26" ht="13.5" customHeight="1" x14ac:dyDescent="0.45">
      <c r="A196" s="26"/>
      <c r="B196" s="26"/>
      <c r="C196" s="26"/>
      <c r="D196" s="26"/>
      <c r="E196" s="26"/>
      <c r="F196" s="26"/>
      <c r="G196" s="50"/>
      <c r="H196" s="26"/>
      <c r="I196" s="26"/>
      <c r="J196" s="26"/>
      <c r="K196" s="26"/>
      <c r="L196" s="26"/>
      <c r="M196" s="26"/>
      <c r="N196" s="26"/>
      <c r="O196" s="26"/>
      <c r="P196" s="26"/>
      <c r="Q196" s="26"/>
      <c r="R196" s="26"/>
      <c r="S196" s="26"/>
      <c r="T196" s="26"/>
      <c r="U196" s="26"/>
      <c r="V196" s="26"/>
      <c r="W196" s="26"/>
      <c r="X196" s="26"/>
      <c r="Y196" s="26"/>
      <c r="Z196" s="26"/>
    </row>
    <row r="197" spans="1:26" ht="13.5" customHeight="1" x14ac:dyDescent="0.45">
      <c r="A197" s="26"/>
      <c r="B197" s="26"/>
      <c r="C197" s="26"/>
      <c r="D197" s="26"/>
      <c r="E197" s="26"/>
      <c r="F197" s="26"/>
      <c r="G197" s="50"/>
      <c r="H197" s="26"/>
      <c r="I197" s="26"/>
      <c r="J197" s="26"/>
      <c r="K197" s="26"/>
      <c r="L197" s="26"/>
      <c r="M197" s="26"/>
      <c r="N197" s="26"/>
      <c r="O197" s="26"/>
      <c r="P197" s="26"/>
      <c r="Q197" s="26"/>
      <c r="R197" s="26"/>
      <c r="S197" s="26"/>
      <c r="T197" s="26"/>
      <c r="U197" s="26"/>
      <c r="V197" s="26"/>
      <c r="W197" s="26"/>
      <c r="X197" s="26"/>
      <c r="Y197" s="26"/>
      <c r="Z197" s="26"/>
    </row>
    <row r="198" spans="1:26" ht="13.5" customHeight="1" x14ac:dyDescent="0.45">
      <c r="A198" s="26"/>
      <c r="B198" s="26"/>
      <c r="C198" s="26"/>
      <c r="D198" s="26"/>
      <c r="E198" s="26"/>
      <c r="F198" s="26"/>
      <c r="G198" s="50"/>
      <c r="H198" s="26"/>
      <c r="I198" s="26"/>
      <c r="J198" s="26"/>
      <c r="K198" s="26"/>
      <c r="L198" s="26"/>
      <c r="M198" s="26"/>
      <c r="N198" s="26"/>
      <c r="O198" s="26"/>
      <c r="P198" s="26"/>
      <c r="Q198" s="26"/>
      <c r="R198" s="26"/>
      <c r="S198" s="26"/>
      <c r="T198" s="26"/>
      <c r="U198" s="26"/>
      <c r="V198" s="26"/>
      <c r="W198" s="26"/>
      <c r="X198" s="26"/>
      <c r="Y198" s="26"/>
      <c r="Z198" s="26"/>
    </row>
    <row r="199" spans="1:26" ht="13.5" customHeight="1" x14ac:dyDescent="0.45">
      <c r="A199" s="26"/>
      <c r="B199" s="26"/>
      <c r="C199" s="26"/>
      <c r="D199" s="26"/>
      <c r="E199" s="26"/>
      <c r="F199" s="26"/>
      <c r="G199" s="50"/>
      <c r="H199" s="26"/>
      <c r="I199" s="26"/>
      <c r="J199" s="26"/>
      <c r="K199" s="26"/>
      <c r="L199" s="26"/>
      <c r="M199" s="26"/>
      <c r="N199" s="26"/>
      <c r="O199" s="26"/>
      <c r="P199" s="26"/>
      <c r="Q199" s="26"/>
      <c r="R199" s="26"/>
      <c r="S199" s="26"/>
      <c r="T199" s="26"/>
      <c r="U199" s="26"/>
      <c r="V199" s="26"/>
      <c r="W199" s="26"/>
      <c r="X199" s="26"/>
      <c r="Y199" s="26"/>
      <c r="Z199" s="26"/>
    </row>
    <row r="200" spans="1:26" ht="13.5" customHeight="1" x14ac:dyDescent="0.45">
      <c r="A200" s="26"/>
      <c r="B200" s="26"/>
      <c r="C200" s="26"/>
      <c r="D200" s="26"/>
      <c r="E200" s="26"/>
      <c r="F200" s="26"/>
      <c r="G200" s="50"/>
      <c r="H200" s="26"/>
      <c r="I200" s="26"/>
      <c r="J200" s="26"/>
      <c r="K200" s="26"/>
      <c r="L200" s="26"/>
      <c r="M200" s="26"/>
      <c r="N200" s="26"/>
      <c r="O200" s="26"/>
      <c r="P200" s="26"/>
      <c r="Q200" s="26"/>
      <c r="R200" s="26"/>
      <c r="S200" s="26"/>
      <c r="T200" s="26"/>
      <c r="U200" s="26"/>
      <c r="V200" s="26"/>
      <c r="W200" s="26"/>
      <c r="X200" s="26"/>
      <c r="Y200" s="26"/>
      <c r="Z200" s="26"/>
    </row>
    <row r="201" spans="1:26" ht="13.5" customHeight="1" x14ac:dyDescent="0.45">
      <c r="A201" s="26"/>
      <c r="B201" s="26"/>
      <c r="C201" s="26"/>
      <c r="D201" s="26"/>
      <c r="E201" s="26"/>
      <c r="F201" s="26"/>
      <c r="G201" s="50"/>
      <c r="H201" s="26"/>
      <c r="I201" s="26"/>
      <c r="J201" s="26"/>
      <c r="K201" s="26"/>
      <c r="L201" s="26"/>
      <c r="M201" s="26"/>
      <c r="N201" s="26"/>
      <c r="O201" s="26"/>
      <c r="P201" s="26"/>
      <c r="Q201" s="26"/>
      <c r="R201" s="26"/>
      <c r="S201" s="26"/>
      <c r="T201" s="26"/>
      <c r="U201" s="26"/>
      <c r="V201" s="26"/>
      <c r="W201" s="26"/>
      <c r="X201" s="26"/>
      <c r="Y201" s="26"/>
      <c r="Z201" s="26"/>
    </row>
    <row r="202" spans="1:26" ht="13.5" customHeight="1" x14ac:dyDescent="0.45">
      <c r="A202" s="26"/>
      <c r="B202" s="26"/>
      <c r="C202" s="26"/>
      <c r="D202" s="26"/>
      <c r="E202" s="26"/>
      <c r="F202" s="26"/>
      <c r="G202" s="50"/>
      <c r="H202" s="26"/>
      <c r="I202" s="26"/>
      <c r="J202" s="26"/>
      <c r="K202" s="26"/>
      <c r="L202" s="26"/>
      <c r="M202" s="26"/>
      <c r="N202" s="26"/>
      <c r="O202" s="26"/>
      <c r="P202" s="26"/>
      <c r="Q202" s="26"/>
      <c r="R202" s="26"/>
      <c r="S202" s="26"/>
      <c r="T202" s="26"/>
      <c r="U202" s="26"/>
      <c r="V202" s="26"/>
      <c r="W202" s="26"/>
      <c r="X202" s="26"/>
      <c r="Y202" s="26"/>
      <c r="Z202" s="26"/>
    </row>
    <row r="203" spans="1:26" ht="13.5" customHeight="1" x14ac:dyDescent="0.45">
      <c r="A203" s="26"/>
      <c r="B203" s="26"/>
      <c r="C203" s="26"/>
      <c r="D203" s="26"/>
      <c r="E203" s="26"/>
      <c r="F203" s="26"/>
      <c r="G203" s="50"/>
      <c r="H203" s="26"/>
      <c r="I203" s="26"/>
      <c r="J203" s="26"/>
      <c r="K203" s="26"/>
      <c r="L203" s="26"/>
      <c r="M203" s="26"/>
      <c r="N203" s="26"/>
      <c r="O203" s="26"/>
      <c r="P203" s="26"/>
      <c r="Q203" s="26"/>
      <c r="R203" s="26"/>
      <c r="S203" s="26"/>
      <c r="T203" s="26"/>
      <c r="U203" s="26"/>
      <c r="V203" s="26"/>
      <c r="W203" s="26"/>
      <c r="X203" s="26"/>
      <c r="Y203" s="26"/>
      <c r="Z203" s="26"/>
    </row>
    <row r="204" spans="1:26" ht="13.5" customHeight="1" x14ac:dyDescent="0.45">
      <c r="A204" s="26"/>
      <c r="B204" s="26"/>
      <c r="C204" s="26"/>
      <c r="D204" s="26"/>
      <c r="E204" s="26"/>
      <c r="F204" s="26"/>
      <c r="G204" s="50"/>
      <c r="H204" s="26"/>
      <c r="I204" s="26"/>
      <c r="J204" s="26"/>
      <c r="K204" s="26"/>
      <c r="L204" s="26"/>
      <c r="M204" s="26"/>
      <c r="N204" s="26"/>
      <c r="O204" s="26"/>
      <c r="P204" s="26"/>
      <c r="Q204" s="26"/>
      <c r="R204" s="26"/>
      <c r="S204" s="26"/>
      <c r="T204" s="26"/>
      <c r="U204" s="26"/>
      <c r="V204" s="26"/>
      <c r="W204" s="26"/>
      <c r="X204" s="26"/>
      <c r="Y204" s="26"/>
      <c r="Z204" s="26"/>
    </row>
    <row r="205" spans="1:26" ht="13.5" customHeight="1" x14ac:dyDescent="0.45">
      <c r="A205" s="26"/>
      <c r="B205" s="26"/>
      <c r="C205" s="26"/>
      <c r="D205" s="26"/>
      <c r="E205" s="26"/>
      <c r="F205" s="26"/>
      <c r="G205" s="50"/>
      <c r="H205" s="26"/>
      <c r="I205" s="26"/>
      <c r="J205" s="26"/>
      <c r="K205" s="26"/>
      <c r="L205" s="26"/>
      <c r="M205" s="26"/>
      <c r="N205" s="26"/>
      <c r="O205" s="26"/>
      <c r="P205" s="26"/>
      <c r="Q205" s="26"/>
      <c r="R205" s="26"/>
      <c r="S205" s="26"/>
      <c r="T205" s="26"/>
      <c r="U205" s="26"/>
      <c r="V205" s="26"/>
      <c r="W205" s="26"/>
      <c r="X205" s="26"/>
      <c r="Y205" s="26"/>
      <c r="Z205" s="26"/>
    </row>
    <row r="206" spans="1:26" ht="13.5" customHeight="1" x14ac:dyDescent="0.45">
      <c r="A206" s="26"/>
      <c r="B206" s="26"/>
      <c r="C206" s="26"/>
      <c r="D206" s="26"/>
      <c r="E206" s="26"/>
      <c r="F206" s="26"/>
      <c r="G206" s="50"/>
      <c r="H206" s="26"/>
      <c r="I206" s="26"/>
      <c r="J206" s="26"/>
      <c r="K206" s="26"/>
      <c r="L206" s="26"/>
      <c r="M206" s="26"/>
      <c r="N206" s="26"/>
      <c r="O206" s="26"/>
      <c r="P206" s="26"/>
      <c r="Q206" s="26"/>
      <c r="R206" s="26"/>
      <c r="S206" s="26"/>
      <c r="T206" s="26"/>
      <c r="U206" s="26"/>
      <c r="V206" s="26"/>
      <c r="W206" s="26"/>
      <c r="X206" s="26"/>
      <c r="Y206" s="26"/>
      <c r="Z206" s="26"/>
    </row>
    <row r="207" spans="1:26" ht="13.5" customHeight="1" x14ac:dyDescent="0.45">
      <c r="A207" s="26"/>
      <c r="B207" s="26"/>
      <c r="C207" s="26"/>
      <c r="D207" s="26"/>
      <c r="E207" s="26"/>
      <c r="F207" s="26"/>
      <c r="G207" s="50"/>
      <c r="H207" s="26"/>
      <c r="I207" s="26"/>
      <c r="J207" s="26"/>
      <c r="K207" s="26"/>
      <c r="L207" s="26"/>
      <c r="M207" s="26"/>
      <c r="N207" s="26"/>
      <c r="O207" s="26"/>
      <c r="P207" s="26"/>
      <c r="Q207" s="26"/>
      <c r="R207" s="26"/>
      <c r="S207" s="26"/>
      <c r="T207" s="26"/>
      <c r="U207" s="26"/>
      <c r="V207" s="26"/>
      <c r="W207" s="26"/>
      <c r="X207" s="26"/>
      <c r="Y207" s="26"/>
      <c r="Z207" s="26"/>
    </row>
    <row r="208" spans="1:26" ht="13.5" customHeight="1" x14ac:dyDescent="0.45">
      <c r="A208" s="26"/>
      <c r="B208" s="26"/>
      <c r="C208" s="26"/>
      <c r="D208" s="26"/>
      <c r="E208" s="26"/>
      <c r="F208" s="26"/>
      <c r="G208" s="50"/>
      <c r="H208" s="26"/>
      <c r="I208" s="26"/>
      <c r="J208" s="26"/>
      <c r="K208" s="26"/>
      <c r="L208" s="26"/>
      <c r="M208" s="26"/>
      <c r="N208" s="26"/>
      <c r="O208" s="26"/>
      <c r="P208" s="26"/>
      <c r="Q208" s="26"/>
      <c r="R208" s="26"/>
      <c r="S208" s="26"/>
      <c r="T208" s="26"/>
      <c r="U208" s="26"/>
      <c r="V208" s="26"/>
      <c r="W208" s="26"/>
      <c r="X208" s="26"/>
      <c r="Y208" s="26"/>
      <c r="Z208" s="26"/>
    </row>
    <row r="209" spans="1:26" ht="13.5" customHeight="1" x14ac:dyDescent="0.45">
      <c r="A209" s="26"/>
      <c r="B209" s="26"/>
      <c r="C209" s="26"/>
      <c r="D209" s="26"/>
      <c r="E209" s="26"/>
      <c r="F209" s="26"/>
      <c r="G209" s="50"/>
      <c r="H209" s="26"/>
      <c r="I209" s="26"/>
      <c r="J209" s="26"/>
      <c r="K209" s="26"/>
      <c r="L209" s="26"/>
      <c r="M209" s="26"/>
      <c r="N209" s="26"/>
      <c r="O209" s="26"/>
      <c r="P209" s="26"/>
      <c r="Q209" s="26"/>
      <c r="R209" s="26"/>
      <c r="S209" s="26"/>
      <c r="T209" s="26"/>
      <c r="U209" s="26"/>
      <c r="V209" s="26"/>
      <c r="W209" s="26"/>
      <c r="X209" s="26"/>
      <c r="Y209" s="26"/>
      <c r="Z209" s="26"/>
    </row>
    <row r="210" spans="1:26" ht="13.5" customHeight="1" x14ac:dyDescent="0.45">
      <c r="A210" s="26"/>
      <c r="B210" s="26"/>
      <c r="C210" s="26"/>
      <c r="D210" s="26"/>
      <c r="E210" s="26"/>
      <c r="F210" s="26"/>
      <c r="G210" s="50"/>
      <c r="H210" s="26"/>
      <c r="I210" s="26"/>
      <c r="J210" s="26"/>
      <c r="K210" s="26"/>
      <c r="L210" s="26"/>
      <c r="M210" s="26"/>
      <c r="N210" s="26"/>
      <c r="O210" s="26"/>
      <c r="P210" s="26"/>
      <c r="Q210" s="26"/>
      <c r="R210" s="26"/>
      <c r="S210" s="26"/>
      <c r="T210" s="26"/>
      <c r="U210" s="26"/>
      <c r="V210" s="26"/>
      <c r="W210" s="26"/>
      <c r="X210" s="26"/>
      <c r="Y210" s="26"/>
      <c r="Z210" s="26"/>
    </row>
    <row r="211" spans="1:26" ht="13.5" customHeight="1" x14ac:dyDescent="0.45">
      <c r="A211" s="26"/>
      <c r="B211" s="26"/>
      <c r="C211" s="26"/>
      <c r="D211" s="26"/>
      <c r="E211" s="26"/>
      <c r="F211" s="26"/>
      <c r="G211" s="50"/>
      <c r="H211" s="26"/>
      <c r="I211" s="26"/>
      <c r="J211" s="26"/>
      <c r="K211" s="26"/>
      <c r="L211" s="26"/>
      <c r="M211" s="26"/>
      <c r="N211" s="26"/>
      <c r="O211" s="26"/>
      <c r="P211" s="26"/>
      <c r="Q211" s="26"/>
      <c r="R211" s="26"/>
      <c r="S211" s="26"/>
      <c r="T211" s="26"/>
      <c r="U211" s="26"/>
      <c r="V211" s="26"/>
      <c r="W211" s="26"/>
      <c r="X211" s="26"/>
      <c r="Y211" s="26"/>
      <c r="Z211" s="26"/>
    </row>
    <row r="212" spans="1:26" ht="13.5" customHeight="1" x14ac:dyDescent="0.45">
      <c r="A212" s="26"/>
      <c r="B212" s="26"/>
      <c r="C212" s="26"/>
      <c r="D212" s="26"/>
      <c r="E212" s="26"/>
      <c r="F212" s="26"/>
      <c r="G212" s="50"/>
      <c r="H212" s="26"/>
      <c r="I212" s="26"/>
      <c r="J212" s="26"/>
      <c r="K212" s="26"/>
      <c r="L212" s="26"/>
      <c r="M212" s="26"/>
      <c r="N212" s="26"/>
      <c r="O212" s="26"/>
      <c r="P212" s="26"/>
      <c r="Q212" s="26"/>
      <c r="R212" s="26"/>
      <c r="S212" s="26"/>
      <c r="T212" s="26"/>
      <c r="U212" s="26"/>
      <c r="V212" s="26"/>
      <c r="W212" s="26"/>
      <c r="X212" s="26"/>
      <c r="Y212" s="26"/>
      <c r="Z212" s="26"/>
    </row>
    <row r="213" spans="1:26" ht="13.5" customHeight="1" x14ac:dyDescent="0.45">
      <c r="A213" s="26"/>
      <c r="B213" s="26"/>
      <c r="C213" s="26"/>
      <c r="D213" s="26"/>
      <c r="E213" s="26"/>
      <c r="F213" s="26"/>
      <c r="G213" s="50"/>
      <c r="H213" s="26"/>
      <c r="I213" s="26"/>
      <c r="J213" s="26"/>
      <c r="K213" s="26"/>
      <c r="L213" s="26"/>
      <c r="M213" s="26"/>
      <c r="N213" s="26"/>
      <c r="O213" s="26"/>
      <c r="P213" s="26"/>
      <c r="Q213" s="26"/>
      <c r="R213" s="26"/>
      <c r="S213" s="26"/>
      <c r="T213" s="26"/>
      <c r="U213" s="26"/>
      <c r="V213" s="26"/>
      <c r="W213" s="26"/>
      <c r="X213" s="26"/>
      <c r="Y213" s="26"/>
      <c r="Z213" s="26"/>
    </row>
    <row r="214" spans="1:26" ht="13.5" customHeight="1" x14ac:dyDescent="0.45">
      <c r="A214" s="26"/>
      <c r="B214" s="26"/>
      <c r="C214" s="26"/>
      <c r="D214" s="26"/>
      <c r="E214" s="26"/>
      <c r="F214" s="26"/>
      <c r="G214" s="50"/>
      <c r="H214" s="26"/>
      <c r="I214" s="26"/>
      <c r="J214" s="26"/>
      <c r="K214" s="26"/>
      <c r="L214" s="26"/>
      <c r="M214" s="26"/>
      <c r="N214" s="26"/>
      <c r="O214" s="26"/>
      <c r="P214" s="26"/>
      <c r="Q214" s="26"/>
      <c r="R214" s="26"/>
      <c r="S214" s="26"/>
      <c r="T214" s="26"/>
      <c r="U214" s="26"/>
      <c r="V214" s="26"/>
      <c r="W214" s="26"/>
      <c r="X214" s="26"/>
      <c r="Y214" s="26"/>
      <c r="Z214" s="26"/>
    </row>
    <row r="215" spans="1:26" ht="13.5" customHeight="1" x14ac:dyDescent="0.45">
      <c r="A215" s="26"/>
      <c r="B215" s="26"/>
      <c r="C215" s="26"/>
      <c r="D215" s="26"/>
      <c r="E215" s="26"/>
      <c r="F215" s="26"/>
      <c r="G215" s="50"/>
      <c r="H215" s="26"/>
      <c r="I215" s="26"/>
      <c r="J215" s="26"/>
      <c r="K215" s="26"/>
      <c r="L215" s="26"/>
      <c r="M215" s="26"/>
      <c r="N215" s="26"/>
      <c r="O215" s="26"/>
      <c r="P215" s="26"/>
      <c r="Q215" s="26"/>
      <c r="R215" s="26"/>
      <c r="S215" s="26"/>
      <c r="T215" s="26"/>
      <c r="U215" s="26"/>
      <c r="V215" s="26"/>
      <c r="W215" s="26"/>
      <c r="X215" s="26"/>
      <c r="Y215" s="26"/>
      <c r="Z215" s="26"/>
    </row>
    <row r="216" spans="1:26" ht="13.5" customHeight="1" x14ac:dyDescent="0.45">
      <c r="A216" s="26"/>
      <c r="B216" s="26"/>
      <c r="C216" s="26"/>
      <c r="D216" s="26"/>
      <c r="E216" s="26"/>
      <c r="F216" s="26"/>
      <c r="G216" s="50"/>
      <c r="H216" s="26"/>
      <c r="I216" s="26"/>
      <c r="J216" s="26"/>
      <c r="K216" s="26"/>
      <c r="L216" s="26"/>
      <c r="M216" s="26"/>
      <c r="N216" s="26"/>
      <c r="O216" s="26"/>
      <c r="P216" s="26"/>
      <c r="Q216" s="26"/>
      <c r="R216" s="26"/>
      <c r="S216" s="26"/>
      <c r="T216" s="26"/>
      <c r="U216" s="26"/>
      <c r="V216" s="26"/>
      <c r="W216" s="26"/>
      <c r="X216" s="26"/>
      <c r="Y216" s="26"/>
      <c r="Z216" s="26"/>
    </row>
    <row r="217" spans="1:26" ht="13.5" customHeight="1" x14ac:dyDescent="0.45">
      <c r="A217" s="26"/>
      <c r="B217" s="26"/>
      <c r="C217" s="26"/>
      <c r="D217" s="26"/>
      <c r="E217" s="26"/>
      <c r="F217" s="26"/>
      <c r="G217" s="50"/>
      <c r="H217" s="26"/>
      <c r="I217" s="26"/>
      <c r="J217" s="26"/>
      <c r="K217" s="26"/>
      <c r="L217" s="26"/>
      <c r="M217" s="26"/>
      <c r="N217" s="26"/>
      <c r="O217" s="26"/>
      <c r="P217" s="26"/>
      <c r="Q217" s="26"/>
      <c r="R217" s="26"/>
      <c r="S217" s="26"/>
      <c r="T217" s="26"/>
      <c r="U217" s="26"/>
      <c r="V217" s="26"/>
      <c r="W217" s="26"/>
      <c r="X217" s="26"/>
      <c r="Y217" s="26"/>
      <c r="Z217" s="26"/>
    </row>
    <row r="218" spans="1:26" ht="13.5" customHeight="1" x14ac:dyDescent="0.45">
      <c r="A218" s="26"/>
      <c r="B218" s="26"/>
      <c r="C218" s="26"/>
      <c r="D218" s="26"/>
      <c r="E218" s="26"/>
      <c r="F218" s="26"/>
      <c r="G218" s="50"/>
      <c r="H218" s="26"/>
      <c r="I218" s="26"/>
      <c r="J218" s="26"/>
      <c r="K218" s="26"/>
      <c r="L218" s="26"/>
      <c r="M218" s="26"/>
      <c r="N218" s="26"/>
      <c r="O218" s="26"/>
      <c r="P218" s="26"/>
      <c r="Q218" s="26"/>
      <c r="R218" s="26"/>
      <c r="S218" s="26"/>
      <c r="T218" s="26"/>
      <c r="U218" s="26"/>
      <c r="V218" s="26"/>
      <c r="W218" s="26"/>
      <c r="X218" s="26"/>
      <c r="Y218" s="26"/>
      <c r="Z218" s="26"/>
    </row>
    <row r="219" spans="1:26" ht="13.5" customHeight="1" x14ac:dyDescent="0.45">
      <c r="A219" s="26"/>
      <c r="B219" s="26"/>
      <c r="C219" s="26"/>
      <c r="D219" s="26"/>
      <c r="E219" s="26"/>
      <c r="F219" s="26"/>
      <c r="G219" s="50"/>
      <c r="H219" s="26"/>
      <c r="I219" s="26"/>
      <c r="J219" s="26"/>
      <c r="K219" s="26"/>
      <c r="L219" s="26"/>
      <c r="M219" s="26"/>
      <c r="N219" s="26"/>
      <c r="O219" s="26"/>
      <c r="P219" s="26"/>
      <c r="Q219" s="26"/>
      <c r="R219" s="26"/>
      <c r="S219" s="26"/>
      <c r="T219" s="26"/>
      <c r="U219" s="26"/>
      <c r="V219" s="26"/>
      <c r="W219" s="26"/>
      <c r="X219" s="26"/>
      <c r="Y219" s="26"/>
      <c r="Z219" s="26"/>
    </row>
    <row r="220" spans="1:26" ht="13.5" customHeight="1" x14ac:dyDescent="0.45">
      <c r="A220" s="26"/>
      <c r="B220" s="26"/>
      <c r="C220" s="26"/>
      <c r="D220" s="26"/>
      <c r="E220" s="26"/>
      <c r="F220" s="26"/>
      <c r="G220" s="50"/>
      <c r="H220" s="26"/>
      <c r="I220" s="26"/>
      <c r="J220" s="26"/>
      <c r="K220" s="26"/>
      <c r="L220" s="26"/>
      <c r="M220" s="26"/>
      <c r="N220" s="26"/>
      <c r="O220" s="26"/>
      <c r="P220" s="26"/>
      <c r="Q220" s="26"/>
      <c r="R220" s="26"/>
      <c r="S220" s="26"/>
      <c r="T220" s="26"/>
      <c r="U220" s="26"/>
      <c r="V220" s="26"/>
      <c r="W220" s="26"/>
      <c r="X220" s="26"/>
      <c r="Y220" s="26"/>
      <c r="Z220" s="26"/>
    </row>
    <row r="221" spans="1:26" ht="13.5" customHeight="1" x14ac:dyDescent="0.45">
      <c r="A221" s="26"/>
      <c r="B221" s="26"/>
      <c r="C221" s="26"/>
      <c r="D221" s="26"/>
      <c r="E221" s="26"/>
      <c r="F221" s="26"/>
      <c r="G221" s="50"/>
      <c r="H221" s="26"/>
      <c r="I221" s="26"/>
      <c r="J221" s="26"/>
      <c r="K221" s="26"/>
      <c r="L221" s="26"/>
      <c r="M221" s="26"/>
      <c r="N221" s="26"/>
      <c r="O221" s="26"/>
      <c r="P221" s="26"/>
      <c r="Q221" s="26"/>
      <c r="R221" s="26"/>
      <c r="S221" s="26"/>
      <c r="T221" s="26"/>
      <c r="U221" s="26"/>
      <c r="V221" s="26"/>
      <c r="W221" s="26"/>
      <c r="X221" s="26"/>
      <c r="Y221" s="26"/>
      <c r="Z221" s="26"/>
    </row>
    <row r="222" spans="1:26" ht="13.5" customHeight="1" x14ac:dyDescent="0.45">
      <c r="A222" s="26"/>
      <c r="B222" s="26"/>
      <c r="C222" s="26"/>
      <c r="D222" s="26"/>
      <c r="E222" s="26"/>
      <c r="F222" s="26"/>
      <c r="G222" s="50"/>
      <c r="H222" s="26"/>
      <c r="I222" s="26"/>
      <c r="J222" s="26"/>
      <c r="K222" s="26"/>
      <c r="L222" s="26"/>
      <c r="M222" s="26"/>
      <c r="N222" s="26"/>
      <c r="O222" s="26"/>
      <c r="P222" s="26"/>
      <c r="Q222" s="26"/>
      <c r="R222" s="26"/>
      <c r="S222" s="26"/>
      <c r="T222" s="26"/>
      <c r="U222" s="26"/>
      <c r="V222" s="26"/>
      <c r="W222" s="26"/>
      <c r="X222" s="26"/>
      <c r="Y222" s="26"/>
      <c r="Z222" s="26"/>
    </row>
    <row r="223" spans="1:26" ht="13.5" customHeight="1" x14ac:dyDescent="0.45">
      <c r="A223" s="26"/>
      <c r="B223" s="26"/>
      <c r="C223" s="26"/>
      <c r="D223" s="26"/>
      <c r="E223" s="26"/>
      <c r="F223" s="26"/>
      <c r="G223" s="50"/>
      <c r="H223" s="26"/>
      <c r="I223" s="26"/>
      <c r="J223" s="26"/>
      <c r="K223" s="26"/>
      <c r="L223" s="26"/>
      <c r="M223" s="26"/>
      <c r="N223" s="26"/>
      <c r="O223" s="26"/>
      <c r="P223" s="26"/>
      <c r="Q223" s="26"/>
      <c r="R223" s="26"/>
      <c r="S223" s="26"/>
      <c r="T223" s="26"/>
      <c r="U223" s="26"/>
      <c r="V223" s="26"/>
      <c r="W223" s="26"/>
      <c r="X223" s="26"/>
      <c r="Y223" s="26"/>
      <c r="Z223" s="26"/>
    </row>
    <row r="224" spans="1:26" ht="13.5" customHeight="1" x14ac:dyDescent="0.45">
      <c r="A224" s="26"/>
      <c r="B224" s="26"/>
      <c r="C224" s="26"/>
      <c r="D224" s="26"/>
      <c r="E224" s="26"/>
      <c r="F224" s="26"/>
      <c r="G224" s="50"/>
      <c r="H224" s="26"/>
      <c r="I224" s="26"/>
      <c r="J224" s="26"/>
      <c r="K224" s="26"/>
      <c r="L224" s="26"/>
      <c r="M224" s="26"/>
      <c r="N224" s="26"/>
      <c r="O224" s="26"/>
      <c r="P224" s="26"/>
      <c r="Q224" s="26"/>
      <c r="R224" s="26"/>
      <c r="S224" s="26"/>
      <c r="T224" s="26"/>
      <c r="U224" s="26"/>
      <c r="V224" s="26"/>
      <c r="W224" s="26"/>
      <c r="X224" s="26"/>
      <c r="Y224" s="26"/>
      <c r="Z224" s="26"/>
    </row>
    <row r="225" spans="1:26" ht="13.5" customHeight="1" x14ac:dyDescent="0.45">
      <c r="A225" s="26"/>
      <c r="B225" s="26"/>
      <c r="C225" s="26"/>
      <c r="D225" s="26"/>
      <c r="E225" s="26"/>
      <c r="F225" s="26"/>
      <c r="G225" s="50"/>
      <c r="H225" s="26"/>
      <c r="I225" s="26"/>
      <c r="J225" s="26"/>
      <c r="K225" s="26"/>
      <c r="L225" s="26"/>
      <c r="M225" s="26"/>
      <c r="N225" s="26"/>
      <c r="O225" s="26"/>
      <c r="P225" s="26"/>
      <c r="Q225" s="26"/>
      <c r="R225" s="26"/>
      <c r="S225" s="26"/>
      <c r="T225" s="26"/>
      <c r="U225" s="26"/>
      <c r="V225" s="26"/>
      <c r="W225" s="26"/>
      <c r="X225" s="26"/>
      <c r="Y225" s="26"/>
      <c r="Z225" s="26"/>
    </row>
    <row r="226" spans="1:26" ht="13.5" customHeight="1" x14ac:dyDescent="0.45">
      <c r="A226" s="26"/>
      <c r="B226" s="26"/>
      <c r="C226" s="26"/>
      <c r="D226" s="26"/>
      <c r="E226" s="26"/>
      <c r="F226" s="26"/>
      <c r="G226" s="50"/>
      <c r="H226" s="26"/>
      <c r="I226" s="26"/>
      <c r="J226" s="26"/>
      <c r="K226" s="26"/>
      <c r="L226" s="26"/>
      <c r="M226" s="26"/>
      <c r="N226" s="26"/>
      <c r="O226" s="26"/>
      <c r="P226" s="26"/>
      <c r="Q226" s="26"/>
      <c r="R226" s="26"/>
      <c r="S226" s="26"/>
      <c r="T226" s="26"/>
      <c r="U226" s="26"/>
      <c r="V226" s="26"/>
      <c r="W226" s="26"/>
      <c r="X226" s="26"/>
      <c r="Y226" s="26"/>
      <c r="Z226" s="26"/>
    </row>
    <row r="227" spans="1:26" ht="13.5" customHeight="1" x14ac:dyDescent="0.45">
      <c r="A227" s="26"/>
      <c r="B227" s="26"/>
      <c r="C227" s="26"/>
      <c r="D227" s="26"/>
      <c r="E227" s="26"/>
      <c r="F227" s="26"/>
      <c r="G227" s="50"/>
      <c r="H227" s="26"/>
      <c r="I227" s="26"/>
      <c r="J227" s="26"/>
      <c r="K227" s="26"/>
      <c r="L227" s="26"/>
      <c r="M227" s="26"/>
      <c r="N227" s="26"/>
      <c r="O227" s="26"/>
      <c r="P227" s="26"/>
      <c r="Q227" s="26"/>
      <c r="R227" s="26"/>
      <c r="S227" s="26"/>
      <c r="T227" s="26"/>
      <c r="U227" s="26"/>
      <c r="V227" s="26"/>
      <c r="W227" s="26"/>
      <c r="X227" s="26"/>
      <c r="Y227" s="26"/>
      <c r="Z227" s="26"/>
    </row>
    <row r="228" spans="1:26" ht="13.5" customHeight="1" x14ac:dyDescent="0.45">
      <c r="A228" s="26"/>
      <c r="B228" s="26"/>
      <c r="C228" s="26"/>
      <c r="D228" s="26"/>
      <c r="E228" s="26"/>
      <c r="F228" s="26"/>
      <c r="G228" s="50"/>
      <c r="H228" s="26"/>
      <c r="I228" s="26"/>
      <c r="J228" s="26"/>
      <c r="K228" s="26"/>
      <c r="L228" s="26"/>
      <c r="M228" s="26"/>
      <c r="N228" s="26"/>
      <c r="O228" s="26"/>
      <c r="P228" s="26"/>
      <c r="Q228" s="26"/>
      <c r="R228" s="26"/>
      <c r="S228" s="26"/>
      <c r="T228" s="26"/>
      <c r="U228" s="26"/>
      <c r="V228" s="26"/>
      <c r="W228" s="26"/>
      <c r="X228" s="26"/>
      <c r="Y228" s="26"/>
      <c r="Z228" s="26"/>
    </row>
    <row r="229" spans="1:26" ht="13.5" customHeight="1" x14ac:dyDescent="0.45">
      <c r="A229" s="26"/>
      <c r="B229" s="26"/>
      <c r="C229" s="26"/>
      <c r="D229" s="26"/>
      <c r="E229" s="26"/>
      <c r="F229" s="26"/>
      <c r="G229" s="50"/>
      <c r="H229" s="26"/>
      <c r="I229" s="26"/>
      <c r="J229" s="26"/>
      <c r="K229" s="26"/>
      <c r="L229" s="26"/>
      <c r="M229" s="26"/>
      <c r="N229" s="26"/>
      <c r="O229" s="26"/>
      <c r="P229" s="26"/>
      <c r="Q229" s="26"/>
      <c r="R229" s="26"/>
      <c r="S229" s="26"/>
      <c r="T229" s="26"/>
      <c r="U229" s="26"/>
      <c r="V229" s="26"/>
      <c r="W229" s="26"/>
      <c r="X229" s="26"/>
      <c r="Y229" s="26"/>
      <c r="Z229" s="26"/>
    </row>
    <row r="230" spans="1:26" ht="13.5" customHeight="1" x14ac:dyDescent="0.45">
      <c r="A230" s="26"/>
      <c r="B230" s="26"/>
      <c r="C230" s="26"/>
      <c r="D230" s="26"/>
      <c r="E230" s="26"/>
      <c r="F230" s="26"/>
      <c r="G230" s="50"/>
      <c r="H230" s="26"/>
      <c r="I230" s="26"/>
      <c r="J230" s="26"/>
      <c r="K230" s="26"/>
      <c r="L230" s="26"/>
      <c r="M230" s="26"/>
      <c r="N230" s="26"/>
      <c r="O230" s="26"/>
      <c r="P230" s="26"/>
      <c r="Q230" s="26"/>
      <c r="R230" s="26"/>
      <c r="S230" s="26"/>
      <c r="T230" s="26"/>
      <c r="U230" s="26"/>
      <c r="V230" s="26"/>
      <c r="W230" s="26"/>
      <c r="X230" s="26"/>
      <c r="Y230" s="26"/>
      <c r="Z230" s="26"/>
    </row>
    <row r="231" spans="1:26" ht="13.5" customHeight="1" x14ac:dyDescent="0.45">
      <c r="A231" s="26"/>
      <c r="B231" s="26"/>
      <c r="C231" s="26"/>
      <c r="D231" s="26"/>
      <c r="E231" s="26"/>
      <c r="F231" s="26"/>
      <c r="G231" s="50"/>
      <c r="H231" s="26"/>
      <c r="I231" s="26"/>
      <c r="J231" s="26"/>
      <c r="K231" s="26"/>
      <c r="L231" s="26"/>
      <c r="M231" s="26"/>
      <c r="N231" s="26"/>
      <c r="O231" s="26"/>
      <c r="P231" s="26"/>
      <c r="Q231" s="26"/>
      <c r="R231" s="26"/>
      <c r="S231" s="26"/>
      <c r="T231" s="26"/>
      <c r="U231" s="26"/>
      <c r="V231" s="26"/>
      <c r="W231" s="26"/>
      <c r="X231" s="26"/>
      <c r="Y231" s="26"/>
      <c r="Z231" s="26"/>
    </row>
    <row r="232" spans="1:26" ht="13.5" customHeight="1" x14ac:dyDescent="0.45">
      <c r="A232" s="26"/>
      <c r="B232" s="26"/>
      <c r="C232" s="26"/>
      <c r="D232" s="26"/>
      <c r="E232" s="26"/>
      <c r="F232" s="26"/>
      <c r="G232" s="50"/>
      <c r="H232" s="26"/>
      <c r="I232" s="26"/>
      <c r="J232" s="26"/>
      <c r="K232" s="26"/>
      <c r="L232" s="26"/>
      <c r="M232" s="26"/>
      <c r="N232" s="26"/>
      <c r="O232" s="26"/>
      <c r="P232" s="26"/>
      <c r="Q232" s="26"/>
      <c r="R232" s="26"/>
      <c r="S232" s="26"/>
      <c r="T232" s="26"/>
      <c r="U232" s="26"/>
      <c r="V232" s="26"/>
      <c r="W232" s="26"/>
      <c r="X232" s="26"/>
      <c r="Y232" s="26"/>
      <c r="Z232" s="26"/>
    </row>
    <row r="233" spans="1:26" ht="13.5" customHeight="1" x14ac:dyDescent="0.45">
      <c r="A233" s="26"/>
      <c r="B233" s="26"/>
      <c r="C233" s="26"/>
      <c r="D233" s="26"/>
      <c r="E233" s="26"/>
      <c r="F233" s="26"/>
      <c r="G233" s="50"/>
      <c r="H233" s="26"/>
      <c r="I233" s="26"/>
      <c r="J233" s="26"/>
      <c r="K233" s="26"/>
      <c r="L233" s="26"/>
      <c r="M233" s="26"/>
      <c r="N233" s="26"/>
      <c r="O233" s="26"/>
      <c r="P233" s="26"/>
      <c r="Q233" s="26"/>
      <c r="R233" s="26"/>
      <c r="S233" s="26"/>
      <c r="T233" s="26"/>
      <c r="U233" s="26"/>
      <c r="V233" s="26"/>
      <c r="W233" s="26"/>
      <c r="X233" s="26"/>
      <c r="Y233" s="26"/>
      <c r="Z233" s="26"/>
    </row>
    <row r="234" spans="1:26" ht="13.5" customHeight="1" x14ac:dyDescent="0.45">
      <c r="A234" s="26"/>
      <c r="B234" s="26"/>
      <c r="C234" s="26"/>
      <c r="D234" s="26"/>
      <c r="E234" s="26"/>
      <c r="F234" s="26"/>
      <c r="G234" s="50"/>
      <c r="H234" s="26"/>
      <c r="I234" s="26"/>
      <c r="J234" s="26"/>
      <c r="K234" s="26"/>
      <c r="L234" s="26"/>
      <c r="M234" s="26"/>
      <c r="N234" s="26"/>
      <c r="O234" s="26"/>
      <c r="P234" s="26"/>
      <c r="Q234" s="26"/>
      <c r="R234" s="26"/>
      <c r="S234" s="26"/>
      <c r="T234" s="26"/>
      <c r="U234" s="26"/>
      <c r="V234" s="26"/>
      <c r="W234" s="26"/>
      <c r="X234" s="26"/>
      <c r="Y234" s="26"/>
      <c r="Z234" s="26"/>
    </row>
    <row r="235" spans="1:26" ht="13.5" customHeight="1" x14ac:dyDescent="0.45">
      <c r="A235" s="26"/>
      <c r="B235" s="26"/>
      <c r="C235" s="26"/>
      <c r="D235" s="26"/>
      <c r="E235" s="26"/>
      <c r="F235" s="26"/>
      <c r="G235" s="50"/>
      <c r="H235" s="26"/>
      <c r="I235" s="26"/>
      <c r="J235" s="26"/>
      <c r="K235" s="26"/>
      <c r="L235" s="26"/>
      <c r="M235" s="26"/>
      <c r="N235" s="26"/>
      <c r="O235" s="26"/>
      <c r="P235" s="26"/>
      <c r="Q235" s="26"/>
      <c r="R235" s="26"/>
      <c r="S235" s="26"/>
      <c r="T235" s="26"/>
      <c r="U235" s="26"/>
      <c r="V235" s="26"/>
      <c r="W235" s="26"/>
      <c r="X235" s="26"/>
      <c r="Y235" s="26"/>
      <c r="Z235" s="26"/>
    </row>
    <row r="236" spans="1:26" ht="13.5" customHeight="1" x14ac:dyDescent="0.45">
      <c r="A236" s="26"/>
      <c r="B236" s="26"/>
      <c r="C236" s="26"/>
      <c r="D236" s="26"/>
      <c r="E236" s="26"/>
      <c r="F236" s="26"/>
      <c r="G236" s="50"/>
      <c r="H236" s="26"/>
      <c r="I236" s="26"/>
      <c r="J236" s="26"/>
      <c r="K236" s="26"/>
      <c r="L236" s="26"/>
      <c r="M236" s="26"/>
      <c r="N236" s="26"/>
      <c r="O236" s="26"/>
      <c r="P236" s="26"/>
      <c r="Q236" s="26"/>
      <c r="R236" s="26"/>
      <c r="S236" s="26"/>
      <c r="T236" s="26"/>
      <c r="U236" s="26"/>
      <c r="V236" s="26"/>
      <c r="W236" s="26"/>
      <c r="X236" s="26"/>
      <c r="Y236" s="26"/>
      <c r="Z236" s="26"/>
    </row>
    <row r="237" spans="1:26" ht="13.5" customHeight="1" x14ac:dyDescent="0.45">
      <c r="A237" s="26"/>
      <c r="B237" s="26"/>
      <c r="C237" s="26"/>
      <c r="D237" s="26"/>
      <c r="E237" s="26"/>
      <c r="F237" s="26"/>
      <c r="G237" s="50"/>
      <c r="H237" s="26"/>
      <c r="I237" s="26"/>
      <c r="J237" s="26"/>
      <c r="K237" s="26"/>
      <c r="L237" s="26"/>
      <c r="M237" s="26"/>
      <c r="N237" s="26"/>
      <c r="O237" s="26"/>
      <c r="P237" s="26"/>
      <c r="Q237" s="26"/>
      <c r="R237" s="26"/>
      <c r="S237" s="26"/>
      <c r="T237" s="26"/>
      <c r="U237" s="26"/>
      <c r="V237" s="26"/>
      <c r="W237" s="26"/>
      <c r="X237" s="26"/>
      <c r="Y237" s="26"/>
      <c r="Z237" s="26"/>
    </row>
    <row r="238" spans="1:26" ht="13.5" customHeight="1" x14ac:dyDescent="0.45">
      <c r="A238" s="26"/>
      <c r="B238" s="26"/>
      <c r="C238" s="26"/>
      <c r="D238" s="26"/>
      <c r="E238" s="26"/>
      <c r="F238" s="26"/>
      <c r="G238" s="50"/>
      <c r="H238" s="26"/>
      <c r="I238" s="26"/>
      <c r="J238" s="26"/>
      <c r="K238" s="26"/>
      <c r="L238" s="26"/>
      <c r="M238" s="26"/>
      <c r="N238" s="26"/>
      <c r="O238" s="26"/>
      <c r="P238" s="26"/>
      <c r="Q238" s="26"/>
      <c r="R238" s="26"/>
      <c r="S238" s="26"/>
      <c r="T238" s="26"/>
      <c r="U238" s="26"/>
      <c r="V238" s="26"/>
      <c r="W238" s="26"/>
      <c r="X238" s="26"/>
      <c r="Y238" s="26"/>
      <c r="Z238" s="26"/>
    </row>
    <row r="239" spans="1:26" ht="13.5" customHeight="1" x14ac:dyDescent="0.45">
      <c r="A239" s="26"/>
      <c r="B239" s="26"/>
      <c r="C239" s="26"/>
      <c r="D239" s="26"/>
      <c r="E239" s="26"/>
      <c r="F239" s="26"/>
      <c r="G239" s="50"/>
      <c r="H239" s="26"/>
      <c r="I239" s="26"/>
      <c r="J239" s="26"/>
      <c r="K239" s="26"/>
      <c r="L239" s="26"/>
      <c r="M239" s="26"/>
      <c r="N239" s="26"/>
      <c r="O239" s="26"/>
      <c r="P239" s="26"/>
      <c r="Q239" s="26"/>
      <c r="R239" s="26"/>
      <c r="S239" s="26"/>
      <c r="T239" s="26"/>
      <c r="U239" s="26"/>
      <c r="V239" s="26"/>
      <c r="W239" s="26"/>
      <c r="X239" s="26"/>
      <c r="Y239" s="26"/>
      <c r="Z239" s="26"/>
    </row>
    <row r="240" spans="1:26" ht="13.5" customHeight="1" x14ac:dyDescent="0.45">
      <c r="A240" s="26"/>
      <c r="B240" s="26"/>
      <c r="C240" s="26"/>
      <c r="D240" s="26"/>
      <c r="E240" s="26"/>
      <c r="F240" s="26"/>
      <c r="G240" s="50"/>
      <c r="H240" s="26"/>
      <c r="I240" s="26"/>
      <c r="J240" s="26"/>
      <c r="K240" s="26"/>
      <c r="L240" s="26"/>
      <c r="M240" s="26"/>
      <c r="N240" s="26"/>
      <c r="O240" s="26"/>
      <c r="P240" s="26"/>
      <c r="Q240" s="26"/>
      <c r="R240" s="26"/>
      <c r="S240" s="26"/>
      <c r="T240" s="26"/>
      <c r="U240" s="26"/>
      <c r="V240" s="26"/>
      <c r="W240" s="26"/>
      <c r="X240" s="26"/>
      <c r="Y240" s="26"/>
      <c r="Z240" s="26"/>
    </row>
    <row r="241" spans="1:26" ht="13.5" customHeight="1" x14ac:dyDescent="0.45">
      <c r="A241" s="26"/>
      <c r="B241" s="26"/>
      <c r="C241" s="26"/>
      <c r="D241" s="26"/>
      <c r="E241" s="26"/>
      <c r="F241" s="26"/>
      <c r="G241" s="50"/>
      <c r="H241" s="26"/>
      <c r="I241" s="26"/>
      <c r="J241" s="26"/>
      <c r="K241" s="26"/>
      <c r="L241" s="26"/>
      <c r="M241" s="26"/>
      <c r="N241" s="26"/>
      <c r="O241" s="26"/>
      <c r="P241" s="26"/>
      <c r="Q241" s="26"/>
      <c r="R241" s="26"/>
      <c r="S241" s="26"/>
      <c r="T241" s="26"/>
      <c r="U241" s="26"/>
      <c r="V241" s="26"/>
      <c r="W241" s="26"/>
      <c r="X241" s="26"/>
      <c r="Y241" s="26"/>
      <c r="Z241" s="26"/>
    </row>
    <row r="242" spans="1:26" ht="13.5" customHeight="1" x14ac:dyDescent="0.45">
      <c r="A242" s="26"/>
      <c r="B242" s="26"/>
      <c r="C242" s="26"/>
      <c r="D242" s="26"/>
      <c r="E242" s="26"/>
      <c r="F242" s="26"/>
      <c r="G242" s="50"/>
      <c r="H242" s="26"/>
      <c r="I242" s="26"/>
      <c r="J242" s="26"/>
      <c r="K242" s="26"/>
      <c r="L242" s="26"/>
      <c r="M242" s="26"/>
      <c r="N242" s="26"/>
      <c r="O242" s="26"/>
      <c r="P242" s="26"/>
      <c r="Q242" s="26"/>
      <c r="R242" s="26"/>
      <c r="S242" s="26"/>
      <c r="T242" s="26"/>
      <c r="U242" s="26"/>
      <c r="V242" s="26"/>
      <c r="W242" s="26"/>
      <c r="X242" s="26"/>
      <c r="Y242" s="26"/>
      <c r="Z242" s="26"/>
    </row>
    <row r="243" spans="1:26" ht="13.5" customHeight="1" x14ac:dyDescent="0.45">
      <c r="A243" s="26"/>
      <c r="B243" s="26"/>
      <c r="C243" s="26"/>
      <c r="D243" s="26"/>
      <c r="E243" s="26"/>
      <c r="F243" s="26"/>
      <c r="G243" s="50"/>
      <c r="H243" s="26"/>
      <c r="I243" s="26"/>
      <c r="J243" s="26"/>
      <c r="K243" s="26"/>
      <c r="L243" s="26"/>
      <c r="M243" s="26"/>
      <c r="N243" s="26"/>
      <c r="O243" s="26"/>
      <c r="P243" s="26"/>
      <c r="Q243" s="26"/>
      <c r="R243" s="26"/>
      <c r="S243" s="26"/>
      <c r="T243" s="26"/>
      <c r="U243" s="26"/>
      <c r="V243" s="26"/>
      <c r="W243" s="26"/>
      <c r="X243" s="26"/>
      <c r="Y243" s="26"/>
      <c r="Z243" s="26"/>
    </row>
    <row r="244" spans="1:26" ht="13.5" customHeight="1" x14ac:dyDescent="0.45">
      <c r="A244" s="26"/>
      <c r="B244" s="26"/>
      <c r="C244" s="26"/>
      <c r="D244" s="26"/>
      <c r="E244" s="26"/>
      <c r="F244" s="26"/>
      <c r="G244" s="50"/>
      <c r="H244" s="26"/>
      <c r="I244" s="26"/>
      <c r="J244" s="26"/>
      <c r="K244" s="26"/>
      <c r="L244" s="26"/>
      <c r="M244" s="26"/>
      <c r="N244" s="26"/>
      <c r="O244" s="26"/>
      <c r="P244" s="26"/>
      <c r="Q244" s="26"/>
      <c r="R244" s="26"/>
      <c r="S244" s="26"/>
      <c r="T244" s="26"/>
      <c r="U244" s="26"/>
      <c r="V244" s="26"/>
      <c r="W244" s="26"/>
      <c r="X244" s="26"/>
      <c r="Y244" s="26"/>
      <c r="Z244" s="26"/>
    </row>
    <row r="245" spans="1:26" ht="13.5" customHeight="1" x14ac:dyDescent="0.45">
      <c r="A245" s="26"/>
      <c r="B245" s="26"/>
      <c r="C245" s="26"/>
      <c r="D245" s="26"/>
      <c r="E245" s="26"/>
      <c r="F245" s="26"/>
      <c r="G245" s="50"/>
      <c r="H245" s="26"/>
      <c r="I245" s="26"/>
      <c r="J245" s="26"/>
      <c r="K245" s="26"/>
      <c r="L245" s="26"/>
      <c r="M245" s="26"/>
      <c r="N245" s="26"/>
      <c r="O245" s="26"/>
      <c r="P245" s="26"/>
      <c r="Q245" s="26"/>
      <c r="R245" s="26"/>
      <c r="S245" s="26"/>
      <c r="T245" s="26"/>
      <c r="U245" s="26"/>
      <c r="V245" s="26"/>
      <c r="W245" s="26"/>
      <c r="X245" s="26"/>
      <c r="Y245" s="26"/>
      <c r="Z245" s="26"/>
    </row>
    <row r="246" spans="1:26" ht="13.5" customHeight="1" x14ac:dyDescent="0.45">
      <c r="A246" s="26"/>
      <c r="B246" s="26"/>
      <c r="C246" s="26"/>
      <c r="D246" s="26"/>
      <c r="E246" s="26"/>
      <c r="F246" s="26"/>
      <c r="G246" s="50"/>
      <c r="H246" s="26"/>
      <c r="I246" s="26"/>
      <c r="J246" s="26"/>
      <c r="K246" s="26"/>
      <c r="L246" s="26"/>
      <c r="M246" s="26"/>
      <c r="N246" s="26"/>
      <c r="O246" s="26"/>
      <c r="P246" s="26"/>
      <c r="Q246" s="26"/>
      <c r="R246" s="26"/>
      <c r="S246" s="26"/>
      <c r="T246" s="26"/>
      <c r="U246" s="26"/>
      <c r="V246" s="26"/>
      <c r="W246" s="26"/>
      <c r="X246" s="26"/>
      <c r="Y246" s="26"/>
      <c r="Z246" s="26"/>
    </row>
    <row r="247" spans="1:26" ht="13.5" customHeight="1" x14ac:dyDescent="0.45">
      <c r="A247" s="26"/>
      <c r="B247" s="26"/>
      <c r="C247" s="26"/>
      <c r="D247" s="26"/>
      <c r="E247" s="26"/>
      <c r="F247" s="26"/>
      <c r="G247" s="50"/>
      <c r="H247" s="26"/>
      <c r="I247" s="26"/>
      <c r="J247" s="26"/>
      <c r="K247" s="26"/>
      <c r="L247" s="26"/>
      <c r="M247" s="26"/>
      <c r="N247" s="26"/>
      <c r="O247" s="26"/>
      <c r="P247" s="26"/>
      <c r="Q247" s="26"/>
      <c r="R247" s="26"/>
      <c r="S247" s="26"/>
      <c r="T247" s="26"/>
      <c r="U247" s="26"/>
      <c r="V247" s="26"/>
      <c r="W247" s="26"/>
      <c r="X247" s="26"/>
      <c r="Y247" s="26"/>
      <c r="Z247" s="26"/>
    </row>
    <row r="248" spans="1:26" ht="13.5" customHeight="1" x14ac:dyDescent="0.45">
      <c r="A248" s="26"/>
      <c r="B248" s="26"/>
      <c r="C248" s="26"/>
      <c r="D248" s="26"/>
      <c r="E248" s="26"/>
      <c r="F248" s="26"/>
      <c r="G248" s="50"/>
      <c r="H248" s="26"/>
      <c r="I248" s="26"/>
      <c r="J248" s="26"/>
      <c r="K248" s="26"/>
      <c r="L248" s="26"/>
      <c r="M248" s="26"/>
      <c r="N248" s="26"/>
      <c r="O248" s="26"/>
      <c r="P248" s="26"/>
      <c r="Q248" s="26"/>
      <c r="R248" s="26"/>
      <c r="S248" s="26"/>
      <c r="T248" s="26"/>
      <c r="U248" s="26"/>
      <c r="V248" s="26"/>
      <c r="W248" s="26"/>
      <c r="X248" s="26"/>
      <c r="Y248" s="26"/>
      <c r="Z248" s="26"/>
    </row>
    <row r="249" spans="1:26" ht="13.5" customHeight="1" x14ac:dyDescent="0.45">
      <c r="A249" s="26"/>
      <c r="B249" s="26"/>
      <c r="C249" s="26"/>
      <c r="D249" s="26"/>
      <c r="E249" s="26"/>
      <c r="F249" s="26"/>
      <c r="G249" s="50"/>
      <c r="H249" s="26"/>
      <c r="I249" s="26"/>
      <c r="J249" s="26"/>
      <c r="K249" s="26"/>
      <c r="L249" s="26"/>
      <c r="M249" s="26"/>
      <c r="N249" s="26"/>
      <c r="O249" s="26"/>
      <c r="P249" s="26"/>
      <c r="Q249" s="26"/>
      <c r="R249" s="26"/>
      <c r="S249" s="26"/>
      <c r="T249" s="26"/>
      <c r="U249" s="26"/>
      <c r="V249" s="26"/>
      <c r="W249" s="26"/>
      <c r="X249" s="26"/>
      <c r="Y249" s="26"/>
      <c r="Z249" s="26"/>
    </row>
    <row r="250" spans="1:26" ht="13.5" customHeight="1" x14ac:dyDescent="0.45">
      <c r="A250" s="26"/>
      <c r="B250" s="26"/>
      <c r="C250" s="26"/>
      <c r="D250" s="26"/>
      <c r="E250" s="26"/>
      <c r="F250" s="26"/>
      <c r="G250" s="50"/>
      <c r="H250" s="26"/>
      <c r="I250" s="26"/>
      <c r="J250" s="26"/>
      <c r="K250" s="26"/>
      <c r="L250" s="26"/>
      <c r="M250" s="26"/>
      <c r="N250" s="26"/>
      <c r="O250" s="26"/>
      <c r="P250" s="26"/>
      <c r="Q250" s="26"/>
      <c r="R250" s="26"/>
      <c r="S250" s="26"/>
      <c r="T250" s="26"/>
      <c r="U250" s="26"/>
      <c r="V250" s="26"/>
      <c r="W250" s="26"/>
      <c r="X250" s="26"/>
      <c r="Y250" s="26"/>
      <c r="Z250" s="26"/>
    </row>
    <row r="251" spans="1:26" ht="13.5" customHeight="1" x14ac:dyDescent="0.45">
      <c r="A251" s="26"/>
      <c r="B251" s="26"/>
      <c r="C251" s="26"/>
      <c r="D251" s="26"/>
      <c r="E251" s="26"/>
      <c r="F251" s="26"/>
      <c r="G251" s="50"/>
      <c r="H251" s="26"/>
      <c r="I251" s="26"/>
      <c r="J251" s="26"/>
      <c r="K251" s="26"/>
      <c r="L251" s="26"/>
      <c r="M251" s="26"/>
      <c r="N251" s="26"/>
      <c r="O251" s="26"/>
      <c r="P251" s="26"/>
      <c r="Q251" s="26"/>
      <c r="R251" s="26"/>
      <c r="S251" s="26"/>
      <c r="T251" s="26"/>
      <c r="U251" s="26"/>
      <c r="V251" s="26"/>
      <c r="W251" s="26"/>
      <c r="X251" s="26"/>
      <c r="Y251" s="26"/>
      <c r="Z251" s="26"/>
    </row>
    <row r="252" spans="1:26" ht="13.5" customHeight="1" x14ac:dyDescent="0.45">
      <c r="A252" s="26"/>
      <c r="B252" s="26"/>
      <c r="C252" s="26"/>
      <c r="D252" s="26"/>
      <c r="E252" s="26"/>
      <c r="F252" s="26"/>
      <c r="G252" s="50"/>
      <c r="H252" s="26"/>
      <c r="I252" s="26"/>
      <c r="J252" s="26"/>
      <c r="K252" s="26"/>
      <c r="L252" s="26"/>
      <c r="M252" s="26"/>
      <c r="N252" s="26"/>
      <c r="O252" s="26"/>
      <c r="P252" s="26"/>
      <c r="Q252" s="26"/>
      <c r="R252" s="26"/>
      <c r="S252" s="26"/>
      <c r="T252" s="26"/>
      <c r="U252" s="26"/>
      <c r="V252" s="26"/>
      <c r="W252" s="26"/>
      <c r="X252" s="26"/>
      <c r="Y252" s="26"/>
      <c r="Z252" s="26"/>
    </row>
    <row r="253" spans="1:26" ht="13.5" customHeight="1" x14ac:dyDescent="0.45">
      <c r="A253" s="26"/>
      <c r="B253" s="26"/>
      <c r="C253" s="26"/>
      <c r="D253" s="26"/>
      <c r="E253" s="26"/>
      <c r="F253" s="26"/>
      <c r="G253" s="50"/>
      <c r="H253" s="26"/>
      <c r="I253" s="26"/>
      <c r="J253" s="26"/>
      <c r="K253" s="26"/>
      <c r="L253" s="26"/>
      <c r="M253" s="26"/>
      <c r="N253" s="26"/>
      <c r="O253" s="26"/>
      <c r="P253" s="26"/>
      <c r="Q253" s="26"/>
      <c r="R253" s="26"/>
      <c r="S253" s="26"/>
      <c r="T253" s="26"/>
      <c r="U253" s="26"/>
      <c r="V253" s="26"/>
      <c r="W253" s="26"/>
      <c r="X253" s="26"/>
      <c r="Y253" s="26"/>
      <c r="Z253" s="26"/>
    </row>
    <row r="254" spans="1:26" ht="13.5" customHeight="1" x14ac:dyDescent="0.45">
      <c r="A254" s="26"/>
      <c r="B254" s="26"/>
      <c r="C254" s="26"/>
      <c r="D254" s="26"/>
      <c r="E254" s="26"/>
      <c r="F254" s="26"/>
      <c r="G254" s="50"/>
      <c r="H254" s="26"/>
      <c r="I254" s="26"/>
      <c r="J254" s="26"/>
      <c r="K254" s="26"/>
      <c r="L254" s="26"/>
      <c r="M254" s="26"/>
      <c r="N254" s="26"/>
      <c r="O254" s="26"/>
      <c r="P254" s="26"/>
      <c r="Q254" s="26"/>
      <c r="R254" s="26"/>
      <c r="S254" s="26"/>
      <c r="T254" s="26"/>
      <c r="U254" s="26"/>
      <c r="V254" s="26"/>
      <c r="W254" s="26"/>
      <c r="X254" s="26"/>
      <c r="Y254" s="26"/>
      <c r="Z254" s="26"/>
    </row>
    <row r="255" spans="1:26" ht="13.5" customHeight="1" x14ac:dyDescent="0.45">
      <c r="A255" s="26"/>
      <c r="B255" s="26"/>
      <c r="C255" s="26"/>
      <c r="D255" s="26"/>
      <c r="E255" s="26"/>
      <c r="F255" s="26"/>
      <c r="G255" s="50"/>
      <c r="H255" s="26"/>
      <c r="I255" s="26"/>
      <c r="J255" s="26"/>
      <c r="K255" s="26"/>
      <c r="L255" s="26"/>
      <c r="M255" s="26"/>
      <c r="N255" s="26"/>
      <c r="O255" s="26"/>
      <c r="P255" s="26"/>
      <c r="Q255" s="26"/>
      <c r="R255" s="26"/>
      <c r="S255" s="26"/>
      <c r="T255" s="26"/>
      <c r="U255" s="26"/>
      <c r="V255" s="26"/>
      <c r="W255" s="26"/>
      <c r="X255" s="26"/>
      <c r="Y255" s="26"/>
      <c r="Z255" s="26"/>
    </row>
    <row r="256" spans="1:26" ht="13.5" customHeight="1" x14ac:dyDescent="0.45">
      <c r="A256" s="26"/>
      <c r="B256" s="26"/>
      <c r="C256" s="26"/>
      <c r="D256" s="26"/>
      <c r="E256" s="26"/>
      <c r="F256" s="26"/>
      <c r="G256" s="50"/>
      <c r="H256" s="26"/>
      <c r="I256" s="26"/>
      <c r="J256" s="26"/>
      <c r="K256" s="26"/>
      <c r="L256" s="26"/>
      <c r="M256" s="26"/>
      <c r="N256" s="26"/>
      <c r="O256" s="26"/>
      <c r="P256" s="26"/>
      <c r="Q256" s="26"/>
      <c r="R256" s="26"/>
      <c r="S256" s="26"/>
      <c r="T256" s="26"/>
      <c r="U256" s="26"/>
      <c r="V256" s="26"/>
      <c r="W256" s="26"/>
      <c r="X256" s="26"/>
      <c r="Y256" s="26"/>
      <c r="Z256" s="26"/>
    </row>
    <row r="257" spans="1:26" ht="13.5" customHeight="1" x14ac:dyDescent="0.45">
      <c r="A257" s="26"/>
      <c r="B257" s="26"/>
      <c r="C257" s="26"/>
      <c r="D257" s="26"/>
      <c r="E257" s="26"/>
      <c r="F257" s="26"/>
      <c r="G257" s="50"/>
      <c r="H257" s="26"/>
      <c r="I257" s="26"/>
      <c r="J257" s="26"/>
      <c r="K257" s="26"/>
      <c r="L257" s="26"/>
      <c r="M257" s="26"/>
      <c r="N257" s="26"/>
      <c r="O257" s="26"/>
      <c r="P257" s="26"/>
      <c r="Q257" s="26"/>
      <c r="R257" s="26"/>
      <c r="S257" s="26"/>
      <c r="T257" s="26"/>
      <c r="U257" s="26"/>
      <c r="V257" s="26"/>
      <c r="W257" s="26"/>
      <c r="X257" s="26"/>
      <c r="Y257" s="26"/>
      <c r="Z257" s="26"/>
    </row>
    <row r="258" spans="1:26" ht="13.5" customHeight="1" x14ac:dyDescent="0.45">
      <c r="A258" s="26"/>
      <c r="B258" s="26"/>
      <c r="C258" s="26"/>
      <c r="D258" s="26"/>
      <c r="E258" s="26"/>
      <c r="F258" s="26"/>
      <c r="G258" s="50"/>
      <c r="H258" s="26"/>
      <c r="I258" s="26"/>
      <c r="J258" s="26"/>
      <c r="K258" s="26"/>
      <c r="L258" s="26"/>
      <c r="M258" s="26"/>
      <c r="N258" s="26"/>
      <c r="O258" s="26"/>
      <c r="P258" s="26"/>
      <c r="Q258" s="26"/>
      <c r="R258" s="26"/>
      <c r="S258" s="26"/>
      <c r="T258" s="26"/>
      <c r="U258" s="26"/>
      <c r="V258" s="26"/>
      <c r="W258" s="26"/>
      <c r="X258" s="26"/>
      <c r="Y258" s="26"/>
      <c r="Z258" s="26"/>
    </row>
    <row r="259" spans="1:26" ht="13.5" customHeight="1" x14ac:dyDescent="0.45">
      <c r="A259" s="26"/>
      <c r="B259" s="26"/>
      <c r="C259" s="26"/>
      <c r="D259" s="26"/>
      <c r="E259" s="26"/>
      <c r="F259" s="26"/>
      <c r="G259" s="50"/>
      <c r="H259" s="26"/>
      <c r="I259" s="26"/>
      <c r="J259" s="26"/>
      <c r="K259" s="26"/>
      <c r="L259" s="26"/>
      <c r="M259" s="26"/>
      <c r="N259" s="26"/>
      <c r="O259" s="26"/>
      <c r="P259" s="26"/>
      <c r="Q259" s="26"/>
      <c r="R259" s="26"/>
      <c r="S259" s="26"/>
      <c r="T259" s="26"/>
      <c r="U259" s="26"/>
      <c r="V259" s="26"/>
      <c r="W259" s="26"/>
      <c r="X259" s="26"/>
      <c r="Y259" s="26"/>
      <c r="Z259" s="26"/>
    </row>
    <row r="260" spans="1:26" ht="13.5" customHeight="1" x14ac:dyDescent="0.45">
      <c r="A260" s="26"/>
      <c r="B260" s="26"/>
      <c r="C260" s="26"/>
      <c r="D260" s="26"/>
      <c r="E260" s="26"/>
      <c r="F260" s="26"/>
      <c r="G260" s="50"/>
      <c r="H260" s="26"/>
      <c r="I260" s="26"/>
      <c r="J260" s="26"/>
      <c r="K260" s="26"/>
      <c r="L260" s="26"/>
      <c r="M260" s="26"/>
      <c r="N260" s="26"/>
      <c r="O260" s="26"/>
      <c r="P260" s="26"/>
      <c r="Q260" s="26"/>
      <c r="R260" s="26"/>
      <c r="S260" s="26"/>
      <c r="T260" s="26"/>
      <c r="U260" s="26"/>
      <c r="V260" s="26"/>
      <c r="W260" s="26"/>
      <c r="X260" s="26"/>
      <c r="Y260" s="26"/>
      <c r="Z260" s="26"/>
    </row>
    <row r="261" spans="1:26" ht="13.5" customHeight="1" x14ac:dyDescent="0.45">
      <c r="A261" s="26"/>
      <c r="B261" s="26"/>
      <c r="C261" s="26"/>
      <c r="D261" s="26"/>
      <c r="E261" s="26"/>
      <c r="F261" s="26"/>
      <c r="G261" s="50"/>
      <c r="H261" s="26"/>
      <c r="I261" s="26"/>
      <c r="J261" s="26"/>
      <c r="K261" s="26"/>
      <c r="L261" s="26"/>
      <c r="M261" s="26"/>
      <c r="N261" s="26"/>
      <c r="O261" s="26"/>
      <c r="P261" s="26"/>
      <c r="Q261" s="26"/>
      <c r="R261" s="26"/>
      <c r="S261" s="26"/>
      <c r="T261" s="26"/>
      <c r="U261" s="26"/>
      <c r="V261" s="26"/>
      <c r="W261" s="26"/>
      <c r="X261" s="26"/>
      <c r="Y261" s="26"/>
      <c r="Z261" s="26"/>
    </row>
    <row r="262" spans="1:26" ht="13.5" customHeight="1" x14ac:dyDescent="0.45">
      <c r="A262" s="26"/>
      <c r="B262" s="26"/>
      <c r="C262" s="26"/>
      <c r="D262" s="26"/>
      <c r="E262" s="26"/>
      <c r="F262" s="26"/>
      <c r="G262" s="50"/>
      <c r="H262" s="26"/>
      <c r="I262" s="26"/>
      <c r="J262" s="26"/>
      <c r="K262" s="26"/>
      <c r="L262" s="26"/>
      <c r="M262" s="26"/>
      <c r="N262" s="26"/>
      <c r="O262" s="26"/>
      <c r="P262" s="26"/>
      <c r="Q262" s="26"/>
      <c r="R262" s="26"/>
      <c r="S262" s="26"/>
      <c r="T262" s="26"/>
      <c r="U262" s="26"/>
      <c r="V262" s="26"/>
      <c r="W262" s="26"/>
      <c r="X262" s="26"/>
      <c r="Y262" s="26"/>
      <c r="Z262" s="26"/>
    </row>
    <row r="263" spans="1:26" ht="13.5" customHeight="1" x14ac:dyDescent="0.45">
      <c r="A263" s="26"/>
      <c r="B263" s="26"/>
      <c r="C263" s="26"/>
      <c r="D263" s="26"/>
      <c r="E263" s="26"/>
      <c r="F263" s="26"/>
      <c r="G263" s="50"/>
      <c r="H263" s="26"/>
      <c r="I263" s="26"/>
      <c r="J263" s="26"/>
      <c r="K263" s="26"/>
      <c r="L263" s="26"/>
      <c r="M263" s="26"/>
      <c r="N263" s="26"/>
      <c r="O263" s="26"/>
      <c r="P263" s="26"/>
      <c r="Q263" s="26"/>
      <c r="R263" s="26"/>
      <c r="S263" s="26"/>
      <c r="T263" s="26"/>
      <c r="U263" s="26"/>
      <c r="V263" s="26"/>
      <c r="W263" s="26"/>
      <c r="X263" s="26"/>
      <c r="Y263" s="26"/>
      <c r="Z263" s="26"/>
    </row>
    <row r="264" spans="1:26" ht="13.5" customHeight="1" x14ac:dyDescent="0.45">
      <c r="A264" s="26"/>
      <c r="B264" s="26"/>
      <c r="C264" s="26"/>
      <c r="D264" s="26"/>
      <c r="E264" s="26"/>
      <c r="F264" s="26"/>
      <c r="G264" s="50"/>
      <c r="H264" s="26"/>
      <c r="I264" s="26"/>
      <c r="J264" s="26"/>
      <c r="K264" s="26"/>
      <c r="L264" s="26"/>
      <c r="M264" s="26"/>
      <c r="N264" s="26"/>
      <c r="O264" s="26"/>
      <c r="P264" s="26"/>
      <c r="Q264" s="26"/>
      <c r="R264" s="26"/>
      <c r="S264" s="26"/>
      <c r="T264" s="26"/>
      <c r="U264" s="26"/>
      <c r="V264" s="26"/>
      <c r="W264" s="26"/>
      <c r="X264" s="26"/>
      <c r="Y264" s="26"/>
      <c r="Z264" s="26"/>
    </row>
    <row r="265" spans="1:26" ht="13.5" customHeight="1" x14ac:dyDescent="0.45">
      <c r="A265" s="26"/>
      <c r="B265" s="26"/>
      <c r="C265" s="26"/>
      <c r="D265" s="26"/>
      <c r="E265" s="26"/>
      <c r="F265" s="26"/>
      <c r="G265" s="50"/>
      <c r="H265" s="26"/>
      <c r="I265" s="26"/>
      <c r="J265" s="26"/>
      <c r="K265" s="26"/>
      <c r="L265" s="26"/>
      <c r="M265" s="26"/>
      <c r="N265" s="26"/>
      <c r="O265" s="26"/>
      <c r="P265" s="26"/>
      <c r="Q265" s="26"/>
      <c r="R265" s="26"/>
      <c r="S265" s="26"/>
      <c r="T265" s="26"/>
      <c r="U265" s="26"/>
      <c r="V265" s="26"/>
      <c r="W265" s="26"/>
      <c r="X265" s="26"/>
      <c r="Y265" s="26"/>
      <c r="Z265" s="26"/>
    </row>
    <row r="266" spans="1:26" ht="13.5" customHeight="1" x14ac:dyDescent="0.45">
      <c r="A266" s="26"/>
      <c r="B266" s="26"/>
      <c r="C266" s="26"/>
      <c r="D266" s="26"/>
      <c r="E266" s="26"/>
      <c r="F266" s="26"/>
      <c r="G266" s="50"/>
      <c r="H266" s="26"/>
      <c r="I266" s="26"/>
      <c r="J266" s="26"/>
      <c r="K266" s="26"/>
      <c r="L266" s="26"/>
      <c r="M266" s="26"/>
      <c r="N266" s="26"/>
      <c r="O266" s="26"/>
      <c r="P266" s="26"/>
      <c r="Q266" s="26"/>
      <c r="R266" s="26"/>
      <c r="S266" s="26"/>
      <c r="T266" s="26"/>
      <c r="U266" s="26"/>
      <c r="V266" s="26"/>
      <c r="W266" s="26"/>
      <c r="X266" s="26"/>
      <c r="Y266" s="26"/>
      <c r="Z266" s="26"/>
    </row>
    <row r="267" spans="1:26" ht="13.5" customHeight="1" x14ac:dyDescent="0.45">
      <c r="A267" s="26"/>
      <c r="B267" s="26"/>
      <c r="C267" s="26"/>
      <c r="D267" s="26"/>
      <c r="E267" s="26"/>
      <c r="F267" s="26"/>
      <c r="G267" s="50"/>
      <c r="H267" s="26"/>
      <c r="I267" s="26"/>
      <c r="J267" s="26"/>
      <c r="K267" s="26"/>
      <c r="L267" s="26"/>
      <c r="M267" s="26"/>
      <c r="N267" s="26"/>
      <c r="O267" s="26"/>
      <c r="P267" s="26"/>
      <c r="Q267" s="26"/>
      <c r="R267" s="26"/>
      <c r="S267" s="26"/>
      <c r="T267" s="26"/>
      <c r="U267" s="26"/>
      <c r="V267" s="26"/>
      <c r="W267" s="26"/>
      <c r="X267" s="26"/>
      <c r="Y267" s="26"/>
      <c r="Z267" s="26"/>
    </row>
    <row r="268" spans="1:26" ht="13.5" customHeight="1" x14ac:dyDescent="0.45">
      <c r="A268" s="26"/>
      <c r="B268" s="26"/>
      <c r="C268" s="26"/>
      <c r="D268" s="26"/>
      <c r="E268" s="26"/>
      <c r="F268" s="26"/>
      <c r="G268" s="50"/>
      <c r="H268" s="26"/>
      <c r="I268" s="26"/>
      <c r="J268" s="26"/>
      <c r="K268" s="26"/>
      <c r="L268" s="26"/>
      <c r="M268" s="26"/>
      <c r="N268" s="26"/>
      <c r="O268" s="26"/>
      <c r="P268" s="26"/>
      <c r="Q268" s="26"/>
      <c r="R268" s="26"/>
      <c r="S268" s="26"/>
      <c r="T268" s="26"/>
      <c r="U268" s="26"/>
      <c r="V268" s="26"/>
      <c r="W268" s="26"/>
      <c r="X268" s="26"/>
      <c r="Y268" s="26"/>
      <c r="Z268" s="26"/>
    </row>
    <row r="269" spans="1:26" ht="13.5" customHeight="1" x14ac:dyDescent="0.45">
      <c r="A269" s="26"/>
      <c r="B269" s="26"/>
      <c r="C269" s="26"/>
      <c r="D269" s="26"/>
      <c r="E269" s="26"/>
      <c r="F269" s="26"/>
      <c r="G269" s="50"/>
      <c r="H269" s="26"/>
      <c r="I269" s="26"/>
      <c r="J269" s="26"/>
      <c r="K269" s="26"/>
      <c r="L269" s="26"/>
      <c r="M269" s="26"/>
      <c r="N269" s="26"/>
      <c r="O269" s="26"/>
      <c r="P269" s="26"/>
      <c r="Q269" s="26"/>
      <c r="R269" s="26"/>
      <c r="S269" s="26"/>
      <c r="T269" s="26"/>
      <c r="U269" s="26"/>
      <c r="V269" s="26"/>
      <c r="W269" s="26"/>
      <c r="X269" s="26"/>
      <c r="Y269" s="26"/>
      <c r="Z269" s="26"/>
    </row>
    <row r="270" spans="1:26" ht="13.5" customHeight="1" x14ac:dyDescent="0.45">
      <c r="A270" s="26"/>
      <c r="B270" s="26"/>
      <c r="C270" s="26"/>
      <c r="D270" s="26"/>
      <c r="E270" s="26"/>
      <c r="F270" s="26"/>
      <c r="G270" s="50"/>
      <c r="H270" s="26"/>
      <c r="I270" s="26"/>
      <c r="J270" s="26"/>
      <c r="K270" s="26"/>
      <c r="L270" s="26"/>
      <c r="M270" s="26"/>
      <c r="N270" s="26"/>
      <c r="O270" s="26"/>
      <c r="P270" s="26"/>
      <c r="Q270" s="26"/>
      <c r="R270" s="26"/>
      <c r="S270" s="26"/>
      <c r="T270" s="26"/>
      <c r="U270" s="26"/>
      <c r="V270" s="26"/>
      <c r="W270" s="26"/>
      <c r="X270" s="26"/>
      <c r="Y270" s="26"/>
      <c r="Z270" s="26"/>
    </row>
    <row r="271" spans="1:26" ht="13.5" customHeight="1" x14ac:dyDescent="0.45">
      <c r="A271" s="26"/>
      <c r="B271" s="26"/>
      <c r="C271" s="26"/>
      <c r="D271" s="26"/>
      <c r="E271" s="26"/>
      <c r="F271" s="26"/>
      <c r="G271" s="50"/>
      <c r="H271" s="26"/>
      <c r="I271" s="26"/>
      <c r="J271" s="26"/>
      <c r="K271" s="26"/>
      <c r="L271" s="26"/>
      <c r="M271" s="26"/>
      <c r="N271" s="26"/>
      <c r="O271" s="26"/>
      <c r="P271" s="26"/>
      <c r="Q271" s="26"/>
      <c r="R271" s="26"/>
      <c r="S271" s="26"/>
      <c r="T271" s="26"/>
      <c r="U271" s="26"/>
      <c r="V271" s="26"/>
      <c r="W271" s="26"/>
      <c r="X271" s="26"/>
      <c r="Y271" s="26"/>
      <c r="Z271" s="26"/>
    </row>
    <row r="272" spans="1:26" ht="13.5" customHeight="1" x14ac:dyDescent="0.45">
      <c r="A272" s="26"/>
      <c r="B272" s="26"/>
      <c r="C272" s="26"/>
      <c r="D272" s="26"/>
      <c r="E272" s="26"/>
      <c r="F272" s="26"/>
      <c r="G272" s="50"/>
      <c r="H272" s="26"/>
      <c r="I272" s="26"/>
      <c r="J272" s="26"/>
      <c r="K272" s="26"/>
      <c r="L272" s="26"/>
      <c r="M272" s="26"/>
      <c r="N272" s="26"/>
      <c r="O272" s="26"/>
      <c r="P272" s="26"/>
      <c r="Q272" s="26"/>
      <c r="R272" s="26"/>
      <c r="S272" s="26"/>
      <c r="T272" s="26"/>
      <c r="U272" s="26"/>
      <c r="V272" s="26"/>
      <c r="W272" s="26"/>
      <c r="X272" s="26"/>
      <c r="Y272" s="26"/>
      <c r="Z272" s="26"/>
    </row>
    <row r="273" spans="1:26" ht="13.5" customHeight="1" x14ac:dyDescent="0.45">
      <c r="A273" s="26"/>
      <c r="B273" s="26"/>
      <c r="C273" s="26"/>
      <c r="D273" s="26"/>
      <c r="E273" s="26"/>
      <c r="F273" s="26"/>
      <c r="G273" s="50"/>
      <c r="H273" s="26"/>
      <c r="I273" s="26"/>
      <c r="J273" s="26"/>
      <c r="K273" s="26"/>
      <c r="L273" s="26"/>
      <c r="M273" s="26"/>
      <c r="N273" s="26"/>
      <c r="O273" s="26"/>
      <c r="P273" s="26"/>
      <c r="Q273" s="26"/>
      <c r="R273" s="26"/>
      <c r="S273" s="26"/>
      <c r="T273" s="26"/>
      <c r="U273" s="26"/>
      <c r="V273" s="26"/>
      <c r="W273" s="26"/>
      <c r="X273" s="26"/>
      <c r="Y273" s="26"/>
      <c r="Z273" s="26"/>
    </row>
    <row r="274" spans="1:26" ht="13.5" customHeight="1" x14ac:dyDescent="0.45">
      <c r="A274" s="26"/>
      <c r="B274" s="26"/>
      <c r="C274" s="26"/>
      <c r="D274" s="26"/>
      <c r="E274" s="26"/>
      <c r="F274" s="26"/>
      <c r="G274" s="50"/>
      <c r="H274" s="26"/>
      <c r="I274" s="26"/>
      <c r="J274" s="26"/>
      <c r="K274" s="26"/>
      <c r="L274" s="26"/>
      <c r="M274" s="26"/>
      <c r="N274" s="26"/>
      <c r="O274" s="26"/>
      <c r="P274" s="26"/>
      <c r="Q274" s="26"/>
      <c r="R274" s="26"/>
      <c r="S274" s="26"/>
      <c r="T274" s="26"/>
      <c r="U274" s="26"/>
      <c r="V274" s="26"/>
      <c r="W274" s="26"/>
      <c r="X274" s="26"/>
      <c r="Y274" s="26"/>
      <c r="Z274" s="26"/>
    </row>
    <row r="275" spans="1:26" ht="13.5" customHeight="1" x14ac:dyDescent="0.45">
      <c r="A275" s="26"/>
      <c r="B275" s="26"/>
      <c r="C275" s="26"/>
      <c r="D275" s="26"/>
      <c r="E275" s="26"/>
      <c r="F275" s="26"/>
      <c r="G275" s="50"/>
      <c r="H275" s="26"/>
      <c r="I275" s="26"/>
      <c r="J275" s="26"/>
      <c r="K275" s="26"/>
      <c r="L275" s="26"/>
      <c r="M275" s="26"/>
      <c r="N275" s="26"/>
      <c r="O275" s="26"/>
      <c r="P275" s="26"/>
      <c r="Q275" s="26"/>
      <c r="R275" s="26"/>
      <c r="S275" s="26"/>
      <c r="T275" s="26"/>
      <c r="U275" s="26"/>
      <c r="V275" s="26"/>
      <c r="W275" s="26"/>
      <c r="X275" s="26"/>
      <c r="Y275" s="26"/>
      <c r="Z275" s="26"/>
    </row>
    <row r="276" spans="1:26" ht="13.5" customHeight="1" x14ac:dyDescent="0.45">
      <c r="A276" s="26"/>
      <c r="B276" s="26"/>
      <c r="C276" s="26"/>
      <c r="D276" s="26"/>
      <c r="E276" s="26"/>
      <c r="F276" s="26"/>
      <c r="G276" s="50"/>
      <c r="H276" s="26"/>
      <c r="I276" s="26"/>
      <c r="J276" s="26"/>
      <c r="K276" s="26"/>
      <c r="L276" s="26"/>
      <c r="M276" s="26"/>
      <c r="N276" s="26"/>
      <c r="O276" s="26"/>
      <c r="P276" s="26"/>
      <c r="Q276" s="26"/>
      <c r="R276" s="26"/>
      <c r="S276" s="26"/>
      <c r="T276" s="26"/>
      <c r="U276" s="26"/>
      <c r="V276" s="26"/>
      <c r="W276" s="26"/>
      <c r="X276" s="26"/>
      <c r="Y276" s="26"/>
      <c r="Z276" s="26"/>
    </row>
    <row r="277" spans="1:26" ht="13.5" customHeight="1" x14ac:dyDescent="0.45">
      <c r="A277" s="26"/>
      <c r="B277" s="26"/>
      <c r="C277" s="26"/>
      <c r="D277" s="26"/>
      <c r="E277" s="26"/>
      <c r="F277" s="26"/>
      <c r="G277" s="50"/>
      <c r="H277" s="26"/>
      <c r="I277" s="26"/>
      <c r="J277" s="26"/>
      <c r="K277" s="26"/>
      <c r="L277" s="26"/>
      <c r="M277" s="26"/>
      <c r="N277" s="26"/>
      <c r="O277" s="26"/>
      <c r="P277" s="26"/>
      <c r="Q277" s="26"/>
      <c r="R277" s="26"/>
      <c r="S277" s="26"/>
      <c r="T277" s="26"/>
      <c r="U277" s="26"/>
      <c r="V277" s="26"/>
      <c r="W277" s="26"/>
      <c r="X277" s="26"/>
      <c r="Y277" s="26"/>
      <c r="Z277" s="26"/>
    </row>
    <row r="278" spans="1:26" ht="13.5" customHeight="1" x14ac:dyDescent="0.45">
      <c r="A278" s="26"/>
      <c r="B278" s="26"/>
      <c r="C278" s="26"/>
      <c r="D278" s="26"/>
      <c r="E278" s="26"/>
      <c r="F278" s="26"/>
      <c r="G278" s="50"/>
      <c r="H278" s="26"/>
      <c r="I278" s="26"/>
      <c r="J278" s="26"/>
      <c r="K278" s="26"/>
      <c r="L278" s="26"/>
      <c r="M278" s="26"/>
      <c r="N278" s="26"/>
      <c r="O278" s="26"/>
      <c r="P278" s="26"/>
      <c r="Q278" s="26"/>
      <c r="R278" s="26"/>
      <c r="S278" s="26"/>
      <c r="T278" s="26"/>
      <c r="U278" s="26"/>
      <c r="V278" s="26"/>
      <c r="W278" s="26"/>
      <c r="X278" s="26"/>
      <c r="Y278" s="26"/>
      <c r="Z278" s="26"/>
    </row>
    <row r="279" spans="1:26" ht="13.5" customHeight="1" x14ac:dyDescent="0.45">
      <c r="A279" s="26"/>
      <c r="B279" s="26"/>
      <c r="C279" s="26"/>
      <c r="D279" s="26"/>
      <c r="E279" s="26"/>
      <c r="F279" s="26"/>
      <c r="G279" s="50"/>
      <c r="H279" s="26"/>
      <c r="I279" s="26"/>
      <c r="J279" s="26"/>
      <c r="K279" s="26"/>
      <c r="L279" s="26"/>
      <c r="M279" s="26"/>
      <c r="N279" s="26"/>
      <c r="O279" s="26"/>
      <c r="P279" s="26"/>
      <c r="Q279" s="26"/>
      <c r="R279" s="26"/>
      <c r="S279" s="26"/>
      <c r="T279" s="26"/>
      <c r="U279" s="26"/>
      <c r="V279" s="26"/>
      <c r="W279" s="26"/>
      <c r="X279" s="26"/>
      <c r="Y279" s="26"/>
      <c r="Z279" s="26"/>
    </row>
    <row r="280" spans="1:26" ht="13.5" customHeight="1" x14ac:dyDescent="0.45">
      <c r="A280" s="26"/>
      <c r="B280" s="26"/>
      <c r="C280" s="26"/>
      <c r="D280" s="26"/>
      <c r="E280" s="26"/>
      <c r="F280" s="26"/>
      <c r="G280" s="50"/>
      <c r="H280" s="26"/>
      <c r="I280" s="26"/>
      <c r="J280" s="26"/>
      <c r="K280" s="26"/>
      <c r="L280" s="26"/>
      <c r="M280" s="26"/>
      <c r="N280" s="26"/>
      <c r="O280" s="26"/>
      <c r="P280" s="26"/>
      <c r="Q280" s="26"/>
      <c r="R280" s="26"/>
      <c r="S280" s="26"/>
      <c r="T280" s="26"/>
      <c r="U280" s="26"/>
      <c r="V280" s="26"/>
      <c r="W280" s="26"/>
      <c r="X280" s="26"/>
      <c r="Y280" s="26"/>
      <c r="Z280" s="26"/>
    </row>
    <row r="281" spans="1:26" ht="13.5" customHeight="1" x14ac:dyDescent="0.45">
      <c r="A281" s="26"/>
      <c r="B281" s="26"/>
      <c r="C281" s="26"/>
      <c r="D281" s="26"/>
      <c r="E281" s="26"/>
      <c r="F281" s="26"/>
      <c r="G281" s="50"/>
      <c r="H281" s="26"/>
      <c r="I281" s="26"/>
      <c r="J281" s="26"/>
      <c r="K281" s="26"/>
      <c r="L281" s="26"/>
      <c r="M281" s="26"/>
      <c r="N281" s="26"/>
      <c r="O281" s="26"/>
      <c r="P281" s="26"/>
      <c r="Q281" s="26"/>
      <c r="R281" s="26"/>
      <c r="S281" s="26"/>
      <c r="T281" s="26"/>
      <c r="U281" s="26"/>
      <c r="V281" s="26"/>
      <c r="W281" s="26"/>
      <c r="X281" s="26"/>
      <c r="Y281" s="26"/>
      <c r="Z281" s="26"/>
    </row>
    <row r="282" spans="1:26" ht="13.5" customHeight="1" x14ac:dyDescent="0.45">
      <c r="A282" s="26"/>
      <c r="B282" s="26"/>
      <c r="C282" s="26"/>
      <c r="D282" s="26"/>
      <c r="E282" s="26"/>
      <c r="F282" s="26"/>
      <c r="G282" s="50"/>
      <c r="H282" s="26"/>
      <c r="I282" s="26"/>
      <c r="J282" s="26"/>
      <c r="K282" s="26"/>
      <c r="L282" s="26"/>
      <c r="M282" s="26"/>
      <c r="N282" s="26"/>
      <c r="O282" s="26"/>
      <c r="P282" s="26"/>
      <c r="Q282" s="26"/>
      <c r="R282" s="26"/>
      <c r="S282" s="26"/>
      <c r="T282" s="26"/>
      <c r="U282" s="26"/>
      <c r="V282" s="26"/>
      <c r="W282" s="26"/>
      <c r="X282" s="26"/>
      <c r="Y282" s="26"/>
      <c r="Z282" s="26"/>
    </row>
    <row r="283" spans="1:26" ht="13.5" customHeight="1" x14ac:dyDescent="0.45">
      <c r="A283" s="26"/>
      <c r="B283" s="26"/>
      <c r="C283" s="26"/>
      <c r="D283" s="26"/>
      <c r="E283" s="26"/>
      <c r="F283" s="26"/>
      <c r="G283" s="50"/>
      <c r="H283" s="26"/>
      <c r="I283" s="26"/>
      <c r="J283" s="26"/>
      <c r="K283" s="26"/>
      <c r="L283" s="26"/>
      <c r="M283" s="26"/>
      <c r="N283" s="26"/>
      <c r="O283" s="26"/>
      <c r="P283" s="26"/>
      <c r="Q283" s="26"/>
      <c r="R283" s="26"/>
      <c r="S283" s="26"/>
      <c r="T283" s="26"/>
      <c r="U283" s="26"/>
      <c r="V283" s="26"/>
      <c r="W283" s="26"/>
      <c r="X283" s="26"/>
      <c r="Y283" s="26"/>
      <c r="Z283" s="26"/>
    </row>
    <row r="284" spans="1:26" ht="13.5" customHeight="1" x14ac:dyDescent="0.45">
      <c r="A284" s="26"/>
      <c r="B284" s="26"/>
      <c r="C284" s="26"/>
      <c r="D284" s="26"/>
      <c r="E284" s="26"/>
      <c r="F284" s="26"/>
      <c r="G284" s="50"/>
      <c r="H284" s="26"/>
      <c r="I284" s="26"/>
      <c r="J284" s="26"/>
      <c r="K284" s="26"/>
      <c r="L284" s="26"/>
      <c r="M284" s="26"/>
      <c r="N284" s="26"/>
      <c r="O284" s="26"/>
      <c r="P284" s="26"/>
      <c r="Q284" s="26"/>
      <c r="R284" s="26"/>
      <c r="S284" s="26"/>
      <c r="T284" s="26"/>
      <c r="U284" s="26"/>
      <c r="V284" s="26"/>
      <c r="W284" s="26"/>
      <c r="X284" s="26"/>
      <c r="Y284" s="26"/>
      <c r="Z284" s="26"/>
    </row>
    <row r="285" spans="1:26" ht="13.5" customHeight="1" x14ac:dyDescent="0.45">
      <c r="A285" s="26"/>
      <c r="B285" s="26"/>
      <c r="C285" s="26"/>
      <c r="D285" s="26"/>
      <c r="E285" s="26"/>
      <c r="F285" s="26"/>
      <c r="G285" s="50"/>
      <c r="H285" s="26"/>
      <c r="I285" s="26"/>
      <c r="J285" s="26"/>
      <c r="K285" s="26"/>
      <c r="L285" s="26"/>
      <c r="M285" s="26"/>
      <c r="N285" s="26"/>
      <c r="O285" s="26"/>
      <c r="P285" s="26"/>
      <c r="Q285" s="26"/>
      <c r="R285" s="26"/>
      <c r="S285" s="26"/>
      <c r="T285" s="26"/>
      <c r="U285" s="26"/>
      <c r="V285" s="26"/>
      <c r="W285" s="26"/>
      <c r="X285" s="26"/>
      <c r="Y285" s="26"/>
      <c r="Z285" s="26"/>
    </row>
    <row r="286" spans="1:26" ht="13.5" customHeight="1" x14ac:dyDescent="0.45">
      <c r="A286" s="26"/>
      <c r="B286" s="26"/>
      <c r="C286" s="26"/>
      <c r="D286" s="26"/>
      <c r="E286" s="26"/>
      <c r="F286" s="26"/>
      <c r="G286" s="50"/>
      <c r="H286" s="26"/>
      <c r="I286" s="26"/>
      <c r="J286" s="26"/>
      <c r="K286" s="26"/>
      <c r="L286" s="26"/>
      <c r="M286" s="26"/>
      <c r="N286" s="26"/>
      <c r="O286" s="26"/>
      <c r="P286" s="26"/>
      <c r="Q286" s="26"/>
      <c r="R286" s="26"/>
      <c r="S286" s="26"/>
      <c r="T286" s="26"/>
      <c r="U286" s="26"/>
      <c r="V286" s="26"/>
      <c r="W286" s="26"/>
      <c r="X286" s="26"/>
      <c r="Y286" s="26"/>
      <c r="Z286" s="26"/>
    </row>
    <row r="287" spans="1:26" ht="13.5" customHeight="1" x14ac:dyDescent="0.45">
      <c r="A287" s="26"/>
      <c r="B287" s="26"/>
      <c r="C287" s="26"/>
      <c r="D287" s="26"/>
      <c r="E287" s="26"/>
      <c r="F287" s="26"/>
      <c r="G287" s="50"/>
      <c r="H287" s="26"/>
      <c r="I287" s="26"/>
      <c r="J287" s="26"/>
      <c r="K287" s="26"/>
      <c r="L287" s="26"/>
      <c r="M287" s="26"/>
      <c r="N287" s="26"/>
      <c r="O287" s="26"/>
      <c r="P287" s="26"/>
      <c r="Q287" s="26"/>
      <c r="R287" s="26"/>
      <c r="S287" s="26"/>
      <c r="T287" s="26"/>
      <c r="U287" s="26"/>
      <c r="V287" s="26"/>
      <c r="W287" s="26"/>
      <c r="X287" s="26"/>
      <c r="Y287" s="26"/>
      <c r="Z287" s="26"/>
    </row>
    <row r="288" spans="1:26" ht="13.5" customHeight="1" x14ac:dyDescent="0.45">
      <c r="A288" s="26"/>
      <c r="B288" s="26"/>
      <c r="C288" s="26"/>
      <c r="D288" s="26"/>
      <c r="E288" s="26"/>
      <c r="F288" s="26"/>
      <c r="G288" s="50"/>
      <c r="H288" s="26"/>
      <c r="I288" s="26"/>
      <c r="J288" s="26"/>
      <c r="K288" s="26"/>
      <c r="L288" s="26"/>
      <c r="M288" s="26"/>
      <c r="N288" s="26"/>
      <c r="O288" s="26"/>
      <c r="P288" s="26"/>
      <c r="Q288" s="26"/>
      <c r="R288" s="26"/>
      <c r="S288" s="26"/>
      <c r="T288" s="26"/>
      <c r="U288" s="26"/>
      <c r="V288" s="26"/>
      <c r="W288" s="26"/>
      <c r="X288" s="26"/>
      <c r="Y288" s="26"/>
      <c r="Z288" s="26"/>
    </row>
    <row r="289" spans="1:26" ht="13.5" customHeight="1" x14ac:dyDescent="0.45">
      <c r="A289" s="26"/>
      <c r="B289" s="26"/>
      <c r="C289" s="26"/>
      <c r="D289" s="26"/>
      <c r="E289" s="26"/>
      <c r="F289" s="26"/>
      <c r="G289" s="50"/>
      <c r="H289" s="26"/>
      <c r="I289" s="26"/>
      <c r="J289" s="26"/>
      <c r="K289" s="26"/>
      <c r="L289" s="26"/>
      <c r="M289" s="26"/>
      <c r="N289" s="26"/>
      <c r="O289" s="26"/>
      <c r="P289" s="26"/>
      <c r="Q289" s="26"/>
      <c r="R289" s="26"/>
      <c r="S289" s="26"/>
      <c r="T289" s="26"/>
      <c r="U289" s="26"/>
      <c r="V289" s="26"/>
      <c r="W289" s="26"/>
      <c r="X289" s="26"/>
      <c r="Y289" s="26"/>
      <c r="Z289" s="26"/>
    </row>
    <row r="290" spans="1:26" ht="13.5" customHeight="1" x14ac:dyDescent="0.45">
      <c r="A290" s="26"/>
      <c r="B290" s="26"/>
      <c r="C290" s="26"/>
      <c r="D290" s="26"/>
      <c r="E290" s="26"/>
      <c r="F290" s="26"/>
      <c r="G290" s="50"/>
      <c r="H290" s="26"/>
      <c r="I290" s="26"/>
      <c r="J290" s="26"/>
      <c r="K290" s="26"/>
      <c r="L290" s="26"/>
      <c r="M290" s="26"/>
      <c r="N290" s="26"/>
      <c r="O290" s="26"/>
      <c r="P290" s="26"/>
      <c r="Q290" s="26"/>
      <c r="R290" s="26"/>
      <c r="S290" s="26"/>
      <c r="T290" s="26"/>
      <c r="U290" s="26"/>
      <c r="V290" s="26"/>
      <c r="W290" s="26"/>
      <c r="X290" s="26"/>
      <c r="Y290" s="26"/>
      <c r="Z290" s="26"/>
    </row>
    <row r="291" spans="1:26" ht="13.5" customHeight="1" x14ac:dyDescent="0.45">
      <c r="A291" s="26"/>
      <c r="B291" s="26"/>
      <c r="C291" s="26"/>
      <c r="D291" s="26"/>
      <c r="E291" s="26"/>
      <c r="F291" s="26"/>
      <c r="G291" s="50"/>
      <c r="H291" s="26"/>
      <c r="I291" s="26"/>
      <c r="J291" s="26"/>
      <c r="K291" s="26"/>
      <c r="L291" s="26"/>
      <c r="M291" s="26"/>
      <c r="N291" s="26"/>
      <c r="O291" s="26"/>
      <c r="P291" s="26"/>
      <c r="Q291" s="26"/>
      <c r="R291" s="26"/>
      <c r="S291" s="26"/>
      <c r="T291" s="26"/>
      <c r="U291" s="26"/>
      <c r="V291" s="26"/>
      <c r="W291" s="26"/>
      <c r="X291" s="26"/>
      <c r="Y291" s="26"/>
      <c r="Z291" s="26"/>
    </row>
    <row r="292" spans="1:26" ht="13.5" customHeight="1" x14ac:dyDescent="0.45">
      <c r="A292" s="26"/>
      <c r="B292" s="26"/>
      <c r="C292" s="26"/>
      <c r="D292" s="26"/>
      <c r="E292" s="26"/>
      <c r="F292" s="26"/>
      <c r="G292" s="50"/>
      <c r="H292" s="26"/>
      <c r="I292" s="26"/>
      <c r="J292" s="26"/>
      <c r="K292" s="26"/>
      <c r="L292" s="26"/>
      <c r="M292" s="26"/>
      <c r="N292" s="26"/>
      <c r="O292" s="26"/>
      <c r="P292" s="26"/>
      <c r="Q292" s="26"/>
      <c r="R292" s="26"/>
      <c r="S292" s="26"/>
      <c r="T292" s="26"/>
      <c r="U292" s="26"/>
      <c r="V292" s="26"/>
      <c r="W292" s="26"/>
      <c r="X292" s="26"/>
      <c r="Y292" s="26"/>
      <c r="Z292" s="26"/>
    </row>
    <row r="293" spans="1:26" ht="13.5" customHeight="1" x14ac:dyDescent="0.45">
      <c r="A293" s="26"/>
      <c r="B293" s="26"/>
      <c r="C293" s="26"/>
      <c r="D293" s="26"/>
      <c r="E293" s="26"/>
      <c r="F293" s="26"/>
      <c r="G293" s="50"/>
      <c r="H293" s="26"/>
      <c r="I293" s="26"/>
      <c r="J293" s="26"/>
      <c r="K293" s="26"/>
      <c r="L293" s="26"/>
      <c r="M293" s="26"/>
      <c r="N293" s="26"/>
      <c r="O293" s="26"/>
      <c r="P293" s="26"/>
      <c r="Q293" s="26"/>
      <c r="R293" s="26"/>
      <c r="S293" s="26"/>
      <c r="T293" s="26"/>
      <c r="U293" s="26"/>
      <c r="V293" s="26"/>
      <c r="W293" s="26"/>
      <c r="X293" s="26"/>
      <c r="Y293" s="26"/>
      <c r="Z293" s="26"/>
    </row>
    <row r="294" spans="1:26" ht="13.5" customHeight="1" x14ac:dyDescent="0.45">
      <c r="A294" s="26"/>
      <c r="B294" s="26"/>
      <c r="C294" s="26"/>
      <c r="D294" s="26"/>
      <c r="E294" s="26"/>
      <c r="F294" s="26"/>
      <c r="G294" s="50"/>
      <c r="H294" s="26"/>
      <c r="I294" s="26"/>
      <c r="J294" s="26"/>
      <c r="K294" s="26"/>
      <c r="L294" s="26"/>
      <c r="M294" s="26"/>
      <c r="N294" s="26"/>
      <c r="O294" s="26"/>
      <c r="P294" s="26"/>
      <c r="Q294" s="26"/>
      <c r="R294" s="26"/>
      <c r="S294" s="26"/>
      <c r="T294" s="26"/>
      <c r="U294" s="26"/>
      <c r="V294" s="26"/>
      <c r="W294" s="26"/>
      <c r="X294" s="26"/>
      <c r="Y294" s="26"/>
      <c r="Z294" s="26"/>
    </row>
    <row r="295" spans="1:26" ht="13.5" customHeight="1" x14ac:dyDescent="0.45">
      <c r="A295" s="26"/>
      <c r="B295" s="26"/>
      <c r="C295" s="26"/>
      <c r="D295" s="26"/>
      <c r="E295" s="26"/>
      <c r="F295" s="26"/>
      <c r="G295" s="50"/>
      <c r="H295" s="26"/>
      <c r="I295" s="26"/>
      <c r="J295" s="26"/>
      <c r="K295" s="26"/>
      <c r="L295" s="26"/>
      <c r="M295" s="26"/>
      <c r="N295" s="26"/>
      <c r="O295" s="26"/>
      <c r="P295" s="26"/>
      <c r="Q295" s="26"/>
      <c r="R295" s="26"/>
      <c r="S295" s="26"/>
      <c r="T295" s="26"/>
      <c r="U295" s="26"/>
      <c r="V295" s="26"/>
      <c r="W295" s="26"/>
      <c r="X295" s="26"/>
      <c r="Y295" s="26"/>
      <c r="Z295" s="26"/>
    </row>
    <row r="296" spans="1:26" ht="13.5" customHeight="1" x14ac:dyDescent="0.45">
      <c r="A296" s="26"/>
      <c r="B296" s="26"/>
      <c r="C296" s="26"/>
      <c r="D296" s="26"/>
      <c r="E296" s="26"/>
      <c r="F296" s="26"/>
      <c r="G296" s="50"/>
      <c r="H296" s="26"/>
      <c r="I296" s="26"/>
      <c r="J296" s="26"/>
      <c r="K296" s="26"/>
      <c r="L296" s="26"/>
      <c r="M296" s="26"/>
      <c r="N296" s="26"/>
      <c r="O296" s="26"/>
      <c r="P296" s="26"/>
      <c r="Q296" s="26"/>
      <c r="R296" s="26"/>
      <c r="S296" s="26"/>
      <c r="T296" s="26"/>
      <c r="U296" s="26"/>
      <c r="V296" s="26"/>
      <c r="W296" s="26"/>
      <c r="X296" s="26"/>
      <c r="Y296" s="26"/>
      <c r="Z296" s="26"/>
    </row>
    <row r="297" spans="1:26" ht="13.5" customHeight="1" x14ac:dyDescent="0.45">
      <c r="A297" s="26"/>
      <c r="B297" s="26"/>
      <c r="C297" s="26"/>
      <c r="D297" s="26"/>
      <c r="E297" s="26"/>
      <c r="F297" s="26"/>
      <c r="G297" s="50"/>
      <c r="H297" s="26"/>
      <c r="I297" s="26"/>
      <c r="J297" s="26"/>
      <c r="K297" s="26"/>
      <c r="L297" s="26"/>
      <c r="M297" s="26"/>
      <c r="N297" s="26"/>
      <c r="O297" s="26"/>
      <c r="P297" s="26"/>
      <c r="Q297" s="26"/>
      <c r="R297" s="26"/>
      <c r="S297" s="26"/>
      <c r="T297" s="26"/>
      <c r="U297" s="26"/>
      <c r="V297" s="26"/>
      <c r="W297" s="26"/>
      <c r="X297" s="26"/>
      <c r="Y297" s="26"/>
      <c r="Z297" s="26"/>
    </row>
    <row r="298" spans="1:26" ht="13.5" customHeight="1" x14ac:dyDescent="0.45">
      <c r="A298" s="26"/>
      <c r="B298" s="26"/>
      <c r="C298" s="26"/>
      <c r="D298" s="26"/>
      <c r="E298" s="26"/>
      <c r="F298" s="26"/>
      <c r="G298" s="50"/>
      <c r="H298" s="26"/>
      <c r="I298" s="26"/>
      <c r="J298" s="26"/>
      <c r="K298" s="26"/>
      <c r="L298" s="26"/>
      <c r="M298" s="26"/>
      <c r="N298" s="26"/>
      <c r="O298" s="26"/>
      <c r="P298" s="26"/>
      <c r="Q298" s="26"/>
      <c r="R298" s="26"/>
      <c r="S298" s="26"/>
      <c r="T298" s="26"/>
      <c r="U298" s="26"/>
      <c r="V298" s="26"/>
      <c r="W298" s="26"/>
      <c r="X298" s="26"/>
      <c r="Y298" s="26"/>
      <c r="Z298" s="26"/>
    </row>
    <row r="299" spans="1:26" ht="13.5" customHeight="1" x14ac:dyDescent="0.45">
      <c r="A299" s="26"/>
      <c r="B299" s="26"/>
      <c r="C299" s="26"/>
      <c r="D299" s="26"/>
      <c r="E299" s="26"/>
      <c r="F299" s="26"/>
      <c r="G299" s="50"/>
      <c r="H299" s="26"/>
      <c r="I299" s="26"/>
      <c r="J299" s="26"/>
      <c r="K299" s="26"/>
      <c r="L299" s="26"/>
      <c r="M299" s="26"/>
      <c r="N299" s="26"/>
      <c r="O299" s="26"/>
      <c r="P299" s="26"/>
      <c r="Q299" s="26"/>
      <c r="R299" s="26"/>
      <c r="S299" s="26"/>
      <c r="T299" s="26"/>
      <c r="U299" s="26"/>
      <c r="V299" s="26"/>
      <c r="W299" s="26"/>
      <c r="X299" s="26"/>
      <c r="Y299" s="26"/>
      <c r="Z299" s="26"/>
    </row>
    <row r="300" spans="1:26" ht="13.5" customHeight="1" x14ac:dyDescent="0.45">
      <c r="A300" s="26"/>
      <c r="B300" s="26"/>
      <c r="C300" s="26"/>
      <c r="D300" s="26"/>
      <c r="E300" s="26"/>
      <c r="F300" s="26"/>
      <c r="G300" s="50"/>
      <c r="H300" s="26"/>
      <c r="I300" s="26"/>
      <c r="J300" s="26"/>
      <c r="K300" s="26"/>
      <c r="L300" s="26"/>
      <c r="M300" s="26"/>
      <c r="N300" s="26"/>
      <c r="O300" s="26"/>
      <c r="P300" s="26"/>
      <c r="Q300" s="26"/>
      <c r="R300" s="26"/>
      <c r="S300" s="26"/>
      <c r="T300" s="26"/>
      <c r="U300" s="26"/>
      <c r="V300" s="26"/>
      <c r="W300" s="26"/>
      <c r="X300" s="26"/>
      <c r="Y300" s="26"/>
      <c r="Z300" s="26"/>
    </row>
    <row r="301" spans="1:26" ht="13.5" customHeight="1" x14ac:dyDescent="0.45">
      <c r="A301" s="26"/>
      <c r="B301" s="26"/>
      <c r="C301" s="26"/>
      <c r="D301" s="26"/>
      <c r="E301" s="26"/>
      <c r="F301" s="26"/>
      <c r="G301" s="50"/>
      <c r="H301" s="26"/>
      <c r="I301" s="26"/>
      <c r="J301" s="26"/>
      <c r="K301" s="26"/>
      <c r="L301" s="26"/>
      <c r="M301" s="26"/>
      <c r="N301" s="26"/>
      <c r="O301" s="26"/>
      <c r="P301" s="26"/>
      <c r="Q301" s="26"/>
      <c r="R301" s="26"/>
      <c r="S301" s="26"/>
      <c r="T301" s="26"/>
      <c r="U301" s="26"/>
      <c r="V301" s="26"/>
      <c r="W301" s="26"/>
      <c r="X301" s="26"/>
      <c r="Y301" s="26"/>
      <c r="Z301" s="26"/>
    </row>
    <row r="302" spans="1:26" ht="13.5" customHeight="1" x14ac:dyDescent="0.45">
      <c r="A302" s="26"/>
      <c r="B302" s="26"/>
      <c r="C302" s="26"/>
      <c r="D302" s="26"/>
      <c r="E302" s="26"/>
      <c r="F302" s="26"/>
      <c r="G302" s="50"/>
      <c r="H302" s="26"/>
      <c r="I302" s="26"/>
      <c r="J302" s="26"/>
      <c r="K302" s="26"/>
      <c r="L302" s="26"/>
      <c r="M302" s="26"/>
      <c r="N302" s="26"/>
      <c r="O302" s="26"/>
      <c r="P302" s="26"/>
      <c r="Q302" s="26"/>
      <c r="R302" s="26"/>
      <c r="S302" s="26"/>
      <c r="T302" s="26"/>
      <c r="U302" s="26"/>
      <c r="V302" s="26"/>
      <c r="W302" s="26"/>
      <c r="X302" s="26"/>
      <c r="Y302" s="26"/>
      <c r="Z302" s="26"/>
    </row>
    <row r="303" spans="1:26" ht="13.5" customHeight="1" x14ac:dyDescent="0.45">
      <c r="A303" s="26"/>
      <c r="B303" s="26"/>
      <c r="C303" s="26"/>
      <c r="D303" s="26"/>
      <c r="E303" s="26"/>
      <c r="F303" s="26"/>
      <c r="G303" s="50"/>
      <c r="H303" s="26"/>
      <c r="I303" s="26"/>
      <c r="J303" s="26"/>
      <c r="K303" s="26"/>
      <c r="L303" s="26"/>
      <c r="M303" s="26"/>
      <c r="N303" s="26"/>
      <c r="O303" s="26"/>
      <c r="P303" s="26"/>
      <c r="Q303" s="26"/>
      <c r="R303" s="26"/>
      <c r="S303" s="26"/>
      <c r="T303" s="26"/>
      <c r="U303" s="26"/>
      <c r="V303" s="26"/>
      <c r="W303" s="26"/>
      <c r="X303" s="26"/>
      <c r="Y303" s="26"/>
      <c r="Z303" s="26"/>
    </row>
    <row r="304" spans="1:26" ht="13.5" customHeight="1" x14ac:dyDescent="0.45">
      <c r="A304" s="26"/>
      <c r="B304" s="26"/>
      <c r="C304" s="26"/>
      <c r="D304" s="26"/>
      <c r="E304" s="26"/>
      <c r="F304" s="26"/>
      <c r="G304" s="50"/>
      <c r="H304" s="26"/>
      <c r="I304" s="26"/>
      <c r="J304" s="26"/>
      <c r="K304" s="26"/>
      <c r="L304" s="26"/>
      <c r="M304" s="26"/>
      <c r="N304" s="26"/>
      <c r="O304" s="26"/>
      <c r="P304" s="26"/>
      <c r="Q304" s="26"/>
      <c r="R304" s="26"/>
      <c r="S304" s="26"/>
      <c r="T304" s="26"/>
      <c r="U304" s="26"/>
      <c r="V304" s="26"/>
      <c r="W304" s="26"/>
      <c r="X304" s="26"/>
      <c r="Y304" s="26"/>
      <c r="Z304" s="26"/>
    </row>
    <row r="305" spans="1:26" ht="13.5" customHeight="1" x14ac:dyDescent="0.45">
      <c r="A305" s="26"/>
      <c r="B305" s="26"/>
      <c r="C305" s="26"/>
      <c r="D305" s="26"/>
      <c r="E305" s="26"/>
      <c r="F305" s="26"/>
      <c r="G305" s="50"/>
      <c r="H305" s="26"/>
      <c r="I305" s="26"/>
      <c r="J305" s="26"/>
      <c r="K305" s="26"/>
      <c r="L305" s="26"/>
      <c r="M305" s="26"/>
      <c r="N305" s="26"/>
      <c r="O305" s="26"/>
      <c r="P305" s="26"/>
      <c r="Q305" s="26"/>
      <c r="R305" s="26"/>
      <c r="S305" s="26"/>
      <c r="T305" s="26"/>
      <c r="U305" s="26"/>
      <c r="V305" s="26"/>
      <c r="W305" s="26"/>
      <c r="X305" s="26"/>
      <c r="Y305" s="26"/>
      <c r="Z305" s="26"/>
    </row>
    <row r="306" spans="1:26" ht="13.5" customHeight="1" x14ac:dyDescent="0.45">
      <c r="A306" s="26"/>
      <c r="B306" s="26"/>
      <c r="C306" s="26"/>
      <c r="D306" s="26"/>
      <c r="E306" s="26"/>
      <c r="F306" s="26"/>
      <c r="G306" s="50"/>
      <c r="H306" s="26"/>
      <c r="I306" s="26"/>
      <c r="J306" s="26"/>
      <c r="K306" s="26"/>
      <c r="L306" s="26"/>
      <c r="M306" s="26"/>
      <c r="N306" s="26"/>
      <c r="O306" s="26"/>
      <c r="P306" s="26"/>
      <c r="Q306" s="26"/>
      <c r="R306" s="26"/>
      <c r="S306" s="26"/>
      <c r="T306" s="26"/>
      <c r="U306" s="26"/>
      <c r="V306" s="26"/>
      <c r="W306" s="26"/>
      <c r="X306" s="26"/>
      <c r="Y306" s="26"/>
      <c r="Z306" s="26"/>
    </row>
    <row r="307" spans="1:26" ht="13.5" customHeight="1" x14ac:dyDescent="0.45">
      <c r="A307" s="26"/>
      <c r="B307" s="26"/>
      <c r="C307" s="26"/>
      <c r="D307" s="26"/>
      <c r="E307" s="26"/>
      <c r="F307" s="26"/>
      <c r="G307" s="50"/>
      <c r="H307" s="26"/>
      <c r="I307" s="26"/>
      <c r="J307" s="26"/>
      <c r="K307" s="26"/>
      <c r="L307" s="26"/>
      <c r="M307" s="26"/>
      <c r="N307" s="26"/>
      <c r="O307" s="26"/>
      <c r="P307" s="26"/>
      <c r="Q307" s="26"/>
      <c r="R307" s="26"/>
      <c r="S307" s="26"/>
      <c r="T307" s="26"/>
      <c r="U307" s="26"/>
      <c r="V307" s="26"/>
      <c r="W307" s="26"/>
      <c r="X307" s="26"/>
      <c r="Y307" s="26"/>
      <c r="Z307" s="26"/>
    </row>
    <row r="308" spans="1:26" ht="13.5" customHeight="1" x14ac:dyDescent="0.45">
      <c r="A308" s="26"/>
      <c r="B308" s="26"/>
      <c r="C308" s="26"/>
      <c r="D308" s="26"/>
      <c r="E308" s="26"/>
      <c r="F308" s="26"/>
      <c r="G308" s="50"/>
      <c r="H308" s="26"/>
      <c r="I308" s="26"/>
      <c r="J308" s="26"/>
      <c r="K308" s="26"/>
      <c r="L308" s="26"/>
      <c r="M308" s="26"/>
      <c r="N308" s="26"/>
      <c r="O308" s="26"/>
      <c r="P308" s="26"/>
      <c r="Q308" s="26"/>
      <c r="R308" s="26"/>
      <c r="S308" s="26"/>
      <c r="T308" s="26"/>
      <c r="U308" s="26"/>
      <c r="V308" s="26"/>
      <c r="W308" s="26"/>
      <c r="X308" s="26"/>
      <c r="Y308" s="26"/>
      <c r="Z308" s="26"/>
    </row>
    <row r="309" spans="1:26" ht="13.5" customHeight="1" x14ac:dyDescent="0.45">
      <c r="A309" s="26"/>
      <c r="B309" s="26"/>
      <c r="C309" s="26"/>
      <c r="D309" s="26"/>
      <c r="E309" s="26"/>
      <c r="F309" s="26"/>
      <c r="G309" s="50"/>
      <c r="H309" s="26"/>
      <c r="I309" s="26"/>
      <c r="J309" s="26"/>
      <c r="K309" s="26"/>
      <c r="L309" s="26"/>
      <c r="M309" s="26"/>
      <c r="N309" s="26"/>
      <c r="O309" s="26"/>
      <c r="P309" s="26"/>
      <c r="Q309" s="26"/>
      <c r="R309" s="26"/>
      <c r="S309" s="26"/>
      <c r="T309" s="26"/>
      <c r="U309" s="26"/>
      <c r="V309" s="26"/>
      <c r="W309" s="26"/>
      <c r="X309" s="26"/>
      <c r="Y309" s="26"/>
      <c r="Z309" s="26"/>
    </row>
    <row r="310" spans="1:26" ht="13.5" customHeight="1" x14ac:dyDescent="0.45">
      <c r="A310" s="26"/>
      <c r="B310" s="26"/>
      <c r="C310" s="26"/>
      <c r="D310" s="26"/>
      <c r="E310" s="26"/>
      <c r="F310" s="26"/>
      <c r="G310" s="50"/>
      <c r="H310" s="26"/>
      <c r="I310" s="26"/>
      <c r="J310" s="26"/>
      <c r="K310" s="26"/>
      <c r="L310" s="26"/>
      <c r="M310" s="26"/>
      <c r="N310" s="26"/>
      <c r="O310" s="26"/>
      <c r="P310" s="26"/>
      <c r="Q310" s="26"/>
      <c r="R310" s="26"/>
      <c r="S310" s="26"/>
      <c r="T310" s="26"/>
      <c r="U310" s="26"/>
      <c r="V310" s="26"/>
      <c r="W310" s="26"/>
      <c r="X310" s="26"/>
      <c r="Y310" s="26"/>
      <c r="Z310" s="26"/>
    </row>
    <row r="311" spans="1:26" ht="13.5" customHeight="1" x14ac:dyDescent="0.45">
      <c r="A311" s="26"/>
      <c r="B311" s="26"/>
      <c r="C311" s="26"/>
      <c r="D311" s="26"/>
      <c r="E311" s="26"/>
      <c r="F311" s="26"/>
      <c r="G311" s="50"/>
      <c r="H311" s="26"/>
      <c r="I311" s="26"/>
      <c r="J311" s="26"/>
      <c r="K311" s="26"/>
      <c r="L311" s="26"/>
      <c r="M311" s="26"/>
      <c r="N311" s="26"/>
      <c r="O311" s="26"/>
      <c r="P311" s="26"/>
      <c r="Q311" s="26"/>
      <c r="R311" s="26"/>
      <c r="S311" s="26"/>
      <c r="T311" s="26"/>
      <c r="U311" s="26"/>
      <c r="V311" s="26"/>
      <c r="W311" s="26"/>
      <c r="X311" s="26"/>
      <c r="Y311" s="26"/>
      <c r="Z311" s="26"/>
    </row>
    <row r="312" spans="1:26" ht="13.5" customHeight="1" x14ac:dyDescent="0.45">
      <c r="A312" s="26"/>
      <c r="B312" s="26"/>
      <c r="C312" s="26"/>
      <c r="D312" s="26"/>
      <c r="E312" s="26"/>
      <c r="F312" s="26"/>
      <c r="G312" s="50"/>
      <c r="H312" s="26"/>
      <c r="I312" s="26"/>
      <c r="J312" s="26"/>
      <c r="K312" s="26"/>
      <c r="L312" s="26"/>
      <c r="M312" s="26"/>
      <c r="N312" s="26"/>
      <c r="O312" s="26"/>
      <c r="P312" s="26"/>
      <c r="Q312" s="26"/>
      <c r="R312" s="26"/>
      <c r="S312" s="26"/>
      <c r="T312" s="26"/>
      <c r="U312" s="26"/>
      <c r="V312" s="26"/>
      <c r="W312" s="26"/>
      <c r="X312" s="26"/>
      <c r="Y312" s="26"/>
      <c r="Z312" s="26"/>
    </row>
    <row r="313" spans="1:26" ht="13.5" customHeight="1" x14ac:dyDescent="0.45">
      <c r="A313" s="26"/>
      <c r="B313" s="26"/>
      <c r="C313" s="26"/>
      <c r="D313" s="26"/>
      <c r="E313" s="26"/>
      <c r="F313" s="26"/>
      <c r="G313" s="50"/>
      <c r="H313" s="26"/>
      <c r="I313" s="26"/>
      <c r="J313" s="26"/>
      <c r="K313" s="26"/>
      <c r="L313" s="26"/>
      <c r="M313" s="26"/>
      <c r="N313" s="26"/>
      <c r="O313" s="26"/>
      <c r="P313" s="26"/>
      <c r="Q313" s="26"/>
      <c r="R313" s="26"/>
      <c r="S313" s="26"/>
      <c r="T313" s="26"/>
      <c r="U313" s="26"/>
      <c r="V313" s="26"/>
      <c r="W313" s="26"/>
      <c r="X313" s="26"/>
      <c r="Y313" s="26"/>
      <c r="Z313" s="26"/>
    </row>
    <row r="314" spans="1:26" ht="13.5" customHeight="1" x14ac:dyDescent="0.45">
      <c r="A314" s="26"/>
      <c r="B314" s="26"/>
      <c r="C314" s="26"/>
      <c r="D314" s="26"/>
      <c r="E314" s="26"/>
      <c r="F314" s="26"/>
      <c r="G314" s="50"/>
      <c r="H314" s="26"/>
      <c r="I314" s="26"/>
      <c r="J314" s="26"/>
      <c r="K314" s="26"/>
      <c r="L314" s="26"/>
      <c r="M314" s="26"/>
      <c r="N314" s="26"/>
      <c r="O314" s="26"/>
      <c r="P314" s="26"/>
      <c r="Q314" s="26"/>
      <c r="R314" s="26"/>
      <c r="S314" s="26"/>
      <c r="T314" s="26"/>
      <c r="U314" s="26"/>
      <c r="V314" s="26"/>
      <c r="W314" s="26"/>
      <c r="X314" s="26"/>
      <c r="Y314" s="26"/>
      <c r="Z314" s="26"/>
    </row>
    <row r="315" spans="1:26" ht="13.5" customHeight="1" x14ac:dyDescent="0.45">
      <c r="A315" s="26"/>
      <c r="B315" s="26"/>
      <c r="C315" s="26"/>
      <c r="D315" s="26"/>
      <c r="E315" s="26"/>
      <c r="F315" s="26"/>
      <c r="G315" s="50"/>
      <c r="H315" s="26"/>
      <c r="I315" s="26"/>
      <c r="J315" s="26"/>
      <c r="K315" s="26"/>
      <c r="L315" s="26"/>
      <c r="M315" s="26"/>
      <c r="N315" s="26"/>
      <c r="O315" s="26"/>
      <c r="P315" s="26"/>
      <c r="Q315" s="26"/>
      <c r="R315" s="26"/>
      <c r="S315" s="26"/>
      <c r="T315" s="26"/>
      <c r="U315" s="26"/>
      <c r="V315" s="26"/>
      <c r="W315" s="26"/>
      <c r="X315" s="26"/>
      <c r="Y315" s="26"/>
      <c r="Z315" s="26"/>
    </row>
    <row r="316" spans="1:26" ht="13.5" customHeight="1" x14ac:dyDescent="0.45">
      <c r="A316" s="26"/>
      <c r="B316" s="26"/>
      <c r="C316" s="26"/>
      <c r="D316" s="26"/>
      <c r="E316" s="26"/>
      <c r="F316" s="26"/>
      <c r="G316" s="50"/>
      <c r="H316" s="26"/>
      <c r="I316" s="26"/>
      <c r="J316" s="26"/>
      <c r="K316" s="26"/>
      <c r="L316" s="26"/>
      <c r="M316" s="26"/>
      <c r="N316" s="26"/>
      <c r="O316" s="26"/>
      <c r="P316" s="26"/>
      <c r="Q316" s="26"/>
      <c r="R316" s="26"/>
      <c r="S316" s="26"/>
      <c r="T316" s="26"/>
      <c r="U316" s="26"/>
      <c r="V316" s="26"/>
      <c r="W316" s="26"/>
      <c r="X316" s="26"/>
      <c r="Y316" s="26"/>
      <c r="Z316" s="26"/>
    </row>
    <row r="317" spans="1:26" ht="13.5" customHeight="1" x14ac:dyDescent="0.45">
      <c r="A317" s="26"/>
      <c r="B317" s="26"/>
      <c r="C317" s="26"/>
      <c r="D317" s="26"/>
      <c r="E317" s="26"/>
      <c r="F317" s="26"/>
      <c r="G317" s="50"/>
      <c r="H317" s="26"/>
      <c r="I317" s="26"/>
      <c r="J317" s="26"/>
      <c r="K317" s="26"/>
      <c r="L317" s="26"/>
      <c r="M317" s="26"/>
      <c r="N317" s="26"/>
      <c r="O317" s="26"/>
      <c r="P317" s="26"/>
      <c r="Q317" s="26"/>
      <c r="R317" s="26"/>
      <c r="S317" s="26"/>
      <c r="T317" s="26"/>
      <c r="U317" s="26"/>
      <c r="V317" s="26"/>
      <c r="W317" s="26"/>
      <c r="X317" s="26"/>
      <c r="Y317" s="26"/>
      <c r="Z317" s="26"/>
    </row>
    <row r="318" spans="1:26" ht="13.5" customHeight="1" x14ac:dyDescent="0.45">
      <c r="A318" s="26"/>
      <c r="B318" s="26"/>
      <c r="C318" s="26"/>
      <c r="D318" s="26"/>
      <c r="E318" s="26"/>
      <c r="F318" s="26"/>
      <c r="G318" s="50"/>
      <c r="H318" s="26"/>
      <c r="I318" s="26"/>
      <c r="J318" s="26"/>
      <c r="K318" s="26"/>
      <c r="L318" s="26"/>
      <c r="M318" s="26"/>
      <c r="N318" s="26"/>
      <c r="O318" s="26"/>
      <c r="P318" s="26"/>
      <c r="Q318" s="26"/>
      <c r="R318" s="26"/>
      <c r="S318" s="26"/>
      <c r="T318" s="26"/>
      <c r="U318" s="26"/>
      <c r="V318" s="26"/>
      <c r="W318" s="26"/>
      <c r="X318" s="26"/>
      <c r="Y318" s="26"/>
      <c r="Z318" s="26"/>
    </row>
    <row r="319" spans="1:26" ht="13.5" customHeight="1" x14ac:dyDescent="0.45">
      <c r="A319" s="26"/>
      <c r="B319" s="26"/>
      <c r="C319" s="26"/>
      <c r="D319" s="26"/>
      <c r="E319" s="26"/>
      <c r="F319" s="26"/>
      <c r="G319" s="50"/>
      <c r="H319" s="26"/>
      <c r="I319" s="26"/>
      <c r="J319" s="26"/>
      <c r="K319" s="26"/>
      <c r="L319" s="26"/>
      <c r="M319" s="26"/>
      <c r="N319" s="26"/>
      <c r="O319" s="26"/>
      <c r="P319" s="26"/>
      <c r="Q319" s="26"/>
      <c r="R319" s="26"/>
      <c r="S319" s="26"/>
      <c r="T319" s="26"/>
      <c r="U319" s="26"/>
      <c r="V319" s="26"/>
      <c r="W319" s="26"/>
      <c r="X319" s="26"/>
      <c r="Y319" s="26"/>
      <c r="Z319" s="26"/>
    </row>
    <row r="320" spans="1:26" ht="13.5" customHeight="1" x14ac:dyDescent="0.45">
      <c r="A320" s="26"/>
      <c r="B320" s="26"/>
      <c r="C320" s="26"/>
      <c r="D320" s="26"/>
      <c r="E320" s="26"/>
      <c r="F320" s="26"/>
      <c r="G320" s="50"/>
      <c r="H320" s="26"/>
      <c r="I320" s="26"/>
      <c r="J320" s="26"/>
      <c r="K320" s="26"/>
      <c r="L320" s="26"/>
      <c r="M320" s="26"/>
      <c r="N320" s="26"/>
      <c r="O320" s="26"/>
      <c r="P320" s="26"/>
      <c r="Q320" s="26"/>
      <c r="R320" s="26"/>
      <c r="S320" s="26"/>
      <c r="T320" s="26"/>
      <c r="U320" s="26"/>
      <c r="V320" s="26"/>
      <c r="W320" s="26"/>
      <c r="X320" s="26"/>
      <c r="Y320" s="26"/>
      <c r="Z320" s="26"/>
    </row>
    <row r="321" spans="1:26" ht="13.5" customHeight="1" x14ac:dyDescent="0.45">
      <c r="A321" s="26"/>
      <c r="B321" s="26"/>
      <c r="C321" s="26"/>
      <c r="D321" s="26"/>
      <c r="E321" s="26"/>
      <c r="F321" s="26"/>
      <c r="G321" s="50"/>
      <c r="H321" s="26"/>
      <c r="I321" s="26"/>
      <c r="J321" s="26"/>
      <c r="K321" s="26"/>
      <c r="L321" s="26"/>
      <c r="M321" s="26"/>
      <c r="N321" s="26"/>
      <c r="O321" s="26"/>
      <c r="P321" s="26"/>
      <c r="Q321" s="26"/>
      <c r="R321" s="26"/>
      <c r="S321" s="26"/>
      <c r="T321" s="26"/>
      <c r="U321" s="26"/>
      <c r="V321" s="26"/>
      <c r="W321" s="26"/>
      <c r="X321" s="26"/>
      <c r="Y321" s="26"/>
      <c r="Z321" s="26"/>
    </row>
    <row r="322" spans="1:26" ht="13.5" customHeight="1" x14ac:dyDescent="0.45">
      <c r="A322" s="26"/>
      <c r="B322" s="26"/>
      <c r="C322" s="26"/>
      <c r="D322" s="26"/>
      <c r="E322" s="26"/>
      <c r="F322" s="26"/>
      <c r="G322" s="50"/>
      <c r="H322" s="26"/>
      <c r="I322" s="26"/>
      <c r="J322" s="26"/>
      <c r="K322" s="26"/>
      <c r="L322" s="26"/>
      <c r="M322" s="26"/>
      <c r="N322" s="26"/>
      <c r="O322" s="26"/>
      <c r="P322" s="26"/>
      <c r="Q322" s="26"/>
      <c r="R322" s="26"/>
      <c r="S322" s="26"/>
      <c r="T322" s="26"/>
      <c r="U322" s="26"/>
      <c r="V322" s="26"/>
      <c r="W322" s="26"/>
      <c r="X322" s="26"/>
      <c r="Y322" s="26"/>
      <c r="Z322" s="26"/>
    </row>
    <row r="323" spans="1:26" ht="13.5" customHeight="1" x14ac:dyDescent="0.45">
      <c r="A323" s="26"/>
      <c r="B323" s="26"/>
      <c r="C323" s="26"/>
      <c r="D323" s="26"/>
      <c r="E323" s="26"/>
      <c r="F323" s="26"/>
      <c r="G323" s="50"/>
      <c r="H323" s="26"/>
      <c r="I323" s="26"/>
      <c r="J323" s="26"/>
      <c r="K323" s="26"/>
      <c r="L323" s="26"/>
      <c r="M323" s="26"/>
      <c r="N323" s="26"/>
      <c r="O323" s="26"/>
      <c r="P323" s="26"/>
      <c r="Q323" s="26"/>
      <c r="R323" s="26"/>
      <c r="S323" s="26"/>
      <c r="T323" s="26"/>
      <c r="U323" s="26"/>
      <c r="V323" s="26"/>
      <c r="W323" s="26"/>
      <c r="X323" s="26"/>
      <c r="Y323" s="26"/>
      <c r="Z323" s="26"/>
    </row>
    <row r="324" spans="1:26" ht="13.5" customHeight="1" x14ac:dyDescent="0.45">
      <c r="A324" s="26"/>
      <c r="B324" s="26"/>
      <c r="C324" s="26"/>
      <c r="D324" s="26"/>
      <c r="E324" s="26"/>
      <c r="F324" s="26"/>
      <c r="G324" s="50"/>
      <c r="H324" s="26"/>
      <c r="I324" s="26"/>
      <c r="J324" s="26"/>
      <c r="K324" s="26"/>
      <c r="L324" s="26"/>
      <c r="M324" s="26"/>
      <c r="N324" s="26"/>
      <c r="O324" s="26"/>
      <c r="P324" s="26"/>
      <c r="Q324" s="26"/>
      <c r="R324" s="26"/>
      <c r="S324" s="26"/>
      <c r="T324" s="26"/>
      <c r="U324" s="26"/>
      <c r="V324" s="26"/>
      <c r="W324" s="26"/>
      <c r="X324" s="26"/>
      <c r="Y324" s="26"/>
      <c r="Z324" s="26"/>
    </row>
    <row r="325" spans="1:26" ht="13.5" customHeight="1" x14ac:dyDescent="0.45">
      <c r="A325" s="26"/>
      <c r="B325" s="26"/>
      <c r="C325" s="26"/>
      <c r="D325" s="26"/>
      <c r="E325" s="26"/>
      <c r="F325" s="26"/>
      <c r="G325" s="50"/>
      <c r="H325" s="26"/>
      <c r="I325" s="26"/>
      <c r="J325" s="26"/>
      <c r="K325" s="26"/>
      <c r="L325" s="26"/>
      <c r="M325" s="26"/>
      <c r="N325" s="26"/>
      <c r="O325" s="26"/>
      <c r="P325" s="26"/>
      <c r="Q325" s="26"/>
      <c r="R325" s="26"/>
      <c r="S325" s="26"/>
      <c r="T325" s="26"/>
      <c r="U325" s="26"/>
      <c r="V325" s="26"/>
      <c r="W325" s="26"/>
      <c r="X325" s="26"/>
      <c r="Y325" s="26"/>
      <c r="Z325" s="26"/>
    </row>
    <row r="326" spans="1:26" ht="13.5" customHeight="1" x14ac:dyDescent="0.45">
      <c r="A326" s="26"/>
      <c r="B326" s="26"/>
      <c r="C326" s="26"/>
      <c r="D326" s="26"/>
      <c r="E326" s="26"/>
      <c r="F326" s="26"/>
      <c r="G326" s="50"/>
      <c r="H326" s="26"/>
      <c r="I326" s="26"/>
      <c r="J326" s="26"/>
      <c r="K326" s="26"/>
      <c r="L326" s="26"/>
      <c r="M326" s="26"/>
      <c r="N326" s="26"/>
      <c r="O326" s="26"/>
      <c r="P326" s="26"/>
      <c r="Q326" s="26"/>
      <c r="R326" s="26"/>
      <c r="S326" s="26"/>
      <c r="T326" s="26"/>
      <c r="U326" s="26"/>
      <c r="V326" s="26"/>
      <c r="W326" s="26"/>
      <c r="X326" s="26"/>
      <c r="Y326" s="26"/>
      <c r="Z326" s="26"/>
    </row>
    <row r="327" spans="1:26" ht="13.5" customHeight="1" x14ac:dyDescent="0.45">
      <c r="A327" s="26"/>
      <c r="B327" s="26"/>
      <c r="C327" s="26"/>
      <c r="D327" s="26"/>
      <c r="E327" s="26"/>
      <c r="F327" s="26"/>
      <c r="G327" s="50"/>
      <c r="H327" s="26"/>
      <c r="I327" s="26"/>
      <c r="J327" s="26"/>
      <c r="K327" s="26"/>
      <c r="L327" s="26"/>
      <c r="M327" s="26"/>
      <c r="N327" s="26"/>
      <c r="O327" s="26"/>
      <c r="P327" s="26"/>
      <c r="Q327" s="26"/>
      <c r="R327" s="26"/>
      <c r="S327" s="26"/>
      <c r="T327" s="26"/>
      <c r="U327" s="26"/>
      <c r="V327" s="26"/>
      <c r="W327" s="26"/>
      <c r="X327" s="26"/>
      <c r="Y327" s="26"/>
      <c r="Z327" s="26"/>
    </row>
    <row r="328" spans="1:26" ht="13.5" customHeight="1" x14ac:dyDescent="0.45">
      <c r="A328" s="26"/>
      <c r="B328" s="26"/>
      <c r="C328" s="26"/>
      <c r="D328" s="26"/>
      <c r="E328" s="26"/>
      <c r="F328" s="26"/>
      <c r="G328" s="50"/>
      <c r="H328" s="26"/>
      <c r="I328" s="26"/>
      <c r="J328" s="26"/>
      <c r="K328" s="26"/>
      <c r="L328" s="26"/>
      <c r="M328" s="26"/>
      <c r="N328" s="26"/>
      <c r="O328" s="26"/>
      <c r="P328" s="26"/>
      <c r="Q328" s="26"/>
      <c r="R328" s="26"/>
      <c r="S328" s="26"/>
      <c r="T328" s="26"/>
      <c r="U328" s="26"/>
      <c r="V328" s="26"/>
      <c r="W328" s="26"/>
      <c r="X328" s="26"/>
      <c r="Y328" s="26"/>
      <c r="Z328" s="26"/>
    </row>
    <row r="329" spans="1:26" ht="13.5" customHeight="1" x14ac:dyDescent="0.45">
      <c r="A329" s="26"/>
      <c r="B329" s="26"/>
      <c r="C329" s="26"/>
      <c r="D329" s="26"/>
      <c r="E329" s="26"/>
      <c r="F329" s="26"/>
      <c r="G329" s="50"/>
      <c r="H329" s="26"/>
      <c r="I329" s="26"/>
      <c r="J329" s="26"/>
      <c r="K329" s="26"/>
      <c r="L329" s="26"/>
      <c r="M329" s="26"/>
      <c r="N329" s="26"/>
      <c r="O329" s="26"/>
      <c r="P329" s="26"/>
      <c r="Q329" s="26"/>
      <c r="R329" s="26"/>
      <c r="S329" s="26"/>
      <c r="T329" s="26"/>
      <c r="U329" s="26"/>
      <c r="V329" s="26"/>
      <c r="W329" s="26"/>
      <c r="X329" s="26"/>
      <c r="Y329" s="26"/>
      <c r="Z329" s="26"/>
    </row>
    <row r="330" spans="1:26" ht="13.5" customHeight="1" x14ac:dyDescent="0.45">
      <c r="A330" s="26"/>
      <c r="B330" s="26"/>
      <c r="C330" s="26"/>
      <c r="D330" s="26"/>
      <c r="E330" s="26"/>
      <c r="F330" s="26"/>
      <c r="G330" s="50"/>
      <c r="H330" s="26"/>
      <c r="I330" s="26"/>
      <c r="J330" s="26"/>
      <c r="K330" s="26"/>
      <c r="L330" s="26"/>
      <c r="M330" s="26"/>
      <c r="N330" s="26"/>
      <c r="O330" s="26"/>
      <c r="P330" s="26"/>
      <c r="Q330" s="26"/>
      <c r="R330" s="26"/>
      <c r="S330" s="26"/>
      <c r="T330" s="26"/>
      <c r="U330" s="26"/>
      <c r="V330" s="26"/>
      <c r="W330" s="26"/>
      <c r="X330" s="26"/>
      <c r="Y330" s="26"/>
      <c r="Z330" s="26"/>
    </row>
    <row r="331" spans="1:26" ht="13.5" customHeight="1" x14ac:dyDescent="0.45">
      <c r="A331" s="26"/>
      <c r="B331" s="26"/>
      <c r="C331" s="26"/>
      <c r="D331" s="26"/>
      <c r="E331" s="26"/>
      <c r="F331" s="26"/>
      <c r="G331" s="50"/>
      <c r="H331" s="26"/>
      <c r="I331" s="26"/>
      <c r="J331" s="26"/>
      <c r="K331" s="26"/>
      <c r="L331" s="26"/>
      <c r="M331" s="26"/>
      <c r="N331" s="26"/>
      <c r="O331" s="26"/>
      <c r="P331" s="26"/>
      <c r="Q331" s="26"/>
      <c r="R331" s="26"/>
      <c r="S331" s="26"/>
      <c r="T331" s="26"/>
      <c r="U331" s="26"/>
      <c r="V331" s="26"/>
      <c r="W331" s="26"/>
      <c r="X331" s="26"/>
      <c r="Y331" s="26"/>
      <c r="Z331" s="26"/>
    </row>
    <row r="332" spans="1:26" ht="13.5" customHeight="1" x14ac:dyDescent="0.45">
      <c r="A332" s="26"/>
      <c r="B332" s="26"/>
      <c r="C332" s="26"/>
      <c r="D332" s="26"/>
      <c r="E332" s="26"/>
      <c r="F332" s="26"/>
      <c r="G332" s="50"/>
      <c r="H332" s="26"/>
      <c r="I332" s="26"/>
      <c r="J332" s="26"/>
      <c r="K332" s="26"/>
      <c r="L332" s="26"/>
      <c r="M332" s="26"/>
      <c r="N332" s="26"/>
      <c r="O332" s="26"/>
      <c r="P332" s="26"/>
      <c r="Q332" s="26"/>
      <c r="R332" s="26"/>
      <c r="S332" s="26"/>
      <c r="T332" s="26"/>
      <c r="U332" s="26"/>
      <c r="V332" s="26"/>
      <c r="W332" s="26"/>
      <c r="X332" s="26"/>
      <c r="Y332" s="26"/>
      <c r="Z332" s="26"/>
    </row>
    <row r="333" spans="1:26" ht="13.5" customHeight="1" x14ac:dyDescent="0.45">
      <c r="A333" s="26"/>
      <c r="B333" s="26"/>
      <c r="C333" s="26"/>
      <c r="D333" s="26"/>
      <c r="E333" s="26"/>
      <c r="F333" s="26"/>
      <c r="G333" s="50"/>
      <c r="H333" s="26"/>
      <c r="I333" s="26"/>
      <c r="J333" s="26"/>
      <c r="K333" s="26"/>
      <c r="L333" s="26"/>
      <c r="M333" s="26"/>
      <c r="N333" s="26"/>
      <c r="O333" s="26"/>
      <c r="P333" s="26"/>
      <c r="Q333" s="26"/>
      <c r="R333" s="26"/>
      <c r="S333" s="26"/>
      <c r="T333" s="26"/>
      <c r="U333" s="26"/>
      <c r="V333" s="26"/>
      <c r="W333" s="26"/>
      <c r="X333" s="26"/>
      <c r="Y333" s="26"/>
      <c r="Z333" s="26"/>
    </row>
    <row r="334" spans="1:26" ht="13.5" customHeight="1" x14ac:dyDescent="0.45">
      <c r="A334" s="26"/>
      <c r="B334" s="26"/>
      <c r="C334" s="26"/>
      <c r="D334" s="26"/>
      <c r="E334" s="26"/>
      <c r="F334" s="26"/>
      <c r="G334" s="50"/>
      <c r="H334" s="26"/>
      <c r="I334" s="26"/>
      <c r="J334" s="26"/>
      <c r="K334" s="26"/>
      <c r="L334" s="26"/>
      <c r="M334" s="26"/>
      <c r="N334" s="26"/>
      <c r="O334" s="26"/>
      <c r="P334" s="26"/>
      <c r="Q334" s="26"/>
      <c r="R334" s="26"/>
      <c r="S334" s="26"/>
      <c r="T334" s="26"/>
      <c r="U334" s="26"/>
      <c r="V334" s="26"/>
      <c r="W334" s="26"/>
      <c r="X334" s="26"/>
      <c r="Y334" s="26"/>
      <c r="Z334" s="26"/>
    </row>
    <row r="335" spans="1:26" ht="13.5" customHeight="1" x14ac:dyDescent="0.45">
      <c r="A335" s="26"/>
      <c r="B335" s="26"/>
      <c r="C335" s="26"/>
      <c r="D335" s="26"/>
      <c r="E335" s="26"/>
      <c r="F335" s="26"/>
      <c r="G335" s="50"/>
      <c r="H335" s="26"/>
      <c r="I335" s="26"/>
      <c r="J335" s="26"/>
      <c r="K335" s="26"/>
      <c r="L335" s="26"/>
      <c r="M335" s="26"/>
      <c r="N335" s="26"/>
      <c r="O335" s="26"/>
      <c r="P335" s="26"/>
      <c r="Q335" s="26"/>
      <c r="R335" s="26"/>
      <c r="S335" s="26"/>
      <c r="T335" s="26"/>
      <c r="U335" s="26"/>
      <c r="V335" s="26"/>
      <c r="W335" s="26"/>
      <c r="X335" s="26"/>
      <c r="Y335" s="26"/>
      <c r="Z335" s="26"/>
    </row>
    <row r="336" spans="1:26" ht="13.5" customHeight="1" x14ac:dyDescent="0.45">
      <c r="A336" s="26"/>
      <c r="B336" s="26"/>
      <c r="C336" s="26"/>
      <c r="D336" s="26"/>
      <c r="E336" s="26"/>
      <c r="F336" s="26"/>
      <c r="G336" s="50"/>
      <c r="H336" s="26"/>
      <c r="I336" s="26"/>
      <c r="J336" s="26"/>
      <c r="K336" s="26"/>
      <c r="L336" s="26"/>
      <c r="M336" s="26"/>
      <c r="N336" s="26"/>
      <c r="O336" s="26"/>
      <c r="P336" s="26"/>
      <c r="Q336" s="26"/>
      <c r="R336" s="26"/>
      <c r="S336" s="26"/>
      <c r="T336" s="26"/>
      <c r="U336" s="26"/>
      <c r="V336" s="26"/>
      <c r="W336" s="26"/>
      <c r="X336" s="26"/>
      <c r="Y336" s="26"/>
      <c r="Z336" s="26"/>
    </row>
    <row r="337" spans="1:26" ht="13.5" customHeight="1" x14ac:dyDescent="0.45">
      <c r="A337" s="26"/>
      <c r="B337" s="26"/>
      <c r="C337" s="26"/>
      <c r="D337" s="26"/>
      <c r="E337" s="26"/>
      <c r="F337" s="26"/>
      <c r="G337" s="50"/>
      <c r="H337" s="26"/>
      <c r="I337" s="26"/>
      <c r="J337" s="26"/>
      <c r="K337" s="26"/>
      <c r="L337" s="26"/>
      <c r="M337" s="26"/>
      <c r="N337" s="26"/>
      <c r="O337" s="26"/>
      <c r="P337" s="26"/>
      <c r="Q337" s="26"/>
      <c r="R337" s="26"/>
      <c r="S337" s="26"/>
      <c r="T337" s="26"/>
      <c r="U337" s="26"/>
      <c r="V337" s="26"/>
      <c r="W337" s="26"/>
      <c r="X337" s="26"/>
      <c r="Y337" s="26"/>
      <c r="Z337" s="26"/>
    </row>
    <row r="338" spans="1:26" ht="13.5" customHeight="1" x14ac:dyDescent="0.45">
      <c r="A338" s="26"/>
      <c r="B338" s="26"/>
      <c r="C338" s="26"/>
      <c r="D338" s="26"/>
      <c r="E338" s="26"/>
      <c r="F338" s="26"/>
      <c r="G338" s="50"/>
      <c r="H338" s="26"/>
      <c r="I338" s="26"/>
      <c r="J338" s="26"/>
      <c r="K338" s="26"/>
      <c r="L338" s="26"/>
      <c r="M338" s="26"/>
      <c r="N338" s="26"/>
      <c r="O338" s="26"/>
      <c r="P338" s="26"/>
      <c r="Q338" s="26"/>
      <c r="R338" s="26"/>
      <c r="S338" s="26"/>
      <c r="T338" s="26"/>
      <c r="U338" s="26"/>
      <c r="V338" s="26"/>
      <c r="W338" s="26"/>
      <c r="X338" s="26"/>
      <c r="Y338" s="26"/>
      <c r="Z338" s="26"/>
    </row>
    <row r="339" spans="1:26" ht="13.5" customHeight="1" x14ac:dyDescent="0.45">
      <c r="A339" s="26"/>
      <c r="B339" s="26"/>
      <c r="C339" s="26"/>
      <c r="D339" s="26"/>
      <c r="E339" s="26"/>
      <c r="F339" s="26"/>
      <c r="G339" s="50"/>
      <c r="H339" s="26"/>
      <c r="I339" s="26"/>
      <c r="J339" s="26"/>
      <c r="K339" s="26"/>
      <c r="L339" s="26"/>
      <c r="M339" s="26"/>
      <c r="N339" s="26"/>
      <c r="O339" s="26"/>
      <c r="P339" s="26"/>
      <c r="Q339" s="26"/>
      <c r="R339" s="26"/>
      <c r="S339" s="26"/>
      <c r="T339" s="26"/>
      <c r="U339" s="26"/>
      <c r="V339" s="26"/>
      <c r="W339" s="26"/>
      <c r="X339" s="26"/>
      <c r="Y339" s="26"/>
      <c r="Z339" s="26"/>
    </row>
    <row r="340" spans="1:26" ht="13.5" customHeight="1" x14ac:dyDescent="0.45">
      <c r="A340" s="26"/>
      <c r="B340" s="26"/>
      <c r="C340" s="26"/>
      <c r="D340" s="26"/>
      <c r="E340" s="26"/>
      <c r="F340" s="26"/>
      <c r="G340" s="50"/>
      <c r="H340" s="26"/>
      <c r="I340" s="26"/>
      <c r="J340" s="26"/>
      <c r="K340" s="26"/>
      <c r="L340" s="26"/>
      <c r="M340" s="26"/>
      <c r="N340" s="26"/>
      <c r="O340" s="26"/>
      <c r="P340" s="26"/>
      <c r="Q340" s="26"/>
      <c r="R340" s="26"/>
      <c r="S340" s="26"/>
      <c r="T340" s="26"/>
      <c r="U340" s="26"/>
      <c r="V340" s="26"/>
      <c r="W340" s="26"/>
      <c r="X340" s="26"/>
      <c r="Y340" s="26"/>
      <c r="Z340" s="26"/>
    </row>
    <row r="341" spans="1:26" ht="13.5" customHeight="1" x14ac:dyDescent="0.45">
      <c r="A341" s="26"/>
      <c r="B341" s="26"/>
      <c r="C341" s="26"/>
      <c r="D341" s="26"/>
      <c r="E341" s="26"/>
      <c r="F341" s="26"/>
      <c r="G341" s="50"/>
      <c r="H341" s="26"/>
      <c r="I341" s="26"/>
      <c r="J341" s="26"/>
      <c r="K341" s="26"/>
      <c r="L341" s="26"/>
      <c r="M341" s="26"/>
      <c r="N341" s="26"/>
      <c r="O341" s="26"/>
      <c r="P341" s="26"/>
      <c r="Q341" s="26"/>
      <c r="R341" s="26"/>
      <c r="S341" s="26"/>
      <c r="T341" s="26"/>
      <c r="U341" s="26"/>
      <c r="V341" s="26"/>
      <c r="W341" s="26"/>
      <c r="X341" s="26"/>
      <c r="Y341" s="26"/>
      <c r="Z341" s="26"/>
    </row>
    <row r="342" spans="1:26" ht="13.5" customHeight="1" x14ac:dyDescent="0.45">
      <c r="A342" s="26"/>
      <c r="B342" s="26"/>
      <c r="C342" s="26"/>
      <c r="D342" s="26"/>
      <c r="E342" s="26"/>
      <c r="F342" s="26"/>
      <c r="G342" s="50"/>
      <c r="H342" s="26"/>
      <c r="I342" s="26"/>
      <c r="J342" s="26"/>
      <c r="K342" s="26"/>
      <c r="L342" s="26"/>
      <c r="M342" s="26"/>
      <c r="N342" s="26"/>
      <c r="O342" s="26"/>
      <c r="P342" s="26"/>
      <c r="Q342" s="26"/>
      <c r="R342" s="26"/>
      <c r="S342" s="26"/>
      <c r="T342" s="26"/>
      <c r="U342" s="26"/>
      <c r="V342" s="26"/>
      <c r="W342" s="26"/>
      <c r="X342" s="26"/>
      <c r="Y342" s="26"/>
      <c r="Z342" s="26"/>
    </row>
    <row r="343" spans="1:26" ht="13.5" customHeight="1" x14ac:dyDescent="0.45">
      <c r="A343" s="26"/>
      <c r="B343" s="26"/>
      <c r="C343" s="26"/>
      <c r="D343" s="26"/>
      <c r="E343" s="26"/>
      <c r="F343" s="26"/>
      <c r="G343" s="50"/>
      <c r="H343" s="26"/>
      <c r="I343" s="26"/>
      <c r="J343" s="26"/>
      <c r="K343" s="26"/>
      <c r="L343" s="26"/>
      <c r="M343" s="26"/>
      <c r="N343" s="26"/>
      <c r="O343" s="26"/>
      <c r="P343" s="26"/>
      <c r="Q343" s="26"/>
      <c r="R343" s="26"/>
      <c r="S343" s="26"/>
      <c r="T343" s="26"/>
      <c r="U343" s="26"/>
      <c r="V343" s="26"/>
      <c r="W343" s="26"/>
      <c r="X343" s="26"/>
      <c r="Y343" s="26"/>
      <c r="Z343" s="26"/>
    </row>
    <row r="344" spans="1:26" ht="13.5" customHeight="1" x14ac:dyDescent="0.45">
      <c r="A344" s="26"/>
      <c r="B344" s="26"/>
      <c r="C344" s="26"/>
      <c r="D344" s="26"/>
      <c r="E344" s="26"/>
      <c r="F344" s="26"/>
      <c r="G344" s="50"/>
      <c r="H344" s="26"/>
      <c r="I344" s="26"/>
      <c r="J344" s="26"/>
      <c r="K344" s="26"/>
      <c r="L344" s="26"/>
      <c r="M344" s="26"/>
      <c r="N344" s="26"/>
      <c r="O344" s="26"/>
      <c r="P344" s="26"/>
      <c r="Q344" s="26"/>
      <c r="R344" s="26"/>
      <c r="S344" s="26"/>
      <c r="T344" s="26"/>
      <c r="U344" s="26"/>
      <c r="V344" s="26"/>
      <c r="W344" s="26"/>
      <c r="X344" s="26"/>
      <c r="Y344" s="26"/>
      <c r="Z344" s="26"/>
    </row>
    <row r="345" spans="1:26" ht="13.5" customHeight="1" x14ac:dyDescent="0.45">
      <c r="A345" s="26"/>
      <c r="B345" s="26"/>
      <c r="C345" s="26"/>
      <c r="D345" s="26"/>
      <c r="E345" s="26"/>
      <c r="F345" s="26"/>
      <c r="G345" s="50"/>
      <c r="H345" s="26"/>
      <c r="I345" s="26"/>
      <c r="J345" s="26"/>
      <c r="K345" s="26"/>
      <c r="L345" s="26"/>
      <c r="M345" s="26"/>
      <c r="N345" s="26"/>
      <c r="O345" s="26"/>
      <c r="P345" s="26"/>
      <c r="Q345" s="26"/>
      <c r="R345" s="26"/>
      <c r="S345" s="26"/>
      <c r="T345" s="26"/>
      <c r="U345" s="26"/>
      <c r="V345" s="26"/>
      <c r="W345" s="26"/>
      <c r="X345" s="26"/>
      <c r="Y345" s="26"/>
      <c r="Z345" s="26"/>
    </row>
    <row r="346" spans="1:26" ht="13.5" customHeight="1" x14ac:dyDescent="0.45">
      <c r="A346" s="26"/>
      <c r="B346" s="26"/>
      <c r="C346" s="26"/>
      <c r="D346" s="26"/>
      <c r="E346" s="26"/>
      <c r="F346" s="26"/>
      <c r="G346" s="50"/>
      <c r="H346" s="26"/>
      <c r="I346" s="26"/>
      <c r="J346" s="26"/>
      <c r="K346" s="26"/>
      <c r="L346" s="26"/>
      <c r="M346" s="26"/>
      <c r="N346" s="26"/>
      <c r="O346" s="26"/>
      <c r="P346" s="26"/>
      <c r="Q346" s="26"/>
      <c r="R346" s="26"/>
      <c r="S346" s="26"/>
      <c r="T346" s="26"/>
      <c r="U346" s="26"/>
      <c r="V346" s="26"/>
      <c r="W346" s="26"/>
      <c r="X346" s="26"/>
      <c r="Y346" s="26"/>
      <c r="Z346" s="26"/>
    </row>
    <row r="347" spans="1:26" ht="13.5" customHeight="1" x14ac:dyDescent="0.45">
      <c r="A347" s="26"/>
      <c r="B347" s="26"/>
      <c r="C347" s="26"/>
      <c r="D347" s="26"/>
      <c r="E347" s="26"/>
      <c r="F347" s="26"/>
      <c r="G347" s="50"/>
      <c r="H347" s="26"/>
      <c r="I347" s="26"/>
      <c r="J347" s="26"/>
      <c r="K347" s="26"/>
      <c r="L347" s="26"/>
      <c r="M347" s="26"/>
      <c r="N347" s="26"/>
      <c r="O347" s="26"/>
      <c r="P347" s="26"/>
      <c r="Q347" s="26"/>
      <c r="R347" s="26"/>
      <c r="S347" s="26"/>
      <c r="T347" s="26"/>
      <c r="U347" s="26"/>
      <c r="V347" s="26"/>
      <c r="W347" s="26"/>
      <c r="X347" s="26"/>
      <c r="Y347" s="26"/>
      <c r="Z347" s="26"/>
    </row>
    <row r="348" spans="1:26" ht="13.5" customHeight="1" x14ac:dyDescent="0.45">
      <c r="A348" s="26"/>
      <c r="B348" s="26"/>
      <c r="C348" s="26"/>
      <c r="D348" s="26"/>
      <c r="E348" s="26"/>
      <c r="F348" s="26"/>
      <c r="G348" s="50"/>
      <c r="H348" s="26"/>
      <c r="I348" s="26"/>
      <c r="J348" s="26"/>
      <c r="K348" s="26"/>
      <c r="L348" s="26"/>
      <c r="M348" s="26"/>
      <c r="N348" s="26"/>
      <c r="O348" s="26"/>
      <c r="P348" s="26"/>
      <c r="Q348" s="26"/>
      <c r="R348" s="26"/>
      <c r="S348" s="26"/>
      <c r="T348" s="26"/>
      <c r="U348" s="26"/>
      <c r="V348" s="26"/>
      <c r="W348" s="26"/>
      <c r="X348" s="26"/>
      <c r="Y348" s="26"/>
      <c r="Z348" s="26"/>
    </row>
    <row r="349" spans="1:26" ht="13.5" customHeight="1" x14ac:dyDescent="0.45">
      <c r="A349" s="26"/>
      <c r="B349" s="26"/>
      <c r="C349" s="26"/>
      <c r="D349" s="26"/>
      <c r="E349" s="26"/>
      <c r="F349" s="26"/>
      <c r="G349" s="50"/>
      <c r="H349" s="26"/>
      <c r="I349" s="26"/>
      <c r="J349" s="26"/>
      <c r="K349" s="26"/>
      <c r="L349" s="26"/>
      <c r="M349" s="26"/>
      <c r="N349" s="26"/>
      <c r="O349" s="26"/>
      <c r="P349" s="26"/>
      <c r="Q349" s="26"/>
      <c r="R349" s="26"/>
      <c r="S349" s="26"/>
      <c r="T349" s="26"/>
      <c r="U349" s="26"/>
      <c r="V349" s="26"/>
      <c r="W349" s="26"/>
      <c r="X349" s="26"/>
      <c r="Y349" s="26"/>
      <c r="Z349" s="26"/>
    </row>
    <row r="350" spans="1:26" ht="13.5" customHeight="1" x14ac:dyDescent="0.45">
      <c r="A350" s="26"/>
      <c r="B350" s="26"/>
      <c r="C350" s="26"/>
      <c r="D350" s="26"/>
      <c r="E350" s="26"/>
      <c r="F350" s="26"/>
      <c r="G350" s="50"/>
      <c r="H350" s="26"/>
      <c r="I350" s="26"/>
      <c r="J350" s="26"/>
      <c r="K350" s="26"/>
      <c r="L350" s="26"/>
      <c r="M350" s="26"/>
      <c r="N350" s="26"/>
      <c r="O350" s="26"/>
      <c r="P350" s="26"/>
      <c r="Q350" s="26"/>
      <c r="R350" s="26"/>
      <c r="S350" s="26"/>
      <c r="T350" s="26"/>
      <c r="U350" s="26"/>
      <c r="V350" s="26"/>
      <c r="W350" s="26"/>
      <c r="X350" s="26"/>
      <c r="Y350" s="26"/>
      <c r="Z350" s="26"/>
    </row>
    <row r="351" spans="1:26" ht="13.5" customHeight="1" x14ac:dyDescent="0.45">
      <c r="A351" s="26"/>
      <c r="B351" s="26"/>
      <c r="C351" s="26"/>
      <c r="D351" s="26"/>
      <c r="E351" s="26"/>
      <c r="F351" s="26"/>
      <c r="G351" s="50"/>
      <c r="H351" s="26"/>
      <c r="I351" s="26"/>
      <c r="J351" s="26"/>
      <c r="K351" s="26"/>
      <c r="L351" s="26"/>
      <c r="M351" s="26"/>
      <c r="N351" s="26"/>
      <c r="O351" s="26"/>
      <c r="P351" s="26"/>
      <c r="Q351" s="26"/>
      <c r="R351" s="26"/>
      <c r="S351" s="26"/>
      <c r="T351" s="26"/>
      <c r="U351" s="26"/>
      <c r="V351" s="26"/>
      <c r="W351" s="26"/>
      <c r="X351" s="26"/>
      <c r="Y351" s="26"/>
      <c r="Z351" s="26"/>
    </row>
    <row r="352" spans="1:26" ht="13.5" customHeight="1" x14ac:dyDescent="0.45">
      <c r="A352" s="26"/>
      <c r="B352" s="26"/>
      <c r="C352" s="26"/>
      <c r="D352" s="26"/>
      <c r="E352" s="26"/>
      <c r="F352" s="26"/>
      <c r="G352" s="50"/>
      <c r="H352" s="26"/>
      <c r="I352" s="26"/>
      <c r="J352" s="26"/>
      <c r="K352" s="26"/>
      <c r="L352" s="26"/>
      <c r="M352" s="26"/>
      <c r="N352" s="26"/>
      <c r="O352" s="26"/>
      <c r="P352" s="26"/>
      <c r="Q352" s="26"/>
      <c r="R352" s="26"/>
      <c r="S352" s="26"/>
      <c r="T352" s="26"/>
      <c r="U352" s="26"/>
      <c r="V352" s="26"/>
      <c r="W352" s="26"/>
      <c r="X352" s="26"/>
      <c r="Y352" s="26"/>
      <c r="Z352" s="26"/>
    </row>
    <row r="353" spans="1:26" ht="13.5" customHeight="1" x14ac:dyDescent="0.45">
      <c r="A353" s="26"/>
      <c r="B353" s="26"/>
      <c r="C353" s="26"/>
      <c r="D353" s="26"/>
      <c r="E353" s="26"/>
      <c r="F353" s="26"/>
      <c r="G353" s="50"/>
      <c r="H353" s="26"/>
      <c r="I353" s="26"/>
      <c r="J353" s="26"/>
      <c r="K353" s="26"/>
      <c r="L353" s="26"/>
      <c r="M353" s="26"/>
      <c r="N353" s="26"/>
      <c r="O353" s="26"/>
      <c r="P353" s="26"/>
      <c r="Q353" s="26"/>
      <c r="R353" s="26"/>
      <c r="S353" s="26"/>
      <c r="T353" s="26"/>
      <c r="U353" s="26"/>
      <c r="V353" s="26"/>
      <c r="W353" s="26"/>
      <c r="X353" s="26"/>
      <c r="Y353" s="26"/>
      <c r="Z353" s="26"/>
    </row>
    <row r="354" spans="1:26" ht="13.5" customHeight="1" x14ac:dyDescent="0.45">
      <c r="A354" s="26"/>
      <c r="B354" s="26"/>
      <c r="C354" s="26"/>
      <c r="D354" s="26"/>
      <c r="E354" s="26"/>
      <c r="F354" s="26"/>
      <c r="G354" s="50"/>
      <c r="H354" s="26"/>
      <c r="I354" s="26"/>
      <c r="J354" s="26"/>
      <c r="K354" s="26"/>
      <c r="L354" s="26"/>
      <c r="M354" s="26"/>
      <c r="N354" s="26"/>
      <c r="O354" s="26"/>
      <c r="P354" s="26"/>
      <c r="Q354" s="26"/>
      <c r="R354" s="26"/>
      <c r="S354" s="26"/>
      <c r="T354" s="26"/>
      <c r="U354" s="26"/>
      <c r="V354" s="26"/>
      <c r="W354" s="26"/>
      <c r="X354" s="26"/>
      <c r="Y354" s="26"/>
      <c r="Z354" s="26"/>
    </row>
    <row r="355" spans="1:26" ht="13.5" customHeight="1" x14ac:dyDescent="0.45">
      <c r="A355" s="26"/>
      <c r="B355" s="26"/>
      <c r="C355" s="26"/>
      <c r="D355" s="26"/>
      <c r="E355" s="26"/>
      <c r="F355" s="26"/>
      <c r="G355" s="50"/>
      <c r="H355" s="26"/>
      <c r="I355" s="26"/>
      <c r="J355" s="26"/>
      <c r="K355" s="26"/>
      <c r="L355" s="26"/>
      <c r="M355" s="26"/>
      <c r="N355" s="26"/>
      <c r="O355" s="26"/>
      <c r="P355" s="26"/>
      <c r="Q355" s="26"/>
      <c r="R355" s="26"/>
      <c r="S355" s="26"/>
      <c r="T355" s="26"/>
      <c r="U355" s="26"/>
      <c r="V355" s="26"/>
      <c r="W355" s="26"/>
      <c r="X355" s="26"/>
      <c r="Y355" s="26"/>
      <c r="Z355" s="26"/>
    </row>
    <row r="356" spans="1:26" ht="13.5" customHeight="1" x14ac:dyDescent="0.45">
      <c r="A356" s="26"/>
      <c r="B356" s="26"/>
      <c r="C356" s="26"/>
      <c r="D356" s="26"/>
      <c r="E356" s="26"/>
      <c r="F356" s="26"/>
      <c r="G356" s="50"/>
      <c r="H356" s="26"/>
      <c r="I356" s="26"/>
      <c r="J356" s="26"/>
      <c r="K356" s="26"/>
      <c r="L356" s="26"/>
      <c r="M356" s="26"/>
      <c r="N356" s="26"/>
      <c r="O356" s="26"/>
      <c r="P356" s="26"/>
      <c r="Q356" s="26"/>
      <c r="R356" s="26"/>
      <c r="S356" s="26"/>
      <c r="T356" s="26"/>
      <c r="U356" s="26"/>
      <c r="V356" s="26"/>
      <c r="W356" s="26"/>
      <c r="X356" s="26"/>
      <c r="Y356" s="26"/>
      <c r="Z356" s="26"/>
    </row>
    <row r="357" spans="1:26" ht="13.5" customHeight="1" x14ac:dyDescent="0.45">
      <c r="A357" s="26"/>
      <c r="B357" s="26"/>
      <c r="C357" s="26"/>
      <c r="D357" s="26"/>
      <c r="E357" s="26"/>
      <c r="F357" s="26"/>
      <c r="G357" s="50"/>
      <c r="H357" s="26"/>
      <c r="I357" s="26"/>
      <c r="J357" s="26"/>
      <c r="K357" s="26"/>
      <c r="L357" s="26"/>
      <c r="M357" s="26"/>
      <c r="N357" s="26"/>
      <c r="O357" s="26"/>
      <c r="P357" s="26"/>
      <c r="Q357" s="26"/>
      <c r="R357" s="26"/>
      <c r="S357" s="26"/>
      <c r="T357" s="26"/>
      <c r="U357" s="26"/>
      <c r="V357" s="26"/>
      <c r="W357" s="26"/>
      <c r="X357" s="26"/>
      <c r="Y357" s="26"/>
      <c r="Z357" s="26"/>
    </row>
    <row r="358" spans="1:26" ht="13.5" customHeight="1" x14ac:dyDescent="0.45">
      <c r="A358" s="26"/>
      <c r="B358" s="26"/>
      <c r="C358" s="26"/>
      <c r="D358" s="26"/>
      <c r="E358" s="26"/>
      <c r="F358" s="26"/>
      <c r="G358" s="50"/>
      <c r="H358" s="26"/>
      <c r="I358" s="26"/>
      <c r="J358" s="26"/>
      <c r="K358" s="26"/>
      <c r="L358" s="26"/>
      <c r="M358" s="26"/>
      <c r="N358" s="26"/>
      <c r="O358" s="26"/>
      <c r="P358" s="26"/>
      <c r="Q358" s="26"/>
      <c r="R358" s="26"/>
      <c r="S358" s="26"/>
      <c r="T358" s="26"/>
      <c r="U358" s="26"/>
      <c r="V358" s="26"/>
      <c r="W358" s="26"/>
      <c r="X358" s="26"/>
      <c r="Y358" s="26"/>
      <c r="Z358" s="26"/>
    </row>
    <row r="359" spans="1:26" ht="13.5" customHeight="1" x14ac:dyDescent="0.45">
      <c r="A359" s="26"/>
      <c r="B359" s="26"/>
      <c r="C359" s="26"/>
      <c r="D359" s="26"/>
      <c r="E359" s="26"/>
      <c r="F359" s="26"/>
      <c r="G359" s="50"/>
      <c r="H359" s="26"/>
      <c r="I359" s="26"/>
      <c r="J359" s="26"/>
      <c r="K359" s="26"/>
      <c r="L359" s="26"/>
      <c r="M359" s="26"/>
      <c r="N359" s="26"/>
      <c r="O359" s="26"/>
      <c r="P359" s="26"/>
      <c r="Q359" s="26"/>
      <c r="R359" s="26"/>
      <c r="S359" s="26"/>
      <c r="T359" s="26"/>
      <c r="U359" s="26"/>
      <c r="V359" s="26"/>
      <c r="W359" s="26"/>
      <c r="X359" s="26"/>
      <c r="Y359" s="26"/>
      <c r="Z359" s="26"/>
    </row>
    <row r="360" spans="1:26" ht="13.5" customHeight="1" x14ac:dyDescent="0.45">
      <c r="A360" s="26"/>
      <c r="B360" s="26"/>
      <c r="C360" s="26"/>
      <c r="D360" s="26"/>
      <c r="E360" s="26"/>
      <c r="F360" s="26"/>
      <c r="G360" s="50"/>
      <c r="H360" s="26"/>
      <c r="I360" s="26"/>
      <c r="J360" s="26"/>
      <c r="K360" s="26"/>
      <c r="L360" s="26"/>
      <c r="M360" s="26"/>
      <c r="N360" s="26"/>
      <c r="O360" s="26"/>
      <c r="P360" s="26"/>
      <c r="Q360" s="26"/>
      <c r="R360" s="26"/>
      <c r="S360" s="26"/>
      <c r="T360" s="26"/>
      <c r="U360" s="26"/>
      <c r="V360" s="26"/>
      <c r="W360" s="26"/>
      <c r="X360" s="26"/>
      <c r="Y360" s="26"/>
      <c r="Z360" s="26"/>
    </row>
    <row r="361" spans="1:26" ht="13.5" customHeight="1" x14ac:dyDescent="0.45">
      <c r="A361" s="26"/>
      <c r="B361" s="26"/>
      <c r="C361" s="26"/>
      <c r="D361" s="26"/>
      <c r="E361" s="26"/>
      <c r="F361" s="26"/>
      <c r="G361" s="50"/>
      <c r="H361" s="26"/>
      <c r="I361" s="26"/>
      <c r="J361" s="26"/>
      <c r="K361" s="26"/>
      <c r="L361" s="26"/>
      <c r="M361" s="26"/>
      <c r="N361" s="26"/>
      <c r="O361" s="26"/>
      <c r="P361" s="26"/>
      <c r="Q361" s="26"/>
      <c r="R361" s="26"/>
      <c r="S361" s="26"/>
      <c r="T361" s="26"/>
      <c r="U361" s="26"/>
      <c r="V361" s="26"/>
      <c r="W361" s="26"/>
      <c r="X361" s="26"/>
      <c r="Y361" s="26"/>
      <c r="Z361" s="26"/>
    </row>
    <row r="362" spans="1:26" ht="13.5" customHeight="1" x14ac:dyDescent="0.45">
      <c r="A362" s="26"/>
      <c r="B362" s="26"/>
      <c r="C362" s="26"/>
      <c r="D362" s="26"/>
      <c r="E362" s="26"/>
      <c r="F362" s="26"/>
      <c r="G362" s="50"/>
      <c r="H362" s="26"/>
      <c r="I362" s="26"/>
      <c r="J362" s="26"/>
      <c r="K362" s="26"/>
      <c r="L362" s="26"/>
      <c r="M362" s="26"/>
      <c r="N362" s="26"/>
      <c r="O362" s="26"/>
      <c r="P362" s="26"/>
      <c r="Q362" s="26"/>
      <c r="R362" s="26"/>
      <c r="S362" s="26"/>
      <c r="T362" s="26"/>
      <c r="U362" s="26"/>
      <c r="V362" s="26"/>
      <c r="W362" s="26"/>
      <c r="X362" s="26"/>
      <c r="Y362" s="26"/>
      <c r="Z362" s="26"/>
    </row>
    <row r="363" spans="1:26" ht="13.5" customHeight="1" x14ac:dyDescent="0.45">
      <c r="A363" s="26"/>
      <c r="B363" s="26"/>
      <c r="C363" s="26"/>
      <c r="D363" s="26"/>
      <c r="E363" s="26"/>
      <c r="F363" s="26"/>
      <c r="G363" s="50"/>
      <c r="H363" s="26"/>
      <c r="I363" s="26"/>
      <c r="J363" s="26"/>
      <c r="K363" s="26"/>
      <c r="L363" s="26"/>
      <c r="M363" s="26"/>
      <c r="N363" s="26"/>
      <c r="O363" s="26"/>
      <c r="P363" s="26"/>
      <c r="Q363" s="26"/>
      <c r="R363" s="26"/>
      <c r="S363" s="26"/>
      <c r="T363" s="26"/>
      <c r="U363" s="26"/>
      <c r="V363" s="26"/>
      <c r="W363" s="26"/>
      <c r="X363" s="26"/>
      <c r="Y363" s="26"/>
      <c r="Z363" s="26"/>
    </row>
    <row r="364" spans="1:26" ht="13.5" customHeight="1" x14ac:dyDescent="0.45">
      <c r="A364" s="26"/>
      <c r="B364" s="26"/>
      <c r="C364" s="26"/>
      <c r="D364" s="26"/>
      <c r="E364" s="26"/>
      <c r="F364" s="26"/>
      <c r="G364" s="50"/>
      <c r="H364" s="26"/>
      <c r="I364" s="26"/>
      <c r="J364" s="26"/>
      <c r="K364" s="26"/>
      <c r="L364" s="26"/>
      <c r="M364" s="26"/>
      <c r="N364" s="26"/>
      <c r="O364" s="26"/>
      <c r="P364" s="26"/>
      <c r="Q364" s="26"/>
      <c r="R364" s="26"/>
      <c r="S364" s="26"/>
      <c r="T364" s="26"/>
      <c r="U364" s="26"/>
      <c r="V364" s="26"/>
      <c r="W364" s="26"/>
      <c r="X364" s="26"/>
      <c r="Y364" s="26"/>
      <c r="Z364" s="26"/>
    </row>
    <row r="365" spans="1:26" ht="13.5" customHeight="1" x14ac:dyDescent="0.45">
      <c r="A365" s="26"/>
      <c r="B365" s="26"/>
      <c r="C365" s="26"/>
      <c r="D365" s="26"/>
      <c r="E365" s="26"/>
      <c r="F365" s="26"/>
      <c r="G365" s="50"/>
      <c r="H365" s="26"/>
      <c r="I365" s="26"/>
      <c r="J365" s="26"/>
      <c r="K365" s="26"/>
      <c r="L365" s="26"/>
      <c r="M365" s="26"/>
      <c r="N365" s="26"/>
      <c r="O365" s="26"/>
      <c r="P365" s="26"/>
      <c r="Q365" s="26"/>
      <c r="R365" s="26"/>
      <c r="S365" s="26"/>
      <c r="T365" s="26"/>
      <c r="U365" s="26"/>
      <c r="V365" s="26"/>
      <c r="W365" s="26"/>
      <c r="X365" s="26"/>
      <c r="Y365" s="26"/>
      <c r="Z365" s="26"/>
    </row>
    <row r="366" spans="1:26" ht="13.5" customHeight="1" x14ac:dyDescent="0.45">
      <c r="A366" s="26"/>
      <c r="B366" s="26"/>
      <c r="C366" s="26"/>
      <c r="D366" s="26"/>
      <c r="E366" s="26"/>
      <c r="F366" s="26"/>
      <c r="G366" s="50"/>
      <c r="H366" s="26"/>
      <c r="I366" s="26"/>
      <c r="J366" s="26"/>
      <c r="K366" s="26"/>
      <c r="L366" s="26"/>
      <c r="M366" s="26"/>
      <c r="N366" s="26"/>
      <c r="O366" s="26"/>
      <c r="P366" s="26"/>
      <c r="Q366" s="26"/>
      <c r="R366" s="26"/>
      <c r="S366" s="26"/>
      <c r="T366" s="26"/>
      <c r="U366" s="26"/>
      <c r="V366" s="26"/>
      <c r="W366" s="26"/>
      <c r="X366" s="26"/>
      <c r="Y366" s="26"/>
      <c r="Z366" s="26"/>
    </row>
    <row r="367" spans="1:26" ht="13.5" customHeight="1" x14ac:dyDescent="0.45">
      <c r="A367" s="26"/>
      <c r="B367" s="26"/>
      <c r="C367" s="26"/>
      <c r="D367" s="26"/>
      <c r="E367" s="26"/>
      <c r="F367" s="26"/>
      <c r="G367" s="50"/>
      <c r="H367" s="26"/>
      <c r="I367" s="26"/>
      <c r="J367" s="26"/>
      <c r="K367" s="26"/>
      <c r="L367" s="26"/>
      <c r="M367" s="26"/>
      <c r="N367" s="26"/>
      <c r="O367" s="26"/>
      <c r="P367" s="26"/>
      <c r="Q367" s="26"/>
      <c r="R367" s="26"/>
      <c r="S367" s="26"/>
      <c r="T367" s="26"/>
      <c r="U367" s="26"/>
      <c r="V367" s="26"/>
      <c r="W367" s="26"/>
      <c r="X367" s="26"/>
      <c r="Y367" s="26"/>
      <c r="Z367" s="26"/>
    </row>
    <row r="368" spans="1:26" ht="13.5" customHeight="1" x14ac:dyDescent="0.45">
      <c r="A368" s="26"/>
      <c r="B368" s="26"/>
      <c r="C368" s="26"/>
      <c r="D368" s="26"/>
      <c r="E368" s="26"/>
      <c r="F368" s="26"/>
      <c r="G368" s="50"/>
      <c r="H368" s="26"/>
      <c r="I368" s="26"/>
      <c r="J368" s="26"/>
      <c r="K368" s="26"/>
      <c r="L368" s="26"/>
      <c r="M368" s="26"/>
      <c r="N368" s="26"/>
      <c r="O368" s="26"/>
      <c r="P368" s="26"/>
      <c r="Q368" s="26"/>
      <c r="R368" s="26"/>
      <c r="S368" s="26"/>
      <c r="T368" s="26"/>
      <c r="U368" s="26"/>
      <c r="V368" s="26"/>
      <c r="W368" s="26"/>
      <c r="X368" s="26"/>
      <c r="Y368" s="26"/>
      <c r="Z368" s="26"/>
    </row>
    <row r="369" spans="1:26" ht="13.5" customHeight="1" x14ac:dyDescent="0.45">
      <c r="A369" s="26"/>
      <c r="B369" s="26"/>
      <c r="C369" s="26"/>
      <c r="D369" s="26"/>
      <c r="E369" s="26"/>
      <c r="F369" s="26"/>
      <c r="G369" s="50"/>
      <c r="H369" s="26"/>
      <c r="I369" s="26"/>
      <c r="J369" s="26"/>
      <c r="K369" s="26"/>
      <c r="L369" s="26"/>
      <c r="M369" s="26"/>
      <c r="N369" s="26"/>
      <c r="O369" s="26"/>
      <c r="P369" s="26"/>
      <c r="Q369" s="26"/>
      <c r="R369" s="26"/>
      <c r="S369" s="26"/>
      <c r="T369" s="26"/>
      <c r="U369" s="26"/>
      <c r="V369" s="26"/>
      <c r="W369" s="26"/>
      <c r="X369" s="26"/>
      <c r="Y369" s="26"/>
      <c r="Z369" s="26"/>
    </row>
    <row r="370" spans="1:26" ht="13.5" customHeight="1" x14ac:dyDescent="0.45">
      <c r="A370" s="26"/>
      <c r="B370" s="26"/>
      <c r="C370" s="26"/>
      <c r="D370" s="26"/>
      <c r="E370" s="26"/>
      <c r="F370" s="26"/>
      <c r="G370" s="50"/>
      <c r="H370" s="26"/>
      <c r="I370" s="26"/>
      <c r="J370" s="26"/>
      <c r="K370" s="26"/>
      <c r="L370" s="26"/>
      <c r="M370" s="26"/>
      <c r="N370" s="26"/>
      <c r="O370" s="26"/>
      <c r="P370" s="26"/>
      <c r="Q370" s="26"/>
      <c r="R370" s="26"/>
      <c r="S370" s="26"/>
      <c r="T370" s="26"/>
      <c r="U370" s="26"/>
      <c r="V370" s="26"/>
      <c r="W370" s="26"/>
      <c r="X370" s="26"/>
      <c r="Y370" s="26"/>
      <c r="Z370" s="26"/>
    </row>
    <row r="371" spans="1:26" ht="13.5" customHeight="1" x14ac:dyDescent="0.45">
      <c r="A371" s="26"/>
      <c r="B371" s="26"/>
      <c r="C371" s="26"/>
      <c r="D371" s="26"/>
      <c r="E371" s="26"/>
      <c r="F371" s="26"/>
      <c r="G371" s="50"/>
      <c r="H371" s="26"/>
      <c r="I371" s="26"/>
      <c r="J371" s="26"/>
      <c r="K371" s="26"/>
      <c r="L371" s="26"/>
      <c r="M371" s="26"/>
      <c r="N371" s="26"/>
      <c r="O371" s="26"/>
      <c r="P371" s="26"/>
      <c r="Q371" s="26"/>
      <c r="R371" s="26"/>
      <c r="S371" s="26"/>
      <c r="T371" s="26"/>
      <c r="U371" s="26"/>
      <c r="V371" s="26"/>
      <c r="W371" s="26"/>
      <c r="X371" s="26"/>
      <c r="Y371" s="26"/>
      <c r="Z371" s="26"/>
    </row>
    <row r="372" spans="1:26" ht="13.5" customHeight="1" x14ac:dyDescent="0.45">
      <c r="A372" s="26"/>
      <c r="B372" s="26"/>
      <c r="C372" s="26"/>
      <c r="D372" s="26"/>
      <c r="E372" s="26"/>
      <c r="F372" s="26"/>
      <c r="G372" s="50"/>
      <c r="H372" s="26"/>
      <c r="I372" s="26"/>
      <c r="J372" s="26"/>
      <c r="K372" s="26"/>
      <c r="L372" s="26"/>
      <c r="M372" s="26"/>
      <c r="N372" s="26"/>
      <c r="O372" s="26"/>
      <c r="P372" s="26"/>
      <c r="Q372" s="26"/>
      <c r="R372" s="26"/>
      <c r="S372" s="26"/>
      <c r="T372" s="26"/>
      <c r="U372" s="26"/>
      <c r="V372" s="26"/>
      <c r="W372" s="26"/>
      <c r="X372" s="26"/>
      <c r="Y372" s="26"/>
      <c r="Z372" s="26"/>
    </row>
    <row r="373" spans="1:26" ht="13.5" customHeight="1" x14ac:dyDescent="0.45">
      <c r="A373" s="26"/>
      <c r="B373" s="26"/>
      <c r="C373" s="26"/>
      <c r="D373" s="26"/>
      <c r="E373" s="26"/>
      <c r="F373" s="26"/>
      <c r="G373" s="50"/>
      <c r="H373" s="26"/>
      <c r="I373" s="26"/>
      <c r="J373" s="26"/>
      <c r="K373" s="26"/>
      <c r="L373" s="26"/>
      <c r="M373" s="26"/>
      <c r="N373" s="26"/>
      <c r="O373" s="26"/>
      <c r="P373" s="26"/>
      <c r="Q373" s="26"/>
      <c r="R373" s="26"/>
      <c r="S373" s="26"/>
      <c r="T373" s="26"/>
      <c r="U373" s="26"/>
      <c r="V373" s="26"/>
      <c r="W373" s="26"/>
      <c r="X373" s="26"/>
      <c r="Y373" s="26"/>
      <c r="Z373" s="26"/>
    </row>
    <row r="374" spans="1:26" ht="13.5" customHeight="1" x14ac:dyDescent="0.45">
      <c r="A374" s="26"/>
      <c r="B374" s="26"/>
      <c r="C374" s="26"/>
      <c r="D374" s="26"/>
      <c r="E374" s="26"/>
      <c r="F374" s="26"/>
      <c r="G374" s="50"/>
      <c r="H374" s="26"/>
      <c r="I374" s="26"/>
      <c r="J374" s="26"/>
      <c r="K374" s="26"/>
      <c r="L374" s="26"/>
      <c r="M374" s="26"/>
      <c r="N374" s="26"/>
      <c r="O374" s="26"/>
      <c r="P374" s="26"/>
      <c r="Q374" s="26"/>
      <c r="R374" s="26"/>
      <c r="S374" s="26"/>
      <c r="T374" s="26"/>
      <c r="U374" s="26"/>
      <c r="V374" s="26"/>
      <c r="W374" s="26"/>
      <c r="X374" s="26"/>
      <c r="Y374" s="26"/>
      <c r="Z374" s="26"/>
    </row>
    <row r="375" spans="1:26" ht="13.5" customHeight="1" x14ac:dyDescent="0.45">
      <c r="A375" s="26"/>
      <c r="B375" s="26"/>
      <c r="C375" s="26"/>
      <c r="D375" s="26"/>
      <c r="E375" s="26"/>
      <c r="F375" s="26"/>
      <c r="G375" s="50"/>
      <c r="H375" s="26"/>
      <c r="I375" s="26"/>
      <c r="J375" s="26"/>
      <c r="K375" s="26"/>
      <c r="L375" s="26"/>
      <c r="M375" s="26"/>
      <c r="N375" s="26"/>
      <c r="O375" s="26"/>
      <c r="P375" s="26"/>
      <c r="Q375" s="26"/>
      <c r="R375" s="26"/>
      <c r="S375" s="26"/>
      <c r="T375" s="26"/>
      <c r="U375" s="26"/>
      <c r="V375" s="26"/>
      <c r="W375" s="26"/>
      <c r="X375" s="26"/>
      <c r="Y375" s="26"/>
      <c r="Z375" s="26"/>
    </row>
    <row r="376" spans="1:26" ht="13.5" customHeight="1" x14ac:dyDescent="0.45">
      <c r="A376" s="26"/>
      <c r="B376" s="26"/>
      <c r="C376" s="26"/>
      <c r="D376" s="26"/>
      <c r="E376" s="26"/>
      <c r="F376" s="26"/>
      <c r="G376" s="50"/>
      <c r="H376" s="26"/>
      <c r="I376" s="26"/>
      <c r="J376" s="26"/>
      <c r="K376" s="26"/>
      <c r="L376" s="26"/>
      <c r="M376" s="26"/>
      <c r="N376" s="26"/>
      <c r="O376" s="26"/>
      <c r="P376" s="26"/>
      <c r="Q376" s="26"/>
      <c r="R376" s="26"/>
      <c r="S376" s="26"/>
      <c r="T376" s="26"/>
      <c r="U376" s="26"/>
      <c r="V376" s="26"/>
      <c r="W376" s="26"/>
      <c r="X376" s="26"/>
      <c r="Y376" s="26"/>
      <c r="Z376" s="26"/>
    </row>
    <row r="377" spans="1:26" ht="13.5" customHeight="1" x14ac:dyDescent="0.45">
      <c r="A377" s="26"/>
      <c r="B377" s="26"/>
      <c r="C377" s="26"/>
      <c r="D377" s="26"/>
      <c r="E377" s="26"/>
      <c r="F377" s="26"/>
      <c r="G377" s="50"/>
      <c r="H377" s="26"/>
      <c r="I377" s="26"/>
      <c r="J377" s="26"/>
      <c r="K377" s="26"/>
      <c r="L377" s="26"/>
      <c r="M377" s="26"/>
      <c r="N377" s="26"/>
      <c r="O377" s="26"/>
      <c r="P377" s="26"/>
      <c r="Q377" s="26"/>
      <c r="R377" s="26"/>
      <c r="S377" s="26"/>
      <c r="T377" s="26"/>
      <c r="U377" s="26"/>
      <c r="V377" s="26"/>
      <c r="W377" s="26"/>
      <c r="X377" s="26"/>
      <c r="Y377" s="26"/>
      <c r="Z377" s="26"/>
    </row>
    <row r="378" spans="1:26" ht="13.5" customHeight="1" x14ac:dyDescent="0.45">
      <c r="A378" s="26"/>
      <c r="B378" s="26"/>
      <c r="C378" s="26"/>
      <c r="D378" s="26"/>
      <c r="E378" s="26"/>
      <c r="F378" s="26"/>
      <c r="G378" s="50"/>
      <c r="H378" s="26"/>
      <c r="I378" s="26"/>
      <c r="J378" s="26"/>
      <c r="K378" s="26"/>
      <c r="L378" s="26"/>
      <c r="M378" s="26"/>
      <c r="N378" s="26"/>
      <c r="O378" s="26"/>
      <c r="P378" s="26"/>
      <c r="Q378" s="26"/>
      <c r="R378" s="26"/>
      <c r="S378" s="26"/>
      <c r="T378" s="26"/>
      <c r="U378" s="26"/>
      <c r="V378" s="26"/>
      <c r="W378" s="26"/>
      <c r="X378" s="26"/>
      <c r="Y378" s="26"/>
      <c r="Z378" s="26"/>
    </row>
    <row r="379" spans="1:26" ht="13.5" customHeight="1" x14ac:dyDescent="0.45">
      <c r="A379" s="26"/>
      <c r="B379" s="26"/>
      <c r="C379" s="26"/>
      <c r="D379" s="26"/>
      <c r="E379" s="26"/>
      <c r="F379" s="26"/>
      <c r="G379" s="50"/>
      <c r="H379" s="26"/>
      <c r="I379" s="26"/>
      <c r="J379" s="26"/>
      <c r="K379" s="26"/>
      <c r="L379" s="26"/>
      <c r="M379" s="26"/>
      <c r="N379" s="26"/>
      <c r="O379" s="26"/>
      <c r="P379" s="26"/>
      <c r="Q379" s="26"/>
      <c r="R379" s="26"/>
      <c r="S379" s="26"/>
      <c r="T379" s="26"/>
      <c r="U379" s="26"/>
      <c r="V379" s="26"/>
      <c r="W379" s="26"/>
      <c r="X379" s="26"/>
      <c r="Y379" s="26"/>
      <c r="Z379" s="26"/>
    </row>
    <row r="380" spans="1:26" ht="13.5" customHeight="1" x14ac:dyDescent="0.45">
      <c r="A380" s="26"/>
      <c r="B380" s="26"/>
      <c r="C380" s="26"/>
      <c r="D380" s="26"/>
      <c r="E380" s="26"/>
      <c r="F380" s="26"/>
      <c r="G380" s="50"/>
      <c r="H380" s="26"/>
      <c r="I380" s="26"/>
      <c r="J380" s="26"/>
      <c r="K380" s="26"/>
      <c r="L380" s="26"/>
      <c r="M380" s="26"/>
      <c r="N380" s="26"/>
      <c r="O380" s="26"/>
      <c r="P380" s="26"/>
      <c r="Q380" s="26"/>
      <c r="R380" s="26"/>
      <c r="S380" s="26"/>
      <c r="T380" s="26"/>
      <c r="U380" s="26"/>
      <c r="V380" s="26"/>
      <c r="W380" s="26"/>
      <c r="X380" s="26"/>
      <c r="Y380" s="26"/>
      <c r="Z380" s="26"/>
    </row>
    <row r="381" spans="1:26" ht="13.5" customHeight="1" x14ac:dyDescent="0.45">
      <c r="A381" s="26"/>
      <c r="B381" s="26"/>
      <c r="C381" s="26"/>
      <c r="D381" s="26"/>
      <c r="E381" s="26"/>
      <c r="F381" s="26"/>
      <c r="G381" s="50"/>
      <c r="H381" s="26"/>
      <c r="I381" s="26"/>
      <c r="J381" s="26"/>
      <c r="K381" s="26"/>
      <c r="L381" s="26"/>
      <c r="M381" s="26"/>
      <c r="N381" s="26"/>
      <c r="O381" s="26"/>
      <c r="P381" s="26"/>
      <c r="Q381" s="26"/>
      <c r="R381" s="26"/>
      <c r="S381" s="26"/>
      <c r="T381" s="26"/>
      <c r="U381" s="26"/>
      <c r="V381" s="26"/>
      <c r="W381" s="26"/>
      <c r="X381" s="26"/>
      <c r="Y381" s="26"/>
      <c r="Z381" s="26"/>
    </row>
    <row r="382" spans="1:26" ht="13.5" customHeight="1" x14ac:dyDescent="0.45">
      <c r="A382" s="26"/>
      <c r="B382" s="26"/>
      <c r="C382" s="26"/>
      <c r="D382" s="26"/>
      <c r="E382" s="26"/>
      <c r="F382" s="26"/>
      <c r="G382" s="50"/>
      <c r="H382" s="26"/>
      <c r="I382" s="26"/>
      <c r="J382" s="26"/>
      <c r="K382" s="26"/>
      <c r="L382" s="26"/>
      <c r="M382" s="26"/>
      <c r="N382" s="26"/>
      <c r="O382" s="26"/>
      <c r="P382" s="26"/>
      <c r="Q382" s="26"/>
      <c r="R382" s="26"/>
      <c r="S382" s="26"/>
      <c r="T382" s="26"/>
      <c r="U382" s="26"/>
      <c r="V382" s="26"/>
      <c r="W382" s="26"/>
      <c r="X382" s="26"/>
      <c r="Y382" s="26"/>
      <c r="Z382" s="26"/>
    </row>
    <row r="383" spans="1:26" ht="13.5" customHeight="1" x14ac:dyDescent="0.45">
      <c r="A383" s="26"/>
      <c r="B383" s="26"/>
      <c r="C383" s="26"/>
      <c r="D383" s="26"/>
      <c r="E383" s="26"/>
      <c r="F383" s="26"/>
      <c r="G383" s="50"/>
      <c r="H383" s="26"/>
      <c r="I383" s="26"/>
      <c r="J383" s="26"/>
      <c r="K383" s="26"/>
      <c r="L383" s="26"/>
      <c r="M383" s="26"/>
      <c r="N383" s="26"/>
      <c r="O383" s="26"/>
      <c r="P383" s="26"/>
      <c r="Q383" s="26"/>
      <c r="R383" s="26"/>
      <c r="S383" s="26"/>
      <c r="T383" s="26"/>
      <c r="U383" s="26"/>
      <c r="V383" s="26"/>
      <c r="W383" s="26"/>
      <c r="X383" s="26"/>
      <c r="Y383" s="26"/>
      <c r="Z383" s="26"/>
    </row>
    <row r="384" spans="1:26" ht="13.5" customHeight="1" x14ac:dyDescent="0.45">
      <c r="A384" s="26"/>
      <c r="B384" s="26"/>
      <c r="C384" s="26"/>
      <c r="D384" s="26"/>
      <c r="E384" s="26"/>
      <c r="F384" s="26"/>
      <c r="G384" s="50"/>
      <c r="H384" s="26"/>
      <c r="I384" s="26"/>
      <c r="J384" s="26"/>
      <c r="K384" s="26"/>
      <c r="L384" s="26"/>
      <c r="M384" s="26"/>
      <c r="N384" s="26"/>
      <c r="O384" s="26"/>
      <c r="P384" s="26"/>
      <c r="Q384" s="26"/>
      <c r="R384" s="26"/>
      <c r="S384" s="26"/>
      <c r="T384" s="26"/>
      <c r="U384" s="26"/>
      <c r="V384" s="26"/>
      <c r="W384" s="26"/>
      <c r="X384" s="26"/>
      <c r="Y384" s="26"/>
      <c r="Z384" s="26"/>
    </row>
    <row r="385" spans="1:26" ht="13.5" customHeight="1" x14ac:dyDescent="0.45">
      <c r="A385" s="26"/>
      <c r="B385" s="26"/>
      <c r="C385" s="26"/>
      <c r="D385" s="26"/>
      <c r="E385" s="26"/>
      <c r="F385" s="26"/>
      <c r="G385" s="50"/>
      <c r="H385" s="26"/>
      <c r="I385" s="26"/>
      <c r="J385" s="26"/>
      <c r="K385" s="26"/>
      <c r="L385" s="26"/>
      <c r="M385" s="26"/>
      <c r="N385" s="26"/>
      <c r="O385" s="26"/>
      <c r="P385" s="26"/>
      <c r="Q385" s="26"/>
      <c r="R385" s="26"/>
      <c r="S385" s="26"/>
      <c r="T385" s="26"/>
      <c r="U385" s="26"/>
      <c r="V385" s="26"/>
      <c r="W385" s="26"/>
      <c r="X385" s="26"/>
      <c r="Y385" s="26"/>
      <c r="Z385" s="26"/>
    </row>
    <row r="386" spans="1:26" ht="13.5" customHeight="1" x14ac:dyDescent="0.45">
      <c r="A386" s="26"/>
      <c r="B386" s="26"/>
      <c r="C386" s="26"/>
      <c r="D386" s="26"/>
      <c r="E386" s="26"/>
      <c r="F386" s="26"/>
      <c r="G386" s="50"/>
      <c r="H386" s="26"/>
      <c r="I386" s="26"/>
      <c r="J386" s="26"/>
      <c r="K386" s="26"/>
      <c r="L386" s="26"/>
      <c r="M386" s="26"/>
      <c r="N386" s="26"/>
      <c r="O386" s="26"/>
      <c r="P386" s="26"/>
      <c r="Q386" s="26"/>
      <c r="R386" s="26"/>
      <c r="S386" s="26"/>
      <c r="T386" s="26"/>
      <c r="U386" s="26"/>
      <c r="V386" s="26"/>
      <c r="W386" s="26"/>
      <c r="X386" s="26"/>
      <c r="Y386" s="26"/>
      <c r="Z386" s="26"/>
    </row>
    <row r="387" spans="1:26" ht="13.5" customHeight="1" x14ac:dyDescent="0.45">
      <c r="A387" s="26"/>
      <c r="B387" s="26"/>
      <c r="C387" s="26"/>
      <c r="D387" s="26"/>
      <c r="E387" s="26"/>
      <c r="F387" s="26"/>
      <c r="G387" s="50"/>
      <c r="H387" s="26"/>
      <c r="I387" s="26"/>
      <c r="J387" s="26"/>
      <c r="K387" s="26"/>
      <c r="L387" s="26"/>
      <c r="M387" s="26"/>
      <c r="N387" s="26"/>
      <c r="O387" s="26"/>
      <c r="P387" s="26"/>
      <c r="Q387" s="26"/>
      <c r="R387" s="26"/>
      <c r="S387" s="26"/>
      <c r="T387" s="26"/>
      <c r="U387" s="26"/>
      <c r="V387" s="26"/>
      <c r="W387" s="26"/>
      <c r="X387" s="26"/>
      <c r="Y387" s="26"/>
      <c r="Z387" s="26"/>
    </row>
    <row r="388" spans="1:26" ht="13.5" customHeight="1" x14ac:dyDescent="0.45">
      <c r="A388" s="26"/>
      <c r="B388" s="26"/>
      <c r="C388" s="26"/>
      <c r="D388" s="26"/>
      <c r="E388" s="26"/>
      <c r="F388" s="26"/>
      <c r="G388" s="50"/>
      <c r="H388" s="26"/>
      <c r="I388" s="26"/>
      <c r="J388" s="26"/>
      <c r="K388" s="26"/>
      <c r="L388" s="26"/>
      <c r="M388" s="26"/>
      <c r="N388" s="26"/>
      <c r="O388" s="26"/>
      <c r="P388" s="26"/>
      <c r="Q388" s="26"/>
      <c r="R388" s="26"/>
      <c r="S388" s="26"/>
      <c r="T388" s="26"/>
      <c r="U388" s="26"/>
      <c r="V388" s="26"/>
      <c r="W388" s="26"/>
      <c r="X388" s="26"/>
      <c r="Y388" s="26"/>
      <c r="Z388" s="26"/>
    </row>
    <row r="389" spans="1:26" ht="13.5" customHeight="1" x14ac:dyDescent="0.45">
      <c r="A389" s="26"/>
      <c r="B389" s="26"/>
      <c r="C389" s="26"/>
      <c r="D389" s="26"/>
      <c r="E389" s="26"/>
      <c r="F389" s="26"/>
      <c r="G389" s="50"/>
      <c r="H389" s="26"/>
      <c r="I389" s="26"/>
      <c r="J389" s="26"/>
      <c r="K389" s="26"/>
      <c r="L389" s="26"/>
      <c r="M389" s="26"/>
      <c r="N389" s="26"/>
      <c r="O389" s="26"/>
      <c r="P389" s="26"/>
      <c r="Q389" s="26"/>
      <c r="R389" s="26"/>
      <c r="S389" s="26"/>
      <c r="T389" s="26"/>
      <c r="U389" s="26"/>
      <c r="V389" s="26"/>
      <c r="W389" s="26"/>
      <c r="X389" s="26"/>
      <c r="Y389" s="26"/>
      <c r="Z389" s="26"/>
    </row>
    <row r="390" spans="1:26" ht="13.5" customHeight="1" x14ac:dyDescent="0.45">
      <c r="A390" s="26"/>
      <c r="B390" s="26"/>
      <c r="C390" s="26"/>
      <c r="D390" s="26"/>
      <c r="E390" s="26"/>
      <c r="F390" s="26"/>
      <c r="G390" s="50"/>
      <c r="H390" s="26"/>
      <c r="I390" s="26"/>
      <c r="J390" s="26"/>
      <c r="K390" s="26"/>
      <c r="L390" s="26"/>
      <c r="M390" s="26"/>
      <c r="N390" s="26"/>
      <c r="O390" s="26"/>
      <c r="P390" s="26"/>
      <c r="Q390" s="26"/>
      <c r="R390" s="26"/>
      <c r="S390" s="26"/>
      <c r="T390" s="26"/>
      <c r="U390" s="26"/>
      <c r="V390" s="26"/>
      <c r="W390" s="26"/>
      <c r="X390" s="26"/>
      <c r="Y390" s="26"/>
      <c r="Z390" s="26"/>
    </row>
    <row r="391" spans="1:26" ht="13.5" customHeight="1" x14ac:dyDescent="0.45">
      <c r="A391" s="26"/>
      <c r="B391" s="26"/>
      <c r="C391" s="26"/>
      <c r="D391" s="26"/>
      <c r="E391" s="26"/>
      <c r="F391" s="26"/>
      <c r="G391" s="50"/>
      <c r="H391" s="26"/>
      <c r="I391" s="26"/>
      <c r="J391" s="26"/>
      <c r="K391" s="26"/>
      <c r="L391" s="26"/>
      <c r="M391" s="26"/>
      <c r="N391" s="26"/>
      <c r="O391" s="26"/>
      <c r="P391" s="26"/>
      <c r="Q391" s="26"/>
      <c r="R391" s="26"/>
      <c r="S391" s="26"/>
      <c r="T391" s="26"/>
      <c r="U391" s="26"/>
      <c r="V391" s="26"/>
      <c r="W391" s="26"/>
      <c r="X391" s="26"/>
      <c r="Y391" s="26"/>
      <c r="Z391" s="26"/>
    </row>
    <row r="392" spans="1:26" ht="13.5" customHeight="1" x14ac:dyDescent="0.45">
      <c r="A392" s="26"/>
      <c r="B392" s="26"/>
      <c r="C392" s="26"/>
      <c r="D392" s="26"/>
      <c r="E392" s="26"/>
      <c r="F392" s="26"/>
      <c r="G392" s="50"/>
      <c r="H392" s="26"/>
      <c r="I392" s="26"/>
      <c r="J392" s="26"/>
      <c r="K392" s="26"/>
      <c r="L392" s="26"/>
      <c r="M392" s="26"/>
      <c r="N392" s="26"/>
      <c r="O392" s="26"/>
      <c r="P392" s="26"/>
      <c r="Q392" s="26"/>
      <c r="R392" s="26"/>
      <c r="S392" s="26"/>
      <c r="T392" s="26"/>
      <c r="U392" s="26"/>
      <c r="V392" s="26"/>
      <c r="W392" s="26"/>
      <c r="X392" s="26"/>
      <c r="Y392" s="26"/>
      <c r="Z392" s="26"/>
    </row>
    <row r="393" spans="1:26" ht="13.5" customHeight="1" x14ac:dyDescent="0.45">
      <c r="A393" s="26"/>
      <c r="B393" s="26"/>
      <c r="C393" s="26"/>
      <c r="D393" s="26"/>
      <c r="E393" s="26"/>
      <c r="F393" s="26"/>
      <c r="G393" s="50"/>
      <c r="H393" s="26"/>
      <c r="I393" s="26"/>
      <c r="J393" s="26"/>
      <c r="K393" s="26"/>
      <c r="L393" s="26"/>
      <c r="M393" s="26"/>
      <c r="N393" s="26"/>
      <c r="O393" s="26"/>
      <c r="P393" s="26"/>
      <c r="Q393" s="26"/>
      <c r="R393" s="26"/>
      <c r="S393" s="26"/>
      <c r="T393" s="26"/>
      <c r="U393" s="26"/>
      <c r="V393" s="26"/>
      <c r="W393" s="26"/>
      <c r="X393" s="26"/>
      <c r="Y393" s="26"/>
      <c r="Z393" s="26"/>
    </row>
    <row r="394" spans="1:26" ht="13.5" customHeight="1" x14ac:dyDescent="0.45">
      <c r="A394" s="26"/>
      <c r="B394" s="26"/>
      <c r="C394" s="26"/>
      <c r="D394" s="26"/>
      <c r="E394" s="26"/>
      <c r="F394" s="26"/>
      <c r="G394" s="50"/>
      <c r="H394" s="26"/>
      <c r="I394" s="26"/>
      <c r="J394" s="26"/>
      <c r="K394" s="26"/>
      <c r="L394" s="26"/>
      <c r="M394" s="26"/>
      <c r="N394" s="26"/>
      <c r="O394" s="26"/>
      <c r="P394" s="26"/>
      <c r="Q394" s="26"/>
      <c r="R394" s="26"/>
      <c r="S394" s="26"/>
      <c r="T394" s="26"/>
      <c r="U394" s="26"/>
      <c r="V394" s="26"/>
      <c r="W394" s="26"/>
      <c r="X394" s="26"/>
      <c r="Y394" s="26"/>
      <c r="Z394" s="26"/>
    </row>
    <row r="395" spans="1:26" ht="13.5" customHeight="1" x14ac:dyDescent="0.45">
      <c r="A395" s="26"/>
      <c r="B395" s="26"/>
      <c r="C395" s="26"/>
      <c r="D395" s="26"/>
      <c r="E395" s="26"/>
      <c r="F395" s="26"/>
      <c r="G395" s="50"/>
      <c r="H395" s="26"/>
      <c r="I395" s="26"/>
      <c r="J395" s="26"/>
      <c r="K395" s="26"/>
      <c r="L395" s="26"/>
      <c r="M395" s="26"/>
      <c r="N395" s="26"/>
      <c r="O395" s="26"/>
      <c r="P395" s="26"/>
      <c r="Q395" s="26"/>
      <c r="R395" s="26"/>
      <c r="S395" s="26"/>
      <c r="T395" s="26"/>
      <c r="U395" s="26"/>
      <c r="V395" s="26"/>
      <c r="W395" s="26"/>
      <c r="X395" s="26"/>
      <c r="Y395" s="26"/>
      <c r="Z395" s="26"/>
    </row>
    <row r="396" spans="1:26" ht="13.5" customHeight="1" x14ac:dyDescent="0.45">
      <c r="A396" s="26"/>
      <c r="B396" s="26"/>
      <c r="C396" s="26"/>
      <c r="D396" s="26"/>
      <c r="E396" s="26"/>
      <c r="F396" s="26"/>
      <c r="G396" s="50"/>
      <c r="H396" s="26"/>
      <c r="I396" s="26"/>
      <c r="J396" s="26"/>
      <c r="K396" s="26"/>
      <c r="L396" s="26"/>
      <c r="M396" s="26"/>
      <c r="N396" s="26"/>
      <c r="O396" s="26"/>
      <c r="P396" s="26"/>
      <c r="Q396" s="26"/>
      <c r="R396" s="26"/>
      <c r="S396" s="26"/>
      <c r="T396" s="26"/>
      <c r="U396" s="26"/>
      <c r="V396" s="26"/>
      <c r="W396" s="26"/>
      <c r="X396" s="26"/>
      <c r="Y396" s="26"/>
      <c r="Z396" s="26"/>
    </row>
    <row r="397" spans="1:26" ht="13.5" customHeight="1" x14ac:dyDescent="0.45">
      <c r="A397" s="26"/>
      <c r="B397" s="26"/>
      <c r="C397" s="26"/>
      <c r="D397" s="26"/>
      <c r="E397" s="26"/>
      <c r="F397" s="26"/>
      <c r="G397" s="50"/>
      <c r="H397" s="26"/>
      <c r="I397" s="26"/>
      <c r="J397" s="26"/>
      <c r="K397" s="26"/>
      <c r="L397" s="26"/>
      <c r="M397" s="26"/>
      <c r="N397" s="26"/>
      <c r="O397" s="26"/>
      <c r="P397" s="26"/>
      <c r="Q397" s="26"/>
      <c r="R397" s="26"/>
      <c r="S397" s="26"/>
      <c r="T397" s="26"/>
      <c r="U397" s="26"/>
      <c r="V397" s="26"/>
      <c r="W397" s="26"/>
      <c r="X397" s="26"/>
      <c r="Y397" s="26"/>
      <c r="Z397" s="26"/>
    </row>
    <row r="398" spans="1:26" ht="13.5" customHeight="1" x14ac:dyDescent="0.45">
      <c r="A398" s="26"/>
      <c r="B398" s="26"/>
      <c r="C398" s="26"/>
      <c r="D398" s="26"/>
      <c r="E398" s="26"/>
      <c r="F398" s="26"/>
      <c r="G398" s="50"/>
      <c r="H398" s="26"/>
      <c r="I398" s="26"/>
      <c r="J398" s="26"/>
      <c r="K398" s="26"/>
      <c r="L398" s="26"/>
      <c r="M398" s="26"/>
      <c r="N398" s="26"/>
      <c r="O398" s="26"/>
      <c r="P398" s="26"/>
      <c r="Q398" s="26"/>
      <c r="R398" s="26"/>
      <c r="S398" s="26"/>
      <c r="T398" s="26"/>
      <c r="U398" s="26"/>
      <c r="V398" s="26"/>
      <c r="W398" s="26"/>
      <c r="X398" s="26"/>
      <c r="Y398" s="26"/>
      <c r="Z398" s="26"/>
    </row>
    <row r="399" spans="1:26" ht="13.5" customHeight="1" x14ac:dyDescent="0.45">
      <c r="A399" s="26"/>
      <c r="B399" s="26"/>
      <c r="C399" s="26"/>
      <c r="D399" s="26"/>
      <c r="E399" s="26"/>
      <c r="F399" s="26"/>
      <c r="G399" s="50"/>
      <c r="H399" s="26"/>
      <c r="I399" s="26"/>
      <c r="J399" s="26"/>
      <c r="K399" s="26"/>
      <c r="L399" s="26"/>
      <c r="M399" s="26"/>
      <c r="N399" s="26"/>
      <c r="O399" s="26"/>
      <c r="P399" s="26"/>
      <c r="Q399" s="26"/>
      <c r="R399" s="26"/>
      <c r="S399" s="26"/>
      <c r="T399" s="26"/>
      <c r="U399" s="26"/>
      <c r="V399" s="26"/>
      <c r="W399" s="26"/>
      <c r="X399" s="26"/>
      <c r="Y399" s="26"/>
      <c r="Z399" s="26"/>
    </row>
    <row r="400" spans="1:26" ht="13.5" customHeight="1" x14ac:dyDescent="0.45">
      <c r="A400" s="26"/>
      <c r="B400" s="26"/>
      <c r="C400" s="26"/>
      <c r="D400" s="26"/>
      <c r="E400" s="26"/>
      <c r="F400" s="26"/>
      <c r="G400" s="50"/>
      <c r="H400" s="26"/>
      <c r="I400" s="26"/>
      <c r="J400" s="26"/>
      <c r="K400" s="26"/>
      <c r="L400" s="26"/>
      <c r="M400" s="26"/>
      <c r="N400" s="26"/>
      <c r="O400" s="26"/>
      <c r="P400" s="26"/>
      <c r="Q400" s="26"/>
      <c r="R400" s="26"/>
      <c r="S400" s="26"/>
      <c r="T400" s="26"/>
      <c r="U400" s="26"/>
      <c r="V400" s="26"/>
      <c r="W400" s="26"/>
      <c r="X400" s="26"/>
      <c r="Y400" s="26"/>
      <c r="Z400" s="26"/>
    </row>
    <row r="401" spans="1:26" ht="13.5" customHeight="1" x14ac:dyDescent="0.45">
      <c r="A401" s="26"/>
      <c r="B401" s="26"/>
      <c r="C401" s="26"/>
      <c r="D401" s="26"/>
      <c r="E401" s="26"/>
      <c r="F401" s="26"/>
      <c r="G401" s="50"/>
      <c r="H401" s="26"/>
      <c r="I401" s="26"/>
      <c r="J401" s="26"/>
      <c r="K401" s="26"/>
      <c r="L401" s="26"/>
      <c r="M401" s="26"/>
      <c r="N401" s="26"/>
      <c r="O401" s="26"/>
      <c r="P401" s="26"/>
      <c r="Q401" s="26"/>
      <c r="R401" s="26"/>
      <c r="S401" s="26"/>
      <c r="T401" s="26"/>
      <c r="U401" s="26"/>
      <c r="V401" s="26"/>
      <c r="W401" s="26"/>
      <c r="X401" s="26"/>
      <c r="Y401" s="26"/>
      <c r="Z401" s="26"/>
    </row>
    <row r="402" spans="1:26" ht="13.5" customHeight="1" x14ac:dyDescent="0.45">
      <c r="A402" s="26"/>
      <c r="B402" s="26"/>
      <c r="C402" s="26"/>
      <c r="D402" s="26"/>
      <c r="E402" s="26"/>
      <c r="F402" s="26"/>
      <c r="G402" s="50"/>
      <c r="H402" s="26"/>
      <c r="I402" s="26"/>
      <c r="J402" s="26"/>
      <c r="K402" s="26"/>
      <c r="L402" s="26"/>
      <c r="M402" s="26"/>
      <c r="N402" s="26"/>
      <c r="O402" s="26"/>
      <c r="P402" s="26"/>
      <c r="Q402" s="26"/>
      <c r="R402" s="26"/>
      <c r="S402" s="26"/>
      <c r="T402" s="26"/>
      <c r="U402" s="26"/>
      <c r="V402" s="26"/>
      <c r="W402" s="26"/>
      <c r="X402" s="26"/>
      <c r="Y402" s="26"/>
      <c r="Z402" s="26"/>
    </row>
    <row r="403" spans="1:26" ht="13.5" customHeight="1" x14ac:dyDescent="0.45">
      <c r="A403" s="26"/>
      <c r="B403" s="26"/>
      <c r="C403" s="26"/>
      <c r="D403" s="26"/>
      <c r="E403" s="26"/>
      <c r="F403" s="26"/>
      <c r="G403" s="50"/>
      <c r="H403" s="26"/>
      <c r="I403" s="26"/>
      <c r="J403" s="26"/>
      <c r="K403" s="26"/>
      <c r="L403" s="26"/>
      <c r="M403" s="26"/>
      <c r="N403" s="26"/>
      <c r="O403" s="26"/>
      <c r="P403" s="26"/>
      <c r="Q403" s="26"/>
      <c r="R403" s="26"/>
      <c r="S403" s="26"/>
      <c r="T403" s="26"/>
      <c r="U403" s="26"/>
      <c r="V403" s="26"/>
      <c r="W403" s="26"/>
      <c r="X403" s="26"/>
      <c r="Y403" s="26"/>
      <c r="Z403" s="26"/>
    </row>
    <row r="404" spans="1:26" ht="13.5" customHeight="1" x14ac:dyDescent="0.45">
      <c r="A404" s="26"/>
      <c r="B404" s="26"/>
      <c r="C404" s="26"/>
      <c r="D404" s="26"/>
      <c r="E404" s="26"/>
      <c r="F404" s="26"/>
      <c r="G404" s="50"/>
      <c r="H404" s="26"/>
      <c r="I404" s="26"/>
      <c r="J404" s="26"/>
      <c r="K404" s="26"/>
      <c r="L404" s="26"/>
      <c r="M404" s="26"/>
      <c r="N404" s="26"/>
      <c r="O404" s="26"/>
      <c r="P404" s="26"/>
      <c r="Q404" s="26"/>
      <c r="R404" s="26"/>
      <c r="S404" s="26"/>
      <c r="T404" s="26"/>
      <c r="U404" s="26"/>
      <c r="V404" s="26"/>
      <c r="W404" s="26"/>
      <c r="X404" s="26"/>
      <c r="Y404" s="26"/>
      <c r="Z404" s="26"/>
    </row>
    <row r="405" spans="1:26" ht="13.5" customHeight="1" x14ac:dyDescent="0.45">
      <c r="A405" s="26"/>
      <c r="B405" s="26"/>
      <c r="C405" s="26"/>
      <c r="D405" s="26"/>
      <c r="E405" s="26"/>
      <c r="F405" s="26"/>
      <c r="G405" s="50"/>
      <c r="H405" s="26"/>
      <c r="I405" s="26"/>
      <c r="J405" s="26"/>
      <c r="K405" s="26"/>
      <c r="L405" s="26"/>
      <c r="M405" s="26"/>
      <c r="N405" s="26"/>
      <c r="O405" s="26"/>
      <c r="P405" s="26"/>
      <c r="Q405" s="26"/>
      <c r="R405" s="26"/>
      <c r="S405" s="26"/>
      <c r="T405" s="26"/>
      <c r="U405" s="26"/>
      <c r="V405" s="26"/>
      <c r="W405" s="26"/>
      <c r="X405" s="26"/>
      <c r="Y405" s="26"/>
      <c r="Z405" s="26"/>
    </row>
    <row r="406" spans="1:26" ht="13.5" customHeight="1" x14ac:dyDescent="0.45">
      <c r="A406" s="26"/>
      <c r="B406" s="26"/>
      <c r="C406" s="26"/>
      <c r="D406" s="26"/>
      <c r="E406" s="26"/>
      <c r="F406" s="26"/>
      <c r="G406" s="50"/>
      <c r="H406" s="26"/>
      <c r="I406" s="26"/>
      <c r="J406" s="26"/>
      <c r="K406" s="26"/>
      <c r="L406" s="26"/>
      <c r="M406" s="26"/>
      <c r="N406" s="26"/>
      <c r="O406" s="26"/>
      <c r="P406" s="26"/>
      <c r="Q406" s="26"/>
      <c r="R406" s="26"/>
      <c r="S406" s="26"/>
      <c r="T406" s="26"/>
      <c r="U406" s="26"/>
      <c r="V406" s="26"/>
      <c r="W406" s="26"/>
      <c r="X406" s="26"/>
      <c r="Y406" s="26"/>
      <c r="Z406" s="26"/>
    </row>
    <row r="407" spans="1:26" ht="13.5" customHeight="1" x14ac:dyDescent="0.45">
      <c r="A407" s="26"/>
      <c r="B407" s="26"/>
      <c r="C407" s="26"/>
      <c r="D407" s="26"/>
      <c r="E407" s="26"/>
      <c r="F407" s="26"/>
      <c r="G407" s="50"/>
      <c r="H407" s="26"/>
      <c r="I407" s="26"/>
      <c r="J407" s="26"/>
      <c r="K407" s="26"/>
      <c r="L407" s="26"/>
      <c r="M407" s="26"/>
      <c r="N407" s="26"/>
      <c r="O407" s="26"/>
      <c r="P407" s="26"/>
      <c r="Q407" s="26"/>
      <c r="R407" s="26"/>
      <c r="S407" s="26"/>
      <c r="T407" s="26"/>
      <c r="U407" s="26"/>
      <c r="V407" s="26"/>
      <c r="W407" s="26"/>
      <c r="X407" s="26"/>
      <c r="Y407" s="26"/>
      <c r="Z407" s="26"/>
    </row>
    <row r="408" spans="1:26" ht="13.5" customHeight="1" x14ac:dyDescent="0.45">
      <c r="A408" s="26"/>
      <c r="B408" s="26"/>
      <c r="C408" s="26"/>
      <c r="D408" s="26"/>
      <c r="E408" s="26"/>
      <c r="F408" s="26"/>
      <c r="G408" s="50"/>
      <c r="H408" s="26"/>
      <c r="I408" s="26"/>
      <c r="J408" s="26"/>
      <c r="K408" s="26"/>
      <c r="L408" s="26"/>
      <c r="M408" s="26"/>
      <c r="N408" s="26"/>
      <c r="O408" s="26"/>
      <c r="P408" s="26"/>
      <c r="Q408" s="26"/>
      <c r="R408" s="26"/>
      <c r="S408" s="26"/>
      <c r="T408" s="26"/>
      <c r="U408" s="26"/>
      <c r="V408" s="26"/>
      <c r="W408" s="26"/>
      <c r="X408" s="26"/>
      <c r="Y408" s="26"/>
      <c r="Z408" s="26"/>
    </row>
    <row r="409" spans="1:26" ht="13.5" customHeight="1" x14ac:dyDescent="0.45">
      <c r="A409" s="26"/>
      <c r="B409" s="26"/>
      <c r="C409" s="26"/>
      <c r="D409" s="26"/>
      <c r="E409" s="26"/>
      <c r="F409" s="26"/>
      <c r="G409" s="50"/>
      <c r="H409" s="26"/>
      <c r="I409" s="26"/>
      <c r="J409" s="26"/>
      <c r="K409" s="26"/>
      <c r="L409" s="26"/>
      <c r="M409" s="26"/>
      <c r="N409" s="26"/>
      <c r="O409" s="26"/>
      <c r="P409" s="26"/>
      <c r="Q409" s="26"/>
      <c r="R409" s="26"/>
      <c r="S409" s="26"/>
      <c r="T409" s="26"/>
      <c r="U409" s="26"/>
      <c r="V409" s="26"/>
      <c r="W409" s="26"/>
      <c r="X409" s="26"/>
      <c r="Y409" s="26"/>
      <c r="Z409" s="26"/>
    </row>
    <row r="410" spans="1:26" ht="13.5" customHeight="1" x14ac:dyDescent="0.45">
      <c r="A410" s="26"/>
      <c r="B410" s="26"/>
      <c r="C410" s="26"/>
      <c r="D410" s="26"/>
      <c r="E410" s="26"/>
      <c r="F410" s="26"/>
      <c r="G410" s="50"/>
      <c r="H410" s="26"/>
      <c r="I410" s="26"/>
      <c r="J410" s="26"/>
      <c r="K410" s="26"/>
      <c r="L410" s="26"/>
      <c r="M410" s="26"/>
      <c r="N410" s="26"/>
      <c r="O410" s="26"/>
      <c r="P410" s="26"/>
      <c r="Q410" s="26"/>
      <c r="R410" s="26"/>
      <c r="S410" s="26"/>
      <c r="T410" s="26"/>
      <c r="U410" s="26"/>
      <c r="V410" s="26"/>
      <c r="W410" s="26"/>
      <c r="X410" s="26"/>
      <c r="Y410" s="26"/>
      <c r="Z410" s="26"/>
    </row>
    <row r="411" spans="1:26" ht="13.5" customHeight="1" x14ac:dyDescent="0.45">
      <c r="A411" s="26"/>
      <c r="B411" s="26"/>
      <c r="C411" s="26"/>
      <c r="D411" s="26"/>
      <c r="E411" s="26"/>
      <c r="F411" s="26"/>
      <c r="G411" s="50"/>
      <c r="H411" s="26"/>
      <c r="I411" s="26"/>
      <c r="J411" s="26"/>
      <c r="K411" s="26"/>
      <c r="L411" s="26"/>
      <c r="M411" s="26"/>
      <c r="N411" s="26"/>
      <c r="O411" s="26"/>
      <c r="P411" s="26"/>
      <c r="Q411" s="26"/>
      <c r="R411" s="26"/>
      <c r="S411" s="26"/>
      <c r="T411" s="26"/>
      <c r="U411" s="26"/>
      <c r="V411" s="26"/>
      <c r="W411" s="26"/>
      <c r="X411" s="26"/>
      <c r="Y411" s="26"/>
      <c r="Z411" s="26"/>
    </row>
    <row r="412" spans="1:26" ht="13.5" customHeight="1" x14ac:dyDescent="0.45">
      <c r="A412" s="26"/>
      <c r="B412" s="26"/>
      <c r="C412" s="26"/>
      <c r="D412" s="26"/>
      <c r="E412" s="26"/>
      <c r="F412" s="26"/>
      <c r="G412" s="50"/>
      <c r="H412" s="26"/>
      <c r="I412" s="26"/>
      <c r="J412" s="26"/>
      <c r="K412" s="26"/>
      <c r="L412" s="26"/>
      <c r="M412" s="26"/>
      <c r="N412" s="26"/>
      <c r="O412" s="26"/>
      <c r="P412" s="26"/>
      <c r="Q412" s="26"/>
      <c r="R412" s="26"/>
      <c r="S412" s="26"/>
      <c r="T412" s="26"/>
      <c r="U412" s="26"/>
      <c r="V412" s="26"/>
      <c r="W412" s="26"/>
      <c r="X412" s="26"/>
      <c r="Y412" s="26"/>
      <c r="Z412" s="26"/>
    </row>
    <row r="413" spans="1:26" ht="13.5" customHeight="1" x14ac:dyDescent="0.45">
      <c r="A413" s="26"/>
      <c r="B413" s="26"/>
      <c r="C413" s="26"/>
      <c r="D413" s="26"/>
      <c r="E413" s="26"/>
      <c r="F413" s="26"/>
      <c r="G413" s="50"/>
      <c r="H413" s="26"/>
      <c r="I413" s="26"/>
      <c r="J413" s="26"/>
      <c r="K413" s="26"/>
      <c r="L413" s="26"/>
      <c r="M413" s="26"/>
      <c r="N413" s="26"/>
      <c r="O413" s="26"/>
      <c r="P413" s="26"/>
      <c r="Q413" s="26"/>
      <c r="R413" s="26"/>
      <c r="S413" s="26"/>
      <c r="T413" s="26"/>
      <c r="U413" s="26"/>
      <c r="V413" s="26"/>
      <c r="W413" s="26"/>
      <c r="X413" s="26"/>
      <c r="Y413" s="26"/>
      <c r="Z413" s="26"/>
    </row>
    <row r="414" spans="1:26" ht="13.5" customHeight="1" x14ac:dyDescent="0.45">
      <c r="A414" s="26"/>
      <c r="B414" s="26"/>
      <c r="C414" s="26"/>
      <c r="D414" s="26"/>
      <c r="E414" s="26"/>
      <c r="F414" s="26"/>
      <c r="G414" s="50"/>
      <c r="H414" s="26"/>
      <c r="I414" s="26"/>
      <c r="J414" s="26"/>
      <c r="K414" s="26"/>
      <c r="L414" s="26"/>
      <c r="M414" s="26"/>
      <c r="N414" s="26"/>
      <c r="O414" s="26"/>
      <c r="P414" s="26"/>
      <c r="Q414" s="26"/>
      <c r="R414" s="26"/>
      <c r="S414" s="26"/>
      <c r="T414" s="26"/>
      <c r="U414" s="26"/>
      <c r="V414" s="26"/>
      <c r="W414" s="26"/>
      <c r="X414" s="26"/>
      <c r="Y414" s="26"/>
      <c r="Z414" s="26"/>
    </row>
    <row r="415" spans="1:26" ht="13.5" customHeight="1" x14ac:dyDescent="0.45">
      <c r="A415" s="26"/>
      <c r="B415" s="26"/>
      <c r="C415" s="26"/>
      <c r="D415" s="26"/>
      <c r="E415" s="26"/>
      <c r="F415" s="26"/>
      <c r="G415" s="50"/>
      <c r="H415" s="26"/>
      <c r="I415" s="26"/>
      <c r="J415" s="26"/>
      <c r="K415" s="26"/>
      <c r="L415" s="26"/>
      <c r="M415" s="26"/>
      <c r="N415" s="26"/>
      <c r="O415" s="26"/>
      <c r="P415" s="26"/>
      <c r="Q415" s="26"/>
      <c r="R415" s="26"/>
      <c r="S415" s="26"/>
      <c r="T415" s="26"/>
      <c r="U415" s="26"/>
      <c r="V415" s="26"/>
      <c r="W415" s="26"/>
      <c r="X415" s="26"/>
      <c r="Y415" s="26"/>
      <c r="Z415" s="26"/>
    </row>
    <row r="416" spans="1:26" ht="13.5" customHeight="1" x14ac:dyDescent="0.45">
      <c r="A416" s="26"/>
      <c r="B416" s="26"/>
      <c r="C416" s="26"/>
      <c r="D416" s="26"/>
      <c r="E416" s="26"/>
      <c r="F416" s="26"/>
      <c r="G416" s="50"/>
      <c r="H416" s="26"/>
      <c r="I416" s="26"/>
      <c r="J416" s="26"/>
      <c r="K416" s="26"/>
      <c r="L416" s="26"/>
      <c r="M416" s="26"/>
      <c r="N416" s="26"/>
      <c r="O416" s="26"/>
      <c r="P416" s="26"/>
      <c r="Q416" s="26"/>
      <c r="R416" s="26"/>
      <c r="S416" s="26"/>
      <c r="T416" s="26"/>
      <c r="U416" s="26"/>
      <c r="V416" s="26"/>
      <c r="W416" s="26"/>
      <c r="X416" s="26"/>
      <c r="Y416" s="26"/>
      <c r="Z416" s="26"/>
    </row>
    <row r="417" spans="1:26" ht="13.5" customHeight="1" x14ac:dyDescent="0.45">
      <c r="A417" s="26"/>
      <c r="B417" s="26"/>
      <c r="C417" s="26"/>
      <c r="D417" s="26"/>
      <c r="E417" s="26"/>
      <c r="F417" s="26"/>
      <c r="G417" s="50"/>
      <c r="H417" s="26"/>
      <c r="I417" s="26"/>
      <c r="J417" s="26"/>
      <c r="K417" s="26"/>
      <c r="L417" s="26"/>
      <c r="M417" s="26"/>
      <c r="N417" s="26"/>
      <c r="O417" s="26"/>
      <c r="P417" s="26"/>
      <c r="Q417" s="26"/>
      <c r="R417" s="26"/>
      <c r="S417" s="26"/>
      <c r="T417" s="26"/>
      <c r="U417" s="26"/>
      <c r="V417" s="26"/>
      <c r="W417" s="26"/>
      <c r="X417" s="26"/>
      <c r="Y417" s="26"/>
      <c r="Z417" s="26"/>
    </row>
    <row r="418" spans="1:26" ht="13.5" customHeight="1" x14ac:dyDescent="0.45">
      <c r="A418" s="26"/>
      <c r="B418" s="26"/>
      <c r="C418" s="26"/>
      <c r="D418" s="26"/>
      <c r="E418" s="26"/>
      <c r="F418" s="26"/>
      <c r="G418" s="50"/>
      <c r="H418" s="26"/>
      <c r="I418" s="26"/>
      <c r="J418" s="26"/>
      <c r="K418" s="26"/>
      <c r="L418" s="26"/>
      <c r="M418" s="26"/>
      <c r="N418" s="26"/>
      <c r="O418" s="26"/>
      <c r="P418" s="26"/>
      <c r="Q418" s="26"/>
      <c r="R418" s="26"/>
      <c r="S418" s="26"/>
      <c r="T418" s="26"/>
      <c r="U418" s="26"/>
      <c r="V418" s="26"/>
      <c r="W418" s="26"/>
      <c r="X418" s="26"/>
      <c r="Y418" s="26"/>
      <c r="Z418" s="26"/>
    </row>
    <row r="419" spans="1:26" ht="13.5" customHeight="1" x14ac:dyDescent="0.45">
      <c r="A419" s="26"/>
      <c r="B419" s="26"/>
      <c r="C419" s="26"/>
      <c r="D419" s="26"/>
      <c r="E419" s="26"/>
      <c r="F419" s="26"/>
      <c r="G419" s="50"/>
      <c r="H419" s="26"/>
      <c r="I419" s="26"/>
      <c r="J419" s="26"/>
      <c r="K419" s="26"/>
      <c r="L419" s="26"/>
      <c r="M419" s="26"/>
      <c r="N419" s="26"/>
      <c r="O419" s="26"/>
      <c r="P419" s="26"/>
      <c r="Q419" s="26"/>
      <c r="R419" s="26"/>
      <c r="S419" s="26"/>
      <c r="T419" s="26"/>
      <c r="U419" s="26"/>
      <c r="V419" s="26"/>
      <c r="W419" s="26"/>
      <c r="X419" s="26"/>
      <c r="Y419" s="26"/>
      <c r="Z419" s="26"/>
    </row>
    <row r="420" spans="1:26" ht="13.5" customHeight="1" x14ac:dyDescent="0.45">
      <c r="A420" s="26"/>
      <c r="B420" s="26"/>
      <c r="C420" s="26"/>
      <c r="D420" s="26"/>
      <c r="E420" s="26"/>
      <c r="F420" s="26"/>
      <c r="G420" s="50"/>
      <c r="H420" s="26"/>
      <c r="I420" s="26"/>
      <c r="J420" s="26"/>
      <c r="K420" s="26"/>
      <c r="L420" s="26"/>
      <c r="M420" s="26"/>
      <c r="N420" s="26"/>
      <c r="O420" s="26"/>
      <c r="P420" s="26"/>
      <c r="Q420" s="26"/>
      <c r="R420" s="26"/>
      <c r="S420" s="26"/>
      <c r="T420" s="26"/>
      <c r="U420" s="26"/>
      <c r="V420" s="26"/>
      <c r="W420" s="26"/>
      <c r="X420" s="26"/>
      <c r="Y420" s="26"/>
      <c r="Z420" s="26"/>
    </row>
    <row r="421" spans="1:26" ht="13.5" customHeight="1" x14ac:dyDescent="0.45">
      <c r="A421" s="26"/>
      <c r="B421" s="26"/>
      <c r="C421" s="26"/>
      <c r="D421" s="26"/>
      <c r="E421" s="26"/>
      <c r="F421" s="26"/>
      <c r="G421" s="50"/>
      <c r="H421" s="26"/>
      <c r="I421" s="26"/>
      <c r="J421" s="26"/>
      <c r="K421" s="26"/>
      <c r="L421" s="26"/>
      <c r="M421" s="26"/>
      <c r="N421" s="26"/>
      <c r="O421" s="26"/>
      <c r="P421" s="26"/>
      <c r="Q421" s="26"/>
      <c r="R421" s="26"/>
      <c r="S421" s="26"/>
      <c r="T421" s="26"/>
      <c r="U421" s="26"/>
      <c r="V421" s="26"/>
      <c r="W421" s="26"/>
      <c r="X421" s="26"/>
      <c r="Y421" s="26"/>
      <c r="Z421" s="26"/>
    </row>
    <row r="422" spans="1:26" ht="13.5" customHeight="1" x14ac:dyDescent="0.45">
      <c r="A422" s="26"/>
      <c r="B422" s="26"/>
      <c r="C422" s="26"/>
      <c r="D422" s="26"/>
      <c r="E422" s="26"/>
      <c r="F422" s="26"/>
      <c r="G422" s="50"/>
      <c r="H422" s="26"/>
      <c r="I422" s="26"/>
      <c r="J422" s="26"/>
      <c r="K422" s="26"/>
      <c r="L422" s="26"/>
      <c r="M422" s="26"/>
      <c r="N422" s="26"/>
      <c r="O422" s="26"/>
      <c r="P422" s="26"/>
      <c r="Q422" s="26"/>
      <c r="R422" s="26"/>
      <c r="S422" s="26"/>
      <c r="T422" s="26"/>
      <c r="U422" s="26"/>
      <c r="V422" s="26"/>
      <c r="W422" s="26"/>
      <c r="X422" s="26"/>
      <c r="Y422" s="26"/>
      <c r="Z422" s="26"/>
    </row>
    <row r="423" spans="1:26" ht="13.5" customHeight="1" x14ac:dyDescent="0.45">
      <c r="A423" s="26"/>
      <c r="B423" s="26"/>
      <c r="C423" s="26"/>
      <c r="D423" s="26"/>
      <c r="E423" s="26"/>
      <c r="F423" s="26"/>
      <c r="G423" s="50"/>
      <c r="H423" s="26"/>
      <c r="I423" s="26"/>
      <c r="J423" s="26"/>
      <c r="K423" s="26"/>
      <c r="L423" s="26"/>
      <c r="M423" s="26"/>
      <c r="N423" s="26"/>
      <c r="O423" s="26"/>
      <c r="P423" s="26"/>
      <c r="Q423" s="26"/>
      <c r="R423" s="26"/>
      <c r="S423" s="26"/>
      <c r="T423" s="26"/>
      <c r="U423" s="26"/>
      <c r="V423" s="26"/>
      <c r="W423" s="26"/>
      <c r="X423" s="26"/>
      <c r="Y423" s="26"/>
      <c r="Z423" s="26"/>
    </row>
    <row r="424" spans="1:26" ht="13.5" customHeight="1" x14ac:dyDescent="0.45">
      <c r="A424" s="26"/>
      <c r="B424" s="26"/>
      <c r="C424" s="26"/>
      <c r="D424" s="26"/>
      <c r="E424" s="26"/>
      <c r="F424" s="26"/>
      <c r="G424" s="50"/>
      <c r="H424" s="26"/>
      <c r="I424" s="26"/>
      <c r="J424" s="26"/>
      <c r="K424" s="26"/>
      <c r="L424" s="26"/>
      <c r="M424" s="26"/>
      <c r="N424" s="26"/>
      <c r="O424" s="26"/>
      <c r="P424" s="26"/>
      <c r="Q424" s="26"/>
      <c r="R424" s="26"/>
      <c r="S424" s="26"/>
      <c r="T424" s="26"/>
      <c r="U424" s="26"/>
      <c r="V424" s="26"/>
      <c r="W424" s="26"/>
      <c r="X424" s="26"/>
      <c r="Y424" s="26"/>
      <c r="Z424" s="26"/>
    </row>
    <row r="425" spans="1:26" ht="13.5" customHeight="1" x14ac:dyDescent="0.45">
      <c r="A425" s="26"/>
      <c r="B425" s="26"/>
      <c r="C425" s="26"/>
      <c r="D425" s="26"/>
      <c r="E425" s="26"/>
      <c r="F425" s="26"/>
      <c r="G425" s="50"/>
      <c r="H425" s="26"/>
      <c r="I425" s="26"/>
      <c r="J425" s="26"/>
      <c r="K425" s="26"/>
      <c r="L425" s="26"/>
      <c r="M425" s="26"/>
      <c r="N425" s="26"/>
      <c r="O425" s="26"/>
      <c r="P425" s="26"/>
      <c r="Q425" s="26"/>
      <c r="R425" s="26"/>
      <c r="S425" s="26"/>
      <c r="T425" s="26"/>
      <c r="U425" s="26"/>
      <c r="V425" s="26"/>
      <c r="W425" s="26"/>
      <c r="X425" s="26"/>
      <c r="Y425" s="26"/>
      <c r="Z425" s="26"/>
    </row>
    <row r="426" spans="1:26" ht="13.5" customHeight="1" x14ac:dyDescent="0.45">
      <c r="A426" s="26"/>
      <c r="B426" s="26"/>
      <c r="C426" s="26"/>
      <c r="D426" s="26"/>
      <c r="E426" s="26"/>
      <c r="F426" s="26"/>
      <c r="G426" s="50"/>
      <c r="H426" s="26"/>
      <c r="I426" s="26"/>
      <c r="J426" s="26"/>
      <c r="K426" s="26"/>
      <c r="L426" s="26"/>
      <c r="M426" s="26"/>
      <c r="N426" s="26"/>
      <c r="O426" s="26"/>
      <c r="P426" s="26"/>
      <c r="Q426" s="26"/>
      <c r="R426" s="26"/>
      <c r="S426" s="26"/>
      <c r="T426" s="26"/>
      <c r="U426" s="26"/>
      <c r="V426" s="26"/>
      <c r="W426" s="26"/>
      <c r="X426" s="26"/>
      <c r="Y426" s="26"/>
      <c r="Z426" s="26"/>
    </row>
    <row r="427" spans="1:26" ht="13.5" customHeight="1" x14ac:dyDescent="0.45">
      <c r="A427" s="26"/>
      <c r="B427" s="26"/>
      <c r="C427" s="26"/>
      <c r="D427" s="26"/>
      <c r="E427" s="26"/>
      <c r="F427" s="26"/>
      <c r="G427" s="50"/>
      <c r="H427" s="26"/>
      <c r="I427" s="26"/>
      <c r="J427" s="26"/>
      <c r="K427" s="26"/>
      <c r="L427" s="26"/>
      <c r="M427" s="26"/>
      <c r="N427" s="26"/>
      <c r="O427" s="26"/>
      <c r="P427" s="26"/>
      <c r="Q427" s="26"/>
      <c r="R427" s="26"/>
      <c r="S427" s="26"/>
      <c r="T427" s="26"/>
      <c r="U427" s="26"/>
      <c r="V427" s="26"/>
      <c r="W427" s="26"/>
      <c r="X427" s="26"/>
      <c r="Y427" s="26"/>
      <c r="Z427" s="26"/>
    </row>
    <row r="428" spans="1:26" ht="13.5" customHeight="1" x14ac:dyDescent="0.45">
      <c r="A428" s="26"/>
      <c r="B428" s="26"/>
      <c r="C428" s="26"/>
      <c r="D428" s="26"/>
      <c r="E428" s="26"/>
      <c r="F428" s="26"/>
      <c r="G428" s="50"/>
      <c r="H428" s="26"/>
      <c r="I428" s="26"/>
      <c r="J428" s="26"/>
      <c r="K428" s="26"/>
      <c r="L428" s="26"/>
      <c r="M428" s="26"/>
      <c r="N428" s="26"/>
      <c r="O428" s="26"/>
      <c r="P428" s="26"/>
      <c r="Q428" s="26"/>
      <c r="R428" s="26"/>
      <c r="S428" s="26"/>
      <c r="T428" s="26"/>
      <c r="U428" s="26"/>
      <c r="V428" s="26"/>
      <c r="W428" s="26"/>
      <c r="X428" s="26"/>
      <c r="Y428" s="26"/>
      <c r="Z428" s="26"/>
    </row>
    <row r="429" spans="1:26" ht="13.5" customHeight="1" x14ac:dyDescent="0.45">
      <c r="A429" s="26"/>
      <c r="B429" s="26"/>
      <c r="C429" s="26"/>
      <c r="D429" s="26"/>
      <c r="E429" s="26"/>
      <c r="F429" s="26"/>
      <c r="G429" s="50"/>
      <c r="H429" s="26"/>
      <c r="I429" s="26"/>
      <c r="J429" s="26"/>
      <c r="K429" s="26"/>
      <c r="L429" s="26"/>
      <c r="M429" s="26"/>
      <c r="N429" s="26"/>
      <c r="O429" s="26"/>
      <c r="P429" s="26"/>
      <c r="Q429" s="26"/>
      <c r="R429" s="26"/>
      <c r="S429" s="26"/>
      <c r="T429" s="26"/>
      <c r="U429" s="26"/>
      <c r="V429" s="26"/>
      <c r="W429" s="26"/>
      <c r="X429" s="26"/>
      <c r="Y429" s="26"/>
      <c r="Z429" s="26"/>
    </row>
    <row r="430" spans="1:26" ht="13.5" customHeight="1" x14ac:dyDescent="0.45">
      <c r="A430" s="26"/>
      <c r="B430" s="26"/>
      <c r="C430" s="26"/>
      <c r="D430" s="26"/>
      <c r="E430" s="26"/>
      <c r="F430" s="26"/>
      <c r="G430" s="50"/>
      <c r="H430" s="26"/>
      <c r="I430" s="26"/>
      <c r="J430" s="26"/>
      <c r="K430" s="26"/>
      <c r="L430" s="26"/>
      <c r="M430" s="26"/>
      <c r="N430" s="26"/>
      <c r="O430" s="26"/>
      <c r="P430" s="26"/>
      <c r="Q430" s="26"/>
      <c r="R430" s="26"/>
      <c r="S430" s="26"/>
      <c r="T430" s="26"/>
      <c r="U430" s="26"/>
      <c r="V430" s="26"/>
      <c r="W430" s="26"/>
      <c r="X430" s="26"/>
      <c r="Y430" s="26"/>
      <c r="Z430" s="26"/>
    </row>
    <row r="431" spans="1:26" ht="13.5" customHeight="1" x14ac:dyDescent="0.45">
      <c r="A431" s="26"/>
      <c r="B431" s="26"/>
      <c r="C431" s="26"/>
      <c r="D431" s="26"/>
      <c r="E431" s="26"/>
      <c r="F431" s="26"/>
      <c r="G431" s="50"/>
      <c r="H431" s="26"/>
      <c r="I431" s="26"/>
      <c r="J431" s="26"/>
      <c r="K431" s="26"/>
      <c r="L431" s="26"/>
      <c r="M431" s="26"/>
      <c r="N431" s="26"/>
      <c r="O431" s="26"/>
      <c r="P431" s="26"/>
      <c r="Q431" s="26"/>
      <c r="R431" s="26"/>
      <c r="S431" s="26"/>
      <c r="T431" s="26"/>
      <c r="U431" s="26"/>
      <c r="V431" s="26"/>
      <c r="W431" s="26"/>
      <c r="X431" s="26"/>
      <c r="Y431" s="26"/>
      <c r="Z431" s="26"/>
    </row>
    <row r="432" spans="1:26" ht="13.5" customHeight="1" x14ac:dyDescent="0.45">
      <c r="A432" s="26"/>
      <c r="B432" s="26"/>
      <c r="C432" s="26"/>
      <c r="D432" s="26"/>
      <c r="E432" s="26"/>
      <c r="F432" s="26"/>
      <c r="G432" s="50"/>
      <c r="H432" s="26"/>
      <c r="I432" s="26"/>
      <c r="J432" s="26"/>
      <c r="K432" s="26"/>
      <c r="L432" s="26"/>
      <c r="M432" s="26"/>
      <c r="N432" s="26"/>
      <c r="O432" s="26"/>
      <c r="P432" s="26"/>
      <c r="Q432" s="26"/>
      <c r="R432" s="26"/>
      <c r="S432" s="26"/>
      <c r="T432" s="26"/>
      <c r="U432" s="26"/>
      <c r="V432" s="26"/>
      <c r="W432" s="26"/>
      <c r="X432" s="26"/>
      <c r="Y432" s="26"/>
      <c r="Z432" s="26"/>
    </row>
    <row r="433" spans="1:26" ht="13.5" customHeight="1" x14ac:dyDescent="0.45">
      <c r="A433" s="26"/>
      <c r="B433" s="26"/>
      <c r="C433" s="26"/>
      <c r="D433" s="26"/>
      <c r="E433" s="26"/>
      <c r="F433" s="26"/>
      <c r="G433" s="50"/>
      <c r="H433" s="26"/>
      <c r="I433" s="26"/>
      <c r="J433" s="26"/>
      <c r="K433" s="26"/>
      <c r="L433" s="26"/>
      <c r="M433" s="26"/>
      <c r="N433" s="26"/>
      <c r="O433" s="26"/>
      <c r="P433" s="26"/>
      <c r="Q433" s="26"/>
      <c r="R433" s="26"/>
      <c r="S433" s="26"/>
      <c r="T433" s="26"/>
      <c r="U433" s="26"/>
      <c r="V433" s="26"/>
      <c r="W433" s="26"/>
      <c r="X433" s="26"/>
      <c r="Y433" s="26"/>
      <c r="Z433" s="26"/>
    </row>
    <row r="434" spans="1:26" ht="13.5" customHeight="1" x14ac:dyDescent="0.45">
      <c r="A434" s="26"/>
      <c r="B434" s="26"/>
      <c r="C434" s="26"/>
      <c r="D434" s="26"/>
      <c r="E434" s="26"/>
      <c r="F434" s="26"/>
      <c r="G434" s="50"/>
      <c r="H434" s="26"/>
      <c r="I434" s="26"/>
      <c r="J434" s="26"/>
      <c r="K434" s="26"/>
      <c r="L434" s="26"/>
      <c r="M434" s="26"/>
      <c r="N434" s="26"/>
      <c r="O434" s="26"/>
      <c r="P434" s="26"/>
      <c r="Q434" s="26"/>
      <c r="R434" s="26"/>
      <c r="S434" s="26"/>
      <c r="T434" s="26"/>
      <c r="U434" s="26"/>
      <c r="V434" s="26"/>
      <c r="W434" s="26"/>
      <c r="X434" s="26"/>
      <c r="Y434" s="26"/>
      <c r="Z434" s="26"/>
    </row>
    <row r="435" spans="1:26" ht="13.5" customHeight="1" x14ac:dyDescent="0.45">
      <c r="A435" s="26"/>
      <c r="B435" s="26"/>
      <c r="C435" s="26"/>
      <c r="D435" s="26"/>
      <c r="E435" s="26"/>
      <c r="F435" s="26"/>
      <c r="G435" s="50"/>
      <c r="H435" s="26"/>
      <c r="I435" s="26"/>
      <c r="J435" s="26"/>
      <c r="K435" s="26"/>
      <c r="L435" s="26"/>
      <c r="M435" s="26"/>
      <c r="N435" s="26"/>
      <c r="O435" s="26"/>
      <c r="P435" s="26"/>
      <c r="Q435" s="26"/>
      <c r="R435" s="26"/>
      <c r="S435" s="26"/>
      <c r="T435" s="26"/>
      <c r="U435" s="26"/>
      <c r="V435" s="26"/>
      <c r="W435" s="26"/>
      <c r="X435" s="26"/>
      <c r="Y435" s="26"/>
      <c r="Z435" s="26"/>
    </row>
    <row r="436" spans="1:26" ht="13.5" customHeight="1" x14ac:dyDescent="0.45">
      <c r="A436" s="26"/>
      <c r="B436" s="26"/>
      <c r="C436" s="26"/>
      <c r="D436" s="26"/>
      <c r="E436" s="26"/>
      <c r="F436" s="26"/>
      <c r="G436" s="50"/>
      <c r="H436" s="26"/>
      <c r="I436" s="26"/>
      <c r="J436" s="26"/>
      <c r="K436" s="26"/>
      <c r="L436" s="26"/>
      <c r="M436" s="26"/>
      <c r="N436" s="26"/>
      <c r="O436" s="26"/>
      <c r="P436" s="26"/>
      <c r="Q436" s="26"/>
      <c r="R436" s="26"/>
      <c r="S436" s="26"/>
      <c r="T436" s="26"/>
      <c r="U436" s="26"/>
      <c r="V436" s="26"/>
      <c r="W436" s="26"/>
      <c r="X436" s="26"/>
      <c r="Y436" s="26"/>
      <c r="Z436" s="26"/>
    </row>
    <row r="437" spans="1:26" ht="13.5" customHeight="1" x14ac:dyDescent="0.45">
      <c r="A437" s="26"/>
      <c r="B437" s="26"/>
      <c r="C437" s="26"/>
      <c r="D437" s="26"/>
      <c r="E437" s="26"/>
      <c r="F437" s="26"/>
      <c r="G437" s="50"/>
      <c r="H437" s="26"/>
      <c r="I437" s="26"/>
      <c r="J437" s="26"/>
      <c r="K437" s="26"/>
      <c r="L437" s="26"/>
      <c r="M437" s="26"/>
      <c r="N437" s="26"/>
      <c r="O437" s="26"/>
      <c r="P437" s="26"/>
      <c r="Q437" s="26"/>
      <c r="R437" s="26"/>
      <c r="S437" s="26"/>
      <c r="T437" s="26"/>
      <c r="U437" s="26"/>
      <c r="V437" s="26"/>
      <c r="W437" s="26"/>
      <c r="X437" s="26"/>
      <c r="Y437" s="26"/>
      <c r="Z437" s="26"/>
    </row>
    <row r="438" spans="1:26" ht="13.5" customHeight="1" x14ac:dyDescent="0.45">
      <c r="A438" s="26"/>
      <c r="B438" s="26"/>
      <c r="C438" s="26"/>
      <c r="D438" s="26"/>
      <c r="E438" s="26"/>
      <c r="F438" s="26"/>
      <c r="G438" s="50"/>
      <c r="H438" s="26"/>
      <c r="I438" s="26"/>
      <c r="J438" s="26"/>
      <c r="K438" s="26"/>
      <c r="L438" s="26"/>
      <c r="M438" s="26"/>
      <c r="N438" s="26"/>
      <c r="O438" s="26"/>
      <c r="P438" s="26"/>
      <c r="Q438" s="26"/>
      <c r="R438" s="26"/>
      <c r="S438" s="26"/>
      <c r="T438" s="26"/>
      <c r="U438" s="26"/>
      <c r="V438" s="26"/>
      <c r="W438" s="26"/>
      <c r="X438" s="26"/>
      <c r="Y438" s="26"/>
      <c r="Z438" s="26"/>
    </row>
    <row r="439" spans="1:26" ht="13.5" customHeight="1" x14ac:dyDescent="0.45">
      <c r="A439" s="26"/>
      <c r="B439" s="26"/>
      <c r="C439" s="26"/>
      <c r="D439" s="26"/>
      <c r="E439" s="26"/>
      <c r="F439" s="26"/>
      <c r="G439" s="50"/>
      <c r="H439" s="26"/>
      <c r="I439" s="26"/>
      <c r="J439" s="26"/>
      <c r="K439" s="26"/>
      <c r="L439" s="26"/>
      <c r="M439" s="26"/>
      <c r="N439" s="26"/>
      <c r="O439" s="26"/>
      <c r="P439" s="26"/>
      <c r="Q439" s="26"/>
      <c r="R439" s="26"/>
      <c r="S439" s="26"/>
      <c r="T439" s="26"/>
      <c r="U439" s="26"/>
      <c r="V439" s="26"/>
      <c r="W439" s="26"/>
      <c r="X439" s="26"/>
      <c r="Y439" s="26"/>
      <c r="Z439" s="26"/>
    </row>
    <row r="440" spans="1:26" ht="13.5" customHeight="1" x14ac:dyDescent="0.45">
      <c r="A440" s="26"/>
      <c r="B440" s="26"/>
      <c r="C440" s="26"/>
      <c r="D440" s="26"/>
      <c r="E440" s="26"/>
      <c r="F440" s="26"/>
      <c r="G440" s="50"/>
      <c r="H440" s="26"/>
      <c r="I440" s="26"/>
      <c r="J440" s="26"/>
      <c r="K440" s="26"/>
      <c r="L440" s="26"/>
      <c r="M440" s="26"/>
      <c r="N440" s="26"/>
      <c r="O440" s="26"/>
      <c r="P440" s="26"/>
      <c r="Q440" s="26"/>
      <c r="R440" s="26"/>
      <c r="S440" s="26"/>
      <c r="T440" s="26"/>
      <c r="U440" s="26"/>
      <c r="V440" s="26"/>
      <c r="W440" s="26"/>
      <c r="X440" s="26"/>
      <c r="Y440" s="26"/>
      <c r="Z440" s="26"/>
    </row>
    <row r="441" spans="1:26" ht="13.5" customHeight="1" x14ac:dyDescent="0.45">
      <c r="A441" s="26"/>
      <c r="B441" s="26"/>
      <c r="C441" s="26"/>
      <c r="D441" s="26"/>
      <c r="E441" s="26"/>
      <c r="F441" s="26"/>
      <c r="G441" s="50"/>
      <c r="H441" s="26"/>
      <c r="I441" s="26"/>
      <c r="J441" s="26"/>
      <c r="K441" s="26"/>
      <c r="L441" s="26"/>
      <c r="M441" s="26"/>
      <c r="N441" s="26"/>
      <c r="O441" s="26"/>
      <c r="P441" s="26"/>
      <c r="Q441" s="26"/>
      <c r="R441" s="26"/>
      <c r="S441" s="26"/>
      <c r="T441" s="26"/>
      <c r="U441" s="26"/>
      <c r="V441" s="26"/>
      <c r="W441" s="26"/>
      <c r="X441" s="26"/>
      <c r="Y441" s="26"/>
      <c r="Z441" s="26"/>
    </row>
    <row r="442" spans="1:26" ht="13.5" customHeight="1" x14ac:dyDescent="0.45">
      <c r="A442" s="26"/>
      <c r="B442" s="26"/>
      <c r="C442" s="26"/>
      <c r="D442" s="26"/>
      <c r="E442" s="26"/>
      <c r="F442" s="26"/>
      <c r="G442" s="50"/>
      <c r="H442" s="26"/>
      <c r="I442" s="26"/>
      <c r="J442" s="26"/>
      <c r="K442" s="26"/>
      <c r="L442" s="26"/>
      <c r="M442" s="26"/>
      <c r="N442" s="26"/>
      <c r="O442" s="26"/>
      <c r="P442" s="26"/>
      <c r="Q442" s="26"/>
      <c r="R442" s="26"/>
      <c r="S442" s="26"/>
      <c r="T442" s="26"/>
      <c r="U442" s="26"/>
      <c r="V442" s="26"/>
      <c r="W442" s="26"/>
      <c r="X442" s="26"/>
      <c r="Y442" s="26"/>
      <c r="Z442" s="26"/>
    </row>
    <row r="443" spans="1:26" ht="13.5" customHeight="1" x14ac:dyDescent="0.45">
      <c r="A443" s="26"/>
      <c r="B443" s="26"/>
      <c r="C443" s="26"/>
      <c r="D443" s="26"/>
      <c r="E443" s="26"/>
      <c r="F443" s="26"/>
      <c r="G443" s="50"/>
      <c r="H443" s="26"/>
      <c r="I443" s="26"/>
      <c r="J443" s="26"/>
      <c r="K443" s="26"/>
      <c r="L443" s="26"/>
      <c r="M443" s="26"/>
      <c r="N443" s="26"/>
      <c r="O443" s="26"/>
      <c r="P443" s="26"/>
      <c r="Q443" s="26"/>
      <c r="R443" s="26"/>
      <c r="S443" s="26"/>
      <c r="T443" s="26"/>
      <c r="U443" s="26"/>
      <c r="V443" s="26"/>
      <c r="W443" s="26"/>
      <c r="X443" s="26"/>
      <c r="Y443" s="26"/>
      <c r="Z443" s="26"/>
    </row>
    <row r="444" spans="1:26" ht="13.5" customHeight="1" x14ac:dyDescent="0.45">
      <c r="A444" s="26"/>
      <c r="B444" s="26"/>
      <c r="C444" s="26"/>
      <c r="D444" s="26"/>
      <c r="E444" s="26"/>
      <c r="F444" s="26"/>
      <c r="G444" s="50"/>
      <c r="H444" s="26"/>
      <c r="I444" s="26"/>
      <c r="J444" s="26"/>
      <c r="K444" s="26"/>
      <c r="L444" s="26"/>
      <c r="M444" s="26"/>
      <c r="N444" s="26"/>
      <c r="O444" s="26"/>
      <c r="P444" s="26"/>
      <c r="Q444" s="26"/>
      <c r="R444" s="26"/>
      <c r="S444" s="26"/>
      <c r="T444" s="26"/>
      <c r="U444" s="26"/>
      <c r="V444" s="26"/>
      <c r="W444" s="26"/>
      <c r="X444" s="26"/>
      <c r="Y444" s="26"/>
      <c r="Z444" s="26"/>
    </row>
    <row r="445" spans="1:26" ht="13.5" customHeight="1" x14ac:dyDescent="0.45">
      <c r="A445" s="26"/>
      <c r="B445" s="26"/>
      <c r="C445" s="26"/>
      <c r="D445" s="26"/>
      <c r="E445" s="26"/>
      <c r="F445" s="26"/>
      <c r="G445" s="50"/>
      <c r="H445" s="26"/>
      <c r="I445" s="26"/>
      <c r="J445" s="26"/>
      <c r="K445" s="26"/>
      <c r="L445" s="26"/>
      <c r="M445" s="26"/>
      <c r="N445" s="26"/>
      <c r="O445" s="26"/>
      <c r="P445" s="26"/>
      <c r="Q445" s="26"/>
      <c r="R445" s="26"/>
      <c r="S445" s="26"/>
      <c r="T445" s="26"/>
      <c r="U445" s="26"/>
      <c r="V445" s="26"/>
      <c r="W445" s="26"/>
      <c r="X445" s="26"/>
      <c r="Y445" s="26"/>
      <c r="Z445" s="26"/>
    </row>
    <row r="446" spans="1:26" ht="13.5" customHeight="1" x14ac:dyDescent="0.45">
      <c r="A446" s="26"/>
      <c r="B446" s="26"/>
      <c r="C446" s="26"/>
      <c r="D446" s="26"/>
      <c r="E446" s="26"/>
      <c r="F446" s="26"/>
      <c r="G446" s="50"/>
      <c r="H446" s="26"/>
      <c r="I446" s="26"/>
      <c r="J446" s="26"/>
      <c r="K446" s="26"/>
      <c r="L446" s="26"/>
      <c r="M446" s="26"/>
      <c r="N446" s="26"/>
      <c r="O446" s="26"/>
      <c r="P446" s="26"/>
      <c r="Q446" s="26"/>
      <c r="R446" s="26"/>
      <c r="S446" s="26"/>
      <c r="T446" s="26"/>
      <c r="U446" s="26"/>
      <c r="V446" s="26"/>
      <c r="W446" s="26"/>
      <c r="X446" s="26"/>
      <c r="Y446" s="26"/>
      <c r="Z446" s="26"/>
    </row>
    <row r="447" spans="1:26" ht="13.5" customHeight="1" x14ac:dyDescent="0.45">
      <c r="A447" s="26"/>
      <c r="B447" s="26"/>
      <c r="C447" s="26"/>
      <c r="D447" s="26"/>
      <c r="E447" s="26"/>
      <c r="F447" s="26"/>
      <c r="G447" s="50"/>
      <c r="H447" s="26"/>
      <c r="I447" s="26"/>
      <c r="J447" s="26"/>
      <c r="K447" s="26"/>
      <c r="L447" s="26"/>
      <c r="M447" s="26"/>
      <c r="N447" s="26"/>
      <c r="O447" s="26"/>
      <c r="P447" s="26"/>
      <c r="Q447" s="26"/>
      <c r="R447" s="26"/>
      <c r="S447" s="26"/>
      <c r="T447" s="26"/>
      <c r="U447" s="26"/>
      <c r="V447" s="26"/>
      <c r="W447" s="26"/>
      <c r="X447" s="26"/>
      <c r="Y447" s="26"/>
      <c r="Z447" s="26"/>
    </row>
    <row r="448" spans="1:26" ht="13.5" customHeight="1" x14ac:dyDescent="0.45">
      <c r="A448" s="26"/>
      <c r="B448" s="26"/>
      <c r="C448" s="26"/>
      <c r="D448" s="26"/>
      <c r="E448" s="26"/>
      <c r="F448" s="26"/>
      <c r="G448" s="50"/>
      <c r="H448" s="26"/>
      <c r="I448" s="26"/>
      <c r="J448" s="26"/>
      <c r="K448" s="26"/>
      <c r="L448" s="26"/>
      <c r="M448" s="26"/>
      <c r="N448" s="26"/>
      <c r="O448" s="26"/>
      <c r="P448" s="26"/>
      <c r="Q448" s="26"/>
      <c r="R448" s="26"/>
      <c r="S448" s="26"/>
      <c r="T448" s="26"/>
      <c r="U448" s="26"/>
      <c r="V448" s="26"/>
      <c r="W448" s="26"/>
      <c r="X448" s="26"/>
      <c r="Y448" s="26"/>
      <c r="Z448" s="26"/>
    </row>
    <row r="449" spans="1:26" ht="13.5" customHeight="1" x14ac:dyDescent="0.45">
      <c r="A449" s="26"/>
      <c r="B449" s="26"/>
      <c r="C449" s="26"/>
      <c r="D449" s="26"/>
      <c r="E449" s="26"/>
      <c r="F449" s="26"/>
      <c r="G449" s="50"/>
      <c r="H449" s="26"/>
      <c r="I449" s="26"/>
      <c r="J449" s="26"/>
      <c r="K449" s="26"/>
      <c r="L449" s="26"/>
      <c r="M449" s="26"/>
      <c r="N449" s="26"/>
      <c r="O449" s="26"/>
      <c r="P449" s="26"/>
      <c r="Q449" s="26"/>
      <c r="R449" s="26"/>
      <c r="S449" s="26"/>
      <c r="T449" s="26"/>
      <c r="U449" s="26"/>
      <c r="V449" s="26"/>
      <c r="W449" s="26"/>
      <c r="X449" s="26"/>
      <c r="Y449" s="26"/>
      <c r="Z449" s="26"/>
    </row>
    <row r="450" spans="1:26" ht="13.5" customHeight="1" x14ac:dyDescent="0.45">
      <c r="A450" s="26"/>
      <c r="B450" s="26"/>
      <c r="C450" s="26"/>
      <c r="D450" s="26"/>
      <c r="E450" s="26"/>
      <c r="F450" s="26"/>
      <c r="G450" s="50"/>
      <c r="H450" s="26"/>
      <c r="I450" s="26"/>
      <c r="J450" s="26"/>
      <c r="K450" s="26"/>
      <c r="L450" s="26"/>
      <c r="M450" s="26"/>
      <c r="N450" s="26"/>
      <c r="O450" s="26"/>
      <c r="P450" s="26"/>
      <c r="Q450" s="26"/>
      <c r="R450" s="26"/>
      <c r="S450" s="26"/>
      <c r="T450" s="26"/>
      <c r="U450" s="26"/>
      <c r="V450" s="26"/>
      <c r="W450" s="26"/>
      <c r="X450" s="26"/>
      <c r="Y450" s="26"/>
      <c r="Z450" s="26"/>
    </row>
    <row r="451" spans="1:26" ht="13.5" customHeight="1" x14ac:dyDescent="0.45">
      <c r="A451" s="26"/>
      <c r="B451" s="26"/>
      <c r="C451" s="26"/>
      <c r="D451" s="26"/>
      <c r="E451" s="26"/>
      <c r="F451" s="26"/>
      <c r="G451" s="50"/>
      <c r="H451" s="26"/>
      <c r="I451" s="26"/>
      <c r="J451" s="26"/>
      <c r="K451" s="26"/>
      <c r="L451" s="26"/>
      <c r="M451" s="26"/>
      <c r="N451" s="26"/>
      <c r="O451" s="26"/>
      <c r="P451" s="26"/>
      <c r="Q451" s="26"/>
      <c r="R451" s="26"/>
      <c r="S451" s="26"/>
      <c r="T451" s="26"/>
      <c r="U451" s="26"/>
      <c r="V451" s="26"/>
      <c r="W451" s="26"/>
      <c r="X451" s="26"/>
      <c r="Y451" s="26"/>
      <c r="Z451" s="26"/>
    </row>
    <row r="452" spans="1:26" ht="13.5" customHeight="1" x14ac:dyDescent="0.45">
      <c r="A452" s="26"/>
      <c r="B452" s="26"/>
      <c r="C452" s="26"/>
      <c r="D452" s="26"/>
      <c r="E452" s="26"/>
      <c r="F452" s="26"/>
      <c r="G452" s="50"/>
      <c r="H452" s="26"/>
      <c r="I452" s="26"/>
      <c r="J452" s="26"/>
      <c r="K452" s="26"/>
      <c r="L452" s="26"/>
      <c r="M452" s="26"/>
      <c r="N452" s="26"/>
      <c r="O452" s="26"/>
      <c r="P452" s="26"/>
      <c r="Q452" s="26"/>
      <c r="R452" s="26"/>
      <c r="S452" s="26"/>
      <c r="T452" s="26"/>
      <c r="U452" s="26"/>
      <c r="V452" s="26"/>
      <c r="W452" s="26"/>
      <c r="X452" s="26"/>
      <c r="Y452" s="26"/>
      <c r="Z452" s="26"/>
    </row>
    <row r="453" spans="1:26" ht="13.5" customHeight="1" x14ac:dyDescent="0.45">
      <c r="A453" s="26"/>
      <c r="B453" s="26"/>
      <c r="C453" s="26"/>
      <c r="D453" s="26"/>
      <c r="E453" s="26"/>
      <c r="F453" s="26"/>
      <c r="G453" s="50"/>
      <c r="H453" s="26"/>
      <c r="I453" s="26"/>
      <c r="J453" s="26"/>
      <c r="K453" s="26"/>
      <c r="L453" s="26"/>
      <c r="M453" s="26"/>
      <c r="N453" s="26"/>
      <c r="O453" s="26"/>
      <c r="P453" s="26"/>
      <c r="Q453" s="26"/>
      <c r="R453" s="26"/>
      <c r="S453" s="26"/>
      <c r="T453" s="26"/>
      <c r="U453" s="26"/>
      <c r="V453" s="26"/>
      <c r="W453" s="26"/>
      <c r="X453" s="26"/>
      <c r="Y453" s="26"/>
      <c r="Z453" s="26"/>
    </row>
    <row r="454" spans="1:26" ht="13.5" customHeight="1" x14ac:dyDescent="0.45">
      <c r="A454" s="26"/>
      <c r="B454" s="26"/>
      <c r="C454" s="26"/>
      <c r="D454" s="26"/>
      <c r="E454" s="26"/>
      <c r="F454" s="26"/>
      <c r="G454" s="50"/>
      <c r="H454" s="26"/>
      <c r="I454" s="26"/>
      <c r="J454" s="26"/>
      <c r="K454" s="26"/>
      <c r="L454" s="26"/>
      <c r="M454" s="26"/>
      <c r="N454" s="26"/>
      <c r="O454" s="26"/>
      <c r="P454" s="26"/>
      <c r="Q454" s="26"/>
      <c r="R454" s="26"/>
      <c r="S454" s="26"/>
      <c r="T454" s="26"/>
      <c r="U454" s="26"/>
      <c r="V454" s="26"/>
      <c r="W454" s="26"/>
      <c r="X454" s="26"/>
      <c r="Y454" s="26"/>
      <c r="Z454" s="26"/>
    </row>
    <row r="455" spans="1:26" ht="13.5" customHeight="1" x14ac:dyDescent="0.45">
      <c r="A455" s="26"/>
      <c r="B455" s="26"/>
      <c r="C455" s="26"/>
      <c r="D455" s="26"/>
      <c r="E455" s="26"/>
      <c r="F455" s="26"/>
      <c r="G455" s="50"/>
      <c r="H455" s="26"/>
      <c r="I455" s="26"/>
      <c r="J455" s="26"/>
      <c r="K455" s="26"/>
      <c r="L455" s="26"/>
      <c r="M455" s="26"/>
      <c r="N455" s="26"/>
      <c r="O455" s="26"/>
      <c r="P455" s="26"/>
      <c r="Q455" s="26"/>
      <c r="R455" s="26"/>
      <c r="S455" s="26"/>
      <c r="T455" s="26"/>
      <c r="U455" s="26"/>
      <c r="V455" s="26"/>
      <c r="W455" s="26"/>
      <c r="X455" s="26"/>
      <c r="Y455" s="26"/>
      <c r="Z455" s="26"/>
    </row>
    <row r="456" spans="1:26" ht="13.5" customHeight="1" x14ac:dyDescent="0.45">
      <c r="A456" s="26"/>
      <c r="B456" s="26"/>
      <c r="C456" s="26"/>
      <c r="D456" s="26"/>
      <c r="E456" s="26"/>
      <c r="F456" s="26"/>
      <c r="G456" s="50"/>
      <c r="H456" s="26"/>
      <c r="I456" s="26"/>
      <c r="J456" s="26"/>
      <c r="K456" s="26"/>
      <c r="L456" s="26"/>
      <c r="M456" s="26"/>
      <c r="N456" s="26"/>
      <c r="O456" s="26"/>
      <c r="P456" s="26"/>
      <c r="Q456" s="26"/>
      <c r="R456" s="26"/>
      <c r="S456" s="26"/>
      <c r="T456" s="26"/>
      <c r="U456" s="26"/>
      <c r="V456" s="26"/>
      <c r="W456" s="26"/>
      <c r="X456" s="26"/>
      <c r="Y456" s="26"/>
      <c r="Z456" s="26"/>
    </row>
    <row r="457" spans="1:26" ht="13.5" customHeight="1" x14ac:dyDescent="0.45">
      <c r="A457" s="26"/>
      <c r="B457" s="26"/>
      <c r="C457" s="26"/>
      <c r="D457" s="26"/>
      <c r="E457" s="26"/>
      <c r="F457" s="26"/>
      <c r="G457" s="50"/>
      <c r="H457" s="26"/>
      <c r="I457" s="26"/>
      <c r="J457" s="26"/>
      <c r="K457" s="26"/>
      <c r="L457" s="26"/>
      <c r="M457" s="26"/>
      <c r="N457" s="26"/>
      <c r="O457" s="26"/>
      <c r="P457" s="26"/>
      <c r="Q457" s="26"/>
      <c r="R457" s="26"/>
      <c r="S457" s="26"/>
      <c r="T457" s="26"/>
      <c r="U457" s="26"/>
      <c r="V457" s="26"/>
      <c r="W457" s="26"/>
      <c r="X457" s="26"/>
      <c r="Y457" s="26"/>
      <c r="Z457" s="26"/>
    </row>
    <row r="458" spans="1:26" ht="13.5" customHeight="1" x14ac:dyDescent="0.45">
      <c r="A458" s="26"/>
      <c r="B458" s="26"/>
      <c r="C458" s="26"/>
      <c r="D458" s="26"/>
      <c r="E458" s="26"/>
      <c r="F458" s="26"/>
      <c r="G458" s="50"/>
      <c r="H458" s="26"/>
      <c r="I458" s="26"/>
      <c r="J458" s="26"/>
      <c r="K458" s="26"/>
      <c r="L458" s="26"/>
      <c r="M458" s="26"/>
      <c r="N458" s="26"/>
      <c r="O458" s="26"/>
      <c r="P458" s="26"/>
      <c r="Q458" s="26"/>
      <c r="R458" s="26"/>
      <c r="S458" s="26"/>
      <c r="T458" s="26"/>
      <c r="U458" s="26"/>
      <c r="V458" s="26"/>
      <c r="W458" s="26"/>
      <c r="X458" s="26"/>
      <c r="Y458" s="26"/>
      <c r="Z458" s="26"/>
    </row>
    <row r="459" spans="1:26" ht="13.5" customHeight="1" x14ac:dyDescent="0.45">
      <c r="A459" s="26"/>
      <c r="B459" s="26"/>
      <c r="C459" s="26"/>
      <c r="D459" s="26"/>
      <c r="E459" s="26"/>
      <c r="F459" s="26"/>
      <c r="G459" s="50"/>
      <c r="H459" s="26"/>
      <c r="I459" s="26"/>
      <c r="J459" s="26"/>
      <c r="K459" s="26"/>
      <c r="L459" s="26"/>
      <c r="M459" s="26"/>
      <c r="N459" s="26"/>
      <c r="O459" s="26"/>
      <c r="P459" s="26"/>
      <c r="Q459" s="26"/>
      <c r="R459" s="26"/>
      <c r="S459" s="26"/>
      <c r="T459" s="26"/>
      <c r="U459" s="26"/>
      <c r="V459" s="26"/>
      <c r="W459" s="26"/>
      <c r="X459" s="26"/>
      <c r="Y459" s="26"/>
      <c r="Z459" s="26"/>
    </row>
    <row r="460" spans="1:26" ht="13.5" customHeight="1" x14ac:dyDescent="0.45">
      <c r="A460" s="26"/>
      <c r="B460" s="26"/>
      <c r="C460" s="26"/>
      <c r="D460" s="26"/>
      <c r="E460" s="26"/>
      <c r="F460" s="26"/>
      <c r="G460" s="50"/>
      <c r="H460" s="26"/>
      <c r="I460" s="26"/>
      <c r="J460" s="26"/>
      <c r="K460" s="26"/>
      <c r="L460" s="26"/>
      <c r="M460" s="26"/>
      <c r="N460" s="26"/>
      <c r="O460" s="26"/>
      <c r="P460" s="26"/>
      <c r="Q460" s="26"/>
      <c r="R460" s="26"/>
      <c r="S460" s="26"/>
      <c r="T460" s="26"/>
      <c r="U460" s="26"/>
      <c r="V460" s="26"/>
      <c r="W460" s="26"/>
      <c r="X460" s="26"/>
      <c r="Y460" s="26"/>
      <c r="Z460" s="26"/>
    </row>
    <row r="461" spans="1:26" ht="13.5" customHeight="1" x14ac:dyDescent="0.45">
      <c r="A461" s="26"/>
      <c r="B461" s="26"/>
      <c r="C461" s="26"/>
      <c r="D461" s="26"/>
      <c r="E461" s="26"/>
      <c r="F461" s="26"/>
      <c r="G461" s="50"/>
      <c r="H461" s="26"/>
      <c r="I461" s="26"/>
      <c r="J461" s="26"/>
      <c r="K461" s="26"/>
      <c r="L461" s="26"/>
      <c r="M461" s="26"/>
      <c r="N461" s="26"/>
      <c r="O461" s="26"/>
      <c r="P461" s="26"/>
      <c r="Q461" s="26"/>
      <c r="R461" s="26"/>
      <c r="S461" s="26"/>
      <c r="T461" s="26"/>
      <c r="U461" s="26"/>
      <c r="V461" s="26"/>
      <c r="W461" s="26"/>
      <c r="X461" s="26"/>
      <c r="Y461" s="26"/>
      <c r="Z461" s="26"/>
    </row>
    <row r="462" spans="1:26" ht="13.5" customHeight="1" x14ac:dyDescent="0.45">
      <c r="A462" s="26"/>
      <c r="B462" s="26"/>
      <c r="C462" s="26"/>
      <c r="D462" s="26"/>
      <c r="E462" s="26"/>
      <c r="F462" s="26"/>
      <c r="G462" s="50"/>
      <c r="H462" s="26"/>
      <c r="I462" s="26"/>
      <c r="J462" s="26"/>
      <c r="K462" s="26"/>
      <c r="L462" s="26"/>
      <c r="M462" s="26"/>
      <c r="N462" s="26"/>
      <c r="O462" s="26"/>
      <c r="P462" s="26"/>
      <c r="Q462" s="26"/>
      <c r="R462" s="26"/>
      <c r="S462" s="26"/>
      <c r="T462" s="26"/>
      <c r="U462" s="26"/>
      <c r="V462" s="26"/>
      <c r="W462" s="26"/>
      <c r="X462" s="26"/>
      <c r="Y462" s="26"/>
      <c r="Z462" s="26"/>
    </row>
    <row r="463" spans="1:26" ht="13.5" customHeight="1" x14ac:dyDescent="0.45">
      <c r="A463" s="26"/>
      <c r="B463" s="26"/>
      <c r="C463" s="26"/>
      <c r="D463" s="26"/>
      <c r="E463" s="26"/>
      <c r="F463" s="26"/>
      <c r="G463" s="50"/>
      <c r="H463" s="26"/>
      <c r="I463" s="26"/>
      <c r="J463" s="26"/>
      <c r="K463" s="26"/>
      <c r="L463" s="26"/>
      <c r="M463" s="26"/>
      <c r="N463" s="26"/>
      <c r="O463" s="26"/>
      <c r="P463" s="26"/>
      <c r="Q463" s="26"/>
      <c r="R463" s="26"/>
      <c r="S463" s="26"/>
      <c r="T463" s="26"/>
      <c r="U463" s="26"/>
      <c r="V463" s="26"/>
      <c r="W463" s="26"/>
      <c r="X463" s="26"/>
      <c r="Y463" s="26"/>
      <c r="Z463" s="26"/>
    </row>
    <row r="464" spans="1:26" ht="13.5" customHeight="1" x14ac:dyDescent="0.45">
      <c r="A464" s="26"/>
      <c r="B464" s="26"/>
      <c r="C464" s="26"/>
      <c r="D464" s="26"/>
      <c r="E464" s="26"/>
      <c r="F464" s="26"/>
      <c r="G464" s="50"/>
      <c r="H464" s="26"/>
      <c r="I464" s="26"/>
      <c r="J464" s="26"/>
      <c r="K464" s="26"/>
      <c r="L464" s="26"/>
      <c r="M464" s="26"/>
      <c r="N464" s="26"/>
      <c r="O464" s="26"/>
      <c r="P464" s="26"/>
      <c r="Q464" s="26"/>
      <c r="R464" s="26"/>
      <c r="S464" s="26"/>
      <c r="T464" s="26"/>
      <c r="U464" s="26"/>
      <c r="V464" s="26"/>
      <c r="W464" s="26"/>
      <c r="X464" s="26"/>
      <c r="Y464" s="26"/>
      <c r="Z464" s="26"/>
    </row>
    <row r="465" spans="1:26" ht="13.5" customHeight="1" x14ac:dyDescent="0.45">
      <c r="A465" s="26"/>
      <c r="B465" s="26"/>
      <c r="C465" s="26"/>
      <c r="D465" s="26"/>
      <c r="E465" s="26"/>
      <c r="F465" s="26"/>
      <c r="G465" s="50"/>
      <c r="H465" s="26"/>
      <c r="I465" s="26"/>
      <c r="J465" s="26"/>
      <c r="K465" s="26"/>
      <c r="L465" s="26"/>
      <c r="M465" s="26"/>
      <c r="N465" s="26"/>
      <c r="O465" s="26"/>
      <c r="P465" s="26"/>
      <c r="Q465" s="26"/>
      <c r="R465" s="26"/>
      <c r="S465" s="26"/>
      <c r="T465" s="26"/>
      <c r="U465" s="26"/>
      <c r="V465" s="26"/>
      <c r="W465" s="26"/>
      <c r="X465" s="26"/>
      <c r="Y465" s="26"/>
      <c r="Z465" s="26"/>
    </row>
    <row r="466" spans="1:26" ht="13.5" customHeight="1" x14ac:dyDescent="0.45">
      <c r="A466" s="26"/>
      <c r="B466" s="26"/>
      <c r="C466" s="26"/>
      <c r="D466" s="26"/>
      <c r="E466" s="26"/>
      <c r="F466" s="26"/>
      <c r="G466" s="50"/>
      <c r="H466" s="26"/>
      <c r="I466" s="26"/>
      <c r="J466" s="26"/>
      <c r="K466" s="26"/>
      <c r="L466" s="26"/>
      <c r="M466" s="26"/>
      <c r="N466" s="26"/>
      <c r="O466" s="26"/>
      <c r="P466" s="26"/>
      <c r="Q466" s="26"/>
      <c r="R466" s="26"/>
      <c r="S466" s="26"/>
      <c r="T466" s="26"/>
      <c r="U466" s="26"/>
      <c r="V466" s="26"/>
      <c r="W466" s="26"/>
      <c r="X466" s="26"/>
      <c r="Y466" s="26"/>
      <c r="Z466" s="26"/>
    </row>
    <row r="467" spans="1:26" ht="13.5" customHeight="1" x14ac:dyDescent="0.45">
      <c r="A467" s="26"/>
      <c r="B467" s="26"/>
      <c r="C467" s="26"/>
      <c r="D467" s="26"/>
      <c r="E467" s="26"/>
      <c r="F467" s="26"/>
      <c r="G467" s="50"/>
      <c r="H467" s="26"/>
      <c r="I467" s="26"/>
      <c r="J467" s="26"/>
      <c r="K467" s="26"/>
      <c r="L467" s="26"/>
      <c r="M467" s="26"/>
      <c r="N467" s="26"/>
      <c r="O467" s="26"/>
      <c r="P467" s="26"/>
      <c r="Q467" s="26"/>
      <c r="R467" s="26"/>
      <c r="S467" s="26"/>
      <c r="T467" s="26"/>
      <c r="U467" s="26"/>
      <c r="V467" s="26"/>
      <c r="W467" s="26"/>
      <c r="X467" s="26"/>
      <c r="Y467" s="26"/>
      <c r="Z467" s="26"/>
    </row>
    <row r="468" spans="1:26" ht="13.5" customHeight="1" x14ac:dyDescent="0.45">
      <c r="A468" s="26"/>
      <c r="B468" s="26"/>
      <c r="C468" s="26"/>
      <c r="D468" s="26"/>
      <c r="E468" s="26"/>
      <c r="F468" s="26"/>
      <c r="G468" s="50"/>
      <c r="H468" s="26"/>
      <c r="I468" s="26"/>
      <c r="J468" s="26"/>
      <c r="K468" s="26"/>
      <c r="L468" s="26"/>
      <c r="M468" s="26"/>
      <c r="N468" s="26"/>
      <c r="O468" s="26"/>
      <c r="P468" s="26"/>
      <c r="Q468" s="26"/>
      <c r="R468" s="26"/>
      <c r="S468" s="26"/>
      <c r="T468" s="26"/>
      <c r="U468" s="26"/>
      <c r="V468" s="26"/>
      <c r="W468" s="26"/>
      <c r="X468" s="26"/>
      <c r="Y468" s="26"/>
      <c r="Z468" s="26"/>
    </row>
    <row r="469" spans="1:26" ht="13.5" customHeight="1" x14ac:dyDescent="0.45">
      <c r="A469" s="26"/>
      <c r="B469" s="26"/>
      <c r="C469" s="26"/>
      <c r="D469" s="26"/>
      <c r="E469" s="26"/>
      <c r="F469" s="26"/>
      <c r="G469" s="50"/>
      <c r="H469" s="26"/>
      <c r="I469" s="26"/>
      <c r="J469" s="26"/>
      <c r="K469" s="26"/>
      <c r="L469" s="26"/>
      <c r="M469" s="26"/>
      <c r="N469" s="26"/>
      <c r="O469" s="26"/>
      <c r="P469" s="26"/>
      <c r="Q469" s="26"/>
      <c r="R469" s="26"/>
      <c r="S469" s="26"/>
      <c r="T469" s="26"/>
      <c r="U469" s="26"/>
      <c r="V469" s="26"/>
      <c r="W469" s="26"/>
      <c r="X469" s="26"/>
      <c r="Y469" s="26"/>
      <c r="Z469" s="26"/>
    </row>
    <row r="470" spans="1:26" ht="13.5" customHeight="1" x14ac:dyDescent="0.45">
      <c r="A470" s="26"/>
      <c r="B470" s="26"/>
      <c r="C470" s="26"/>
      <c r="D470" s="26"/>
      <c r="E470" s="26"/>
      <c r="F470" s="26"/>
      <c r="G470" s="50"/>
      <c r="H470" s="26"/>
      <c r="I470" s="26"/>
      <c r="J470" s="26"/>
      <c r="K470" s="26"/>
      <c r="L470" s="26"/>
      <c r="M470" s="26"/>
      <c r="N470" s="26"/>
      <c r="O470" s="26"/>
      <c r="P470" s="26"/>
      <c r="Q470" s="26"/>
      <c r="R470" s="26"/>
      <c r="S470" s="26"/>
      <c r="T470" s="26"/>
      <c r="U470" s="26"/>
      <c r="V470" s="26"/>
      <c r="W470" s="26"/>
      <c r="X470" s="26"/>
      <c r="Y470" s="26"/>
      <c r="Z470" s="26"/>
    </row>
    <row r="471" spans="1:26" ht="13.5" customHeight="1" x14ac:dyDescent="0.45">
      <c r="A471" s="26"/>
      <c r="B471" s="26"/>
      <c r="C471" s="26"/>
      <c r="D471" s="26"/>
      <c r="E471" s="26"/>
      <c r="F471" s="26"/>
      <c r="G471" s="50"/>
      <c r="H471" s="26"/>
      <c r="I471" s="26"/>
      <c r="J471" s="26"/>
      <c r="K471" s="26"/>
      <c r="L471" s="26"/>
      <c r="M471" s="26"/>
      <c r="N471" s="26"/>
      <c r="O471" s="26"/>
      <c r="P471" s="26"/>
      <c r="Q471" s="26"/>
      <c r="R471" s="26"/>
      <c r="S471" s="26"/>
      <c r="T471" s="26"/>
      <c r="U471" s="26"/>
      <c r="V471" s="26"/>
      <c r="W471" s="26"/>
      <c r="X471" s="26"/>
      <c r="Y471" s="26"/>
      <c r="Z471" s="26"/>
    </row>
    <row r="472" spans="1:26" ht="13.5" customHeight="1" x14ac:dyDescent="0.45">
      <c r="A472" s="26"/>
      <c r="B472" s="26"/>
      <c r="C472" s="26"/>
      <c r="D472" s="26"/>
      <c r="E472" s="26"/>
      <c r="F472" s="26"/>
      <c r="G472" s="50"/>
      <c r="H472" s="26"/>
      <c r="I472" s="26"/>
      <c r="J472" s="26"/>
      <c r="K472" s="26"/>
      <c r="L472" s="26"/>
      <c r="M472" s="26"/>
      <c r="N472" s="26"/>
      <c r="O472" s="26"/>
      <c r="P472" s="26"/>
      <c r="Q472" s="26"/>
      <c r="R472" s="26"/>
      <c r="S472" s="26"/>
      <c r="T472" s="26"/>
      <c r="U472" s="26"/>
      <c r="V472" s="26"/>
      <c r="W472" s="26"/>
      <c r="X472" s="26"/>
      <c r="Y472" s="26"/>
      <c r="Z472" s="26"/>
    </row>
    <row r="473" spans="1:26" ht="13.5" customHeight="1" x14ac:dyDescent="0.45">
      <c r="A473" s="26"/>
      <c r="B473" s="26"/>
      <c r="C473" s="26"/>
      <c r="D473" s="26"/>
      <c r="E473" s="26"/>
      <c r="F473" s="26"/>
      <c r="G473" s="50"/>
      <c r="H473" s="26"/>
      <c r="I473" s="26"/>
      <c r="J473" s="26"/>
      <c r="K473" s="26"/>
      <c r="L473" s="26"/>
      <c r="M473" s="26"/>
      <c r="N473" s="26"/>
      <c r="O473" s="26"/>
      <c r="P473" s="26"/>
      <c r="Q473" s="26"/>
      <c r="R473" s="26"/>
      <c r="S473" s="26"/>
      <c r="T473" s="26"/>
      <c r="U473" s="26"/>
      <c r="V473" s="26"/>
      <c r="W473" s="26"/>
      <c r="X473" s="26"/>
      <c r="Y473" s="26"/>
      <c r="Z473" s="26"/>
    </row>
    <row r="474" spans="1:26" ht="13.5" customHeight="1" x14ac:dyDescent="0.45">
      <c r="A474" s="26"/>
      <c r="B474" s="26"/>
      <c r="C474" s="26"/>
      <c r="D474" s="26"/>
      <c r="E474" s="26"/>
      <c r="F474" s="26"/>
      <c r="G474" s="50"/>
      <c r="H474" s="26"/>
      <c r="I474" s="26"/>
      <c r="J474" s="26"/>
      <c r="K474" s="26"/>
      <c r="L474" s="26"/>
      <c r="M474" s="26"/>
      <c r="N474" s="26"/>
      <c r="O474" s="26"/>
      <c r="P474" s="26"/>
      <c r="Q474" s="26"/>
      <c r="R474" s="26"/>
      <c r="S474" s="26"/>
      <c r="T474" s="26"/>
      <c r="U474" s="26"/>
      <c r="V474" s="26"/>
      <c r="W474" s="26"/>
      <c r="X474" s="26"/>
      <c r="Y474" s="26"/>
      <c r="Z474" s="26"/>
    </row>
    <row r="475" spans="1:26" ht="13.5" customHeight="1" x14ac:dyDescent="0.45">
      <c r="A475" s="26"/>
      <c r="B475" s="26"/>
      <c r="C475" s="26"/>
      <c r="D475" s="26"/>
      <c r="E475" s="26"/>
      <c r="F475" s="26"/>
      <c r="G475" s="50"/>
      <c r="H475" s="26"/>
      <c r="I475" s="26"/>
      <c r="J475" s="26"/>
      <c r="K475" s="26"/>
      <c r="L475" s="26"/>
      <c r="M475" s="26"/>
      <c r="N475" s="26"/>
      <c r="O475" s="26"/>
      <c r="P475" s="26"/>
      <c r="Q475" s="26"/>
      <c r="R475" s="26"/>
      <c r="S475" s="26"/>
      <c r="T475" s="26"/>
      <c r="U475" s="26"/>
      <c r="V475" s="26"/>
      <c r="W475" s="26"/>
      <c r="X475" s="26"/>
      <c r="Y475" s="26"/>
      <c r="Z475" s="26"/>
    </row>
    <row r="476" spans="1:26" ht="13.5" customHeight="1" x14ac:dyDescent="0.45">
      <c r="A476" s="26"/>
      <c r="B476" s="26"/>
      <c r="C476" s="26"/>
      <c r="D476" s="26"/>
      <c r="E476" s="26"/>
      <c r="F476" s="26"/>
      <c r="G476" s="50"/>
      <c r="H476" s="26"/>
      <c r="I476" s="26"/>
      <c r="J476" s="26"/>
      <c r="K476" s="26"/>
      <c r="L476" s="26"/>
      <c r="M476" s="26"/>
      <c r="N476" s="26"/>
      <c r="O476" s="26"/>
      <c r="P476" s="26"/>
      <c r="Q476" s="26"/>
      <c r="R476" s="26"/>
      <c r="S476" s="26"/>
      <c r="T476" s="26"/>
      <c r="U476" s="26"/>
      <c r="V476" s="26"/>
      <c r="W476" s="26"/>
      <c r="X476" s="26"/>
      <c r="Y476" s="26"/>
      <c r="Z476" s="26"/>
    </row>
    <row r="477" spans="1:26" ht="13.5" customHeight="1" x14ac:dyDescent="0.45">
      <c r="A477" s="26"/>
      <c r="B477" s="26"/>
      <c r="C477" s="26"/>
      <c r="D477" s="26"/>
      <c r="E477" s="26"/>
      <c r="F477" s="26"/>
      <c r="G477" s="50"/>
      <c r="H477" s="26"/>
      <c r="I477" s="26"/>
      <c r="J477" s="26"/>
      <c r="K477" s="26"/>
      <c r="L477" s="26"/>
      <c r="M477" s="26"/>
      <c r="N477" s="26"/>
      <c r="O477" s="26"/>
      <c r="P477" s="26"/>
      <c r="Q477" s="26"/>
      <c r="R477" s="26"/>
      <c r="S477" s="26"/>
      <c r="T477" s="26"/>
      <c r="U477" s="26"/>
      <c r="V477" s="26"/>
      <c r="W477" s="26"/>
      <c r="X477" s="26"/>
      <c r="Y477" s="26"/>
      <c r="Z477" s="26"/>
    </row>
    <row r="478" spans="1:26" ht="13.5" customHeight="1" x14ac:dyDescent="0.45">
      <c r="A478" s="26"/>
      <c r="B478" s="26"/>
      <c r="C478" s="26"/>
      <c r="D478" s="26"/>
      <c r="E478" s="26"/>
      <c r="F478" s="26"/>
      <c r="G478" s="50"/>
      <c r="H478" s="26"/>
      <c r="I478" s="26"/>
      <c r="J478" s="26"/>
      <c r="K478" s="26"/>
      <c r="L478" s="26"/>
      <c r="M478" s="26"/>
      <c r="N478" s="26"/>
      <c r="O478" s="26"/>
      <c r="P478" s="26"/>
      <c r="Q478" s="26"/>
      <c r="R478" s="26"/>
      <c r="S478" s="26"/>
      <c r="T478" s="26"/>
      <c r="U478" s="26"/>
      <c r="V478" s="26"/>
      <c r="W478" s="26"/>
      <c r="X478" s="26"/>
      <c r="Y478" s="26"/>
      <c r="Z478" s="26"/>
    </row>
    <row r="479" spans="1:26" ht="13.5" customHeight="1" x14ac:dyDescent="0.45">
      <c r="A479" s="26"/>
      <c r="B479" s="26"/>
      <c r="C479" s="26"/>
      <c r="D479" s="26"/>
      <c r="E479" s="26"/>
      <c r="F479" s="26"/>
      <c r="G479" s="50"/>
      <c r="H479" s="26"/>
      <c r="I479" s="26"/>
      <c r="J479" s="26"/>
      <c r="K479" s="26"/>
      <c r="L479" s="26"/>
      <c r="M479" s="26"/>
      <c r="N479" s="26"/>
      <c r="O479" s="26"/>
      <c r="P479" s="26"/>
      <c r="Q479" s="26"/>
      <c r="R479" s="26"/>
      <c r="S479" s="26"/>
      <c r="T479" s="26"/>
      <c r="U479" s="26"/>
      <c r="V479" s="26"/>
      <c r="W479" s="26"/>
      <c r="X479" s="26"/>
      <c r="Y479" s="26"/>
      <c r="Z479" s="26"/>
    </row>
    <row r="480" spans="1:26" ht="13.5" customHeight="1" x14ac:dyDescent="0.45">
      <c r="A480" s="26"/>
      <c r="B480" s="26"/>
      <c r="C480" s="26"/>
      <c r="D480" s="26"/>
      <c r="E480" s="26"/>
      <c r="F480" s="26"/>
      <c r="G480" s="50"/>
      <c r="H480" s="26"/>
      <c r="I480" s="26"/>
      <c r="J480" s="26"/>
      <c r="K480" s="26"/>
      <c r="L480" s="26"/>
      <c r="M480" s="26"/>
      <c r="N480" s="26"/>
      <c r="O480" s="26"/>
      <c r="P480" s="26"/>
      <c r="Q480" s="26"/>
      <c r="R480" s="26"/>
      <c r="S480" s="26"/>
      <c r="T480" s="26"/>
      <c r="U480" s="26"/>
      <c r="V480" s="26"/>
      <c r="W480" s="26"/>
      <c r="X480" s="26"/>
      <c r="Y480" s="26"/>
      <c r="Z480" s="26"/>
    </row>
    <row r="481" spans="1:26" ht="13.5" customHeight="1" x14ac:dyDescent="0.45">
      <c r="A481" s="26"/>
      <c r="B481" s="26"/>
      <c r="C481" s="26"/>
      <c r="D481" s="26"/>
      <c r="E481" s="26"/>
      <c r="F481" s="26"/>
      <c r="G481" s="50"/>
      <c r="H481" s="26"/>
      <c r="I481" s="26"/>
      <c r="J481" s="26"/>
      <c r="K481" s="26"/>
      <c r="L481" s="26"/>
      <c r="M481" s="26"/>
      <c r="N481" s="26"/>
      <c r="O481" s="26"/>
      <c r="P481" s="26"/>
      <c r="Q481" s="26"/>
      <c r="R481" s="26"/>
      <c r="S481" s="26"/>
      <c r="T481" s="26"/>
      <c r="U481" s="26"/>
      <c r="V481" s="26"/>
      <c r="W481" s="26"/>
      <c r="X481" s="26"/>
      <c r="Y481" s="26"/>
      <c r="Z481" s="26"/>
    </row>
    <row r="482" spans="1:26" ht="13.5" customHeight="1" x14ac:dyDescent="0.45">
      <c r="A482" s="26"/>
      <c r="B482" s="26"/>
      <c r="C482" s="26"/>
      <c r="D482" s="26"/>
      <c r="E482" s="26"/>
      <c r="F482" s="26"/>
      <c r="G482" s="50"/>
      <c r="H482" s="26"/>
      <c r="I482" s="26"/>
      <c r="J482" s="26"/>
      <c r="K482" s="26"/>
      <c r="L482" s="26"/>
      <c r="M482" s="26"/>
      <c r="N482" s="26"/>
      <c r="O482" s="26"/>
      <c r="P482" s="26"/>
      <c r="Q482" s="26"/>
      <c r="R482" s="26"/>
      <c r="S482" s="26"/>
      <c r="T482" s="26"/>
      <c r="U482" s="26"/>
      <c r="V482" s="26"/>
      <c r="W482" s="26"/>
      <c r="X482" s="26"/>
      <c r="Y482" s="26"/>
      <c r="Z482" s="26"/>
    </row>
    <row r="483" spans="1:26" ht="13.5" customHeight="1" x14ac:dyDescent="0.45">
      <c r="A483" s="26"/>
      <c r="B483" s="26"/>
      <c r="C483" s="26"/>
      <c r="D483" s="26"/>
      <c r="E483" s="26"/>
      <c r="F483" s="26"/>
      <c r="G483" s="50"/>
      <c r="H483" s="26"/>
      <c r="I483" s="26"/>
      <c r="J483" s="26"/>
      <c r="K483" s="26"/>
      <c r="L483" s="26"/>
      <c r="M483" s="26"/>
      <c r="N483" s="26"/>
      <c r="O483" s="26"/>
      <c r="P483" s="26"/>
      <c r="Q483" s="26"/>
      <c r="R483" s="26"/>
      <c r="S483" s="26"/>
      <c r="T483" s="26"/>
      <c r="U483" s="26"/>
      <c r="V483" s="26"/>
      <c r="W483" s="26"/>
      <c r="X483" s="26"/>
      <c r="Y483" s="26"/>
      <c r="Z483" s="26"/>
    </row>
    <row r="484" spans="1:26" ht="13.5" customHeight="1" x14ac:dyDescent="0.45">
      <c r="A484" s="26"/>
      <c r="B484" s="26"/>
      <c r="C484" s="26"/>
      <c r="D484" s="26"/>
      <c r="E484" s="26"/>
      <c r="F484" s="26"/>
      <c r="G484" s="50"/>
      <c r="H484" s="26"/>
      <c r="I484" s="26"/>
      <c r="J484" s="26"/>
      <c r="K484" s="26"/>
      <c r="L484" s="26"/>
      <c r="M484" s="26"/>
      <c r="N484" s="26"/>
      <c r="O484" s="26"/>
      <c r="P484" s="26"/>
      <c r="Q484" s="26"/>
      <c r="R484" s="26"/>
      <c r="S484" s="26"/>
      <c r="T484" s="26"/>
      <c r="U484" s="26"/>
      <c r="V484" s="26"/>
      <c r="W484" s="26"/>
      <c r="X484" s="26"/>
      <c r="Y484" s="26"/>
      <c r="Z484" s="26"/>
    </row>
    <row r="485" spans="1:26" ht="13.5" customHeight="1" x14ac:dyDescent="0.45">
      <c r="A485" s="26"/>
      <c r="B485" s="26"/>
      <c r="C485" s="26"/>
      <c r="D485" s="26"/>
      <c r="E485" s="26"/>
      <c r="F485" s="26"/>
      <c r="G485" s="50"/>
      <c r="H485" s="26"/>
      <c r="I485" s="26"/>
      <c r="J485" s="26"/>
      <c r="K485" s="26"/>
      <c r="L485" s="26"/>
      <c r="M485" s="26"/>
      <c r="N485" s="26"/>
      <c r="O485" s="26"/>
      <c r="P485" s="26"/>
      <c r="Q485" s="26"/>
      <c r="R485" s="26"/>
      <c r="S485" s="26"/>
      <c r="T485" s="26"/>
      <c r="U485" s="26"/>
      <c r="V485" s="26"/>
      <c r="W485" s="26"/>
      <c r="X485" s="26"/>
      <c r="Y485" s="26"/>
      <c r="Z485" s="26"/>
    </row>
    <row r="486" spans="1:26" ht="13.5" customHeight="1" x14ac:dyDescent="0.45">
      <c r="A486" s="26"/>
      <c r="B486" s="26"/>
      <c r="C486" s="26"/>
      <c r="D486" s="26"/>
      <c r="E486" s="26"/>
      <c r="F486" s="26"/>
      <c r="G486" s="50"/>
      <c r="H486" s="26"/>
      <c r="I486" s="26"/>
      <c r="J486" s="26"/>
      <c r="K486" s="26"/>
      <c r="L486" s="26"/>
      <c r="M486" s="26"/>
      <c r="N486" s="26"/>
      <c r="O486" s="26"/>
      <c r="P486" s="26"/>
      <c r="Q486" s="26"/>
      <c r="R486" s="26"/>
      <c r="S486" s="26"/>
      <c r="T486" s="26"/>
      <c r="U486" s="26"/>
      <c r="V486" s="26"/>
      <c r="W486" s="26"/>
      <c r="X486" s="26"/>
      <c r="Y486" s="26"/>
      <c r="Z486" s="26"/>
    </row>
    <row r="487" spans="1:26" ht="13.5" customHeight="1" x14ac:dyDescent="0.45">
      <c r="A487" s="26"/>
      <c r="B487" s="26"/>
      <c r="C487" s="26"/>
      <c r="D487" s="26"/>
      <c r="E487" s="26"/>
      <c r="F487" s="26"/>
      <c r="G487" s="50"/>
      <c r="H487" s="26"/>
      <c r="I487" s="26"/>
      <c r="J487" s="26"/>
      <c r="K487" s="26"/>
      <c r="L487" s="26"/>
      <c r="M487" s="26"/>
      <c r="N487" s="26"/>
      <c r="O487" s="26"/>
      <c r="P487" s="26"/>
      <c r="Q487" s="26"/>
      <c r="R487" s="26"/>
      <c r="S487" s="26"/>
      <c r="T487" s="26"/>
      <c r="U487" s="26"/>
      <c r="V487" s="26"/>
      <c r="W487" s="26"/>
      <c r="X487" s="26"/>
      <c r="Y487" s="26"/>
      <c r="Z487" s="26"/>
    </row>
    <row r="488" spans="1:26" ht="13.5" customHeight="1" x14ac:dyDescent="0.45">
      <c r="A488" s="26"/>
      <c r="B488" s="26"/>
      <c r="C488" s="26"/>
      <c r="D488" s="26"/>
      <c r="E488" s="26"/>
      <c r="F488" s="26"/>
      <c r="G488" s="50"/>
      <c r="H488" s="26"/>
      <c r="I488" s="26"/>
      <c r="J488" s="26"/>
      <c r="K488" s="26"/>
      <c r="L488" s="26"/>
      <c r="M488" s="26"/>
      <c r="N488" s="26"/>
      <c r="O488" s="26"/>
      <c r="P488" s="26"/>
      <c r="Q488" s="26"/>
      <c r="R488" s="26"/>
      <c r="S488" s="26"/>
      <c r="T488" s="26"/>
      <c r="U488" s="26"/>
      <c r="V488" s="26"/>
      <c r="W488" s="26"/>
      <c r="X488" s="26"/>
      <c r="Y488" s="26"/>
      <c r="Z488" s="26"/>
    </row>
    <row r="489" spans="1:26" ht="13.5" customHeight="1" x14ac:dyDescent="0.45">
      <c r="A489" s="26"/>
      <c r="B489" s="26"/>
      <c r="C489" s="26"/>
      <c r="D489" s="26"/>
      <c r="E489" s="26"/>
      <c r="F489" s="26"/>
      <c r="G489" s="50"/>
      <c r="H489" s="26"/>
      <c r="I489" s="26"/>
      <c r="J489" s="26"/>
      <c r="K489" s="26"/>
      <c r="L489" s="26"/>
      <c r="M489" s="26"/>
      <c r="N489" s="26"/>
      <c r="O489" s="26"/>
      <c r="P489" s="26"/>
      <c r="Q489" s="26"/>
      <c r="R489" s="26"/>
      <c r="S489" s="26"/>
      <c r="T489" s="26"/>
      <c r="U489" s="26"/>
      <c r="V489" s="26"/>
      <c r="W489" s="26"/>
      <c r="X489" s="26"/>
      <c r="Y489" s="26"/>
      <c r="Z489" s="26"/>
    </row>
    <row r="490" spans="1:26" ht="13.5" customHeight="1" x14ac:dyDescent="0.45">
      <c r="A490" s="26"/>
      <c r="B490" s="26"/>
      <c r="C490" s="26"/>
      <c r="D490" s="26"/>
      <c r="E490" s="26"/>
      <c r="F490" s="26"/>
      <c r="G490" s="50"/>
      <c r="H490" s="26"/>
      <c r="I490" s="26"/>
      <c r="J490" s="26"/>
      <c r="K490" s="26"/>
      <c r="L490" s="26"/>
      <c r="M490" s="26"/>
      <c r="N490" s="26"/>
      <c r="O490" s="26"/>
      <c r="P490" s="26"/>
      <c r="Q490" s="26"/>
      <c r="R490" s="26"/>
      <c r="S490" s="26"/>
      <c r="T490" s="26"/>
      <c r="U490" s="26"/>
      <c r="V490" s="26"/>
      <c r="W490" s="26"/>
      <c r="X490" s="26"/>
      <c r="Y490" s="26"/>
      <c r="Z490" s="26"/>
    </row>
    <row r="491" spans="1:26" ht="13.5" customHeight="1" x14ac:dyDescent="0.45">
      <c r="A491" s="26"/>
      <c r="B491" s="26"/>
      <c r="C491" s="26"/>
      <c r="D491" s="26"/>
      <c r="E491" s="26"/>
      <c r="F491" s="26"/>
      <c r="G491" s="50"/>
      <c r="H491" s="26"/>
      <c r="I491" s="26"/>
      <c r="J491" s="26"/>
      <c r="K491" s="26"/>
      <c r="L491" s="26"/>
      <c r="M491" s="26"/>
      <c r="N491" s="26"/>
      <c r="O491" s="26"/>
      <c r="P491" s="26"/>
      <c r="Q491" s="26"/>
      <c r="R491" s="26"/>
      <c r="S491" s="26"/>
      <c r="T491" s="26"/>
      <c r="U491" s="26"/>
      <c r="V491" s="26"/>
      <c r="W491" s="26"/>
      <c r="X491" s="26"/>
      <c r="Y491" s="26"/>
      <c r="Z491" s="26"/>
    </row>
    <row r="492" spans="1:26" ht="13.5" customHeight="1" x14ac:dyDescent="0.45">
      <c r="A492" s="26"/>
      <c r="B492" s="26"/>
      <c r="C492" s="26"/>
      <c r="D492" s="26"/>
      <c r="E492" s="26"/>
      <c r="F492" s="26"/>
      <c r="G492" s="50"/>
      <c r="H492" s="26"/>
      <c r="I492" s="26"/>
      <c r="J492" s="26"/>
      <c r="K492" s="26"/>
      <c r="L492" s="26"/>
      <c r="M492" s="26"/>
      <c r="N492" s="26"/>
      <c r="O492" s="26"/>
      <c r="P492" s="26"/>
      <c r="Q492" s="26"/>
      <c r="R492" s="26"/>
      <c r="S492" s="26"/>
      <c r="T492" s="26"/>
      <c r="U492" s="26"/>
      <c r="V492" s="26"/>
      <c r="W492" s="26"/>
      <c r="X492" s="26"/>
      <c r="Y492" s="26"/>
      <c r="Z492" s="26"/>
    </row>
    <row r="493" spans="1:26" ht="13.5" customHeight="1" x14ac:dyDescent="0.45">
      <c r="A493" s="26"/>
      <c r="B493" s="26"/>
      <c r="C493" s="26"/>
      <c r="D493" s="26"/>
      <c r="E493" s="26"/>
      <c r="F493" s="26"/>
      <c r="G493" s="50"/>
      <c r="H493" s="26"/>
      <c r="I493" s="26"/>
      <c r="J493" s="26"/>
      <c r="K493" s="26"/>
      <c r="L493" s="26"/>
      <c r="M493" s="26"/>
      <c r="N493" s="26"/>
      <c r="O493" s="26"/>
      <c r="P493" s="26"/>
      <c r="Q493" s="26"/>
      <c r="R493" s="26"/>
      <c r="S493" s="26"/>
      <c r="T493" s="26"/>
      <c r="U493" s="26"/>
      <c r="V493" s="26"/>
      <c r="W493" s="26"/>
      <c r="X493" s="26"/>
      <c r="Y493" s="26"/>
      <c r="Z493" s="26"/>
    </row>
    <row r="494" spans="1:26" ht="13.5" customHeight="1" x14ac:dyDescent="0.45">
      <c r="A494" s="26"/>
      <c r="B494" s="26"/>
      <c r="C494" s="26"/>
      <c r="D494" s="26"/>
      <c r="E494" s="26"/>
      <c r="F494" s="26"/>
      <c r="G494" s="50"/>
      <c r="H494" s="26"/>
      <c r="I494" s="26"/>
      <c r="J494" s="26"/>
      <c r="K494" s="26"/>
      <c r="L494" s="26"/>
      <c r="M494" s="26"/>
      <c r="N494" s="26"/>
      <c r="O494" s="26"/>
      <c r="P494" s="26"/>
      <c r="Q494" s="26"/>
      <c r="R494" s="26"/>
      <c r="S494" s="26"/>
      <c r="T494" s="26"/>
      <c r="U494" s="26"/>
      <c r="V494" s="26"/>
      <c r="W494" s="26"/>
      <c r="X494" s="26"/>
      <c r="Y494" s="26"/>
      <c r="Z494" s="26"/>
    </row>
    <row r="495" spans="1:26" ht="13.5" customHeight="1" x14ac:dyDescent="0.45">
      <c r="A495" s="26"/>
      <c r="B495" s="26"/>
      <c r="C495" s="26"/>
      <c r="D495" s="26"/>
      <c r="E495" s="26"/>
      <c r="F495" s="26"/>
      <c r="G495" s="50"/>
      <c r="H495" s="26"/>
      <c r="I495" s="26"/>
      <c r="J495" s="26"/>
      <c r="K495" s="26"/>
      <c r="L495" s="26"/>
      <c r="M495" s="26"/>
      <c r="N495" s="26"/>
      <c r="O495" s="26"/>
      <c r="P495" s="26"/>
      <c r="Q495" s="26"/>
      <c r="R495" s="26"/>
      <c r="S495" s="26"/>
      <c r="T495" s="26"/>
      <c r="U495" s="26"/>
      <c r="V495" s="26"/>
      <c r="W495" s="26"/>
      <c r="X495" s="26"/>
      <c r="Y495" s="26"/>
      <c r="Z495" s="26"/>
    </row>
    <row r="496" spans="1:26" ht="13.5" customHeight="1" x14ac:dyDescent="0.45">
      <c r="A496" s="26"/>
      <c r="B496" s="26"/>
      <c r="C496" s="26"/>
      <c r="D496" s="26"/>
      <c r="E496" s="26"/>
      <c r="F496" s="26"/>
      <c r="G496" s="50"/>
      <c r="H496" s="26"/>
      <c r="I496" s="26"/>
      <c r="J496" s="26"/>
      <c r="K496" s="26"/>
      <c r="L496" s="26"/>
      <c r="M496" s="26"/>
      <c r="N496" s="26"/>
      <c r="O496" s="26"/>
      <c r="P496" s="26"/>
      <c r="Q496" s="26"/>
      <c r="R496" s="26"/>
      <c r="S496" s="26"/>
      <c r="T496" s="26"/>
      <c r="U496" s="26"/>
      <c r="V496" s="26"/>
      <c r="W496" s="26"/>
      <c r="X496" s="26"/>
      <c r="Y496" s="26"/>
      <c r="Z496" s="26"/>
    </row>
    <row r="497" spans="1:26" ht="13.5" customHeight="1" x14ac:dyDescent="0.45">
      <c r="A497" s="26"/>
      <c r="B497" s="26"/>
      <c r="C497" s="26"/>
      <c r="D497" s="26"/>
      <c r="E497" s="26"/>
      <c r="F497" s="26"/>
      <c r="G497" s="50"/>
      <c r="H497" s="26"/>
      <c r="I497" s="26"/>
      <c r="J497" s="26"/>
      <c r="K497" s="26"/>
      <c r="L497" s="26"/>
      <c r="M497" s="26"/>
      <c r="N497" s="26"/>
      <c r="O497" s="26"/>
      <c r="P497" s="26"/>
      <c r="Q497" s="26"/>
      <c r="R497" s="26"/>
      <c r="S497" s="26"/>
      <c r="T497" s="26"/>
      <c r="U497" s="26"/>
      <c r="V497" s="26"/>
      <c r="W497" s="26"/>
      <c r="X497" s="26"/>
      <c r="Y497" s="26"/>
      <c r="Z497" s="26"/>
    </row>
    <row r="498" spans="1:26" ht="13.5" customHeight="1" x14ac:dyDescent="0.45">
      <c r="A498" s="26"/>
      <c r="B498" s="26"/>
      <c r="C498" s="26"/>
      <c r="D498" s="26"/>
      <c r="E498" s="26"/>
      <c r="F498" s="26"/>
      <c r="G498" s="50"/>
      <c r="H498" s="26"/>
      <c r="I498" s="26"/>
      <c r="J498" s="26"/>
      <c r="K498" s="26"/>
      <c r="L498" s="26"/>
      <c r="M498" s="26"/>
      <c r="N498" s="26"/>
      <c r="O498" s="26"/>
      <c r="P498" s="26"/>
      <c r="Q498" s="26"/>
      <c r="R498" s="26"/>
      <c r="S498" s="26"/>
      <c r="T498" s="26"/>
      <c r="U498" s="26"/>
      <c r="V498" s="26"/>
      <c r="W498" s="26"/>
      <c r="X498" s="26"/>
      <c r="Y498" s="26"/>
      <c r="Z498" s="26"/>
    </row>
    <row r="499" spans="1:26" ht="13.5" customHeight="1" x14ac:dyDescent="0.45">
      <c r="A499" s="26"/>
      <c r="B499" s="26"/>
      <c r="C499" s="26"/>
      <c r="D499" s="26"/>
      <c r="E499" s="26"/>
      <c r="F499" s="26"/>
      <c r="G499" s="50"/>
      <c r="H499" s="26"/>
      <c r="I499" s="26"/>
      <c r="J499" s="26"/>
      <c r="K499" s="26"/>
      <c r="L499" s="26"/>
      <c r="M499" s="26"/>
      <c r="N499" s="26"/>
      <c r="O499" s="26"/>
      <c r="P499" s="26"/>
      <c r="Q499" s="26"/>
      <c r="R499" s="26"/>
      <c r="S499" s="26"/>
      <c r="T499" s="26"/>
      <c r="U499" s="26"/>
      <c r="V499" s="26"/>
      <c r="W499" s="26"/>
      <c r="X499" s="26"/>
      <c r="Y499" s="26"/>
      <c r="Z499" s="26"/>
    </row>
    <row r="500" spans="1:26" ht="13.5" customHeight="1" x14ac:dyDescent="0.45">
      <c r="A500" s="26"/>
      <c r="B500" s="26"/>
      <c r="C500" s="26"/>
      <c r="D500" s="26"/>
      <c r="E500" s="26"/>
      <c r="F500" s="26"/>
      <c r="G500" s="50"/>
      <c r="H500" s="26"/>
      <c r="I500" s="26"/>
      <c r="J500" s="26"/>
      <c r="K500" s="26"/>
      <c r="L500" s="26"/>
      <c r="M500" s="26"/>
      <c r="N500" s="26"/>
      <c r="O500" s="26"/>
      <c r="P500" s="26"/>
      <c r="Q500" s="26"/>
      <c r="R500" s="26"/>
      <c r="S500" s="26"/>
      <c r="T500" s="26"/>
      <c r="U500" s="26"/>
      <c r="V500" s="26"/>
      <c r="W500" s="26"/>
      <c r="X500" s="26"/>
      <c r="Y500" s="26"/>
      <c r="Z500" s="26"/>
    </row>
    <row r="501" spans="1:26" ht="13.5" customHeight="1" x14ac:dyDescent="0.45">
      <c r="A501" s="26"/>
      <c r="B501" s="26"/>
      <c r="C501" s="26"/>
      <c r="D501" s="26"/>
      <c r="E501" s="26"/>
      <c r="F501" s="26"/>
      <c r="G501" s="50"/>
      <c r="H501" s="26"/>
      <c r="I501" s="26"/>
      <c r="J501" s="26"/>
      <c r="K501" s="26"/>
      <c r="L501" s="26"/>
      <c r="M501" s="26"/>
      <c r="N501" s="26"/>
      <c r="O501" s="26"/>
      <c r="P501" s="26"/>
      <c r="Q501" s="26"/>
      <c r="R501" s="26"/>
      <c r="S501" s="26"/>
      <c r="T501" s="26"/>
      <c r="U501" s="26"/>
      <c r="V501" s="26"/>
      <c r="W501" s="26"/>
      <c r="X501" s="26"/>
      <c r="Y501" s="26"/>
      <c r="Z501" s="26"/>
    </row>
    <row r="502" spans="1:26" ht="13.5" customHeight="1" x14ac:dyDescent="0.45">
      <c r="A502" s="26"/>
      <c r="B502" s="26"/>
      <c r="C502" s="26"/>
      <c r="D502" s="26"/>
      <c r="E502" s="26"/>
      <c r="F502" s="26"/>
      <c r="G502" s="50"/>
      <c r="H502" s="26"/>
      <c r="I502" s="26"/>
      <c r="J502" s="26"/>
      <c r="K502" s="26"/>
      <c r="L502" s="26"/>
      <c r="M502" s="26"/>
      <c r="N502" s="26"/>
      <c r="O502" s="26"/>
      <c r="P502" s="26"/>
      <c r="Q502" s="26"/>
      <c r="R502" s="26"/>
      <c r="S502" s="26"/>
      <c r="T502" s="26"/>
      <c r="U502" s="26"/>
      <c r="V502" s="26"/>
      <c r="W502" s="26"/>
      <c r="X502" s="26"/>
      <c r="Y502" s="26"/>
      <c r="Z502" s="26"/>
    </row>
    <row r="503" spans="1:26" ht="13.5" customHeight="1" x14ac:dyDescent="0.45">
      <c r="A503" s="26"/>
      <c r="B503" s="26"/>
      <c r="C503" s="26"/>
      <c r="D503" s="26"/>
      <c r="E503" s="26"/>
      <c r="F503" s="26"/>
      <c r="G503" s="50"/>
      <c r="H503" s="26"/>
      <c r="I503" s="26"/>
      <c r="J503" s="26"/>
      <c r="K503" s="26"/>
      <c r="L503" s="26"/>
      <c r="M503" s="26"/>
      <c r="N503" s="26"/>
      <c r="O503" s="26"/>
      <c r="P503" s="26"/>
      <c r="Q503" s="26"/>
      <c r="R503" s="26"/>
      <c r="S503" s="26"/>
      <c r="T503" s="26"/>
      <c r="U503" s="26"/>
      <c r="V503" s="26"/>
      <c r="W503" s="26"/>
      <c r="X503" s="26"/>
      <c r="Y503" s="26"/>
      <c r="Z503" s="26"/>
    </row>
    <row r="504" spans="1:26" ht="13.5" customHeight="1" x14ac:dyDescent="0.45">
      <c r="A504" s="26"/>
      <c r="B504" s="26"/>
      <c r="C504" s="26"/>
      <c r="D504" s="26"/>
      <c r="E504" s="26"/>
      <c r="F504" s="26"/>
      <c r="G504" s="50"/>
      <c r="H504" s="26"/>
      <c r="I504" s="26"/>
      <c r="J504" s="26"/>
      <c r="K504" s="26"/>
      <c r="L504" s="26"/>
      <c r="M504" s="26"/>
      <c r="N504" s="26"/>
      <c r="O504" s="26"/>
      <c r="P504" s="26"/>
      <c r="Q504" s="26"/>
      <c r="R504" s="26"/>
      <c r="S504" s="26"/>
      <c r="T504" s="26"/>
      <c r="U504" s="26"/>
      <c r="V504" s="26"/>
      <c r="W504" s="26"/>
      <c r="X504" s="26"/>
      <c r="Y504" s="26"/>
      <c r="Z504" s="26"/>
    </row>
    <row r="505" spans="1:26" ht="13.5" customHeight="1" x14ac:dyDescent="0.45">
      <c r="A505" s="26"/>
      <c r="B505" s="26"/>
      <c r="C505" s="26"/>
      <c r="D505" s="26"/>
      <c r="E505" s="26"/>
      <c r="F505" s="26"/>
      <c r="G505" s="50"/>
      <c r="H505" s="26"/>
      <c r="I505" s="26"/>
      <c r="J505" s="26"/>
      <c r="K505" s="26"/>
      <c r="L505" s="26"/>
      <c r="M505" s="26"/>
      <c r="N505" s="26"/>
      <c r="O505" s="26"/>
      <c r="P505" s="26"/>
      <c r="Q505" s="26"/>
      <c r="R505" s="26"/>
      <c r="S505" s="26"/>
      <c r="T505" s="26"/>
      <c r="U505" s="26"/>
      <c r="V505" s="26"/>
      <c r="W505" s="26"/>
      <c r="X505" s="26"/>
      <c r="Y505" s="26"/>
      <c r="Z505" s="26"/>
    </row>
    <row r="506" spans="1:26" ht="13.5" customHeight="1" x14ac:dyDescent="0.45">
      <c r="A506" s="26"/>
      <c r="B506" s="26"/>
      <c r="C506" s="26"/>
      <c r="D506" s="26"/>
      <c r="E506" s="26"/>
      <c r="F506" s="26"/>
      <c r="G506" s="50"/>
      <c r="H506" s="26"/>
      <c r="I506" s="26"/>
      <c r="J506" s="26"/>
      <c r="K506" s="26"/>
      <c r="L506" s="26"/>
      <c r="M506" s="26"/>
      <c r="N506" s="26"/>
      <c r="O506" s="26"/>
      <c r="P506" s="26"/>
      <c r="Q506" s="26"/>
      <c r="R506" s="26"/>
      <c r="S506" s="26"/>
      <c r="T506" s="26"/>
      <c r="U506" s="26"/>
      <c r="V506" s="26"/>
      <c r="W506" s="26"/>
      <c r="X506" s="26"/>
      <c r="Y506" s="26"/>
      <c r="Z506" s="26"/>
    </row>
    <row r="507" spans="1:26" ht="13.5" customHeight="1" x14ac:dyDescent="0.45">
      <c r="A507" s="26"/>
      <c r="B507" s="26"/>
      <c r="C507" s="26"/>
      <c r="D507" s="26"/>
      <c r="E507" s="26"/>
      <c r="F507" s="26"/>
      <c r="G507" s="50"/>
      <c r="H507" s="26"/>
      <c r="I507" s="26"/>
      <c r="J507" s="26"/>
      <c r="K507" s="26"/>
      <c r="L507" s="26"/>
      <c r="M507" s="26"/>
      <c r="N507" s="26"/>
      <c r="O507" s="26"/>
      <c r="P507" s="26"/>
      <c r="Q507" s="26"/>
      <c r="R507" s="26"/>
      <c r="S507" s="26"/>
      <c r="T507" s="26"/>
      <c r="U507" s="26"/>
      <c r="V507" s="26"/>
      <c r="W507" s="26"/>
      <c r="X507" s="26"/>
      <c r="Y507" s="26"/>
      <c r="Z507" s="26"/>
    </row>
    <row r="508" spans="1:26" ht="13.5" customHeight="1" x14ac:dyDescent="0.45">
      <c r="A508" s="26"/>
      <c r="B508" s="26"/>
      <c r="C508" s="26"/>
      <c r="D508" s="26"/>
      <c r="E508" s="26"/>
      <c r="F508" s="26"/>
      <c r="G508" s="50"/>
      <c r="H508" s="26"/>
      <c r="I508" s="26"/>
      <c r="J508" s="26"/>
      <c r="K508" s="26"/>
      <c r="L508" s="26"/>
      <c r="M508" s="26"/>
      <c r="N508" s="26"/>
      <c r="O508" s="26"/>
      <c r="P508" s="26"/>
      <c r="Q508" s="26"/>
      <c r="R508" s="26"/>
      <c r="S508" s="26"/>
      <c r="T508" s="26"/>
      <c r="U508" s="26"/>
      <c r="V508" s="26"/>
      <c r="W508" s="26"/>
      <c r="X508" s="26"/>
      <c r="Y508" s="26"/>
      <c r="Z508" s="26"/>
    </row>
    <row r="509" spans="1:26" ht="13.5" customHeight="1" x14ac:dyDescent="0.45">
      <c r="A509" s="26"/>
      <c r="B509" s="26"/>
      <c r="C509" s="26"/>
      <c r="D509" s="26"/>
      <c r="E509" s="26"/>
      <c r="F509" s="26"/>
      <c r="G509" s="50"/>
      <c r="H509" s="26"/>
      <c r="I509" s="26"/>
      <c r="J509" s="26"/>
      <c r="K509" s="26"/>
      <c r="L509" s="26"/>
      <c r="M509" s="26"/>
      <c r="N509" s="26"/>
      <c r="O509" s="26"/>
      <c r="P509" s="26"/>
      <c r="Q509" s="26"/>
      <c r="R509" s="26"/>
      <c r="S509" s="26"/>
      <c r="T509" s="26"/>
      <c r="U509" s="26"/>
      <c r="V509" s="26"/>
      <c r="W509" s="26"/>
      <c r="X509" s="26"/>
      <c r="Y509" s="26"/>
      <c r="Z509" s="26"/>
    </row>
    <row r="510" spans="1:26" ht="13.5" customHeight="1" x14ac:dyDescent="0.45">
      <c r="A510" s="26"/>
      <c r="B510" s="26"/>
      <c r="C510" s="26"/>
      <c r="D510" s="26"/>
      <c r="E510" s="26"/>
      <c r="F510" s="26"/>
      <c r="G510" s="50"/>
      <c r="H510" s="26"/>
      <c r="I510" s="26"/>
      <c r="J510" s="26"/>
      <c r="K510" s="26"/>
      <c r="L510" s="26"/>
      <c r="M510" s="26"/>
      <c r="N510" s="26"/>
      <c r="O510" s="26"/>
      <c r="P510" s="26"/>
      <c r="Q510" s="26"/>
      <c r="R510" s="26"/>
      <c r="S510" s="26"/>
      <c r="T510" s="26"/>
      <c r="U510" s="26"/>
      <c r="V510" s="26"/>
      <c r="W510" s="26"/>
      <c r="X510" s="26"/>
      <c r="Y510" s="26"/>
      <c r="Z510" s="26"/>
    </row>
    <row r="511" spans="1:26" ht="13.5" customHeight="1" x14ac:dyDescent="0.45">
      <c r="A511" s="26"/>
      <c r="B511" s="26"/>
      <c r="C511" s="26"/>
      <c r="D511" s="26"/>
      <c r="E511" s="26"/>
      <c r="F511" s="26"/>
      <c r="G511" s="50"/>
      <c r="H511" s="26"/>
      <c r="I511" s="26"/>
      <c r="J511" s="26"/>
      <c r="K511" s="26"/>
      <c r="L511" s="26"/>
      <c r="M511" s="26"/>
      <c r="N511" s="26"/>
      <c r="O511" s="26"/>
      <c r="P511" s="26"/>
      <c r="Q511" s="26"/>
      <c r="R511" s="26"/>
      <c r="S511" s="26"/>
      <c r="T511" s="26"/>
      <c r="U511" s="26"/>
      <c r="V511" s="26"/>
      <c r="W511" s="26"/>
      <c r="X511" s="26"/>
      <c r="Y511" s="26"/>
      <c r="Z511" s="26"/>
    </row>
    <row r="512" spans="1:26" ht="13.5" customHeight="1" x14ac:dyDescent="0.45">
      <c r="A512" s="26"/>
      <c r="B512" s="26"/>
      <c r="C512" s="26"/>
      <c r="D512" s="26"/>
      <c r="E512" s="26"/>
      <c r="F512" s="26"/>
      <c r="G512" s="50"/>
      <c r="H512" s="26"/>
      <c r="I512" s="26"/>
      <c r="J512" s="26"/>
      <c r="K512" s="26"/>
      <c r="L512" s="26"/>
      <c r="M512" s="26"/>
      <c r="N512" s="26"/>
      <c r="O512" s="26"/>
      <c r="P512" s="26"/>
      <c r="Q512" s="26"/>
      <c r="R512" s="26"/>
      <c r="S512" s="26"/>
      <c r="T512" s="26"/>
      <c r="U512" s="26"/>
      <c r="V512" s="26"/>
      <c r="W512" s="26"/>
      <c r="X512" s="26"/>
      <c r="Y512" s="26"/>
      <c r="Z512" s="26"/>
    </row>
    <row r="513" spans="1:26" ht="13.5" customHeight="1" x14ac:dyDescent="0.45">
      <c r="A513" s="26"/>
      <c r="B513" s="26"/>
      <c r="C513" s="26"/>
      <c r="D513" s="26"/>
      <c r="E513" s="26"/>
      <c r="F513" s="26"/>
      <c r="G513" s="50"/>
      <c r="H513" s="26"/>
      <c r="I513" s="26"/>
      <c r="J513" s="26"/>
      <c r="K513" s="26"/>
      <c r="L513" s="26"/>
      <c r="M513" s="26"/>
      <c r="N513" s="26"/>
      <c r="O513" s="26"/>
      <c r="P513" s="26"/>
      <c r="Q513" s="26"/>
      <c r="R513" s="26"/>
      <c r="S513" s="26"/>
      <c r="T513" s="26"/>
      <c r="U513" s="26"/>
      <c r="V513" s="26"/>
      <c r="W513" s="26"/>
      <c r="X513" s="26"/>
      <c r="Y513" s="26"/>
      <c r="Z513" s="26"/>
    </row>
    <row r="514" spans="1:26" ht="13.5" customHeight="1" x14ac:dyDescent="0.45">
      <c r="A514" s="26"/>
      <c r="B514" s="26"/>
      <c r="C514" s="26"/>
      <c r="D514" s="26"/>
      <c r="E514" s="26"/>
      <c r="F514" s="26"/>
      <c r="G514" s="50"/>
      <c r="H514" s="26"/>
      <c r="I514" s="26"/>
      <c r="J514" s="26"/>
      <c r="K514" s="26"/>
      <c r="L514" s="26"/>
      <c r="M514" s="26"/>
      <c r="N514" s="26"/>
      <c r="O514" s="26"/>
      <c r="P514" s="26"/>
      <c r="Q514" s="26"/>
      <c r="R514" s="26"/>
      <c r="S514" s="26"/>
      <c r="T514" s="26"/>
      <c r="U514" s="26"/>
      <c r="V514" s="26"/>
      <c r="W514" s="26"/>
      <c r="X514" s="26"/>
      <c r="Y514" s="26"/>
      <c r="Z514" s="26"/>
    </row>
    <row r="515" spans="1:26" ht="13.5" customHeight="1" x14ac:dyDescent="0.45">
      <c r="A515" s="26"/>
      <c r="B515" s="26"/>
      <c r="C515" s="26"/>
      <c r="D515" s="26"/>
      <c r="E515" s="26"/>
      <c r="F515" s="26"/>
      <c r="G515" s="50"/>
      <c r="H515" s="26"/>
      <c r="I515" s="26"/>
      <c r="J515" s="26"/>
      <c r="K515" s="26"/>
      <c r="L515" s="26"/>
      <c r="M515" s="26"/>
      <c r="N515" s="26"/>
      <c r="O515" s="26"/>
      <c r="P515" s="26"/>
      <c r="Q515" s="26"/>
      <c r="R515" s="26"/>
      <c r="S515" s="26"/>
      <c r="T515" s="26"/>
      <c r="U515" s="26"/>
      <c r="V515" s="26"/>
      <c r="W515" s="26"/>
      <c r="X515" s="26"/>
      <c r="Y515" s="26"/>
      <c r="Z515" s="26"/>
    </row>
    <row r="516" spans="1:26" ht="13.5" customHeight="1" x14ac:dyDescent="0.45">
      <c r="A516" s="26"/>
      <c r="B516" s="26"/>
      <c r="C516" s="26"/>
      <c r="D516" s="26"/>
      <c r="E516" s="26"/>
      <c r="F516" s="26"/>
      <c r="G516" s="50"/>
      <c r="H516" s="26"/>
      <c r="I516" s="26"/>
      <c r="J516" s="26"/>
      <c r="K516" s="26"/>
      <c r="L516" s="26"/>
      <c r="M516" s="26"/>
      <c r="N516" s="26"/>
      <c r="O516" s="26"/>
      <c r="P516" s="26"/>
      <c r="Q516" s="26"/>
      <c r="R516" s="26"/>
      <c r="S516" s="26"/>
      <c r="T516" s="26"/>
      <c r="U516" s="26"/>
      <c r="V516" s="26"/>
      <c r="W516" s="26"/>
      <c r="X516" s="26"/>
      <c r="Y516" s="26"/>
      <c r="Z516" s="26"/>
    </row>
    <row r="517" spans="1:26" ht="13.5" customHeight="1" x14ac:dyDescent="0.45">
      <c r="A517" s="26"/>
      <c r="B517" s="26"/>
      <c r="C517" s="26"/>
      <c r="D517" s="26"/>
      <c r="E517" s="26"/>
      <c r="F517" s="26"/>
      <c r="G517" s="50"/>
      <c r="H517" s="26"/>
      <c r="I517" s="26"/>
      <c r="J517" s="26"/>
      <c r="K517" s="26"/>
      <c r="L517" s="26"/>
      <c r="M517" s="26"/>
      <c r="N517" s="26"/>
      <c r="O517" s="26"/>
      <c r="P517" s="26"/>
      <c r="Q517" s="26"/>
      <c r="R517" s="26"/>
      <c r="S517" s="26"/>
      <c r="T517" s="26"/>
      <c r="U517" s="26"/>
      <c r="V517" s="26"/>
      <c r="W517" s="26"/>
      <c r="X517" s="26"/>
      <c r="Y517" s="26"/>
      <c r="Z517" s="26"/>
    </row>
    <row r="518" spans="1:26" ht="13.5" customHeight="1" x14ac:dyDescent="0.45">
      <c r="A518" s="26"/>
      <c r="B518" s="26"/>
      <c r="C518" s="26"/>
      <c r="D518" s="26"/>
      <c r="E518" s="26"/>
      <c r="F518" s="26"/>
      <c r="G518" s="50"/>
      <c r="H518" s="26"/>
      <c r="I518" s="26"/>
      <c r="J518" s="26"/>
      <c r="K518" s="26"/>
      <c r="L518" s="26"/>
      <c r="M518" s="26"/>
      <c r="N518" s="26"/>
      <c r="O518" s="26"/>
      <c r="P518" s="26"/>
      <c r="Q518" s="26"/>
      <c r="R518" s="26"/>
      <c r="S518" s="26"/>
      <c r="T518" s="26"/>
      <c r="U518" s="26"/>
      <c r="V518" s="26"/>
      <c r="W518" s="26"/>
      <c r="X518" s="26"/>
      <c r="Y518" s="26"/>
      <c r="Z518" s="26"/>
    </row>
    <row r="519" spans="1:26" ht="13.5" customHeight="1" x14ac:dyDescent="0.45">
      <c r="A519" s="26"/>
      <c r="B519" s="26"/>
      <c r="C519" s="26"/>
      <c r="D519" s="26"/>
      <c r="E519" s="26"/>
      <c r="F519" s="26"/>
      <c r="G519" s="50"/>
      <c r="H519" s="26"/>
      <c r="I519" s="26"/>
      <c r="J519" s="26"/>
      <c r="K519" s="26"/>
      <c r="L519" s="26"/>
      <c r="M519" s="26"/>
      <c r="N519" s="26"/>
      <c r="O519" s="26"/>
      <c r="P519" s="26"/>
      <c r="Q519" s="26"/>
      <c r="R519" s="26"/>
      <c r="S519" s="26"/>
      <c r="T519" s="26"/>
      <c r="U519" s="26"/>
      <c r="V519" s="26"/>
      <c r="W519" s="26"/>
      <c r="X519" s="26"/>
      <c r="Y519" s="26"/>
      <c r="Z519" s="26"/>
    </row>
    <row r="520" spans="1:26" ht="13.5" customHeight="1" x14ac:dyDescent="0.45">
      <c r="A520" s="26"/>
      <c r="B520" s="26"/>
      <c r="C520" s="26"/>
      <c r="D520" s="26"/>
      <c r="E520" s="26"/>
      <c r="F520" s="26"/>
      <c r="G520" s="50"/>
      <c r="H520" s="26"/>
      <c r="I520" s="26"/>
      <c r="J520" s="26"/>
      <c r="K520" s="26"/>
      <c r="L520" s="26"/>
      <c r="M520" s="26"/>
      <c r="N520" s="26"/>
      <c r="O520" s="26"/>
      <c r="P520" s="26"/>
      <c r="Q520" s="26"/>
      <c r="R520" s="26"/>
      <c r="S520" s="26"/>
      <c r="T520" s="26"/>
      <c r="U520" s="26"/>
      <c r="V520" s="26"/>
      <c r="W520" s="26"/>
      <c r="X520" s="26"/>
      <c r="Y520" s="26"/>
      <c r="Z520" s="26"/>
    </row>
    <row r="521" spans="1:26" ht="13.5" customHeight="1" x14ac:dyDescent="0.45">
      <c r="A521" s="26"/>
      <c r="B521" s="26"/>
      <c r="C521" s="26"/>
      <c r="D521" s="26"/>
      <c r="E521" s="26"/>
      <c r="F521" s="26"/>
      <c r="G521" s="50"/>
      <c r="H521" s="26"/>
      <c r="I521" s="26"/>
      <c r="J521" s="26"/>
      <c r="K521" s="26"/>
      <c r="L521" s="26"/>
      <c r="M521" s="26"/>
      <c r="N521" s="26"/>
      <c r="O521" s="26"/>
      <c r="P521" s="26"/>
      <c r="Q521" s="26"/>
      <c r="R521" s="26"/>
      <c r="S521" s="26"/>
      <c r="T521" s="26"/>
      <c r="U521" s="26"/>
      <c r="V521" s="26"/>
      <c r="W521" s="26"/>
      <c r="X521" s="26"/>
      <c r="Y521" s="26"/>
      <c r="Z521" s="26"/>
    </row>
    <row r="522" spans="1:26" ht="13.5" customHeight="1" x14ac:dyDescent="0.45">
      <c r="A522" s="26"/>
      <c r="B522" s="26"/>
      <c r="C522" s="26"/>
      <c r="D522" s="26"/>
      <c r="E522" s="26"/>
      <c r="F522" s="26"/>
      <c r="G522" s="50"/>
      <c r="H522" s="26"/>
      <c r="I522" s="26"/>
      <c r="J522" s="26"/>
      <c r="K522" s="26"/>
      <c r="L522" s="26"/>
      <c r="M522" s="26"/>
      <c r="N522" s="26"/>
      <c r="O522" s="26"/>
      <c r="P522" s="26"/>
      <c r="Q522" s="26"/>
      <c r="R522" s="26"/>
      <c r="S522" s="26"/>
      <c r="T522" s="26"/>
      <c r="U522" s="26"/>
      <c r="V522" s="26"/>
      <c r="W522" s="26"/>
      <c r="X522" s="26"/>
      <c r="Y522" s="26"/>
      <c r="Z522" s="26"/>
    </row>
    <row r="523" spans="1:26" ht="13.5" customHeight="1" x14ac:dyDescent="0.45">
      <c r="A523" s="26"/>
      <c r="B523" s="26"/>
      <c r="C523" s="26"/>
      <c r="D523" s="26"/>
      <c r="E523" s="26"/>
      <c r="F523" s="26"/>
      <c r="G523" s="50"/>
      <c r="H523" s="26"/>
      <c r="I523" s="26"/>
      <c r="J523" s="26"/>
      <c r="K523" s="26"/>
      <c r="L523" s="26"/>
      <c r="M523" s="26"/>
      <c r="N523" s="26"/>
      <c r="O523" s="26"/>
      <c r="P523" s="26"/>
      <c r="Q523" s="26"/>
      <c r="R523" s="26"/>
      <c r="S523" s="26"/>
      <c r="T523" s="26"/>
      <c r="U523" s="26"/>
      <c r="V523" s="26"/>
      <c r="W523" s="26"/>
      <c r="X523" s="26"/>
      <c r="Y523" s="26"/>
      <c r="Z523" s="26"/>
    </row>
    <row r="524" spans="1:26" ht="13.5" customHeight="1" x14ac:dyDescent="0.45">
      <c r="A524" s="26"/>
      <c r="B524" s="26"/>
      <c r="C524" s="26"/>
      <c r="D524" s="26"/>
      <c r="E524" s="26"/>
      <c r="F524" s="26"/>
      <c r="G524" s="50"/>
      <c r="H524" s="26"/>
      <c r="I524" s="26"/>
      <c r="J524" s="26"/>
      <c r="K524" s="26"/>
      <c r="L524" s="26"/>
      <c r="M524" s="26"/>
      <c r="N524" s="26"/>
      <c r="O524" s="26"/>
      <c r="P524" s="26"/>
      <c r="Q524" s="26"/>
      <c r="R524" s="26"/>
      <c r="S524" s="26"/>
      <c r="T524" s="26"/>
      <c r="U524" s="26"/>
      <c r="V524" s="26"/>
      <c r="W524" s="26"/>
      <c r="X524" s="26"/>
      <c r="Y524" s="26"/>
      <c r="Z524" s="26"/>
    </row>
    <row r="525" spans="1:26" ht="13.5" customHeight="1" x14ac:dyDescent="0.45">
      <c r="A525" s="26"/>
      <c r="B525" s="26"/>
      <c r="C525" s="26"/>
      <c r="D525" s="26"/>
      <c r="E525" s="26"/>
      <c r="F525" s="26"/>
      <c r="G525" s="50"/>
      <c r="H525" s="26"/>
      <c r="I525" s="26"/>
      <c r="J525" s="26"/>
      <c r="K525" s="26"/>
      <c r="L525" s="26"/>
      <c r="M525" s="26"/>
      <c r="N525" s="26"/>
      <c r="O525" s="26"/>
      <c r="P525" s="26"/>
      <c r="Q525" s="26"/>
      <c r="R525" s="26"/>
      <c r="S525" s="26"/>
      <c r="T525" s="26"/>
      <c r="U525" s="26"/>
      <c r="V525" s="26"/>
      <c r="W525" s="26"/>
      <c r="X525" s="26"/>
      <c r="Y525" s="26"/>
      <c r="Z525" s="26"/>
    </row>
    <row r="526" spans="1:26" ht="13.5" customHeight="1" x14ac:dyDescent="0.45">
      <c r="A526" s="26"/>
      <c r="B526" s="26"/>
      <c r="C526" s="26"/>
      <c r="D526" s="26"/>
      <c r="E526" s="26"/>
      <c r="F526" s="26"/>
      <c r="G526" s="50"/>
      <c r="H526" s="26"/>
      <c r="I526" s="26"/>
      <c r="J526" s="26"/>
      <c r="K526" s="26"/>
      <c r="L526" s="26"/>
      <c r="M526" s="26"/>
      <c r="N526" s="26"/>
      <c r="O526" s="26"/>
      <c r="P526" s="26"/>
      <c r="Q526" s="26"/>
      <c r="R526" s="26"/>
      <c r="S526" s="26"/>
      <c r="T526" s="26"/>
      <c r="U526" s="26"/>
      <c r="V526" s="26"/>
      <c r="W526" s="26"/>
      <c r="X526" s="26"/>
      <c r="Y526" s="26"/>
      <c r="Z526" s="26"/>
    </row>
    <row r="527" spans="1:26" ht="13.5" customHeight="1" x14ac:dyDescent="0.45">
      <c r="A527" s="26"/>
      <c r="B527" s="26"/>
      <c r="C527" s="26"/>
      <c r="D527" s="26"/>
      <c r="E527" s="26"/>
      <c r="F527" s="26"/>
      <c r="G527" s="50"/>
      <c r="H527" s="26"/>
      <c r="I527" s="26"/>
      <c r="J527" s="26"/>
      <c r="K527" s="26"/>
      <c r="L527" s="26"/>
      <c r="M527" s="26"/>
      <c r="N527" s="26"/>
      <c r="O527" s="26"/>
      <c r="P527" s="26"/>
      <c r="Q527" s="26"/>
      <c r="R527" s="26"/>
      <c r="S527" s="26"/>
      <c r="T527" s="26"/>
      <c r="U527" s="26"/>
      <c r="V527" s="26"/>
      <c r="W527" s="26"/>
      <c r="X527" s="26"/>
      <c r="Y527" s="26"/>
      <c r="Z527" s="26"/>
    </row>
    <row r="528" spans="1:26" ht="13.5" customHeight="1" x14ac:dyDescent="0.45">
      <c r="A528" s="26"/>
      <c r="B528" s="26"/>
      <c r="C528" s="26"/>
      <c r="D528" s="26"/>
      <c r="E528" s="26"/>
      <c r="F528" s="26"/>
      <c r="G528" s="50"/>
      <c r="H528" s="26"/>
      <c r="I528" s="26"/>
      <c r="J528" s="26"/>
      <c r="K528" s="26"/>
      <c r="L528" s="26"/>
      <c r="M528" s="26"/>
      <c r="N528" s="26"/>
      <c r="O528" s="26"/>
      <c r="P528" s="26"/>
      <c r="Q528" s="26"/>
      <c r="R528" s="26"/>
      <c r="S528" s="26"/>
      <c r="T528" s="26"/>
      <c r="U528" s="26"/>
      <c r="V528" s="26"/>
      <c r="W528" s="26"/>
      <c r="X528" s="26"/>
      <c r="Y528" s="26"/>
      <c r="Z528" s="26"/>
    </row>
    <row r="529" spans="1:26" ht="13.5" customHeight="1" x14ac:dyDescent="0.45">
      <c r="A529" s="26"/>
      <c r="B529" s="26"/>
      <c r="C529" s="26"/>
      <c r="D529" s="26"/>
      <c r="E529" s="26"/>
      <c r="F529" s="26"/>
      <c r="G529" s="50"/>
      <c r="H529" s="26"/>
      <c r="I529" s="26"/>
      <c r="J529" s="26"/>
      <c r="K529" s="26"/>
      <c r="L529" s="26"/>
      <c r="M529" s="26"/>
      <c r="N529" s="26"/>
      <c r="O529" s="26"/>
      <c r="P529" s="26"/>
      <c r="Q529" s="26"/>
      <c r="R529" s="26"/>
      <c r="S529" s="26"/>
      <c r="T529" s="26"/>
      <c r="U529" s="26"/>
      <c r="V529" s="26"/>
      <c r="W529" s="26"/>
      <c r="X529" s="26"/>
      <c r="Y529" s="26"/>
      <c r="Z529" s="26"/>
    </row>
    <row r="530" spans="1:26" ht="13.5" customHeight="1" x14ac:dyDescent="0.45">
      <c r="A530" s="26"/>
      <c r="B530" s="26"/>
      <c r="C530" s="26"/>
      <c r="D530" s="26"/>
      <c r="E530" s="26"/>
      <c r="F530" s="26"/>
      <c r="G530" s="50"/>
      <c r="H530" s="26"/>
      <c r="I530" s="26"/>
      <c r="J530" s="26"/>
      <c r="K530" s="26"/>
      <c r="L530" s="26"/>
      <c r="M530" s="26"/>
      <c r="N530" s="26"/>
      <c r="O530" s="26"/>
      <c r="P530" s="26"/>
      <c r="Q530" s="26"/>
      <c r="R530" s="26"/>
      <c r="S530" s="26"/>
      <c r="T530" s="26"/>
      <c r="U530" s="26"/>
      <c r="V530" s="26"/>
      <c r="W530" s="26"/>
      <c r="X530" s="26"/>
      <c r="Y530" s="26"/>
      <c r="Z530" s="26"/>
    </row>
    <row r="531" spans="1:26" ht="13.5" customHeight="1" x14ac:dyDescent="0.45">
      <c r="A531" s="26"/>
      <c r="B531" s="26"/>
      <c r="C531" s="26"/>
      <c r="D531" s="26"/>
      <c r="E531" s="26"/>
      <c r="F531" s="26"/>
      <c r="G531" s="50"/>
      <c r="H531" s="26"/>
      <c r="I531" s="26"/>
      <c r="J531" s="26"/>
      <c r="K531" s="26"/>
      <c r="L531" s="26"/>
      <c r="M531" s="26"/>
      <c r="N531" s="26"/>
      <c r="O531" s="26"/>
      <c r="P531" s="26"/>
      <c r="Q531" s="26"/>
      <c r="R531" s="26"/>
      <c r="S531" s="26"/>
      <c r="T531" s="26"/>
      <c r="U531" s="26"/>
      <c r="V531" s="26"/>
      <c r="W531" s="26"/>
      <c r="X531" s="26"/>
      <c r="Y531" s="26"/>
      <c r="Z531" s="26"/>
    </row>
    <row r="532" spans="1:26" ht="13.5" customHeight="1" x14ac:dyDescent="0.45">
      <c r="A532" s="26"/>
      <c r="B532" s="26"/>
      <c r="C532" s="26"/>
      <c r="D532" s="26"/>
      <c r="E532" s="26"/>
      <c r="F532" s="26"/>
      <c r="G532" s="50"/>
      <c r="H532" s="26"/>
      <c r="I532" s="26"/>
      <c r="J532" s="26"/>
      <c r="K532" s="26"/>
      <c r="L532" s="26"/>
      <c r="M532" s="26"/>
      <c r="N532" s="26"/>
      <c r="O532" s="26"/>
      <c r="P532" s="26"/>
      <c r="Q532" s="26"/>
      <c r="R532" s="26"/>
      <c r="S532" s="26"/>
      <c r="T532" s="26"/>
      <c r="U532" s="26"/>
      <c r="V532" s="26"/>
      <c r="W532" s="26"/>
      <c r="X532" s="26"/>
      <c r="Y532" s="26"/>
      <c r="Z532" s="26"/>
    </row>
    <row r="533" spans="1:26" ht="13.5" customHeight="1" x14ac:dyDescent="0.45">
      <c r="A533" s="26"/>
      <c r="B533" s="26"/>
      <c r="C533" s="26"/>
      <c r="D533" s="26"/>
      <c r="E533" s="26"/>
      <c r="F533" s="26"/>
      <c r="G533" s="50"/>
      <c r="H533" s="26"/>
      <c r="I533" s="26"/>
      <c r="J533" s="26"/>
      <c r="K533" s="26"/>
      <c r="L533" s="26"/>
      <c r="M533" s="26"/>
      <c r="N533" s="26"/>
      <c r="O533" s="26"/>
      <c r="P533" s="26"/>
      <c r="Q533" s="26"/>
      <c r="R533" s="26"/>
      <c r="S533" s="26"/>
      <c r="T533" s="26"/>
      <c r="U533" s="26"/>
      <c r="V533" s="26"/>
      <c r="W533" s="26"/>
      <c r="X533" s="26"/>
      <c r="Y533" s="26"/>
      <c r="Z533" s="26"/>
    </row>
    <row r="534" spans="1:26" ht="13.5" customHeight="1" x14ac:dyDescent="0.45">
      <c r="A534" s="26"/>
      <c r="B534" s="26"/>
      <c r="C534" s="26"/>
      <c r="D534" s="26"/>
      <c r="E534" s="26"/>
      <c r="F534" s="26"/>
      <c r="G534" s="50"/>
      <c r="H534" s="26"/>
      <c r="I534" s="26"/>
      <c r="J534" s="26"/>
      <c r="K534" s="26"/>
      <c r="L534" s="26"/>
      <c r="M534" s="26"/>
      <c r="N534" s="26"/>
      <c r="O534" s="26"/>
      <c r="P534" s="26"/>
      <c r="Q534" s="26"/>
      <c r="R534" s="26"/>
      <c r="S534" s="26"/>
      <c r="T534" s="26"/>
      <c r="U534" s="26"/>
      <c r="V534" s="26"/>
      <c r="W534" s="26"/>
      <c r="X534" s="26"/>
      <c r="Y534" s="26"/>
      <c r="Z534" s="26"/>
    </row>
    <row r="535" spans="1:26" ht="13.5" customHeight="1" x14ac:dyDescent="0.45">
      <c r="A535" s="26"/>
      <c r="B535" s="26"/>
      <c r="C535" s="26"/>
      <c r="D535" s="26"/>
      <c r="E535" s="26"/>
      <c r="F535" s="26"/>
      <c r="G535" s="50"/>
      <c r="H535" s="26"/>
      <c r="I535" s="26"/>
      <c r="J535" s="26"/>
      <c r="K535" s="26"/>
      <c r="L535" s="26"/>
      <c r="M535" s="26"/>
      <c r="N535" s="26"/>
      <c r="O535" s="26"/>
      <c r="P535" s="26"/>
      <c r="Q535" s="26"/>
      <c r="R535" s="26"/>
      <c r="S535" s="26"/>
      <c r="T535" s="26"/>
      <c r="U535" s="26"/>
      <c r="V535" s="26"/>
      <c r="W535" s="26"/>
      <c r="X535" s="26"/>
      <c r="Y535" s="26"/>
      <c r="Z535" s="26"/>
    </row>
    <row r="536" spans="1:26" ht="13.5" customHeight="1" x14ac:dyDescent="0.45">
      <c r="A536" s="26"/>
      <c r="B536" s="26"/>
      <c r="C536" s="26"/>
      <c r="D536" s="26"/>
      <c r="E536" s="26"/>
      <c r="F536" s="26"/>
      <c r="G536" s="50"/>
      <c r="H536" s="26"/>
      <c r="I536" s="26"/>
      <c r="J536" s="26"/>
      <c r="K536" s="26"/>
      <c r="L536" s="26"/>
      <c r="M536" s="26"/>
      <c r="N536" s="26"/>
      <c r="O536" s="26"/>
      <c r="P536" s="26"/>
      <c r="Q536" s="26"/>
      <c r="R536" s="26"/>
      <c r="S536" s="26"/>
      <c r="T536" s="26"/>
      <c r="U536" s="26"/>
      <c r="V536" s="26"/>
      <c r="W536" s="26"/>
      <c r="X536" s="26"/>
      <c r="Y536" s="26"/>
      <c r="Z536" s="26"/>
    </row>
    <row r="537" spans="1:26" ht="13.5" customHeight="1" x14ac:dyDescent="0.45">
      <c r="A537" s="26"/>
      <c r="B537" s="26"/>
      <c r="C537" s="26"/>
      <c r="D537" s="26"/>
      <c r="E537" s="26"/>
      <c r="F537" s="26"/>
      <c r="G537" s="50"/>
      <c r="H537" s="26"/>
      <c r="I537" s="26"/>
      <c r="J537" s="26"/>
      <c r="K537" s="26"/>
      <c r="L537" s="26"/>
      <c r="M537" s="26"/>
      <c r="N537" s="26"/>
      <c r="O537" s="26"/>
      <c r="P537" s="26"/>
      <c r="Q537" s="26"/>
      <c r="R537" s="26"/>
      <c r="S537" s="26"/>
      <c r="T537" s="26"/>
      <c r="U537" s="26"/>
      <c r="V537" s="26"/>
      <c r="W537" s="26"/>
      <c r="X537" s="26"/>
      <c r="Y537" s="26"/>
      <c r="Z537" s="26"/>
    </row>
    <row r="538" spans="1:26" ht="13.5" customHeight="1" x14ac:dyDescent="0.45">
      <c r="A538" s="26"/>
      <c r="B538" s="26"/>
      <c r="C538" s="26"/>
      <c r="D538" s="26"/>
      <c r="E538" s="26"/>
      <c r="F538" s="26"/>
      <c r="G538" s="50"/>
      <c r="H538" s="26"/>
      <c r="I538" s="26"/>
      <c r="J538" s="26"/>
      <c r="K538" s="26"/>
      <c r="L538" s="26"/>
      <c r="M538" s="26"/>
      <c r="N538" s="26"/>
      <c r="O538" s="26"/>
      <c r="P538" s="26"/>
      <c r="Q538" s="26"/>
      <c r="R538" s="26"/>
      <c r="S538" s="26"/>
      <c r="T538" s="26"/>
      <c r="U538" s="26"/>
      <c r="V538" s="26"/>
      <c r="W538" s="26"/>
      <c r="X538" s="26"/>
      <c r="Y538" s="26"/>
      <c r="Z538" s="26"/>
    </row>
    <row r="539" spans="1:26" ht="13.5" customHeight="1" x14ac:dyDescent="0.45">
      <c r="A539" s="26"/>
      <c r="B539" s="26"/>
      <c r="C539" s="26"/>
      <c r="D539" s="26"/>
      <c r="E539" s="26"/>
      <c r="F539" s="26"/>
      <c r="G539" s="50"/>
      <c r="H539" s="26"/>
      <c r="I539" s="26"/>
      <c r="J539" s="26"/>
      <c r="K539" s="26"/>
      <c r="L539" s="26"/>
      <c r="M539" s="26"/>
      <c r="N539" s="26"/>
      <c r="O539" s="26"/>
      <c r="P539" s="26"/>
      <c r="Q539" s="26"/>
      <c r="R539" s="26"/>
      <c r="S539" s="26"/>
      <c r="T539" s="26"/>
      <c r="U539" s="26"/>
      <c r="V539" s="26"/>
      <c r="W539" s="26"/>
      <c r="X539" s="26"/>
      <c r="Y539" s="26"/>
      <c r="Z539" s="26"/>
    </row>
    <row r="540" spans="1:26" ht="13.5" customHeight="1" x14ac:dyDescent="0.45">
      <c r="A540" s="26"/>
      <c r="B540" s="26"/>
      <c r="C540" s="26"/>
      <c r="D540" s="26"/>
      <c r="E540" s="26"/>
      <c r="F540" s="26"/>
      <c r="G540" s="50"/>
      <c r="H540" s="26"/>
      <c r="I540" s="26"/>
      <c r="J540" s="26"/>
      <c r="K540" s="26"/>
      <c r="L540" s="26"/>
      <c r="M540" s="26"/>
      <c r="N540" s="26"/>
      <c r="O540" s="26"/>
      <c r="P540" s="26"/>
      <c r="Q540" s="26"/>
      <c r="R540" s="26"/>
      <c r="S540" s="26"/>
      <c r="T540" s="26"/>
      <c r="U540" s="26"/>
      <c r="V540" s="26"/>
      <c r="W540" s="26"/>
      <c r="X540" s="26"/>
      <c r="Y540" s="26"/>
      <c r="Z540" s="26"/>
    </row>
    <row r="541" spans="1:26" ht="13.5" customHeight="1" x14ac:dyDescent="0.45">
      <c r="A541" s="26"/>
      <c r="B541" s="26"/>
      <c r="C541" s="26"/>
      <c r="D541" s="26"/>
      <c r="E541" s="26"/>
      <c r="F541" s="26"/>
      <c r="G541" s="50"/>
      <c r="H541" s="26"/>
      <c r="I541" s="26"/>
      <c r="J541" s="26"/>
      <c r="K541" s="26"/>
      <c r="L541" s="26"/>
      <c r="M541" s="26"/>
      <c r="N541" s="26"/>
      <c r="O541" s="26"/>
      <c r="P541" s="26"/>
      <c r="Q541" s="26"/>
      <c r="R541" s="26"/>
      <c r="S541" s="26"/>
      <c r="T541" s="26"/>
      <c r="U541" s="26"/>
      <c r="V541" s="26"/>
      <c r="W541" s="26"/>
      <c r="X541" s="26"/>
      <c r="Y541" s="26"/>
      <c r="Z541" s="26"/>
    </row>
    <row r="542" spans="1:26" ht="13.5" customHeight="1" x14ac:dyDescent="0.45">
      <c r="A542" s="26"/>
      <c r="B542" s="26"/>
      <c r="C542" s="26"/>
      <c r="D542" s="26"/>
      <c r="E542" s="26"/>
      <c r="F542" s="26"/>
      <c r="G542" s="50"/>
      <c r="H542" s="26"/>
      <c r="I542" s="26"/>
      <c r="J542" s="26"/>
      <c r="K542" s="26"/>
      <c r="L542" s="26"/>
      <c r="M542" s="26"/>
      <c r="N542" s="26"/>
      <c r="O542" s="26"/>
      <c r="P542" s="26"/>
      <c r="Q542" s="26"/>
      <c r="R542" s="26"/>
      <c r="S542" s="26"/>
      <c r="T542" s="26"/>
      <c r="U542" s="26"/>
      <c r="V542" s="26"/>
      <c r="W542" s="26"/>
      <c r="X542" s="26"/>
      <c r="Y542" s="26"/>
      <c r="Z542" s="26"/>
    </row>
    <row r="543" spans="1:26" ht="13.5" customHeight="1" x14ac:dyDescent="0.45">
      <c r="A543" s="26"/>
      <c r="B543" s="26"/>
      <c r="C543" s="26"/>
      <c r="D543" s="26"/>
      <c r="E543" s="26"/>
      <c r="F543" s="26"/>
      <c r="G543" s="50"/>
      <c r="H543" s="26"/>
      <c r="I543" s="26"/>
      <c r="J543" s="26"/>
      <c r="K543" s="26"/>
      <c r="L543" s="26"/>
      <c r="M543" s="26"/>
      <c r="N543" s="26"/>
      <c r="O543" s="26"/>
      <c r="P543" s="26"/>
      <c r="Q543" s="26"/>
      <c r="R543" s="26"/>
      <c r="S543" s="26"/>
      <c r="T543" s="26"/>
      <c r="U543" s="26"/>
      <c r="V543" s="26"/>
      <c r="W543" s="26"/>
      <c r="X543" s="26"/>
      <c r="Y543" s="26"/>
      <c r="Z543" s="26"/>
    </row>
    <row r="544" spans="1:26" ht="13.5" customHeight="1" x14ac:dyDescent="0.45">
      <c r="A544" s="26"/>
      <c r="B544" s="26"/>
      <c r="C544" s="26"/>
      <c r="D544" s="26"/>
      <c r="E544" s="26"/>
      <c r="F544" s="26"/>
      <c r="G544" s="50"/>
      <c r="H544" s="26"/>
      <c r="I544" s="26"/>
      <c r="J544" s="26"/>
      <c r="K544" s="26"/>
      <c r="L544" s="26"/>
      <c r="M544" s="26"/>
      <c r="N544" s="26"/>
      <c r="O544" s="26"/>
      <c r="P544" s="26"/>
      <c r="Q544" s="26"/>
      <c r="R544" s="26"/>
      <c r="S544" s="26"/>
      <c r="T544" s="26"/>
      <c r="U544" s="26"/>
      <c r="V544" s="26"/>
      <c r="W544" s="26"/>
      <c r="X544" s="26"/>
      <c r="Y544" s="26"/>
      <c r="Z544" s="26"/>
    </row>
    <row r="545" spans="1:26" ht="13.5" customHeight="1" x14ac:dyDescent="0.45">
      <c r="A545" s="26"/>
      <c r="B545" s="26"/>
      <c r="C545" s="26"/>
      <c r="D545" s="26"/>
      <c r="E545" s="26"/>
      <c r="F545" s="26"/>
      <c r="G545" s="50"/>
      <c r="H545" s="26"/>
      <c r="I545" s="26"/>
      <c r="J545" s="26"/>
      <c r="K545" s="26"/>
      <c r="L545" s="26"/>
      <c r="M545" s="26"/>
      <c r="N545" s="26"/>
      <c r="O545" s="26"/>
      <c r="P545" s="26"/>
      <c r="Q545" s="26"/>
      <c r="R545" s="26"/>
      <c r="S545" s="26"/>
      <c r="T545" s="26"/>
      <c r="U545" s="26"/>
      <c r="V545" s="26"/>
      <c r="W545" s="26"/>
      <c r="X545" s="26"/>
      <c r="Y545" s="26"/>
      <c r="Z545" s="26"/>
    </row>
    <row r="546" spans="1:26" ht="13.5" customHeight="1" x14ac:dyDescent="0.45">
      <c r="A546" s="26"/>
      <c r="B546" s="26"/>
      <c r="C546" s="26"/>
      <c r="D546" s="26"/>
      <c r="E546" s="26"/>
      <c r="F546" s="26"/>
      <c r="G546" s="50"/>
      <c r="H546" s="26"/>
      <c r="I546" s="26"/>
      <c r="J546" s="26"/>
      <c r="K546" s="26"/>
      <c r="L546" s="26"/>
      <c r="M546" s="26"/>
      <c r="N546" s="26"/>
      <c r="O546" s="26"/>
      <c r="P546" s="26"/>
      <c r="Q546" s="26"/>
      <c r="R546" s="26"/>
      <c r="S546" s="26"/>
      <c r="T546" s="26"/>
      <c r="U546" s="26"/>
      <c r="V546" s="26"/>
      <c r="W546" s="26"/>
      <c r="X546" s="26"/>
      <c r="Y546" s="26"/>
      <c r="Z546" s="26"/>
    </row>
    <row r="547" spans="1:26" ht="13.5" customHeight="1" x14ac:dyDescent="0.45">
      <c r="A547" s="26"/>
      <c r="B547" s="26"/>
      <c r="C547" s="26"/>
      <c r="D547" s="26"/>
      <c r="E547" s="26"/>
      <c r="F547" s="26"/>
      <c r="G547" s="50"/>
      <c r="H547" s="26"/>
      <c r="I547" s="26"/>
      <c r="J547" s="26"/>
      <c r="K547" s="26"/>
      <c r="L547" s="26"/>
      <c r="M547" s="26"/>
      <c r="N547" s="26"/>
      <c r="O547" s="26"/>
      <c r="P547" s="26"/>
      <c r="Q547" s="26"/>
      <c r="R547" s="26"/>
      <c r="S547" s="26"/>
      <c r="T547" s="26"/>
      <c r="U547" s="26"/>
      <c r="V547" s="26"/>
      <c r="W547" s="26"/>
      <c r="X547" s="26"/>
      <c r="Y547" s="26"/>
      <c r="Z547" s="26"/>
    </row>
    <row r="548" spans="1:26" ht="13.5" customHeight="1" x14ac:dyDescent="0.45">
      <c r="A548" s="26"/>
      <c r="B548" s="26"/>
      <c r="C548" s="26"/>
      <c r="D548" s="26"/>
      <c r="E548" s="26"/>
      <c r="F548" s="26"/>
      <c r="G548" s="50"/>
      <c r="H548" s="26"/>
      <c r="I548" s="26"/>
      <c r="J548" s="26"/>
      <c r="K548" s="26"/>
      <c r="L548" s="26"/>
      <c r="M548" s="26"/>
      <c r="N548" s="26"/>
      <c r="O548" s="26"/>
      <c r="P548" s="26"/>
      <c r="Q548" s="26"/>
      <c r="R548" s="26"/>
      <c r="S548" s="26"/>
      <c r="T548" s="26"/>
      <c r="U548" s="26"/>
      <c r="V548" s="26"/>
      <c r="W548" s="26"/>
      <c r="X548" s="26"/>
      <c r="Y548" s="26"/>
      <c r="Z548" s="26"/>
    </row>
    <row r="549" spans="1:26" ht="13.5" customHeight="1" x14ac:dyDescent="0.45">
      <c r="A549" s="26"/>
      <c r="B549" s="26"/>
      <c r="C549" s="26"/>
      <c r="D549" s="26"/>
      <c r="E549" s="26"/>
      <c r="F549" s="26"/>
      <c r="G549" s="50"/>
      <c r="H549" s="26"/>
      <c r="I549" s="26"/>
      <c r="J549" s="26"/>
      <c r="K549" s="26"/>
      <c r="L549" s="26"/>
      <c r="M549" s="26"/>
      <c r="N549" s="26"/>
      <c r="O549" s="26"/>
      <c r="P549" s="26"/>
      <c r="Q549" s="26"/>
      <c r="R549" s="26"/>
      <c r="S549" s="26"/>
      <c r="T549" s="26"/>
      <c r="U549" s="26"/>
      <c r="V549" s="26"/>
      <c r="W549" s="26"/>
      <c r="X549" s="26"/>
      <c r="Y549" s="26"/>
      <c r="Z549" s="26"/>
    </row>
    <row r="550" spans="1:26" ht="13.5" customHeight="1" x14ac:dyDescent="0.45">
      <c r="A550" s="26"/>
      <c r="B550" s="26"/>
      <c r="C550" s="26"/>
      <c r="D550" s="26"/>
      <c r="E550" s="26"/>
      <c r="F550" s="26"/>
      <c r="G550" s="50"/>
      <c r="H550" s="26"/>
      <c r="I550" s="26"/>
      <c r="J550" s="26"/>
      <c r="K550" s="26"/>
      <c r="L550" s="26"/>
      <c r="M550" s="26"/>
      <c r="N550" s="26"/>
      <c r="O550" s="26"/>
      <c r="P550" s="26"/>
      <c r="Q550" s="26"/>
      <c r="R550" s="26"/>
      <c r="S550" s="26"/>
      <c r="T550" s="26"/>
      <c r="U550" s="26"/>
      <c r="V550" s="26"/>
      <c r="W550" s="26"/>
      <c r="X550" s="26"/>
      <c r="Y550" s="26"/>
      <c r="Z550" s="26"/>
    </row>
    <row r="551" spans="1:26" ht="13.5" customHeight="1" x14ac:dyDescent="0.45">
      <c r="A551" s="26"/>
      <c r="B551" s="26"/>
      <c r="C551" s="26"/>
      <c r="D551" s="26"/>
      <c r="E551" s="26"/>
      <c r="F551" s="26"/>
      <c r="G551" s="50"/>
      <c r="H551" s="26"/>
      <c r="I551" s="26"/>
      <c r="J551" s="26"/>
      <c r="K551" s="26"/>
      <c r="L551" s="26"/>
      <c r="M551" s="26"/>
      <c r="N551" s="26"/>
      <c r="O551" s="26"/>
      <c r="P551" s="26"/>
      <c r="Q551" s="26"/>
      <c r="R551" s="26"/>
      <c r="S551" s="26"/>
      <c r="T551" s="26"/>
      <c r="U551" s="26"/>
      <c r="V551" s="26"/>
      <c r="W551" s="26"/>
      <c r="X551" s="26"/>
      <c r="Y551" s="26"/>
      <c r="Z551" s="26"/>
    </row>
    <row r="552" spans="1:26" ht="13.5" customHeight="1" x14ac:dyDescent="0.45">
      <c r="A552" s="26"/>
      <c r="B552" s="26"/>
      <c r="C552" s="26"/>
      <c r="D552" s="26"/>
      <c r="E552" s="26"/>
      <c r="F552" s="26"/>
      <c r="G552" s="50"/>
      <c r="H552" s="26"/>
      <c r="I552" s="26"/>
      <c r="J552" s="26"/>
      <c r="K552" s="26"/>
      <c r="L552" s="26"/>
      <c r="M552" s="26"/>
      <c r="N552" s="26"/>
      <c r="O552" s="26"/>
      <c r="P552" s="26"/>
      <c r="Q552" s="26"/>
      <c r="R552" s="26"/>
      <c r="S552" s="26"/>
      <c r="T552" s="26"/>
      <c r="U552" s="26"/>
      <c r="V552" s="26"/>
      <c r="W552" s="26"/>
      <c r="X552" s="26"/>
      <c r="Y552" s="26"/>
      <c r="Z552" s="26"/>
    </row>
    <row r="553" spans="1:26" ht="13.5" customHeight="1" x14ac:dyDescent="0.45">
      <c r="A553" s="26"/>
      <c r="B553" s="26"/>
      <c r="C553" s="26"/>
      <c r="D553" s="26"/>
      <c r="E553" s="26"/>
      <c r="F553" s="26"/>
      <c r="G553" s="50"/>
      <c r="H553" s="26"/>
      <c r="I553" s="26"/>
      <c r="J553" s="26"/>
      <c r="K553" s="26"/>
      <c r="L553" s="26"/>
      <c r="M553" s="26"/>
      <c r="N553" s="26"/>
      <c r="O553" s="26"/>
      <c r="P553" s="26"/>
      <c r="Q553" s="26"/>
      <c r="R553" s="26"/>
      <c r="S553" s="26"/>
      <c r="T553" s="26"/>
      <c r="U553" s="26"/>
      <c r="V553" s="26"/>
      <c r="W553" s="26"/>
      <c r="X553" s="26"/>
      <c r="Y553" s="26"/>
      <c r="Z553" s="26"/>
    </row>
    <row r="554" spans="1:26" ht="13.5" customHeight="1" x14ac:dyDescent="0.45">
      <c r="A554" s="26"/>
      <c r="B554" s="26"/>
      <c r="C554" s="26"/>
      <c r="D554" s="26"/>
      <c r="E554" s="26"/>
      <c r="F554" s="26"/>
      <c r="G554" s="50"/>
      <c r="H554" s="26"/>
      <c r="I554" s="26"/>
      <c r="J554" s="26"/>
      <c r="K554" s="26"/>
      <c r="L554" s="26"/>
      <c r="M554" s="26"/>
      <c r="N554" s="26"/>
      <c r="O554" s="26"/>
      <c r="P554" s="26"/>
      <c r="Q554" s="26"/>
      <c r="R554" s="26"/>
      <c r="S554" s="26"/>
      <c r="T554" s="26"/>
      <c r="U554" s="26"/>
      <c r="V554" s="26"/>
      <c r="W554" s="26"/>
      <c r="X554" s="26"/>
      <c r="Y554" s="26"/>
      <c r="Z554" s="26"/>
    </row>
    <row r="555" spans="1:26" ht="13.5" customHeight="1" x14ac:dyDescent="0.45">
      <c r="A555" s="26"/>
      <c r="B555" s="26"/>
      <c r="C555" s="26"/>
      <c r="D555" s="26"/>
      <c r="E555" s="26"/>
      <c r="F555" s="26"/>
      <c r="G555" s="50"/>
      <c r="H555" s="26"/>
      <c r="I555" s="26"/>
      <c r="J555" s="26"/>
      <c r="K555" s="26"/>
      <c r="L555" s="26"/>
      <c r="M555" s="26"/>
      <c r="N555" s="26"/>
      <c r="O555" s="26"/>
      <c r="P555" s="26"/>
      <c r="Q555" s="26"/>
      <c r="R555" s="26"/>
      <c r="S555" s="26"/>
      <c r="T555" s="26"/>
      <c r="U555" s="26"/>
      <c r="V555" s="26"/>
      <c r="W555" s="26"/>
      <c r="X555" s="26"/>
      <c r="Y555" s="26"/>
      <c r="Z555" s="26"/>
    </row>
    <row r="556" spans="1:26" ht="13.5" customHeight="1" x14ac:dyDescent="0.45">
      <c r="A556" s="26"/>
      <c r="B556" s="26"/>
      <c r="C556" s="26"/>
      <c r="D556" s="26"/>
      <c r="E556" s="26"/>
      <c r="F556" s="26"/>
      <c r="G556" s="50"/>
      <c r="H556" s="26"/>
      <c r="I556" s="26"/>
      <c r="J556" s="26"/>
      <c r="K556" s="26"/>
      <c r="L556" s="26"/>
      <c r="M556" s="26"/>
      <c r="N556" s="26"/>
      <c r="O556" s="26"/>
      <c r="P556" s="26"/>
      <c r="Q556" s="26"/>
      <c r="R556" s="26"/>
      <c r="S556" s="26"/>
      <c r="T556" s="26"/>
      <c r="U556" s="26"/>
      <c r="V556" s="26"/>
      <c r="W556" s="26"/>
      <c r="X556" s="26"/>
      <c r="Y556" s="26"/>
      <c r="Z556" s="26"/>
    </row>
    <row r="557" spans="1:26" ht="13.5" customHeight="1" x14ac:dyDescent="0.45">
      <c r="A557" s="26"/>
      <c r="B557" s="26"/>
      <c r="C557" s="26"/>
      <c r="D557" s="26"/>
      <c r="E557" s="26"/>
      <c r="F557" s="26"/>
      <c r="G557" s="50"/>
      <c r="H557" s="26"/>
      <c r="I557" s="26"/>
      <c r="J557" s="26"/>
      <c r="K557" s="26"/>
      <c r="L557" s="26"/>
      <c r="M557" s="26"/>
      <c r="N557" s="26"/>
      <c r="O557" s="26"/>
      <c r="P557" s="26"/>
      <c r="Q557" s="26"/>
      <c r="R557" s="26"/>
      <c r="S557" s="26"/>
      <c r="T557" s="26"/>
      <c r="U557" s="26"/>
      <c r="V557" s="26"/>
      <c r="W557" s="26"/>
      <c r="X557" s="26"/>
      <c r="Y557" s="26"/>
      <c r="Z557" s="26"/>
    </row>
    <row r="558" spans="1:26" ht="13.5" customHeight="1" x14ac:dyDescent="0.45">
      <c r="A558" s="26"/>
      <c r="B558" s="26"/>
      <c r="C558" s="26"/>
      <c r="D558" s="26"/>
      <c r="E558" s="26"/>
      <c r="F558" s="26"/>
      <c r="G558" s="50"/>
      <c r="H558" s="26"/>
      <c r="I558" s="26"/>
      <c r="J558" s="26"/>
      <c r="K558" s="26"/>
      <c r="L558" s="26"/>
      <c r="M558" s="26"/>
      <c r="N558" s="26"/>
      <c r="O558" s="26"/>
      <c r="P558" s="26"/>
      <c r="Q558" s="26"/>
      <c r="R558" s="26"/>
      <c r="S558" s="26"/>
      <c r="T558" s="26"/>
      <c r="U558" s="26"/>
      <c r="V558" s="26"/>
      <c r="W558" s="26"/>
      <c r="X558" s="26"/>
      <c r="Y558" s="26"/>
      <c r="Z558" s="26"/>
    </row>
    <row r="559" spans="1:26" ht="13.5" customHeight="1" x14ac:dyDescent="0.45">
      <c r="A559" s="26"/>
      <c r="B559" s="26"/>
      <c r="C559" s="26"/>
      <c r="D559" s="26"/>
      <c r="E559" s="26"/>
      <c r="F559" s="26"/>
      <c r="G559" s="50"/>
      <c r="H559" s="26"/>
      <c r="I559" s="26"/>
      <c r="J559" s="26"/>
      <c r="K559" s="26"/>
      <c r="L559" s="26"/>
      <c r="M559" s="26"/>
      <c r="N559" s="26"/>
      <c r="O559" s="26"/>
      <c r="P559" s="26"/>
      <c r="Q559" s="26"/>
      <c r="R559" s="26"/>
      <c r="S559" s="26"/>
      <c r="T559" s="26"/>
      <c r="U559" s="26"/>
      <c r="V559" s="26"/>
      <c r="W559" s="26"/>
      <c r="X559" s="26"/>
      <c r="Y559" s="26"/>
      <c r="Z559" s="26"/>
    </row>
    <row r="560" spans="1:26" ht="13.5" customHeight="1" x14ac:dyDescent="0.45">
      <c r="A560" s="26"/>
      <c r="B560" s="26"/>
      <c r="C560" s="26"/>
      <c r="D560" s="26"/>
      <c r="E560" s="26"/>
      <c r="F560" s="26"/>
      <c r="G560" s="50"/>
      <c r="H560" s="26"/>
      <c r="I560" s="26"/>
      <c r="J560" s="26"/>
      <c r="K560" s="26"/>
      <c r="L560" s="26"/>
      <c r="M560" s="26"/>
      <c r="N560" s="26"/>
      <c r="O560" s="26"/>
      <c r="P560" s="26"/>
      <c r="Q560" s="26"/>
      <c r="R560" s="26"/>
      <c r="S560" s="26"/>
      <c r="T560" s="26"/>
      <c r="U560" s="26"/>
      <c r="V560" s="26"/>
      <c r="W560" s="26"/>
      <c r="X560" s="26"/>
      <c r="Y560" s="26"/>
      <c r="Z560" s="26"/>
    </row>
    <row r="561" spans="1:26" ht="13.5" customHeight="1" x14ac:dyDescent="0.45">
      <c r="A561" s="26"/>
      <c r="B561" s="26"/>
      <c r="C561" s="26"/>
      <c r="D561" s="26"/>
      <c r="E561" s="26"/>
      <c r="F561" s="26"/>
      <c r="G561" s="50"/>
      <c r="H561" s="26"/>
      <c r="I561" s="26"/>
      <c r="J561" s="26"/>
      <c r="K561" s="26"/>
      <c r="L561" s="26"/>
      <c r="M561" s="26"/>
      <c r="N561" s="26"/>
      <c r="O561" s="26"/>
      <c r="P561" s="26"/>
      <c r="Q561" s="26"/>
      <c r="R561" s="26"/>
      <c r="S561" s="26"/>
      <c r="T561" s="26"/>
      <c r="U561" s="26"/>
      <c r="V561" s="26"/>
      <c r="W561" s="26"/>
      <c r="X561" s="26"/>
      <c r="Y561" s="26"/>
      <c r="Z561" s="26"/>
    </row>
    <row r="562" spans="1:26" ht="13.5" customHeight="1" x14ac:dyDescent="0.45">
      <c r="A562" s="26"/>
      <c r="B562" s="26"/>
      <c r="C562" s="26"/>
      <c r="D562" s="26"/>
      <c r="E562" s="26"/>
      <c r="F562" s="26"/>
      <c r="G562" s="50"/>
      <c r="H562" s="26"/>
      <c r="I562" s="26"/>
      <c r="J562" s="26"/>
      <c r="K562" s="26"/>
      <c r="L562" s="26"/>
      <c r="M562" s="26"/>
      <c r="N562" s="26"/>
      <c r="O562" s="26"/>
      <c r="P562" s="26"/>
      <c r="Q562" s="26"/>
      <c r="R562" s="26"/>
      <c r="S562" s="26"/>
      <c r="T562" s="26"/>
      <c r="U562" s="26"/>
      <c r="V562" s="26"/>
      <c r="W562" s="26"/>
      <c r="X562" s="26"/>
      <c r="Y562" s="26"/>
      <c r="Z562" s="26"/>
    </row>
    <row r="563" spans="1:26" ht="13.5" customHeight="1" x14ac:dyDescent="0.45">
      <c r="A563" s="26"/>
      <c r="B563" s="26"/>
      <c r="C563" s="26"/>
      <c r="D563" s="26"/>
      <c r="E563" s="26"/>
      <c r="F563" s="26"/>
      <c r="G563" s="50"/>
      <c r="H563" s="26"/>
      <c r="I563" s="26"/>
      <c r="J563" s="26"/>
      <c r="K563" s="26"/>
      <c r="L563" s="26"/>
      <c r="M563" s="26"/>
      <c r="N563" s="26"/>
      <c r="O563" s="26"/>
      <c r="P563" s="26"/>
      <c r="Q563" s="26"/>
      <c r="R563" s="26"/>
      <c r="S563" s="26"/>
      <c r="T563" s="26"/>
      <c r="U563" s="26"/>
      <c r="V563" s="26"/>
      <c r="W563" s="26"/>
      <c r="X563" s="26"/>
      <c r="Y563" s="26"/>
      <c r="Z563" s="26"/>
    </row>
    <row r="564" spans="1:26" ht="13.5" customHeight="1" x14ac:dyDescent="0.45">
      <c r="A564" s="26"/>
      <c r="B564" s="26"/>
      <c r="C564" s="26"/>
      <c r="D564" s="26"/>
      <c r="E564" s="26"/>
      <c r="F564" s="26"/>
      <c r="G564" s="50"/>
      <c r="H564" s="26"/>
      <c r="I564" s="26"/>
      <c r="J564" s="26"/>
      <c r="K564" s="26"/>
      <c r="L564" s="26"/>
      <c r="M564" s="26"/>
      <c r="N564" s="26"/>
      <c r="O564" s="26"/>
      <c r="P564" s="26"/>
      <c r="Q564" s="26"/>
      <c r="R564" s="26"/>
      <c r="S564" s="26"/>
      <c r="T564" s="26"/>
      <c r="U564" s="26"/>
      <c r="V564" s="26"/>
      <c r="W564" s="26"/>
      <c r="X564" s="26"/>
      <c r="Y564" s="26"/>
      <c r="Z564" s="26"/>
    </row>
    <row r="565" spans="1:26" ht="13.5" customHeight="1" x14ac:dyDescent="0.45">
      <c r="A565" s="26"/>
      <c r="B565" s="26"/>
      <c r="C565" s="26"/>
      <c r="D565" s="26"/>
      <c r="E565" s="26"/>
      <c r="F565" s="26"/>
      <c r="G565" s="50"/>
      <c r="H565" s="26"/>
      <c r="I565" s="26"/>
      <c r="J565" s="26"/>
      <c r="K565" s="26"/>
      <c r="L565" s="26"/>
      <c r="M565" s="26"/>
      <c r="N565" s="26"/>
      <c r="O565" s="26"/>
      <c r="P565" s="26"/>
      <c r="Q565" s="26"/>
      <c r="R565" s="26"/>
      <c r="S565" s="26"/>
      <c r="T565" s="26"/>
      <c r="U565" s="26"/>
      <c r="V565" s="26"/>
      <c r="W565" s="26"/>
      <c r="X565" s="26"/>
      <c r="Y565" s="26"/>
      <c r="Z565" s="26"/>
    </row>
    <row r="566" spans="1:26" ht="13.5" customHeight="1" x14ac:dyDescent="0.45">
      <c r="A566" s="26"/>
      <c r="B566" s="26"/>
      <c r="C566" s="26"/>
      <c r="D566" s="26"/>
      <c r="E566" s="26"/>
      <c r="F566" s="26"/>
      <c r="G566" s="50"/>
      <c r="H566" s="26"/>
      <c r="I566" s="26"/>
      <c r="J566" s="26"/>
      <c r="K566" s="26"/>
      <c r="L566" s="26"/>
      <c r="M566" s="26"/>
      <c r="N566" s="26"/>
      <c r="O566" s="26"/>
      <c r="P566" s="26"/>
      <c r="Q566" s="26"/>
      <c r="R566" s="26"/>
      <c r="S566" s="26"/>
      <c r="T566" s="26"/>
      <c r="U566" s="26"/>
      <c r="V566" s="26"/>
      <c r="W566" s="26"/>
      <c r="X566" s="26"/>
      <c r="Y566" s="26"/>
      <c r="Z566" s="26"/>
    </row>
    <row r="567" spans="1:26" ht="13.5" customHeight="1" x14ac:dyDescent="0.45">
      <c r="A567" s="26"/>
      <c r="B567" s="26"/>
      <c r="C567" s="26"/>
      <c r="D567" s="26"/>
      <c r="E567" s="26"/>
      <c r="F567" s="26"/>
      <c r="G567" s="50"/>
      <c r="H567" s="26"/>
      <c r="I567" s="26"/>
      <c r="J567" s="26"/>
      <c r="K567" s="26"/>
      <c r="L567" s="26"/>
      <c r="M567" s="26"/>
      <c r="N567" s="26"/>
      <c r="O567" s="26"/>
      <c r="P567" s="26"/>
      <c r="Q567" s="26"/>
      <c r="R567" s="26"/>
      <c r="S567" s="26"/>
      <c r="T567" s="26"/>
      <c r="U567" s="26"/>
      <c r="V567" s="26"/>
      <c r="W567" s="26"/>
      <c r="X567" s="26"/>
      <c r="Y567" s="26"/>
      <c r="Z567" s="26"/>
    </row>
    <row r="568" spans="1:26" ht="13.5" customHeight="1" x14ac:dyDescent="0.45">
      <c r="A568" s="26"/>
      <c r="B568" s="26"/>
      <c r="C568" s="26"/>
      <c r="D568" s="26"/>
      <c r="E568" s="26"/>
      <c r="F568" s="26"/>
      <c r="G568" s="50"/>
      <c r="H568" s="26"/>
      <c r="I568" s="26"/>
      <c r="J568" s="26"/>
      <c r="K568" s="26"/>
      <c r="L568" s="26"/>
      <c r="M568" s="26"/>
      <c r="N568" s="26"/>
      <c r="O568" s="26"/>
      <c r="P568" s="26"/>
      <c r="Q568" s="26"/>
      <c r="R568" s="26"/>
      <c r="S568" s="26"/>
      <c r="T568" s="26"/>
      <c r="U568" s="26"/>
      <c r="V568" s="26"/>
      <c r="W568" s="26"/>
      <c r="X568" s="26"/>
      <c r="Y568" s="26"/>
      <c r="Z568" s="26"/>
    </row>
    <row r="569" spans="1:26" ht="13.5" customHeight="1" x14ac:dyDescent="0.45">
      <c r="A569" s="26"/>
      <c r="B569" s="26"/>
      <c r="C569" s="26"/>
      <c r="D569" s="26"/>
      <c r="E569" s="26"/>
      <c r="F569" s="26"/>
      <c r="G569" s="50"/>
      <c r="H569" s="26"/>
      <c r="I569" s="26"/>
      <c r="J569" s="26"/>
      <c r="K569" s="26"/>
      <c r="L569" s="26"/>
      <c r="M569" s="26"/>
      <c r="N569" s="26"/>
      <c r="O569" s="26"/>
      <c r="P569" s="26"/>
      <c r="Q569" s="26"/>
      <c r="R569" s="26"/>
      <c r="S569" s="26"/>
      <c r="T569" s="26"/>
      <c r="U569" s="26"/>
      <c r="V569" s="26"/>
      <c r="W569" s="26"/>
      <c r="X569" s="26"/>
      <c r="Y569" s="26"/>
      <c r="Z569" s="26"/>
    </row>
    <row r="570" spans="1:26" ht="13.5" customHeight="1" x14ac:dyDescent="0.45">
      <c r="A570" s="26"/>
      <c r="B570" s="26"/>
      <c r="C570" s="26"/>
      <c r="D570" s="26"/>
      <c r="E570" s="26"/>
      <c r="F570" s="26"/>
      <c r="G570" s="50"/>
      <c r="H570" s="26"/>
      <c r="I570" s="26"/>
      <c r="J570" s="26"/>
      <c r="K570" s="26"/>
      <c r="L570" s="26"/>
      <c r="M570" s="26"/>
      <c r="N570" s="26"/>
      <c r="O570" s="26"/>
      <c r="P570" s="26"/>
      <c r="Q570" s="26"/>
      <c r="R570" s="26"/>
      <c r="S570" s="26"/>
      <c r="T570" s="26"/>
      <c r="U570" s="26"/>
      <c r="V570" s="26"/>
      <c r="W570" s="26"/>
      <c r="X570" s="26"/>
      <c r="Y570" s="26"/>
      <c r="Z570" s="26"/>
    </row>
    <row r="571" spans="1:26" ht="13.5" customHeight="1" x14ac:dyDescent="0.45">
      <c r="A571" s="26"/>
      <c r="B571" s="26"/>
      <c r="C571" s="26"/>
      <c r="D571" s="26"/>
      <c r="E571" s="26"/>
      <c r="F571" s="26"/>
      <c r="G571" s="50"/>
      <c r="H571" s="26"/>
      <c r="I571" s="26"/>
      <c r="J571" s="26"/>
      <c r="K571" s="26"/>
      <c r="L571" s="26"/>
      <c r="M571" s="26"/>
      <c r="N571" s="26"/>
      <c r="O571" s="26"/>
      <c r="P571" s="26"/>
      <c r="Q571" s="26"/>
      <c r="R571" s="26"/>
      <c r="S571" s="26"/>
      <c r="T571" s="26"/>
      <c r="U571" s="26"/>
      <c r="V571" s="26"/>
      <c r="W571" s="26"/>
      <c r="X571" s="26"/>
      <c r="Y571" s="26"/>
      <c r="Z571" s="26"/>
    </row>
    <row r="572" spans="1:26" ht="13.5" customHeight="1" x14ac:dyDescent="0.45">
      <c r="A572" s="26"/>
      <c r="B572" s="26"/>
      <c r="C572" s="26"/>
      <c r="D572" s="26"/>
      <c r="E572" s="26"/>
      <c r="F572" s="26"/>
      <c r="G572" s="50"/>
      <c r="H572" s="26"/>
      <c r="I572" s="26"/>
      <c r="J572" s="26"/>
      <c r="K572" s="26"/>
      <c r="L572" s="26"/>
      <c r="M572" s="26"/>
      <c r="N572" s="26"/>
      <c r="O572" s="26"/>
      <c r="P572" s="26"/>
      <c r="Q572" s="26"/>
      <c r="R572" s="26"/>
      <c r="S572" s="26"/>
      <c r="T572" s="26"/>
      <c r="U572" s="26"/>
      <c r="V572" s="26"/>
      <c r="W572" s="26"/>
      <c r="X572" s="26"/>
      <c r="Y572" s="26"/>
      <c r="Z572" s="26"/>
    </row>
    <row r="573" spans="1:26" ht="13.5" customHeight="1" x14ac:dyDescent="0.45">
      <c r="A573" s="26"/>
      <c r="B573" s="26"/>
      <c r="C573" s="26"/>
      <c r="D573" s="26"/>
      <c r="E573" s="26"/>
      <c r="F573" s="26"/>
      <c r="G573" s="50"/>
      <c r="H573" s="26"/>
      <c r="I573" s="26"/>
      <c r="J573" s="26"/>
      <c r="K573" s="26"/>
      <c r="L573" s="26"/>
      <c r="M573" s="26"/>
      <c r="N573" s="26"/>
      <c r="O573" s="26"/>
      <c r="P573" s="26"/>
      <c r="Q573" s="26"/>
      <c r="R573" s="26"/>
      <c r="S573" s="26"/>
      <c r="T573" s="26"/>
      <c r="U573" s="26"/>
      <c r="V573" s="26"/>
      <c r="W573" s="26"/>
      <c r="X573" s="26"/>
      <c r="Y573" s="26"/>
      <c r="Z573" s="26"/>
    </row>
    <row r="574" spans="1:26" ht="13.5" customHeight="1" x14ac:dyDescent="0.45">
      <c r="A574" s="26"/>
      <c r="B574" s="26"/>
      <c r="C574" s="26"/>
      <c r="D574" s="26"/>
      <c r="E574" s="26"/>
      <c r="F574" s="26"/>
      <c r="G574" s="50"/>
      <c r="H574" s="26"/>
      <c r="I574" s="26"/>
      <c r="J574" s="26"/>
      <c r="K574" s="26"/>
      <c r="L574" s="26"/>
      <c r="M574" s="26"/>
      <c r="N574" s="26"/>
      <c r="O574" s="26"/>
      <c r="P574" s="26"/>
      <c r="Q574" s="26"/>
      <c r="R574" s="26"/>
      <c r="S574" s="26"/>
      <c r="T574" s="26"/>
      <c r="U574" s="26"/>
      <c r="V574" s="26"/>
      <c r="W574" s="26"/>
      <c r="X574" s="26"/>
      <c r="Y574" s="26"/>
      <c r="Z574" s="26"/>
    </row>
    <row r="575" spans="1:26" ht="13.5" customHeight="1" x14ac:dyDescent="0.45">
      <c r="A575" s="26"/>
      <c r="B575" s="26"/>
      <c r="C575" s="26"/>
      <c r="D575" s="26"/>
      <c r="E575" s="26"/>
      <c r="F575" s="26"/>
      <c r="G575" s="50"/>
      <c r="H575" s="26"/>
      <c r="I575" s="26"/>
      <c r="J575" s="26"/>
      <c r="K575" s="26"/>
      <c r="L575" s="26"/>
      <c r="M575" s="26"/>
      <c r="N575" s="26"/>
      <c r="O575" s="26"/>
      <c r="P575" s="26"/>
      <c r="Q575" s="26"/>
      <c r="R575" s="26"/>
      <c r="S575" s="26"/>
      <c r="T575" s="26"/>
      <c r="U575" s="26"/>
      <c r="V575" s="26"/>
      <c r="W575" s="26"/>
      <c r="X575" s="26"/>
      <c r="Y575" s="26"/>
      <c r="Z575" s="26"/>
    </row>
    <row r="576" spans="1:26" ht="13.5" customHeight="1" x14ac:dyDescent="0.45">
      <c r="A576" s="26"/>
      <c r="B576" s="26"/>
      <c r="C576" s="26"/>
      <c r="D576" s="26"/>
      <c r="E576" s="26"/>
      <c r="F576" s="26"/>
      <c r="G576" s="50"/>
      <c r="H576" s="26"/>
      <c r="I576" s="26"/>
      <c r="J576" s="26"/>
      <c r="K576" s="26"/>
      <c r="L576" s="26"/>
      <c r="M576" s="26"/>
      <c r="N576" s="26"/>
      <c r="O576" s="26"/>
      <c r="P576" s="26"/>
      <c r="Q576" s="26"/>
      <c r="R576" s="26"/>
      <c r="S576" s="26"/>
      <c r="T576" s="26"/>
      <c r="U576" s="26"/>
      <c r="V576" s="26"/>
      <c r="W576" s="26"/>
      <c r="X576" s="26"/>
      <c r="Y576" s="26"/>
      <c r="Z576" s="26"/>
    </row>
    <row r="577" spans="1:26" ht="13.5" customHeight="1" x14ac:dyDescent="0.45">
      <c r="A577" s="26"/>
      <c r="B577" s="26"/>
      <c r="C577" s="26"/>
      <c r="D577" s="26"/>
      <c r="E577" s="26"/>
      <c r="F577" s="26"/>
      <c r="G577" s="50"/>
      <c r="H577" s="26"/>
      <c r="I577" s="26"/>
      <c r="J577" s="26"/>
      <c r="K577" s="26"/>
      <c r="L577" s="26"/>
      <c r="M577" s="26"/>
      <c r="N577" s="26"/>
      <c r="O577" s="26"/>
      <c r="P577" s="26"/>
      <c r="Q577" s="26"/>
      <c r="R577" s="26"/>
      <c r="S577" s="26"/>
      <c r="T577" s="26"/>
      <c r="U577" s="26"/>
      <c r="V577" s="26"/>
      <c r="W577" s="26"/>
      <c r="X577" s="26"/>
      <c r="Y577" s="26"/>
      <c r="Z577" s="26"/>
    </row>
    <row r="578" spans="1:26" ht="13.5" customHeight="1" x14ac:dyDescent="0.45">
      <c r="A578" s="26"/>
      <c r="B578" s="26"/>
      <c r="C578" s="26"/>
      <c r="D578" s="26"/>
      <c r="E578" s="26"/>
      <c r="F578" s="26"/>
      <c r="G578" s="50"/>
      <c r="H578" s="26"/>
      <c r="I578" s="26"/>
      <c r="J578" s="26"/>
      <c r="K578" s="26"/>
      <c r="L578" s="26"/>
      <c r="M578" s="26"/>
      <c r="N578" s="26"/>
      <c r="O578" s="26"/>
      <c r="P578" s="26"/>
      <c r="Q578" s="26"/>
      <c r="R578" s="26"/>
      <c r="S578" s="26"/>
      <c r="T578" s="26"/>
      <c r="U578" s="26"/>
      <c r="V578" s="26"/>
      <c r="W578" s="26"/>
      <c r="X578" s="26"/>
      <c r="Y578" s="26"/>
      <c r="Z578" s="26"/>
    </row>
    <row r="579" spans="1:26" ht="13.5" customHeight="1" x14ac:dyDescent="0.45">
      <c r="A579" s="26"/>
      <c r="B579" s="26"/>
      <c r="C579" s="26"/>
      <c r="D579" s="26"/>
      <c r="E579" s="26"/>
      <c r="F579" s="26"/>
      <c r="G579" s="50"/>
      <c r="H579" s="26"/>
      <c r="I579" s="26"/>
      <c r="J579" s="26"/>
      <c r="K579" s="26"/>
      <c r="L579" s="26"/>
      <c r="M579" s="26"/>
      <c r="N579" s="26"/>
      <c r="O579" s="26"/>
      <c r="P579" s="26"/>
      <c r="Q579" s="26"/>
      <c r="R579" s="26"/>
      <c r="S579" s="26"/>
      <c r="T579" s="26"/>
      <c r="U579" s="26"/>
      <c r="V579" s="26"/>
      <c r="W579" s="26"/>
      <c r="X579" s="26"/>
      <c r="Y579" s="26"/>
      <c r="Z579" s="26"/>
    </row>
    <row r="580" spans="1:26" ht="13.5" customHeight="1" x14ac:dyDescent="0.45">
      <c r="A580" s="26"/>
      <c r="B580" s="26"/>
      <c r="C580" s="26"/>
      <c r="D580" s="26"/>
      <c r="E580" s="26"/>
      <c r="F580" s="26"/>
      <c r="G580" s="50"/>
      <c r="H580" s="26"/>
      <c r="I580" s="26"/>
      <c r="J580" s="26"/>
      <c r="K580" s="26"/>
      <c r="L580" s="26"/>
      <c r="M580" s="26"/>
      <c r="N580" s="26"/>
      <c r="O580" s="26"/>
      <c r="P580" s="26"/>
      <c r="Q580" s="26"/>
      <c r="R580" s="26"/>
      <c r="S580" s="26"/>
      <c r="T580" s="26"/>
      <c r="U580" s="26"/>
      <c r="V580" s="26"/>
      <c r="W580" s="26"/>
      <c r="X580" s="26"/>
      <c r="Y580" s="26"/>
      <c r="Z580" s="26"/>
    </row>
    <row r="581" spans="1:26" ht="13.5" customHeight="1" x14ac:dyDescent="0.45">
      <c r="A581" s="26"/>
      <c r="B581" s="26"/>
      <c r="C581" s="26"/>
      <c r="D581" s="26"/>
      <c r="E581" s="26"/>
      <c r="F581" s="26"/>
      <c r="G581" s="50"/>
      <c r="H581" s="26"/>
      <c r="I581" s="26"/>
      <c r="J581" s="26"/>
      <c r="K581" s="26"/>
      <c r="L581" s="26"/>
      <c r="M581" s="26"/>
      <c r="N581" s="26"/>
      <c r="O581" s="26"/>
      <c r="P581" s="26"/>
      <c r="Q581" s="26"/>
      <c r="R581" s="26"/>
      <c r="S581" s="26"/>
      <c r="T581" s="26"/>
      <c r="U581" s="26"/>
      <c r="V581" s="26"/>
      <c r="W581" s="26"/>
      <c r="X581" s="26"/>
      <c r="Y581" s="26"/>
      <c r="Z581" s="26"/>
    </row>
    <row r="582" spans="1:26" ht="13.5" customHeight="1" x14ac:dyDescent="0.45">
      <c r="A582" s="26"/>
      <c r="B582" s="26"/>
      <c r="C582" s="26"/>
      <c r="D582" s="26"/>
      <c r="E582" s="26"/>
      <c r="F582" s="26"/>
      <c r="G582" s="50"/>
      <c r="H582" s="26"/>
      <c r="I582" s="26"/>
      <c r="J582" s="26"/>
      <c r="K582" s="26"/>
      <c r="L582" s="26"/>
      <c r="M582" s="26"/>
      <c r="N582" s="26"/>
      <c r="O582" s="26"/>
      <c r="P582" s="26"/>
      <c r="Q582" s="26"/>
      <c r="R582" s="26"/>
      <c r="S582" s="26"/>
      <c r="T582" s="26"/>
      <c r="U582" s="26"/>
      <c r="V582" s="26"/>
      <c r="W582" s="26"/>
      <c r="X582" s="26"/>
      <c r="Y582" s="26"/>
      <c r="Z582" s="26"/>
    </row>
    <row r="583" spans="1:26" ht="13.5" customHeight="1" x14ac:dyDescent="0.45">
      <c r="A583" s="26"/>
      <c r="B583" s="26"/>
      <c r="C583" s="26"/>
      <c r="D583" s="26"/>
      <c r="E583" s="26"/>
      <c r="F583" s="26"/>
      <c r="G583" s="50"/>
      <c r="H583" s="26"/>
      <c r="I583" s="26"/>
      <c r="J583" s="26"/>
      <c r="K583" s="26"/>
      <c r="L583" s="26"/>
      <c r="M583" s="26"/>
      <c r="N583" s="26"/>
      <c r="O583" s="26"/>
      <c r="P583" s="26"/>
      <c r="Q583" s="26"/>
      <c r="R583" s="26"/>
      <c r="S583" s="26"/>
      <c r="T583" s="26"/>
      <c r="U583" s="26"/>
      <c r="V583" s="26"/>
      <c r="W583" s="26"/>
      <c r="X583" s="26"/>
      <c r="Y583" s="26"/>
      <c r="Z583" s="26"/>
    </row>
    <row r="584" spans="1:26" ht="13.5" customHeight="1" x14ac:dyDescent="0.45">
      <c r="A584" s="26"/>
      <c r="B584" s="26"/>
      <c r="C584" s="26"/>
      <c r="D584" s="26"/>
      <c r="E584" s="26"/>
      <c r="F584" s="26"/>
      <c r="G584" s="50"/>
      <c r="H584" s="26"/>
      <c r="I584" s="26"/>
      <c r="J584" s="26"/>
      <c r="K584" s="26"/>
      <c r="L584" s="26"/>
      <c r="M584" s="26"/>
      <c r="N584" s="26"/>
      <c r="O584" s="26"/>
      <c r="P584" s="26"/>
      <c r="Q584" s="26"/>
      <c r="R584" s="26"/>
      <c r="S584" s="26"/>
      <c r="T584" s="26"/>
      <c r="U584" s="26"/>
      <c r="V584" s="26"/>
      <c r="W584" s="26"/>
      <c r="X584" s="26"/>
      <c r="Y584" s="26"/>
      <c r="Z584" s="26"/>
    </row>
    <row r="585" spans="1:26" ht="13.5" customHeight="1" x14ac:dyDescent="0.45">
      <c r="A585" s="26"/>
      <c r="B585" s="26"/>
      <c r="C585" s="26"/>
      <c r="D585" s="26"/>
      <c r="E585" s="26"/>
      <c r="F585" s="26"/>
      <c r="G585" s="50"/>
      <c r="H585" s="26"/>
      <c r="I585" s="26"/>
      <c r="J585" s="26"/>
      <c r="K585" s="26"/>
      <c r="L585" s="26"/>
      <c r="M585" s="26"/>
      <c r="N585" s="26"/>
      <c r="O585" s="26"/>
      <c r="P585" s="26"/>
      <c r="Q585" s="26"/>
      <c r="R585" s="26"/>
      <c r="S585" s="26"/>
      <c r="T585" s="26"/>
      <c r="U585" s="26"/>
      <c r="V585" s="26"/>
      <c r="W585" s="26"/>
      <c r="X585" s="26"/>
      <c r="Y585" s="26"/>
      <c r="Z585" s="26"/>
    </row>
    <row r="586" spans="1:26" ht="13.5" customHeight="1" x14ac:dyDescent="0.45">
      <c r="A586" s="26"/>
      <c r="B586" s="26"/>
      <c r="C586" s="26"/>
      <c r="D586" s="26"/>
      <c r="E586" s="26"/>
      <c r="F586" s="26"/>
      <c r="G586" s="50"/>
      <c r="H586" s="26"/>
      <c r="I586" s="26"/>
      <c r="J586" s="26"/>
      <c r="K586" s="26"/>
      <c r="L586" s="26"/>
      <c r="M586" s="26"/>
      <c r="N586" s="26"/>
      <c r="O586" s="26"/>
      <c r="P586" s="26"/>
      <c r="Q586" s="26"/>
      <c r="R586" s="26"/>
      <c r="S586" s="26"/>
      <c r="T586" s="26"/>
      <c r="U586" s="26"/>
      <c r="V586" s="26"/>
      <c r="W586" s="26"/>
      <c r="X586" s="26"/>
      <c r="Y586" s="26"/>
      <c r="Z586" s="26"/>
    </row>
    <row r="587" spans="1:26" ht="13.5" customHeight="1" x14ac:dyDescent="0.45">
      <c r="A587" s="26"/>
      <c r="B587" s="26"/>
      <c r="C587" s="26"/>
      <c r="D587" s="26"/>
      <c r="E587" s="26"/>
      <c r="F587" s="26"/>
      <c r="G587" s="50"/>
      <c r="H587" s="26"/>
      <c r="I587" s="26"/>
      <c r="J587" s="26"/>
      <c r="K587" s="26"/>
      <c r="L587" s="26"/>
      <c r="M587" s="26"/>
      <c r="N587" s="26"/>
      <c r="O587" s="26"/>
      <c r="P587" s="26"/>
      <c r="Q587" s="26"/>
      <c r="R587" s="26"/>
      <c r="S587" s="26"/>
      <c r="T587" s="26"/>
      <c r="U587" s="26"/>
      <c r="V587" s="26"/>
      <c r="W587" s="26"/>
      <c r="X587" s="26"/>
      <c r="Y587" s="26"/>
      <c r="Z587" s="26"/>
    </row>
    <row r="588" spans="1:26" ht="13.5" customHeight="1" x14ac:dyDescent="0.45">
      <c r="A588" s="26"/>
      <c r="B588" s="26"/>
      <c r="C588" s="26"/>
      <c r="D588" s="26"/>
      <c r="E588" s="26"/>
      <c r="F588" s="26"/>
      <c r="G588" s="50"/>
      <c r="H588" s="26"/>
      <c r="I588" s="26"/>
      <c r="J588" s="26"/>
      <c r="K588" s="26"/>
      <c r="L588" s="26"/>
      <c r="M588" s="26"/>
      <c r="N588" s="26"/>
      <c r="O588" s="26"/>
      <c r="P588" s="26"/>
      <c r="Q588" s="26"/>
      <c r="R588" s="26"/>
      <c r="S588" s="26"/>
      <c r="T588" s="26"/>
      <c r="U588" s="26"/>
      <c r="V588" s="26"/>
      <c r="W588" s="26"/>
      <c r="X588" s="26"/>
      <c r="Y588" s="26"/>
      <c r="Z588" s="26"/>
    </row>
    <row r="589" spans="1:26" ht="13.5" customHeight="1" x14ac:dyDescent="0.45">
      <c r="A589" s="26"/>
      <c r="B589" s="26"/>
      <c r="C589" s="26"/>
      <c r="D589" s="26"/>
      <c r="E589" s="26"/>
      <c r="F589" s="26"/>
      <c r="G589" s="50"/>
      <c r="H589" s="26"/>
      <c r="I589" s="26"/>
      <c r="J589" s="26"/>
      <c r="K589" s="26"/>
      <c r="L589" s="26"/>
      <c r="M589" s="26"/>
      <c r="N589" s="26"/>
      <c r="O589" s="26"/>
      <c r="P589" s="26"/>
      <c r="Q589" s="26"/>
      <c r="R589" s="26"/>
      <c r="S589" s="26"/>
      <c r="T589" s="26"/>
      <c r="U589" s="26"/>
      <c r="V589" s="26"/>
      <c r="W589" s="26"/>
      <c r="X589" s="26"/>
      <c r="Y589" s="26"/>
      <c r="Z589" s="26"/>
    </row>
    <row r="590" spans="1:26" ht="13.5" customHeight="1" x14ac:dyDescent="0.45">
      <c r="A590" s="26"/>
      <c r="B590" s="26"/>
      <c r="C590" s="26"/>
      <c r="D590" s="26"/>
      <c r="E590" s="26"/>
      <c r="F590" s="26"/>
      <c r="G590" s="50"/>
      <c r="H590" s="26"/>
      <c r="I590" s="26"/>
      <c r="J590" s="26"/>
      <c r="K590" s="26"/>
      <c r="L590" s="26"/>
      <c r="M590" s="26"/>
      <c r="N590" s="26"/>
      <c r="O590" s="26"/>
      <c r="P590" s="26"/>
      <c r="Q590" s="26"/>
      <c r="R590" s="26"/>
      <c r="S590" s="26"/>
      <c r="T590" s="26"/>
      <c r="U590" s="26"/>
      <c r="V590" s="26"/>
      <c r="W590" s="26"/>
      <c r="X590" s="26"/>
      <c r="Y590" s="26"/>
      <c r="Z590" s="26"/>
    </row>
    <row r="591" spans="1:26" ht="13.5" customHeight="1" x14ac:dyDescent="0.45">
      <c r="A591" s="26"/>
      <c r="B591" s="26"/>
      <c r="C591" s="26"/>
      <c r="D591" s="26"/>
      <c r="E591" s="26"/>
      <c r="F591" s="26"/>
      <c r="G591" s="50"/>
      <c r="H591" s="26"/>
      <c r="I591" s="26"/>
      <c r="J591" s="26"/>
      <c r="K591" s="26"/>
      <c r="L591" s="26"/>
      <c r="M591" s="26"/>
      <c r="N591" s="26"/>
      <c r="O591" s="26"/>
      <c r="P591" s="26"/>
      <c r="Q591" s="26"/>
      <c r="R591" s="26"/>
      <c r="S591" s="26"/>
      <c r="T591" s="26"/>
      <c r="U591" s="26"/>
      <c r="V591" s="26"/>
      <c r="W591" s="26"/>
      <c r="X591" s="26"/>
      <c r="Y591" s="26"/>
      <c r="Z591" s="26"/>
    </row>
    <row r="592" spans="1:26" ht="13.5" customHeight="1" x14ac:dyDescent="0.45">
      <c r="A592" s="26"/>
      <c r="B592" s="26"/>
      <c r="C592" s="26"/>
      <c r="D592" s="26"/>
      <c r="E592" s="26"/>
      <c r="F592" s="26"/>
      <c r="G592" s="50"/>
      <c r="H592" s="26"/>
      <c r="I592" s="26"/>
      <c r="J592" s="26"/>
      <c r="K592" s="26"/>
      <c r="L592" s="26"/>
      <c r="M592" s="26"/>
      <c r="N592" s="26"/>
      <c r="O592" s="26"/>
      <c r="P592" s="26"/>
      <c r="Q592" s="26"/>
      <c r="R592" s="26"/>
      <c r="S592" s="26"/>
      <c r="T592" s="26"/>
      <c r="U592" s="26"/>
      <c r="V592" s="26"/>
      <c r="W592" s="26"/>
      <c r="X592" s="26"/>
      <c r="Y592" s="26"/>
      <c r="Z592" s="26"/>
    </row>
    <row r="593" spans="1:26" ht="13.5" customHeight="1" x14ac:dyDescent="0.45">
      <c r="A593" s="26"/>
      <c r="B593" s="26"/>
      <c r="C593" s="26"/>
      <c r="D593" s="26"/>
      <c r="E593" s="26"/>
      <c r="F593" s="26"/>
      <c r="G593" s="50"/>
      <c r="H593" s="26"/>
      <c r="I593" s="26"/>
      <c r="J593" s="26"/>
      <c r="K593" s="26"/>
      <c r="L593" s="26"/>
      <c r="M593" s="26"/>
      <c r="N593" s="26"/>
      <c r="O593" s="26"/>
      <c r="P593" s="26"/>
      <c r="Q593" s="26"/>
      <c r="R593" s="26"/>
      <c r="S593" s="26"/>
      <c r="T593" s="26"/>
      <c r="U593" s="26"/>
      <c r="V593" s="26"/>
      <c r="W593" s="26"/>
      <c r="X593" s="26"/>
      <c r="Y593" s="26"/>
      <c r="Z593" s="26"/>
    </row>
    <row r="594" spans="1:26" ht="13.5" customHeight="1" x14ac:dyDescent="0.45">
      <c r="A594" s="26"/>
      <c r="B594" s="26"/>
      <c r="C594" s="26"/>
      <c r="D594" s="26"/>
      <c r="E594" s="26"/>
      <c r="F594" s="26"/>
      <c r="G594" s="50"/>
      <c r="H594" s="26"/>
      <c r="I594" s="26"/>
      <c r="J594" s="26"/>
      <c r="K594" s="26"/>
      <c r="L594" s="26"/>
      <c r="M594" s="26"/>
      <c r="N594" s="26"/>
      <c r="O594" s="26"/>
      <c r="P594" s="26"/>
      <c r="Q594" s="26"/>
      <c r="R594" s="26"/>
      <c r="S594" s="26"/>
      <c r="T594" s="26"/>
      <c r="U594" s="26"/>
      <c r="V594" s="26"/>
      <c r="W594" s="26"/>
      <c r="X594" s="26"/>
      <c r="Y594" s="26"/>
      <c r="Z594" s="26"/>
    </row>
    <row r="595" spans="1:26" ht="13.5" customHeight="1" x14ac:dyDescent="0.45">
      <c r="A595" s="26"/>
      <c r="B595" s="26"/>
      <c r="C595" s="26"/>
      <c r="D595" s="26"/>
      <c r="E595" s="26"/>
      <c r="F595" s="26"/>
      <c r="G595" s="50"/>
      <c r="H595" s="26"/>
      <c r="I595" s="26"/>
      <c r="J595" s="26"/>
      <c r="K595" s="26"/>
      <c r="L595" s="26"/>
      <c r="M595" s="26"/>
      <c r="N595" s="26"/>
      <c r="O595" s="26"/>
      <c r="P595" s="26"/>
      <c r="Q595" s="26"/>
      <c r="R595" s="26"/>
      <c r="S595" s="26"/>
      <c r="T595" s="26"/>
      <c r="U595" s="26"/>
      <c r="V595" s="26"/>
      <c r="W595" s="26"/>
      <c r="X595" s="26"/>
      <c r="Y595" s="26"/>
      <c r="Z595" s="26"/>
    </row>
    <row r="596" spans="1:26" ht="13.5" customHeight="1" x14ac:dyDescent="0.45">
      <c r="A596" s="26"/>
      <c r="B596" s="26"/>
      <c r="C596" s="26"/>
      <c r="D596" s="26"/>
      <c r="E596" s="26"/>
      <c r="F596" s="26"/>
      <c r="G596" s="50"/>
      <c r="H596" s="26"/>
      <c r="I596" s="26"/>
      <c r="J596" s="26"/>
      <c r="K596" s="26"/>
      <c r="L596" s="26"/>
      <c r="M596" s="26"/>
      <c r="N596" s="26"/>
      <c r="O596" s="26"/>
      <c r="P596" s="26"/>
      <c r="Q596" s="26"/>
      <c r="R596" s="26"/>
      <c r="S596" s="26"/>
      <c r="T596" s="26"/>
      <c r="U596" s="26"/>
      <c r="V596" s="26"/>
      <c r="W596" s="26"/>
      <c r="X596" s="26"/>
      <c r="Y596" s="26"/>
      <c r="Z596" s="26"/>
    </row>
    <row r="597" spans="1:26" ht="13.5" customHeight="1" x14ac:dyDescent="0.45">
      <c r="A597" s="26"/>
      <c r="B597" s="26"/>
      <c r="C597" s="26"/>
      <c r="D597" s="26"/>
      <c r="E597" s="26"/>
      <c r="F597" s="26"/>
      <c r="G597" s="50"/>
      <c r="H597" s="26"/>
      <c r="I597" s="26"/>
      <c r="J597" s="26"/>
      <c r="K597" s="26"/>
      <c r="L597" s="26"/>
      <c r="M597" s="26"/>
      <c r="N597" s="26"/>
      <c r="O597" s="26"/>
      <c r="P597" s="26"/>
      <c r="Q597" s="26"/>
      <c r="R597" s="26"/>
      <c r="S597" s="26"/>
      <c r="T597" s="26"/>
      <c r="U597" s="26"/>
      <c r="V597" s="26"/>
      <c r="W597" s="26"/>
      <c r="X597" s="26"/>
      <c r="Y597" s="26"/>
      <c r="Z597" s="26"/>
    </row>
    <row r="598" spans="1:26" ht="13.5" customHeight="1" x14ac:dyDescent="0.45">
      <c r="A598" s="26"/>
      <c r="B598" s="26"/>
      <c r="C598" s="26"/>
      <c r="D598" s="26"/>
      <c r="E598" s="26"/>
      <c r="F598" s="26"/>
      <c r="G598" s="50"/>
      <c r="H598" s="26"/>
      <c r="I598" s="26"/>
      <c r="J598" s="26"/>
      <c r="K598" s="26"/>
      <c r="L598" s="26"/>
      <c r="M598" s="26"/>
      <c r="N598" s="26"/>
      <c r="O598" s="26"/>
      <c r="P598" s="26"/>
      <c r="Q598" s="26"/>
      <c r="R598" s="26"/>
      <c r="S598" s="26"/>
      <c r="T598" s="26"/>
      <c r="U598" s="26"/>
      <c r="V598" s="26"/>
      <c r="W598" s="26"/>
      <c r="X598" s="26"/>
      <c r="Y598" s="26"/>
      <c r="Z598" s="26"/>
    </row>
    <row r="599" spans="1:26" ht="13.5" customHeight="1" x14ac:dyDescent="0.45">
      <c r="A599" s="26"/>
      <c r="B599" s="26"/>
      <c r="C599" s="26"/>
      <c r="D599" s="26"/>
      <c r="E599" s="26"/>
      <c r="F599" s="26"/>
      <c r="G599" s="50"/>
      <c r="H599" s="26"/>
      <c r="I599" s="26"/>
      <c r="J599" s="26"/>
      <c r="K599" s="26"/>
      <c r="L599" s="26"/>
      <c r="M599" s="26"/>
      <c r="N599" s="26"/>
      <c r="O599" s="26"/>
      <c r="P599" s="26"/>
      <c r="Q599" s="26"/>
      <c r="R599" s="26"/>
      <c r="S599" s="26"/>
      <c r="T599" s="26"/>
      <c r="U599" s="26"/>
      <c r="V599" s="26"/>
      <c r="W599" s="26"/>
      <c r="X599" s="26"/>
      <c r="Y599" s="26"/>
      <c r="Z599" s="26"/>
    </row>
    <row r="600" spans="1:26" ht="13.5" customHeight="1" x14ac:dyDescent="0.45">
      <c r="A600" s="26"/>
      <c r="B600" s="26"/>
      <c r="C600" s="26"/>
      <c r="D600" s="26"/>
      <c r="E600" s="26"/>
      <c r="F600" s="26"/>
      <c r="G600" s="50"/>
      <c r="H600" s="26"/>
      <c r="I600" s="26"/>
      <c r="J600" s="26"/>
      <c r="K600" s="26"/>
      <c r="L600" s="26"/>
      <c r="M600" s="26"/>
      <c r="N600" s="26"/>
      <c r="O600" s="26"/>
      <c r="P600" s="26"/>
      <c r="Q600" s="26"/>
      <c r="R600" s="26"/>
      <c r="S600" s="26"/>
      <c r="T600" s="26"/>
      <c r="U600" s="26"/>
      <c r="V600" s="26"/>
      <c r="W600" s="26"/>
      <c r="X600" s="26"/>
      <c r="Y600" s="26"/>
      <c r="Z600" s="26"/>
    </row>
    <row r="601" spans="1:26" ht="13.5" customHeight="1" x14ac:dyDescent="0.45">
      <c r="A601" s="26"/>
      <c r="B601" s="26"/>
      <c r="C601" s="26"/>
      <c r="D601" s="26"/>
      <c r="E601" s="26"/>
      <c r="F601" s="26"/>
      <c r="G601" s="50"/>
      <c r="H601" s="26"/>
      <c r="I601" s="26"/>
      <c r="J601" s="26"/>
      <c r="K601" s="26"/>
      <c r="L601" s="26"/>
      <c r="M601" s="26"/>
      <c r="N601" s="26"/>
      <c r="O601" s="26"/>
      <c r="P601" s="26"/>
      <c r="Q601" s="26"/>
      <c r="R601" s="26"/>
      <c r="S601" s="26"/>
      <c r="T601" s="26"/>
      <c r="U601" s="26"/>
      <c r="V601" s="26"/>
      <c r="W601" s="26"/>
      <c r="X601" s="26"/>
      <c r="Y601" s="26"/>
      <c r="Z601" s="26"/>
    </row>
    <row r="602" spans="1:26" ht="13.5" customHeight="1" x14ac:dyDescent="0.45">
      <c r="A602" s="26"/>
      <c r="B602" s="26"/>
      <c r="C602" s="26"/>
      <c r="D602" s="26"/>
      <c r="E602" s="26"/>
      <c r="F602" s="26"/>
      <c r="G602" s="50"/>
      <c r="H602" s="26"/>
      <c r="I602" s="26"/>
      <c r="J602" s="26"/>
      <c r="K602" s="26"/>
      <c r="L602" s="26"/>
      <c r="M602" s="26"/>
      <c r="N602" s="26"/>
      <c r="O602" s="26"/>
      <c r="P602" s="26"/>
      <c r="Q602" s="26"/>
      <c r="R602" s="26"/>
      <c r="S602" s="26"/>
      <c r="T602" s="26"/>
      <c r="U602" s="26"/>
      <c r="V602" s="26"/>
      <c r="W602" s="26"/>
      <c r="X602" s="26"/>
      <c r="Y602" s="26"/>
      <c r="Z602" s="26"/>
    </row>
    <row r="603" spans="1:26" ht="13.5" customHeight="1" x14ac:dyDescent="0.45">
      <c r="A603" s="26"/>
      <c r="B603" s="26"/>
      <c r="C603" s="26"/>
      <c r="D603" s="26"/>
      <c r="E603" s="26"/>
      <c r="F603" s="26"/>
      <c r="G603" s="50"/>
      <c r="H603" s="26"/>
      <c r="I603" s="26"/>
      <c r="J603" s="26"/>
      <c r="K603" s="26"/>
      <c r="L603" s="26"/>
      <c r="M603" s="26"/>
      <c r="N603" s="26"/>
      <c r="O603" s="26"/>
      <c r="P603" s="26"/>
      <c r="Q603" s="26"/>
      <c r="R603" s="26"/>
      <c r="S603" s="26"/>
      <c r="T603" s="26"/>
      <c r="U603" s="26"/>
      <c r="V603" s="26"/>
      <c r="W603" s="26"/>
      <c r="X603" s="26"/>
      <c r="Y603" s="26"/>
      <c r="Z603" s="26"/>
    </row>
    <row r="604" spans="1:26" ht="13.5" customHeight="1" x14ac:dyDescent="0.45">
      <c r="A604" s="26"/>
      <c r="B604" s="26"/>
      <c r="C604" s="26"/>
      <c r="D604" s="26"/>
      <c r="E604" s="26"/>
      <c r="F604" s="26"/>
      <c r="G604" s="50"/>
      <c r="H604" s="26"/>
      <c r="I604" s="26"/>
      <c r="J604" s="26"/>
      <c r="K604" s="26"/>
      <c r="L604" s="26"/>
      <c r="M604" s="26"/>
      <c r="N604" s="26"/>
      <c r="O604" s="26"/>
      <c r="P604" s="26"/>
      <c r="Q604" s="26"/>
      <c r="R604" s="26"/>
      <c r="S604" s="26"/>
      <c r="T604" s="26"/>
      <c r="U604" s="26"/>
      <c r="V604" s="26"/>
      <c r="W604" s="26"/>
      <c r="X604" s="26"/>
      <c r="Y604" s="26"/>
      <c r="Z604" s="26"/>
    </row>
    <row r="605" spans="1:26" ht="13.5" customHeight="1" x14ac:dyDescent="0.45">
      <c r="A605" s="26"/>
      <c r="B605" s="26"/>
      <c r="C605" s="26"/>
      <c r="D605" s="26"/>
      <c r="E605" s="26"/>
      <c r="F605" s="26"/>
      <c r="G605" s="50"/>
      <c r="H605" s="26"/>
      <c r="I605" s="26"/>
      <c r="J605" s="26"/>
      <c r="K605" s="26"/>
      <c r="L605" s="26"/>
      <c r="M605" s="26"/>
      <c r="N605" s="26"/>
      <c r="O605" s="26"/>
      <c r="P605" s="26"/>
      <c r="Q605" s="26"/>
      <c r="R605" s="26"/>
      <c r="S605" s="26"/>
      <c r="T605" s="26"/>
      <c r="U605" s="26"/>
      <c r="V605" s="26"/>
      <c r="W605" s="26"/>
      <c r="X605" s="26"/>
      <c r="Y605" s="26"/>
      <c r="Z605" s="26"/>
    </row>
    <row r="606" spans="1:26" ht="13.5" customHeight="1" x14ac:dyDescent="0.45">
      <c r="A606" s="26"/>
      <c r="B606" s="26"/>
      <c r="C606" s="26"/>
      <c r="D606" s="26"/>
      <c r="E606" s="26"/>
      <c r="F606" s="26"/>
      <c r="G606" s="50"/>
      <c r="H606" s="26"/>
      <c r="I606" s="26"/>
      <c r="J606" s="26"/>
      <c r="K606" s="26"/>
      <c r="L606" s="26"/>
      <c r="M606" s="26"/>
      <c r="N606" s="26"/>
      <c r="O606" s="26"/>
      <c r="P606" s="26"/>
      <c r="Q606" s="26"/>
      <c r="R606" s="26"/>
      <c r="S606" s="26"/>
      <c r="T606" s="26"/>
      <c r="U606" s="26"/>
      <c r="V606" s="26"/>
      <c r="W606" s="26"/>
      <c r="X606" s="26"/>
      <c r="Y606" s="26"/>
      <c r="Z606" s="26"/>
    </row>
    <row r="607" spans="1:26" ht="13.5" customHeight="1" x14ac:dyDescent="0.45">
      <c r="A607" s="26"/>
      <c r="B607" s="26"/>
      <c r="C607" s="26"/>
      <c r="D607" s="26"/>
      <c r="E607" s="26"/>
      <c r="F607" s="26"/>
      <c r="G607" s="50"/>
      <c r="H607" s="26"/>
      <c r="I607" s="26"/>
      <c r="J607" s="26"/>
      <c r="K607" s="26"/>
      <c r="L607" s="26"/>
      <c r="M607" s="26"/>
      <c r="N607" s="26"/>
      <c r="O607" s="26"/>
      <c r="P607" s="26"/>
      <c r="Q607" s="26"/>
      <c r="R607" s="26"/>
      <c r="S607" s="26"/>
      <c r="T607" s="26"/>
      <c r="U607" s="26"/>
      <c r="V607" s="26"/>
      <c r="W607" s="26"/>
      <c r="X607" s="26"/>
      <c r="Y607" s="26"/>
      <c r="Z607" s="26"/>
    </row>
    <row r="608" spans="1:26" ht="13.5" customHeight="1" x14ac:dyDescent="0.45">
      <c r="A608" s="26"/>
      <c r="B608" s="26"/>
      <c r="C608" s="26"/>
      <c r="D608" s="26"/>
      <c r="E608" s="26"/>
      <c r="F608" s="26"/>
      <c r="G608" s="50"/>
      <c r="H608" s="26"/>
      <c r="I608" s="26"/>
      <c r="J608" s="26"/>
      <c r="K608" s="26"/>
      <c r="L608" s="26"/>
      <c r="M608" s="26"/>
      <c r="N608" s="26"/>
      <c r="O608" s="26"/>
      <c r="P608" s="26"/>
      <c r="Q608" s="26"/>
      <c r="R608" s="26"/>
      <c r="S608" s="26"/>
      <c r="T608" s="26"/>
      <c r="U608" s="26"/>
      <c r="V608" s="26"/>
      <c r="W608" s="26"/>
      <c r="X608" s="26"/>
      <c r="Y608" s="26"/>
      <c r="Z608" s="26"/>
    </row>
    <row r="609" spans="1:26" ht="13.5" customHeight="1" x14ac:dyDescent="0.45">
      <c r="A609" s="26"/>
      <c r="B609" s="26"/>
      <c r="C609" s="26"/>
      <c r="D609" s="26"/>
      <c r="E609" s="26"/>
      <c r="F609" s="26"/>
      <c r="G609" s="50"/>
      <c r="H609" s="26"/>
      <c r="I609" s="26"/>
      <c r="J609" s="26"/>
      <c r="K609" s="26"/>
      <c r="L609" s="26"/>
      <c r="M609" s="26"/>
      <c r="N609" s="26"/>
      <c r="O609" s="26"/>
      <c r="P609" s="26"/>
      <c r="Q609" s="26"/>
      <c r="R609" s="26"/>
      <c r="S609" s="26"/>
      <c r="T609" s="26"/>
      <c r="U609" s="26"/>
      <c r="V609" s="26"/>
      <c r="W609" s="26"/>
      <c r="X609" s="26"/>
      <c r="Y609" s="26"/>
      <c r="Z609" s="26"/>
    </row>
    <row r="610" spans="1:26" ht="13.5" customHeight="1" x14ac:dyDescent="0.45">
      <c r="A610" s="26"/>
      <c r="B610" s="26"/>
      <c r="C610" s="26"/>
      <c r="D610" s="26"/>
      <c r="E610" s="26"/>
      <c r="F610" s="26"/>
      <c r="G610" s="50"/>
      <c r="H610" s="26"/>
      <c r="I610" s="26"/>
      <c r="J610" s="26"/>
      <c r="K610" s="26"/>
      <c r="L610" s="26"/>
      <c r="M610" s="26"/>
      <c r="N610" s="26"/>
      <c r="O610" s="26"/>
      <c r="P610" s="26"/>
      <c r="Q610" s="26"/>
      <c r="R610" s="26"/>
      <c r="S610" s="26"/>
      <c r="T610" s="26"/>
      <c r="U610" s="26"/>
      <c r="V610" s="26"/>
      <c r="W610" s="26"/>
      <c r="X610" s="26"/>
      <c r="Y610" s="26"/>
      <c r="Z610" s="26"/>
    </row>
    <row r="611" spans="1:26" ht="13.5" customHeight="1" x14ac:dyDescent="0.45">
      <c r="A611" s="26"/>
      <c r="B611" s="26"/>
      <c r="C611" s="26"/>
      <c r="D611" s="26"/>
      <c r="E611" s="26"/>
      <c r="F611" s="26"/>
      <c r="G611" s="50"/>
      <c r="H611" s="26"/>
      <c r="I611" s="26"/>
      <c r="J611" s="26"/>
      <c r="K611" s="26"/>
      <c r="L611" s="26"/>
      <c r="M611" s="26"/>
      <c r="N611" s="26"/>
      <c r="O611" s="26"/>
      <c r="P611" s="26"/>
      <c r="Q611" s="26"/>
      <c r="R611" s="26"/>
      <c r="S611" s="26"/>
      <c r="T611" s="26"/>
      <c r="U611" s="26"/>
      <c r="V611" s="26"/>
      <c r="W611" s="26"/>
      <c r="X611" s="26"/>
      <c r="Y611" s="26"/>
      <c r="Z611" s="26"/>
    </row>
    <row r="612" spans="1:26" ht="13.5" customHeight="1" x14ac:dyDescent="0.45">
      <c r="A612" s="26"/>
      <c r="B612" s="26"/>
      <c r="C612" s="26"/>
      <c r="D612" s="26"/>
      <c r="E612" s="26"/>
      <c r="F612" s="26"/>
      <c r="G612" s="50"/>
      <c r="H612" s="26"/>
      <c r="I612" s="26"/>
      <c r="J612" s="26"/>
      <c r="K612" s="26"/>
      <c r="L612" s="26"/>
      <c r="M612" s="26"/>
      <c r="N612" s="26"/>
      <c r="O612" s="26"/>
      <c r="P612" s="26"/>
      <c r="Q612" s="26"/>
      <c r="R612" s="26"/>
      <c r="S612" s="26"/>
      <c r="T612" s="26"/>
      <c r="U612" s="26"/>
      <c r="V612" s="26"/>
      <c r="W612" s="26"/>
      <c r="X612" s="26"/>
      <c r="Y612" s="26"/>
      <c r="Z612" s="26"/>
    </row>
    <row r="613" spans="1:26" ht="13.5" customHeight="1" x14ac:dyDescent="0.45">
      <c r="A613" s="26"/>
      <c r="B613" s="26"/>
      <c r="C613" s="26"/>
      <c r="D613" s="26"/>
      <c r="E613" s="26"/>
      <c r="F613" s="26"/>
      <c r="G613" s="50"/>
      <c r="H613" s="26"/>
      <c r="I613" s="26"/>
      <c r="J613" s="26"/>
      <c r="K613" s="26"/>
      <c r="L613" s="26"/>
      <c r="M613" s="26"/>
      <c r="N613" s="26"/>
      <c r="O613" s="26"/>
      <c r="P613" s="26"/>
      <c r="Q613" s="26"/>
      <c r="R613" s="26"/>
      <c r="S613" s="26"/>
      <c r="T613" s="26"/>
      <c r="U613" s="26"/>
      <c r="V613" s="26"/>
      <c r="W613" s="26"/>
      <c r="X613" s="26"/>
      <c r="Y613" s="26"/>
      <c r="Z613" s="26"/>
    </row>
    <row r="614" spans="1:26" ht="13.5" customHeight="1" x14ac:dyDescent="0.45">
      <c r="A614" s="26"/>
      <c r="B614" s="26"/>
      <c r="C614" s="26"/>
      <c r="D614" s="26"/>
      <c r="E614" s="26"/>
      <c r="F614" s="26"/>
      <c r="G614" s="50"/>
      <c r="H614" s="26"/>
      <c r="I614" s="26"/>
      <c r="J614" s="26"/>
      <c r="K614" s="26"/>
      <c r="L614" s="26"/>
      <c r="M614" s="26"/>
      <c r="N614" s="26"/>
      <c r="O614" s="26"/>
      <c r="P614" s="26"/>
      <c r="Q614" s="26"/>
      <c r="R614" s="26"/>
      <c r="S614" s="26"/>
      <c r="T614" s="26"/>
      <c r="U614" s="26"/>
      <c r="V614" s="26"/>
      <c r="W614" s="26"/>
      <c r="X614" s="26"/>
      <c r="Y614" s="26"/>
      <c r="Z614" s="26"/>
    </row>
    <row r="615" spans="1:26" ht="13.5" customHeight="1" x14ac:dyDescent="0.45">
      <c r="A615" s="26"/>
      <c r="B615" s="26"/>
      <c r="C615" s="26"/>
      <c r="D615" s="26"/>
      <c r="E615" s="26"/>
      <c r="F615" s="26"/>
      <c r="G615" s="50"/>
      <c r="H615" s="26"/>
      <c r="I615" s="26"/>
      <c r="J615" s="26"/>
      <c r="K615" s="26"/>
      <c r="L615" s="26"/>
      <c r="M615" s="26"/>
      <c r="N615" s="26"/>
      <c r="O615" s="26"/>
      <c r="P615" s="26"/>
      <c r="Q615" s="26"/>
      <c r="R615" s="26"/>
      <c r="S615" s="26"/>
      <c r="T615" s="26"/>
      <c r="U615" s="26"/>
      <c r="V615" s="26"/>
      <c r="W615" s="26"/>
      <c r="X615" s="26"/>
      <c r="Y615" s="26"/>
      <c r="Z615" s="26"/>
    </row>
    <row r="616" spans="1:26" ht="13.5" customHeight="1" x14ac:dyDescent="0.45">
      <c r="A616" s="26"/>
      <c r="B616" s="26"/>
      <c r="C616" s="26"/>
      <c r="D616" s="26"/>
      <c r="E616" s="26"/>
      <c r="F616" s="26"/>
      <c r="G616" s="50"/>
      <c r="H616" s="26"/>
      <c r="I616" s="26"/>
      <c r="J616" s="26"/>
      <c r="K616" s="26"/>
      <c r="L616" s="26"/>
      <c r="M616" s="26"/>
      <c r="N616" s="26"/>
      <c r="O616" s="26"/>
      <c r="P616" s="26"/>
      <c r="Q616" s="26"/>
      <c r="R616" s="26"/>
      <c r="S616" s="26"/>
      <c r="T616" s="26"/>
      <c r="U616" s="26"/>
      <c r="V616" s="26"/>
      <c r="W616" s="26"/>
      <c r="X616" s="26"/>
      <c r="Y616" s="26"/>
      <c r="Z616" s="26"/>
    </row>
    <row r="617" spans="1:26" ht="13.5" customHeight="1" x14ac:dyDescent="0.45">
      <c r="A617" s="26"/>
      <c r="B617" s="26"/>
      <c r="C617" s="26"/>
      <c r="D617" s="26"/>
      <c r="E617" s="26"/>
      <c r="F617" s="26"/>
      <c r="G617" s="50"/>
      <c r="H617" s="26"/>
      <c r="I617" s="26"/>
      <c r="J617" s="26"/>
      <c r="K617" s="26"/>
      <c r="L617" s="26"/>
      <c r="M617" s="26"/>
      <c r="N617" s="26"/>
      <c r="O617" s="26"/>
      <c r="P617" s="26"/>
      <c r="Q617" s="26"/>
      <c r="R617" s="26"/>
      <c r="S617" s="26"/>
      <c r="T617" s="26"/>
      <c r="U617" s="26"/>
      <c r="V617" s="26"/>
      <c r="W617" s="26"/>
      <c r="X617" s="26"/>
      <c r="Y617" s="26"/>
      <c r="Z617" s="26"/>
    </row>
    <row r="618" spans="1:26" ht="13.5" customHeight="1" x14ac:dyDescent="0.45">
      <c r="A618" s="26"/>
      <c r="B618" s="26"/>
      <c r="C618" s="26"/>
      <c r="D618" s="26"/>
      <c r="E618" s="26"/>
      <c r="F618" s="26"/>
      <c r="G618" s="50"/>
      <c r="H618" s="26"/>
      <c r="I618" s="26"/>
      <c r="J618" s="26"/>
      <c r="K618" s="26"/>
      <c r="L618" s="26"/>
      <c r="M618" s="26"/>
      <c r="N618" s="26"/>
      <c r="O618" s="26"/>
      <c r="P618" s="26"/>
      <c r="Q618" s="26"/>
      <c r="R618" s="26"/>
      <c r="S618" s="26"/>
      <c r="T618" s="26"/>
      <c r="U618" s="26"/>
      <c r="V618" s="26"/>
      <c r="W618" s="26"/>
      <c r="X618" s="26"/>
      <c r="Y618" s="26"/>
      <c r="Z618" s="26"/>
    </row>
    <row r="619" spans="1:26" ht="13.5" customHeight="1" x14ac:dyDescent="0.45">
      <c r="A619" s="26"/>
      <c r="B619" s="26"/>
      <c r="C619" s="26"/>
      <c r="D619" s="26"/>
      <c r="E619" s="26"/>
      <c r="F619" s="26"/>
      <c r="G619" s="50"/>
      <c r="H619" s="26"/>
      <c r="I619" s="26"/>
      <c r="J619" s="26"/>
      <c r="K619" s="26"/>
      <c r="L619" s="26"/>
      <c r="M619" s="26"/>
      <c r="N619" s="26"/>
      <c r="O619" s="26"/>
      <c r="P619" s="26"/>
      <c r="Q619" s="26"/>
      <c r="R619" s="26"/>
      <c r="S619" s="26"/>
      <c r="T619" s="26"/>
      <c r="U619" s="26"/>
      <c r="V619" s="26"/>
      <c r="W619" s="26"/>
      <c r="X619" s="26"/>
      <c r="Y619" s="26"/>
      <c r="Z619" s="26"/>
    </row>
    <row r="620" spans="1:26" ht="13.5" customHeight="1" x14ac:dyDescent="0.45">
      <c r="A620" s="26"/>
      <c r="B620" s="26"/>
      <c r="C620" s="26"/>
      <c r="D620" s="26"/>
      <c r="E620" s="26"/>
      <c r="F620" s="26"/>
      <c r="G620" s="50"/>
      <c r="H620" s="26"/>
      <c r="I620" s="26"/>
      <c r="J620" s="26"/>
      <c r="K620" s="26"/>
      <c r="L620" s="26"/>
      <c r="M620" s="26"/>
      <c r="N620" s="26"/>
      <c r="O620" s="26"/>
      <c r="P620" s="26"/>
      <c r="Q620" s="26"/>
      <c r="R620" s="26"/>
      <c r="S620" s="26"/>
      <c r="T620" s="26"/>
      <c r="U620" s="26"/>
      <c r="V620" s="26"/>
      <c r="W620" s="26"/>
      <c r="X620" s="26"/>
      <c r="Y620" s="26"/>
      <c r="Z620" s="26"/>
    </row>
    <row r="621" spans="1:26" ht="13.5" customHeight="1" x14ac:dyDescent="0.45">
      <c r="A621" s="26"/>
      <c r="B621" s="26"/>
      <c r="C621" s="26"/>
      <c r="D621" s="26"/>
      <c r="E621" s="26"/>
      <c r="F621" s="26"/>
      <c r="G621" s="50"/>
      <c r="H621" s="26"/>
      <c r="I621" s="26"/>
      <c r="J621" s="26"/>
      <c r="K621" s="26"/>
      <c r="L621" s="26"/>
      <c r="M621" s="26"/>
      <c r="N621" s="26"/>
      <c r="O621" s="26"/>
      <c r="P621" s="26"/>
      <c r="Q621" s="26"/>
      <c r="R621" s="26"/>
      <c r="S621" s="26"/>
      <c r="T621" s="26"/>
      <c r="U621" s="26"/>
      <c r="V621" s="26"/>
      <c r="W621" s="26"/>
      <c r="X621" s="26"/>
      <c r="Y621" s="26"/>
      <c r="Z621" s="26"/>
    </row>
    <row r="622" spans="1:26" ht="13.5" customHeight="1" x14ac:dyDescent="0.45">
      <c r="A622" s="26"/>
      <c r="B622" s="26"/>
      <c r="C622" s="26"/>
      <c r="D622" s="26"/>
      <c r="E622" s="26"/>
      <c r="F622" s="26"/>
      <c r="G622" s="50"/>
      <c r="H622" s="26"/>
      <c r="I622" s="26"/>
      <c r="J622" s="26"/>
      <c r="K622" s="26"/>
      <c r="L622" s="26"/>
      <c r="M622" s="26"/>
      <c r="N622" s="26"/>
      <c r="O622" s="26"/>
      <c r="P622" s="26"/>
      <c r="Q622" s="26"/>
      <c r="R622" s="26"/>
      <c r="S622" s="26"/>
      <c r="T622" s="26"/>
      <c r="U622" s="26"/>
      <c r="V622" s="26"/>
      <c r="W622" s="26"/>
      <c r="X622" s="26"/>
      <c r="Y622" s="26"/>
      <c r="Z622" s="26"/>
    </row>
    <row r="623" spans="1:26" ht="13.5" customHeight="1" x14ac:dyDescent="0.45">
      <c r="A623" s="26"/>
      <c r="B623" s="26"/>
      <c r="C623" s="26"/>
      <c r="D623" s="26"/>
      <c r="E623" s="26"/>
      <c r="F623" s="26"/>
      <c r="G623" s="50"/>
      <c r="H623" s="26"/>
      <c r="I623" s="26"/>
      <c r="J623" s="26"/>
      <c r="K623" s="26"/>
      <c r="L623" s="26"/>
      <c r="M623" s="26"/>
      <c r="N623" s="26"/>
      <c r="O623" s="26"/>
      <c r="P623" s="26"/>
      <c r="Q623" s="26"/>
      <c r="R623" s="26"/>
      <c r="S623" s="26"/>
      <c r="T623" s="26"/>
      <c r="U623" s="26"/>
      <c r="V623" s="26"/>
      <c r="W623" s="26"/>
      <c r="X623" s="26"/>
      <c r="Y623" s="26"/>
      <c r="Z623" s="26"/>
    </row>
    <row r="624" spans="1:26" ht="13.5" customHeight="1" x14ac:dyDescent="0.45">
      <c r="A624" s="26"/>
      <c r="B624" s="26"/>
      <c r="C624" s="26"/>
      <c r="D624" s="26"/>
      <c r="E624" s="26"/>
      <c r="F624" s="26"/>
      <c r="G624" s="50"/>
      <c r="H624" s="26"/>
      <c r="I624" s="26"/>
      <c r="J624" s="26"/>
      <c r="K624" s="26"/>
      <c r="L624" s="26"/>
      <c r="M624" s="26"/>
      <c r="N624" s="26"/>
      <c r="O624" s="26"/>
      <c r="P624" s="26"/>
      <c r="Q624" s="26"/>
      <c r="R624" s="26"/>
      <c r="S624" s="26"/>
      <c r="T624" s="26"/>
      <c r="U624" s="26"/>
      <c r="V624" s="26"/>
      <c r="W624" s="26"/>
      <c r="X624" s="26"/>
      <c r="Y624" s="26"/>
      <c r="Z624" s="26"/>
    </row>
    <row r="625" spans="1:26" ht="13.5" customHeight="1" x14ac:dyDescent="0.45">
      <c r="A625" s="26"/>
      <c r="B625" s="26"/>
      <c r="C625" s="26"/>
      <c r="D625" s="26"/>
      <c r="E625" s="26"/>
      <c r="F625" s="26"/>
      <c r="G625" s="50"/>
      <c r="H625" s="26"/>
      <c r="I625" s="26"/>
      <c r="J625" s="26"/>
      <c r="K625" s="26"/>
      <c r="L625" s="26"/>
      <c r="M625" s="26"/>
      <c r="N625" s="26"/>
      <c r="O625" s="26"/>
      <c r="P625" s="26"/>
      <c r="Q625" s="26"/>
      <c r="R625" s="26"/>
      <c r="S625" s="26"/>
      <c r="T625" s="26"/>
      <c r="U625" s="26"/>
      <c r="V625" s="26"/>
      <c r="W625" s="26"/>
      <c r="X625" s="26"/>
      <c r="Y625" s="26"/>
      <c r="Z625" s="26"/>
    </row>
    <row r="626" spans="1:26" ht="13.5" customHeight="1" x14ac:dyDescent="0.45">
      <c r="A626" s="26"/>
      <c r="B626" s="26"/>
      <c r="C626" s="26"/>
      <c r="D626" s="26"/>
      <c r="E626" s="26"/>
      <c r="F626" s="26"/>
      <c r="G626" s="50"/>
      <c r="H626" s="26"/>
      <c r="I626" s="26"/>
      <c r="J626" s="26"/>
      <c r="K626" s="26"/>
      <c r="L626" s="26"/>
      <c r="M626" s="26"/>
      <c r="N626" s="26"/>
      <c r="O626" s="26"/>
      <c r="P626" s="26"/>
      <c r="Q626" s="26"/>
      <c r="R626" s="26"/>
      <c r="S626" s="26"/>
      <c r="T626" s="26"/>
      <c r="U626" s="26"/>
      <c r="V626" s="26"/>
      <c r="W626" s="26"/>
      <c r="X626" s="26"/>
      <c r="Y626" s="26"/>
      <c r="Z626" s="26"/>
    </row>
    <row r="627" spans="1:26" ht="13.5" customHeight="1" x14ac:dyDescent="0.45">
      <c r="A627" s="26"/>
      <c r="B627" s="26"/>
      <c r="C627" s="26"/>
      <c r="D627" s="26"/>
      <c r="E627" s="26"/>
      <c r="F627" s="26"/>
      <c r="G627" s="50"/>
      <c r="H627" s="26"/>
      <c r="I627" s="26"/>
      <c r="J627" s="26"/>
      <c r="K627" s="26"/>
      <c r="L627" s="26"/>
      <c r="M627" s="26"/>
      <c r="N627" s="26"/>
      <c r="O627" s="26"/>
      <c r="P627" s="26"/>
      <c r="Q627" s="26"/>
      <c r="R627" s="26"/>
      <c r="S627" s="26"/>
      <c r="T627" s="26"/>
      <c r="U627" s="26"/>
      <c r="V627" s="26"/>
      <c r="W627" s="26"/>
      <c r="X627" s="26"/>
      <c r="Y627" s="26"/>
      <c r="Z627" s="26"/>
    </row>
    <row r="628" spans="1:26" ht="13.5" customHeight="1" x14ac:dyDescent="0.45">
      <c r="A628" s="26"/>
      <c r="B628" s="26"/>
      <c r="C628" s="26"/>
      <c r="D628" s="26"/>
      <c r="E628" s="26"/>
      <c r="F628" s="26"/>
      <c r="G628" s="50"/>
      <c r="H628" s="26"/>
      <c r="I628" s="26"/>
      <c r="J628" s="26"/>
      <c r="K628" s="26"/>
      <c r="L628" s="26"/>
      <c r="M628" s="26"/>
      <c r="N628" s="26"/>
      <c r="O628" s="26"/>
      <c r="P628" s="26"/>
      <c r="Q628" s="26"/>
      <c r="R628" s="26"/>
      <c r="S628" s="26"/>
      <c r="T628" s="26"/>
      <c r="U628" s="26"/>
      <c r="V628" s="26"/>
      <c r="W628" s="26"/>
      <c r="X628" s="26"/>
      <c r="Y628" s="26"/>
      <c r="Z628" s="26"/>
    </row>
    <row r="629" spans="1:26" ht="13.5" customHeight="1" x14ac:dyDescent="0.45">
      <c r="A629" s="26"/>
      <c r="B629" s="26"/>
      <c r="C629" s="26"/>
      <c r="D629" s="26"/>
      <c r="E629" s="26"/>
      <c r="F629" s="26"/>
      <c r="G629" s="50"/>
      <c r="H629" s="26"/>
      <c r="I629" s="26"/>
      <c r="J629" s="26"/>
      <c r="K629" s="26"/>
      <c r="L629" s="26"/>
      <c r="M629" s="26"/>
      <c r="N629" s="26"/>
      <c r="O629" s="26"/>
      <c r="P629" s="26"/>
      <c r="Q629" s="26"/>
      <c r="R629" s="26"/>
      <c r="S629" s="26"/>
      <c r="T629" s="26"/>
      <c r="U629" s="26"/>
      <c r="V629" s="26"/>
      <c r="W629" s="26"/>
      <c r="X629" s="26"/>
      <c r="Y629" s="26"/>
      <c r="Z629" s="26"/>
    </row>
    <row r="630" spans="1:26" ht="13.5" customHeight="1" x14ac:dyDescent="0.45">
      <c r="A630" s="26"/>
      <c r="B630" s="26"/>
      <c r="C630" s="26"/>
      <c r="D630" s="26"/>
      <c r="E630" s="26"/>
      <c r="F630" s="26"/>
      <c r="G630" s="50"/>
      <c r="H630" s="26"/>
      <c r="I630" s="26"/>
      <c r="J630" s="26"/>
      <c r="K630" s="26"/>
      <c r="L630" s="26"/>
      <c r="M630" s="26"/>
      <c r="N630" s="26"/>
      <c r="O630" s="26"/>
      <c r="P630" s="26"/>
      <c r="Q630" s="26"/>
      <c r="R630" s="26"/>
      <c r="S630" s="26"/>
      <c r="T630" s="26"/>
      <c r="U630" s="26"/>
      <c r="V630" s="26"/>
      <c r="W630" s="26"/>
      <c r="X630" s="26"/>
      <c r="Y630" s="26"/>
      <c r="Z630" s="26"/>
    </row>
    <row r="631" spans="1:26" ht="13.5" customHeight="1" x14ac:dyDescent="0.45">
      <c r="A631" s="26"/>
      <c r="B631" s="26"/>
      <c r="C631" s="26"/>
      <c r="D631" s="26"/>
      <c r="E631" s="26"/>
      <c r="F631" s="26"/>
      <c r="G631" s="50"/>
      <c r="H631" s="26"/>
      <c r="I631" s="26"/>
      <c r="J631" s="26"/>
      <c r="K631" s="26"/>
      <c r="L631" s="26"/>
      <c r="M631" s="26"/>
      <c r="N631" s="26"/>
      <c r="O631" s="26"/>
      <c r="P631" s="26"/>
      <c r="Q631" s="26"/>
      <c r="R631" s="26"/>
      <c r="S631" s="26"/>
      <c r="T631" s="26"/>
      <c r="U631" s="26"/>
      <c r="V631" s="26"/>
      <c r="W631" s="26"/>
      <c r="X631" s="26"/>
      <c r="Y631" s="26"/>
      <c r="Z631" s="26"/>
    </row>
    <row r="632" spans="1:26" ht="13.5" customHeight="1" x14ac:dyDescent="0.45">
      <c r="A632" s="26"/>
      <c r="B632" s="26"/>
      <c r="C632" s="26"/>
      <c r="D632" s="26"/>
      <c r="E632" s="26"/>
      <c r="F632" s="26"/>
      <c r="G632" s="50"/>
      <c r="H632" s="26"/>
      <c r="I632" s="26"/>
      <c r="J632" s="26"/>
      <c r="K632" s="26"/>
      <c r="L632" s="26"/>
      <c r="M632" s="26"/>
      <c r="N632" s="26"/>
      <c r="O632" s="26"/>
      <c r="P632" s="26"/>
      <c r="Q632" s="26"/>
      <c r="R632" s="26"/>
      <c r="S632" s="26"/>
      <c r="T632" s="26"/>
      <c r="U632" s="26"/>
      <c r="V632" s="26"/>
      <c r="W632" s="26"/>
      <c r="X632" s="26"/>
      <c r="Y632" s="26"/>
      <c r="Z632" s="26"/>
    </row>
    <row r="633" spans="1:26" ht="13.5" customHeight="1" x14ac:dyDescent="0.45">
      <c r="A633" s="26"/>
      <c r="B633" s="26"/>
      <c r="C633" s="26"/>
      <c r="D633" s="26"/>
      <c r="E633" s="26"/>
      <c r="F633" s="26"/>
      <c r="G633" s="50"/>
      <c r="H633" s="26"/>
      <c r="I633" s="26"/>
      <c r="J633" s="26"/>
      <c r="K633" s="26"/>
      <c r="L633" s="26"/>
      <c r="M633" s="26"/>
      <c r="N633" s="26"/>
      <c r="O633" s="26"/>
      <c r="P633" s="26"/>
      <c r="Q633" s="26"/>
      <c r="R633" s="26"/>
      <c r="S633" s="26"/>
      <c r="T633" s="26"/>
      <c r="U633" s="26"/>
      <c r="V633" s="26"/>
      <c r="W633" s="26"/>
      <c r="X633" s="26"/>
      <c r="Y633" s="26"/>
      <c r="Z633" s="26"/>
    </row>
    <row r="634" spans="1:26" ht="13.5" customHeight="1" x14ac:dyDescent="0.45">
      <c r="A634" s="26"/>
      <c r="B634" s="26"/>
      <c r="C634" s="26"/>
      <c r="D634" s="26"/>
      <c r="E634" s="26"/>
      <c r="F634" s="26"/>
      <c r="G634" s="50"/>
      <c r="H634" s="26"/>
      <c r="I634" s="26"/>
      <c r="J634" s="26"/>
      <c r="K634" s="26"/>
      <c r="L634" s="26"/>
      <c r="M634" s="26"/>
      <c r="N634" s="26"/>
      <c r="O634" s="26"/>
      <c r="P634" s="26"/>
      <c r="Q634" s="26"/>
      <c r="R634" s="26"/>
      <c r="S634" s="26"/>
      <c r="T634" s="26"/>
      <c r="U634" s="26"/>
      <c r="V634" s="26"/>
      <c r="W634" s="26"/>
      <c r="X634" s="26"/>
      <c r="Y634" s="26"/>
      <c r="Z634" s="26"/>
    </row>
    <row r="635" spans="1:26" ht="13.5" customHeight="1" x14ac:dyDescent="0.45">
      <c r="A635" s="26"/>
      <c r="B635" s="26"/>
      <c r="C635" s="26"/>
      <c r="D635" s="26"/>
      <c r="E635" s="26"/>
      <c r="F635" s="26"/>
      <c r="G635" s="50"/>
      <c r="H635" s="26"/>
      <c r="I635" s="26"/>
      <c r="J635" s="26"/>
      <c r="K635" s="26"/>
      <c r="L635" s="26"/>
      <c r="M635" s="26"/>
      <c r="N635" s="26"/>
      <c r="O635" s="26"/>
      <c r="P635" s="26"/>
      <c r="Q635" s="26"/>
      <c r="R635" s="26"/>
      <c r="S635" s="26"/>
      <c r="T635" s="26"/>
      <c r="U635" s="26"/>
      <c r="V635" s="26"/>
      <c r="W635" s="26"/>
      <c r="X635" s="26"/>
      <c r="Y635" s="26"/>
      <c r="Z635" s="26"/>
    </row>
    <row r="636" spans="1:26" ht="13.5" customHeight="1" x14ac:dyDescent="0.45">
      <c r="A636" s="26"/>
      <c r="B636" s="26"/>
      <c r="C636" s="26"/>
      <c r="D636" s="26"/>
      <c r="E636" s="26"/>
      <c r="F636" s="26"/>
      <c r="G636" s="50"/>
      <c r="H636" s="26"/>
      <c r="I636" s="26"/>
      <c r="J636" s="26"/>
      <c r="K636" s="26"/>
      <c r="L636" s="26"/>
      <c r="M636" s="26"/>
      <c r="N636" s="26"/>
      <c r="O636" s="26"/>
      <c r="P636" s="26"/>
      <c r="Q636" s="26"/>
      <c r="R636" s="26"/>
      <c r="S636" s="26"/>
      <c r="T636" s="26"/>
      <c r="U636" s="26"/>
      <c r="V636" s="26"/>
      <c r="W636" s="26"/>
      <c r="X636" s="26"/>
      <c r="Y636" s="26"/>
      <c r="Z636" s="26"/>
    </row>
    <row r="637" spans="1:26" ht="13.5" customHeight="1" x14ac:dyDescent="0.45">
      <c r="A637" s="26"/>
      <c r="B637" s="26"/>
      <c r="C637" s="26"/>
      <c r="D637" s="26"/>
      <c r="E637" s="26"/>
      <c r="F637" s="26"/>
      <c r="G637" s="50"/>
      <c r="H637" s="26"/>
      <c r="I637" s="26"/>
      <c r="J637" s="26"/>
      <c r="K637" s="26"/>
      <c r="L637" s="26"/>
      <c r="M637" s="26"/>
      <c r="N637" s="26"/>
      <c r="O637" s="26"/>
      <c r="P637" s="26"/>
      <c r="Q637" s="26"/>
      <c r="R637" s="26"/>
      <c r="S637" s="26"/>
      <c r="T637" s="26"/>
      <c r="U637" s="26"/>
      <c r="V637" s="26"/>
      <c r="W637" s="26"/>
      <c r="X637" s="26"/>
      <c r="Y637" s="26"/>
      <c r="Z637" s="26"/>
    </row>
    <row r="638" spans="1:26" ht="13.5" customHeight="1" x14ac:dyDescent="0.45">
      <c r="A638" s="26"/>
      <c r="B638" s="26"/>
      <c r="C638" s="26"/>
      <c r="D638" s="26"/>
      <c r="E638" s="26"/>
      <c r="F638" s="26"/>
      <c r="G638" s="50"/>
      <c r="H638" s="26"/>
      <c r="I638" s="26"/>
      <c r="J638" s="26"/>
      <c r="K638" s="26"/>
      <c r="L638" s="26"/>
      <c r="M638" s="26"/>
      <c r="N638" s="26"/>
      <c r="O638" s="26"/>
      <c r="P638" s="26"/>
      <c r="Q638" s="26"/>
      <c r="R638" s="26"/>
      <c r="S638" s="26"/>
      <c r="T638" s="26"/>
      <c r="U638" s="26"/>
      <c r="V638" s="26"/>
      <c r="W638" s="26"/>
      <c r="X638" s="26"/>
      <c r="Y638" s="26"/>
      <c r="Z638" s="26"/>
    </row>
    <row r="639" spans="1:26" ht="13.5" customHeight="1" x14ac:dyDescent="0.45">
      <c r="A639" s="26"/>
      <c r="B639" s="26"/>
      <c r="C639" s="26"/>
      <c r="D639" s="26"/>
      <c r="E639" s="26"/>
      <c r="F639" s="26"/>
      <c r="G639" s="50"/>
      <c r="H639" s="26"/>
      <c r="I639" s="26"/>
      <c r="J639" s="26"/>
      <c r="K639" s="26"/>
      <c r="L639" s="26"/>
      <c r="M639" s="26"/>
      <c r="N639" s="26"/>
      <c r="O639" s="26"/>
      <c r="P639" s="26"/>
      <c r="Q639" s="26"/>
      <c r="R639" s="26"/>
      <c r="S639" s="26"/>
      <c r="T639" s="26"/>
      <c r="U639" s="26"/>
      <c r="V639" s="26"/>
      <c r="W639" s="26"/>
      <c r="X639" s="26"/>
      <c r="Y639" s="26"/>
      <c r="Z639" s="26"/>
    </row>
    <row r="640" spans="1:26" ht="13.5" customHeight="1" x14ac:dyDescent="0.45">
      <c r="A640" s="26"/>
      <c r="B640" s="26"/>
      <c r="C640" s="26"/>
      <c r="D640" s="26"/>
      <c r="E640" s="26"/>
      <c r="F640" s="26"/>
      <c r="G640" s="50"/>
      <c r="H640" s="26"/>
      <c r="I640" s="26"/>
      <c r="J640" s="26"/>
      <c r="K640" s="26"/>
      <c r="L640" s="26"/>
      <c r="M640" s="26"/>
      <c r="N640" s="26"/>
      <c r="O640" s="26"/>
      <c r="P640" s="26"/>
      <c r="Q640" s="26"/>
      <c r="R640" s="26"/>
      <c r="S640" s="26"/>
      <c r="T640" s="26"/>
      <c r="U640" s="26"/>
      <c r="V640" s="26"/>
      <c r="W640" s="26"/>
      <c r="X640" s="26"/>
      <c r="Y640" s="26"/>
      <c r="Z640" s="26"/>
    </row>
    <row r="641" spans="1:26" ht="13.5" customHeight="1" x14ac:dyDescent="0.45">
      <c r="A641" s="26"/>
      <c r="B641" s="26"/>
      <c r="C641" s="26"/>
      <c r="D641" s="26"/>
      <c r="E641" s="26"/>
      <c r="F641" s="26"/>
      <c r="G641" s="50"/>
      <c r="H641" s="26"/>
      <c r="I641" s="26"/>
      <c r="J641" s="26"/>
      <c r="K641" s="26"/>
      <c r="L641" s="26"/>
      <c r="M641" s="26"/>
      <c r="N641" s="26"/>
      <c r="O641" s="26"/>
      <c r="P641" s="26"/>
      <c r="Q641" s="26"/>
      <c r="R641" s="26"/>
      <c r="S641" s="26"/>
      <c r="T641" s="26"/>
      <c r="U641" s="26"/>
      <c r="V641" s="26"/>
      <c r="W641" s="26"/>
      <c r="X641" s="26"/>
      <c r="Y641" s="26"/>
      <c r="Z641" s="26"/>
    </row>
    <row r="642" spans="1:26" ht="13.5" customHeight="1" x14ac:dyDescent="0.45">
      <c r="A642" s="26"/>
      <c r="B642" s="26"/>
      <c r="C642" s="26"/>
      <c r="D642" s="26"/>
      <c r="E642" s="26"/>
      <c r="F642" s="26"/>
      <c r="G642" s="50"/>
      <c r="H642" s="26"/>
      <c r="I642" s="26"/>
      <c r="J642" s="26"/>
      <c r="K642" s="26"/>
      <c r="L642" s="26"/>
      <c r="M642" s="26"/>
      <c r="N642" s="26"/>
      <c r="O642" s="26"/>
      <c r="P642" s="26"/>
      <c r="Q642" s="26"/>
      <c r="R642" s="26"/>
      <c r="S642" s="26"/>
      <c r="T642" s="26"/>
      <c r="U642" s="26"/>
      <c r="V642" s="26"/>
      <c r="W642" s="26"/>
      <c r="X642" s="26"/>
      <c r="Y642" s="26"/>
      <c r="Z642" s="26"/>
    </row>
    <row r="643" spans="1:26" ht="13.5" customHeight="1" x14ac:dyDescent="0.45">
      <c r="A643" s="26"/>
      <c r="B643" s="26"/>
      <c r="C643" s="26"/>
      <c r="D643" s="26"/>
      <c r="E643" s="26"/>
      <c r="F643" s="26"/>
      <c r="G643" s="50"/>
      <c r="H643" s="26"/>
      <c r="I643" s="26"/>
      <c r="J643" s="26"/>
      <c r="K643" s="26"/>
      <c r="L643" s="26"/>
      <c r="M643" s="26"/>
      <c r="N643" s="26"/>
      <c r="O643" s="26"/>
      <c r="P643" s="26"/>
      <c r="Q643" s="26"/>
      <c r="R643" s="26"/>
      <c r="S643" s="26"/>
      <c r="T643" s="26"/>
      <c r="U643" s="26"/>
      <c r="V643" s="26"/>
      <c r="W643" s="26"/>
      <c r="X643" s="26"/>
      <c r="Y643" s="26"/>
      <c r="Z643" s="26"/>
    </row>
    <row r="644" spans="1:26" ht="13.5" customHeight="1" x14ac:dyDescent="0.45">
      <c r="A644" s="26"/>
      <c r="B644" s="26"/>
      <c r="C644" s="26"/>
      <c r="D644" s="26"/>
      <c r="E644" s="26"/>
      <c r="F644" s="26"/>
      <c r="G644" s="50"/>
      <c r="H644" s="26"/>
      <c r="I644" s="26"/>
      <c r="J644" s="26"/>
      <c r="K644" s="26"/>
      <c r="L644" s="26"/>
      <c r="M644" s="26"/>
      <c r="N644" s="26"/>
      <c r="O644" s="26"/>
      <c r="P644" s="26"/>
      <c r="Q644" s="26"/>
      <c r="R644" s="26"/>
      <c r="S644" s="26"/>
      <c r="T644" s="26"/>
      <c r="U644" s="26"/>
      <c r="V644" s="26"/>
      <c r="W644" s="26"/>
      <c r="X644" s="26"/>
      <c r="Y644" s="26"/>
      <c r="Z644" s="26"/>
    </row>
    <row r="645" spans="1:26" ht="13.5" customHeight="1" x14ac:dyDescent="0.45">
      <c r="A645" s="26"/>
      <c r="B645" s="26"/>
      <c r="C645" s="26"/>
      <c r="D645" s="26"/>
      <c r="E645" s="26"/>
      <c r="F645" s="26"/>
      <c r="G645" s="50"/>
      <c r="H645" s="26"/>
      <c r="I645" s="26"/>
      <c r="J645" s="26"/>
      <c r="K645" s="26"/>
      <c r="L645" s="26"/>
      <c r="M645" s="26"/>
      <c r="N645" s="26"/>
      <c r="O645" s="26"/>
      <c r="P645" s="26"/>
      <c r="Q645" s="26"/>
      <c r="R645" s="26"/>
      <c r="S645" s="26"/>
      <c r="T645" s="26"/>
      <c r="U645" s="26"/>
      <c r="V645" s="26"/>
      <c r="W645" s="26"/>
      <c r="X645" s="26"/>
      <c r="Y645" s="26"/>
      <c r="Z645" s="26"/>
    </row>
    <row r="646" spans="1:26" ht="13.5" customHeight="1" x14ac:dyDescent="0.45">
      <c r="A646" s="26"/>
      <c r="B646" s="26"/>
      <c r="C646" s="26"/>
      <c r="D646" s="26"/>
      <c r="E646" s="26"/>
      <c r="F646" s="26"/>
      <c r="G646" s="50"/>
      <c r="H646" s="26"/>
      <c r="I646" s="26"/>
      <c r="J646" s="26"/>
      <c r="K646" s="26"/>
      <c r="L646" s="26"/>
      <c r="M646" s="26"/>
      <c r="N646" s="26"/>
      <c r="O646" s="26"/>
      <c r="P646" s="26"/>
      <c r="Q646" s="26"/>
      <c r="R646" s="26"/>
      <c r="S646" s="26"/>
      <c r="T646" s="26"/>
      <c r="U646" s="26"/>
      <c r="V646" s="26"/>
      <c r="W646" s="26"/>
      <c r="X646" s="26"/>
      <c r="Y646" s="26"/>
      <c r="Z646" s="26"/>
    </row>
    <row r="647" spans="1:26" ht="13.5" customHeight="1" x14ac:dyDescent="0.45">
      <c r="A647" s="26"/>
      <c r="B647" s="26"/>
      <c r="C647" s="26"/>
      <c r="D647" s="26"/>
      <c r="E647" s="26"/>
      <c r="F647" s="26"/>
      <c r="G647" s="50"/>
      <c r="H647" s="26"/>
      <c r="I647" s="26"/>
      <c r="J647" s="26"/>
      <c r="K647" s="26"/>
      <c r="L647" s="26"/>
      <c r="M647" s="26"/>
      <c r="N647" s="26"/>
      <c r="O647" s="26"/>
      <c r="P647" s="26"/>
      <c r="Q647" s="26"/>
      <c r="R647" s="26"/>
      <c r="S647" s="26"/>
      <c r="T647" s="26"/>
      <c r="U647" s="26"/>
      <c r="V647" s="26"/>
      <c r="W647" s="26"/>
      <c r="X647" s="26"/>
      <c r="Y647" s="26"/>
      <c r="Z647" s="26"/>
    </row>
    <row r="648" spans="1:26" ht="13.5" customHeight="1" x14ac:dyDescent="0.45">
      <c r="A648" s="26"/>
      <c r="B648" s="26"/>
      <c r="C648" s="26"/>
      <c r="D648" s="26"/>
      <c r="E648" s="26"/>
      <c r="F648" s="26"/>
      <c r="G648" s="50"/>
      <c r="H648" s="26"/>
      <c r="I648" s="26"/>
      <c r="J648" s="26"/>
      <c r="K648" s="26"/>
      <c r="L648" s="26"/>
      <c r="M648" s="26"/>
      <c r="N648" s="26"/>
      <c r="O648" s="26"/>
      <c r="P648" s="26"/>
      <c r="Q648" s="26"/>
      <c r="R648" s="26"/>
      <c r="S648" s="26"/>
      <c r="T648" s="26"/>
      <c r="U648" s="26"/>
      <c r="V648" s="26"/>
      <c r="W648" s="26"/>
      <c r="X648" s="26"/>
      <c r="Y648" s="26"/>
      <c r="Z648" s="26"/>
    </row>
    <row r="649" spans="1:26" ht="13.5" customHeight="1" x14ac:dyDescent="0.45">
      <c r="A649" s="26"/>
      <c r="B649" s="26"/>
      <c r="C649" s="26"/>
      <c r="D649" s="26"/>
      <c r="E649" s="26"/>
      <c r="F649" s="26"/>
      <c r="G649" s="50"/>
      <c r="H649" s="26"/>
      <c r="I649" s="26"/>
      <c r="J649" s="26"/>
      <c r="K649" s="26"/>
      <c r="L649" s="26"/>
      <c r="M649" s="26"/>
      <c r="N649" s="26"/>
      <c r="O649" s="26"/>
      <c r="P649" s="26"/>
      <c r="Q649" s="26"/>
      <c r="R649" s="26"/>
      <c r="S649" s="26"/>
      <c r="T649" s="26"/>
      <c r="U649" s="26"/>
      <c r="V649" s="26"/>
      <c r="W649" s="26"/>
      <c r="X649" s="26"/>
      <c r="Y649" s="26"/>
      <c r="Z649" s="26"/>
    </row>
    <row r="650" spans="1:26" ht="13.5" customHeight="1" x14ac:dyDescent="0.45">
      <c r="A650" s="26"/>
      <c r="B650" s="26"/>
      <c r="C650" s="26"/>
      <c r="D650" s="26"/>
      <c r="E650" s="26"/>
      <c r="F650" s="26"/>
      <c r="G650" s="50"/>
      <c r="H650" s="26"/>
      <c r="I650" s="26"/>
      <c r="J650" s="26"/>
      <c r="K650" s="26"/>
      <c r="L650" s="26"/>
      <c r="M650" s="26"/>
      <c r="N650" s="26"/>
      <c r="O650" s="26"/>
      <c r="P650" s="26"/>
      <c r="Q650" s="26"/>
      <c r="R650" s="26"/>
      <c r="S650" s="26"/>
      <c r="T650" s="26"/>
      <c r="U650" s="26"/>
      <c r="V650" s="26"/>
      <c r="W650" s="26"/>
      <c r="X650" s="26"/>
      <c r="Y650" s="26"/>
      <c r="Z650" s="26"/>
    </row>
    <row r="651" spans="1:26" ht="13.5" customHeight="1" x14ac:dyDescent="0.45">
      <c r="A651" s="26"/>
      <c r="B651" s="26"/>
      <c r="C651" s="26"/>
      <c r="D651" s="26"/>
      <c r="E651" s="26"/>
      <c r="F651" s="26"/>
      <c r="G651" s="50"/>
      <c r="H651" s="26"/>
      <c r="I651" s="26"/>
      <c r="J651" s="26"/>
      <c r="K651" s="26"/>
      <c r="L651" s="26"/>
      <c r="M651" s="26"/>
      <c r="N651" s="26"/>
      <c r="O651" s="26"/>
      <c r="P651" s="26"/>
      <c r="Q651" s="26"/>
      <c r="R651" s="26"/>
      <c r="S651" s="26"/>
      <c r="T651" s="26"/>
      <c r="U651" s="26"/>
      <c r="V651" s="26"/>
      <c r="W651" s="26"/>
      <c r="X651" s="26"/>
      <c r="Y651" s="26"/>
      <c r="Z651" s="26"/>
    </row>
    <row r="652" spans="1:26" ht="13.5" customHeight="1" x14ac:dyDescent="0.45">
      <c r="A652" s="26"/>
      <c r="B652" s="26"/>
      <c r="C652" s="26"/>
      <c r="D652" s="26"/>
      <c r="E652" s="26"/>
      <c r="F652" s="26"/>
      <c r="G652" s="50"/>
      <c r="H652" s="26"/>
      <c r="I652" s="26"/>
      <c r="J652" s="26"/>
      <c r="K652" s="26"/>
      <c r="L652" s="26"/>
      <c r="M652" s="26"/>
      <c r="N652" s="26"/>
      <c r="O652" s="26"/>
      <c r="P652" s="26"/>
      <c r="Q652" s="26"/>
      <c r="R652" s="26"/>
      <c r="S652" s="26"/>
      <c r="T652" s="26"/>
      <c r="U652" s="26"/>
      <c r="V652" s="26"/>
      <c r="W652" s="26"/>
      <c r="X652" s="26"/>
      <c r="Y652" s="26"/>
      <c r="Z652" s="26"/>
    </row>
    <row r="653" spans="1:26" ht="13.5" customHeight="1" x14ac:dyDescent="0.45">
      <c r="A653" s="26"/>
      <c r="B653" s="26"/>
      <c r="C653" s="26"/>
      <c r="D653" s="26"/>
      <c r="E653" s="26"/>
      <c r="F653" s="26"/>
      <c r="G653" s="50"/>
      <c r="H653" s="26"/>
      <c r="I653" s="26"/>
      <c r="J653" s="26"/>
      <c r="K653" s="26"/>
      <c r="L653" s="26"/>
      <c r="M653" s="26"/>
      <c r="N653" s="26"/>
      <c r="O653" s="26"/>
      <c r="P653" s="26"/>
      <c r="Q653" s="26"/>
      <c r="R653" s="26"/>
      <c r="S653" s="26"/>
      <c r="T653" s="26"/>
      <c r="U653" s="26"/>
      <c r="V653" s="26"/>
      <c r="W653" s="26"/>
      <c r="X653" s="26"/>
      <c r="Y653" s="26"/>
      <c r="Z653" s="26"/>
    </row>
    <row r="654" spans="1:26" ht="13.5" customHeight="1" x14ac:dyDescent="0.45">
      <c r="A654" s="26"/>
      <c r="B654" s="26"/>
      <c r="C654" s="26"/>
      <c r="D654" s="26"/>
      <c r="E654" s="26"/>
      <c r="F654" s="26"/>
      <c r="G654" s="50"/>
      <c r="H654" s="26"/>
      <c r="I654" s="26"/>
      <c r="J654" s="26"/>
      <c r="K654" s="26"/>
      <c r="L654" s="26"/>
      <c r="M654" s="26"/>
      <c r="N654" s="26"/>
      <c r="O654" s="26"/>
      <c r="P654" s="26"/>
      <c r="Q654" s="26"/>
      <c r="R654" s="26"/>
      <c r="S654" s="26"/>
      <c r="T654" s="26"/>
      <c r="U654" s="26"/>
      <c r="V654" s="26"/>
      <c r="W654" s="26"/>
      <c r="X654" s="26"/>
      <c r="Y654" s="26"/>
      <c r="Z654" s="26"/>
    </row>
    <row r="655" spans="1:26" ht="13.5" customHeight="1" x14ac:dyDescent="0.45">
      <c r="A655" s="26"/>
      <c r="B655" s="26"/>
      <c r="C655" s="26"/>
      <c r="D655" s="26"/>
      <c r="E655" s="26"/>
      <c r="F655" s="26"/>
      <c r="G655" s="50"/>
      <c r="H655" s="26"/>
      <c r="I655" s="26"/>
      <c r="J655" s="26"/>
      <c r="K655" s="26"/>
      <c r="L655" s="26"/>
      <c r="M655" s="26"/>
      <c r="N655" s="26"/>
      <c r="O655" s="26"/>
      <c r="P655" s="26"/>
      <c r="Q655" s="26"/>
      <c r="R655" s="26"/>
      <c r="S655" s="26"/>
      <c r="T655" s="26"/>
      <c r="U655" s="26"/>
      <c r="V655" s="26"/>
      <c r="W655" s="26"/>
      <c r="X655" s="26"/>
      <c r="Y655" s="26"/>
      <c r="Z655" s="26"/>
    </row>
    <row r="656" spans="1:26" ht="13.5" customHeight="1" x14ac:dyDescent="0.45">
      <c r="A656" s="26"/>
      <c r="B656" s="26"/>
      <c r="C656" s="26"/>
      <c r="D656" s="26"/>
      <c r="E656" s="26"/>
      <c r="F656" s="26"/>
      <c r="G656" s="50"/>
      <c r="H656" s="26"/>
      <c r="I656" s="26"/>
      <c r="J656" s="26"/>
      <c r="K656" s="26"/>
      <c r="L656" s="26"/>
      <c r="M656" s="26"/>
      <c r="N656" s="26"/>
      <c r="O656" s="26"/>
      <c r="P656" s="26"/>
      <c r="Q656" s="26"/>
      <c r="R656" s="26"/>
      <c r="S656" s="26"/>
      <c r="T656" s="26"/>
      <c r="U656" s="26"/>
      <c r="V656" s="26"/>
      <c r="W656" s="26"/>
      <c r="X656" s="26"/>
      <c r="Y656" s="26"/>
      <c r="Z656" s="26"/>
    </row>
    <row r="657" spans="1:26" ht="13.5" customHeight="1" x14ac:dyDescent="0.45">
      <c r="A657" s="26"/>
      <c r="B657" s="26"/>
      <c r="C657" s="26"/>
      <c r="D657" s="26"/>
      <c r="E657" s="26"/>
      <c r="F657" s="26"/>
      <c r="G657" s="50"/>
      <c r="H657" s="26"/>
      <c r="I657" s="26"/>
      <c r="J657" s="26"/>
      <c r="K657" s="26"/>
      <c r="L657" s="26"/>
      <c r="M657" s="26"/>
      <c r="N657" s="26"/>
      <c r="O657" s="26"/>
      <c r="P657" s="26"/>
      <c r="Q657" s="26"/>
      <c r="R657" s="26"/>
      <c r="S657" s="26"/>
      <c r="T657" s="26"/>
      <c r="U657" s="26"/>
      <c r="V657" s="26"/>
      <c r="W657" s="26"/>
      <c r="X657" s="26"/>
      <c r="Y657" s="26"/>
      <c r="Z657" s="26"/>
    </row>
    <row r="658" spans="1:26" ht="13.5" customHeight="1" x14ac:dyDescent="0.45">
      <c r="A658" s="26"/>
      <c r="B658" s="26"/>
      <c r="C658" s="26"/>
      <c r="D658" s="26"/>
      <c r="E658" s="26"/>
      <c r="F658" s="26"/>
      <c r="G658" s="50"/>
      <c r="H658" s="26"/>
      <c r="I658" s="26"/>
      <c r="J658" s="26"/>
      <c r="K658" s="26"/>
      <c r="L658" s="26"/>
      <c r="M658" s="26"/>
      <c r="N658" s="26"/>
      <c r="O658" s="26"/>
      <c r="P658" s="26"/>
      <c r="Q658" s="26"/>
      <c r="R658" s="26"/>
      <c r="S658" s="26"/>
      <c r="T658" s="26"/>
      <c r="U658" s="26"/>
      <c r="V658" s="26"/>
      <c r="W658" s="26"/>
      <c r="X658" s="26"/>
      <c r="Y658" s="26"/>
      <c r="Z658" s="26"/>
    </row>
    <row r="659" spans="1:26" ht="13.5" customHeight="1" x14ac:dyDescent="0.45">
      <c r="A659" s="26"/>
      <c r="B659" s="26"/>
      <c r="C659" s="26"/>
      <c r="D659" s="26"/>
      <c r="E659" s="26"/>
      <c r="F659" s="26"/>
      <c r="G659" s="50"/>
      <c r="H659" s="26"/>
      <c r="I659" s="26"/>
      <c r="J659" s="26"/>
      <c r="K659" s="26"/>
      <c r="L659" s="26"/>
      <c r="M659" s="26"/>
      <c r="N659" s="26"/>
      <c r="O659" s="26"/>
      <c r="P659" s="26"/>
      <c r="Q659" s="26"/>
      <c r="R659" s="26"/>
      <c r="S659" s="26"/>
      <c r="T659" s="26"/>
      <c r="U659" s="26"/>
      <c r="V659" s="26"/>
      <c r="W659" s="26"/>
      <c r="X659" s="26"/>
      <c r="Y659" s="26"/>
      <c r="Z659" s="26"/>
    </row>
    <row r="660" spans="1:26" ht="13.5" customHeight="1" x14ac:dyDescent="0.45">
      <c r="A660" s="26"/>
      <c r="B660" s="26"/>
      <c r="C660" s="26"/>
      <c r="D660" s="26"/>
      <c r="E660" s="26"/>
      <c r="F660" s="26"/>
      <c r="G660" s="50"/>
      <c r="H660" s="26"/>
      <c r="I660" s="26"/>
      <c r="J660" s="26"/>
      <c r="K660" s="26"/>
      <c r="L660" s="26"/>
      <c r="M660" s="26"/>
      <c r="N660" s="26"/>
      <c r="O660" s="26"/>
      <c r="P660" s="26"/>
      <c r="Q660" s="26"/>
      <c r="R660" s="26"/>
      <c r="S660" s="26"/>
      <c r="T660" s="26"/>
      <c r="U660" s="26"/>
      <c r="V660" s="26"/>
      <c r="W660" s="26"/>
      <c r="X660" s="26"/>
      <c r="Y660" s="26"/>
      <c r="Z660" s="26"/>
    </row>
    <row r="661" spans="1:26" ht="13.5" customHeight="1" x14ac:dyDescent="0.45">
      <c r="A661" s="26"/>
      <c r="B661" s="26"/>
      <c r="C661" s="26"/>
      <c r="D661" s="26"/>
      <c r="E661" s="26"/>
      <c r="F661" s="26"/>
      <c r="G661" s="50"/>
      <c r="H661" s="26"/>
      <c r="I661" s="26"/>
      <c r="J661" s="26"/>
      <c r="K661" s="26"/>
      <c r="L661" s="26"/>
      <c r="M661" s="26"/>
      <c r="N661" s="26"/>
      <c r="O661" s="26"/>
      <c r="P661" s="26"/>
      <c r="Q661" s="26"/>
      <c r="R661" s="26"/>
      <c r="S661" s="26"/>
      <c r="T661" s="26"/>
      <c r="U661" s="26"/>
      <c r="V661" s="26"/>
      <c r="W661" s="26"/>
      <c r="X661" s="26"/>
      <c r="Y661" s="26"/>
      <c r="Z661" s="26"/>
    </row>
    <row r="662" spans="1:26" ht="13.5" customHeight="1" x14ac:dyDescent="0.45">
      <c r="A662" s="26"/>
      <c r="B662" s="26"/>
      <c r="C662" s="26"/>
      <c r="D662" s="26"/>
      <c r="E662" s="26"/>
      <c r="F662" s="26"/>
      <c r="G662" s="50"/>
      <c r="H662" s="26"/>
      <c r="I662" s="26"/>
      <c r="J662" s="26"/>
      <c r="K662" s="26"/>
      <c r="L662" s="26"/>
      <c r="M662" s="26"/>
      <c r="N662" s="26"/>
      <c r="O662" s="26"/>
      <c r="P662" s="26"/>
      <c r="Q662" s="26"/>
      <c r="R662" s="26"/>
      <c r="S662" s="26"/>
      <c r="T662" s="26"/>
      <c r="U662" s="26"/>
      <c r="V662" s="26"/>
      <c r="W662" s="26"/>
      <c r="X662" s="26"/>
      <c r="Y662" s="26"/>
      <c r="Z662" s="26"/>
    </row>
    <row r="663" spans="1:26" ht="13.5" customHeight="1" x14ac:dyDescent="0.45">
      <c r="A663" s="26"/>
      <c r="B663" s="26"/>
      <c r="C663" s="26"/>
      <c r="D663" s="26"/>
      <c r="E663" s="26"/>
      <c r="F663" s="26"/>
      <c r="G663" s="50"/>
      <c r="H663" s="26"/>
      <c r="I663" s="26"/>
      <c r="J663" s="26"/>
      <c r="K663" s="26"/>
      <c r="L663" s="26"/>
      <c r="M663" s="26"/>
      <c r="N663" s="26"/>
      <c r="O663" s="26"/>
      <c r="P663" s="26"/>
      <c r="Q663" s="26"/>
      <c r="R663" s="26"/>
      <c r="S663" s="26"/>
      <c r="T663" s="26"/>
      <c r="U663" s="26"/>
      <c r="V663" s="26"/>
      <c r="W663" s="26"/>
      <c r="X663" s="26"/>
      <c r="Y663" s="26"/>
      <c r="Z663" s="26"/>
    </row>
    <row r="664" spans="1:26" ht="13.5" customHeight="1" x14ac:dyDescent="0.45">
      <c r="A664" s="26"/>
      <c r="B664" s="26"/>
      <c r="C664" s="26"/>
      <c r="D664" s="26"/>
      <c r="E664" s="26"/>
      <c r="F664" s="26"/>
      <c r="G664" s="50"/>
      <c r="H664" s="26"/>
      <c r="I664" s="26"/>
      <c r="J664" s="26"/>
      <c r="K664" s="26"/>
      <c r="L664" s="26"/>
      <c r="M664" s="26"/>
      <c r="N664" s="26"/>
      <c r="O664" s="26"/>
      <c r="P664" s="26"/>
      <c r="Q664" s="26"/>
      <c r="R664" s="26"/>
      <c r="S664" s="26"/>
      <c r="T664" s="26"/>
      <c r="U664" s="26"/>
      <c r="V664" s="26"/>
      <c r="W664" s="26"/>
      <c r="X664" s="26"/>
      <c r="Y664" s="26"/>
      <c r="Z664" s="26"/>
    </row>
    <row r="665" spans="1:26" ht="13.5" customHeight="1" x14ac:dyDescent="0.45">
      <c r="A665" s="26"/>
      <c r="B665" s="26"/>
      <c r="C665" s="26"/>
      <c r="D665" s="26"/>
      <c r="E665" s="26"/>
      <c r="F665" s="26"/>
      <c r="G665" s="50"/>
      <c r="H665" s="26"/>
      <c r="I665" s="26"/>
      <c r="J665" s="26"/>
      <c r="K665" s="26"/>
      <c r="L665" s="26"/>
      <c r="M665" s="26"/>
      <c r="N665" s="26"/>
      <c r="O665" s="26"/>
      <c r="P665" s="26"/>
      <c r="Q665" s="26"/>
      <c r="R665" s="26"/>
      <c r="S665" s="26"/>
      <c r="T665" s="26"/>
      <c r="U665" s="26"/>
      <c r="V665" s="26"/>
      <c r="W665" s="26"/>
      <c r="X665" s="26"/>
      <c r="Y665" s="26"/>
      <c r="Z665" s="26"/>
    </row>
    <row r="666" spans="1:26" ht="13.5" customHeight="1" x14ac:dyDescent="0.45">
      <c r="A666" s="26"/>
      <c r="B666" s="26"/>
      <c r="C666" s="26"/>
      <c r="D666" s="26"/>
      <c r="E666" s="26"/>
      <c r="F666" s="26"/>
      <c r="G666" s="50"/>
      <c r="H666" s="26"/>
      <c r="I666" s="26"/>
      <c r="J666" s="26"/>
      <c r="K666" s="26"/>
      <c r="L666" s="26"/>
      <c r="M666" s="26"/>
      <c r="N666" s="26"/>
      <c r="O666" s="26"/>
      <c r="P666" s="26"/>
      <c r="Q666" s="26"/>
      <c r="R666" s="26"/>
      <c r="S666" s="26"/>
      <c r="T666" s="26"/>
      <c r="U666" s="26"/>
      <c r="V666" s="26"/>
      <c r="W666" s="26"/>
      <c r="X666" s="26"/>
      <c r="Y666" s="26"/>
      <c r="Z666" s="26"/>
    </row>
    <row r="667" spans="1:26" ht="13.5" customHeight="1" x14ac:dyDescent="0.45">
      <c r="A667" s="26"/>
      <c r="B667" s="26"/>
      <c r="C667" s="26"/>
      <c r="D667" s="26"/>
      <c r="E667" s="26"/>
      <c r="F667" s="26"/>
      <c r="G667" s="50"/>
      <c r="H667" s="26"/>
      <c r="I667" s="26"/>
      <c r="J667" s="26"/>
      <c r="K667" s="26"/>
      <c r="L667" s="26"/>
      <c r="M667" s="26"/>
      <c r="N667" s="26"/>
      <c r="O667" s="26"/>
      <c r="P667" s="26"/>
      <c r="Q667" s="26"/>
      <c r="R667" s="26"/>
      <c r="S667" s="26"/>
      <c r="T667" s="26"/>
      <c r="U667" s="26"/>
      <c r="V667" s="26"/>
      <c r="W667" s="26"/>
      <c r="X667" s="26"/>
      <c r="Y667" s="26"/>
      <c r="Z667" s="26"/>
    </row>
    <row r="668" spans="1:26" ht="13.5" customHeight="1" x14ac:dyDescent="0.45">
      <c r="A668" s="26"/>
      <c r="B668" s="26"/>
      <c r="C668" s="26"/>
      <c r="D668" s="26"/>
      <c r="E668" s="26"/>
      <c r="F668" s="26"/>
      <c r="G668" s="50"/>
      <c r="H668" s="26"/>
      <c r="I668" s="26"/>
      <c r="J668" s="26"/>
      <c r="K668" s="26"/>
      <c r="L668" s="26"/>
      <c r="M668" s="26"/>
      <c r="N668" s="26"/>
      <c r="O668" s="26"/>
      <c r="P668" s="26"/>
      <c r="Q668" s="26"/>
      <c r="R668" s="26"/>
      <c r="S668" s="26"/>
      <c r="T668" s="26"/>
      <c r="U668" s="26"/>
      <c r="V668" s="26"/>
      <c r="W668" s="26"/>
      <c r="X668" s="26"/>
      <c r="Y668" s="26"/>
      <c r="Z668" s="26"/>
    </row>
    <row r="669" spans="1:26" ht="13.5" customHeight="1" x14ac:dyDescent="0.45">
      <c r="A669" s="26"/>
      <c r="B669" s="26"/>
      <c r="C669" s="26"/>
      <c r="D669" s="26"/>
      <c r="E669" s="26"/>
      <c r="F669" s="26"/>
      <c r="G669" s="50"/>
      <c r="H669" s="26"/>
      <c r="I669" s="26"/>
      <c r="J669" s="26"/>
      <c r="K669" s="26"/>
      <c r="L669" s="26"/>
      <c r="M669" s="26"/>
      <c r="N669" s="26"/>
      <c r="O669" s="26"/>
      <c r="P669" s="26"/>
      <c r="Q669" s="26"/>
      <c r="R669" s="26"/>
      <c r="S669" s="26"/>
      <c r="T669" s="26"/>
      <c r="U669" s="26"/>
      <c r="V669" s="26"/>
      <c r="W669" s="26"/>
      <c r="X669" s="26"/>
      <c r="Y669" s="26"/>
      <c r="Z669" s="26"/>
    </row>
    <row r="670" spans="1:26" ht="13.5" customHeight="1" x14ac:dyDescent="0.45">
      <c r="A670" s="26"/>
      <c r="B670" s="26"/>
      <c r="C670" s="26"/>
      <c r="D670" s="26"/>
      <c r="E670" s="26"/>
      <c r="F670" s="26"/>
      <c r="G670" s="50"/>
      <c r="H670" s="26"/>
      <c r="I670" s="26"/>
      <c r="J670" s="26"/>
      <c r="K670" s="26"/>
      <c r="L670" s="26"/>
      <c r="M670" s="26"/>
      <c r="N670" s="26"/>
      <c r="O670" s="26"/>
      <c r="P670" s="26"/>
      <c r="Q670" s="26"/>
      <c r="R670" s="26"/>
      <c r="S670" s="26"/>
      <c r="T670" s="26"/>
      <c r="U670" s="26"/>
      <c r="V670" s="26"/>
      <c r="W670" s="26"/>
      <c r="X670" s="26"/>
      <c r="Y670" s="26"/>
      <c r="Z670" s="26"/>
    </row>
    <row r="671" spans="1:26" ht="13.5" customHeight="1" x14ac:dyDescent="0.45">
      <c r="A671" s="26"/>
      <c r="B671" s="26"/>
      <c r="C671" s="26"/>
      <c r="D671" s="26"/>
      <c r="E671" s="26"/>
      <c r="F671" s="26"/>
      <c r="G671" s="50"/>
      <c r="H671" s="26"/>
      <c r="I671" s="26"/>
      <c r="J671" s="26"/>
      <c r="K671" s="26"/>
      <c r="L671" s="26"/>
      <c r="M671" s="26"/>
      <c r="N671" s="26"/>
      <c r="O671" s="26"/>
      <c r="P671" s="26"/>
      <c r="Q671" s="26"/>
      <c r="R671" s="26"/>
      <c r="S671" s="26"/>
      <c r="T671" s="26"/>
      <c r="U671" s="26"/>
      <c r="V671" s="26"/>
      <c r="W671" s="26"/>
      <c r="X671" s="26"/>
      <c r="Y671" s="26"/>
      <c r="Z671" s="26"/>
    </row>
    <row r="672" spans="1:26" ht="13.5" customHeight="1" x14ac:dyDescent="0.45">
      <c r="A672" s="26"/>
      <c r="B672" s="26"/>
      <c r="C672" s="26"/>
      <c r="D672" s="26"/>
      <c r="E672" s="26"/>
      <c r="F672" s="26"/>
      <c r="G672" s="50"/>
      <c r="H672" s="26"/>
      <c r="I672" s="26"/>
      <c r="J672" s="26"/>
      <c r="K672" s="26"/>
      <c r="L672" s="26"/>
      <c r="M672" s="26"/>
      <c r="N672" s="26"/>
      <c r="O672" s="26"/>
      <c r="P672" s="26"/>
      <c r="Q672" s="26"/>
      <c r="R672" s="26"/>
      <c r="S672" s="26"/>
      <c r="T672" s="26"/>
      <c r="U672" s="26"/>
      <c r="V672" s="26"/>
      <c r="W672" s="26"/>
      <c r="X672" s="26"/>
      <c r="Y672" s="26"/>
      <c r="Z672" s="26"/>
    </row>
    <row r="673" spans="1:26" ht="13.5" customHeight="1" x14ac:dyDescent="0.45">
      <c r="A673" s="26"/>
      <c r="B673" s="26"/>
      <c r="C673" s="26"/>
      <c r="D673" s="26"/>
      <c r="E673" s="26"/>
      <c r="F673" s="26"/>
      <c r="G673" s="50"/>
      <c r="H673" s="26"/>
      <c r="I673" s="26"/>
      <c r="J673" s="26"/>
      <c r="K673" s="26"/>
      <c r="L673" s="26"/>
      <c r="M673" s="26"/>
      <c r="N673" s="26"/>
      <c r="O673" s="26"/>
      <c r="P673" s="26"/>
      <c r="Q673" s="26"/>
      <c r="R673" s="26"/>
      <c r="S673" s="26"/>
      <c r="T673" s="26"/>
      <c r="U673" s="26"/>
      <c r="V673" s="26"/>
      <c r="W673" s="26"/>
      <c r="X673" s="26"/>
      <c r="Y673" s="26"/>
      <c r="Z673" s="26"/>
    </row>
    <row r="674" spans="1:26" ht="13.5" customHeight="1" x14ac:dyDescent="0.45">
      <c r="A674" s="26"/>
      <c r="B674" s="26"/>
      <c r="C674" s="26"/>
      <c r="D674" s="26"/>
      <c r="E674" s="26"/>
      <c r="F674" s="26"/>
      <c r="G674" s="50"/>
      <c r="H674" s="26"/>
      <c r="I674" s="26"/>
      <c r="J674" s="26"/>
      <c r="K674" s="26"/>
      <c r="L674" s="26"/>
      <c r="M674" s="26"/>
      <c r="N674" s="26"/>
      <c r="O674" s="26"/>
      <c r="P674" s="26"/>
      <c r="Q674" s="26"/>
      <c r="R674" s="26"/>
      <c r="S674" s="26"/>
      <c r="T674" s="26"/>
      <c r="U674" s="26"/>
      <c r="V674" s="26"/>
      <c r="W674" s="26"/>
      <c r="X674" s="26"/>
      <c r="Y674" s="26"/>
      <c r="Z674" s="26"/>
    </row>
    <row r="675" spans="1:26" ht="13.5" customHeight="1" x14ac:dyDescent="0.45">
      <c r="A675" s="26"/>
      <c r="B675" s="26"/>
      <c r="C675" s="26"/>
      <c r="D675" s="26"/>
      <c r="E675" s="26"/>
      <c r="F675" s="26"/>
      <c r="G675" s="50"/>
      <c r="H675" s="26"/>
      <c r="I675" s="26"/>
      <c r="J675" s="26"/>
      <c r="K675" s="26"/>
      <c r="L675" s="26"/>
      <c r="M675" s="26"/>
      <c r="N675" s="26"/>
      <c r="O675" s="26"/>
      <c r="P675" s="26"/>
      <c r="Q675" s="26"/>
      <c r="R675" s="26"/>
      <c r="S675" s="26"/>
      <c r="T675" s="26"/>
      <c r="U675" s="26"/>
      <c r="V675" s="26"/>
      <c r="W675" s="26"/>
      <c r="X675" s="26"/>
      <c r="Y675" s="26"/>
      <c r="Z675" s="26"/>
    </row>
    <row r="676" spans="1:26" ht="13.5" customHeight="1" x14ac:dyDescent="0.45">
      <c r="A676" s="26"/>
      <c r="B676" s="26"/>
      <c r="C676" s="26"/>
      <c r="D676" s="26"/>
      <c r="E676" s="26"/>
      <c r="F676" s="26"/>
      <c r="G676" s="50"/>
      <c r="H676" s="26"/>
      <c r="I676" s="26"/>
      <c r="J676" s="26"/>
      <c r="K676" s="26"/>
      <c r="L676" s="26"/>
      <c r="M676" s="26"/>
      <c r="N676" s="26"/>
      <c r="O676" s="26"/>
      <c r="P676" s="26"/>
      <c r="Q676" s="26"/>
      <c r="R676" s="26"/>
      <c r="S676" s="26"/>
      <c r="T676" s="26"/>
      <c r="U676" s="26"/>
      <c r="V676" s="26"/>
      <c r="W676" s="26"/>
      <c r="X676" s="26"/>
      <c r="Y676" s="26"/>
      <c r="Z676" s="26"/>
    </row>
    <row r="677" spans="1:26" ht="13.5" customHeight="1" x14ac:dyDescent="0.45">
      <c r="A677" s="26"/>
      <c r="B677" s="26"/>
      <c r="C677" s="26"/>
      <c r="D677" s="26"/>
      <c r="E677" s="26"/>
      <c r="F677" s="26"/>
      <c r="G677" s="50"/>
      <c r="H677" s="26"/>
      <c r="I677" s="26"/>
      <c r="J677" s="26"/>
      <c r="K677" s="26"/>
      <c r="L677" s="26"/>
      <c r="M677" s="26"/>
      <c r="N677" s="26"/>
      <c r="O677" s="26"/>
      <c r="P677" s="26"/>
      <c r="Q677" s="26"/>
      <c r="R677" s="26"/>
      <c r="S677" s="26"/>
      <c r="T677" s="26"/>
      <c r="U677" s="26"/>
      <c r="V677" s="26"/>
      <c r="W677" s="26"/>
      <c r="X677" s="26"/>
      <c r="Y677" s="26"/>
      <c r="Z677" s="26"/>
    </row>
    <row r="678" spans="1:26" ht="13.5" customHeight="1" x14ac:dyDescent="0.45">
      <c r="A678" s="26"/>
      <c r="B678" s="26"/>
      <c r="C678" s="26"/>
      <c r="D678" s="26"/>
      <c r="E678" s="26"/>
      <c r="F678" s="26"/>
      <c r="G678" s="50"/>
      <c r="H678" s="26"/>
      <c r="I678" s="26"/>
      <c r="J678" s="26"/>
      <c r="K678" s="26"/>
      <c r="L678" s="26"/>
      <c r="M678" s="26"/>
      <c r="N678" s="26"/>
      <c r="O678" s="26"/>
      <c r="P678" s="26"/>
      <c r="Q678" s="26"/>
      <c r="R678" s="26"/>
      <c r="S678" s="26"/>
      <c r="T678" s="26"/>
      <c r="U678" s="26"/>
      <c r="V678" s="26"/>
      <c r="W678" s="26"/>
      <c r="X678" s="26"/>
      <c r="Y678" s="26"/>
      <c r="Z678" s="26"/>
    </row>
    <row r="679" spans="1:26" ht="13.5" customHeight="1" x14ac:dyDescent="0.45">
      <c r="A679" s="26"/>
      <c r="B679" s="26"/>
      <c r="C679" s="26"/>
      <c r="D679" s="26"/>
      <c r="E679" s="26"/>
      <c r="F679" s="26"/>
      <c r="G679" s="50"/>
      <c r="H679" s="26"/>
      <c r="I679" s="26"/>
      <c r="J679" s="26"/>
      <c r="K679" s="26"/>
      <c r="L679" s="26"/>
      <c r="M679" s="26"/>
      <c r="N679" s="26"/>
      <c r="O679" s="26"/>
      <c r="P679" s="26"/>
      <c r="Q679" s="26"/>
      <c r="R679" s="26"/>
      <c r="S679" s="26"/>
      <c r="T679" s="26"/>
      <c r="U679" s="26"/>
      <c r="V679" s="26"/>
      <c r="W679" s="26"/>
      <c r="X679" s="26"/>
      <c r="Y679" s="26"/>
      <c r="Z679" s="26"/>
    </row>
    <row r="680" spans="1:26" ht="13.5" customHeight="1" x14ac:dyDescent="0.45">
      <c r="A680" s="26"/>
      <c r="B680" s="26"/>
      <c r="C680" s="26"/>
      <c r="D680" s="26"/>
      <c r="E680" s="26"/>
      <c r="F680" s="26"/>
      <c r="G680" s="50"/>
      <c r="H680" s="26"/>
      <c r="I680" s="26"/>
      <c r="J680" s="26"/>
      <c r="K680" s="26"/>
      <c r="L680" s="26"/>
      <c r="M680" s="26"/>
      <c r="N680" s="26"/>
      <c r="O680" s="26"/>
      <c r="P680" s="26"/>
      <c r="Q680" s="26"/>
      <c r="R680" s="26"/>
      <c r="S680" s="26"/>
      <c r="T680" s="26"/>
      <c r="U680" s="26"/>
      <c r="V680" s="26"/>
      <c r="W680" s="26"/>
      <c r="X680" s="26"/>
      <c r="Y680" s="26"/>
      <c r="Z680" s="26"/>
    </row>
    <row r="681" spans="1:26" ht="13.5" customHeight="1" x14ac:dyDescent="0.45">
      <c r="A681" s="26"/>
      <c r="B681" s="26"/>
      <c r="C681" s="26"/>
      <c r="D681" s="26"/>
      <c r="E681" s="26"/>
      <c r="F681" s="26"/>
      <c r="G681" s="50"/>
      <c r="H681" s="26"/>
      <c r="I681" s="26"/>
      <c r="J681" s="26"/>
      <c r="K681" s="26"/>
      <c r="L681" s="26"/>
      <c r="M681" s="26"/>
      <c r="N681" s="26"/>
      <c r="O681" s="26"/>
      <c r="P681" s="26"/>
      <c r="Q681" s="26"/>
      <c r="R681" s="26"/>
      <c r="S681" s="26"/>
      <c r="T681" s="26"/>
      <c r="U681" s="26"/>
      <c r="V681" s="26"/>
      <c r="W681" s="26"/>
      <c r="X681" s="26"/>
      <c r="Y681" s="26"/>
      <c r="Z681" s="26"/>
    </row>
    <row r="682" spans="1:26" ht="13.5" customHeight="1" x14ac:dyDescent="0.45">
      <c r="A682" s="26"/>
      <c r="B682" s="26"/>
      <c r="C682" s="26"/>
      <c r="D682" s="26"/>
      <c r="E682" s="26"/>
      <c r="F682" s="26"/>
      <c r="G682" s="50"/>
      <c r="H682" s="26"/>
      <c r="I682" s="26"/>
      <c r="J682" s="26"/>
      <c r="K682" s="26"/>
      <c r="L682" s="26"/>
      <c r="M682" s="26"/>
      <c r="N682" s="26"/>
      <c r="O682" s="26"/>
      <c r="P682" s="26"/>
      <c r="Q682" s="26"/>
      <c r="R682" s="26"/>
      <c r="S682" s="26"/>
      <c r="T682" s="26"/>
      <c r="U682" s="26"/>
      <c r="V682" s="26"/>
      <c r="W682" s="26"/>
      <c r="X682" s="26"/>
      <c r="Y682" s="26"/>
      <c r="Z682" s="26"/>
    </row>
    <row r="683" spans="1:26" ht="13.5" customHeight="1" x14ac:dyDescent="0.45">
      <c r="A683" s="26"/>
      <c r="B683" s="26"/>
      <c r="C683" s="26"/>
      <c r="D683" s="26"/>
      <c r="E683" s="26"/>
      <c r="F683" s="26"/>
      <c r="G683" s="50"/>
      <c r="H683" s="26"/>
      <c r="I683" s="26"/>
      <c r="J683" s="26"/>
      <c r="K683" s="26"/>
      <c r="L683" s="26"/>
      <c r="M683" s="26"/>
      <c r="N683" s="26"/>
      <c r="O683" s="26"/>
      <c r="P683" s="26"/>
      <c r="Q683" s="26"/>
      <c r="R683" s="26"/>
      <c r="S683" s="26"/>
      <c r="T683" s="26"/>
      <c r="U683" s="26"/>
      <c r="V683" s="26"/>
      <c r="W683" s="26"/>
      <c r="X683" s="26"/>
      <c r="Y683" s="26"/>
      <c r="Z683" s="26"/>
    </row>
    <row r="684" spans="1:26" ht="13.5" customHeight="1" x14ac:dyDescent="0.45">
      <c r="A684" s="26"/>
      <c r="B684" s="26"/>
      <c r="C684" s="26"/>
      <c r="D684" s="26"/>
      <c r="E684" s="26"/>
      <c r="F684" s="26"/>
      <c r="G684" s="50"/>
      <c r="H684" s="26"/>
      <c r="I684" s="26"/>
      <c r="J684" s="26"/>
      <c r="K684" s="26"/>
      <c r="L684" s="26"/>
      <c r="M684" s="26"/>
      <c r="N684" s="26"/>
      <c r="O684" s="26"/>
      <c r="P684" s="26"/>
      <c r="Q684" s="26"/>
      <c r="R684" s="26"/>
      <c r="S684" s="26"/>
      <c r="T684" s="26"/>
      <c r="U684" s="26"/>
      <c r="V684" s="26"/>
      <c r="W684" s="26"/>
      <c r="X684" s="26"/>
      <c r="Y684" s="26"/>
      <c r="Z684" s="26"/>
    </row>
    <row r="685" spans="1:26" ht="13.5" customHeight="1" x14ac:dyDescent="0.45">
      <c r="A685" s="26"/>
      <c r="B685" s="26"/>
      <c r="C685" s="26"/>
      <c r="D685" s="26"/>
      <c r="E685" s="26"/>
      <c r="F685" s="26"/>
      <c r="G685" s="50"/>
      <c r="H685" s="26"/>
      <c r="I685" s="26"/>
      <c r="J685" s="26"/>
      <c r="K685" s="26"/>
      <c r="L685" s="26"/>
      <c r="M685" s="26"/>
      <c r="N685" s="26"/>
      <c r="O685" s="26"/>
      <c r="P685" s="26"/>
      <c r="Q685" s="26"/>
      <c r="R685" s="26"/>
      <c r="S685" s="26"/>
      <c r="T685" s="26"/>
      <c r="U685" s="26"/>
      <c r="V685" s="26"/>
      <c r="W685" s="26"/>
      <c r="X685" s="26"/>
      <c r="Y685" s="26"/>
      <c r="Z685" s="26"/>
    </row>
    <row r="686" spans="1:26" ht="13.5" customHeight="1" x14ac:dyDescent="0.45">
      <c r="A686" s="26"/>
      <c r="B686" s="26"/>
      <c r="C686" s="26"/>
      <c r="D686" s="26"/>
      <c r="E686" s="26"/>
      <c r="F686" s="26"/>
      <c r="G686" s="50"/>
      <c r="H686" s="26"/>
      <c r="I686" s="26"/>
      <c r="J686" s="26"/>
      <c r="K686" s="26"/>
      <c r="L686" s="26"/>
      <c r="M686" s="26"/>
      <c r="N686" s="26"/>
      <c r="O686" s="26"/>
      <c r="P686" s="26"/>
      <c r="Q686" s="26"/>
      <c r="R686" s="26"/>
      <c r="S686" s="26"/>
      <c r="T686" s="26"/>
      <c r="U686" s="26"/>
      <c r="V686" s="26"/>
      <c r="W686" s="26"/>
      <c r="X686" s="26"/>
      <c r="Y686" s="26"/>
      <c r="Z686" s="26"/>
    </row>
    <row r="687" spans="1:26" ht="13.5" customHeight="1" x14ac:dyDescent="0.45">
      <c r="A687" s="26"/>
      <c r="B687" s="26"/>
      <c r="C687" s="26"/>
      <c r="D687" s="26"/>
      <c r="E687" s="26"/>
      <c r="F687" s="26"/>
      <c r="G687" s="50"/>
      <c r="H687" s="26"/>
      <c r="I687" s="26"/>
      <c r="J687" s="26"/>
      <c r="K687" s="26"/>
      <c r="L687" s="26"/>
      <c r="M687" s="26"/>
      <c r="N687" s="26"/>
      <c r="O687" s="26"/>
      <c r="P687" s="26"/>
      <c r="Q687" s="26"/>
      <c r="R687" s="26"/>
      <c r="S687" s="26"/>
      <c r="T687" s="26"/>
      <c r="U687" s="26"/>
      <c r="V687" s="26"/>
      <c r="W687" s="26"/>
      <c r="X687" s="26"/>
      <c r="Y687" s="26"/>
      <c r="Z687" s="26"/>
    </row>
    <row r="688" spans="1:26" ht="13.5" customHeight="1" x14ac:dyDescent="0.45">
      <c r="A688" s="26"/>
      <c r="B688" s="26"/>
      <c r="C688" s="26"/>
      <c r="D688" s="26"/>
      <c r="E688" s="26"/>
      <c r="F688" s="26"/>
      <c r="G688" s="50"/>
      <c r="H688" s="26"/>
      <c r="I688" s="26"/>
      <c r="J688" s="26"/>
      <c r="K688" s="26"/>
      <c r="L688" s="26"/>
      <c r="M688" s="26"/>
      <c r="N688" s="26"/>
      <c r="O688" s="26"/>
      <c r="P688" s="26"/>
      <c r="Q688" s="26"/>
      <c r="R688" s="26"/>
      <c r="S688" s="26"/>
      <c r="T688" s="26"/>
      <c r="U688" s="26"/>
      <c r="V688" s="26"/>
      <c r="W688" s="26"/>
      <c r="X688" s="26"/>
      <c r="Y688" s="26"/>
      <c r="Z688" s="26"/>
    </row>
    <row r="689" spans="1:26" ht="13.5" customHeight="1" x14ac:dyDescent="0.45">
      <c r="A689" s="26"/>
      <c r="B689" s="26"/>
      <c r="C689" s="26"/>
      <c r="D689" s="26"/>
      <c r="E689" s="26"/>
      <c r="F689" s="26"/>
      <c r="G689" s="50"/>
      <c r="H689" s="26"/>
      <c r="I689" s="26"/>
      <c r="J689" s="26"/>
      <c r="K689" s="26"/>
      <c r="L689" s="26"/>
      <c r="M689" s="26"/>
      <c r="N689" s="26"/>
      <c r="O689" s="26"/>
      <c r="P689" s="26"/>
      <c r="Q689" s="26"/>
      <c r="R689" s="26"/>
      <c r="S689" s="26"/>
      <c r="T689" s="26"/>
      <c r="U689" s="26"/>
      <c r="V689" s="26"/>
      <c r="W689" s="26"/>
      <c r="X689" s="26"/>
      <c r="Y689" s="26"/>
      <c r="Z689" s="26"/>
    </row>
    <row r="690" spans="1:26" ht="13.5" customHeight="1" x14ac:dyDescent="0.45">
      <c r="A690" s="26"/>
      <c r="B690" s="26"/>
      <c r="C690" s="26"/>
      <c r="D690" s="26"/>
      <c r="E690" s="26"/>
      <c r="F690" s="26"/>
      <c r="G690" s="50"/>
      <c r="H690" s="26"/>
      <c r="I690" s="26"/>
      <c r="J690" s="26"/>
      <c r="K690" s="26"/>
      <c r="L690" s="26"/>
      <c r="M690" s="26"/>
      <c r="N690" s="26"/>
      <c r="O690" s="26"/>
      <c r="P690" s="26"/>
      <c r="Q690" s="26"/>
      <c r="R690" s="26"/>
      <c r="S690" s="26"/>
      <c r="T690" s="26"/>
      <c r="U690" s="26"/>
      <c r="V690" s="26"/>
      <c r="W690" s="26"/>
      <c r="X690" s="26"/>
      <c r="Y690" s="26"/>
      <c r="Z690" s="26"/>
    </row>
    <row r="691" spans="1:26" ht="13.5" customHeight="1" x14ac:dyDescent="0.45">
      <c r="A691" s="26"/>
      <c r="B691" s="26"/>
      <c r="C691" s="26"/>
      <c r="D691" s="26"/>
      <c r="E691" s="26"/>
      <c r="F691" s="26"/>
      <c r="G691" s="50"/>
      <c r="H691" s="26"/>
      <c r="I691" s="26"/>
      <c r="J691" s="26"/>
      <c r="K691" s="26"/>
      <c r="L691" s="26"/>
      <c r="M691" s="26"/>
      <c r="N691" s="26"/>
      <c r="O691" s="26"/>
      <c r="P691" s="26"/>
      <c r="Q691" s="26"/>
      <c r="R691" s="26"/>
      <c r="S691" s="26"/>
      <c r="T691" s="26"/>
      <c r="U691" s="26"/>
      <c r="V691" s="26"/>
      <c r="W691" s="26"/>
      <c r="X691" s="26"/>
      <c r="Y691" s="26"/>
      <c r="Z691" s="26"/>
    </row>
    <row r="692" spans="1:26" ht="13.5" customHeight="1" x14ac:dyDescent="0.45">
      <c r="A692" s="26"/>
      <c r="B692" s="26"/>
      <c r="C692" s="26"/>
      <c r="D692" s="26"/>
      <c r="E692" s="26"/>
      <c r="F692" s="26"/>
      <c r="G692" s="50"/>
      <c r="H692" s="26"/>
      <c r="I692" s="26"/>
      <c r="J692" s="26"/>
      <c r="K692" s="26"/>
      <c r="L692" s="26"/>
      <c r="M692" s="26"/>
      <c r="N692" s="26"/>
      <c r="O692" s="26"/>
      <c r="P692" s="26"/>
      <c r="Q692" s="26"/>
      <c r="R692" s="26"/>
      <c r="S692" s="26"/>
      <c r="T692" s="26"/>
      <c r="U692" s="26"/>
      <c r="V692" s="26"/>
      <c r="W692" s="26"/>
      <c r="X692" s="26"/>
      <c r="Y692" s="26"/>
      <c r="Z692" s="26"/>
    </row>
    <row r="693" spans="1:26" ht="13.5" customHeight="1" x14ac:dyDescent="0.45">
      <c r="A693" s="26"/>
      <c r="B693" s="26"/>
      <c r="C693" s="26"/>
      <c r="D693" s="26"/>
      <c r="E693" s="26"/>
      <c r="F693" s="26"/>
      <c r="G693" s="50"/>
      <c r="H693" s="26"/>
      <c r="I693" s="26"/>
      <c r="J693" s="26"/>
      <c r="K693" s="26"/>
      <c r="L693" s="26"/>
      <c r="M693" s="26"/>
      <c r="N693" s="26"/>
      <c r="O693" s="26"/>
      <c r="P693" s="26"/>
      <c r="Q693" s="26"/>
      <c r="R693" s="26"/>
      <c r="S693" s="26"/>
      <c r="T693" s="26"/>
      <c r="U693" s="26"/>
      <c r="V693" s="26"/>
      <c r="W693" s="26"/>
      <c r="X693" s="26"/>
      <c r="Y693" s="26"/>
      <c r="Z693" s="26"/>
    </row>
    <row r="694" spans="1:26" ht="13.5" customHeight="1" x14ac:dyDescent="0.45">
      <c r="A694" s="26"/>
      <c r="B694" s="26"/>
      <c r="C694" s="26"/>
      <c r="D694" s="26"/>
      <c r="E694" s="26"/>
      <c r="F694" s="26"/>
      <c r="G694" s="50"/>
      <c r="H694" s="26"/>
      <c r="I694" s="26"/>
      <c r="J694" s="26"/>
      <c r="K694" s="26"/>
      <c r="L694" s="26"/>
      <c r="M694" s="26"/>
      <c r="N694" s="26"/>
      <c r="O694" s="26"/>
      <c r="P694" s="26"/>
      <c r="Q694" s="26"/>
      <c r="R694" s="26"/>
      <c r="S694" s="26"/>
      <c r="T694" s="26"/>
      <c r="U694" s="26"/>
      <c r="V694" s="26"/>
      <c r="W694" s="26"/>
      <c r="X694" s="26"/>
      <c r="Y694" s="26"/>
      <c r="Z694" s="26"/>
    </row>
    <row r="695" spans="1:26" ht="13.5" customHeight="1" x14ac:dyDescent="0.45">
      <c r="A695" s="26"/>
      <c r="B695" s="26"/>
      <c r="C695" s="26"/>
      <c r="D695" s="26"/>
      <c r="E695" s="26"/>
      <c r="F695" s="26"/>
      <c r="G695" s="50"/>
      <c r="H695" s="26"/>
      <c r="I695" s="26"/>
      <c r="J695" s="26"/>
      <c r="K695" s="26"/>
      <c r="L695" s="26"/>
      <c r="M695" s="26"/>
      <c r="N695" s="26"/>
      <c r="O695" s="26"/>
      <c r="P695" s="26"/>
      <c r="Q695" s="26"/>
      <c r="R695" s="26"/>
      <c r="S695" s="26"/>
      <c r="T695" s="26"/>
      <c r="U695" s="26"/>
      <c r="V695" s="26"/>
      <c r="W695" s="26"/>
      <c r="X695" s="26"/>
      <c r="Y695" s="26"/>
      <c r="Z695" s="26"/>
    </row>
    <row r="696" spans="1:26" ht="13.5" customHeight="1" x14ac:dyDescent="0.45">
      <c r="A696" s="26"/>
      <c r="B696" s="26"/>
      <c r="C696" s="26"/>
      <c r="D696" s="26"/>
      <c r="E696" s="26"/>
      <c r="F696" s="26"/>
      <c r="G696" s="50"/>
      <c r="H696" s="26"/>
      <c r="I696" s="26"/>
      <c r="J696" s="26"/>
      <c r="K696" s="26"/>
      <c r="L696" s="26"/>
      <c r="M696" s="26"/>
      <c r="N696" s="26"/>
      <c r="O696" s="26"/>
      <c r="P696" s="26"/>
      <c r="Q696" s="26"/>
      <c r="R696" s="26"/>
      <c r="S696" s="26"/>
      <c r="T696" s="26"/>
      <c r="U696" s="26"/>
      <c r="V696" s="26"/>
      <c r="W696" s="26"/>
      <c r="X696" s="26"/>
      <c r="Y696" s="26"/>
      <c r="Z696" s="26"/>
    </row>
    <row r="697" spans="1:26" ht="13.5" customHeight="1" x14ac:dyDescent="0.45">
      <c r="A697" s="26"/>
      <c r="B697" s="26"/>
      <c r="C697" s="26"/>
      <c r="D697" s="26"/>
      <c r="E697" s="26"/>
      <c r="F697" s="26"/>
      <c r="G697" s="50"/>
      <c r="H697" s="26"/>
      <c r="I697" s="26"/>
      <c r="J697" s="26"/>
      <c r="K697" s="26"/>
      <c r="L697" s="26"/>
      <c r="M697" s="26"/>
      <c r="N697" s="26"/>
      <c r="O697" s="26"/>
      <c r="P697" s="26"/>
      <c r="Q697" s="26"/>
      <c r="R697" s="26"/>
      <c r="S697" s="26"/>
      <c r="T697" s="26"/>
      <c r="U697" s="26"/>
      <c r="V697" s="26"/>
      <c r="W697" s="26"/>
      <c r="X697" s="26"/>
      <c r="Y697" s="26"/>
      <c r="Z697" s="26"/>
    </row>
    <row r="698" spans="1:26" ht="13.5" customHeight="1" x14ac:dyDescent="0.45">
      <c r="A698" s="26"/>
      <c r="B698" s="26"/>
      <c r="C698" s="26"/>
      <c r="D698" s="26"/>
      <c r="E698" s="26"/>
      <c r="F698" s="26"/>
      <c r="G698" s="50"/>
      <c r="H698" s="26"/>
      <c r="I698" s="26"/>
      <c r="J698" s="26"/>
      <c r="K698" s="26"/>
      <c r="L698" s="26"/>
      <c r="M698" s="26"/>
      <c r="N698" s="26"/>
      <c r="O698" s="26"/>
      <c r="P698" s="26"/>
      <c r="Q698" s="26"/>
      <c r="R698" s="26"/>
      <c r="S698" s="26"/>
      <c r="T698" s="26"/>
      <c r="U698" s="26"/>
      <c r="V698" s="26"/>
      <c r="W698" s="26"/>
      <c r="X698" s="26"/>
      <c r="Y698" s="26"/>
      <c r="Z698" s="26"/>
    </row>
    <row r="699" spans="1:26" ht="13.5" customHeight="1" x14ac:dyDescent="0.45">
      <c r="A699" s="26"/>
      <c r="B699" s="26"/>
      <c r="C699" s="26"/>
      <c r="D699" s="26"/>
      <c r="E699" s="26"/>
      <c r="F699" s="26"/>
      <c r="G699" s="50"/>
      <c r="H699" s="26"/>
      <c r="I699" s="26"/>
      <c r="J699" s="26"/>
      <c r="K699" s="26"/>
      <c r="L699" s="26"/>
      <c r="M699" s="26"/>
      <c r="N699" s="26"/>
      <c r="O699" s="26"/>
      <c r="P699" s="26"/>
      <c r="Q699" s="26"/>
      <c r="R699" s="26"/>
      <c r="S699" s="26"/>
      <c r="T699" s="26"/>
      <c r="U699" s="26"/>
      <c r="V699" s="26"/>
      <c r="W699" s="26"/>
      <c r="X699" s="26"/>
      <c r="Y699" s="26"/>
      <c r="Z699" s="26"/>
    </row>
    <row r="700" spans="1:26" ht="13.5" customHeight="1" x14ac:dyDescent="0.45">
      <c r="A700" s="26"/>
      <c r="B700" s="26"/>
      <c r="C700" s="26"/>
      <c r="D700" s="26"/>
      <c r="E700" s="26"/>
      <c r="F700" s="26"/>
      <c r="G700" s="50"/>
      <c r="H700" s="26"/>
      <c r="I700" s="26"/>
      <c r="J700" s="26"/>
      <c r="K700" s="26"/>
      <c r="L700" s="26"/>
      <c r="M700" s="26"/>
      <c r="N700" s="26"/>
      <c r="O700" s="26"/>
      <c r="P700" s="26"/>
      <c r="Q700" s="26"/>
      <c r="R700" s="26"/>
      <c r="S700" s="26"/>
      <c r="T700" s="26"/>
      <c r="U700" s="26"/>
      <c r="V700" s="26"/>
      <c r="W700" s="26"/>
      <c r="X700" s="26"/>
      <c r="Y700" s="26"/>
      <c r="Z700" s="26"/>
    </row>
    <row r="701" spans="1:26" ht="13.5" customHeight="1" x14ac:dyDescent="0.45">
      <c r="A701" s="26"/>
      <c r="B701" s="26"/>
      <c r="C701" s="26"/>
      <c r="D701" s="26"/>
      <c r="E701" s="26"/>
      <c r="F701" s="26"/>
      <c r="G701" s="50"/>
      <c r="H701" s="26"/>
      <c r="I701" s="26"/>
      <c r="J701" s="26"/>
      <c r="K701" s="26"/>
      <c r="L701" s="26"/>
      <c r="M701" s="26"/>
      <c r="N701" s="26"/>
      <c r="O701" s="26"/>
      <c r="P701" s="26"/>
      <c r="Q701" s="26"/>
      <c r="R701" s="26"/>
      <c r="S701" s="26"/>
      <c r="T701" s="26"/>
      <c r="U701" s="26"/>
      <c r="V701" s="26"/>
      <c r="W701" s="26"/>
      <c r="X701" s="26"/>
      <c r="Y701" s="26"/>
      <c r="Z701" s="26"/>
    </row>
    <row r="702" spans="1:26" ht="13.5" customHeight="1" x14ac:dyDescent="0.45">
      <c r="A702" s="26"/>
      <c r="B702" s="26"/>
      <c r="C702" s="26"/>
      <c r="D702" s="26"/>
      <c r="E702" s="26"/>
      <c r="F702" s="26"/>
      <c r="G702" s="50"/>
      <c r="H702" s="26"/>
      <c r="I702" s="26"/>
      <c r="J702" s="26"/>
      <c r="K702" s="26"/>
      <c r="L702" s="26"/>
      <c r="M702" s="26"/>
      <c r="N702" s="26"/>
      <c r="O702" s="26"/>
      <c r="P702" s="26"/>
      <c r="Q702" s="26"/>
      <c r="R702" s="26"/>
      <c r="S702" s="26"/>
      <c r="T702" s="26"/>
      <c r="U702" s="26"/>
      <c r="V702" s="26"/>
      <c r="W702" s="26"/>
      <c r="X702" s="26"/>
      <c r="Y702" s="26"/>
      <c r="Z702" s="26"/>
    </row>
    <row r="703" spans="1:26" ht="13.5" customHeight="1" x14ac:dyDescent="0.45">
      <c r="A703" s="26"/>
      <c r="B703" s="26"/>
      <c r="C703" s="26"/>
      <c r="D703" s="26"/>
      <c r="E703" s="26"/>
      <c r="F703" s="26"/>
      <c r="G703" s="50"/>
      <c r="H703" s="26"/>
      <c r="I703" s="26"/>
      <c r="J703" s="26"/>
      <c r="K703" s="26"/>
      <c r="L703" s="26"/>
      <c r="M703" s="26"/>
      <c r="N703" s="26"/>
      <c r="O703" s="26"/>
      <c r="P703" s="26"/>
      <c r="Q703" s="26"/>
      <c r="R703" s="26"/>
      <c r="S703" s="26"/>
      <c r="T703" s="26"/>
      <c r="U703" s="26"/>
      <c r="V703" s="26"/>
      <c r="W703" s="26"/>
      <c r="X703" s="26"/>
      <c r="Y703" s="26"/>
      <c r="Z703" s="26"/>
    </row>
    <row r="704" spans="1:26" ht="13.5" customHeight="1" x14ac:dyDescent="0.45">
      <c r="A704" s="26"/>
      <c r="B704" s="26"/>
      <c r="C704" s="26"/>
      <c r="D704" s="26"/>
      <c r="E704" s="26"/>
      <c r="F704" s="26"/>
      <c r="G704" s="50"/>
      <c r="H704" s="26"/>
      <c r="I704" s="26"/>
      <c r="J704" s="26"/>
      <c r="K704" s="26"/>
      <c r="L704" s="26"/>
      <c r="M704" s="26"/>
      <c r="N704" s="26"/>
      <c r="O704" s="26"/>
      <c r="P704" s="26"/>
      <c r="Q704" s="26"/>
      <c r="R704" s="26"/>
      <c r="S704" s="26"/>
      <c r="T704" s="26"/>
      <c r="U704" s="26"/>
      <c r="V704" s="26"/>
      <c r="W704" s="26"/>
      <c r="X704" s="26"/>
      <c r="Y704" s="26"/>
      <c r="Z704" s="26"/>
    </row>
    <row r="705" spans="1:26" ht="13.5" customHeight="1" x14ac:dyDescent="0.45">
      <c r="A705" s="26"/>
      <c r="B705" s="26"/>
      <c r="C705" s="26"/>
      <c r="D705" s="26"/>
      <c r="E705" s="26"/>
      <c r="F705" s="26"/>
      <c r="G705" s="50"/>
      <c r="H705" s="26"/>
      <c r="I705" s="26"/>
      <c r="J705" s="26"/>
      <c r="K705" s="26"/>
      <c r="L705" s="26"/>
      <c r="M705" s="26"/>
      <c r="N705" s="26"/>
      <c r="O705" s="26"/>
      <c r="P705" s="26"/>
      <c r="Q705" s="26"/>
      <c r="R705" s="26"/>
      <c r="S705" s="26"/>
      <c r="T705" s="26"/>
      <c r="U705" s="26"/>
      <c r="V705" s="26"/>
      <c r="W705" s="26"/>
      <c r="X705" s="26"/>
      <c r="Y705" s="26"/>
      <c r="Z705" s="26"/>
    </row>
    <row r="706" spans="1:26" ht="13.5" customHeight="1" x14ac:dyDescent="0.45">
      <c r="A706" s="26"/>
      <c r="B706" s="26"/>
      <c r="C706" s="26"/>
      <c r="D706" s="26"/>
      <c r="E706" s="26"/>
      <c r="F706" s="26"/>
      <c r="G706" s="50"/>
      <c r="H706" s="26"/>
      <c r="I706" s="26"/>
      <c r="J706" s="26"/>
      <c r="K706" s="26"/>
      <c r="L706" s="26"/>
      <c r="M706" s="26"/>
      <c r="N706" s="26"/>
      <c r="O706" s="26"/>
      <c r="P706" s="26"/>
      <c r="Q706" s="26"/>
      <c r="R706" s="26"/>
      <c r="S706" s="26"/>
      <c r="T706" s="26"/>
      <c r="U706" s="26"/>
      <c r="V706" s="26"/>
      <c r="W706" s="26"/>
      <c r="X706" s="26"/>
      <c r="Y706" s="26"/>
      <c r="Z706" s="26"/>
    </row>
    <row r="707" spans="1:26" ht="13.5" customHeight="1" x14ac:dyDescent="0.45">
      <c r="A707" s="26"/>
      <c r="B707" s="26"/>
      <c r="C707" s="26"/>
      <c r="D707" s="26"/>
      <c r="E707" s="26"/>
      <c r="F707" s="26"/>
      <c r="G707" s="50"/>
      <c r="H707" s="26"/>
      <c r="I707" s="26"/>
      <c r="J707" s="26"/>
      <c r="K707" s="26"/>
      <c r="L707" s="26"/>
      <c r="M707" s="26"/>
      <c r="N707" s="26"/>
      <c r="O707" s="26"/>
      <c r="P707" s="26"/>
      <c r="Q707" s="26"/>
      <c r="R707" s="26"/>
      <c r="S707" s="26"/>
      <c r="T707" s="26"/>
      <c r="U707" s="26"/>
      <c r="V707" s="26"/>
      <c r="W707" s="26"/>
      <c r="X707" s="26"/>
      <c r="Y707" s="26"/>
      <c r="Z707" s="26"/>
    </row>
    <row r="708" spans="1:26" ht="13.5" customHeight="1" x14ac:dyDescent="0.45">
      <c r="A708" s="26"/>
      <c r="B708" s="26"/>
      <c r="C708" s="26"/>
      <c r="D708" s="26"/>
      <c r="E708" s="26"/>
      <c r="F708" s="26"/>
      <c r="G708" s="50"/>
      <c r="H708" s="26"/>
      <c r="I708" s="26"/>
      <c r="J708" s="26"/>
      <c r="K708" s="26"/>
      <c r="L708" s="26"/>
      <c r="M708" s="26"/>
      <c r="N708" s="26"/>
      <c r="O708" s="26"/>
      <c r="P708" s="26"/>
      <c r="Q708" s="26"/>
      <c r="R708" s="26"/>
      <c r="S708" s="26"/>
      <c r="T708" s="26"/>
      <c r="U708" s="26"/>
      <c r="V708" s="26"/>
      <c r="W708" s="26"/>
      <c r="X708" s="26"/>
      <c r="Y708" s="26"/>
      <c r="Z708" s="26"/>
    </row>
    <row r="709" spans="1:26" ht="13.5" customHeight="1" x14ac:dyDescent="0.45">
      <c r="A709" s="26"/>
      <c r="B709" s="26"/>
      <c r="C709" s="26"/>
      <c r="D709" s="26"/>
      <c r="E709" s="26"/>
      <c r="F709" s="26"/>
      <c r="G709" s="50"/>
      <c r="H709" s="26"/>
      <c r="I709" s="26"/>
      <c r="J709" s="26"/>
      <c r="K709" s="26"/>
      <c r="L709" s="26"/>
      <c r="M709" s="26"/>
      <c r="N709" s="26"/>
      <c r="O709" s="26"/>
      <c r="P709" s="26"/>
      <c r="Q709" s="26"/>
      <c r="R709" s="26"/>
      <c r="S709" s="26"/>
      <c r="T709" s="26"/>
      <c r="U709" s="26"/>
      <c r="V709" s="26"/>
      <c r="W709" s="26"/>
      <c r="X709" s="26"/>
      <c r="Y709" s="26"/>
      <c r="Z709" s="26"/>
    </row>
    <row r="710" spans="1:26" ht="13.5" customHeight="1" x14ac:dyDescent="0.45">
      <c r="A710" s="26"/>
      <c r="B710" s="26"/>
      <c r="C710" s="26"/>
      <c r="D710" s="26"/>
      <c r="E710" s="26"/>
      <c r="F710" s="26"/>
      <c r="G710" s="50"/>
      <c r="H710" s="26"/>
      <c r="I710" s="26"/>
      <c r="J710" s="26"/>
      <c r="K710" s="26"/>
      <c r="L710" s="26"/>
      <c r="M710" s="26"/>
      <c r="N710" s="26"/>
      <c r="O710" s="26"/>
      <c r="P710" s="26"/>
      <c r="Q710" s="26"/>
      <c r="R710" s="26"/>
      <c r="S710" s="26"/>
      <c r="T710" s="26"/>
      <c r="U710" s="26"/>
      <c r="V710" s="26"/>
      <c r="W710" s="26"/>
      <c r="X710" s="26"/>
      <c r="Y710" s="26"/>
      <c r="Z710" s="26"/>
    </row>
    <row r="711" spans="1:26" ht="13.5" customHeight="1" x14ac:dyDescent="0.45">
      <c r="A711" s="26"/>
      <c r="B711" s="26"/>
      <c r="C711" s="26"/>
      <c r="D711" s="26"/>
      <c r="E711" s="26"/>
      <c r="F711" s="26"/>
      <c r="G711" s="50"/>
      <c r="H711" s="26"/>
      <c r="I711" s="26"/>
      <c r="J711" s="26"/>
      <c r="K711" s="26"/>
      <c r="L711" s="26"/>
      <c r="M711" s="26"/>
      <c r="N711" s="26"/>
      <c r="O711" s="26"/>
      <c r="P711" s="26"/>
      <c r="Q711" s="26"/>
      <c r="R711" s="26"/>
      <c r="S711" s="26"/>
      <c r="T711" s="26"/>
      <c r="U711" s="26"/>
      <c r="V711" s="26"/>
      <c r="W711" s="26"/>
      <c r="X711" s="26"/>
      <c r="Y711" s="26"/>
      <c r="Z711" s="26"/>
    </row>
    <row r="712" spans="1:26" ht="13.5" customHeight="1" x14ac:dyDescent="0.45">
      <c r="A712" s="26"/>
      <c r="B712" s="26"/>
      <c r="C712" s="26"/>
      <c r="D712" s="26"/>
      <c r="E712" s="26"/>
      <c r="F712" s="26"/>
      <c r="G712" s="50"/>
      <c r="H712" s="26"/>
      <c r="I712" s="26"/>
      <c r="J712" s="26"/>
      <c r="K712" s="26"/>
      <c r="L712" s="26"/>
      <c r="M712" s="26"/>
      <c r="N712" s="26"/>
      <c r="O712" s="26"/>
      <c r="P712" s="26"/>
      <c r="Q712" s="26"/>
      <c r="R712" s="26"/>
      <c r="S712" s="26"/>
      <c r="T712" s="26"/>
      <c r="U712" s="26"/>
      <c r="V712" s="26"/>
      <c r="W712" s="26"/>
      <c r="X712" s="26"/>
      <c r="Y712" s="26"/>
      <c r="Z712" s="26"/>
    </row>
    <row r="713" spans="1:26" ht="13.5" customHeight="1" x14ac:dyDescent="0.45">
      <c r="A713" s="26"/>
      <c r="B713" s="26"/>
      <c r="C713" s="26"/>
      <c r="D713" s="26"/>
      <c r="E713" s="26"/>
      <c r="F713" s="26"/>
      <c r="G713" s="50"/>
      <c r="H713" s="26"/>
      <c r="I713" s="26"/>
      <c r="J713" s="26"/>
      <c r="K713" s="26"/>
      <c r="L713" s="26"/>
      <c r="M713" s="26"/>
      <c r="N713" s="26"/>
      <c r="O713" s="26"/>
      <c r="P713" s="26"/>
      <c r="Q713" s="26"/>
      <c r="R713" s="26"/>
      <c r="S713" s="26"/>
      <c r="T713" s="26"/>
      <c r="U713" s="26"/>
      <c r="V713" s="26"/>
      <c r="W713" s="26"/>
      <c r="X713" s="26"/>
      <c r="Y713" s="26"/>
      <c r="Z713" s="26"/>
    </row>
    <row r="714" spans="1:26" ht="13.5" customHeight="1" x14ac:dyDescent="0.45">
      <c r="A714" s="26"/>
      <c r="B714" s="26"/>
      <c r="C714" s="26"/>
      <c r="D714" s="26"/>
      <c r="E714" s="26"/>
      <c r="F714" s="26"/>
      <c r="G714" s="50"/>
      <c r="H714" s="26"/>
      <c r="I714" s="26"/>
      <c r="J714" s="26"/>
      <c r="K714" s="26"/>
      <c r="L714" s="26"/>
      <c r="M714" s="26"/>
      <c r="N714" s="26"/>
      <c r="O714" s="26"/>
      <c r="P714" s="26"/>
      <c r="Q714" s="26"/>
      <c r="R714" s="26"/>
      <c r="S714" s="26"/>
      <c r="T714" s="26"/>
      <c r="U714" s="26"/>
      <c r="V714" s="26"/>
      <c r="W714" s="26"/>
      <c r="X714" s="26"/>
      <c r="Y714" s="26"/>
      <c r="Z714" s="26"/>
    </row>
    <row r="715" spans="1:26" ht="13.5" customHeight="1" x14ac:dyDescent="0.45">
      <c r="A715" s="26"/>
      <c r="B715" s="26"/>
      <c r="C715" s="26"/>
      <c r="D715" s="26"/>
      <c r="E715" s="26"/>
      <c r="F715" s="26"/>
      <c r="G715" s="50"/>
      <c r="H715" s="26"/>
      <c r="I715" s="26"/>
      <c r="J715" s="26"/>
      <c r="K715" s="26"/>
      <c r="L715" s="26"/>
      <c r="M715" s="26"/>
      <c r="N715" s="26"/>
      <c r="O715" s="26"/>
      <c r="P715" s="26"/>
      <c r="Q715" s="26"/>
      <c r="R715" s="26"/>
      <c r="S715" s="26"/>
      <c r="T715" s="26"/>
      <c r="U715" s="26"/>
      <c r="V715" s="26"/>
      <c r="W715" s="26"/>
      <c r="X715" s="26"/>
      <c r="Y715" s="26"/>
      <c r="Z715" s="26"/>
    </row>
    <row r="716" spans="1:26" ht="13.5" customHeight="1" x14ac:dyDescent="0.45">
      <c r="A716" s="26"/>
      <c r="B716" s="26"/>
      <c r="C716" s="26"/>
      <c r="D716" s="26"/>
      <c r="E716" s="26"/>
      <c r="F716" s="26"/>
      <c r="G716" s="50"/>
      <c r="H716" s="26"/>
      <c r="I716" s="26"/>
      <c r="J716" s="26"/>
      <c r="K716" s="26"/>
      <c r="L716" s="26"/>
      <c r="M716" s="26"/>
      <c r="N716" s="26"/>
      <c r="O716" s="26"/>
      <c r="P716" s="26"/>
      <c r="Q716" s="26"/>
      <c r="R716" s="26"/>
      <c r="S716" s="26"/>
      <c r="T716" s="26"/>
      <c r="U716" s="26"/>
      <c r="V716" s="26"/>
      <c r="W716" s="26"/>
      <c r="X716" s="26"/>
      <c r="Y716" s="26"/>
      <c r="Z716" s="26"/>
    </row>
    <row r="717" spans="1:26" ht="13.5" customHeight="1" x14ac:dyDescent="0.45">
      <c r="A717" s="26"/>
      <c r="B717" s="26"/>
      <c r="C717" s="26"/>
      <c r="D717" s="26"/>
      <c r="E717" s="26"/>
      <c r="F717" s="26"/>
      <c r="G717" s="50"/>
      <c r="H717" s="26"/>
      <c r="I717" s="26"/>
      <c r="J717" s="26"/>
      <c r="K717" s="26"/>
      <c r="L717" s="26"/>
      <c r="M717" s="26"/>
      <c r="N717" s="26"/>
      <c r="O717" s="26"/>
      <c r="P717" s="26"/>
      <c r="Q717" s="26"/>
      <c r="R717" s="26"/>
      <c r="S717" s="26"/>
      <c r="T717" s="26"/>
      <c r="U717" s="26"/>
      <c r="V717" s="26"/>
      <c r="W717" s="26"/>
      <c r="X717" s="26"/>
      <c r="Y717" s="26"/>
      <c r="Z717" s="26"/>
    </row>
    <row r="718" spans="1:26" ht="13.5" customHeight="1" x14ac:dyDescent="0.45">
      <c r="A718" s="26"/>
      <c r="B718" s="26"/>
      <c r="C718" s="26"/>
      <c r="D718" s="26"/>
      <c r="E718" s="26"/>
      <c r="F718" s="26"/>
      <c r="G718" s="50"/>
      <c r="H718" s="26"/>
      <c r="I718" s="26"/>
      <c r="J718" s="26"/>
      <c r="K718" s="26"/>
      <c r="L718" s="26"/>
      <c r="M718" s="26"/>
      <c r="N718" s="26"/>
      <c r="O718" s="26"/>
      <c r="P718" s="26"/>
      <c r="Q718" s="26"/>
      <c r="R718" s="26"/>
      <c r="S718" s="26"/>
      <c r="T718" s="26"/>
      <c r="U718" s="26"/>
      <c r="V718" s="26"/>
      <c r="W718" s="26"/>
      <c r="X718" s="26"/>
      <c r="Y718" s="26"/>
      <c r="Z718" s="26"/>
    </row>
    <row r="719" spans="1:26" ht="13.5" customHeight="1" x14ac:dyDescent="0.45">
      <c r="A719" s="26"/>
      <c r="B719" s="26"/>
      <c r="C719" s="26"/>
      <c r="D719" s="26"/>
      <c r="E719" s="26"/>
      <c r="F719" s="26"/>
      <c r="G719" s="50"/>
      <c r="H719" s="26"/>
      <c r="I719" s="26"/>
      <c r="J719" s="26"/>
      <c r="K719" s="26"/>
      <c r="L719" s="26"/>
      <c r="M719" s="26"/>
      <c r="N719" s="26"/>
      <c r="O719" s="26"/>
      <c r="P719" s="26"/>
      <c r="Q719" s="26"/>
      <c r="R719" s="26"/>
      <c r="S719" s="26"/>
      <c r="T719" s="26"/>
      <c r="U719" s="26"/>
      <c r="V719" s="26"/>
      <c r="W719" s="26"/>
      <c r="X719" s="26"/>
      <c r="Y719" s="26"/>
      <c r="Z719" s="26"/>
    </row>
    <row r="720" spans="1:26" ht="13.5" customHeight="1" x14ac:dyDescent="0.45">
      <c r="A720" s="26"/>
      <c r="B720" s="26"/>
      <c r="C720" s="26"/>
      <c r="D720" s="26"/>
      <c r="E720" s="26"/>
      <c r="F720" s="26"/>
      <c r="G720" s="50"/>
      <c r="H720" s="26"/>
      <c r="I720" s="26"/>
      <c r="J720" s="26"/>
      <c r="K720" s="26"/>
      <c r="L720" s="26"/>
      <c r="M720" s="26"/>
      <c r="N720" s="26"/>
      <c r="O720" s="26"/>
      <c r="P720" s="26"/>
      <c r="Q720" s="26"/>
      <c r="R720" s="26"/>
      <c r="S720" s="26"/>
      <c r="T720" s="26"/>
      <c r="U720" s="26"/>
      <c r="V720" s="26"/>
      <c r="W720" s="26"/>
      <c r="X720" s="26"/>
      <c r="Y720" s="26"/>
      <c r="Z720" s="26"/>
    </row>
    <row r="721" spans="1:26" ht="13.5" customHeight="1" x14ac:dyDescent="0.45">
      <c r="A721" s="26"/>
      <c r="B721" s="26"/>
      <c r="C721" s="26"/>
      <c r="D721" s="26"/>
      <c r="E721" s="26"/>
      <c r="F721" s="26"/>
      <c r="G721" s="50"/>
      <c r="H721" s="26"/>
      <c r="I721" s="26"/>
      <c r="J721" s="26"/>
      <c r="K721" s="26"/>
      <c r="L721" s="26"/>
      <c r="M721" s="26"/>
      <c r="N721" s="26"/>
      <c r="O721" s="26"/>
      <c r="P721" s="26"/>
      <c r="Q721" s="26"/>
      <c r="R721" s="26"/>
      <c r="S721" s="26"/>
      <c r="T721" s="26"/>
      <c r="U721" s="26"/>
      <c r="V721" s="26"/>
      <c r="W721" s="26"/>
      <c r="X721" s="26"/>
      <c r="Y721" s="26"/>
      <c r="Z721" s="26"/>
    </row>
    <row r="722" spans="1:26" ht="13.5" customHeight="1" x14ac:dyDescent="0.45">
      <c r="A722" s="26"/>
      <c r="B722" s="26"/>
      <c r="C722" s="26"/>
      <c r="D722" s="26"/>
      <c r="E722" s="26"/>
      <c r="F722" s="26"/>
      <c r="G722" s="50"/>
      <c r="H722" s="26"/>
      <c r="I722" s="26"/>
      <c r="J722" s="26"/>
      <c r="K722" s="26"/>
      <c r="L722" s="26"/>
      <c r="M722" s="26"/>
      <c r="N722" s="26"/>
      <c r="O722" s="26"/>
      <c r="P722" s="26"/>
      <c r="Q722" s="26"/>
      <c r="R722" s="26"/>
      <c r="S722" s="26"/>
      <c r="T722" s="26"/>
      <c r="U722" s="26"/>
      <c r="V722" s="26"/>
      <c r="W722" s="26"/>
      <c r="X722" s="26"/>
      <c r="Y722" s="26"/>
      <c r="Z722" s="26"/>
    </row>
    <row r="723" spans="1:26" ht="13.5" customHeight="1" x14ac:dyDescent="0.45">
      <c r="A723" s="26"/>
      <c r="B723" s="26"/>
      <c r="C723" s="26"/>
      <c r="D723" s="26"/>
      <c r="E723" s="26"/>
      <c r="F723" s="26"/>
      <c r="G723" s="50"/>
      <c r="H723" s="26"/>
      <c r="I723" s="26"/>
      <c r="J723" s="26"/>
      <c r="K723" s="26"/>
      <c r="L723" s="26"/>
      <c r="M723" s="26"/>
      <c r="N723" s="26"/>
      <c r="O723" s="26"/>
      <c r="P723" s="26"/>
      <c r="Q723" s="26"/>
      <c r="R723" s="26"/>
      <c r="S723" s="26"/>
      <c r="T723" s="26"/>
      <c r="U723" s="26"/>
      <c r="V723" s="26"/>
      <c r="W723" s="26"/>
      <c r="X723" s="26"/>
      <c r="Y723" s="26"/>
      <c r="Z723" s="26"/>
    </row>
    <row r="724" spans="1:26" ht="13.5" customHeight="1" x14ac:dyDescent="0.45">
      <c r="A724" s="26"/>
      <c r="B724" s="26"/>
      <c r="C724" s="26"/>
      <c r="D724" s="26"/>
      <c r="E724" s="26"/>
      <c r="F724" s="26"/>
      <c r="G724" s="50"/>
      <c r="H724" s="26"/>
      <c r="I724" s="26"/>
      <c r="J724" s="26"/>
      <c r="K724" s="26"/>
      <c r="L724" s="26"/>
      <c r="M724" s="26"/>
      <c r="N724" s="26"/>
      <c r="O724" s="26"/>
      <c r="P724" s="26"/>
      <c r="Q724" s="26"/>
      <c r="R724" s="26"/>
      <c r="S724" s="26"/>
      <c r="T724" s="26"/>
      <c r="U724" s="26"/>
      <c r="V724" s="26"/>
      <c r="W724" s="26"/>
      <c r="X724" s="26"/>
      <c r="Y724" s="26"/>
      <c r="Z724" s="26"/>
    </row>
    <row r="725" spans="1:26" ht="13.5" customHeight="1" x14ac:dyDescent="0.45">
      <c r="A725" s="26"/>
      <c r="B725" s="26"/>
      <c r="C725" s="26"/>
      <c r="D725" s="26"/>
      <c r="E725" s="26"/>
      <c r="F725" s="26"/>
      <c r="G725" s="50"/>
      <c r="H725" s="26"/>
      <c r="I725" s="26"/>
      <c r="J725" s="26"/>
      <c r="K725" s="26"/>
      <c r="L725" s="26"/>
      <c r="M725" s="26"/>
      <c r="N725" s="26"/>
      <c r="O725" s="26"/>
      <c r="P725" s="26"/>
      <c r="Q725" s="26"/>
      <c r="R725" s="26"/>
      <c r="S725" s="26"/>
      <c r="T725" s="26"/>
      <c r="U725" s="26"/>
      <c r="V725" s="26"/>
      <c r="W725" s="26"/>
      <c r="X725" s="26"/>
      <c r="Y725" s="26"/>
      <c r="Z725" s="26"/>
    </row>
    <row r="726" spans="1:26" ht="13.5" customHeight="1" x14ac:dyDescent="0.45">
      <c r="A726" s="26"/>
      <c r="B726" s="26"/>
      <c r="C726" s="26"/>
      <c r="D726" s="26"/>
      <c r="E726" s="26"/>
      <c r="F726" s="26"/>
      <c r="G726" s="50"/>
      <c r="H726" s="26"/>
      <c r="I726" s="26"/>
      <c r="J726" s="26"/>
      <c r="K726" s="26"/>
      <c r="L726" s="26"/>
      <c r="M726" s="26"/>
      <c r="N726" s="26"/>
      <c r="O726" s="26"/>
      <c r="P726" s="26"/>
      <c r="Q726" s="26"/>
      <c r="R726" s="26"/>
      <c r="S726" s="26"/>
      <c r="T726" s="26"/>
      <c r="U726" s="26"/>
      <c r="V726" s="26"/>
      <c r="W726" s="26"/>
      <c r="X726" s="26"/>
      <c r="Y726" s="26"/>
      <c r="Z726" s="26"/>
    </row>
    <row r="727" spans="1:26" ht="13.5" customHeight="1" x14ac:dyDescent="0.45">
      <c r="A727" s="26"/>
      <c r="B727" s="26"/>
      <c r="C727" s="26"/>
      <c r="D727" s="26"/>
      <c r="E727" s="26"/>
      <c r="F727" s="26"/>
      <c r="G727" s="50"/>
      <c r="H727" s="26"/>
      <c r="I727" s="26"/>
      <c r="J727" s="26"/>
      <c r="K727" s="26"/>
      <c r="L727" s="26"/>
      <c r="M727" s="26"/>
      <c r="N727" s="26"/>
      <c r="O727" s="26"/>
      <c r="P727" s="26"/>
      <c r="Q727" s="26"/>
      <c r="R727" s="26"/>
      <c r="S727" s="26"/>
      <c r="T727" s="26"/>
      <c r="U727" s="26"/>
      <c r="V727" s="26"/>
      <c r="W727" s="26"/>
      <c r="X727" s="26"/>
      <c r="Y727" s="26"/>
      <c r="Z727" s="26"/>
    </row>
    <row r="728" spans="1:26" ht="13.5" customHeight="1" x14ac:dyDescent="0.45">
      <c r="A728" s="26"/>
      <c r="B728" s="26"/>
      <c r="C728" s="26"/>
      <c r="D728" s="26"/>
      <c r="E728" s="26"/>
      <c r="F728" s="26"/>
      <c r="G728" s="50"/>
      <c r="H728" s="26"/>
      <c r="I728" s="26"/>
      <c r="J728" s="26"/>
      <c r="K728" s="26"/>
      <c r="L728" s="26"/>
      <c r="M728" s="26"/>
      <c r="N728" s="26"/>
      <c r="O728" s="26"/>
      <c r="P728" s="26"/>
      <c r="Q728" s="26"/>
      <c r="R728" s="26"/>
      <c r="S728" s="26"/>
      <c r="T728" s="26"/>
      <c r="U728" s="26"/>
      <c r="V728" s="26"/>
      <c r="W728" s="26"/>
      <c r="X728" s="26"/>
      <c r="Y728" s="26"/>
      <c r="Z728" s="26"/>
    </row>
    <row r="729" spans="1:26" ht="13.5" customHeight="1" x14ac:dyDescent="0.45">
      <c r="A729" s="26"/>
      <c r="B729" s="26"/>
      <c r="C729" s="26"/>
      <c r="D729" s="26"/>
      <c r="E729" s="26"/>
      <c r="F729" s="26"/>
      <c r="G729" s="50"/>
      <c r="H729" s="26"/>
      <c r="I729" s="26"/>
      <c r="J729" s="26"/>
      <c r="K729" s="26"/>
      <c r="L729" s="26"/>
      <c r="M729" s="26"/>
      <c r="N729" s="26"/>
      <c r="O729" s="26"/>
      <c r="P729" s="26"/>
      <c r="Q729" s="26"/>
      <c r="R729" s="26"/>
      <c r="S729" s="26"/>
      <c r="T729" s="26"/>
      <c r="U729" s="26"/>
      <c r="V729" s="26"/>
      <c r="W729" s="26"/>
      <c r="X729" s="26"/>
      <c r="Y729" s="26"/>
      <c r="Z729" s="26"/>
    </row>
    <row r="730" spans="1:26" ht="13.5" customHeight="1" x14ac:dyDescent="0.45">
      <c r="A730" s="26"/>
      <c r="B730" s="26"/>
      <c r="C730" s="26"/>
      <c r="D730" s="26"/>
      <c r="E730" s="26"/>
      <c r="F730" s="26"/>
      <c r="G730" s="50"/>
      <c r="H730" s="26"/>
      <c r="I730" s="26"/>
      <c r="J730" s="26"/>
      <c r="K730" s="26"/>
      <c r="L730" s="26"/>
      <c r="M730" s="26"/>
      <c r="N730" s="26"/>
      <c r="O730" s="26"/>
      <c r="P730" s="26"/>
      <c r="Q730" s="26"/>
      <c r="R730" s="26"/>
      <c r="S730" s="26"/>
      <c r="T730" s="26"/>
      <c r="U730" s="26"/>
      <c r="V730" s="26"/>
      <c r="W730" s="26"/>
      <c r="X730" s="26"/>
      <c r="Y730" s="26"/>
      <c r="Z730" s="26"/>
    </row>
    <row r="731" spans="1:26" ht="13.5" customHeight="1" x14ac:dyDescent="0.45">
      <c r="A731" s="26"/>
      <c r="B731" s="26"/>
      <c r="C731" s="26"/>
      <c r="D731" s="26"/>
      <c r="E731" s="26"/>
      <c r="F731" s="26"/>
      <c r="G731" s="50"/>
      <c r="H731" s="26"/>
      <c r="I731" s="26"/>
      <c r="J731" s="26"/>
      <c r="K731" s="26"/>
      <c r="L731" s="26"/>
      <c r="M731" s="26"/>
      <c r="N731" s="26"/>
      <c r="O731" s="26"/>
      <c r="P731" s="26"/>
      <c r="Q731" s="26"/>
      <c r="R731" s="26"/>
      <c r="S731" s="26"/>
      <c r="T731" s="26"/>
      <c r="U731" s="26"/>
      <c r="V731" s="26"/>
      <c r="W731" s="26"/>
      <c r="X731" s="26"/>
      <c r="Y731" s="26"/>
      <c r="Z731" s="26"/>
    </row>
    <row r="732" spans="1:26" ht="13.5" customHeight="1" x14ac:dyDescent="0.45">
      <c r="A732" s="26"/>
      <c r="B732" s="26"/>
      <c r="C732" s="26"/>
      <c r="D732" s="26"/>
      <c r="E732" s="26"/>
      <c r="F732" s="26"/>
      <c r="G732" s="50"/>
      <c r="H732" s="26"/>
      <c r="I732" s="26"/>
      <c r="J732" s="26"/>
      <c r="K732" s="26"/>
      <c r="L732" s="26"/>
      <c r="M732" s="26"/>
      <c r="N732" s="26"/>
      <c r="O732" s="26"/>
      <c r="P732" s="26"/>
      <c r="Q732" s="26"/>
      <c r="R732" s="26"/>
      <c r="S732" s="26"/>
      <c r="T732" s="26"/>
      <c r="U732" s="26"/>
      <c r="V732" s="26"/>
      <c r="W732" s="26"/>
      <c r="X732" s="26"/>
      <c r="Y732" s="26"/>
      <c r="Z732" s="26"/>
    </row>
    <row r="733" spans="1:26" ht="13.5" customHeight="1" x14ac:dyDescent="0.45">
      <c r="A733" s="26"/>
      <c r="B733" s="26"/>
      <c r="C733" s="26"/>
      <c r="D733" s="26"/>
      <c r="E733" s="26"/>
      <c r="F733" s="26"/>
      <c r="G733" s="50"/>
      <c r="H733" s="26"/>
      <c r="I733" s="26"/>
      <c r="J733" s="26"/>
      <c r="K733" s="26"/>
      <c r="L733" s="26"/>
      <c r="M733" s="26"/>
      <c r="N733" s="26"/>
      <c r="O733" s="26"/>
      <c r="P733" s="26"/>
      <c r="Q733" s="26"/>
      <c r="R733" s="26"/>
      <c r="S733" s="26"/>
      <c r="T733" s="26"/>
      <c r="U733" s="26"/>
      <c r="V733" s="26"/>
      <c r="W733" s="26"/>
      <c r="X733" s="26"/>
      <c r="Y733" s="26"/>
      <c r="Z733" s="26"/>
    </row>
    <row r="734" spans="1:26" ht="13.5" customHeight="1" x14ac:dyDescent="0.45">
      <c r="A734" s="26"/>
      <c r="B734" s="26"/>
      <c r="C734" s="26"/>
      <c r="D734" s="26"/>
      <c r="E734" s="26"/>
      <c r="F734" s="26"/>
      <c r="G734" s="50"/>
      <c r="H734" s="26"/>
      <c r="I734" s="26"/>
      <c r="J734" s="26"/>
      <c r="K734" s="26"/>
      <c r="L734" s="26"/>
      <c r="M734" s="26"/>
      <c r="N734" s="26"/>
      <c r="O734" s="26"/>
      <c r="P734" s="26"/>
      <c r="Q734" s="26"/>
      <c r="R734" s="26"/>
      <c r="S734" s="26"/>
      <c r="T734" s="26"/>
      <c r="U734" s="26"/>
      <c r="V734" s="26"/>
      <c r="W734" s="26"/>
      <c r="X734" s="26"/>
      <c r="Y734" s="26"/>
      <c r="Z734" s="26"/>
    </row>
    <row r="735" spans="1:26" ht="13.5" customHeight="1" x14ac:dyDescent="0.45">
      <c r="A735" s="26"/>
      <c r="B735" s="26"/>
      <c r="C735" s="26"/>
      <c r="D735" s="26"/>
      <c r="E735" s="26"/>
      <c r="F735" s="26"/>
      <c r="G735" s="50"/>
      <c r="H735" s="26"/>
      <c r="I735" s="26"/>
      <c r="J735" s="26"/>
      <c r="K735" s="26"/>
      <c r="L735" s="26"/>
      <c r="M735" s="26"/>
      <c r="N735" s="26"/>
      <c r="O735" s="26"/>
      <c r="P735" s="26"/>
      <c r="Q735" s="26"/>
      <c r="R735" s="26"/>
      <c r="S735" s="26"/>
      <c r="T735" s="26"/>
      <c r="U735" s="26"/>
      <c r="V735" s="26"/>
      <c r="W735" s="26"/>
      <c r="X735" s="26"/>
      <c r="Y735" s="26"/>
      <c r="Z735" s="26"/>
    </row>
    <row r="736" spans="1:26" ht="13.5" customHeight="1" x14ac:dyDescent="0.45">
      <c r="A736" s="26"/>
      <c r="B736" s="26"/>
      <c r="C736" s="26"/>
      <c r="D736" s="26"/>
      <c r="E736" s="26"/>
      <c r="F736" s="26"/>
      <c r="G736" s="50"/>
      <c r="H736" s="26"/>
      <c r="I736" s="26"/>
      <c r="J736" s="26"/>
      <c r="K736" s="26"/>
      <c r="L736" s="26"/>
      <c r="M736" s="26"/>
      <c r="N736" s="26"/>
      <c r="O736" s="26"/>
      <c r="P736" s="26"/>
      <c r="Q736" s="26"/>
      <c r="R736" s="26"/>
      <c r="S736" s="26"/>
      <c r="T736" s="26"/>
      <c r="U736" s="26"/>
      <c r="V736" s="26"/>
      <c r="W736" s="26"/>
      <c r="X736" s="26"/>
      <c r="Y736" s="26"/>
      <c r="Z736" s="26"/>
    </row>
    <row r="737" spans="1:26" ht="13.5" customHeight="1" x14ac:dyDescent="0.45">
      <c r="A737" s="26"/>
      <c r="B737" s="26"/>
      <c r="C737" s="26"/>
      <c r="D737" s="26"/>
      <c r="E737" s="26"/>
      <c r="F737" s="26"/>
      <c r="G737" s="50"/>
      <c r="H737" s="26"/>
      <c r="I737" s="26"/>
      <c r="J737" s="26"/>
      <c r="K737" s="26"/>
      <c r="L737" s="26"/>
      <c r="M737" s="26"/>
      <c r="N737" s="26"/>
      <c r="O737" s="26"/>
      <c r="P737" s="26"/>
      <c r="Q737" s="26"/>
      <c r="R737" s="26"/>
      <c r="S737" s="26"/>
      <c r="T737" s="26"/>
      <c r="U737" s="26"/>
      <c r="V737" s="26"/>
      <c r="W737" s="26"/>
      <c r="X737" s="26"/>
      <c r="Y737" s="26"/>
      <c r="Z737" s="26"/>
    </row>
    <row r="738" spans="1:26" ht="13.5" customHeight="1" x14ac:dyDescent="0.45">
      <c r="A738" s="26"/>
      <c r="B738" s="26"/>
      <c r="C738" s="26"/>
      <c r="D738" s="26"/>
      <c r="E738" s="26"/>
      <c r="F738" s="26"/>
      <c r="G738" s="50"/>
      <c r="H738" s="26"/>
      <c r="I738" s="26"/>
      <c r="J738" s="26"/>
      <c r="K738" s="26"/>
      <c r="L738" s="26"/>
      <c r="M738" s="26"/>
      <c r="N738" s="26"/>
      <c r="O738" s="26"/>
      <c r="P738" s="26"/>
      <c r="Q738" s="26"/>
      <c r="R738" s="26"/>
      <c r="S738" s="26"/>
      <c r="T738" s="26"/>
      <c r="U738" s="26"/>
      <c r="V738" s="26"/>
      <c r="W738" s="26"/>
      <c r="X738" s="26"/>
      <c r="Y738" s="26"/>
      <c r="Z738" s="26"/>
    </row>
    <row r="739" spans="1:26" ht="13.5" customHeight="1" x14ac:dyDescent="0.45">
      <c r="A739" s="26"/>
      <c r="B739" s="26"/>
      <c r="C739" s="26"/>
      <c r="D739" s="26"/>
      <c r="E739" s="26"/>
      <c r="F739" s="26"/>
      <c r="G739" s="50"/>
      <c r="H739" s="26"/>
      <c r="I739" s="26"/>
      <c r="J739" s="26"/>
      <c r="K739" s="26"/>
      <c r="L739" s="26"/>
      <c r="M739" s="26"/>
      <c r="N739" s="26"/>
      <c r="O739" s="26"/>
      <c r="P739" s="26"/>
      <c r="Q739" s="26"/>
      <c r="R739" s="26"/>
      <c r="S739" s="26"/>
      <c r="T739" s="26"/>
      <c r="U739" s="26"/>
      <c r="V739" s="26"/>
      <c r="W739" s="26"/>
      <c r="X739" s="26"/>
      <c r="Y739" s="26"/>
      <c r="Z739" s="26"/>
    </row>
    <row r="740" spans="1:26" ht="13.5" customHeight="1" x14ac:dyDescent="0.45">
      <c r="A740" s="26"/>
      <c r="B740" s="26"/>
      <c r="C740" s="26"/>
      <c r="D740" s="26"/>
      <c r="E740" s="26"/>
      <c r="F740" s="26"/>
      <c r="G740" s="50"/>
      <c r="H740" s="26"/>
      <c r="I740" s="26"/>
      <c r="J740" s="26"/>
      <c r="K740" s="26"/>
      <c r="L740" s="26"/>
      <c r="M740" s="26"/>
      <c r="N740" s="26"/>
      <c r="O740" s="26"/>
      <c r="P740" s="26"/>
      <c r="Q740" s="26"/>
      <c r="R740" s="26"/>
      <c r="S740" s="26"/>
      <c r="T740" s="26"/>
      <c r="U740" s="26"/>
      <c r="V740" s="26"/>
      <c r="W740" s="26"/>
      <c r="X740" s="26"/>
      <c r="Y740" s="26"/>
      <c r="Z740" s="26"/>
    </row>
    <row r="741" spans="1:26" ht="13.5" customHeight="1" x14ac:dyDescent="0.45">
      <c r="A741" s="26"/>
      <c r="B741" s="26"/>
      <c r="C741" s="26"/>
      <c r="D741" s="26"/>
      <c r="E741" s="26"/>
      <c r="F741" s="26"/>
      <c r="G741" s="50"/>
      <c r="H741" s="26"/>
      <c r="I741" s="26"/>
      <c r="J741" s="26"/>
      <c r="K741" s="26"/>
      <c r="L741" s="26"/>
      <c r="M741" s="26"/>
      <c r="N741" s="26"/>
      <c r="O741" s="26"/>
      <c r="P741" s="26"/>
      <c r="Q741" s="26"/>
      <c r="R741" s="26"/>
      <c r="S741" s="26"/>
      <c r="T741" s="26"/>
      <c r="U741" s="26"/>
      <c r="V741" s="26"/>
      <c r="W741" s="26"/>
      <c r="X741" s="26"/>
      <c r="Y741" s="26"/>
      <c r="Z741" s="26"/>
    </row>
    <row r="742" spans="1:26" ht="13.5" customHeight="1" x14ac:dyDescent="0.45">
      <c r="A742" s="26"/>
      <c r="B742" s="26"/>
      <c r="C742" s="26"/>
      <c r="D742" s="26"/>
      <c r="E742" s="26"/>
      <c r="F742" s="26"/>
      <c r="G742" s="50"/>
      <c r="H742" s="26"/>
      <c r="I742" s="26"/>
      <c r="J742" s="26"/>
      <c r="K742" s="26"/>
      <c r="L742" s="26"/>
      <c r="M742" s="26"/>
      <c r="N742" s="26"/>
      <c r="O742" s="26"/>
      <c r="P742" s="26"/>
      <c r="Q742" s="26"/>
      <c r="R742" s="26"/>
      <c r="S742" s="26"/>
      <c r="T742" s="26"/>
      <c r="U742" s="26"/>
      <c r="V742" s="26"/>
      <c r="W742" s="26"/>
      <c r="X742" s="26"/>
      <c r="Y742" s="26"/>
      <c r="Z742" s="26"/>
    </row>
    <row r="743" spans="1:26" ht="13.5" customHeight="1" x14ac:dyDescent="0.45">
      <c r="A743" s="26"/>
      <c r="B743" s="26"/>
      <c r="C743" s="26"/>
      <c r="D743" s="26"/>
      <c r="E743" s="26"/>
      <c r="F743" s="26"/>
      <c r="G743" s="50"/>
      <c r="H743" s="26"/>
      <c r="I743" s="26"/>
      <c r="J743" s="26"/>
      <c r="K743" s="26"/>
      <c r="L743" s="26"/>
      <c r="M743" s="26"/>
      <c r="N743" s="26"/>
      <c r="O743" s="26"/>
      <c r="P743" s="26"/>
      <c r="Q743" s="26"/>
      <c r="R743" s="26"/>
      <c r="S743" s="26"/>
      <c r="T743" s="26"/>
      <c r="U743" s="26"/>
      <c r="V743" s="26"/>
      <c r="W743" s="26"/>
      <c r="X743" s="26"/>
      <c r="Y743" s="26"/>
      <c r="Z743" s="26"/>
    </row>
    <row r="744" spans="1:26" ht="13.5" customHeight="1" x14ac:dyDescent="0.45">
      <c r="A744" s="26"/>
      <c r="B744" s="26"/>
      <c r="C744" s="26"/>
      <c r="D744" s="26"/>
      <c r="E744" s="26"/>
      <c r="F744" s="26"/>
      <c r="G744" s="50"/>
      <c r="H744" s="26"/>
      <c r="I744" s="26"/>
      <c r="J744" s="26"/>
      <c r="K744" s="26"/>
      <c r="L744" s="26"/>
      <c r="M744" s="26"/>
      <c r="N744" s="26"/>
      <c r="O744" s="26"/>
      <c r="P744" s="26"/>
      <c r="Q744" s="26"/>
      <c r="R744" s="26"/>
      <c r="S744" s="26"/>
      <c r="T744" s="26"/>
      <c r="U744" s="26"/>
      <c r="V744" s="26"/>
      <c r="W744" s="26"/>
      <c r="X744" s="26"/>
      <c r="Y744" s="26"/>
      <c r="Z744" s="26"/>
    </row>
    <row r="745" spans="1:26" ht="13.5" customHeight="1" x14ac:dyDescent="0.45">
      <c r="A745" s="26"/>
      <c r="B745" s="26"/>
      <c r="C745" s="26"/>
      <c r="D745" s="26"/>
      <c r="E745" s="26"/>
      <c r="F745" s="26"/>
      <c r="G745" s="50"/>
      <c r="H745" s="26"/>
      <c r="I745" s="26"/>
      <c r="J745" s="26"/>
      <c r="K745" s="26"/>
      <c r="L745" s="26"/>
      <c r="M745" s="26"/>
      <c r="N745" s="26"/>
      <c r="O745" s="26"/>
      <c r="P745" s="26"/>
      <c r="Q745" s="26"/>
      <c r="R745" s="26"/>
      <c r="S745" s="26"/>
      <c r="T745" s="26"/>
      <c r="U745" s="26"/>
      <c r="V745" s="26"/>
      <c r="W745" s="26"/>
      <c r="X745" s="26"/>
      <c r="Y745" s="26"/>
      <c r="Z745" s="26"/>
    </row>
    <row r="746" spans="1:26" ht="13.5" customHeight="1" x14ac:dyDescent="0.45">
      <c r="A746" s="26"/>
      <c r="B746" s="26"/>
      <c r="C746" s="26"/>
      <c r="D746" s="26"/>
      <c r="E746" s="26"/>
      <c r="F746" s="26"/>
      <c r="G746" s="50"/>
      <c r="H746" s="26"/>
      <c r="I746" s="26"/>
      <c r="J746" s="26"/>
      <c r="K746" s="26"/>
      <c r="L746" s="26"/>
      <c r="M746" s="26"/>
      <c r="N746" s="26"/>
      <c r="O746" s="26"/>
      <c r="P746" s="26"/>
      <c r="Q746" s="26"/>
      <c r="R746" s="26"/>
      <c r="S746" s="26"/>
      <c r="T746" s="26"/>
      <c r="U746" s="26"/>
      <c r="V746" s="26"/>
      <c r="W746" s="26"/>
      <c r="X746" s="26"/>
      <c r="Y746" s="26"/>
      <c r="Z746" s="26"/>
    </row>
    <row r="747" spans="1:26" ht="13.5" customHeight="1" x14ac:dyDescent="0.45">
      <c r="A747" s="26"/>
      <c r="B747" s="26"/>
      <c r="C747" s="26"/>
      <c r="D747" s="26"/>
      <c r="E747" s="26"/>
      <c r="F747" s="26"/>
      <c r="G747" s="50"/>
      <c r="H747" s="26"/>
      <c r="I747" s="26"/>
      <c r="J747" s="26"/>
      <c r="K747" s="26"/>
      <c r="L747" s="26"/>
      <c r="M747" s="26"/>
      <c r="N747" s="26"/>
      <c r="O747" s="26"/>
      <c r="P747" s="26"/>
      <c r="Q747" s="26"/>
      <c r="R747" s="26"/>
      <c r="S747" s="26"/>
      <c r="T747" s="26"/>
      <c r="U747" s="26"/>
      <c r="V747" s="26"/>
      <c r="W747" s="26"/>
      <c r="X747" s="26"/>
      <c r="Y747" s="26"/>
      <c r="Z747" s="26"/>
    </row>
    <row r="748" spans="1:26" ht="13.5" customHeight="1" x14ac:dyDescent="0.45">
      <c r="A748" s="26"/>
      <c r="B748" s="26"/>
      <c r="C748" s="26"/>
      <c r="D748" s="26"/>
      <c r="E748" s="26"/>
      <c r="F748" s="26"/>
      <c r="G748" s="50"/>
      <c r="H748" s="26"/>
      <c r="I748" s="26"/>
      <c r="J748" s="26"/>
      <c r="K748" s="26"/>
      <c r="L748" s="26"/>
      <c r="M748" s="26"/>
      <c r="N748" s="26"/>
      <c r="O748" s="26"/>
      <c r="P748" s="26"/>
      <c r="Q748" s="26"/>
      <c r="R748" s="26"/>
      <c r="S748" s="26"/>
      <c r="T748" s="26"/>
      <c r="U748" s="26"/>
      <c r="V748" s="26"/>
      <c r="W748" s="26"/>
      <c r="X748" s="26"/>
      <c r="Y748" s="26"/>
      <c r="Z748" s="26"/>
    </row>
    <row r="749" spans="1:26" ht="13.5" customHeight="1" x14ac:dyDescent="0.45">
      <c r="A749" s="26"/>
      <c r="B749" s="26"/>
      <c r="C749" s="26"/>
      <c r="D749" s="26"/>
      <c r="E749" s="26"/>
      <c r="F749" s="26"/>
      <c r="G749" s="50"/>
      <c r="H749" s="26"/>
      <c r="I749" s="26"/>
      <c r="J749" s="26"/>
      <c r="K749" s="26"/>
      <c r="L749" s="26"/>
      <c r="M749" s="26"/>
      <c r="N749" s="26"/>
      <c r="O749" s="26"/>
      <c r="P749" s="26"/>
      <c r="Q749" s="26"/>
      <c r="R749" s="26"/>
      <c r="S749" s="26"/>
      <c r="T749" s="26"/>
      <c r="U749" s="26"/>
      <c r="V749" s="26"/>
      <c r="W749" s="26"/>
      <c r="X749" s="26"/>
      <c r="Y749" s="26"/>
      <c r="Z749" s="26"/>
    </row>
    <row r="750" spans="1:26" ht="13.5" customHeight="1" x14ac:dyDescent="0.45">
      <c r="A750" s="26"/>
      <c r="B750" s="26"/>
      <c r="C750" s="26"/>
      <c r="D750" s="26"/>
      <c r="E750" s="26"/>
      <c r="F750" s="26"/>
      <c r="G750" s="50"/>
      <c r="H750" s="26"/>
      <c r="I750" s="26"/>
      <c r="J750" s="26"/>
      <c r="K750" s="26"/>
      <c r="L750" s="26"/>
      <c r="M750" s="26"/>
      <c r="N750" s="26"/>
      <c r="O750" s="26"/>
      <c r="P750" s="26"/>
      <c r="Q750" s="26"/>
      <c r="R750" s="26"/>
      <c r="S750" s="26"/>
      <c r="T750" s="26"/>
      <c r="U750" s="26"/>
      <c r="V750" s="26"/>
      <c r="W750" s="26"/>
      <c r="X750" s="26"/>
      <c r="Y750" s="26"/>
      <c r="Z750" s="26"/>
    </row>
    <row r="751" spans="1:26" ht="13.5" customHeight="1" x14ac:dyDescent="0.45">
      <c r="A751" s="26"/>
      <c r="B751" s="26"/>
      <c r="C751" s="26"/>
      <c r="D751" s="26"/>
      <c r="E751" s="26"/>
      <c r="F751" s="26"/>
      <c r="G751" s="50"/>
      <c r="H751" s="26"/>
      <c r="I751" s="26"/>
      <c r="J751" s="26"/>
      <c r="K751" s="26"/>
      <c r="L751" s="26"/>
      <c r="M751" s="26"/>
      <c r="N751" s="26"/>
      <c r="O751" s="26"/>
      <c r="P751" s="26"/>
      <c r="Q751" s="26"/>
      <c r="R751" s="26"/>
      <c r="S751" s="26"/>
      <c r="T751" s="26"/>
      <c r="U751" s="26"/>
      <c r="V751" s="26"/>
      <c r="W751" s="26"/>
      <c r="X751" s="26"/>
      <c r="Y751" s="26"/>
      <c r="Z751" s="26"/>
    </row>
    <row r="752" spans="1:26" ht="13.5" customHeight="1" x14ac:dyDescent="0.45">
      <c r="A752" s="26"/>
      <c r="B752" s="26"/>
      <c r="C752" s="26"/>
      <c r="D752" s="26"/>
      <c r="E752" s="26"/>
      <c r="F752" s="26"/>
      <c r="G752" s="50"/>
      <c r="H752" s="26"/>
      <c r="I752" s="26"/>
      <c r="J752" s="26"/>
      <c r="K752" s="26"/>
      <c r="L752" s="26"/>
      <c r="M752" s="26"/>
      <c r="N752" s="26"/>
      <c r="O752" s="26"/>
      <c r="P752" s="26"/>
      <c r="Q752" s="26"/>
      <c r="R752" s="26"/>
      <c r="S752" s="26"/>
      <c r="T752" s="26"/>
      <c r="U752" s="26"/>
      <c r="V752" s="26"/>
      <c r="W752" s="26"/>
      <c r="X752" s="26"/>
      <c r="Y752" s="26"/>
      <c r="Z752" s="26"/>
    </row>
    <row r="753" spans="1:26" ht="13.5" customHeight="1" x14ac:dyDescent="0.45">
      <c r="A753" s="26"/>
      <c r="B753" s="26"/>
      <c r="C753" s="26"/>
      <c r="D753" s="26"/>
      <c r="E753" s="26"/>
      <c r="F753" s="26"/>
      <c r="G753" s="50"/>
      <c r="H753" s="26"/>
      <c r="I753" s="26"/>
      <c r="J753" s="26"/>
      <c r="K753" s="26"/>
      <c r="L753" s="26"/>
      <c r="M753" s="26"/>
      <c r="N753" s="26"/>
      <c r="O753" s="26"/>
      <c r="P753" s="26"/>
      <c r="Q753" s="26"/>
      <c r="R753" s="26"/>
      <c r="S753" s="26"/>
      <c r="T753" s="26"/>
      <c r="U753" s="26"/>
      <c r="V753" s="26"/>
      <c r="W753" s="26"/>
      <c r="X753" s="26"/>
      <c r="Y753" s="26"/>
      <c r="Z753" s="26"/>
    </row>
    <row r="754" spans="1:26" ht="13.5" customHeight="1" x14ac:dyDescent="0.45">
      <c r="A754" s="26"/>
      <c r="B754" s="26"/>
      <c r="C754" s="26"/>
      <c r="D754" s="26"/>
      <c r="E754" s="26"/>
      <c r="F754" s="26"/>
      <c r="G754" s="50"/>
      <c r="H754" s="26"/>
      <c r="I754" s="26"/>
      <c r="J754" s="26"/>
      <c r="K754" s="26"/>
      <c r="L754" s="26"/>
      <c r="M754" s="26"/>
      <c r="N754" s="26"/>
      <c r="O754" s="26"/>
      <c r="P754" s="26"/>
      <c r="Q754" s="26"/>
      <c r="R754" s="26"/>
      <c r="S754" s="26"/>
      <c r="T754" s="26"/>
      <c r="U754" s="26"/>
      <c r="V754" s="26"/>
      <c r="W754" s="26"/>
      <c r="X754" s="26"/>
      <c r="Y754" s="26"/>
      <c r="Z754" s="26"/>
    </row>
    <row r="755" spans="1:26" ht="13.5" customHeight="1" x14ac:dyDescent="0.45">
      <c r="A755" s="26"/>
      <c r="B755" s="26"/>
      <c r="C755" s="26"/>
      <c r="D755" s="26"/>
      <c r="E755" s="26"/>
      <c r="F755" s="26"/>
      <c r="G755" s="50"/>
      <c r="H755" s="26"/>
      <c r="I755" s="26"/>
      <c r="J755" s="26"/>
      <c r="K755" s="26"/>
      <c r="L755" s="26"/>
      <c r="M755" s="26"/>
      <c r="N755" s="26"/>
      <c r="O755" s="26"/>
      <c r="P755" s="26"/>
      <c r="Q755" s="26"/>
      <c r="R755" s="26"/>
      <c r="S755" s="26"/>
      <c r="T755" s="26"/>
      <c r="U755" s="26"/>
      <c r="V755" s="26"/>
      <c r="W755" s="26"/>
      <c r="X755" s="26"/>
      <c r="Y755" s="26"/>
      <c r="Z755" s="26"/>
    </row>
    <row r="756" spans="1:26" ht="13.5" customHeight="1" x14ac:dyDescent="0.45">
      <c r="A756" s="26"/>
      <c r="B756" s="26"/>
      <c r="C756" s="26"/>
      <c r="D756" s="26"/>
      <c r="E756" s="26"/>
      <c r="F756" s="26"/>
      <c r="G756" s="50"/>
      <c r="H756" s="26"/>
      <c r="I756" s="26"/>
      <c r="J756" s="26"/>
      <c r="K756" s="26"/>
      <c r="L756" s="26"/>
      <c r="M756" s="26"/>
      <c r="N756" s="26"/>
      <c r="O756" s="26"/>
      <c r="P756" s="26"/>
      <c r="Q756" s="26"/>
      <c r="R756" s="26"/>
      <c r="S756" s="26"/>
      <c r="T756" s="26"/>
      <c r="U756" s="26"/>
      <c r="V756" s="26"/>
      <c r="W756" s="26"/>
      <c r="X756" s="26"/>
      <c r="Y756" s="26"/>
      <c r="Z756" s="26"/>
    </row>
    <row r="757" spans="1:26" ht="13.5" customHeight="1" x14ac:dyDescent="0.45">
      <c r="A757" s="26"/>
      <c r="B757" s="26"/>
      <c r="C757" s="26"/>
      <c r="D757" s="26"/>
      <c r="E757" s="26"/>
      <c r="F757" s="26"/>
      <c r="G757" s="50"/>
      <c r="H757" s="26"/>
      <c r="I757" s="26"/>
      <c r="J757" s="26"/>
      <c r="K757" s="26"/>
      <c r="L757" s="26"/>
      <c r="M757" s="26"/>
      <c r="N757" s="26"/>
      <c r="O757" s="26"/>
      <c r="P757" s="26"/>
      <c r="Q757" s="26"/>
      <c r="R757" s="26"/>
      <c r="S757" s="26"/>
      <c r="T757" s="26"/>
      <c r="U757" s="26"/>
      <c r="V757" s="26"/>
      <c r="W757" s="26"/>
      <c r="X757" s="26"/>
      <c r="Y757" s="26"/>
      <c r="Z757" s="26"/>
    </row>
    <row r="758" spans="1:26" ht="13.5" customHeight="1" x14ac:dyDescent="0.45">
      <c r="A758" s="26"/>
      <c r="B758" s="26"/>
      <c r="C758" s="26"/>
      <c r="D758" s="26"/>
      <c r="E758" s="26"/>
      <c r="F758" s="26"/>
      <c r="G758" s="50"/>
      <c r="H758" s="26"/>
      <c r="I758" s="26"/>
      <c r="J758" s="26"/>
      <c r="K758" s="26"/>
      <c r="L758" s="26"/>
      <c r="M758" s="26"/>
      <c r="N758" s="26"/>
      <c r="O758" s="26"/>
      <c r="P758" s="26"/>
      <c r="Q758" s="26"/>
      <c r="R758" s="26"/>
      <c r="S758" s="26"/>
      <c r="T758" s="26"/>
      <c r="U758" s="26"/>
      <c r="V758" s="26"/>
      <c r="W758" s="26"/>
      <c r="X758" s="26"/>
      <c r="Y758" s="26"/>
      <c r="Z758" s="26"/>
    </row>
    <row r="759" spans="1:26" ht="13.5" customHeight="1" x14ac:dyDescent="0.45">
      <c r="A759" s="26"/>
      <c r="B759" s="26"/>
      <c r="C759" s="26"/>
      <c r="D759" s="26"/>
      <c r="E759" s="26"/>
      <c r="F759" s="26"/>
      <c r="G759" s="50"/>
      <c r="H759" s="26"/>
      <c r="I759" s="26"/>
      <c r="J759" s="26"/>
      <c r="K759" s="26"/>
      <c r="L759" s="26"/>
      <c r="M759" s="26"/>
      <c r="N759" s="26"/>
      <c r="O759" s="26"/>
      <c r="P759" s="26"/>
      <c r="Q759" s="26"/>
      <c r="R759" s="26"/>
      <c r="S759" s="26"/>
      <c r="T759" s="26"/>
      <c r="U759" s="26"/>
      <c r="V759" s="26"/>
      <c r="W759" s="26"/>
      <c r="X759" s="26"/>
      <c r="Y759" s="26"/>
      <c r="Z759" s="26"/>
    </row>
    <row r="760" spans="1:26" ht="13.5" customHeight="1" x14ac:dyDescent="0.45">
      <c r="A760" s="26"/>
      <c r="B760" s="26"/>
      <c r="C760" s="26"/>
      <c r="D760" s="26"/>
      <c r="E760" s="26"/>
      <c r="F760" s="26"/>
      <c r="G760" s="50"/>
      <c r="H760" s="26"/>
      <c r="I760" s="26"/>
      <c r="J760" s="26"/>
      <c r="K760" s="26"/>
      <c r="L760" s="26"/>
      <c r="M760" s="26"/>
      <c r="N760" s="26"/>
      <c r="O760" s="26"/>
      <c r="P760" s="26"/>
      <c r="Q760" s="26"/>
      <c r="R760" s="26"/>
      <c r="S760" s="26"/>
      <c r="T760" s="26"/>
      <c r="U760" s="26"/>
      <c r="V760" s="26"/>
      <c r="W760" s="26"/>
      <c r="X760" s="26"/>
      <c r="Y760" s="26"/>
      <c r="Z760" s="26"/>
    </row>
    <row r="761" spans="1:26" ht="13.5" customHeight="1" x14ac:dyDescent="0.45">
      <c r="A761" s="26"/>
      <c r="B761" s="26"/>
      <c r="C761" s="26"/>
      <c r="D761" s="26"/>
      <c r="E761" s="26"/>
      <c r="F761" s="26"/>
      <c r="G761" s="50"/>
      <c r="H761" s="26"/>
      <c r="I761" s="26"/>
      <c r="J761" s="26"/>
      <c r="K761" s="26"/>
      <c r="L761" s="26"/>
      <c r="M761" s="26"/>
      <c r="N761" s="26"/>
      <c r="O761" s="26"/>
      <c r="P761" s="26"/>
      <c r="Q761" s="26"/>
      <c r="R761" s="26"/>
      <c r="S761" s="26"/>
      <c r="T761" s="26"/>
      <c r="U761" s="26"/>
      <c r="V761" s="26"/>
      <c r="W761" s="26"/>
      <c r="X761" s="26"/>
      <c r="Y761" s="26"/>
      <c r="Z761" s="26"/>
    </row>
    <row r="762" spans="1:26" ht="13.5" customHeight="1" x14ac:dyDescent="0.45">
      <c r="A762" s="26"/>
      <c r="B762" s="26"/>
      <c r="C762" s="26"/>
      <c r="D762" s="26"/>
      <c r="E762" s="26"/>
      <c r="F762" s="26"/>
      <c r="G762" s="50"/>
      <c r="H762" s="26"/>
      <c r="I762" s="26"/>
      <c r="J762" s="26"/>
      <c r="K762" s="26"/>
      <c r="L762" s="26"/>
      <c r="M762" s="26"/>
      <c r="N762" s="26"/>
      <c r="O762" s="26"/>
      <c r="P762" s="26"/>
      <c r="Q762" s="26"/>
      <c r="R762" s="26"/>
      <c r="S762" s="26"/>
      <c r="T762" s="26"/>
      <c r="U762" s="26"/>
      <c r="V762" s="26"/>
      <c r="W762" s="26"/>
      <c r="X762" s="26"/>
      <c r="Y762" s="26"/>
      <c r="Z762" s="26"/>
    </row>
    <row r="763" spans="1:26" ht="13.5" customHeight="1" x14ac:dyDescent="0.45">
      <c r="A763" s="26"/>
      <c r="B763" s="26"/>
      <c r="C763" s="26"/>
      <c r="D763" s="26"/>
      <c r="E763" s="26"/>
      <c r="F763" s="26"/>
      <c r="G763" s="50"/>
      <c r="H763" s="26"/>
      <c r="I763" s="26"/>
      <c r="J763" s="26"/>
      <c r="K763" s="26"/>
      <c r="L763" s="26"/>
      <c r="M763" s="26"/>
      <c r="N763" s="26"/>
      <c r="O763" s="26"/>
      <c r="P763" s="26"/>
      <c r="Q763" s="26"/>
      <c r="R763" s="26"/>
      <c r="S763" s="26"/>
      <c r="T763" s="26"/>
      <c r="U763" s="26"/>
      <c r="V763" s="26"/>
      <c r="W763" s="26"/>
      <c r="X763" s="26"/>
      <c r="Y763" s="26"/>
      <c r="Z763" s="26"/>
    </row>
    <row r="764" spans="1:26" ht="13.5" customHeight="1" x14ac:dyDescent="0.45">
      <c r="A764" s="26"/>
      <c r="B764" s="26"/>
      <c r="C764" s="26"/>
      <c r="D764" s="26"/>
      <c r="E764" s="26"/>
      <c r="F764" s="26"/>
      <c r="G764" s="50"/>
      <c r="H764" s="26"/>
      <c r="I764" s="26"/>
      <c r="J764" s="26"/>
      <c r="K764" s="26"/>
      <c r="L764" s="26"/>
      <c r="M764" s="26"/>
      <c r="N764" s="26"/>
      <c r="O764" s="26"/>
      <c r="P764" s="26"/>
      <c r="Q764" s="26"/>
      <c r="R764" s="26"/>
      <c r="S764" s="26"/>
      <c r="T764" s="26"/>
      <c r="U764" s="26"/>
      <c r="V764" s="26"/>
      <c r="W764" s="26"/>
      <c r="X764" s="26"/>
      <c r="Y764" s="26"/>
      <c r="Z764" s="26"/>
    </row>
    <row r="765" spans="1:26" ht="13.5" customHeight="1" x14ac:dyDescent="0.45">
      <c r="A765" s="26"/>
      <c r="B765" s="26"/>
      <c r="C765" s="26"/>
      <c r="D765" s="26"/>
      <c r="E765" s="26"/>
      <c r="F765" s="26"/>
      <c r="G765" s="50"/>
      <c r="H765" s="26"/>
      <c r="I765" s="26"/>
      <c r="J765" s="26"/>
      <c r="K765" s="26"/>
      <c r="L765" s="26"/>
      <c r="M765" s="26"/>
      <c r="N765" s="26"/>
      <c r="O765" s="26"/>
      <c r="P765" s="26"/>
      <c r="Q765" s="26"/>
      <c r="R765" s="26"/>
      <c r="S765" s="26"/>
      <c r="T765" s="26"/>
      <c r="U765" s="26"/>
      <c r="V765" s="26"/>
      <c r="W765" s="26"/>
      <c r="X765" s="26"/>
      <c r="Y765" s="26"/>
      <c r="Z765" s="26"/>
    </row>
    <row r="766" spans="1:26" ht="13.5" customHeight="1" x14ac:dyDescent="0.45">
      <c r="A766" s="26"/>
      <c r="B766" s="26"/>
      <c r="C766" s="26"/>
      <c r="D766" s="26"/>
      <c r="E766" s="26"/>
      <c r="F766" s="26"/>
      <c r="G766" s="50"/>
      <c r="H766" s="26"/>
      <c r="I766" s="26"/>
      <c r="J766" s="26"/>
      <c r="K766" s="26"/>
      <c r="L766" s="26"/>
      <c r="M766" s="26"/>
      <c r="N766" s="26"/>
      <c r="O766" s="26"/>
      <c r="P766" s="26"/>
      <c r="Q766" s="26"/>
      <c r="R766" s="26"/>
      <c r="S766" s="26"/>
      <c r="T766" s="26"/>
      <c r="U766" s="26"/>
      <c r="V766" s="26"/>
      <c r="W766" s="26"/>
      <c r="X766" s="26"/>
      <c r="Y766" s="26"/>
      <c r="Z766" s="26"/>
    </row>
    <row r="767" spans="1:26" ht="13.5" customHeight="1" x14ac:dyDescent="0.45">
      <c r="A767" s="26"/>
      <c r="B767" s="26"/>
      <c r="C767" s="26"/>
      <c r="D767" s="26"/>
      <c r="E767" s="26"/>
      <c r="F767" s="26"/>
      <c r="G767" s="50"/>
      <c r="H767" s="26"/>
      <c r="I767" s="26"/>
      <c r="J767" s="26"/>
      <c r="K767" s="26"/>
      <c r="L767" s="26"/>
      <c r="M767" s="26"/>
      <c r="N767" s="26"/>
      <c r="O767" s="26"/>
      <c r="P767" s="26"/>
      <c r="Q767" s="26"/>
      <c r="R767" s="26"/>
      <c r="S767" s="26"/>
      <c r="T767" s="26"/>
      <c r="U767" s="26"/>
      <c r="V767" s="26"/>
      <c r="W767" s="26"/>
      <c r="X767" s="26"/>
      <c r="Y767" s="26"/>
      <c r="Z767" s="26"/>
    </row>
    <row r="768" spans="1:26" ht="13.5" customHeight="1" x14ac:dyDescent="0.45">
      <c r="A768" s="26"/>
      <c r="B768" s="26"/>
      <c r="C768" s="26"/>
      <c r="D768" s="26"/>
      <c r="E768" s="26"/>
      <c r="F768" s="26"/>
      <c r="G768" s="50"/>
      <c r="H768" s="26"/>
      <c r="I768" s="26"/>
      <c r="J768" s="26"/>
      <c r="K768" s="26"/>
      <c r="L768" s="26"/>
      <c r="M768" s="26"/>
      <c r="N768" s="26"/>
      <c r="O768" s="26"/>
      <c r="P768" s="26"/>
      <c r="Q768" s="26"/>
      <c r="R768" s="26"/>
      <c r="S768" s="26"/>
      <c r="T768" s="26"/>
      <c r="U768" s="26"/>
      <c r="V768" s="26"/>
      <c r="W768" s="26"/>
      <c r="X768" s="26"/>
      <c r="Y768" s="26"/>
      <c r="Z768" s="26"/>
    </row>
    <row r="769" spans="1:26" ht="13.5" customHeight="1" x14ac:dyDescent="0.45">
      <c r="A769" s="26"/>
      <c r="B769" s="26"/>
      <c r="C769" s="26"/>
      <c r="D769" s="26"/>
      <c r="E769" s="26"/>
      <c r="F769" s="26"/>
      <c r="G769" s="50"/>
      <c r="H769" s="26"/>
      <c r="I769" s="26"/>
      <c r="J769" s="26"/>
      <c r="K769" s="26"/>
      <c r="L769" s="26"/>
      <c r="M769" s="26"/>
      <c r="N769" s="26"/>
      <c r="O769" s="26"/>
      <c r="P769" s="26"/>
      <c r="Q769" s="26"/>
      <c r="R769" s="26"/>
      <c r="S769" s="26"/>
      <c r="T769" s="26"/>
      <c r="U769" s="26"/>
      <c r="V769" s="26"/>
      <c r="W769" s="26"/>
      <c r="X769" s="26"/>
      <c r="Y769" s="26"/>
      <c r="Z769" s="26"/>
    </row>
    <row r="770" spans="1:26" ht="13.5" customHeight="1" x14ac:dyDescent="0.45">
      <c r="A770" s="26"/>
      <c r="B770" s="26"/>
      <c r="C770" s="26"/>
      <c r="D770" s="26"/>
      <c r="E770" s="26"/>
      <c r="F770" s="26"/>
      <c r="G770" s="50"/>
      <c r="H770" s="26"/>
      <c r="I770" s="26"/>
      <c r="J770" s="26"/>
      <c r="K770" s="26"/>
      <c r="L770" s="26"/>
      <c r="M770" s="26"/>
      <c r="N770" s="26"/>
      <c r="O770" s="26"/>
      <c r="P770" s="26"/>
      <c r="Q770" s="26"/>
      <c r="R770" s="26"/>
      <c r="S770" s="26"/>
      <c r="T770" s="26"/>
      <c r="U770" s="26"/>
      <c r="V770" s="26"/>
      <c r="W770" s="26"/>
      <c r="X770" s="26"/>
      <c r="Y770" s="26"/>
      <c r="Z770" s="26"/>
    </row>
    <row r="771" spans="1:26" ht="13.5" customHeight="1" x14ac:dyDescent="0.45">
      <c r="A771" s="26"/>
      <c r="B771" s="26"/>
      <c r="C771" s="26"/>
      <c r="D771" s="26"/>
      <c r="E771" s="26"/>
      <c r="F771" s="26"/>
      <c r="G771" s="50"/>
      <c r="H771" s="26"/>
      <c r="I771" s="26"/>
      <c r="J771" s="26"/>
      <c r="K771" s="26"/>
      <c r="L771" s="26"/>
      <c r="M771" s="26"/>
      <c r="N771" s="26"/>
      <c r="O771" s="26"/>
      <c r="P771" s="26"/>
      <c r="Q771" s="26"/>
      <c r="R771" s="26"/>
      <c r="S771" s="26"/>
      <c r="T771" s="26"/>
      <c r="U771" s="26"/>
      <c r="V771" s="26"/>
      <c r="W771" s="26"/>
      <c r="X771" s="26"/>
      <c r="Y771" s="26"/>
      <c r="Z771" s="26"/>
    </row>
    <row r="772" spans="1:26" ht="13.5" customHeight="1" x14ac:dyDescent="0.45">
      <c r="A772" s="26"/>
      <c r="B772" s="26"/>
      <c r="C772" s="26"/>
      <c r="D772" s="26"/>
      <c r="E772" s="26"/>
      <c r="F772" s="26"/>
      <c r="G772" s="50"/>
      <c r="H772" s="26"/>
      <c r="I772" s="26"/>
      <c r="J772" s="26"/>
      <c r="K772" s="26"/>
      <c r="L772" s="26"/>
      <c r="M772" s="26"/>
      <c r="N772" s="26"/>
      <c r="O772" s="26"/>
      <c r="P772" s="26"/>
      <c r="Q772" s="26"/>
      <c r="R772" s="26"/>
      <c r="S772" s="26"/>
      <c r="T772" s="26"/>
      <c r="U772" s="26"/>
      <c r="V772" s="26"/>
      <c r="W772" s="26"/>
      <c r="X772" s="26"/>
      <c r="Y772" s="26"/>
      <c r="Z772" s="26"/>
    </row>
    <row r="773" spans="1:26" ht="13.5" customHeight="1" x14ac:dyDescent="0.45">
      <c r="A773" s="26"/>
      <c r="B773" s="26"/>
      <c r="C773" s="26"/>
      <c r="D773" s="26"/>
      <c r="E773" s="26"/>
      <c r="F773" s="26"/>
      <c r="G773" s="50"/>
      <c r="H773" s="26"/>
      <c r="I773" s="26"/>
      <c r="J773" s="26"/>
      <c r="K773" s="26"/>
      <c r="L773" s="26"/>
      <c r="M773" s="26"/>
      <c r="N773" s="26"/>
      <c r="O773" s="26"/>
      <c r="P773" s="26"/>
      <c r="Q773" s="26"/>
      <c r="R773" s="26"/>
      <c r="S773" s="26"/>
      <c r="T773" s="26"/>
      <c r="U773" s="26"/>
      <c r="V773" s="26"/>
      <c r="W773" s="26"/>
      <c r="X773" s="26"/>
      <c r="Y773" s="26"/>
      <c r="Z773" s="26"/>
    </row>
    <row r="774" spans="1:26" ht="13.5" customHeight="1" x14ac:dyDescent="0.45">
      <c r="A774" s="26"/>
      <c r="B774" s="26"/>
      <c r="C774" s="26"/>
      <c r="D774" s="26"/>
      <c r="E774" s="26"/>
      <c r="F774" s="26"/>
      <c r="G774" s="50"/>
      <c r="H774" s="26"/>
      <c r="I774" s="26"/>
      <c r="J774" s="26"/>
      <c r="K774" s="26"/>
      <c r="L774" s="26"/>
      <c r="M774" s="26"/>
      <c r="N774" s="26"/>
      <c r="O774" s="26"/>
      <c r="P774" s="26"/>
      <c r="Q774" s="26"/>
      <c r="R774" s="26"/>
      <c r="S774" s="26"/>
      <c r="T774" s="26"/>
      <c r="U774" s="26"/>
      <c r="V774" s="26"/>
      <c r="W774" s="26"/>
      <c r="X774" s="26"/>
      <c r="Y774" s="26"/>
      <c r="Z774" s="26"/>
    </row>
    <row r="775" spans="1:26" ht="13.5" customHeight="1" x14ac:dyDescent="0.45">
      <c r="A775" s="26"/>
      <c r="B775" s="26"/>
      <c r="C775" s="26"/>
      <c r="D775" s="26"/>
      <c r="E775" s="26"/>
      <c r="F775" s="26"/>
      <c r="G775" s="50"/>
      <c r="H775" s="26"/>
      <c r="I775" s="26"/>
      <c r="J775" s="26"/>
      <c r="K775" s="26"/>
      <c r="L775" s="26"/>
      <c r="M775" s="26"/>
      <c r="N775" s="26"/>
      <c r="O775" s="26"/>
      <c r="P775" s="26"/>
      <c r="Q775" s="26"/>
      <c r="R775" s="26"/>
      <c r="S775" s="26"/>
      <c r="T775" s="26"/>
      <c r="U775" s="26"/>
      <c r="V775" s="26"/>
      <c r="W775" s="26"/>
      <c r="X775" s="26"/>
      <c r="Y775" s="26"/>
      <c r="Z775" s="26"/>
    </row>
    <row r="776" spans="1:26" ht="13.5" customHeight="1" x14ac:dyDescent="0.45">
      <c r="A776" s="26"/>
      <c r="B776" s="26"/>
      <c r="C776" s="26"/>
      <c r="D776" s="26"/>
      <c r="E776" s="26"/>
      <c r="F776" s="26"/>
      <c r="G776" s="50"/>
      <c r="H776" s="26"/>
      <c r="I776" s="26"/>
      <c r="J776" s="26"/>
      <c r="K776" s="26"/>
      <c r="L776" s="26"/>
      <c r="M776" s="26"/>
      <c r="N776" s="26"/>
      <c r="O776" s="26"/>
      <c r="P776" s="26"/>
      <c r="Q776" s="26"/>
      <c r="R776" s="26"/>
      <c r="S776" s="26"/>
      <c r="T776" s="26"/>
      <c r="U776" s="26"/>
      <c r="V776" s="26"/>
      <c r="W776" s="26"/>
      <c r="X776" s="26"/>
      <c r="Y776" s="26"/>
      <c r="Z776" s="26"/>
    </row>
    <row r="777" spans="1:26" ht="13.5" customHeight="1" x14ac:dyDescent="0.45">
      <c r="A777" s="26"/>
      <c r="B777" s="26"/>
      <c r="C777" s="26"/>
      <c r="D777" s="26"/>
      <c r="E777" s="26"/>
      <c r="F777" s="26"/>
      <c r="G777" s="50"/>
      <c r="H777" s="26"/>
      <c r="I777" s="26"/>
      <c r="J777" s="26"/>
      <c r="K777" s="26"/>
      <c r="L777" s="26"/>
      <c r="M777" s="26"/>
      <c r="N777" s="26"/>
      <c r="O777" s="26"/>
      <c r="P777" s="26"/>
      <c r="Q777" s="26"/>
      <c r="R777" s="26"/>
      <c r="S777" s="26"/>
      <c r="T777" s="26"/>
      <c r="U777" s="26"/>
      <c r="V777" s="26"/>
      <c r="W777" s="26"/>
      <c r="X777" s="26"/>
      <c r="Y777" s="26"/>
      <c r="Z777" s="26"/>
    </row>
    <row r="778" spans="1:26" ht="13.5" customHeight="1" x14ac:dyDescent="0.45">
      <c r="A778" s="26"/>
      <c r="B778" s="26"/>
      <c r="C778" s="26"/>
      <c r="D778" s="26"/>
      <c r="E778" s="26"/>
      <c r="F778" s="26"/>
      <c r="G778" s="50"/>
      <c r="H778" s="26"/>
      <c r="I778" s="26"/>
      <c r="J778" s="26"/>
      <c r="K778" s="26"/>
      <c r="L778" s="26"/>
      <c r="M778" s="26"/>
      <c r="N778" s="26"/>
      <c r="O778" s="26"/>
      <c r="P778" s="26"/>
      <c r="Q778" s="26"/>
      <c r="R778" s="26"/>
      <c r="S778" s="26"/>
      <c r="T778" s="26"/>
      <c r="U778" s="26"/>
      <c r="V778" s="26"/>
      <c r="W778" s="26"/>
      <c r="X778" s="26"/>
      <c r="Y778" s="26"/>
      <c r="Z778" s="26"/>
    </row>
    <row r="779" spans="1:26" ht="13.5" customHeight="1" x14ac:dyDescent="0.45">
      <c r="A779" s="26"/>
      <c r="B779" s="26"/>
      <c r="C779" s="26"/>
      <c r="D779" s="26"/>
      <c r="E779" s="26"/>
      <c r="F779" s="26"/>
      <c r="G779" s="50"/>
      <c r="H779" s="26"/>
      <c r="I779" s="26"/>
      <c r="J779" s="26"/>
      <c r="K779" s="26"/>
      <c r="L779" s="26"/>
      <c r="M779" s="26"/>
      <c r="N779" s="26"/>
      <c r="O779" s="26"/>
      <c r="P779" s="26"/>
      <c r="Q779" s="26"/>
      <c r="R779" s="26"/>
      <c r="S779" s="26"/>
      <c r="T779" s="26"/>
      <c r="U779" s="26"/>
      <c r="V779" s="26"/>
      <c r="W779" s="26"/>
      <c r="X779" s="26"/>
      <c r="Y779" s="26"/>
      <c r="Z779" s="26"/>
    </row>
    <row r="780" spans="1:26" ht="13.5" customHeight="1" x14ac:dyDescent="0.45">
      <c r="A780" s="26"/>
      <c r="B780" s="26"/>
      <c r="C780" s="26"/>
      <c r="D780" s="26"/>
      <c r="E780" s="26"/>
      <c r="F780" s="26"/>
      <c r="G780" s="50"/>
      <c r="H780" s="26"/>
      <c r="I780" s="26"/>
      <c r="J780" s="26"/>
      <c r="K780" s="26"/>
      <c r="L780" s="26"/>
      <c r="M780" s="26"/>
      <c r="N780" s="26"/>
      <c r="O780" s="26"/>
      <c r="P780" s="26"/>
      <c r="Q780" s="26"/>
      <c r="R780" s="26"/>
      <c r="S780" s="26"/>
      <c r="T780" s="26"/>
      <c r="U780" s="26"/>
      <c r="V780" s="26"/>
      <c r="W780" s="26"/>
      <c r="X780" s="26"/>
      <c r="Y780" s="26"/>
      <c r="Z780" s="26"/>
    </row>
    <row r="781" spans="1:26" ht="13.5" customHeight="1" x14ac:dyDescent="0.45">
      <c r="A781" s="26"/>
      <c r="B781" s="26"/>
      <c r="C781" s="26"/>
      <c r="D781" s="26"/>
      <c r="E781" s="26"/>
      <c r="F781" s="26"/>
      <c r="G781" s="50"/>
      <c r="H781" s="26"/>
      <c r="I781" s="26"/>
      <c r="J781" s="26"/>
      <c r="K781" s="26"/>
      <c r="L781" s="26"/>
      <c r="M781" s="26"/>
      <c r="N781" s="26"/>
      <c r="O781" s="26"/>
      <c r="P781" s="26"/>
      <c r="Q781" s="26"/>
      <c r="R781" s="26"/>
      <c r="S781" s="26"/>
      <c r="T781" s="26"/>
      <c r="U781" s="26"/>
      <c r="V781" s="26"/>
      <c r="W781" s="26"/>
      <c r="X781" s="26"/>
      <c r="Y781" s="26"/>
      <c r="Z781" s="26"/>
    </row>
    <row r="782" spans="1:26" ht="13.5" customHeight="1" x14ac:dyDescent="0.45">
      <c r="A782" s="26"/>
      <c r="B782" s="26"/>
      <c r="C782" s="26"/>
      <c r="D782" s="26"/>
      <c r="E782" s="26"/>
      <c r="F782" s="26"/>
      <c r="G782" s="50"/>
      <c r="H782" s="26"/>
      <c r="I782" s="26"/>
      <c r="J782" s="26"/>
      <c r="K782" s="26"/>
      <c r="L782" s="26"/>
      <c r="M782" s="26"/>
      <c r="N782" s="26"/>
      <c r="O782" s="26"/>
      <c r="P782" s="26"/>
      <c r="Q782" s="26"/>
      <c r="R782" s="26"/>
      <c r="S782" s="26"/>
      <c r="T782" s="26"/>
      <c r="U782" s="26"/>
      <c r="V782" s="26"/>
      <c r="W782" s="26"/>
      <c r="X782" s="26"/>
      <c r="Y782" s="26"/>
      <c r="Z782" s="26"/>
    </row>
    <row r="783" spans="1:26" ht="13.5" customHeight="1" x14ac:dyDescent="0.45">
      <c r="A783" s="26"/>
      <c r="B783" s="26"/>
      <c r="C783" s="26"/>
      <c r="D783" s="26"/>
      <c r="E783" s="26"/>
      <c r="F783" s="26"/>
      <c r="G783" s="50"/>
      <c r="H783" s="26"/>
      <c r="I783" s="26"/>
      <c r="J783" s="26"/>
      <c r="K783" s="26"/>
      <c r="L783" s="26"/>
      <c r="M783" s="26"/>
      <c r="N783" s="26"/>
      <c r="O783" s="26"/>
      <c r="P783" s="26"/>
      <c r="Q783" s="26"/>
      <c r="R783" s="26"/>
      <c r="S783" s="26"/>
      <c r="T783" s="26"/>
      <c r="U783" s="26"/>
      <c r="V783" s="26"/>
      <c r="W783" s="26"/>
      <c r="X783" s="26"/>
      <c r="Y783" s="26"/>
      <c r="Z783" s="26"/>
    </row>
    <row r="784" spans="1:26" ht="13.5" customHeight="1" x14ac:dyDescent="0.45">
      <c r="A784" s="26"/>
      <c r="B784" s="26"/>
      <c r="C784" s="26"/>
      <c r="D784" s="26"/>
      <c r="E784" s="26"/>
      <c r="F784" s="26"/>
      <c r="G784" s="50"/>
      <c r="H784" s="26"/>
      <c r="I784" s="26"/>
      <c r="J784" s="26"/>
      <c r="K784" s="26"/>
      <c r="L784" s="26"/>
      <c r="M784" s="26"/>
      <c r="N784" s="26"/>
      <c r="O784" s="26"/>
      <c r="P784" s="26"/>
      <c r="Q784" s="26"/>
      <c r="R784" s="26"/>
      <c r="S784" s="26"/>
      <c r="T784" s="26"/>
      <c r="U784" s="26"/>
      <c r="V784" s="26"/>
      <c r="W784" s="26"/>
      <c r="X784" s="26"/>
      <c r="Y784" s="26"/>
      <c r="Z784" s="26"/>
    </row>
    <row r="785" spans="1:26" ht="13.5" customHeight="1" x14ac:dyDescent="0.45">
      <c r="A785" s="26"/>
      <c r="B785" s="26"/>
      <c r="C785" s="26"/>
      <c r="D785" s="26"/>
      <c r="E785" s="26"/>
      <c r="F785" s="26"/>
      <c r="G785" s="50"/>
      <c r="H785" s="26"/>
      <c r="I785" s="26"/>
      <c r="J785" s="26"/>
      <c r="K785" s="26"/>
      <c r="L785" s="26"/>
      <c r="M785" s="26"/>
      <c r="N785" s="26"/>
      <c r="O785" s="26"/>
      <c r="P785" s="26"/>
      <c r="Q785" s="26"/>
      <c r="R785" s="26"/>
      <c r="S785" s="26"/>
      <c r="T785" s="26"/>
      <c r="U785" s="26"/>
      <c r="V785" s="26"/>
      <c r="W785" s="26"/>
      <c r="X785" s="26"/>
      <c r="Y785" s="26"/>
      <c r="Z785" s="26"/>
    </row>
    <row r="786" spans="1:26" ht="13.5" customHeight="1" x14ac:dyDescent="0.45">
      <c r="A786" s="26"/>
      <c r="B786" s="26"/>
      <c r="C786" s="26"/>
      <c r="D786" s="26"/>
      <c r="E786" s="26"/>
      <c r="F786" s="26"/>
      <c r="G786" s="50"/>
      <c r="H786" s="26"/>
      <c r="I786" s="26"/>
      <c r="J786" s="26"/>
      <c r="K786" s="26"/>
      <c r="L786" s="26"/>
      <c r="M786" s="26"/>
      <c r="N786" s="26"/>
      <c r="O786" s="26"/>
      <c r="P786" s="26"/>
      <c r="Q786" s="26"/>
      <c r="R786" s="26"/>
      <c r="S786" s="26"/>
      <c r="T786" s="26"/>
      <c r="U786" s="26"/>
      <c r="V786" s="26"/>
      <c r="W786" s="26"/>
      <c r="X786" s="26"/>
      <c r="Y786" s="26"/>
      <c r="Z786" s="26"/>
    </row>
    <row r="787" spans="1:26" ht="13.5" customHeight="1" x14ac:dyDescent="0.45">
      <c r="A787" s="26"/>
      <c r="B787" s="26"/>
      <c r="C787" s="26"/>
      <c r="D787" s="26"/>
      <c r="E787" s="26"/>
      <c r="F787" s="26"/>
      <c r="G787" s="50"/>
      <c r="H787" s="26"/>
      <c r="I787" s="26"/>
      <c r="J787" s="26"/>
      <c r="K787" s="26"/>
      <c r="L787" s="26"/>
      <c r="M787" s="26"/>
      <c r="N787" s="26"/>
      <c r="O787" s="26"/>
      <c r="P787" s="26"/>
      <c r="Q787" s="26"/>
      <c r="R787" s="26"/>
      <c r="S787" s="26"/>
      <c r="T787" s="26"/>
      <c r="U787" s="26"/>
      <c r="V787" s="26"/>
      <c r="W787" s="26"/>
      <c r="X787" s="26"/>
      <c r="Y787" s="26"/>
      <c r="Z787" s="26"/>
    </row>
    <row r="788" spans="1:26" ht="13.5" customHeight="1" x14ac:dyDescent="0.45">
      <c r="A788" s="26"/>
      <c r="B788" s="26"/>
      <c r="C788" s="26"/>
      <c r="D788" s="26"/>
      <c r="E788" s="26"/>
      <c r="F788" s="26"/>
      <c r="G788" s="50"/>
      <c r="H788" s="26"/>
      <c r="I788" s="26"/>
      <c r="J788" s="26"/>
      <c r="K788" s="26"/>
      <c r="L788" s="26"/>
      <c r="M788" s="26"/>
      <c r="N788" s="26"/>
      <c r="O788" s="26"/>
      <c r="P788" s="26"/>
      <c r="Q788" s="26"/>
      <c r="R788" s="26"/>
      <c r="S788" s="26"/>
      <c r="T788" s="26"/>
      <c r="U788" s="26"/>
      <c r="V788" s="26"/>
      <c r="W788" s="26"/>
      <c r="X788" s="26"/>
      <c r="Y788" s="26"/>
      <c r="Z788" s="26"/>
    </row>
    <row r="789" spans="1:26" ht="13.5" customHeight="1" x14ac:dyDescent="0.45">
      <c r="A789" s="26"/>
      <c r="B789" s="26"/>
      <c r="C789" s="26"/>
      <c r="D789" s="26"/>
      <c r="E789" s="26"/>
      <c r="F789" s="26"/>
      <c r="G789" s="50"/>
      <c r="H789" s="26"/>
      <c r="I789" s="26"/>
      <c r="J789" s="26"/>
      <c r="K789" s="26"/>
      <c r="L789" s="26"/>
      <c r="M789" s="26"/>
      <c r="N789" s="26"/>
      <c r="O789" s="26"/>
      <c r="P789" s="26"/>
      <c r="Q789" s="26"/>
      <c r="R789" s="26"/>
      <c r="S789" s="26"/>
      <c r="T789" s="26"/>
      <c r="U789" s="26"/>
      <c r="V789" s="26"/>
      <c r="W789" s="26"/>
      <c r="X789" s="26"/>
      <c r="Y789" s="26"/>
      <c r="Z789" s="26"/>
    </row>
    <row r="790" spans="1:26" ht="13.5" customHeight="1" x14ac:dyDescent="0.45">
      <c r="A790" s="26"/>
      <c r="B790" s="26"/>
      <c r="C790" s="26"/>
      <c r="D790" s="26"/>
      <c r="E790" s="26"/>
      <c r="F790" s="26"/>
      <c r="G790" s="50"/>
      <c r="H790" s="26"/>
      <c r="I790" s="26"/>
      <c r="J790" s="26"/>
      <c r="K790" s="26"/>
      <c r="L790" s="26"/>
      <c r="M790" s="26"/>
      <c r="N790" s="26"/>
      <c r="O790" s="26"/>
      <c r="P790" s="26"/>
      <c r="Q790" s="26"/>
      <c r="R790" s="26"/>
      <c r="S790" s="26"/>
      <c r="T790" s="26"/>
      <c r="U790" s="26"/>
      <c r="V790" s="26"/>
      <c r="W790" s="26"/>
      <c r="X790" s="26"/>
      <c r="Y790" s="26"/>
      <c r="Z790" s="26"/>
    </row>
    <row r="791" spans="1:26" ht="13.5" customHeight="1" x14ac:dyDescent="0.45">
      <c r="A791" s="26"/>
      <c r="B791" s="26"/>
      <c r="C791" s="26"/>
      <c r="D791" s="26"/>
      <c r="E791" s="26"/>
      <c r="F791" s="26"/>
      <c r="G791" s="50"/>
      <c r="H791" s="26"/>
      <c r="I791" s="26"/>
      <c r="J791" s="26"/>
      <c r="K791" s="26"/>
      <c r="L791" s="26"/>
      <c r="M791" s="26"/>
      <c r="N791" s="26"/>
      <c r="O791" s="26"/>
      <c r="P791" s="26"/>
      <c r="Q791" s="26"/>
      <c r="R791" s="26"/>
      <c r="S791" s="26"/>
      <c r="T791" s="26"/>
      <c r="U791" s="26"/>
      <c r="V791" s="26"/>
      <c r="W791" s="26"/>
      <c r="X791" s="26"/>
      <c r="Y791" s="26"/>
      <c r="Z791" s="26"/>
    </row>
    <row r="792" spans="1:26" ht="13.5" customHeight="1" x14ac:dyDescent="0.45">
      <c r="A792" s="26"/>
      <c r="B792" s="26"/>
      <c r="C792" s="26"/>
      <c r="D792" s="26"/>
      <c r="E792" s="26"/>
      <c r="F792" s="26"/>
      <c r="G792" s="50"/>
      <c r="H792" s="26"/>
      <c r="I792" s="26"/>
      <c r="J792" s="26"/>
      <c r="K792" s="26"/>
      <c r="L792" s="26"/>
      <c r="M792" s="26"/>
      <c r="N792" s="26"/>
      <c r="O792" s="26"/>
      <c r="P792" s="26"/>
      <c r="Q792" s="26"/>
      <c r="R792" s="26"/>
      <c r="S792" s="26"/>
      <c r="T792" s="26"/>
      <c r="U792" s="26"/>
      <c r="V792" s="26"/>
      <c r="W792" s="26"/>
      <c r="X792" s="26"/>
      <c r="Y792" s="26"/>
      <c r="Z792" s="26"/>
    </row>
    <row r="793" spans="1:26" ht="13.5" customHeight="1" x14ac:dyDescent="0.45">
      <c r="A793" s="26"/>
      <c r="B793" s="26"/>
      <c r="C793" s="26"/>
      <c r="D793" s="26"/>
      <c r="E793" s="26"/>
      <c r="F793" s="26"/>
      <c r="G793" s="50"/>
      <c r="H793" s="26"/>
      <c r="I793" s="26"/>
      <c r="J793" s="26"/>
      <c r="K793" s="26"/>
      <c r="L793" s="26"/>
      <c r="M793" s="26"/>
      <c r="N793" s="26"/>
      <c r="O793" s="26"/>
      <c r="P793" s="26"/>
      <c r="Q793" s="26"/>
      <c r="R793" s="26"/>
      <c r="S793" s="26"/>
      <c r="T793" s="26"/>
      <c r="U793" s="26"/>
      <c r="V793" s="26"/>
      <c r="W793" s="26"/>
      <c r="X793" s="26"/>
      <c r="Y793" s="26"/>
      <c r="Z793" s="26"/>
    </row>
    <row r="794" spans="1:26" ht="13.5" customHeight="1" x14ac:dyDescent="0.45">
      <c r="A794" s="26"/>
      <c r="B794" s="26"/>
      <c r="C794" s="26"/>
      <c r="D794" s="26"/>
      <c r="E794" s="26"/>
      <c r="F794" s="26"/>
      <c r="G794" s="50"/>
      <c r="H794" s="26"/>
      <c r="I794" s="26"/>
      <c r="J794" s="26"/>
      <c r="K794" s="26"/>
      <c r="L794" s="26"/>
      <c r="M794" s="26"/>
      <c r="N794" s="26"/>
      <c r="O794" s="26"/>
      <c r="P794" s="26"/>
      <c r="Q794" s="26"/>
      <c r="R794" s="26"/>
      <c r="S794" s="26"/>
      <c r="T794" s="26"/>
      <c r="U794" s="26"/>
      <c r="V794" s="26"/>
      <c r="W794" s="26"/>
      <c r="X794" s="26"/>
      <c r="Y794" s="26"/>
      <c r="Z794" s="26"/>
    </row>
    <row r="795" spans="1:26" ht="13.5" customHeight="1" x14ac:dyDescent="0.45">
      <c r="A795" s="26"/>
      <c r="B795" s="26"/>
      <c r="C795" s="26"/>
      <c r="D795" s="26"/>
      <c r="E795" s="26"/>
      <c r="F795" s="26"/>
      <c r="G795" s="50"/>
      <c r="H795" s="26"/>
      <c r="I795" s="26"/>
      <c r="J795" s="26"/>
      <c r="K795" s="26"/>
      <c r="L795" s="26"/>
      <c r="M795" s="26"/>
      <c r="N795" s="26"/>
      <c r="O795" s="26"/>
      <c r="P795" s="26"/>
      <c r="Q795" s="26"/>
      <c r="R795" s="26"/>
      <c r="S795" s="26"/>
      <c r="T795" s="26"/>
      <c r="U795" s="26"/>
      <c r="V795" s="26"/>
      <c r="W795" s="26"/>
      <c r="X795" s="26"/>
      <c r="Y795" s="26"/>
      <c r="Z795" s="26"/>
    </row>
    <row r="796" spans="1:26" ht="13.5" customHeight="1" x14ac:dyDescent="0.45">
      <c r="A796" s="26"/>
      <c r="B796" s="26"/>
      <c r="C796" s="26"/>
      <c r="D796" s="26"/>
      <c r="E796" s="26"/>
      <c r="F796" s="26"/>
      <c r="G796" s="50"/>
      <c r="H796" s="26"/>
      <c r="I796" s="26"/>
      <c r="J796" s="26"/>
      <c r="K796" s="26"/>
      <c r="L796" s="26"/>
      <c r="M796" s="26"/>
      <c r="N796" s="26"/>
      <c r="O796" s="26"/>
      <c r="P796" s="26"/>
      <c r="Q796" s="26"/>
      <c r="R796" s="26"/>
      <c r="S796" s="26"/>
      <c r="T796" s="26"/>
      <c r="U796" s="26"/>
      <c r="V796" s="26"/>
      <c r="W796" s="26"/>
      <c r="X796" s="26"/>
      <c r="Y796" s="26"/>
      <c r="Z796" s="26"/>
    </row>
    <row r="797" spans="1:26" ht="13.5" customHeight="1" x14ac:dyDescent="0.45">
      <c r="A797" s="26"/>
      <c r="B797" s="26"/>
      <c r="C797" s="26"/>
      <c r="D797" s="26"/>
      <c r="E797" s="26"/>
      <c r="F797" s="26"/>
      <c r="G797" s="50"/>
      <c r="H797" s="26"/>
      <c r="I797" s="26"/>
      <c r="J797" s="26"/>
      <c r="K797" s="26"/>
      <c r="L797" s="26"/>
      <c r="M797" s="26"/>
      <c r="N797" s="26"/>
      <c r="O797" s="26"/>
      <c r="P797" s="26"/>
      <c r="Q797" s="26"/>
      <c r="R797" s="26"/>
      <c r="S797" s="26"/>
      <c r="T797" s="26"/>
      <c r="U797" s="26"/>
      <c r="V797" s="26"/>
      <c r="W797" s="26"/>
      <c r="X797" s="26"/>
      <c r="Y797" s="26"/>
      <c r="Z797" s="26"/>
    </row>
    <row r="798" spans="1:26" ht="13.5" customHeight="1" x14ac:dyDescent="0.45">
      <c r="A798" s="26"/>
      <c r="B798" s="26"/>
      <c r="C798" s="26"/>
      <c r="D798" s="26"/>
      <c r="E798" s="26"/>
      <c r="F798" s="26"/>
      <c r="G798" s="50"/>
      <c r="H798" s="26"/>
      <c r="I798" s="26"/>
      <c r="J798" s="26"/>
      <c r="K798" s="26"/>
      <c r="L798" s="26"/>
      <c r="M798" s="26"/>
      <c r="N798" s="26"/>
      <c r="O798" s="26"/>
      <c r="P798" s="26"/>
      <c r="Q798" s="26"/>
      <c r="R798" s="26"/>
      <c r="S798" s="26"/>
      <c r="T798" s="26"/>
      <c r="U798" s="26"/>
      <c r="V798" s="26"/>
      <c r="W798" s="26"/>
      <c r="X798" s="26"/>
      <c r="Y798" s="26"/>
      <c r="Z798" s="26"/>
    </row>
    <row r="799" spans="1:26" ht="13.5" customHeight="1" x14ac:dyDescent="0.45">
      <c r="A799" s="26"/>
      <c r="B799" s="26"/>
      <c r="C799" s="26"/>
      <c r="D799" s="26"/>
      <c r="E799" s="26"/>
      <c r="F799" s="26"/>
      <c r="G799" s="50"/>
      <c r="H799" s="26"/>
      <c r="I799" s="26"/>
      <c r="J799" s="26"/>
      <c r="K799" s="26"/>
      <c r="L799" s="26"/>
      <c r="M799" s="26"/>
      <c r="N799" s="26"/>
      <c r="O799" s="26"/>
      <c r="P799" s="26"/>
      <c r="Q799" s="26"/>
      <c r="R799" s="26"/>
      <c r="S799" s="26"/>
      <c r="T799" s="26"/>
      <c r="U799" s="26"/>
      <c r="V799" s="26"/>
      <c r="W799" s="26"/>
      <c r="X799" s="26"/>
      <c r="Y799" s="26"/>
      <c r="Z799" s="26"/>
    </row>
    <row r="800" spans="1:26" ht="13.5" customHeight="1" x14ac:dyDescent="0.45">
      <c r="A800" s="26"/>
      <c r="B800" s="26"/>
      <c r="C800" s="26"/>
      <c r="D800" s="26"/>
      <c r="E800" s="26"/>
      <c r="F800" s="26"/>
      <c r="G800" s="50"/>
      <c r="H800" s="26"/>
      <c r="I800" s="26"/>
      <c r="J800" s="26"/>
      <c r="K800" s="26"/>
      <c r="L800" s="26"/>
      <c r="M800" s="26"/>
      <c r="N800" s="26"/>
      <c r="O800" s="26"/>
      <c r="P800" s="26"/>
      <c r="Q800" s="26"/>
      <c r="R800" s="26"/>
      <c r="S800" s="26"/>
      <c r="T800" s="26"/>
      <c r="U800" s="26"/>
      <c r="V800" s="26"/>
      <c r="W800" s="26"/>
      <c r="X800" s="26"/>
      <c r="Y800" s="26"/>
      <c r="Z800" s="26"/>
    </row>
    <row r="801" spans="1:26" ht="13.5" customHeight="1" x14ac:dyDescent="0.45">
      <c r="A801" s="26"/>
      <c r="B801" s="26"/>
      <c r="C801" s="26"/>
      <c r="D801" s="26"/>
      <c r="E801" s="26"/>
      <c r="F801" s="26"/>
      <c r="G801" s="50"/>
      <c r="H801" s="26"/>
      <c r="I801" s="26"/>
      <c r="J801" s="26"/>
      <c r="K801" s="26"/>
      <c r="L801" s="26"/>
      <c r="M801" s="26"/>
      <c r="N801" s="26"/>
      <c r="O801" s="26"/>
      <c r="P801" s="26"/>
      <c r="Q801" s="26"/>
      <c r="R801" s="26"/>
      <c r="S801" s="26"/>
      <c r="T801" s="26"/>
      <c r="U801" s="26"/>
      <c r="V801" s="26"/>
      <c r="W801" s="26"/>
      <c r="X801" s="26"/>
      <c r="Y801" s="26"/>
      <c r="Z801" s="26"/>
    </row>
    <row r="802" spans="1:26" ht="13.5" customHeight="1" x14ac:dyDescent="0.45">
      <c r="A802" s="26"/>
      <c r="B802" s="26"/>
      <c r="C802" s="26"/>
      <c r="D802" s="26"/>
      <c r="E802" s="26"/>
      <c r="F802" s="26"/>
      <c r="G802" s="50"/>
      <c r="H802" s="26"/>
      <c r="I802" s="26"/>
      <c r="J802" s="26"/>
      <c r="K802" s="26"/>
      <c r="L802" s="26"/>
      <c r="M802" s="26"/>
      <c r="N802" s="26"/>
      <c r="O802" s="26"/>
      <c r="P802" s="26"/>
      <c r="Q802" s="26"/>
      <c r="R802" s="26"/>
      <c r="S802" s="26"/>
      <c r="T802" s="26"/>
      <c r="U802" s="26"/>
      <c r="V802" s="26"/>
      <c r="W802" s="26"/>
      <c r="X802" s="26"/>
      <c r="Y802" s="26"/>
      <c r="Z802" s="26"/>
    </row>
    <row r="803" spans="1:26" ht="13.5" customHeight="1" x14ac:dyDescent="0.45">
      <c r="A803" s="26"/>
      <c r="B803" s="26"/>
      <c r="C803" s="26"/>
      <c r="D803" s="26"/>
      <c r="E803" s="26"/>
      <c r="F803" s="26"/>
      <c r="G803" s="50"/>
      <c r="H803" s="26"/>
      <c r="I803" s="26"/>
      <c r="J803" s="26"/>
      <c r="K803" s="26"/>
      <c r="L803" s="26"/>
      <c r="M803" s="26"/>
      <c r="N803" s="26"/>
      <c r="O803" s="26"/>
      <c r="P803" s="26"/>
      <c r="Q803" s="26"/>
      <c r="R803" s="26"/>
      <c r="S803" s="26"/>
      <c r="T803" s="26"/>
      <c r="U803" s="26"/>
      <c r="V803" s="26"/>
      <c r="W803" s="26"/>
      <c r="X803" s="26"/>
      <c r="Y803" s="26"/>
      <c r="Z803" s="26"/>
    </row>
    <row r="804" spans="1:26" ht="13.5" customHeight="1" x14ac:dyDescent="0.45">
      <c r="A804" s="26"/>
      <c r="B804" s="26"/>
      <c r="C804" s="26"/>
      <c r="D804" s="26"/>
      <c r="E804" s="26"/>
      <c r="F804" s="26"/>
      <c r="G804" s="50"/>
      <c r="H804" s="26"/>
      <c r="I804" s="26"/>
      <c r="J804" s="26"/>
      <c r="K804" s="26"/>
      <c r="L804" s="26"/>
      <c r="M804" s="26"/>
      <c r="N804" s="26"/>
      <c r="O804" s="26"/>
      <c r="P804" s="26"/>
      <c r="Q804" s="26"/>
      <c r="R804" s="26"/>
      <c r="S804" s="26"/>
      <c r="T804" s="26"/>
      <c r="U804" s="26"/>
      <c r="V804" s="26"/>
      <c r="W804" s="26"/>
      <c r="X804" s="26"/>
      <c r="Y804" s="26"/>
      <c r="Z804" s="26"/>
    </row>
    <row r="805" spans="1:26" ht="13.5" customHeight="1" x14ac:dyDescent="0.45">
      <c r="A805" s="26"/>
      <c r="B805" s="26"/>
      <c r="C805" s="26"/>
      <c r="D805" s="26"/>
      <c r="E805" s="26"/>
      <c r="F805" s="26"/>
      <c r="G805" s="50"/>
      <c r="H805" s="26"/>
      <c r="I805" s="26"/>
      <c r="J805" s="26"/>
      <c r="K805" s="26"/>
      <c r="L805" s="26"/>
      <c r="M805" s="26"/>
      <c r="N805" s="26"/>
      <c r="O805" s="26"/>
      <c r="P805" s="26"/>
      <c r="Q805" s="26"/>
      <c r="R805" s="26"/>
      <c r="S805" s="26"/>
      <c r="T805" s="26"/>
      <c r="U805" s="26"/>
      <c r="V805" s="26"/>
      <c r="W805" s="26"/>
      <c r="X805" s="26"/>
      <c r="Y805" s="26"/>
      <c r="Z805" s="26"/>
    </row>
    <row r="806" spans="1:26" ht="13.5" customHeight="1" x14ac:dyDescent="0.45">
      <c r="A806" s="26"/>
      <c r="B806" s="26"/>
      <c r="C806" s="26"/>
      <c r="D806" s="26"/>
      <c r="E806" s="26"/>
      <c r="F806" s="26"/>
      <c r="G806" s="50"/>
      <c r="H806" s="26"/>
      <c r="I806" s="26"/>
      <c r="J806" s="26"/>
      <c r="K806" s="26"/>
      <c r="L806" s="26"/>
      <c r="M806" s="26"/>
      <c r="N806" s="26"/>
      <c r="O806" s="26"/>
      <c r="P806" s="26"/>
      <c r="Q806" s="26"/>
      <c r="R806" s="26"/>
      <c r="S806" s="26"/>
      <c r="T806" s="26"/>
      <c r="U806" s="26"/>
      <c r="V806" s="26"/>
      <c r="W806" s="26"/>
      <c r="X806" s="26"/>
      <c r="Y806" s="26"/>
      <c r="Z806" s="26"/>
    </row>
    <row r="807" spans="1:26" ht="13.5" customHeight="1" x14ac:dyDescent="0.45">
      <c r="A807" s="26"/>
      <c r="B807" s="26"/>
      <c r="C807" s="26"/>
      <c r="D807" s="26"/>
      <c r="E807" s="26"/>
      <c r="F807" s="26"/>
      <c r="G807" s="50"/>
      <c r="H807" s="26"/>
      <c r="I807" s="26"/>
      <c r="J807" s="26"/>
      <c r="K807" s="26"/>
      <c r="L807" s="26"/>
      <c r="M807" s="26"/>
      <c r="N807" s="26"/>
      <c r="O807" s="26"/>
      <c r="P807" s="26"/>
      <c r="Q807" s="26"/>
      <c r="R807" s="26"/>
      <c r="S807" s="26"/>
      <c r="T807" s="26"/>
      <c r="U807" s="26"/>
      <c r="V807" s="26"/>
      <c r="W807" s="26"/>
      <c r="X807" s="26"/>
      <c r="Y807" s="26"/>
      <c r="Z807" s="26"/>
    </row>
    <row r="808" spans="1:26" ht="13.5" customHeight="1" x14ac:dyDescent="0.45">
      <c r="A808" s="26"/>
      <c r="B808" s="26"/>
      <c r="C808" s="26"/>
      <c r="D808" s="26"/>
      <c r="E808" s="26"/>
      <c r="F808" s="26"/>
      <c r="G808" s="50"/>
      <c r="H808" s="26"/>
      <c r="I808" s="26"/>
      <c r="J808" s="26"/>
      <c r="K808" s="26"/>
      <c r="L808" s="26"/>
      <c r="M808" s="26"/>
      <c r="N808" s="26"/>
      <c r="O808" s="26"/>
      <c r="P808" s="26"/>
      <c r="Q808" s="26"/>
      <c r="R808" s="26"/>
      <c r="S808" s="26"/>
      <c r="T808" s="26"/>
      <c r="U808" s="26"/>
      <c r="V808" s="26"/>
      <c r="W808" s="26"/>
      <c r="X808" s="26"/>
      <c r="Y808" s="26"/>
      <c r="Z808" s="26"/>
    </row>
    <row r="809" spans="1:26" ht="13.5" customHeight="1" x14ac:dyDescent="0.45">
      <c r="A809" s="26"/>
      <c r="B809" s="26"/>
      <c r="C809" s="26"/>
      <c r="D809" s="26"/>
      <c r="E809" s="26"/>
      <c r="F809" s="26"/>
      <c r="G809" s="50"/>
      <c r="H809" s="26"/>
      <c r="I809" s="26"/>
      <c r="J809" s="26"/>
      <c r="K809" s="26"/>
      <c r="L809" s="26"/>
      <c r="M809" s="26"/>
      <c r="N809" s="26"/>
      <c r="O809" s="26"/>
      <c r="P809" s="26"/>
      <c r="Q809" s="26"/>
      <c r="R809" s="26"/>
      <c r="S809" s="26"/>
      <c r="T809" s="26"/>
      <c r="U809" s="26"/>
      <c r="V809" s="26"/>
      <c r="W809" s="26"/>
      <c r="X809" s="26"/>
      <c r="Y809" s="26"/>
      <c r="Z809" s="26"/>
    </row>
    <row r="810" spans="1:26" ht="13.5" customHeight="1" x14ac:dyDescent="0.45">
      <c r="A810" s="26"/>
      <c r="B810" s="26"/>
      <c r="C810" s="26"/>
      <c r="D810" s="26"/>
      <c r="E810" s="26"/>
      <c r="F810" s="26"/>
      <c r="G810" s="50"/>
      <c r="H810" s="26"/>
      <c r="I810" s="26"/>
      <c r="J810" s="26"/>
      <c r="K810" s="26"/>
      <c r="L810" s="26"/>
      <c r="M810" s="26"/>
      <c r="N810" s="26"/>
      <c r="O810" s="26"/>
      <c r="P810" s="26"/>
      <c r="Q810" s="26"/>
      <c r="R810" s="26"/>
      <c r="S810" s="26"/>
      <c r="T810" s="26"/>
      <c r="U810" s="26"/>
      <c r="V810" s="26"/>
      <c r="W810" s="26"/>
      <c r="X810" s="26"/>
      <c r="Y810" s="26"/>
      <c r="Z810" s="26"/>
    </row>
    <row r="811" spans="1:26" ht="13.5" customHeight="1" x14ac:dyDescent="0.45">
      <c r="A811" s="26"/>
      <c r="B811" s="26"/>
      <c r="C811" s="26"/>
      <c r="D811" s="26"/>
      <c r="E811" s="26"/>
      <c r="F811" s="26"/>
      <c r="G811" s="50"/>
      <c r="H811" s="26"/>
      <c r="I811" s="26"/>
      <c r="J811" s="26"/>
      <c r="K811" s="26"/>
      <c r="L811" s="26"/>
      <c r="M811" s="26"/>
      <c r="N811" s="26"/>
      <c r="O811" s="26"/>
      <c r="P811" s="26"/>
      <c r="Q811" s="26"/>
      <c r="R811" s="26"/>
      <c r="S811" s="26"/>
      <c r="T811" s="26"/>
      <c r="U811" s="26"/>
      <c r="V811" s="26"/>
      <c r="W811" s="26"/>
      <c r="X811" s="26"/>
      <c r="Y811" s="26"/>
      <c r="Z811" s="26"/>
    </row>
    <row r="812" spans="1:26" ht="13.5" customHeight="1" x14ac:dyDescent="0.45">
      <c r="A812" s="26"/>
      <c r="B812" s="26"/>
      <c r="C812" s="26"/>
      <c r="D812" s="26"/>
      <c r="E812" s="26"/>
      <c r="F812" s="26"/>
      <c r="G812" s="50"/>
      <c r="H812" s="26"/>
      <c r="I812" s="26"/>
      <c r="J812" s="26"/>
      <c r="K812" s="26"/>
      <c r="L812" s="26"/>
      <c r="M812" s="26"/>
      <c r="N812" s="26"/>
      <c r="O812" s="26"/>
      <c r="P812" s="26"/>
      <c r="Q812" s="26"/>
      <c r="R812" s="26"/>
      <c r="S812" s="26"/>
      <c r="T812" s="26"/>
      <c r="U812" s="26"/>
      <c r="V812" s="26"/>
      <c r="W812" s="26"/>
      <c r="X812" s="26"/>
      <c r="Y812" s="26"/>
      <c r="Z812" s="26"/>
    </row>
    <row r="813" spans="1:26" ht="13.5" customHeight="1" x14ac:dyDescent="0.45">
      <c r="A813" s="26"/>
      <c r="B813" s="26"/>
      <c r="C813" s="26"/>
      <c r="D813" s="26"/>
      <c r="E813" s="26"/>
      <c r="F813" s="26"/>
      <c r="G813" s="50"/>
      <c r="H813" s="26"/>
      <c r="I813" s="26"/>
      <c r="J813" s="26"/>
      <c r="K813" s="26"/>
      <c r="L813" s="26"/>
      <c r="M813" s="26"/>
      <c r="N813" s="26"/>
      <c r="O813" s="26"/>
      <c r="P813" s="26"/>
      <c r="Q813" s="26"/>
      <c r="R813" s="26"/>
      <c r="S813" s="26"/>
      <c r="T813" s="26"/>
      <c r="U813" s="26"/>
      <c r="V813" s="26"/>
      <c r="W813" s="26"/>
      <c r="X813" s="26"/>
      <c r="Y813" s="26"/>
      <c r="Z813" s="26"/>
    </row>
    <row r="814" spans="1:26" ht="13.5" customHeight="1" x14ac:dyDescent="0.45">
      <c r="A814" s="26"/>
      <c r="B814" s="26"/>
      <c r="C814" s="26"/>
      <c r="D814" s="26"/>
      <c r="E814" s="26"/>
      <c r="F814" s="26"/>
      <c r="G814" s="50"/>
      <c r="H814" s="26"/>
      <c r="I814" s="26"/>
      <c r="J814" s="26"/>
      <c r="K814" s="26"/>
      <c r="L814" s="26"/>
      <c r="M814" s="26"/>
      <c r="N814" s="26"/>
      <c r="O814" s="26"/>
      <c r="P814" s="26"/>
      <c r="Q814" s="26"/>
      <c r="R814" s="26"/>
      <c r="S814" s="26"/>
      <c r="T814" s="26"/>
      <c r="U814" s="26"/>
      <c r="V814" s="26"/>
      <c r="W814" s="26"/>
      <c r="X814" s="26"/>
      <c r="Y814" s="26"/>
      <c r="Z814" s="26"/>
    </row>
    <row r="815" spans="1:26" ht="13.5" customHeight="1" x14ac:dyDescent="0.45">
      <c r="A815" s="26"/>
      <c r="B815" s="26"/>
      <c r="C815" s="26"/>
      <c r="D815" s="26"/>
      <c r="E815" s="26"/>
      <c r="F815" s="26"/>
      <c r="G815" s="50"/>
      <c r="H815" s="26"/>
      <c r="I815" s="26"/>
      <c r="J815" s="26"/>
      <c r="K815" s="26"/>
      <c r="L815" s="26"/>
      <c r="M815" s="26"/>
      <c r="N815" s="26"/>
      <c r="O815" s="26"/>
      <c r="P815" s="26"/>
      <c r="Q815" s="26"/>
      <c r="R815" s="26"/>
      <c r="S815" s="26"/>
      <c r="T815" s="26"/>
      <c r="U815" s="26"/>
      <c r="V815" s="26"/>
      <c r="W815" s="26"/>
      <c r="X815" s="26"/>
      <c r="Y815" s="26"/>
      <c r="Z815" s="26"/>
    </row>
    <row r="816" spans="1:26" ht="13.5" customHeight="1" x14ac:dyDescent="0.45">
      <c r="A816" s="26"/>
      <c r="B816" s="26"/>
      <c r="C816" s="26"/>
      <c r="D816" s="26"/>
      <c r="E816" s="26"/>
      <c r="F816" s="26"/>
      <c r="G816" s="50"/>
      <c r="H816" s="26"/>
      <c r="I816" s="26"/>
      <c r="J816" s="26"/>
      <c r="K816" s="26"/>
      <c r="L816" s="26"/>
      <c r="M816" s="26"/>
      <c r="N816" s="26"/>
      <c r="O816" s="26"/>
      <c r="P816" s="26"/>
      <c r="Q816" s="26"/>
      <c r="R816" s="26"/>
      <c r="S816" s="26"/>
      <c r="T816" s="26"/>
      <c r="U816" s="26"/>
      <c r="V816" s="26"/>
      <c r="W816" s="26"/>
      <c r="X816" s="26"/>
      <c r="Y816" s="26"/>
      <c r="Z816" s="26"/>
    </row>
    <row r="817" spans="1:26" ht="13.5" customHeight="1" x14ac:dyDescent="0.45">
      <c r="A817" s="26"/>
      <c r="B817" s="26"/>
      <c r="C817" s="26"/>
      <c r="D817" s="26"/>
      <c r="E817" s="26"/>
      <c r="F817" s="26"/>
      <c r="G817" s="50"/>
      <c r="H817" s="26"/>
      <c r="I817" s="26"/>
      <c r="J817" s="26"/>
      <c r="K817" s="26"/>
      <c r="L817" s="26"/>
      <c r="M817" s="26"/>
      <c r="N817" s="26"/>
      <c r="O817" s="26"/>
      <c r="P817" s="26"/>
      <c r="Q817" s="26"/>
      <c r="R817" s="26"/>
      <c r="S817" s="26"/>
      <c r="T817" s="26"/>
      <c r="U817" s="26"/>
      <c r="V817" s="26"/>
      <c r="W817" s="26"/>
      <c r="X817" s="26"/>
      <c r="Y817" s="26"/>
      <c r="Z817" s="26"/>
    </row>
    <row r="818" spans="1:26" ht="13.5" customHeight="1" x14ac:dyDescent="0.45">
      <c r="A818" s="26"/>
      <c r="B818" s="26"/>
      <c r="C818" s="26"/>
      <c r="D818" s="26"/>
      <c r="E818" s="26"/>
      <c r="F818" s="26"/>
      <c r="G818" s="50"/>
      <c r="H818" s="26"/>
      <c r="I818" s="26"/>
      <c r="J818" s="26"/>
      <c r="K818" s="26"/>
      <c r="L818" s="26"/>
      <c r="M818" s="26"/>
      <c r="N818" s="26"/>
      <c r="O818" s="26"/>
      <c r="P818" s="26"/>
      <c r="Q818" s="26"/>
      <c r="R818" s="26"/>
      <c r="S818" s="26"/>
      <c r="T818" s="26"/>
      <c r="U818" s="26"/>
      <c r="V818" s="26"/>
      <c r="W818" s="26"/>
      <c r="X818" s="26"/>
      <c r="Y818" s="26"/>
      <c r="Z818" s="26"/>
    </row>
    <row r="819" spans="1:26" ht="13.5" customHeight="1" x14ac:dyDescent="0.45">
      <c r="A819" s="26"/>
      <c r="B819" s="26"/>
      <c r="C819" s="26"/>
      <c r="D819" s="26"/>
      <c r="E819" s="26"/>
      <c r="F819" s="26"/>
      <c r="G819" s="50"/>
      <c r="H819" s="26"/>
      <c r="I819" s="26"/>
      <c r="J819" s="26"/>
      <c r="K819" s="26"/>
      <c r="L819" s="26"/>
      <c r="M819" s="26"/>
      <c r="N819" s="26"/>
      <c r="O819" s="26"/>
      <c r="P819" s="26"/>
      <c r="Q819" s="26"/>
      <c r="R819" s="26"/>
      <c r="S819" s="26"/>
      <c r="T819" s="26"/>
      <c r="U819" s="26"/>
      <c r="V819" s="26"/>
      <c r="W819" s="26"/>
      <c r="X819" s="26"/>
      <c r="Y819" s="26"/>
      <c r="Z819" s="26"/>
    </row>
    <row r="820" spans="1:26" ht="13.5" customHeight="1" x14ac:dyDescent="0.45">
      <c r="A820" s="26"/>
      <c r="B820" s="26"/>
      <c r="C820" s="26"/>
      <c r="D820" s="26"/>
      <c r="E820" s="26"/>
      <c r="F820" s="26"/>
      <c r="G820" s="50"/>
      <c r="H820" s="26"/>
      <c r="I820" s="26"/>
      <c r="J820" s="26"/>
      <c r="K820" s="26"/>
      <c r="L820" s="26"/>
      <c r="M820" s="26"/>
      <c r="N820" s="26"/>
      <c r="O820" s="26"/>
      <c r="P820" s="26"/>
      <c r="Q820" s="26"/>
      <c r="R820" s="26"/>
      <c r="S820" s="26"/>
      <c r="T820" s="26"/>
      <c r="U820" s="26"/>
      <c r="V820" s="26"/>
      <c r="W820" s="26"/>
      <c r="X820" s="26"/>
      <c r="Y820" s="26"/>
      <c r="Z820" s="26"/>
    </row>
    <row r="821" spans="1:26" ht="13.5" customHeight="1" x14ac:dyDescent="0.45">
      <c r="A821" s="26"/>
      <c r="B821" s="26"/>
      <c r="C821" s="26"/>
      <c r="D821" s="26"/>
      <c r="E821" s="26"/>
      <c r="F821" s="26"/>
      <c r="G821" s="50"/>
      <c r="H821" s="26"/>
      <c r="I821" s="26"/>
      <c r="J821" s="26"/>
      <c r="K821" s="26"/>
      <c r="L821" s="26"/>
      <c r="M821" s="26"/>
      <c r="N821" s="26"/>
      <c r="O821" s="26"/>
      <c r="P821" s="26"/>
      <c r="Q821" s="26"/>
      <c r="R821" s="26"/>
      <c r="S821" s="26"/>
      <c r="T821" s="26"/>
      <c r="U821" s="26"/>
      <c r="V821" s="26"/>
      <c r="W821" s="26"/>
      <c r="X821" s="26"/>
      <c r="Y821" s="26"/>
      <c r="Z821" s="26"/>
    </row>
    <row r="822" spans="1:26" ht="13.5" customHeight="1" x14ac:dyDescent="0.45">
      <c r="A822" s="26"/>
      <c r="B822" s="26"/>
      <c r="C822" s="26"/>
      <c r="D822" s="26"/>
      <c r="E822" s="26"/>
      <c r="F822" s="26"/>
      <c r="G822" s="50"/>
      <c r="H822" s="26"/>
      <c r="I822" s="26"/>
      <c r="J822" s="26"/>
      <c r="K822" s="26"/>
      <c r="L822" s="26"/>
      <c r="M822" s="26"/>
      <c r="N822" s="26"/>
      <c r="O822" s="26"/>
      <c r="P822" s="26"/>
      <c r="Q822" s="26"/>
      <c r="R822" s="26"/>
      <c r="S822" s="26"/>
      <c r="T822" s="26"/>
      <c r="U822" s="26"/>
      <c r="V822" s="26"/>
      <c r="W822" s="26"/>
      <c r="X822" s="26"/>
      <c r="Y822" s="26"/>
      <c r="Z822" s="26"/>
    </row>
    <row r="823" spans="1:26" ht="13.5" customHeight="1" x14ac:dyDescent="0.45">
      <c r="A823" s="26"/>
      <c r="B823" s="26"/>
      <c r="C823" s="26"/>
      <c r="D823" s="26"/>
      <c r="E823" s="26"/>
      <c r="F823" s="26"/>
      <c r="G823" s="50"/>
      <c r="H823" s="26"/>
      <c r="I823" s="26"/>
      <c r="J823" s="26"/>
      <c r="K823" s="26"/>
      <c r="L823" s="26"/>
      <c r="M823" s="26"/>
      <c r="N823" s="26"/>
      <c r="O823" s="26"/>
      <c r="P823" s="26"/>
      <c r="Q823" s="26"/>
      <c r="R823" s="26"/>
      <c r="S823" s="26"/>
      <c r="T823" s="26"/>
      <c r="U823" s="26"/>
      <c r="V823" s="26"/>
      <c r="W823" s="26"/>
      <c r="X823" s="26"/>
      <c r="Y823" s="26"/>
      <c r="Z823" s="26"/>
    </row>
    <row r="824" spans="1:26" ht="13.5" customHeight="1" x14ac:dyDescent="0.45">
      <c r="A824" s="26"/>
      <c r="B824" s="26"/>
      <c r="C824" s="26"/>
      <c r="D824" s="26"/>
      <c r="E824" s="26"/>
      <c r="F824" s="26"/>
      <c r="G824" s="50"/>
      <c r="H824" s="26"/>
      <c r="I824" s="26"/>
      <c r="J824" s="26"/>
      <c r="K824" s="26"/>
      <c r="L824" s="26"/>
      <c r="M824" s="26"/>
      <c r="N824" s="26"/>
      <c r="O824" s="26"/>
      <c r="P824" s="26"/>
      <c r="Q824" s="26"/>
      <c r="R824" s="26"/>
      <c r="S824" s="26"/>
      <c r="T824" s="26"/>
      <c r="U824" s="26"/>
      <c r="V824" s="26"/>
      <c r="W824" s="26"/>
      <c r="X824" s="26"/>
      <c r="Y824" s="26"/>
      <c r="Z824" s="26"/>
    </row>
    <row r="825" spans="1:26" ht="13.5" customHeight="1" x14ac:dyDescent="0.45">
      <c r="A825" s="26"/>
      <c r="B825" s="26"/>
      <c r="C825" s="26"/>
      <c r="D825" s="26"/>
      <c r="E825" s="26"/>
      <c r="F825" s="26"/>
      <c r="G825" s="50"/>
      <c r="H825" s="26"/>
      <c r="I825" s="26"/>
      <c r="J825" s="26"/>
      <c r="K825" s="26"/>
      <c r="L825" s="26"/>
      <c r="M825" s="26"/>
      <c r="N825" s="26"/>
      <c r="O825" s="26"/>
      <c r="P825" s="26"/>
      <c r="Q825" s="26"/>
      <c r="R825" s="26"/>
      <c r="S825" s="26"/>
      <c r="T825" s="26"/>
      <c r="U825" s="26"/>
      <c r="V825" s="26"/>
      <c r="W825" s="26"/>
      <c r="X825" s="26"/>
      <c r="Y825" s="26"/>
      <c r="Z825" s="26"/>
    </row>
    <row r="826" spans="1:26" ht="13.5" customHeight="1" x14ac:dyDescent="0.45">
      <c r="A826" s="26"/>
      <c r="B826" s="26"/>
      <c r="C826" s="26"/>
      <c r="D826" s="26"/>
      <c r="E826" s="26"/>
      <c r="F826" s="26"/>
      <c r="G826" s="50"/>
      <c r="H826" s="26"/>
      <c r="I826" s="26"/>
      <c r="J826" s="26"/>
      <c r="K826" s="26"/>
      <c r="L826" s="26"/>
      <c r="M826" s="26"/>
      <c r="N826" s="26"/>
      <c r="O826" s="26"/>
      <c r="P826" s="26"/>
      <c r="Q826" s="26"/>
      <c r="R826" s="26"/>
      <c r="S826" s="26"/>
      <c r="T826" s="26"/>
      <c r="U826" s="26"/>
      <c r="V826" s="26"/>
      <c r="W826" s="26"/>
      <c r="X826" s="26"/>
      <c r="Y826" s="26"/>
      <c r="Z826" s="26"/>
    </row>
    <row r="827" spans="1:26" ht="13.5" customHeight="1" x14ac:dyDescent="0.45">
      <c r="A827" s="26"/>
      <c r="B827" s="26"/>
      <c r="C827" s="26"/>
      <c r="D827" s="26"/>
      <c r="E827" s="26"/>
      <c r="F827" s="26"/>
      <c r="G827" s="50"/>
      <c r="H827" s="26"/>
      <c r="I827" s="26"/>
      <c r="J827" s="26"/>
      <c r="K827" s="26"/>
      <c r="L827" s="26"/>
      <c r="M827" s="26"/>
      <c r="N827" s="26"/>
      <c r="O827" s="26"/>
      <c r="P827" s="26"/>
      <c r="Q827" s="26"/>
      <c r="R827" s="26"/>
      <c r="S827" s="26"/>
      <c r="T827" s="26"/>
      <c r="U827" s="26"/>
      <c r="V827" s="26"/>
      <c r="W827" s="26"/>
      <c r="X827" s="26"/>
      <c r="Y827" s="26"/>
      <c r="Z827" s="26"/>
    </row>
    <row r="828" spans="1:26" ht="13.5" customHeight="1" x14ac:dyDescent="0.45">
      <c r="A828" s="26"/>
      <c r="B828" s="26"/>
      <c r="C828" s="26"/>
      <c r="D828" s="26"/>
      <c r="E828" s="26"/>
      <c r="F828" s="26"/>
      <c r="G828" s="50"/>
      <c r="H828" s="26"/>
      <c r="I828" s="26"/>
      <c r="J828" s="26"/>
      <c r="K828" s="26"/>
      <c r="L828" s="26"/>
      <c r="M828" s="26"/>
      <c r="N828" s="26"/>
      <c r="O828" s="26"/>
      <c r="P828" s="26"/>
      <c r="Q828" s="26"/>
      <c r="R828" s="26"/>
      <c r="S828" s="26"/>
      <c r="T828" s="26"/>
      <c r="U828" s="26"/>
      <c r="V828" s="26"/>
      <c r="W828" s="26"/>
      <c r="X828" s="26"/>
      <c r="Y828" s="26"/>
      <c r="Z828" s="26"/>
    </row>
    <row r="829" spans="1:26" ht="13.5" customHeight="1" x14ac:dyDescent="0.45">
      <c r="A829" s="26"/>
      <c r="B829" s="26"/>
      <c r="C829" s="26"/>
      <c r="D829" s="26"/>
      <c r="E829" s="26"/>
      <c r="F829" s="26"/>
      <c r="G829" s="50"/>
      <c r="H829" s="26"/>
      <c r="I829" s="26"/>
      <c r="J829" s="26"/>
      <c r="K829" s="26"/>
      <c r="L829" s="26"/>
      <c r="M829" s="26"/>
      <c r="N829" s="26"/>
      <c r="O829" s="26"/>
      <c r="P829" s="26"/>
      <c r="Q829" s="26"/>
      <c r="R829" s="26"/>
      <c r="S829" s="26"/>
      <c r="T829" s="26"/>
      <c r="U829" s="26"/>
      <c r="V829" s="26"/>
      <c r="W829" s="26"/>
      <c r="X829" s="26"/>
      <c r="Y829" s="26"/>
      <c r="Z829" s="26"/>
    </row>
    <row r="830" spans="1:26" ht="13.5" customHeight="1" x14ac:dyDescent="0.45">
      <c r="A830" s="26"/>
      <c r="B830" s="26"/>
      <c r="C830" s="26"/>
      <c r="D830" s="26"/>
      <c r="E830" s="26"/>
      <c r="F830" s="26"/>
      <c r="G830" s="50"/>
      <c r="H830" s="26"/>
      <c r="I830" s="26"/>
      <c r="J830" s="26"/>
      <c r="K830" s="26"/>
      <c r="L830" s="26"/>
      <c r="M830" s="26"/>
      <c r="N830" s="26"/>
      <c r="O830" s="26"/>
      <c r="P830" s="26"/>
      <c r="Q830" s="26"/>
      <c r="R830" s="26"/>
      <c r="S830" s="26"/>
      <c r="T830" s="26"/>
      <c r="U830" s="26"/>
      <c r="V830" s="26"/>
      <c r="W830" s="26"/>
      <c r="X830" s="26"/>
      <c r="Y830" s="26"/>
      <c r="Z830" s="26"/>
    </row>
    <row r="831" spans="1:26" ht="13.5" customHeight="1" x14ac:dyDescent="0.45">
      <c r="A831" s="26"/>
      <c r="B831" s="26"/>
      <c r="C831" s="26"/>
      <c r="D831" s="26"/>
      <c r="E831" s="26"/>
      <c r="F831" s="26"/>
      <c r="G831" s="50"/>
      <c r="H831" s="26"/>
      <c r="I831" s="26"/>
      <c r="J831" s="26"/>
      <c r="K831" s="26"/>
      <c r="L831" s="26"/>
      <c r="M831" s="26"/>
      <c r="N831" s="26"/>
      <c r="O831" s="26"/>
      <c r="P831" s="26"/>
      <c r="Q831" s="26"/>
      <c r="R831" s="26"/>
      <c r="S831" s="26"/>
      <c r="T831" s="26"/>
      <c r="U831" s="26"/>
      <c r="V831" s="26"/>
      <c r="W831" s="26"/>
      <c r="X831" s="26"/>
      <c r="Y831" s="26"/>
      <c r="Z831" s="26"/>
    </row>
    <row r="832" spans="1:26" ht="13.5" customHeight="1" x14ac:dyDescent="0.45">
      <c r="A832" s="26"/>
      <c r="B832" s="26"/>
      <c r="C832" s="26"/>
      <c r="D832" s="26"/>
      <c r="E832" s="26"/>
      <c r="F832" s="26"/>
      <c r="G832" s="50"/>
      <c r="H832" s="26"/>
      <c r="I832" s="26"/>
      <c r="J832" s="26"/>
      <c r="K832" s="26"/>
      <c r="L832" s="26"/>
      <c r="M832" s="26"/>
      <c r="N832" s="26"/>
      <c r="O832" s="26"/>
      <c r="P832" s="26"/>
      <c r="Q832" s="26"/>
      <c r="R832" s="26"/>
      <c r="S832" s="26"/>
      <c r="T832" s="26"/>
      <c r="U832" s="26"/>
      <c r="V832" s="26"/>
      <c r="W832" s="26"/>
      <c r="X832" s="26"/>
      <c r="Y832" s="26"/>
      <c r="Z832" s="26"/>
    </row>
    <row r="833" spans="1:26" ht="13.5" customHeight="1" x14ac:dyDescent="0.45">
      <c r="A833" s="26"/>
      <c r="B833" s="26"/>
      <c r="C833" s="26"/>
      <c r="D833" s="26"/>
      <c r="E833" s="26"/>
      <c r="F833" s="26"/>
      <c r="G833" s="50"/>
      <c r="H833" s="26"/>
      <c r="I833" s="26"/>
      <c r="J833" s="26"/>
      <c r="K833" s="26"/>
      <c r="L833" s="26"/>
      <c r="M833" s="26"/>
      <c r="N833" s="26"/>
      <c r="O833" s="26"/>
      <c r="P833" s="26"/>
      <c r="Q833" s="26"/>
      <c r="R833" s="26"/>
      <c r="S833" s="26"/>
      <c r="T833" s="26"/>
      <c r="U833" s="26"/>
      <c r="V833" s="26"/>
      <c r="W833" s="26"/>
      <c r="X833" s="26"/>
      <c r="Y833" s="26"/>
      <c r="Z833" s="26"/>
    </row>
    <row r="834" spans="1:26" ht="13.5" customHeight="1" x14ac:dyDescent="0.45">
      <c r="A834" s="26"/>
      <c r="B834" s="26"/>
      <c r="C834" s="26"/>
      <c r="D834" s="26"/>
      <c r="E834" s="26"/>
      <c r="F834" s="26"/>
      <c r="G834" s="50"/>
      <c r="H834" s="26"/>
      <c r="I834" s="26"/>
      <c r="J834" s="26"/>
      <c r="K834" s="26"/>
      <c r="L834" s="26"/>
      <c r="M834" s="26"/>
      <c r="N834" s="26"/>
      <c r="O834" s="26"/>
      <c r="P834" s="26"/>
      <c r="Q834" s="26"/>
      <c r="R834" s="26"/>
      <c r="S834" s="26"/>
      <c r="T834" s="26"/>
      <c r="U834" s="26"/>
      <c r="V834" s="26"/>
      <c r="W834" s="26"/>
      <c r="X834" s="26"/>
      <c r="Y834" s="26"/>
      <c r="Z834" s="26"/>
    </row>
    <row r="835" spans="1:26" ht="13.5" customHeight="1" x14ac:dyDescent="0.45">
      <c r="A835" s="26"/>
      <c r="B835" s="26"/>
      <c r="C835" s="26"/>
      <c r="D835" s="26"/>
      <c r="E835" s="26"/>
      <c r="F835" s="26"/>
      <c r="G835" s="50"/>
      <c r="H835" s="26"/>
      <c r="I835" s="26"/>
      <c r="J835" s="26"/>
      <c r="K835" s="26"/>
      <c r="L835" s="26"/>
      <c r="M835" s="26"/>
      <c r="N835" s="26"/>
      <c r="O835" s="26"/>
      <c r="P835" s="26"/>
      <c r="Q835" s="26"/>
      <c r="R835" s="26"/>
      <c r="S835" s="26"/>
      <c r="T835" s="26"/>
      <c r="U835" s="26"/>
      <c r="V835" s="26"/>
      <c r="W835" s="26"/>
      <c r="X835" s="26"/>
      <c r="Y835" s="26"/>
      <c r="Z835" s="26"/>
    </row>
    <row r="836" spans="1:26" ht="13.5" customHeight="1" x14ac:dyDescent="0.45">
      <c r="A836" s="26"/>
      <c r="B836" s="26"/>
      <c r="C836" s="26"/>
      <c r="D836" s="26"/>
      <c r="E836" s="26"/>
      <c r="F836" s="26"/>
      <c r="G836" s="50"/>
      <c r="H836" s="26"/>
      <c r="I836" s="26"/>
      <c r="J836" s="26"/>
      <c r="K836" s="26"/>
      <c r="L836" s="26"/>
      <c r="M836" s="26"/>
      <c r="N836" s="26"/>
      <c r="O836" s="26"/>
      <c r="P836" s="26"/>
      <c r="Q836" s="26"/>
      <c r="R836" s="26"/>
      <c r="S836" s="26"/>
      <c r="T836" s="26"/>
      <c r="U836" s="26"/>
      <c r="V836" s="26"/>
      <c r="W836" s="26"/>
      <c r="X836" s="26"/>
      <c r="Y836" s="26"/>
      <c r="Z836" s="26"/>
    </row>
    <row r="837" spans="1:26" ht="13.5" customHeight="1" x14ac:dyDescent="0.45">
      <c r="A837" s="26"/>
      <c r="B837" s="26"/>
      <c r="C837" s="26"/>
      <c r="D837" s="26"/>
      <c r="E837" s="26"/>
      <c r="F837" s="26"/>
      <c r="G837" s="50"/>
      <c r="H837" s="26"/>
      <c r="I837" s="26"/>
      <c r="J837" s="26"/>
      <c r="K837" s="26"/>
      <c r="L837" s="26"/>
      <c r="M837" s="26"/>
      <c r="N837" s="26"/>
      <c r="O837" s="26"/>
      <c r="P837" s="26"/>
      <c r="Q837" s="26"/>
      <c r="R837" s="26"/>
      <c r="S837" s="26"/>
      <c r="T837" s="26"/>
      <c r="U837" s="26"/>
      <c r="V837" s="26"/>
      <c r="W837" s="26"/>
      <c r="X837" s="26"/>
      <c r="Y837" s="26"/>
      <c r="Z837" s="26"/>
    </row>
    <row r="838" spans="1:26" ht="13.5" customHeight="1" x14ac:dyDescent="0.45">
      <c r="A838" s="26"/>
      <c r="B838" s="26"/>
      <c r="C838" s="26"/>
      <c r="D838" s="26"/>
      <c r="E838" s="26"/>
      <c r="F838" s="26"/>
      <c r="G838" s="50"/>
      <c r="H838" s="26"/>
      <c r="I838" s="26"/>
      <c r="J838" s="26"/>
      <c r="K838" s="26"/>
      <c r="L838" s="26"/>
      <c r="M838" s="26"/>
      <c r="N838" s="26"/>
      <c r="O838" s="26"/>
      <c r="P838" s="26"/>
      <c r="Q838" s="26"/>
      <c r="R838" s="26"/>
      <c r="S838" s="26"/>
      <c r="T838" s="26"/>
      <c r="U838" s="26"/>
      <c r="V838" s="26"/>
      <c r="W838" s="26"/>
      <c r="X838" s="26"/>
      <c r="Y838" s="26"/>
      <c r="Z838" s="26"/>
    </row>
    <row r="839" spans="1:26" ht="13.5" customHeight="1" x14ac:dyDescent="0.45">
      <c r="A839" s="26"/>
      <c r="B839" s="26"/>
      <c r="C839" s="26"/>
      <c r="D839" s="26"/>
      <c r="E839" s="26"/>
      <c r="F839" s="26"/>
      <c r="G839" s="50"/>
      <c r="H839" s="26"/>
      <c r="I839" s="26"/>
      <c r="J839" s="26"/>
      <c r="K839" s="26"/>
      <c r="L839" s="26"/>
      <c r="M839" s="26"/>
      <c r="N839" s="26"/>
      <c r="O839" s="26"/>
      <c r="P839" s="26"/>
      <c r="Q839" s="26"/>
      <c r="R839" s="26"/>
      <c r="S839" s="26"/>
      <c r="T839" s="26"/>
      <c r="U839" s="26"/>
      <c r="V839" s="26"/>
      <c r="W839" s="26"/>
      <c r="X839" s="26"/>
      <c r="Y839" s="26"/>
      <c r="Z839" s="26"/>
    </row>
    <row r="840" spans="1:26" ht="13.5" customHeight="1" x14ac:dyDescent="0.45">
      <c r="A840" s="26"/>
      <c r="B840" s="26"/>
      <c r="C840" s="26"/>
      <c r="D840" s="26"/>
      <c r="E840" s="26"/>
      <c r="F840" s="26"/>
      <c r="G840" s="50"/>
      <c r="H840" s="26"/>
      <c r="I840" s="26"/>
      <c r="J840" s="26"/>
      <c r="K840" s="26"/>
      <c r="L840" s="26"/>
      <c r="M840" s="26"/>
      <c r="N840" s="26"/>
      <c r="O840" s="26"/>
      <c r="P840" s="26"/>
      <c r="Q840" s="26"/>
      <c r="R840" s="26"/>
      <c r="S840" s="26"/>
      <c r="T840" s="26"/>
      <c r="U840" s="26"/>
      <c r="V840" s="26"/>
      <c r="W840" s="26"/>
      <c r="X840" s="26"/>
      <c r="Y840" s="26"/>
      <c r="Z840" s="26"/>
    </row>
    <row r="841" spans="1:26" ht="13.5" customHeight="1" x14ac:dyDescent="0.45">
      <c r="A841" s="26"/>
      <c r="B841" s="26"/>
      <c r="C841" s="26"/>
      <c r="D841" s="26"/>
      <c r="E841" s="26"/>
      <c r="F841" s="26"/>
      <c r="G841" s="50"/>
      <c r="H841" s="26"/>
      <c r="I841" s="26"/>
      <c r="J841" s="26"/>
      <c r="K841" s="26"/>
      <c r="L841" s="26"/>
      <c r="M841" s="26"/>
      <c r="N841" s="26"/>
      <c r="O841" s="26"/>
      <c r="P841" s="26"/>
      <c r="Q841" s="26"/>
      <c r="R841" s="26"/>
      <c r="S841" s="26"/>
      <c r="T841" s="26"/>
      <c r="U841" s="26"/>
      <c r="V841" s="26"/>
      <c r="W841" s="26"/>
      <c r="X841" s="26"/>
      <c r="Y841" s="26"/>
      <c r="Z841" s="26"/>
    </row>
    <row r="842" spans="1:26" ht="13.5" customHeight="1" x14ac:dyDescent="0.45">
      <c r="A842" s="26"/>
      <c r="B842" s="26"/>
      <c r="C842" s="26"/>
      <c r="D842" s="26"/>
      <c r="E842" s="26"/>
      <c r="F842" s="26"/>
      <c r="G842" s="50"/>
      <c r="H842" s="26"/>
      <c r="I842" s="26"/>
      <c r="J842" s="26"/>
      <c r="K842" s="26"/>
      <c r="L842" s="26"/>
      <c r="M842" s="26"/>
      <c r="N842" s="26"/>
      <c r="O842" s="26"/>
      <c r="P842" s="26"/>
      <c r="Q842" s="26"/>
      <c r="R842" s="26"/>
      <c r="S842" s="26"/>
      <c r="T842" s="26"/>
      <c r="U842" s="26"/>
      <c r="V842" s="26"/>
      <c r="W842" s="26"/>
      <c r="X842" s="26"/>
      <c r="Y842" s="26"/>
      <c r="Z842" s="26"/>
    </row>
    <row r="843" spans="1:26" ht="13.5" customHeight="1" x14ac:dyDescent="0.45">
      <c r="A843" s="26"/>
      <c r="B843" s="26"/>
      <c r="C843" s="26"/>
      <c r="D843" s="26"/>
      <c r="E843" s="26"/>
      <c r="F843" s="26"/>
      <c r="G843" s="50"/>
      <c r="H843" s="26"/>
      <c r="I843" s="26"/>
      <c r="J843" s="26"/>
      <c r="K843" s="26"/>
      <c r="L843" s="26"/>
      <c r="M843" s="26"/>
      <c r="N843" s="26"/>
      <c r="O843" s="26"/>
      <c r="P843" s="26"/>
      <c r="Q843" s="26"/>
      <c r="R843" s="26"/>
      <c r="S843" s="26"/>
      <c r="T843" s="26"/>
      <c r="U843" s="26"/>
      <c r="V843" s="26"/>
      <c r="W843" s="26"/>
      <c r="X843" s="26"/>
      <c r="Y843" s="26"/>
      <c r="Z843" s="26"/>
    </row>
    <row r="844" spans="1:26" ht="13.5" customHeight="1" x14ac:dyDescent="0.45">
      <c r="A844" s="26"/>
      <c r="B844" s="26"/>
      <c r="C844" s="26"/>
      <c r="D844" s="26"/>
      <c r="E844" s="26"/>
      <c r="F844" s="26"/>
      <c r="G844" s="50"/>
      <c r="H844" s="26"/>
      <c r="I844" s="26"/>
      <c r="J844" s="26"/>
      <c r="K844" s="26"/>
      <c r="L844" s="26"/>
      <c r="M844" s="26"/>
      <c r="N844" s="26"/>
      <c r="O844" s="26"/>
      <c r="P844" s="26"/>
      <c r="Q844" s="26"/>
      <c r="R844" s="26"/>
      <c r="S844" s="26"/>
      <c r="T844" s="26"/>
      <c r="U844" s="26"/>
      <c r="V844" s="26"/>
      <c r="W844" s="26"/>
      <c r="X844" s="26"/>
      <c r="Y844" s="26"/>
      <c r="Z844" s="26"/>
    </row>
    <row r="845" spans="1:26" ht="13.5" customHeight="1" x14ac:dyDescent="0.45">
      <c r="A845" s="26"/>
      <c r="B845" s="26"/>
      <c r="C845" s="26"/>
      <c r="D845" s="26"/>
      <c r="E845" s="26"/>
      <c r="F845" s="26"/>
      <c r="G845" s="50"/>
      <c r="H845" s="26"/>
      <c r="I845" s="26"/>
      <c r="J845" s="26"/>
      <c r="K845" s="26"/>
      <c r="L845" s="26"/>
      <c r="M845" s="26"/>
      <c r="N845" s="26"/>
      <c r="O845" s="26"/>
      <c r="P845" s="26"/>
      <c r="Q845" s="26"/>
      <c r="R845" s="26"/>
      <c r="S845" s="26"/>
      <c r="T845" s="26"/>
      <c r="U845" s="26"/>
      <c r="V845" s="26"/>
      <c r="W845" s="26"/>
      <c r="X845" s="26"/>
      <c r="Y845" s="26"/>
      <c r="Z845" s="26"/>
    </row>
    <row r="846" spans="1:26" ht="13.5" customHeight="1" x14ac:dyDescent="0.45">
      <c r="A846" s="26"/>
      <c r="B846" s="26"/>
      <c r="C846" s="26"/>
      <c r="D846" s="26"/>
      <c r="E846" s="26"/>
      <c r="F846" s="26"/>
      <c r="G846" s="50"/>
      <c r="H846" s="26"/>
      <c r="I846" s="26"/>
      <c r="J846" s="26"/>
      <c r="K846" s="26"/>
      <c r="L846" s="26"/>
      <c r="M846" s="26"/>
      <c r="N846" s="26"/>
      <c r="O846" s="26"/>
      <c r="P846" s="26"/>
      <c r="Q846" s="26"/>
      <c r="R846" s="26"/>
      <c r="S846" s="26"/>
      <c r="T846" s="26"/>
      <c r="U846" s="26"/>
      <c r="V846" s="26"/>
      <c r="W846" s="26"/>
      <c r="X846" s="26"/>
      <c r="Y846" s="26"/>
      <c r="Z846" s="26"/>
    </row>
    <row r="847" spans="1:26" ht="13.5" customHeight="1" x14ac:dyDescent="0.45">
      <c r="A847" s="26"/>
      <c r="B847" s="26"/>
      <c r="C847" s="26"/>
      <c r="D847" s="26"/>
      <c r="E847" s="26"/>
      <c r="F847" s="26"/>
      <c r="G847" s="50"/>
      <c r="H847" s="26"/>
      <c r="I847" s="26"/>
      <c r="J847" s="26"/>
      <c r="K847" s="26"/>
      <c r="L847" s="26"/>
      <c r="M847" s="26"/>
      <c r="N847" s="26"/>
      <c r="O847" s="26"/>
      <c r="P847" s="26"/>
      <c r="Q847" s="26"/>
      <c r="R847" s="26"/>
      <c r="S847" s="26"/>
      <c r="T847" s="26"/>
      <c r="U847" s="26"/>
      <c r="V847" s="26"/>
      <c r="W847" s="26"/>
      <c r="X847" s="26"/>
      <c r="Y847" s="26"/>
      <c r="Z847" s="26"/>
    </row>
    <row r="848" spans="1:26" ht="13.5" customHeight="1" x14ac:dyDescent="0.45">
      <c r="A848" s="26"/>
      <c r="B848" s="26"/>
      <c r="C848" s="26"/>
      <c r="D848" s="26"/>
      <c r="E848" s="26"/>
      <c r="F848" s="26"/>
      <c r="G848" s="50"/>
      <c r="H848" s="26"/>
      <c r="I848" s="26"/>
      <c r="J848" s="26"/>
      <c r="K848" s="26"/>
      <c r="L848" s="26"/>
      <c r="M848" s="26"/>
      <c r="N848" s="26"/>
      <c r="O848" s="26"/>
      <c r="P848" s="26"/>
      <c r="Q848" s="26"/>
      <c r="R848" s="26"/>
      <c r="S848" s="26"/>
      <c r="T848" s="26"/>
      <c r="U848" s="26"/>
      <c r="V848" s="26"/>
      <c r="W848" s="26"/>
      <c r="X848" s="26"/>
      <c r="Y848" s="26"/>
      <c r="Z848" s="26"/>
    </row>
    <row r="849" spans="1:26" ht="13.5" customHeight="1" x14ac:dyDescent="0.45">
      <c r="A849" s="26"/>
      <c r="B849" s="26"/>
      <c r="C849" s="26"/>
      <c r="D849" s="26"/>
      <c r="E849" s="26"/>
      <c r="F849" s="26"/>
      <c r="G849" s="50"/>
      <c r="H849" s="26"/>
      <c r="I849" s="26"/>
      <c r="J849" s="26"/>
      <c r="K849" s="26"/>
      <c r="L849" s="26"/>
      <c r="M849" s="26"/>
      <c r="N849" s="26"/>
      <c r="O849" s="26"/>
      <c r="P849" s="26"/>
      <c r="Q849" s="26"/>
      <c r="R849" s="26"/>
      <c r="S849" s="26"/>
      <c r="T849" s="26"/>
      <c r="U849" s="26"/>
      <c r="V849" s="26"/>
      <c r="W849" s="26"/>
      <c r="X849" s="26"/>
      <c r="Y849" s="26"/>
      <c r="Z849" s="26"/>
    </row>
    <row r="850" spans="1:26" ht="13.5" customHeight="1" x14ac:dyDescent="0.45">
      <c r="A850" s="26"/>
      <c r="B850" s="26"/>
      <c r="C850" s="26"/>
      <c r="D850" s="26"/>
      <c r="E850" s="26"/>
      <c r="F850" s="26"/>
      <c r="G850" s="50"/>
      <c r="H850" s="26"/>
      <c r="I850" s="26"/>
      <c r="J850" s="26"/>
      <c r="K850" s="26"/>
      <c r="L850" s="26"/>
      <c r="M850" s="26"/>
      <c r="N850" s="26"/>
      <c r="O850" s="26"/>
      <c r="P850" s="26"/>
      <c r="Q850" s="26"/>
      <c r="R850" s="26"/>
      <c r="S850" s="26"/>
      <c r="T850" s="26"/>
      <c r="U850" s="26"/>
      <c r="V850" s="26"/>
      <c r="W850" s="26"/>
      <c r="X850" s="26"/>
      <c r="Y850" s="26"/>
      <c r="Z850" s="26"/>
    </row>
    <row r="851" spans="1:26" ht="13.5" customHeight="1" x14ac:dyDescent="0.45">
      <c r="A851" s="26"/>
      <c r="B851" s="26"/>
      <c r="C851" s="26"/>
      <c r="D851" s="26"/>
      <c r="E851" s="26"/>
      <c r="F851" s="26"/>
      <c r="G851" s="50"/>
      <c r="H851" s="26"/>
      <c r="I851" s="26"/>
      <c r="J851" s="26"/>
      <c r="K851" s="26"/>
      <c r="L851" s="26"/>
      <c r="M851" s="26"/>
      <c r="N851" s="26"/>
      <c r="O851" s="26"/>
      <c r="P851" s="26"/>
      <c r="Q851" s="26"/>
      <c r="R851" s="26"/>
      <c r="S851" s="26"/>
      <c r="T851" s="26"/>
      <c r="U851" s="26"/>
      <c r="V851" s="26"/>
      <c r="W851" s="26"/>
      <c r="X851" s="26"/>
      <c r="Y851" s="26"/>
      <c r="Z851" s="26"/>
    </row>
    <row r="852" spans="1:26" ht="13.5" customHeight="1" x14ac:dyDescent="0.45">
      <c r="A852" s="26"/>
      <c r="B852" s="26"/>
      <c r="C852" s="26"/>
      <c r="D852" s="26"/>
      <c r="E852" s="26"/>
      <c r="F852" s="26"/>
      <c r="G852" s="50"/>
      <c r="H852" s="26"/>
      <c r="I852" s="26"/>
      <c r="J852" s="26"/>
      <c r="K852" s="26"/>
      <c r="L852" s="26"/>
      <c r="M852" s="26"/>
      <c r="N852" s="26"/>
      <c r="O852" s="26"/>
      <c r="P852" s="26"/>
      <c r="Q852" s="26"/>
      <c r="R852" s="26"/>
      <c r="S852" s="26"/>
      <c r="T852" s="26"/>
      <c r="U852" s="26"/>
      <c r="V852" s="26"/>
      <c r="W852" s="26"/>
      <c r="X852" s="26"/>
      <c r="Y852" s="26"/>
      <c r="Z852" s="26"/>
    </row>
    <row r="853" spans="1:26" ht="13.5" customHeight="1" x14ac:dyDescent="0.45">
      <c r="A853" s="26"/>
      <c r="B853" s="26"/>
      <c r="C853" s="26"/>
      <c r="D853" s="26"/>
      <c r="E853" s="26"/>
      <c r="F853" s="26"/>
      <c r="G853" s="50"/>
      <c r="H853" s="26"/>
      <c r="I853" s="26"/>
      <c r="J853" s="26"/>
      <c r="K853" s="26"/>
      <c r="L853" s="26"/>
      <c r="M853" s="26"/>
      <c r="N853" s="26"/>
      <c r="O853" s="26"/>
      <c r="P853" s="26"/>
      <c r="Q853" s="26"/>
      <c r="R853" s="26"/>
      <c r="S853" s="26"/>
      <c r="T853" s="26"/>
      <c r="U853" s="26"/>
      <c r="V853" s="26"/>
      <c r="W853" s="26"/>
      <c r="X853" s="26"/>
      <c r="Y853" s="26"/>
      <c r="Z853" s="26"/>
    </row>
    <row r="854" spans="1:26" ht="13.5" customHeight="1" x14ac:dyDescent="0.45">
      <c r="A854" s="26"/>
      <c r="B854" s="26"/>
      <c r="C854" s="26"/>
      <c r="D854" s="26"/>
      <c r="E854" s="26"/>
      <c r="F854" s="26"/>
      <c r="G854" s="50"/>
      <c r="H854" s="26"/>
      <c r="I854" s="26"/>
      <c r="J854" s="26"/>
      <c r="K854" s="26"/>
      <c r="L854" s="26"/>
      <c r="M854" s="26"/>
      <c r="N854" s="26"/>
      <c r="O854" s="26"/>
      <c r="P854" s="26"/>
      <c r="Q854" s="26"/>
      <c r="R854" s="26"/>
      <c r="S854" s="26"/>
      <c r="T854" s="26"/>
      <c r="U854" s="26"/>
      <c r="V854" s="26"/>
      <c r="W854" s="26"/>
      <c r="X854" s="26"/>
      <c r="Y854" s="26"/>
      <c r="Z854" s="26"/>
    </row>
    <row r="855" spans="1:26" ht="13.5" customHeight="1" x14ac:dyDescent="0.45">
      <c r="A855" s="26"/>
      <c r="B855" s="26"/>
      <c r="C855" s="26"/>
      <c r="D855" s="26"/>
      <c r="E855" s="26"/>
      <c r="F855" s="26"/>
      <c r="G855" s="50"/>
      <c r="H855" s="26"/>
      <c r="I855" s="26"/>
      <c r="J855" s="26"/>
      <c r="K855" s="26"/>
      <c r="L855" s="26"/>
      <c r="M855" s="26"/>
      <c r="N855" s="26"/>
      <c r="O855" s="26"/>
      <c r="P855" s="26"/>
      <c r="Q855" s="26"/>
      <c r="R855" s="26"/>
      <c r="S855" s="26"/>
      <c r="T855" s="26"/>
      <c r="U855" s="26"/>
      <c r="V855" s="26"/>
      <c r="W855" s="26"/>
      <c r="X855" s="26"/>
      <c r="Y855" s="26"/>
      <c r="Z855" s="26"/>
    </row>
    <row r="856" spans="1:26" ht="13.5" customHeight="1" x14ac:dyDescent="0.45">
      <c r="A856" s="26"/>
      <c r="B856" s="26"/>
      <c r="C856" s="26"/>
      <c r="D856" s="26"/>
      <c r="E856" s="26"/>
      <c r="F856" s="26"/>
      <c r="G856" s="50"/>
      <c r="H856" s="26"/>
      <c r="I856" s="26"/>
      <c r="J856" s="26"/>
      <c r="K856" s="26"/>
      <c r="L856" s="26"/>
      <c r="M856" s="26"/>
      <c r="N856" s="26"/>
      <c r="O856" s="26"/>
      <c r="P856" s="26"/>
      <c r="Q856" s="26"/>
      <c r="R856" s="26"/>
      <c r="S856" s="26"/>
      <c r="T856" s="26"/>
      <c r="U856" s="26"/>
      <c r="V856" s="26"/>
      <c r="W856" s="26"/>
      <c r="X856" s="26"/>
      <c r="Y856" s="26"/>
      <c r="Z856" s="26"/>
    </row>
    <row r="857" spans="1:26" ht="13.5" customHeight="1" x14ac:dyDescent="0.45">
      <c r="A857" s="26"/>
      <c r="B857" s="26"/>
      <c r="C857" s="26"/>
      <c r="D857" s="26"/>
      <c r="E857" s="26"/>
      <c r="F857" s="26"/>
      <c r="G857" s="50"/>
      <c r="H857" s="26"/>
      <c r="I857" s="26"/>
      <c r="J857" s="26"/>
      <c r="K857" s="26"/>
      <c r="L857" s="26"/>
      <c r="M857" s="26"/>
      <c r="N857" s="26"/>
      <c r="O857" s="26"/>
      <c r="P857" s="26"/>
      <c r="Q857" s="26"/>
      <c r="R857" s="26"/>
      <c r="S857" s="26"/>
      <c r="T857" s="26"/>
      <c r="U857" s="26"/>
      <c r="V857" s="26"/>
      <c r="W857" s="26"/>
      <c r="X857" s="26"/>
      <c r="Y857" s="26"/>
      <c r="Z857" s="26"/>
    </row>
    <row r="858" spans="1:26" ht="13.5" customHeight="1" x14ac:dyDescent="0.45">
      <c r="A858" s="26"/>
      <c r="B858" s="26"/>
      <c r="C858" s="26"/>
      <c r="D858" s="26"/>
      <c r="E858" s="26"/>
      <c r="F858" s="26"/>
      <c r="G858" s="50"/>
      <c r="H858" s="26"/>
      <c r="I858" s="26"/>
      <c r="J858" s="26"/>
      <c r="K858" s="26"/>
      <c r="L858" s="26"/>
      <c r="M858" s="26"/>
      <c r="N858" s="26"/>
      <c r="O858" s="26"/>
      <c r="P858" s="26"/>
      <c r="Q858" s="26"/>
      <c r="R858" s="26"/>
      <c r="S858" s="26"/>
      <c r="T858" s="26"/>
      <c r="U858" s="26"/>
      <c r="V858" s="26"/>
      <c r="W858" s="26"/>
      <c r="X858" s="26"/>
      <c r="Y858" s="26"/>
      <c r="Z858" s="26"/>
    </row>
    <row r="859" spans="1:26" ht="13.5" customHeight="1" x14ac:dyDescent="0.45">
      <c r="A859" s="26"/>
      <c r="B859" s="26"/>
      <c r="C859" s="26"/>
      <c r="D859" s="26"/>
      <c r="E859" s="26"/>
      <c r="F859" s="26"/>
      <c r="G859" s="50"/>
      <c r="H859" s="26"/>
      <c r="I859" s="26"/>
      <c r="J859" s="26"/>
      <c r="K859" s="26"/>
      <c r="L859" s="26"/>
      <c r="M859" s="26"/>
      <c r="N859" s="26"/>
      <c r="O859" s="26"/>
      <c r="P859" s="26"/>
      <c r="Q859" s="26"/>
      <c r="R859" s="26"/>
      <c r="S859" s="26"/>
      <c r="T859" s="26"/>
      <c r="U859" s="26"/>
      <c r="V859" s="26"/>
      <c r="W859" s="26"/>
      <c r="X859" s="26"/>
      <c r="Y859" s="26"/>
      <c r="Z859" s="26"/>
    </row>
    <row r="860" spans="1:26" ht="13.5" customHeight="1" x14ac:dyDescent="0.45">
      <c r="A860" s="26"/>
      <c r="B860" s="26"/>
      <c r="C860" s="26"/>
      <c r="D860" s="26"/>
      <c r="E860" s="26"/>
      <c r="F860" s="26"/>
      <c r="G860" s="50"/>
      <c r="H860" s="26"/>
      <c r="I860" s="26"/>
      <c r="J860" s="26"/>
      <c r="K860" s="26"/>
      <c r="L860" s="26"/>
      <c r="M860" s="26"/>
      <c r="N860" s="26"/>
      <c r="O860" s="26"/>
      <c r="P860" s="26"/>
      <c r="Q860" s="26"/>
      <c r="R860" s="26"/>
      <c r="S860" s="26"/>
      <c r="T860" s="26"/>
      <c r="U860" s="26"/>
      <c r="V860" s="26"/>
      <c r="W860" s="26"/>
      <c r="X860" s="26"/>
      <c r="Y860" s="26"/>
      <c r="Z860" s="26"/>
    </row>
    <row r="861" spans="1:26" ht="13.5" customHeight="1" x14ac:dyDescent="0.45">
      <c r="A861" s="26"/>
      <c r="B861" s="26"/>
      <c r="C861" s="26"/>
      <c r="D861" s="26"/>
      <c r="E861" s="26"/>
      <c r="F861" s="26"/>
      <c r="G861" s="50"/>
      <c r="H861" s="26"/>
      <c r="I861" s="26"/>
      <c r="J861" s="26"/>
      <c r="K861" s="26"/>
      <c r="L861" s="26"/>
      <c r="M861" s="26"/>
      <c r="N861" s="26"/>
      <c r="O861" s="26"/>
      <c r="P861" s="26"/>
      <c r="Q861" s="26"/>
      <c r="R861" s="26"/>
      <c r="S861" s="26"/>
      <c r="T861" s="26"/>
      <c r="U861" s="26"/>
      <c r="V861" s="26"/>
      <c r="W861" s="26"/>
      <c r="X861" s="26"/>
      <c r="Y861" s="26"/>
      <c r="Z861" s="26"/>
    </row>
    <row r="862" spans="1:26" ht="13.5" customHeight="1" x14ac:dyDescent="0.45">
      <c r="A862" s="26"/>
      <c r="B862" s="26"/>
      <c r="C862" s="26"/>
      <c r="D862" s="26"/>
      <c r="E862" s="26"/>
      <c r="F862" s="26"/>
      <c r="G862" s="50"/>
      <c r="H862" s="26"/>
      <c r="I862" s="26"/>
      <c r="J862" s="26"/>
      <c r="K862" s="26"/>
      <c r="L862" s="26"/>
      <c r="M862" s="26"/>
      <c r="N862" s="26"/>
      <c r="O862" s="26"/>
      <c r="P862" s="26"/>
      <c r="Q862" s="26"/>
      <c r="R862" s="26"/>
      <c r="S862" s="26"/>
      <c r="T862" s="26"/>
      <c r="U862" s="26"/>
      <c r="V862" s="26"/>
      <c r="W862" s="26"/>
      <c r="X862" s="26"/>
      <c r="Y862" s="26"/>
      <c r="Z862" s="26"/>
    </row>
    <row r="863" spans="1:26" ht="13.5" customHeight="1" x14ac:dyDescent="0.45">
      <c r="A863" s="26"/>
      <c r="B863" s="26"/>
      <c r="C863" s="26"/>
      <c r="D863" s="26"/>
      <c r="E863" s="26"/>
      <c r="F863" s="26"/>
      <c r="G863" s="50"/>
      <c r="H863" s="26"/>
      <c r="I863" s="26"/>
      <c r="J863" s="26"/>
      <c r="K863" s="26"/>
      <c r="L863" s="26"/>
      <c r="M863" s="26"/>
      <c r="N863" s="26"/>
      <c r="O863" s="26"/>
      <c r="P863" s="26"/>
      <c r="Q863" s="26"/>
      <c r="R863" s="26"/>
      <c r="S863" s="26"/>
      <c r="T863" s="26"/>
      <c r="U863" s="26"/>
      <c r="V863" s="26"/>
      <c r="W863" s="26"/>
      <c r="X863" s="26"/>
      <c r="Y863" s="26"/>
      <c r="Z863" s="26"/>
    </row>
    <row r="864" spans="1:26" ht="13.5" customHeight="1" x14ac:dyDescent="0.45">
      <c r="A864" s="26"/>
      <c r="B864" s="26"/>
      <c r="C864" s="26"/>
      <c r="D864" s="26"/>
      <c r="E864" s="26"/>
      <c r="F864" s="26"/>
      <c r="G864" s="50"/>
      <c r="H864" s="26"/>
      <c r="I864" s="26"/>
      <c r="J864" s="26"/>
      <c r="K864" s="26"/>
      <c r="L864" s="26"/>
      <c r="M864" s="26"/>
      <c r="N864" s="26"/>
      <c r="O864" s="26"/>
      <c r="P864" s="26"/>
      <c r="Q864" s="26"/>
      <c r="R864" s="26"/>
      <c r="S864" s="26"/>
      <c r="T864" s="26"/>
      <c r="U864" s="26"/>
      <c r="V864" s="26"/>
      <c r="W864" s="26"/>
      <c r="X864" s="26"/>
      <c r="Y864" s="26"/>
      <c r="Z864" s="26"/>
    </row>
    <row r="865" spans="1:26" ht="13.5" customHeight="1" x14ac:dyDescent="0.45">
      <c r="A865" s="26"/>
      <c r="B865" s="26"/>
      <c r="C865" s="26"/>
      <c r="D865" s="26"/>
      <c r="E865" s="26"/>
      <c r="F865" s="26"/>
      <c r="G865" s="50"/>
      <c r="H865" s="26"/>
      <c r="I865" s="26"/>
      <c r="J865" s="26"/>
      <c r="K865" s="26"/>
      <c r="L865" s="26"/>
      <c r="M865" s="26"/>
      <c r="N865" s="26"/>
      <c r="O865" s="26"/>
      <c r="P865" s="26"/>
      <c r="Q865" s="26"/>
      <c r="R865" s="26"/>
      <c r="S865" s="26"/>
      <c r="T865" s="26"/>
      <c r="U865" s="26"/>
      <c r="V865" s="26"/>
      <c r="W865" s="26"/>
      <c r="X865" s="26"/>
      <c r="Y865" s="26"/>
      <c r="Z865" s="26"/>
    </row>
    <row r="866" spans="1:26" ht="13.5" customHeight="1" x14ac:dyDescent="0.45">
      <c r="A866" s="26"/>
      <c r="B866" s="26"/>
      <c r="C866" s="26"/>
      <c r="D866" s="26"/>
      <c r="E866" s="26"/>
      <c r="F866" s="26"/>
      <c r="G866" s="50"/>
      <c r="H866" s="26"/>
      <c r="I866" s="26"/>
      <c r="J866" s="26"/>
      <c r="K866" s="26"/>
      <c r="L866" s="26"/>
      <c r="M866" s="26"/>
      <c r="N866" s="26"/>
      <c r="O866" s="26"/>
      <c r="P866" s="26"/>
      <c r="Q866" s="26"/>
      <c r="R866" s="26"/>
      <c r="S866" s="26"/>
      <c r="T866" s="26"/>
      <c r="U866" s="26"/>
      <c r="V866" s="26"/>
      <c r="W866" s="26"/>
      <c r="X866" s="26"/>
      <c r="Y866" s="26"/>
      <c r="Z866" s="26"/>
    </row>
    <row r="867" spans="1:26" ht="13.5" customHeight="1" x14ac:dyDescent="0.45">
      <c r="A867" s="26"/>
      <c r="B867" s="26"/>
      <c r="C867" s="26"/>
      <c r="D867" s="26"/>
      <c r="E867" s="26"/>
      <c r="F867" s="26"/>
      <c r="G867" s="50"/>
      <c r="H867" s="26"/>
      <c r="I867" s="26"/>
      <c r="J867" s="26"/>
      <c r="K867" s="26"/>
      <c r="L867" s="26"/>
      <c r="M867" s="26"/>
      <c r="N867" s="26"/>
      <c r="O867" s="26"/>
      <c r="P867" s="26"/>
      <c r="Q867" s="26"/>
      <c r="R867" s="26"/>
      <c r="S867" s="26"/>
      <c r="T867" s="26"/>
      <c r="U867" s="26"/>
      <c r="V867" s="26"/>
      <c r="W867" s="26"/>
      <c r="X867" s="26"/>
      <c r="Y867" s="26"/>
      <c r="Z867" s="26"/>
    </row>
    <row r="868" spans="1:26" ht="13.5" customHeight="1" x14ac:dyDescent="0.45">
      <c r="A868" s="26"/>
      <c r="B868" s="26"/>
      <c r="C868" s="26"/>
      <c r="D868" s="26"/>
      <c r="E868" s="26"/>
      <c r="F868" s="26"/>
      <c r="G868" s="50"/>
      <c r="H868" s="26"/>
      <c r="I868" s="26"/>
      <c r="J868" s="26"/>
      <c r="K868" s="26"/>
      <c r="L868" s="26"/>
      <c r="M868" s="26"/>
      <c r="N868" s="26"/>
      <c r="O868" s="26"/>
      <c r="P868" s="26"/>
      <c r="Q868" s="26"/>
      <c r="R868" s="26"/>
      <c r="S868" s="26"/>
      <c r="T868" s="26"/>
      <c r="U868" s="26"/>
      <c r="V868" s="26"/>
      <c r="W868" s="26"/>
      <c r="X868" s="26"/>
      <c r="Y868" s="26"/>
      <c r="Z868" s="26"/>
    </row>
    <row r="869" spans="1:26" ht="13.5" customHeight="1" x14ac:dyDescent="0.45">
      <c r="A869" s="26"/>
      <c r="B869" s="26"/>
      <c r="C869" s="26"/>
      <c r="D869" s="26"/>
      <c r="E869" s="26"/>
      <c r="F869" s="26"/>
      <c r="G869" s="50"/>
      <c r="H869" s="26"/>
      <c r="I869" s="26"/>
      <c r="J869" s="26"/>
      <c r="K869" s="26"/>
      <c r="L869" s="26"/>
      <c r="M869" s="26"/>
      <c r="N869" s="26"/>
      <c r="O869" s="26"/>
      <c r="P869" s="26"/>
      <c r="Q869" s="26"/>
      <c r="R869" s="26"/>
      <c r="S869" s="26"/>
      <c r="T869" s="26"/>
      <c r="U869" s="26"/>
      <c r="V869" s="26"/>
      <c r="W869" s="26"/>
      <c r="X869" s="26"/>
      <c r="Y869" s="26"/>
      <c r="Z869" s="26"/>
    </row>
    <row r="870" spans="1:26" ht="13.5" customHeight="1" x14ac:dyDescent="0.45">
      <c r="A870" s="26"/>
      <c r="B870" s="26"/>
      <c r="C870" s="26"/>
      <c r="D870" s="26"/>
      <c r="E870" s="26"/>
      <c r="F870" s="26"/>
      <c r="G870" s="50"/>
      <c r="H870" s="26"/>
      <c r="I870" s="26"/>
      <c r="J870" s="26"/>
      <c r="K870" s="26"/>
      <c r="L870" s="26"/>
      <c r="M870" s="26"/>
      <c r="N870" s="26"/>
      <c r="O870" s="26"/>
      <c r="P870" s="26"/>
      <c r="Q870" s="26"/>
      <c r="R870" s="26"/>
      <c r="S870" s="26"/>
      <c r="T870" s="26"/>
      <c r="U870" s="26"/>
      <c r="V870" s="26"/>
      <c r="W870" s="26"/>
      <c r="X870" s="26"/>
      <c r="Y870" s="26"/>
      <c r="Z870" s="26"/>
    </row>
    <row r="871" spans="1:26" ht="13.5" customHeight="1" x14ac:dyDescent="0.45">
      <c r="A871" s="26"/>
      <c r="B871" s="26"/>
      <c r="C871" s="26"/>
      <c r="D871" s="26"/>
      <c r="E871" s="26"/>
      <c r="F871" s="26"/>
      <c r="G871" s="50"/>
      <c r="H871" s="26"/>
      <c r="I871" s="26"/>
      <c r="J871" s="26"/>
      <c r="K871" s="26"/>
      <c r="L871" s="26"/>
      <c r="M871" s="26"/>
      <c r="N871" s="26"/>
      <c r="O871" s="26"/>
      <c r="P871" s="26"/>
      <c r="Q871" s="26"/>
      <c r="R871" s="26"/>
      <c r="S871" s="26"/>
      <c r="T871" s="26"/>
      <c r="U871" s="26"/>
      <c r="V871" s="26"/>
      <c r="W871" s="26"/>
      <c r="X871" s="26"/>
      <c r="Y871" s="26"/>
      <c r="Z871" s="26"/>
    </row>
    <row r="872" spans="1:26" ht="13.5" customHeight="1" x14ac:dyDescent="0.45">
      <c r="A872" s="26"/>
      <c r="B872" s="26"/>
      <c r="C872" s="26"/>
      <c r="D872" s="26"/>
      <c r="E872" s="26"/>
      <c r="F872" s="26"/>
      <c r="G872" s="50"/>
      <c r="H872" s="26"/>
      <c r="I872" s="26"/>
      <c r="J872" s="26"/>
      <c r="K872" s="26"/>
      <c r="L872" s="26"/>
      <c r="M872" s="26"/>
      <c r="N872" s="26"/>
      <c r="O872" s="26"/>
      <c r="P872" s="26"/>
      <c r="Q872" s="26"/>
      <c r="R872" s="26"/>
      <c r="S872" s="26"/>
      <c r="T872" s="26"/>
      <c r="U872" s="26"/>
      <c r="V872" s="26"/>
      <c r="W872" s="26"/>
      <c r="X872" s="26"/>
      <c r="Y872" s="26"/>
      <c r="Z872" s="26"/>
    </row>
    <row r="873" spans="1:26" ht="13.5" customHeight="1" x14ac:dyDescent="0.45">
      <c r="A873" s="26"/>
      <c r="B873" s="26"/>
      <c r="C873" s="26"/>
      <c r="D873" s="26"/>
      <c r="E873" s="26"/>
      <c r="F873" s="26"/>
      <c r="G873" s="50"/>
      <c r="H873" s="26"/>
      <c r="I873" s="26"/>
      <c r="J873" s="26"/>
      <c r="K873" s="26"/>
      <c r="L873" s="26"/>
      <c r="M873" s="26"/>
      <c r="N873" s="26"/>
      <c r="O873" s="26"/>
      <c r="P873" s="26"/>
      <c r="Q873" s="26"/>
      <c r="R873" s="26"/>
      <c r="S873" s="26"/>
      <c r="T873" s="26"/>
      <c r="U873" s="26"/>
      <c r="V873" s="26"/>
      <c r="W873" s="26"/>
      <c r="X873" s="26"/>
      <c r="Y873" s="26"/>
      <c r="Z873" s="26"/>
    </row>
    <row r="874" spans="1:26" ht="13.5" customHeight="1" x14ac:dyDescent="0.45">
      <c r="A874" s="26"/>
      <c r="B874" s="26"/>
      <c r="C874" s="26"/>
      <c r="D874" s="26"/>
      <c r="E874" s="26"/>
      <c r="F874" s="26"/>
      <c r="G874" s="50"/>
      <c r="H874" s="26"/>
      <c r="I874" s="26"/>
      <c r="J874" s="26"/>
      <c r="K874" s="26"/>
      <c r="L874" s="26"/>
      <c r="M874" s="26"/>
      <c r="N874" s="26"/>
      <c r="O874" s="26"/>
      <c r="P874" s="26"/>
      <c r="Q874" s="26"/>
      <c r="R874" s="26"/>
      <c r="S874" s="26"/>
      <c r="T874" s="26"/>
      <c r="U874" s="26"/>
      <c r="V874" s="26"/>
      <c r="W874" s="26"/>
      <c r="X874" s="26"/>
      <c r="Y874" s="26"/>
      <c r="Z874" s="26"/>
    </row>
    <row r="875" spans="1:26" ht="13.5" customHeight="1" x14ac:dyDescent="0.45">
      <c r="A875" s="26"/>
      <c r="B875" s="26"/>
      <c r="C875" s="26"/>
      <c r="D875" s="26"/>
      <c r="E875" s="26"/>
      <c r="F875" s="26"/>
      <c r="G875" s="50"/>
      <c r="H875" s="26"/>
      <c r="I875" s="26"/>
      <c r="J875" s="26"/>
      <c r="K875" s="26"/>
      <c r="L875" s="26"/>
      <c r="M875" s="26"/>
      <c r="N875" s="26"/>
      <c r="O875" s="26"/>
      <c r="P875" s="26"/>
      <c r="Q875" s="26"/>
      <c r="R875" s="26"/>
      <c r="S875" s="26"/>
      <c r="T875" s="26"/>
      <c r="U875" s="26"/>
      <c r="V875" s="26"/>
      <c r="W875" s="26"/>
      <c r="X875" s="26"/>
      <c r="Y875" s="26"/>
      <c r="Z875" s="26"/>
    </row>
    <row r="876" spans="1:26" ht="13.5" customHeight="1" x14ac:dyDescent="0.45">
      <c r="A876" s="26"/>
      <c r="B876" s="26"/>
      <c r="C876" s="26"/>
      <c r="D876" s="26"/>
      <c r="E876" s="26"/>
      <c r="F876" s="26"/>
      <c r="G876" s="50"/>
      <c r="H876" s="26"/>
      <c r="I876" s="26"/>
      <c r="J876" s="26"/>
      <c r="K876" s="26"/>
      <c r="L876" s="26"/>
      <c r="M876" s="26"/>
      <c r="N876" s="26"/>
      <c r="O876" s="26"/>
      <c r="P876" s="26"/>
      <c r="Q876" s="26"/>
      <c r="R876" s="26"/>
      <c r="S876" s="26"/>
      <c r="T876" s="26"/>
      <c r="U876" s="26"/>
      <c r="V876" s="26"/>
      <c r="W876" s="26"/>
      <c r="X876" s="26"/>
      <c r="Y876" s="26"/>
      <c r="Z876" s="26"/>
    </row>
    <row r="877" spans="1:26" ht="13.5" customHeight="1" x14ac:dyDescent="0.45">
      <c r="A877" s="26"/>
      <c r="B877" s="26"/>
      <c r="C877" s="26"/>
      <c r="D877" s="26"/>
      <c r="E877" s="26"/>
      <c r="F877" s="26"/>
      <c r="G877" s="50"/>
      <c r="H877" s="26"/>
      <c r="I877" s="26"/>
      <c r="J877" s="26"/>
      <c r="K877" s="26"/>
      <c r="L877" s="26"/>
      <c r="M877" s="26"/>
      <c r="N877" s="26"/>
      <c r="O877" s="26"/>
      <c r="P877" s="26"/>
      <c r="Q877" s="26"/>
      <c r="R877" s="26"/>
      <c r="S877" s="26"/>
      <c r="T877" s="26"/>
      <c r="U877" s="26"/>
      <c r="V877" s="26"/>
      <c r="W877" s="26"/>
      <c r="X877" s="26"/>
      <c r="Y877" s="26"/>
      <c r="Z877" s="26"/>
    </row>
    <row r="878" spans="1:26" ht="13.5" customHeight="1" x14ac:dyDescent="0.45">
      <c r="A878" s="26"/>
      <c r="B878" s="26"/>
      <c r="C878" s="26"/>
      <c r="D878" s="26"/>
      <c r="E878" s="26"/>
      <c r="F878" s="26"/>
      <c r="G878" s="50"/>
      <c r="H878" s="26"/>
      <c r="I878" s="26"/>
      <c r="J878" s="26"/>
      <c r="K878" s="26"/>
      <c r="L878" s="26"/>
      <c r="M878" s="26"/>
      <c r="N878" s="26"/>
      <c r="O878" s="26"/>
      <c r="P878" s="26"/>
      <c r="Q878" s="26"/>
      <c r="R878" s="26"/>
      <c r="S878" s="26"/>
      <c r="T878" s="26"/>
      <c r="U878" s="26"/>
      <c r="V878" s="26"/>
      <c r="W878" s="26"/>
      <c r="X878" s="26"/>
      <c r="Y878" s="26"/>
      <c r="Z878" s="26"/>
    </row>
    <row r="879" spans="1:26" ht="13.5" customHeight="1" x14ac:dyDescent="0.45">
      <c r="A879" s="26"/>
      <c r="B879" s="26"/>
      <c r="C879" s="26"/>
      <c r="D879" s="26"/>
      <c r="E879" s="26"/>
      <c r="F879" s="26"/>
      <c r="G879" s="50"/>
      <c r="H879" s="26"/>
      <c r="I879" s="26"/>
      <c r="J879" s="26"/>
      <c r="K879" s="26"/>
      <c r="L879" s="26"/>
      <c r="M879" s="26"/>
      <c r="N879" s="26"/>
      <c r="O879" s="26"/>
      <c r="P879" s="26"/>
      <c r="Q879" s="26"/>
      <c r="R879" s="26"/>
      <c r="S879" s="26"/>
      <c r="T879" s="26"/>
      <c r="U879" s="26"/>
      <c r="V879" s="26"/>
      <c r="W879" s="26"/>
      <c r="X879" s="26"/>
      <c r="Y879" s="26"/>
      <c r="Z879" s="26"/>
    </row>
    <row r="880" spans="1:26" ht="13.5" customHeight="1" x14ac:dyDescent="0.45">
      <c r="A880" s="26"/>
      <c r="B880" s="26"/>
      <c r="C880" s="26"/>
      <c r="D880" s="26"/>
      <c r="E880" s="26"/>
      <c r="F880" s="26"/>
      <c r="G880" s="50"/>
      <c r="H880" s="26"/>
      <c r="I880" s="26"/>
      <c r="J880" s="26"/>
      <c r="K880" s="26"/>
      <c r="L880" s="26"/>
      <c r="M880" s="26"/>
      <c r="N880" s="26"/>
      <c r="O880" s="26"/>
      <c r="P880" s="26"/>
      <c r="Q880" s="26"/>
      <c r="R880" s="26"/>
      <c r="S880" s="26"/>
      <c r="T880" s="26"/>
      <c r="U880" s="26"/>
      <c r="V880" s="26"/>
      <c r="W880" s="26"/>
      <c r="X880" s="26"/>
      <c r="Y880" s="26"/>
      <c r="Z880" s="26"/>
    </row>
    <row r="881" spans="1:26" ht="13.5" customHeight="1" x14ac:dyDescent="0.45">
      <c r="A881" s="26"/>
      <c r="B881" s="26"/>
      <c r="C881" s="26"/>
      <c r="D881" s="26"/>
      <c r="E881" s="26"/>
      <c r="F881" s="26"/>
      <c r="G881" s="50"/>
      <c r="H881" s="26"/>
      <c r="I881" s="26"/>
      <c r="J881" s="26"/>
      <c r="K881" s="26"/>
      <c r="L881" s="26"/>
      <c r="M881" s="26"/>
      <c r="N881" s="26"/>
      <c r="O881" s="26"/>
      <c r="P881" s="26"/>
      <c r="Q881" s="26"/>
      <c r="R881" s="26"/>
      <c r="S881" s="26"/>
      <c r="T881" s="26"/>
      <c r="U881" s="26"/>
      <c r="V881" s="26"/>
      <c r="W881" s="26"/>
      <c r="X881" s="26"/>
      <c r="Y881" s="26"/>
      <c r="Z881" s="26"/>
    </row>
    <row r="882" spans="1:26" ht="13.5" customHeight="1" x14ac:dyDescent="0.45">
      <c r="A882" s="26"/>
      <c r="B882" s="26"/>
      <c r="C882" s="26"/>
      <c r="D882" s="26"/>
      <c r="E882" s="26"/>
      <c r="F882" s="26"/>
      <c r="G882" s="50"/>
      <c r="H882" s="26"/>
      <c r="I882" s="26"/>
      <c r="J882" s="26"/>
      <c r="K882" s="26"/>
      <c r="L882" s="26"/>
      <c r="M882" s="26"/>
      <c r="N882" s="26"/>
      <c r="O882" s="26"/>
      <c r="P882" s="26"/>
      <c r="Q882" s="26"/>
      <c r="R882" s="26"/>
      <c r="S882" s="26"/>
      <c r="T882" s="26"/>
      <c r="U882" s="26"/>
      <c r="V882" s="26"/>
      <c r="W882" s="26"/>
      <c r="X882" s="26"/>
      <c r="Y882" s="26"/>
      <c r="Z882" s="26"/>
    </row>
    <row r="883" spans="1:26" ht="13.5" customHeight="1" x14ac:dyDescent="0.45">
      <c r="A883" s="26"/>
      <c r="B883" s="26"/>
      <c r="C883" s="26"/>
      <c r="D883" s="26"/>
      <c r="E883" s="26"/>
      <c r="F883" s="26"/>
      <c r="G883" s="50"/>
      <c r="H883" s="26"/>
      <c r="I883" s="26"/>
      <c r="J883" s="26"/>
      <c r="K883" s="26"/>
      <c r="L883" s="26"/>
      <c r="M883" s="26"/>
      <c r="N883" s="26"/>
      <c r="O883" s="26"/>
      <c r="P883" s="26"/>
      <c r="Q883" s="26"/>
      <c r="R883" s="26"/>
      <c r="S883" s="26"/>
      <c r="T883" s="26"/>
      <c r="U883" s="26"/>
      <c r="V883" s="26"/>
      <c r="W883" s="26"/>
      <c r="X883" s="26"/>
      <c r="Y883" s="26"/>
      <c r="Z883" s="26"/>
    </row>
    <row r="884" spans="1:26" ht="13.5" customHeight="1" x14ac:dyDescent="0.45">
      <c r="A884" s="26"/>
      <c r="B884" s="26"/>
      <c r="C884" s="26"/>
      <c r="D884" s="26"/>
      <c r="E884" s="26"/>
      <c r="F884" s="26"/>
      <c r="G884" s="50"/>
      <c r="H884" s="26"/>
      <c r="I884" s="26"/>
      <c r="J884" s="26"/>
      <c r="K884" s="26"/>
      <c r="L884" s="26"/>
      <c r="M884" s="26"/>
      <c r="N884" s="26"/>
      <c r="O884" s="26"/>
      <c r="P884" s="26"/>
      <c r="Q884" s="26"/>
      <c r="R884" s="26"/>
      <c r="S884" s="26"/>
      <c r="T884" s="26"/>
      <c r="U884" s="26"/>
      <c r="V884" s="26"/>
      <c r="W884" s="26"/>
      <c r="X884" s="26"/>
      <c r="Y884" s="26"/>
      <c r="Z884" s="26"/>
    </row>
    <row r="885" spans="1:26" ht="13.5" customHeight="1" x14ac:dyDescent="0.45">
      <c r="A885" s="26"/>
      <c r="B885" s="26"/>
      <c r="C885" s="26"/>
      <c r="D885" s="26"/>
      <c r="E885" s="26"/>
      <c r="F885" s="26"/>
      <c r="G885" s="50"/>
      <c r="H885" s="26"/>
      <c r="I885" s="26"/>
      <c r="J885" s="26"/>
      <c r="K885" s="26"/>
      <c r="L885" s="26"/>
      <c r="M885" s="26"/>
      <c r="N885" s="26"/>
      <c r="O885" s="26"/>
      <c r="P885" s="26"/>
      <c r="Q885" s="26"/>
      <c r="R885" s="26"/>
      <c r="S885" s="26"/>
      <c r="T885" s="26"/>
      <c r="U885" s="26"/>
      <c r="V885" s="26"/>
      <c r="W885" s="26"/>
      <c r="X885" s="26"/>
      <c r="Y885" s="26"/>
      <c r="Z885" s="26"/>
    </row>
    <row r="886" spans="1:26" ht="13.5" customHeight="1" x14ac:dyDescent="0.45">
      <c r="A886" s="26"/>
      <c r="B886" s="26"/>
      <c r="C886" s="26"/>
      <c r="D886" s="26"/>
      <c r="E886" s="26"/>
      <c r="F886" s="26"/>
      <c r="G886" s="50"/>
      <c r="H886" s="26"/>
      <c r="I886" s="26"/>
      <c r="J886" s="26"/>
      <c r="K886" s="26"/>
      <c r="L886" s="26"/>
      <c r="M886" s="26"/>
      <c r="N886" s="26"/>
      <c r="O886" s="26"/>
      <c r="P886" s="26"/>
      <c r="Q886" s="26"/>
      <c r="R886" s="26"/>
      <c r="S886" s="26"/>
      <c r="T886" s="26"/>
      <c r="U886" s="26"/>
      <c r="V886" s="26"/>
      <c r="W886" s="26"/>
      <c r="X886" s="26"/>
      <c r="Y886" s="26"/>
      <c r="Z886" s="26"/>
    </row>
    <row r="887" spans="1:26" ht="13.5" customHeight="1" x14ac:dyDescent="0.45">
      <c r="A887" s="26"/>
      <c r="B887" s="26"/>
      <c r="C887" s="26"/>
      <c r="D887" s="26"/>
      <c r="E887" s="26"/>
      <c r="F887" s="26"/>
      <c r="G887" s="50"/>
      <c r="H887" s="26"/>
      <c r="I887" s="26"/>
      <c r="J887" s="26"/>
      <c r="K887" s="26"/>
      <c r="L887" s="26"/>
      <c r="M887" s="26"/>
      <c r="N887" s="26"/>
      <c r="O887" s="26"/>
      <c r="P887" s="26"/>
      <c r="Q887" s="26"/>
      <c r="R887" s="26"/>
      <c r="S887" s="26"/>
      <c r="T887" s="26"/>
      <c r="U887" s="26"/>
      <c r="V887" s="26"/>
      <c r="W887" s="26"/>
      <c r="X887" s="26"/>
      <c r="Y887" s="26"/>
      <c r="Z887" s="26"/>
    </row>
    <row r="888" spans="1:26" ht="13.5" customHeight="1" x14ac:dyDescent="0.45">
      <c r="A888" s="26"/>
      <c r="B888" s="26"/>
      <c r="C888" s="26"/>
      <c r="D888" s="26"/>
      <c r="E888" s="26"/>
      <c r="F888" s="26"/>
      <c r="G888" s="50"/>
      <c r="H888" s="26"/>
      <c r="I888" s="26"/>
      <c r="J888" s="26"/>
      <c r="K888" s="26"/>
      <c r="L888" s="26"/>
      <c r="M888" s="26"/>
      <c r="N888" s="26"/>
      <c r="O888" s="26"/>
      <c r="P888" s="26"/>
      <c r="Q888" s="26"/>
      <c r="R888" s="26"/>
      <c r="S888" s="26"/>
      <c r="T888" s="26"/>
      <c r="U888" s="26"/>
      <c r="V888" s="26"/>
      <c r="W888" s="26"/>
      <c r="X888" s="26"/>
      <c r="Y888" s="26"/>
      <c r="Z888" s="26"/>
    </row>
    <row r="889" spans="1:26" ht="13.5" customHeight="1" x14ac:dyDescent="0.45">
      <c r="A889" s="26"/>
      <c r="B889" s="26"/>
      <c r="C889" s="26"/>
      <c r="D889" s="26"/>
      <c r="E889" s="26"/>
      <c r="F889" s="26"/>
      <c r="G889" s="50"/>
      <c r="H889" s="26"/>
      <c r="I889" s="26"/>
      <c r="J889" s="26"/>
      <c r="K889" s="26"/>
      <c r="L889" s="26"/>
      <c r="M889" s="26"/>
      <c r="N889" s="26"/>
      <c r="O889" s="26"/>
      <c r="P889" s="26"/>
      <c r="Q889" s="26"/>
      <c r="R889" s="26"/>
      <c r="S889" s="26"/>
      <c r="T889" s="26"/>
      <c r="U889" s="26"/>
      <c r="V889" s="26"/>
      <c r="W889" s="26"/>
      <c r="X889" s="26"/>
      <c r="Y889" s="26"/>
      <c r="Z889" s="26"/>
    </row>
    <row r="890" spans="1:26" ht="13.5" customHeight="1" x14ac:dyDescent="0.45">
      <c r="A890" s="26"/>
      <c r="B890" s="26"/>
      <c r="C890" s="26"/>
      <c r="D890" s="26"/>
      <c r="E890" s="26"/>
      <c r="F890" s="26"/>
      <c r="G890" s="50"/>
      <c r="H890" s="26"/>
      <c r="I890" s="26"/>
      <c r="J890" s="26"/>
      <c r="K890" s="26"/>
      <c r="L890" s="26"/>
      <c r="M890" s="26"/>
      <c r="N890" s="26"/>
      <c r="O890" s="26"/>
      <c r="P890" s="26"/>
      <c r="Q890" s="26"/>
      <c r="R890" s="26"/>
      <c r="S890" s="26"/>
      <c r="T890" s="26"/>
      <c r="U890" s="26"/>
      <c r="V890" s="26"/>
      <c r="W890" s="26"/>
      <c r="X890" s="26"/>
      <c r="Y890" s="26"/>
      <c r="Z890" s="26"/>
    </row>
    <row r="891" spans="1:26" ht="13.5" customHeight="1" x14ac:dyDescent="0.45">
      <c r="A891" s="26"/>
      <c r="B891" s="26"/>
      <c r="C891" s="26"/>
      <c r="D891" s="26"/>
      <c r="E891" s="26"/>
      <c r="F891" s="26"/>
      <c r="G891" s="50"/>
      <c r="H891" s="26"/>
      <c r="I891" s="26"/>
      <c r="J891" s="26"/>
      <c r="K891" s="26"/>
      <c r="L891" s="26"/>
      <c r="M891" s="26"/>
      <c r="N891" s="26"/>
      <c r="O891" s="26"/>
      <c r="P891" s="26"/>
      <c r="Q891" s="26"/>
      <c r="R891" s="26"/>
      <c r="S891" s="26"/>
      <c r="T891" s="26"/>
      <c r="U891" s="26"/>
      <c r="V891" s="26"/>
      <c r="W891" s="26"/>
      <c r="X891" s="26"/>
      <c r="Y891" s="26"/>
      <c r="Z891" s="26"/>
    </row>
    <row r="892" spans="1:26" ht="13.5" customHeight="1" x14ac:dyDescent="0.45">
      <c r="A892" s="26"/>
      <c r="B892" s="26"/>
      <c r="C892" s="26"/>
      <c r="D892" s="26"/>
      <c r="E892" s="26"/>
      <c r="F892" s="26"/>
      <c r="G892" s="50"/>
      <c r="H892" s="26"/>
      <c r="I892" s="26"/>
      <c r="J892" s="26"/>
      <c r="K892" s="26"/>
      <c r="L892" s="26"/>
      <c r="M892" s="26"/>
      <c r="N892" s="26"/>
      <c r="O892" s="26"/>
      <c r="P892" s="26"/>
      <c r="Q892" s="26"/>
      <c r="R892" s="26"/>
      <c r="S892" s="26"/>
      <c r="T892" s="26"/>
      <c r="U892" s="26"/>
      <c r="V892" s="26"/>
      <c r="W892" s="26"/>
      <c r="X892" s="26"/>
      <c r="Y892" s="26"/>
      <c r="Z892" s="26"/>
    </row>
    <row r="893" spans="1:26" ht="13.5" customHeight="1" x14ac:dyDescent="0.45">
      <c r="A893" s="26"/>
      <c r="B893" s="26"/>
      <c r="C893" s="26"/>
      <c r="D893" s="26"/>
      <c r="E893" s="26"/>
      <c r="F893" s="26"/>
      <c r="G893" s="50"/>
      <c r="H893" s="26"/>
      <c r="I893" s="26"/>
      <c r="J893" s="26"/>
      <c r="K893" s="26"/>
      <c r="L893" s="26"/>
      <c r="M893" s="26"/>
      <c r="N893" s="26"/>
      <c r="O893" s="26"/>
      <c r="P893" s="26"/>
      <c r="Q893" s="26"/>
      <c r="R893" s="26"/>
      <c r="S893" s="26"/>
      <c r="T893" s="26"/>
      <c r="U893" s="26"/>
      <c r="V893" s="26"/>
      <c r="W893" s="26"/>
      <c r="X893" s="26"/>
      <c r="Y893" s="26"/>
      <c r="Z893" s="26"/>
    </row>
    <row r="894" spans="1:26" ht="13.5" customHeight="1" x14ac:dyDescent="0.45">
      <c r="A894" s="26"/>
      <c r="B894" s="26"/>
      <c r="C894" s="26"/>
      <c r="D894" s="26"/>
      <c r="E894" s="26"/>
      <c r="F894" s="26"/>
      <c r="G894" s="50"/>
      <c r="H894" s="26"/>
      <c r="I894" s="26"/>
      <c r="J894" s="26"/>
      <c r="K894" s="26"/>
      <c r="L894" s="26"/>
      <c r="M894" s="26"/>
      <c r="N894" s="26"/>
      <c r="O894" s="26"/>
      <c r="P894" s="26"/>
      <c r="Q894" s="26"/>
      <c r="R894" s="26"/>
      <c r="S894" s="26"/>
      <c r="T894" s="26"/>
      <c r="U894" s="26"/>
      <c r="V894" s="26"/>
      <c r="W894" s="26"/>
      <c r="X894" s="26"/>
      <c r="Y894" s="26"/>
      <c r="Z894" s="26"/>
    </row>
    <row r="895" spans="1:26" ht="13.5" customHeight="1" x14ac:dyDescent="0.45">
      <c r="A895" s="26"/>
      <c r="B895" s="26"/>
      <c r="C895" s="26"/>
      <c r="D895" s="26"/>
      <c r="E895" s="26"/>
      <c r="F895" s="26"/>
      <c r="G895" s="50"/>
      <c r="H895" s="26"/>
      <c r="I895" s="26"/>
      <c r="J895" s="26"/>
      <c r="K895" s="26"/>
      <c r="L895" s="26"/>
      <c r="M895" s="26"/>
      <c r="N895" s="26"/>
      <c r="O895" s="26"/>
      <c r="P895" s="26"/>
      <c r="Q895" s="26"/>
      <c r="R895" s="26"/>
      <c r="S895" s="26"/>
      <c r="T895" s="26"/>
      <c r="U895" s="26"/>
      <c r="V895" s="26"/>
      <c r="W895" s="26"/>
      <c r="X895" s="26"/>
      <c r="Y895" s="26"/>
      <c r="Z895" s="26"/>
    </row>
    <row r="896" spans="1:26" ht="13.5" customHeight="1" x14ac:dyDescent="0.45">
      <c r="A896" s="26"/>
      <c r="B896" s="26"/>
      <c r="C896" s="26"/>
      <c r="D896" s="26"/>
      <c r="E896" s="26"/>
      <c r="F896" s="26"/>
      <c r="G896" s="50"/>
      <c r="H896" s="26"/>
      <c r="I896" s="26"/>
      <c r="J896" s="26"/>
      <c r="K896" s="26"/>
      <c r="L896" s="26"/>
      <c r="M896" s="26"/>
      <c r="N896" s="26"/>
      <c r="O896" s="26"/>
      <c r="P896" s="26"/>
      <c r="Q896" s="26"/>
      <c r="R896" s="26"/>
      <c r="S896" s="26"/>
      <c r="T896" s="26"/>
      <c r="U896" s="26"/>
      <c r="V896" s="26"/>
      <c r="W896" s="26"/>
      <c r="X896" s="26"/>
      <c r="Y896" s="26"/>
      <c r="Z896" s="26"/>
    </row>
    <row r="897" spans="1:26" ht="13.5" customHeight="1" x14ac:dyDescent="0.45">
      <c r="A897" s="26"/>
      <c r="B897" s="26"/>
      <c r="C897" s="26"/>
      <c r="D897" s="26"/>
      <c r="E897" s="26"/>
      <c r="F897" s="26"/>
      <c r="G897" s="50"/>
      <c r="H897" s="26"/>
      <c r="I897" s="26"/>
      <c r="J897" s="26"/>
      <c r="K897" s="26"/>
      <c r="L897" s="26"/>
      <c r="M897" s="26"/>
      <c r="N897" s="26"/>
      <c r="O897" s="26"/>
      <c r="P897" s="26"/>
      <c r="Q897" s="26"/>
      <c r="R897" s="26"/>
      <c r="S897" s="26"/>
      <c r="T897" s="26"/>
      <c r="U897" s="26"/>
      <c r="V897" s="26"/>
      <c r="W897" s="26"/>
      <c r="X897" s="26"/>
      <c r="Y897" s="26"/>
      <c r="Z897" s="26"/>
    </row>
    <row r="898" spans="1:26" ht="13.5" customHeight="1" x14ac:dyDescent="0.45">
      <c r="A898" s="26"/>
      <c r="B898" s="26"/>
      <c r="C898" s="26"/>
      <c r="D898" s="26"/>
      <c r="E898" s="26"/>
      <c r="F898" s="26"/>
      <c r="G898" s="50"/>
      <c r="H898" s="26"/>
      <c r="I898" s="26"/>
      <c r="J898" s="26"/>
      <c r="K898" s="26"/>
      <c r="L898" s="26"/>
      <c r="M898" s="26"/>
      <c r="N898" s="26"/>
      <c r="O898" s="26"/>
      <c r="P898" s="26"/>
      <c r="Q898" s="26"/>
      <c r="R898" s="26"/>
      <c r="S898" s="26"/>
      <c r="T898" s="26"/>
      <c r="U898" s="26"/>
      <c r="V898" s="26"/>
      <c r="W898" s="26"/>
      <c r="X898" s="26"/>
      <c r="Y898" s="26"/>
      <c r="Z898" s="26"/>
    </row>
    <row r="899" spans="1:26" ht="13.5" customHeight="1" x14ac:dyDescent="0.45">
      <c r="A899" s="26"/>
      <c r="B899" s="26"/>
      <c r="C899" s="26"/>
      <c r="D899" s="26"/>
      <c r="E899" s="26"/>
      <c r="F899" s="26"/>
      <c r="G899" s="50"/>
      <c r="H899" s="26"/>
      <c r="I899" s="26"/>
      <c r="J899" s="26"/>
      <c r="K899" s="26"/>
      <c r="L899" s="26"/>
      <c r="M899" s="26"/>
      <c r="N899" s="26"/>
      <c r="O899" s="26"/>
      <c r="P899" s="26"/>
      <c r="Q899" s="26"/>
      <c r="R899" s="26"/>
      <c r="S899" s="26"/>
      <c r="T899" s="26"/>
      <c r="U899" s="26"/>
      <c r="V899" s="26"/>
      <c r="W899" s="26"/>
      <c r="X899" s="26"/>
      <c r="Y899" s="26"/>
      <c r="Z899" s="26"/>
    </row>
    <row r="900" spans="1:26" ht="13.5" customHeight="1" x14ac:dyDescent="0.45">
      <c r="A900" s="26"/>
      <c r="B900" s="26"/>
      <c r="C900" s="26"/>
      <c r="D900" s="26"/>
      <c r="E900" s="26"/>
      <c r="F900" s="26"/>
      <c r="G900" s="50"/>
      <c r="H900" s="26"/>
      <c r="I900" s="26"/>
      <c r="J900" s="26"/>
      <c r="K900" s="26"/>
      <c r="L900" s="26"/>
      <c r="M900" s="26"/>
      <c r="N900" s="26"/>
      <c r="O900" s="26"/>
      <c r="P900" s="26"/>
      <c r="Q900" s="26"/>
      <c r="R900" s="26"/>
      <c r="S900" s="26"/>
      <c r="T900" s="26"/>
      <c r="U900" s="26"/>
      <c r="V900" s="26"/>
      <c r="W900" s="26"/>
      <c r="X900" s="26"/>
      <c r="Y900" s="26"/>
      <c r="Z900" s="26"/>
    </row>
    <row r="901" spans="1:26" ht="13.5" customHeight="1" x14ac:dyDescent="0.45">
      <c r="A901" s="26"/>
      <c r="B901" s="26"/>
      <c r="C901" s="26"/>
      <c r="D901" s="26"/>
      <c r="E901" s="26"/>
      <c r="F901" s="26"/>
      <c r="G901" s="50"/>
      <c r="H901" s="26"/>
      <c r="I901" s="26"/>
      <c r="J901" s="26"/>
      <c r="K901" s="26"/>
      <c r="L901" s="26"/>
      <c r="M901" s="26"/>
      <c r="N901" s="26"/>
      <c r="O901" s="26"/>
      <c r="P901" s="26"/>
      <c r="Q901" s="26"/>
      <c r="R901" s="26"/>
      <c r="S901" s="26"/>
      <c r="T901" s="26"/>
      <c r="U901" s="26"/>
      <c r="V901" s="26"/>
      <c r="W901" s="26"/>
      <c r="X901" s="26"/>
      <c r="Y901" s="26"/>
      <c r="Z901" s="26"/>
    </row>
    <row r="902" spans="1:26" ht="13.5" customHeight="1" x14ac:dyDescent="0.45">
      <c r="A902" s="26"/>
      <c r="B902" s="26"/>
      <c r="C902" s="26"/>
      <c r="D902" s="26"/>
      <c r="E902" s="26"/>
      <c r="F902" s="26"/>
      <c r="G902" s="50"/>
      <c r="H902" s="26"/>
      <c r="I902" s="26"/>
      <c r="J902" s="26"/>
      <c r="K902" s="26"/>
      <c r="L902" s="26"/>
      <c r="M902" s="26"/>
      <c r="N902" s="26"/>
      <c r="O902" s="26"/>
      <c r="P902" s="26"/>
      <c r="Q902" s="26"/>
      <c r="R902" s="26"/>
      <c r="S902" s="26"/>
      <c r="T902" s="26"/>
      <c r="U902" s="26"/>
      <c r="V902" s="26"/>
      <c r="W902" s="26"/>
      <c r="X902" s="26"/>
      <c r="Y902" s="26"/>
      <c r="Z902" s="26"/>
    </row>
    <row r="903" spans="1:26" ht="13.5" customHeight="1" x14ac:dyDescent="0.45">
      <c r="A903" s="26"/>
      <c r="B903" s="26"/>
      <c r="C903" s="26"/>
      <c r="D903" s="26"/>
      <c r="E903" s="26"/>
      <c r="F903" s="26"/>
      <c r="G903" s="50"/>
      <c r="H903" s="26"/>
      <c r="I903" s="26"/>
      <c r="J903" s="26"/>
      <c r="K903" s="26"/>
      <c r="L903" s="26"/>
      <c r="M903" s="26"/>
      <c r="N903" s="26"/>
      <c r="O903" s="26"/>
      <c r="P903" s="26"/>
      <c r="Q903" s="26"/>
      <c r="R903" s="26"/>
      <c r="S903" s="26"/>
      <c r="T903" s="26"/>
      <c r="U903" s="26"/>
      <c r="V903" s="26"/>
      <c r="W903" s="26"/>
      <c r="X903" s="26"/>
      <c r="Y903" s="26"/>
      <c r="Z903" s="26"/>
    </row>
    <row r="904" spans="1:26" ht="13.5" customHeight="1" x14ac:dyDescent="0.45">
      <c r="A904" s="26"/>
      <c r="B904" s="26"/>
      <c r="C904" s="26"/>
      <c r="D904" s="26"/>
      <c r="E904" s="26"/>
      <c r="F904" s="26"/>
      <c r="G904" s="50"/>
      <c r="H904" s="26"/>
      <c r="I904" s="26"/>
      <c r="J904" s="26"/>
      <c r="K904" s="26"/>
      <c r="L904" s="26"/>
      <c r="M904" s="26"/>
      <c r="N904" s="26"/>
      <c r="O904" s="26"/>
      <c r="P904" s="26"/>
      <c r="Q904" s="26"/>
      <c r="R904" s="26"/>
      <c r="S904" s="26"/>
      <c r="T904" s="26"/>
      <c r="U904" s="26"/>
      <c r="V904" s="26"/>
      <c r="W904" s="26"/>
      <c r="X904" s="26"/>
      <c r="Y904" s="26"/>
      <c r="Z904" s="26"/>
    </row>
    <row r="905" spans="1:26" ht="13.5" customHeight="1" x14ac:dyDescent="0.45">
      <c r="A905" s="26"/>
      <c r="B905" s="26"/>
      <c r="C905" s="26"/>
      <c r="D905" s="26"/>
      <c r="E905" s="26"/>
      <c r="F905" s="26"/>
      <c r="G905" s="50"/>
      <c r="H905" s="26"/>
      <c r="I905" s="26"/>
      <c r="J905" s="26"/>
      <c r="K905" s="26"/>
      <c r="L905" s="26"/>
      <c r="M905" s="26"/>
      <c r="N905" s="26"/>
      <c r="O905" s="26"/>
      <c r="P905" s="26"/>
      <c r="Q905" s="26"/>
      <c r="R905" s="26"/>
      <c r="S905" s="26"/>
      <c r="T905" s="26"/>
      <c r="U905" s="26"/>
      <c r="V905" s="26"/>
      <c r="W905" s="26"/>
      <c r="X905" s="26"/>
      <c r="Y905" s="26"/>
      <c r="Z905" s="26"/>
    </row>
    <row r="906" spans="1:26" ht="13.5" customHeight="1" x14ac:dyDescent="0.45">
      <c r="A906" s="26"/>
      <c r="B906" s="26"/>
      <c r="C906" s="26"/>
      <c r="D906" s="26"/>
      <c r="E906" s="26"/>
      <c r="F906" s="26"/>
      <c r="G906" s="50"/>
      <c r="H906" s="26"/>
      <c r="I906" s="26"/>
      <c r="J906" s="26"/>
      <c r="K906" s="26"/>
      <c r="L906" s="26"/>
      <c r="M906" s="26"/>
      <c r="N906" s="26"/>
      <c r="O906" s="26"/>
      <c r="P906" s="26"/>
      <c r="Q906" s="26"/>
      <c r="R906" s="26"/>
      <c r="S906" s="26"/>
      <c r="T906" s="26"/>
      <c r="U906" s="26"/>
      <c r="V906" s="26"/>
      <c r="W906" s="26"/>
      <c r="X906" s="26"/>
      <c r="Y906" s="26"/>
      <c r="Z906" s="26"/>
    </row>
    <row r="907" spans="1:26" ht="13.5" customHeight="1" x14ac:dyDescent="0.45">
      <c r="A907" s="26"/>
      <c r="B907" s="26"/>
      <c r="C907" s="26"/>
      <c r="D907" s="26"/>
      <c r="E907" s="26"/>
      <c r="F907" s="26"/>
      <c r="G907" s="50"/>
      <c r="H907" s="26"/>
      <c r="I907" s="26"/>
      <c r="J907" s="26"/>
      <c r="K907" s="26"/>
      <c r="L907" s="26"/>
      <c r="M907" s="26"/>
      <c r="N907" s="26"/>
      <c r="O907" s="26"/>
      <c r="P907" s="26"/>
      <c r="Q907" s="26"/>
      <c r="R907" s="26"/>
      <c r="S907" s="26"/>
      <c r="T907" s="26"/>
      <c r="U907" s="26"/>
      <c r="V907" s="26"/>
      <c r="W907" s="26"/>
      <c r="X907" s="26"/>
      <c r="Y907" s="26"/>
      <c r="Z907" s="26"/>
    </row>
    <row r="908" spans="1:26" ht="13.5" customHeight="1" x14ac:dyDescent="0.45">
      <c r="A908" s="26"/>
      <c r="B908" s="26"/>
      <c r="C908" s="26"/>
      <c r="D908" s="26"/>
      <c r="E908" s="26"/>
      <c r="F908" s="26"/>
      <c r="G908" s="50"/>
      <c r="H908" s="26"/>
      <c r="I908" s="26"/>
      <c r="J908" s="26"/>
      <c r="K908" s="26"/>
      <c r="L908" s="26"/>
      <c r="M908" s="26"/>
      <c r="N908" s="26"/>
      <c r="O908" s="26"/>
      <c r="P908" s="26"/>
      <c r="Q908" s="26"/>
      <c r="R908" s="26"/>
      <c r="S908" s="26"/>
      <c r="T908" s="26"/>
      <c r="U908" s="26"/>
      <c r="V908" s="26"/>
      <c r="W908" s="26"/>
      <c r="X908" s="26"/>
      <c r="Y908" s="26"/>
      <c r="Z908" s="26"/>
    </row>
    <row r="909" spans="1:26" ht="13.5" customHeight="1" x14ac:dyDescent="0.45">
      <c r="A909" s="26"/>
      <c r="B909" s="26"/>
      <c r="C909" s="26"/>
      <c r="D909" s="26"/>
      <c r="E909" s="26"/>
      <c r="F909" s="26"/>
      <c r="G909" s="50"/>
      <c r="H909" s="26"/>
      <c r="I909" s="26"/>
      <c r="J909" s="26"/>
      <c r="K909" s="26"/>
      <c r="L909" s="26"/>
      <c r="M909" s="26"/>
      <c r="N909" s="26"/>
      <c r="O909" s="26"/>
      <c r="P909" s="26"/>
      <c r="Q909" s="26"/>
      <c r="R909" s="26"/>
      <c r="S909" s="26"/>
      <c r="T909" s="26"/>
      <c r="U909" s="26"/>
      <c r="V909" s="26"/>
      <c r="W909" s="26"/>
      <c r="X909" s="26"/>
      <c r="Y909" s="26"/>
      <c r="Z909" s="26"/>
    </row>
    <row r="910" spans="1:26" ht="13.5" customHeight="1" x14ac:dyDescent="0.45">
      <c r="A910" s="26"/>
      <c r="B910" s="26"/>
      <c r="C910" s="26"/>
      <c r="D910" s="26"/>
      <c r="E910" s="26"/>
      <c r="F910" s="26"/>
      <c r="G910" s="50"/>
      <c r="H910" s="26"/>
      <c r="I910" s="26"/>
      <c r="J910" s="26"/>
      <c r="K910" s="26"/>
      <c r="L910" s="26"/>
      <c r="M910" s="26"/>
      <c r="N910" s="26"/>
      <c r="O910" s="26"/>
      <c r="P910" s="26"/>
      <c r="Q910" s="26"/>
      <c r="R910" s="26"/>
      <c r="S910" s="26"/>
      <c r="T910" s="26"/>
      <c r="U910" s="26"/>
      <c r="V910" s="26"/>
      <c r="W910" s="26"/>
      <c r="X910" s="26"/>
      <c r="Y910" s="26"/>
      <c r="Z910" s="26"/>
    </row>
    <row r="911" spans="1:26" ht="13.5" customHeight="1" x14ac:dyDescent="0.45">
      <c r="A911" s="26"/>
      <c r="B911" s="26"/>
      <c r="C911" s="26"/>
      <c r="D911" s="26"/>
      <c r="E911" s="26"/>
      <c r="F911" s="26"/>
      <c r="G911" s="50"/>
      <c r="H911" s="26"/>
      <c r="I911" s="26"/>
      <c r="J911" s="26"/>
      <c r="K911" s="26"/>
      <c r="L911" s="26"/>
      <c r="M911" s="26"/>
      <c r="N911" s="26"/>
      <c r="O911" s="26"/>
      <c r="P911" s="26"/>
      <c r="Q911" s="26"/>
      <c r="R911" s="26"/>
      <c r="S911" s="26"/>
      <c r="T911" s="26"/>
      <c r="U911" s="26"/>
      <c r="V911" s="26"/>
      <c r="W911" s="26"/>
      <c r="X911" s="26"/>
      <c r="Y911" s="26"/>
      <c r="Z911" s="26"/>
    </row>
    <row r="912" spans="1:26" ht="13.5" customHeight="1" x14ac:dyDescent="0.45">
      <c r="A912" s="26"/>
      <c r="B912" s="26"/>
      <c r="C912" s="26"/>
      <c r="D912" s="26"/>
      <c r="E912" s="26"/>
      <c r="F912" s="26"/>
      <c r="G912" s="50"/>
      <c r="H912" s="26"/>
      <c r="I912" s="26"/>
      <c r="J912" s="26"/>
      <c r="K912" s="26"/>
      <c r="L912" s="26"/>
      <c r="M912" s="26"/>
      <c r="N912" s="26"/>
      <c r="O912" s="26"/>
      <c r="P912" s="26"/>
      <c r="Q912" s="26"/>
      <c r="R912" s="26"/>
      <c r="S912" s="26"/>
      <c r="T912" s="26"/>
      <c r="U912" s="26"/>
      <c r="V912" s="26"/>
      <c r="W912" s="26"/>
      <c r="X912" s="26"/>
      <c r="Y912" s="26"/>
      <c r="Z912" s="26"/>
    </row>
    <row r="913" spans="1:26" ht="13.5" customHeight="1" x14ac:dyDescent="0.45">
      <c r="A913" s="26"/>
      <c r="B913" s="26"/>
      <c r="C913" s="26"/>
      <c r="D913" s="26"/>
      <c r="E913" s="26"/>
      <c r="F913" s="26"/>
      <c r="G913" s="50"/>
      <c r="H913" s="26"/>
      <c r="I913" s="26"/>
      <c r="J913" s="26"/>
      <c r="K913" s="26"/>
      <c r="L913" s="26"/>
      <c r="M913" s="26"/>
      <c r="N913" s="26"/>
      <c r="O913" s="26"/>
      <c r="P913" s="26"/>
      <c r="Q913" s="26"/>
      <c r="R913" s="26"/>
      <c r="S913" s="26"/>
      <c r="T913" s="26"/>
      <c r="U913" s="26"/>
      <c r="V913" s="26"/>
      <c r="W913" s="26"/>
      <c r="X913" s="26"/>
      <c r="Y913" s="26"/>
      <c r="Z913" s="26"/>
    </row>
    <row r="914" spans="1:26" ht="13.5" customHeight="1" x14ac:dyDescent="0.45">
      <c r="A914" s="26"/>
      <c r="B914" s="26"/>
      <c r="C914" s="26"/>
      <c r="D914" s="26"/>
      <c r="E914" s="26"/>
      <c r="F914" s="26"/>
      <c r="G914" s="50"/>
      <c r="H914" s="26"/>
      <c r="I914" s="26"/>
      <c r="J914" s="26"/>
      <c r="K914" s="26"/>
      <c r="L914" s="26"/>
      <c r="M914" s="26"/>
      <c r="N914" s="26"/>
      <c r="O914" s="26"/>
      <c r="P914" s="26"/>
      <c r="Q914" s="26"/>
      <c r="R914" s="26"/>
      <c r="S914" s="26"/>
      <c r="T914" s="26"/>
      <c r="U914" s="26"/>
      <c r="V914" s="26"/>
      <c r="W914" s="26"/>
      <c r="X914" s="26"/>
      <c r="Y914" s="26"/>
      <c r="Z914" s="26"/>
    </row>
    <row r="915" spans="1:26" ht="13.5" customHeight="1" x14ac:dyDescent="0.45">
      <c r="A915" s="26"/>
      <c r="B915" s="26"/>
      <c r="C915" s="26"/>
      <c r="D915" s="26"/>
      <c r="E915" s="26"/>
      <c r="F915" s="26"/>
      <c r="G915" s="50"/>
      <c r="H915" s="26"/>
      <c r="I915" s="26"/>
      <c r="J915" s="26"/>
      <c r="K915" s="26"/>
      <c r="L915" s="26"/>
      <c r="M915" s="26"/>
      <c r="N915" s="26"/>
      <c r="O915" s="26"/>
      <c r="P915" s="26"/>
      <c r="Q915" s="26"/>
      <c r="R915" s="26"/>
      <c r="S915" s="26"/>
      <c r="T915" s="26"/>
      <c r="U915" s="26"/>
      <c r="V915" s="26"/>
      <c r="W915" s="26"/>
      <c r="X915" s="26"/>
      <c r="Y915" s="26"/>
      <c r="Z915" s="26"/>
    </row>
    <row r="916" spans="1:26" ht="13.5" customHeight="1" x14ac:dyDescent="0.45">
      <c r="A916" s="26"/>
      <c r="B916" s="26"/>
      <c r="C916" s="26"/>
      <c r="D916" s="26"/>
      <c r="E916" s="26"/>
      <c r="F916" s="26"/>
      <c r="G916" s="50"/>
      <c r="H916" s="26"/>
      <c r="I916" s="26"/>
      <c r="J916" s="26"/>
      <c r="K916" s="26"/>
      <c r="L916" s="26"/>
      <c r="M916" s="26"/>
      <c r="N916" s="26"/>
      <c r="O916" s="26"/>
      <c r="P916" s="26"/>
      <c r="Q916" s="26"/>
      <c r="R916" s="26"/>
      <c r="S916" s="26"/>
      <c r="T916" s="26"/>
      <c r="U916" s="26"/>
      <c r="V916" s="26"/>
      <c r="W916" s="26"/>
      <c r="X916" s="26"/>
      <c r="Y916" s="26"/>
      <c r="Z916" s="26"/>
    </row>
    <row r="917" spans="1:26" ht="13.5" customHeight="1" x14ac:dyDescent="0.45">
      <c r="A917" s="26"/>
      <c r="B917" s="26"/>
      <c r="C917" s="26"/>
      <c r="D917" s="26"/>
      <c r="E917" s="26"/>
      <c r="F917" s="26"/>
      <c r="G917" s="50"/>
      <c r="H917" s="26"/>
      <c r="I917" s="26"/>
      <c r="J917" s="26"/>
      <c r="K917" s="26"/>
      <c r="L917" s="26"/>
      <c r="M917" s="26"/>
      <c r="N917" s="26"/>
      <c r="O917" s="26"/>
      <c r="P917" s="26"/>
      <c r="Q917" s="26"/>
      <c r="R917" s="26"/>
      <c r="S917" s="26"/>
      <c r="T917" s="26"/>
      <c r="U917" s="26"/>
      <c r="V917" s="26"/>
      <c r="W917" s="26"/>
      <c r="X917" s="26"/>
      <c r="Y917" s="26"/>
      <c r="Z917" s="26"/>
    </row>
    <row r="918" spans="1:26" ht="13.5" customHeight="1" x14ac:dyDescent="0.45">
      <c r="A918" s="26"/>
      <c r="B918" s="26"/>
      <c r="C918" s="26"/>
      <c r="D918" s="26"/>
      <c r="E918" s="26"/>
      <c r="F918" s="26"/>
      <c r="G918" s="50"/>
      <c r="H918" s="26"/>
      <c r="I918" s="26"/>
      <c r="J918" s="26"/>
      <c r="K918" s="26"/>
      <c r="L918" s="26"/>
      <c r="M918" s="26"/>
      <c r="N918" s="26"/>
      <c r="O918" s="26"/>
      <c r="P918" s="26"/>
      <c r="Q918" s="26"/>
      <c r="R918" s="26"/>
      <c r="S918" s="26"/>
      <c r="T918" s="26"/>
      <c r="U918" s="26"/>
      <c r="V918" s="26"/>
      <c r="W918" s="26"/>
      <c r="X918" s="26"/>
      <c r="Y918" s="26"/>
      <c r="Z918" s="26"/>
    </row>
    <row r="919" spans="1:26" ht="13.5" customHeight="1" x14ac:dyDescent="0.45">
      <c r="A919" s="26"/>
      <c r="B919" s="26"/>
      <c r="C919" s="26"/>
      <c r="D919" s="26"/>
      <c r="E919" s="26"/>
      <c r="F919" s="26"/>
      <c r="G919" s="50"/>
      <c r="H919" s="26"/>
      <c r="I919" s="26"/>
      <c r="J919" s="26"/>
      <c r="K919" s="26"/>
      <c r="L919" s="26"/>
      <c r="M919" s="26"/>
      <c r="N919" s="26"/>
      <c r="O919" s="26"/>
      <c r="P919" s="26"/>
      <c r="Q919" s="26"/>
      <c r="R919" s="26"/>
      <c r="S919" s="26"/>
      <c r="T919" s="26"/>
      <c r="U919" s="26"/>
      <c r="V919" s="26"/>
      <c r="W919" s="26"/>
      <c r="X919" s="26"/>
      <c r="Y919" s="26"/>
      <c r="Z919" s="26"/>
    </row>
    <row r="920" spans="1:26" ht="13.5" customHeight="1" x14ac:dyDescent="0.45">
      <c r="A920" s="26"/>
      <c r="B920" s="26"/>
      <c r="C920" s="26"/>
      <c r="D920" s="26"/>
      <c r="E920" s="26"/>
      <c r="F920" s="26"/>
      <c r="G920" s="50"/>
      <c r="H920" s="26"/>
      <c r="I920" s="26"/>
      <c r="J920" s="26"/>
      <c r="K920" s="26"/>
      <c r="L920" s="26"/>
      <c r="M920" s="26"/>
      <c r="N920" s="26"/>
      <c r="O920" s="26"/>
      <c r="P920" s="26"/>
      <c r="Q920" s="26"/>
      <c r="R920" s="26"/>
      <c r="S920" s="26"/>
      <c r="T920" s="26"/>
      <c r="U920" s="26"/>
      <c r="V920" s="26"/>
      <c r="W920" s="26"/>
      <c r="X920" s="26"/>
      <c r="Y920" s="26"/>
      <c r="Z920" s="26"/>
    </row>
    <row r="921" spans="1:26" ht="13.5" customHeight="1" x14ac:dyDescent="0.45">
      <c r="A921" s="26"/>
      <c r="B921" s="26"/>
      <c r="C921" s="26"/>
      <c r="D921" s="26"/>
      <c r="E921" s="26"/>
      <c r="F921" s="26"/>
      <c r="G921" s="50"/>
      <c r="H921" s="26"/>
      <c r="I921" s="26"/>
      <c r="J921" s="26"/>
      <c r="K921" s="26"/>
      <c r="L921" s="26"/>
      <c r="M921" s="26"/>
      <c r="N921" s="26"/>
      <c r="O921" s="26"/>
      <c r="P921" s="26"/>
      <c r="Q921" s="26"/>
      <c r="R921" s="26"/>
      <c r="S921" s="26"/>
      <c r="T921" s="26"/>
      <c r="U921" s="26"/>
      <c r="V921" s="26"/>
      <c r="W921" s="26"/>
      <c r="X921" s="26"/>
      <c r="Y921" s="26"/>
      <c r="Z921" s="26"/>
    </row>
    <row r="922" spans="1:26" ht="13.5" customHeight="1" x14ac:dyDescent="0.45">
      <c r="A922" s="26"/>
      <c r="B922" s="26"/>
      <c r="C922" s="26"/>
      <c r="D922" s="26"/>
      <c r="E922" s="26"/>
      <c r="F922" s="26"/>
      <c r="G922" s="50"/>
      <c r="H922" s="26"/>
      <c r="I922" s="26"/>
      <c r="J922" s="26"/>
      <c r="K922" s="26"/>
      <c r="L922" s="26"/>
      <c r="M922" s="26"/>
      <c r="N922" s="26"/>
      <c r="O922" s="26"/>
      <c r="P922" s="26"/>
      <c r="Q922" s="26"/>
      <c r="R922" s="26"/>
      <c r="S922" s="26"/>
      <c r="T922" s="26"/>
      <c r="U922" s="26"/>
      <c r="V922" s="26"/>
      <c r="W922" s="26"/>
      <c r="X922" s="26"/>
      <c r="Y922" s="26"/>
      <c r="Z922" s="26"/>
    </row>
    <row r="923" spans="1:26" ht="13.5" customHeight="1" x14ac:dyDescent="0.45">
      <c r="A923" s="26"/>
      <c r="B923" s="26"/>
      <c r="C923" s="26"/>
      <c r="D923" s="26"/>
      <c r="E923" s="26"/>
      <c r="F923" s="26"/>
      <c r="G923" s="50"/>
      <c r="H923" s="26"/>
      <c r="I923" s="26"/>
      <c r="J923" s="26"/>
      <c r="K923" s="26"/>
      <c r="L923" s="26"/>
      <c r="M923" s="26"/>
      <c r="N923" s="26"/>
      <c r="O923" s="26"/>
      <c r="P923" s="26"/>
      <c r="Q923" s="26"/>
      <c r="R923" s="26"/>
      <c r="S923" s="26"/>
      <c r="T923" s="26"/>
      <c r="U923" s="26"/>
      <c r="V923" s="26"/>
      <c r="W923" s="26"/>
      <c r="X923" s="26"/>
      <c r="Y923" s="26"/>
      <c r="Z923" s="26"/>
    </row>
    <row r="924" spans="1:26" ht="13.5" customHeight="1" x14ac:dyDescent="0.45">
      <c r="A924" s="26"/>
      <c r="B924" s="26"/>
      <c r="C924" s="26"/>
      <c r="D924" s="26"/>
      <c r="E924" s="26"/>
      <c r="F924" s="26"/>
      <c r="G924" s="50"/>
      <c r="H924" s="26"/>
      <c r="I924" s="26"/>
      <c r="J924" s="26"/>
      <c r="K924" s="26"/>
      <c r="L924" s="26"/>
      <c r="M924" s="26"/>
      <c r="N924" s="26"/>
      <c r="O924" s="26"/>
      <c r="P924" s="26"/>
      <c r="Q924" s="26"/>
      <c r="R924" s="26"/>
      <c r="S924" s="26"/>
      <c r="T924" s="26"/>
      <c r="U924" s="26"/>
      <c r="V924" s="26"/>
      <c r="W924" s="26"/>
      <c r="X924" s="26"/>
      <c r="Y924" s="26"/>
      <c r="Z924" s="26"/>
    </row>
    <row r="925" spans="1:26" ht="13.5" customHeight="1" x14ac:dyDescent="0.45">
      <c r="A925" s="26"/>
      <c r="B925" s="26"/>
      <c r="C925" s="26"/>
      <c r="D925" s="26"/>
      <c r="E925" s="26"/>
      <c r="F925" s="26"/>
      <c r="G925" s="50"/>
      <c r="H925" s="26"/>
      <c r="I925" s="26"/>
      <c r="J925" s="26"/>
      <c r="K925" s="26"/>
      <c r="L925" s="26"/>
      <c r="M925" s="26"/>
      <c r="N925" s="26"/>
      <c r="O925" s="26"/>
      <c r="P925" s="26"/>
      <c r="Q925" s="26"/>
      <c r="R925" s="26"/>
      <c r="S925" s="26"/>
      <c r="T925" s="26"/>
      <c r="U925" s="26"/>
      <c r="V925" s="26"/>
      <c r="W925" s="26"/>
      <c r="X925" s="26"/>
      <c r="Y925" s="26"/>
      <c r="Z925" s="26"/>
    </row>
    <row r="926" spans="1:26" ht="13.5" customHeight="1" x14ac:dyDescent="0.45">
      <c r="A926" s="26"/>
      <c r="B926" s="26"/>
      <c r="C926" s="26"/>
      <c r="D926" s="26"/>
      <c r="E926" s="26"/>
      <c r="F926" s="26"/>
      <c r="G926" s="50"/>
      <c r="H926" s="26"/>
      <c r="I926" s="26"/>
      <c r="J926" s="26"/>
      <c r="K926" s="26"/>
      <c r="L926" s="26"/>
      <c r="M926" s="26"/>
      <c r="N926" s="26"/>
      <c r="O926" s="26"/>
      <c r="P926" s="26"/>
      <c r="Q926" s="26"/>
      <c r="R926" s="26"/>
      <c r="S926" s="26"/>
      <c r="T926" s="26"/>
      <c r="U926" s="26"/>
      <c r="V926" s="26"/>
      <c r="W926" s="26"/>
      <c r="X926" s="26"/>
      <c r="Y926" s="26"/>
      <c r="Z926" s="26"/>
    </row>
    <row r="927" spans="1:26" ht="13.5" customHeight="1" x14ac:dyDescent="0.45">
      <c r="A927" s="26"/>
      <c r="B927" s="26"/>
      <c r="C927" s="26"/>
      <c r="D927" s="26"/>
      <c r="E927" s="26"/>
      <c r="F927" s="26"/>
      <c r="G927" s="50"/>
      <c r="H927" s="26"/>
      <c r="I927" s="26"/>
      <c r="J927" s="26"/>
      <c r="K927" s="26"/>
      <c r="L927" s="26"/>
      <c r="M927" s="26"/>
      <c r="N927" s="26"/>
      <c r="O927" s="26"/>
      <c r="P927" s="26"/>
      <c r="Q927" s="26"/>
      <c r="R927" s="26"/>
      <c r="S927" s="26"/>
      <c r="T927" s="26"/>
      <c r="U927" s="26"/>
      <c r="V927" s="26"/>
      <c r="W927" s="26"/>
      <c r="X927" s="26"/>
      <c r="Y927" s="26"/>
      <c r="Z927" s="26"/>
    </row>
    <row r="928" spans="1:26" ht="13.5" customHeight="1" x14ac:dyDescent="0.45">
      <c r="A928" s="26"/>
      <c r="B928" s="26"/>
      <c r="C928" s="26"/>
      <c r="D928" s="26"/>
      <c r="E928" s="26"/>
      <c r="F928" s="26"/>
      <c r="G928" s="50"/>
      <c r="H928" s="26"/>
      <c r="I928" s="26"/>
      <c r="J928" s="26"/>
      <c r="K928" s="26"/>
      <c r="L928" s="26"/>
      <c r="M928" s="26"/>
      <c r="N928" s="26"/>
      <c r="O928" s="26"/>
      <c r="P928" s="26"/>
      <c r="Q928" s="26"/>
      <c r="R928" s="26"/>
      <c r="S928" s="26"/>
      <c r="T928" s="26"/>
      <c r="U928" s="26"/>
      <c r="V928" s="26"/>
      <c r="W928" s="26"/>
      <c r="X928" s="26"/>
      <c r="Y928" s="26"/>
      <c r="Z928" s="26"/>
    </row>
    <row r="929" spans="1:26" ht="13.5" customHeight="1" x14ac:dyDescent="0.45">
      <c r="A929" s="26"/>
      <c r="B929" s="26"/>
      <c r="C929" s="26"/>
      <c r="D929" s="26"/>
      <c r="E929" s="26"/>
      <c r="F929" s="26"/>
      <c r="G929" s="50"/>
      <c r="H929" s="26"/>
      <c r="I929" s="26"/>
      <c r="J929" s="26"/>
      <c r="K929" s="26"/>
      <c r="L929" s="26"/>
      <c r="M929" s="26"/>
      <c r="N929" s="26"/>
      <c r="O929" s="26"/>
      <c r="P929" s="26"/>
      <c r="Q929" s="26"/>
      <c r="R929" s="26"/>
      <c r="S929" s="26"/>
      <c r="T929" s="26"/>
      <c r="U929" s="26"/>
      <c r="V929" s="26"/>
      <c r="W929" s="26"/>
      <c r="X929" s="26"/>
      <c r="Y929" s="26"/>
      <c r="Z929" s="26"/>
    </row>
    <row r="930" spans="1:26" ht="13.5" customHeight="1" x14ac:dyDescent="0.45">
      <c r="A930" s="26"/>
      <c r="B930" s="26"/>
      <c r="C930" s="26"/>
      <c r="D930" s="26"/>
      <c r="E930" s="26"/>
      <c r="F930" s="26"/>
      <c r="G930" s="50"/>
      <c r="H930" s="26"/>
      <c r="I930" s="26"/>
      <c r="J930" s="26"/>
      <c r="K930" s="26"/>
      <c r="L930" s="26"/>
      <c r="M930" s="26"/>
      <c r="N930" s="26"/>
      <c r="O930" s="26"/>
      <c r="P930" s="26"/>
      <c r="Q930" s="26"/>
      <c r="R930" s="26"/>
      <c r="S930" s="26"/>
      <c r="T930" s="26"/>
      <c r="U930" s="26"/>
      <c r="V930" s="26"/>
      <c r="W930" s="26"/>
      <c r="X930" s="26"/>
      <c r="Y930" s="26"/>
      <c r="Z930" s="26"/>
    </row>
    <row r="931" spans="1:26" ht="13.5" customHeight="1" x14ac:dyDescent="0.45">
      <c r="A931" s="26"/>
      <c r="B931" s="26"/>
      <c r="C931" s="26"/>
      <c r="D931" s="26"/>
      <c r="E931" s="26"/>
      <c r="F931" s="26"/>
      <c r="G931" s="50"/>
      <c r="H931" s="26"/>
      <c r="I931" s="26"/>
      <c r="J931" s="26"/>
      <c r="K931" s="26"/>
      <c r="L931" s="26"/>
      <c r="M931" s="26"/>
      <c r="N931" s="26"/>
      <c r="O931" s="26"/>
      <c r="P931" s="26"/>
      <c r="Q931" s="26"/>
      <c r="R931" s="26"/>
      <c r="S931" s="26"/>
      <c r="T931" s="26"/>
      <c r="U931" s="26"/>
      <c r="V931" s="26"/>
      <c r="W931" s="26"/>
      <c r="X931" s="26"/>
      <c r="Y931" s="26"/>
      <c r="Z931" s="26"/>
    </row>
    <row r="932" spans="1:26" ht="13.5" customHeight="1" x14ac:dyDescent="0.45">
      <c r="A932" s="26"/>
      <c r="B932" s="26"/>
      <c r="C932" s="26"/>
      <c r="D932" s="26"/>
      <c r="E932" s="26"/>
      <c r="F932" s="26"/>
      <c r="G932" s="50"/>
      <c r="H932" s="26"/>
      <c r="I932" s="26"/>
      <c r="J932" s="26"/>
      <c r="K932" s="26"/>
      <c r="L932" s="26"/>
      <c r="M932" s="26"/>
      <c r="N932" s="26"/>
      <c r="O932" s="26"/>
      <c r="P932" s="26"/>
      <c r="Q932" s="26"/>
      <c r="R932" s="26"/>
      <c r="S932" s="26"/>
      <c r="T932" s="26"/>
      <c r="U932" s="26"/>
      <c r="V932" s="26"/>
      <c r="W932" s="26"/>
      <c r="X932" s="26"/>
      <c r="Y932" s="26"/>
      <c r="Z932" s="26"/>
    </row>
    <row r="933" spans="1:26" ht="13.5" customHeight="1" x14ac:dyDescent="0.45">
      <c r="A933" s="26"/>
      <c r="B933" s="26"/>
      <c r="C933" s="26"/>
      <c r="D933" s="26"/>
      <c r="E933" s="26"/>
      <c r="F933" s="26"/>
      <c r="G933" s="50"/>
      <c r="H933" s="26"/>
      <c r="I933" s="26"/>
      <c r="J933" s="26"/>
      <c r="K933" s="26"/>
      <c r="L933" s="26"/>
      <c r="M933" s="26"/>
      <c r="N933" s="26"/>
      <c r="O933" s="26"/>
      <c r="P933" s="26"/>
      <c r="Q933" s="26"/>
      <c r="R933" s="26"/>
      <c r="S933" s="26"/>
      <c r="T933" s="26"/>
      <c r="U933" s="26"/>
      <c r="V933" s="26"/>
      <c r="W933" s="26"/>
      <c r="X933" s="26"/>
      <c r="Y933" s="26"/>
      <c r="Z933" s="26"/>
    </row>
    <row r="934" spans="1:26" ht="13.5" customHeight="1" x14ac:dyDescent="0.45">
      <c r="A934" s="26"/>
      <c r="B934" s="26"/>
      <c r="C934" s="26"/>
      <c r="D934" s="26"/>
      <c r="E934" s="26"/>
      <c r="F934" s="26"/>
      <c r="G934" s="50"/>
      <c r="H934" s="26"/>
      <c r="I934" s="26"/>
      <c r="J934" s="26"/>
      <c r="K934" s="26"/>
      <c r="L934" s="26"/>
      <c r="M934" s="26"/>
      <c r="N934" s="26"/>
      <c r="O934" s="26"/>
      <c r="P934" s="26"/>
      <c r="Q934" s="26"/>
      <c r="R934" s="26"/>
      <c r="S934" s="26"/>
      <c r="T934" s="26"/>
      <c r="U934" s="26"/>
      <c r="V934" s="26"/>
      <c r="W934" s="26"/>
      <c r="X934" s="26"/>
      <c r="Y934" s="26"/>
      <c r="Z934" s="26"/>
    </row>
    <row r="935" spans="1:26" ht="13.5" customHeight="1" x14ac:dyDescent="0.45">
      <c r="A935" s="26"/>
      <c r="B935" s="26"/>
      <c r="C935" s="26"/>
      <c r="D935" s="26"/>
      <c r="E935" s="26"/>
      <c r="F935" s="26"/>
      <c r="G935" s="50"/>
      <c r="H935" s="26"/>
      <c r="I935" s="26"/>
      <c r="J935" s="26"/>
      <c r="K935" s="26"/>
      <c r="L935" s="26"/>
      <c r="M935" s="26"/>
      <c r="N935" s="26"/>
      <c r="O935" s="26"/>
      <c r="P935" s="26"/>
      <c r="Q935" s="26"/>
      <c r="R935" s="26"/>
      <c r="S935" s="26"/>
      <c r="T935" s="26"/>
      <c r="U935" s="26"/>
      <c r="V935" s="26"/>
      <c r="W935" s="26"/>
      <c r="X935" s="26"/>
      <c r="Y935" s="26"/>
      <c r="Z935" s="26"/>
    </row>
    <row r="936" spans="1:26" ht="13.5" customHeight="1" x14ac:dyDescent="0.45">
      <c r="A936" s="26"/>
      <c r="B936" s="26"/>
      <c r="C936" s="26"/>
      <c r="D936" s="26"/>
      <c r="E936" s="26"/>
      <c r="F936" s="26"/>
      <c r="G936" s="50"/>
      <c r="H936" s="26"/>
      <c r="I936" s="26"/>
      <c r="J936" s="26"/>
      <c r="K936" s="26"/>
      <c r="L936" s="26"/>
      <c r="M936" s="26"/>
      <c r="N936" s="26"/>
      <c r="O936" s="26"/>
      <c r="P936" s="26"/>
      <c r="Q936" s="26"/>
      <c r="R936" s="26"/>
      <c r="S936" s="26"/>
      <c r="T936" s="26"/>
      <c r="U936" s="26"/>
      <c r="V936" s="26"/>
      <c r="W936" s="26"/>
      <c r="X936" s="26"/>
      <c r="Y936" s="26"/>
      <c r="Z936" s="26"/>
    </row>
    <row r="937" spans="1:26" ht="13.5" customHeight="1" x14ac:dyDescent="0.45">
      <c r="A937" s="26"/>
      <c r="B937" s="26"/>
      <c r="C937" s="26"/>
      <c r="D937" s="26"/>
      <c r="E937" s="26"/>
      <c r="F937" s="26"/>
      <c r="G937" s="50"/>
      <c r="H937" s="26"/>
      <c r="I937" s="26"/>
      <c r="J937" s="26"/>
      <c r="K937" s="26"/>
      <c r="L937" s="26"/>
      <c r="M937" s="26"/>
      <c r="N937" s="26"/>
      <c r="O937" s="26"/>
      <c r="P937" s="26"/>
      <c r="Q937" s="26"/>
      <c r="R937" s="26"/>
      <c r="S937" s="26"/>
      <c r="T937" s="26"/>
      <c r="U937" s="26"/>
      <c r="V937" s="26"/>
      <c r="W937" s="26"/>
      <c r="X937" s="26"/>
      <c r="Y937" s="26"/>
      <c r="Z937" s="26"/>
    </row>
    <row r="938" spans="1:26" ht="13.5" customHeight="1" x14ac:dyDescent="0.45">
      <c r="A938" s="26"/>
      <c r="B938" s="26"/>
      <c r="C938" s="26"/>
      <c r="D938" s="26"/>
      <c r="E938" s="26"/>
      <c r="F938" s="26"/>
      <c r="G938" s="50"/>
      <c r="H938" s="26"/>
      <c r="I938" s="26"/>
      <c r="J938" s="26"/>
      <c r="K938" s="26"/>
      <c r="L938" s="26"/>
      <c r="M938" s="26"/>
      <c r="N938" s="26"/>
      <c r="O938" s="26"/>
      <c r="P938" s="26"/>
      <c r="Q938" s="26"/>
      <c r="R938" s="26"/>
      <c r="S938" s="26"/>
      <c r="T938" s="26"/>
      <c r="U938" s="26"/>
      <c r="V938" s="26"/>
      <c r="W938" s="26"/>
      <c r="X938" s="26"/>
      <c r="Y938" s="26"/>
      <c r="Z938" s="26"/>
    </row>
    <row r="939" spans="1:26" ht="13.5" customHeight="1" x14ac:dyDescent="0.45">
      <c r="A939" s="26"/>
      <c r="B939" s="26"/>
      <c r="C939" s="26"/>
      <c r="D939" s="26"/>
      <c r="E939" s="26"/>
      <c r="F939" s="26"/>
      <c r="G939" s="50"/>
      <c r="H939" s="26"/>
      <c r="I939" s="26"/>
      <c r="J939" s="26"/>
      <c r="K939" s="26"/>
      <c r="L939" s="26"/>
      <c r="M939" s="26"/>
      <c r="N939" s="26"/>
      <c r="O939" s="26"/>
      <c r="P939" s="26"/>
      <c r="Q939" s="26"/>
      <c r="R939" s="26"/>
      <c r="S939" s="26"/>
      <c r="T939" s="26"/>
      <c r="U939" s="26"/>
      <c r="V939" s="26"/>
      <c r="W939" s="26"/>
      <c r="X939" s="26"/>
      <c r="Y939" s="26"/>
      <c r="Z939" s="26"/>
    </row>
    <row r="940" spans="1:26" ht="13.5" customHeight="1" x14ac:dyDescent="0.45">
      <c r="A940" s="26"/>
      <c r="B940" s="26"/>
      <c r="C940" s="26"/>
      <c r="D940" s="26"/>
      <c r="E940" s="26"/>
      <c r="F940" s="26"/>
      <c r="G940" s="50"/>
      <c r="H940" s="26"/>
      <c r="I940" s="26"/>
      <c r="J940" s="26"/>
      <c r="K940" s="26"/>
      <c r="L940" s="26"/>
      <c r="M940" s="26"/>
      <c r="N940" s="26"/>
      <c r="O940" s="26"/>
      <c r="P940" s="26"/>
      <c r="Q940" s="26"/>
      <c r="R940" s="26"/>
      <c r="S940" s="26"/>
      <c r="T940" s="26"/>
      <c r="U940" s="26"/>
      <c r="V940" s="26"/>
      <c r="W940" s="26"/>
      <c r="X940" s="26"/>
      <c r="Y940" s="26"/>
      <c r="Z940" s="26"/>
    </row>
    <row r="941" spans="1:26" ht="13.5" customHeight="1" x14ac:dyDescent="0.45">
      <c r="A941" s="26"/>
      <c r="B941" s="26"/>
      <c r="C941" s="26"/>
      <c r="D941" s="26"/>
      <c r="E941" s="26"/>
      <c r="F941" s="26"/>
      <c r="G941" s="50"/>
      <c r="H941" s="26"/>
      <c r="I941" s="26"/>
      <c r="J941" s="26"/>
      <c r="K941" s="26"/>
      <c r="L941" s="26"/>
      <c r="M941" s="26"/>
      <c r="N941" s="26"/>
      <c r="O941" s="26"/>
      <c r="P941" s="26"/>
      <c r="Q941" s="26"/>
      <c r="R941" s="26"/>
      <c r="S941" s="26"/>
      <c r="T941" s="26"/>
      <c r="U941" s="26"/>
      <c r="V941" s="26"/>
      <c r="W941" s="26"/>
      <c r="X941" s="26"/>
      <c r="Y941" s="26"/>
      <c r="Z941" s="26"/>
    </row>
    <row r="942" spans="1:26" ht="13.5" customHeight="1" x14ac:dyDescent="0.45">
      <c r="A942" s="26"/>
      <c r="B942" s="26"/>
      <c r="C942" s="26"/>
      <c r="D942" s="26"/>
      <c r="E942" s="26"/>
      <c r="F942" s="26"/>
      <c r="G942" s="50"/>
      <c r="H942" s="26"/>
      <c r="I942" s="26"/>
      <c r="J942" s="26"/>
      <c r="K942" s="26"/>
      <c r="L942" s="26"/>
      <c r="M942" s="26"/>
      <c r="N942" s="26"/>
      <c r="O942" s="26"/>
      <c r="P942" s="26"/>
      <c r="Q942" s="26"/>
      <c r="R942" s="26"/>
      <c r="S942" s="26"/>
      <c r="T942" s="26"/>
      <c r="U942" s="26"/>
      <c r="V942" s="26"/>
      <c r="W942" s="26"/>
      <c r="X942" s="26"/>
      <c r="Y942" s="26"/>
      <c r="Z942" s="26"/>
    </row>
    <row r="943" spans="1:26" ht="13.5" customHeight="1" x14ac:dyDescent="0.45">
      <c r="A943" s="26"/>
      <c r="B943" s="26"/>
      <c r="C943" s="26"/>
      <c r="D943" s="26"/>
      <c r="E943" s="26"/>
      <c r="F943" s="26"/>
      <c r="G943" s="50"/>
      <c r="H943" s="26"/>
      <c r="I943" s="26"/>
      <c r="J943" s="26"/>
      <c r="K943" s="26"/>
      <c r="L943" s="26"/>
      <c r="M943" s="26"/>
      <c r="N943" s="26"/>
      <c r="O943" s="26"/>
      <c r="P943" s="26"/>
      <c r="Q943" s="26"/>
      <c r="R943" s="26"/>
      <c r="S943" s="26"/>
      <c r="T943" s="26"/>
      <c r="U943" s="26"/>
      <c r="V943" s="26"/>
      <c r="W943" s="26"/>
      <c r="X943" s="26"/>
      <c r="Y943" s="26"/>
      <c r="Z943" s="26"/>
    </row>
    <row r="944" spans="1:26" ht="13.5" customHeight="1" x14ac:dyDescent="0.45">
      <c r="A944" s="26"/>
      <c r="B944" s="26"/>
      <c r="C944" s="26"/>
      <c r="D944" s="26"/>
      <c r="E944" s="26"/>
      <c r="F944" s="26"/>
      <c r="G944" s="50"/>
      <c r="H944" s="26"/>
      <c r="I944" s="26"/>
      <c r="J944" s="26"/>
      <c r="K944" s="26"/>
      <c r="L944" s="26"/>
      <c r="M944" s="26"/>
      <c r="N944" s="26"/>
      <c r="O944" s="26"/>
      <c r="P944" s="26"/>
      <c r="Q944" s="26"/>
      <c r="R944" s="26"/>
      <c r="S944" s="26"/>
      <c r="T944" s="26"/>
      <c r="U944" s="26"/>
      <c r="V944" s="26"/>
      <c r="W944" s="26"/>
      <c r="X944" s="26"/>
      <c r="Y944" s="26"/>
      <c r="Z944" s="26"/>
    </row>
    <row r="945" spans="1:26" ht="13.5" customHeight="1" x14ac:dyDescent="0.45">
      <c r="A945" s="26"/>
      <c r="B945" s="26"/>
      <c r="C945" s="26"/>
      <c r="D945" s="26"/>
      <c r="E945" s="26"/>
      <c r="F945" s="26"/>
      <c r="G945" s="50"/>
      <c r="H945" s="26"/>
      <c r="I945" s="26"/>
      <c r="J945" s="26"/>
      <c r="K945" s="26"/>
      <c r="L945" s="26"/>
      <c r="M945" s="26"/>
      <c r="N945" s="26"/>
      <c r="O945" s="26"/>
      <c r="P945" s="26"/>
      <c r="Q945" s="26"/>
      <c r="R945" s="26"/>
      <c r="S945" s="26"/>
      <c r="T945" s="26"/>
      <c r="U945" s="26"/>
      <c r="V945" s="26"/>
      <c r="W945" s="26"/>
      <c r="X945" s="26"/>
      <c r="Y945" s="26"/>
      <c r="Z945" s="26"/>
    </row>
    <row r="946" spans="1:26" ht="13.5" customHeight="1" x14ac:dyDescent="0.45">
      <c r="A946" s="26"/>
      <c r="B946" s="26"/>
      <c r="C946" s="26"/>
      <c r="D946" s="26"/>
      <c r="E946" s="26"/>
      <c r="F946" s="26"/>
      <c r="G946" s="50"/>
      <c r="H946" s="26"/>
      <c r="I946" s="26"/>
      <c r="J946" s="26"/>
      <c r="K946" s="26"/>
      <c r="L946" s="26"/>
      <c r="M946" s="26"/>
      <c r="N946" s="26"/>
      <c r="O946" s="26"/>
      <c r="P946" s="26"/>
      <c r="Q946" s="26"/>
      <c r="R946" s="26"/>
      <c r="S946" s="26"/>
      <c r="T946" s="26"/>
      <c r="U946" s="26"/>
      <c r="V946" s="26"/>
      <c r="W946" s="26"/>
      <c r="X946" s="26"/>
      <c r="Y946" s="26"/>
      <c r="Z946" s="26"/>
    </row>
    <row r="947" spans="1:26" ht="13.5" customHeight="1" x14ac:dyDescent="0.45">
      <c r="A947" s="26"/>
      <c r="B947" s="26"/>
      <c r="C947" s="26"/>
      <c r="D947" s="26"/>
      <c r="E947" s="26"/>
      <c r="F947" s="26"/>
      <c r="G947" s="50"/>
      <c r="H947" s="26"/>
      <c r="I947" s="26"/>
      <c r="J947" s="26"/>
      <c r="K947" s="26"/>
      <c r="L947" s="26"/>
      <c r="M947" s="26"/>
      <c r="N947" s="26"/>
      <c r="O947" s="26"/>
      <c r="P947" s="26"/>
      <c r="Q947" s="26"/>
      <c r="R947" s="26"/>
      <c r="S947" s="26"/>
      <c r="T947" s="26"/>
      <c r="U947" s="26"/>
      <c r="V947" s="26"/>
      <c r="W947" s="26"/>
      <c r="X947" s="26"/>
      <c r="Y947" s="26"/>
      <c r="Z947" s="26"/>
    </row>
    <row r="948" spans="1:26" ht="13.5" customHeight="1" x14ac:dyDescent="0.45">
      <c r="A948" s="26"/>
      <c r="B948" s="26"/>
      <c r="C948" s="26"/>
      <c r="D948" s="26"/>
      <c r="E948" s="26"/>
      <c r="F948" s="26"/>
      <c r="G948" s="50"/>
      <c r="H948" s="26"/>
      <c r="I948" s="26"/>
      <c r="J948" s="26"/>
      <c r="K948" s="26"/>
      <c r="L948" s="26"/>
      <c r="M948" s="26"/>
      <c r="N948" s="26"/>
      <c r="O948" s="26"/>
      <c r="P948" s="26"/>
      <c r="Q948" s="26"/>
      <c r="R948" s="26"/>
      <c r="S948" s="26"/>
      <c r="T948" s="26"/>
      <c r="U948" s="26"/>
      <c r="V948" s="26"/>
      <c r="W948" s="26"/>
      <c r="X948" s="26"/>
      <c r="Y948" s="26"/>
      <c r="Z948" s="26"/>
    </row>
    <row r="949" spans="1:26" ht="13.5" customHeight="1" x14ac:dyDescent="0.45">
      <c r="A949" s="26"/>
      <c r="B949" s="26"/>
      <c r="C949" s="26"/>
      <c r="D949" s="26"/>
      <c r="E949" s="26"/>
      <c r="F949" s="26"/>
      <c r="G949" s="50"/>
      <c r="H949" s="26"/>
      <c r="I949" s="26"/>
      <c r="J949" s="26"/>
      <c r="K949" s="26"/>
      <c r="L949" s="26"/>
      <c r="M949" s="26"/>
      <c r="N949" s="26"/>
      <c r="O949" s="26"/>
      <c r="P949" s="26"/>
      <c r="Q949" s="26"/>
      <c r="R949" s="26"/>
      <c r="S949" s="26"/>
      <c r="T949" s="26"/>
      <c r="U949" s="26"/>
      <c r="V949" s="26"/>
      <c r="W949" s="26"/>
      <c r="X949" s="26"/>
      <c r="Y949" s="26"/>
      <c r="Z949" s="26"/>
    </row>
    <row r="950" spans="1:26" ht="13.5" customHeight="1" x14ac:dyDescent="0.45">
      <c r="A950" s="26"/>
      <c r="B950" s="26"/>
      <c r="C950" s="26"/>
      <c r="D950" s="26"/>
      <c r="E950" s="26"/>
      <c r="F950" s="26"/>
      <c r="G950" s="50"/>
      <c r="H950" s="26"/>
      <c r="I950" s="26"/>
      <c r="J950" s="26"/>
      <c r="K950" s="26"/>
      <c r="L950" s="26"/>
      <c r="M950" s="26"/>
      <c r="N950" s="26"/>
      <c r="O950" s="26"/>
      <c r="P950" s="26"/>
      <c r="Q950" s="26"/>
      <c r="R950" s="26"/>
      <c r="S950" s="26"/>
      <c r="T950" s="26"/>
      <c r="U950" s="26"/>
      <c r="V950" s="26"/>
      <c r="W950" s="26"/>
      <c r="X950" s="26"/>
      <c r="Y950" s="26"/>
      <c r="Z950" s="26"/>
    </row>
    <row r="951" spans="1:26" ht="13.5" customHeight="1" x14ac:dyDescent="0.45">
      <c r="A951" s="26"/>
      <c r="B951" s="26"/>
      <c r="C951" s="26"/>
      <c r="D951" s="26"/>
      <c r="E951" s="26"/>
      <c r="F951" s="26"/>
      <c r="G951" s="50"/>
      <c r="H951" s="26"/>
      <c r="I951" s="26"/>
      <c r="J951" s="26"/>
      <c r="K951" s="26"/>
      <c r="L951" s="26"/>
      <c r="M951" s="26"/>
      <c r="N951" s="26"/>
      <c r="O951" s="26"/>
      <c r="P951" s="26"/>
      <c r="Q951" s="26"/>
      <c r="R951" s="26"/>
      <c r="S951" s="26"/>
      <c r="T951" s="26"/>
      <c r="U951" s="26"/>
      <c r="V951" s="26"/>
      <c r="W951" s="26"/>
      <c r="X951" s="26"/>
      <c r="Y951" s="26"/>
      <c r="Z951" s="26"/>
    </row>
    <row r="952" spans="1:26" ht="13.5" customHeight="1" x14ac:dyDescent="0.45">
      <c r="A952" s="26"/>
      <c r="B952" s="26"/>
      <c r="C952" s="26"/>
      <c r="D952" s="26"/>
      <c r="E952" s="26"/>
      <c r="F952" s="26"/>
      <c r="G952" s="50"/>
      <c r="H952" s="26"/>
      <c r="I952" s="26"/>
      <c r="J952" s="26"/>
      <c r="K952" s="26"/>
      <c r="L952" s="26"/>
      <c r="M952" s="26"/>
      <c r="N952" s="26"/>
      <c r="O952" s="26"/>
      <c r="P952" s="26"/>
      <c r="Q952" s="26"/>
      <c r="R952" s="26"/>
      <c r="S952" s="26"/>
      <c r="T952" s="26"/>
      <c r="U952" s="26"/>
      <c r="V952" s="26"/>
      <c r="W952" s="26"/>
      <c r="X952" s="26"/>
      <c r="Y952" s="26"/>
      <c r="Z952" s="26"/>
    </row>
    <row r="953" spans="1:26" ht="13.5" customHeight="1" x14ac:dyDescent="0.45">
      <c r="A953" s="26"/>
      <c r="B953" s="26"/>
      <c r="C953" s="26"/>
      <c r="D953" s="26"/>
      <c r="E953" s="26"/>
      <c r="F953" s="26"/>
      <c r="G953" s="50"/>
      <c r="H953" s="26"/>
      <c r="I953" s="26"/>
      <c r="J953" s="26"/>
      <c r="K953" s="26"/>
      <c r="L953" s="26"/>
      <c r="M953" s="26"/>
      <c r="N953" s="26"/>
      <c r="O953" s="26"/>
      <c r="P953" s="26"/>
      <c r="Q953" s="26"/>
      <c r="R953" s="26"/>
      <c r="S953" s="26"/>
      <c r="T953" s="26"/>
      <c r="U953" s="26"/>
      <c r="V953" s="26"/>
      <c r="W953" s="26"/>
      <c r="X953" s="26"/>
      <c r="Y953" s="26"/>
      <c r="Z953" s="26"/>
    </row>
    <row r="954" spans="1:26" ht="13.5" customHeight="1" x14ac:dyDescent="0.45">
      <c r="A954" s="26"/>
      <c r="B954" s="26"/>
      <c r="C954" s="26"/>
      <c r="D954" s="26"/>
      <c r="E954" s="26"/>
      <c r="F954" s="26"/>
      <c r="G954" s="50"/>
      <c r="H954" s="26"/>
      <c r="I954" s="26"/>
      <c r="J954" s="26"/>
      <c r="K954" s="26"/>
      <c r="L954" s="26"/>
      <c r="M954" s="26"/>
      <c r="N954" s="26"/>
      <c r="O954" s="26"/>
      <c r="P954" s="26"/>
      <c r="Q954" s="26"/>
      <c r="R954" s="26"/>
      <c r="S954" s="26"/>
      <c r="T954" s="26"/>
      <c r="U954" s="26"/>
      <c r="V954" s="26"/>
      <c r="W954" s="26"/>
      <c r="X954" s="26"/>
      <c r="Y954" s="26"/>
      <c r="Z954" s="26"/>
    </row>
    <row r="955" spans="1:26" ht="13.5" customHeight="1" x14ac:dyDescent="0.45">
      <c r="A955" s="26"/>
      <c r="B955" s="26"/>
      <c r="C955" s="26"/>
      <c r="D955" s="26"/>
      <c r="E955" s="26"/>
      <c r="F955" s="26"/>
      <c r="G955" s="50"/>
      <c r="H955" s="26"/>
      <c r="I955" s="26"/>
      <c r="J955" s="26"/>
      <c r="K955" s="26"/>
      <c r="L955" s="26"/>
      <c r="M955" s="26"/>
      <c r="N955" s="26"/>
      <c r="O955" s="26"/>
      <c r="P955" s="26"/>
      <c r="Q955" s="26"/>
      <c r="R955" s="26"/>
      <c r="S955" s="26"/>
      <c r="T955" s="26"/>
      <c r="U955" s="26"/>
      <c r="V955" s="26"/>
      <c r="W955" s="26"/>
      <c r="X955" s="26"/>
      <c r="Y955" s="26"/>
      <c r="Z955" s="26"/>
    </row>
    <row r="956" spans="1:26" ht="13.5" customHeight="1" x14ac:dyDescent="0.45">
      <c r="A956" s="26"/>
      <c r="B956" s="26"/>
      <c r="C956" s="26"/>
      <c r="D956" s="26"/>
      <c r="E956" s="26"/>
      <c r="F956" s="26"/>
      <c r="G956" s="50"/>
      <c r="H956" s="26"/>
      <c r="I956" s="26"/>
      <c r="J956" s="26"/>
      <c r="K956" s="26"/>
      <c r="L956" s="26"/>
      <c r="M956" s="26"/>
      <c r="N956" s="26"/>
      <c r="O956" s="26"/>
      <c r="P956" s="26"/>
      <c r="Q956" s="26"/>
      <c r="R956" s="26"/>
      <c r="S956" s="26"/>
      <c r="T956" s="26"/>
      <c r="U956" s="26"/>
      <c r="V956" s="26"/>
      <c r="W956" s="26"/>
      <c r="X956" s="26"/>
      <c r="Y956" s="26"/>
      <c r="Z956" s="26"/>
    </row>
    <row r="957" spans="1:26" ht="13.5" customHeight="1" x14ac:dyDescent="0.45">
      <c r="A957" s="26"/>
      <c r="B957" s="26"/>
      <c r="C957" s="26"/>
      <c r="D957" s="26"/>
      <c r="E957" s="26"/>
      <c r="F957" s="26"/>
      <c r="G957" s="50"/>
      <c r="H957" s="26"/>
      <c r="I957" s="26"/>
      <c r="J957" s="26"/>
      <c r="K957" s="26"/>
      <c r="L957" s="26"/>
      <c r="M957" s="26"/>
      <c r="N957" s="26"/>
      <c r="O957" s="26"/>
      <c r="P957" s="26"/>
      <c r="Q957" s="26"/>
      <c r="R957" s="26"/>
      <c r="S957" s="26"/>
      <c r="T957" s="26"/>
      <c r="U957" s="26"/>
      <c r="V957" s="26"/>
      <c r="W957" s="26"/>
      <c r="X957" s="26"/>
      <c r="Y957" s="26"/>
      <c r="Z957" s="26"/>
    </row>
    <row r="958" spans="1:26" ht="13.5" customHeight="1" x14ac:dyDescent="0.45">
      <c r="A958" s="26"/>
      <c r="B958" s="26"/>
      <c r="C958" s="26"/>
      <c r="D958" s="26"/>
      <c r="E958" s="26"/>
      <c r="F958" s="26"/>
      <c r="G958" s="50"/>
      <c r="H958" s="26"/>
      <c r="I958" s="26"/>
      <c r="J958" s="26"/>
      <c r="K958" s="26"/>
      <c r="L958" s="26"/>
      <c r="M958" s="26"/>
      <c r="N958" s="26"/>
      <c r="O958" s="26"/>
      <c r="P958" s="26"/>
      <c r="Q958" s="26"/>
      <c r="R958" s="26"/>
      <c r="S958" s="26"/>
      <c r="T958" s="26"/>
      <c r="U958" s="26"/>
      <c r="V958" s="26"/>
      <c r="W958" s="26"/>
      <c r="X958" s="26"/>
      <c r="Y958" s="26"/>
      <c r="Z958" s="26"/>
    </row>
    <row r="959" spans="1:26" ht="13.5" customHeight="1" x14ac:dyDescent="0.45">
      <c r="A959" s="26"/>
      <c r="B959" s="26"/>
      <c r="C959" s="26"/>
      <c r="D959" s="26"/>
      <c r="E959" s="26"/>
      <c r="F959" s="26"/>
      <c r="G959" s="50"/>
      <c r="H959" s="26"/>
      <c r="I959" s="26"/>
      <c r="J959" s="26"/>
      <c r="K959" s="26"/>
      <c r="L959" s="26"/>
      <c r="M959" s="26"/>
      <c r="N959" s="26"/>
      <c r="O959" s="26"/>
      <c r="P959" s="26"/>
      <c r="Q959" s="26"/>
      <c r="R959" s="26"/>
      <c r="S959" s="26"/>
      <c r="T959" s="26"/>
      <c r="U959" s="26"/>
      <c r="V959" s="26"/>
      <c r="W959" s="26"/>
      <c r="X959" s="26"/>
      <c r="Y959" s="26"/>
      <c r="Z959" s="26"/>
    </row>
    <row r="960" spans="1:26" ht="13.5" customHeight="1" x14ac:dyDescent="0.45">
      <c r="A960" s="26"/>
      <c r="B960" s="26"/>
      <c r="C960" s="26"/>
      <c r="D960" s="26"/>
      <c r="E960" s="26"/>
      <c r="F960" s="26"/>
      <c r="G960" s="50"/>
      <c r="H960" s="26"/>
      <c r="I960" s="26"/>
      <c r="J960" s="26"/>
      <c r="K960" s="26"/>
      <c r="L960" s="26"/>
      <c r="M960" s="26"/>
      <c r="N960" s="26"/>
      <c r="O960" s="26"/>
      <c r="P960" s="26"/>
      <c r="Q960" s="26"/>
      <c r="R960" s="26"/>
      <c r="S960" s="26"/>
      <c r="T960" s="26"/>
      <c r="U960" s="26"/>
      <c r="V960" s="26"/>
      <c r="W960" s="26"/>
      <c r="X960" s="26"/>
      <c r="Y960" s="26"/>
      <c r="Z960" s="26"/>
    </row>
    <row r="961" spans="1:26" ht="13.5" customHeight="1" x14ac:dyDescent="0.45">
      <c r="A961" s="26"/>
      <c r="B961" s="26"/>
      <c r="C961" s="26"/>
      <c r="D961" s="26"/>
      <c r="E961" s="26"/>
      <c r="F961" s="26"/>
      <c r="G961" s="50"/>
      <c r="H961" s="26"/>
      <c r="I961" s="26"/>
      <c r="J961" s="26"/>
      <c r="K961" s="26"/>
      <c r="L961" s="26"/>
      <c r="M961" s="26"/>
      <c r="N961" s="26"/>
      <c r="O961" s="26"/>
      <c r="P961" s="26"/>
      <c r="Q961" s="26"/>
      <c r="R961" s="26"/>
      <c r="S961" s="26"/>
      <c r="T961" s="26"/>
      <c r="U961" s="26"/>
      <c r="V961" s="26"/>
      <c r="W961" s="26"/>
      <c r="X961" s="26"/>
      <c r="Y961" s="26"/>
      <c r="Z961" s="26"/>
    </row>
    <row r="962" spans="1:26" ht="13.5" customHeight="1" x14ac:dyDescent="0.45">
      <c r="A962" s="26"/>
      <c r="B962" s="26"/>
      <c r="C962" s="26"/>
      <c r="D962" s="26"/>
      <c r="E962" s="26"/>
      <c r="F962" s="26"/>
      <c r="G962" s="50"/>
      <c r="H962" s="26"/>
      <c r="I962" s="26"/>
      <c r="J962" s="26"/>
      <c r="K962" s="26"/>
      <c r="L962" s="26"/>
      <c r="M962" s="26"/>
      <c r="N962" s="26"/>
      <c r="O962" s="26"/>
      <c r="P962" s="26"/>
      <c r="Q962" s="26"/>
      <c r="R962" s="26"/>
      <c r="S962" s="26"/>
      <c r="T962" s="26"/>
      <c r="U962" s="26"/>
      <c r="V962" s="26"/>
      <c r="W962" s="26"/>
      <c r="X962" s="26"/>
      <c r="Y962" s="26"/>
      <c r="Z962" s="26"/>
    </row>
    <row r="963" spans="1:26" ht="13.5" customHeight="1" x14ac:dyDescent="0.45">
      <c r="A963" s="26"/>
      <c r="B963" s="26"/>
      <c r="C963" s="26"/>
      <c r="D963" s="26"/>
      <c r="E963" s="26"/>
      <c r="F963" s="26"/>
      <c r="G963" s="50"/>
      <c r="H963" s="26"/>
      <c r="I963" s="26"/>
      <c r="J963" s="26"/>
      <c r="K963" s="26"/>
      <c r="L963" s="26"/>
      <c r="M963" s="26"/>
      <c r="N963" s="26"/>
      <c r="O963" s="26"/>
      <c r="P963" s="26"/>
      <c r="Q963" s="26"/>
      <c r="R963" s="26"/>
      <c r="S963" s="26"/>
      <c r="T963" s="26"/>
      <c r="U963" s="26"/>
      <c r="V963" s="26"/>
      <c r="W963" s="26"/>
      <c r="X963" s="26"/>
      <c r="Y963" s="26"/>
      <c r="Z963" s="26"/>
    </row>
    <row r="964" spans="1:26" ht="13.5" customHeight="1" x14ac:dyDescent="0.45">
      <c r="A964" s="26"/>
      <c r="B964" s="26"/>
      <c r="C964" s="26"/>
      <c r="D964" s="26"/>
      <c r="E964" s="26"/>
      <c r="F964" s="26"/>
      <c r="G964" s="50"/>
      <c r="H964" s="26"/>
      <c r="I964" s="26"/>
      <c r="J964" s="26"/>
      <c r="K964" s="26"/>
      <c r="L964" s="26"/>
      <c r="M964" s="26"/>
      <c r="N964" s="26"/>
      <c r="O964" s="26"/>
      <c r="P964" s="26"/>
      <c r="Q964" s="26"/>
      <c r="R964" s="26"/>
      <c r="S964" s="26"/>
      <c r="T964" s="26"/>
      <c r="U964" s="26"/>
      <c r="V964" s="26"/>
      <c r="W964" s="26"/>
      <c r="X964" s="26"/>
      <c r="Y964" s="26"/>
      <c r="Z964" s="26"/>
    </row>
    <row r="965" spans="1:26" ht="13.5" customHeight="1" x14ac:dyDescent="0.45">
      <c r="A965" s="26"/>
      <c r="B965" s="26"/>
      <c r="C965" s="26"/>
      <c r="D965" s="26"/>
      <c r="E965" s="26"/>
      <c r="F965" s="26"/>
      <c r="G965" s="50"/>
      <c r="H965" s="26"/>
      <c r="I965" s="26"/>
      <c r="J965" s="26"/>
      <c r="K965" s="26"/>
      <c r="L965" s="26"/>
      <c r="M965" s="26"/>
      <c r="N965" s="26"/>
      <c r="O965" s="26"/>
      <c r="P965" s="26"/>
      <c r="Q965" s="26"/>
      <c r="R965" s="26"/>
      <c r="S965" s="26"/>
      <c r="T965" s="26"/>
      <c r="U965" s="26"/>
      <c r="V965" s="26"/>
      <c r="W965" s="26"/>
      <c r="X965" s="26"/>
      <c r="Y965" s="26"/>
      <c r="Z965" s="26"/>
    </row>
    <row r="966" spans="1:26" ht="13.5" customHeight="1" x14ac:dyDescent="0.45">
      <c r="A966" s="26"/>
      <c r="B966" s="26"/>
      <c r="C966" s="26"/>
      <c r="D966" s="26"/>
      <c r="E966" s="26"/>
      <c r="F966" s="26"/>
      <c r="G966" s="50"/>
      <c r="H966" s="26"/>
      <c r="I966" s="26"/>
      <c r="J966" s="26"/>
      <c r="K966" s="26"/>
      <c r="L966" s="26"/>
      <c r="M966" s="26"/>
      <c r="N966" s="26"/>
      <c r="O966" s="26"/>
      <c r="P966" s="26"/>
      <c r="Q966" s="26"/>
      <c r="R966" s="26"/>
      <c r="S966" s="26"/>
      <c r="T966" s="26"/>
      <c r="U966" s="26"/>
      <c r="V966" s="26"/>
      <c r="W966" s="26"/>
      <c r="X966" s="26"/>
      <c r="Y966" s="26"/>
      <c r="Z966" s="26"/>
    </row>
    <row r="967" spans="1:26" ht="13.5" customHeight="1" x14ac:dyDescent="0.45">
      <c r="A967" s="26"/>
      <c r="B967" s="26"/>
      <c r="C967" s="26"/>
      <c r="D967" s="26"/>
      <c r="E967" s="26"/>
      <c r="F967" s="26"/>
      <c r="G967" s="50"/>
      <c r="H967" s="26"/>
      <c r="I967" s="26"/>
      <c r="J967" s="26"/>
      <c r="K967" s="26"/>
      <c r="L967" s="26"/>
      <c r="M967" s="26"/>
      <c r="N967" s="26"/>
      <c r="O967" s="26"/>
      <c r="P967" s="26"/>
      <c r="Q967" s="26"/>
      <c r="R967" s="26"/>
      <c r="S967" s="26"/>
      <c r="T967" s="26"/>
      <c r="U967" s="26"/>
      <c r="V967" s="26"/>
      <c r="W967" s="26"/>
      <c r="X967" s="26"/>
      <c r="Y967" s="26"/>
      <c r="Z967" s="26"/>
    </row>
    <row r="968" spans="1:26" ht="13.5" customHeight="1" x14ac:dyDescent="0.45">
      <c r="A968" s="26"/>
      <c r="B968" s="26"/>
      <c r="C968" s="26"/>
      <c r="D968" s="26"/>
      <c r="E968" s="26"/>
      <c r="F968" s="26"/>
      <c r="G968" s="50"/>
      <c r="H968" s="26"/>
      <c r="I968" s="26"/>
      <c r="J968" s="26"/>
      <c r="K968" s="26"/>
      <c r="L968" s="26"/>
      <c r="M968" s="26"/>
      <c r="N968" s="26"/>
      <c r="O968" s="26"/>
      <c r="P968" s="26"/>
      <c r="Q968" s="26"/>
      <c r="R968" s="26"/>
      <c r="S968" s="26"/>
      <c r="T968" s="26"/>
      <c r="U968" s="26"/>
      <c r="V968" s="26"/>
      <c r="W968" s="26"/>
      <c r="X968" s="26"/>
      <c r="Y968" s="26"/>
      <c r="Z968" s="26"/>
    </row>
    <row r="969" spans="1:26" ht="13.5" customHeight="1" x14ac:dyDescent="0.45">
      <c r="A969" s="26"/>
      <c r="B969" s="26"/>
      <c r="C969" s="26"/>
      <c r="D969" s="26"/>
      <c r="E969" s="26"/>
      <c r="F969" s="26"/>
      <c r="G969" s="50"/>
      <c r="H969" s="26"/>
      <c r="I969" s="26"/>
      <c r="J969" s="26"/>
      <c r="K969" s="26"/>
      <c r="L969" s="26"/>
      <c r="M969" s="26"/>
      <c r="N969" s="26"/>
      <c r="O969" s="26"/>
      <c r="P969" s="26"/>
      <c r="Q969" s="26"/>
      <c r="R969" s="26"/>
      <c r="S969" s="26"/>
      <c r="T969" s="26"/>
      <c r="U969" s="26"/>
      <c r="V969" s="26"/>
      <c r="W969" s="26"/>
      <c r="X969" s="26"/>
      <c r="Y969" s="26"/>
      <c r="Z969" s="26"/>
    </row>
    <row r="970" spans="1:26" ht="13.5" customHeight="1" x14ac:dyDescent="0.45">
      <c r="A970" s="26"/>
      <c r="B970" s="26"/>
      <c r="C970" s="26"/>
      <c r="D970" s="26"/>
      <c r="E970" s="26"/>
      <c r="F970" s="26"/>
      <c r="G970" s="50"/>
      <c r="H970" s="26"/>
      <c r="I970" s="26"/>
      <c r="J970" s="26"/>
      <c r="K970" s="26"/>
      <c r="L970" s="26"/>
      <c r="M970" s="26"/>
      <c r="N970" s="26"/>
      <c r="O970" s="26"/>
      <c r="P970" s="26"/>
      <c r="Q970" s="26"/>
      <c r="R970" s="26"/>
      <c r="S970" s="26"/>
      <c r="T970" s="26"/>
      <c r="U970" s="26"/>
      <c r="V970" s="26"/>
      <c r="W970" s="26"/>
      <c r="X970" s="26"/>
      <c r="Y970" s="26"/>
      <c r="Z970" s="26"/>
    </row>
    <row r="971" spans="1:26" ht="13.5" customHeight="1" x14ac:dyDescent="0.45">
      <c r="A971" s="26"/>
      <c r="B971" s="26"/>
      <c r="C971" s="26"/>
      <c r="D971" s="26"/>
      <c r="E971" s="26"/>
      <c r="F971" s="26"/>
      <c r="G971" s="50"/>
      <c r="H971" s="26"/>
      <c r="I971" s="26"/>
      <c r="J971" s="26"/>
      <c r="K971" s="26"/>
      <c r="L971" s="26"/>
      <c r="M971" s="26"/>
      <c r="N971" s="26"/>
      <c r="O971" s="26"/>
      <c r="P971" s="26"/>
      <c r="Q971" s="26"/>
      <c r="R971" s="26"/>
      <c r="S971" s="26"/>
      <c r="T971" s="26"/>
      <c r="U971" s="26"/>
      <c r="V971" s="26"/>
      <c r="W971" s="26"/>
      <c r="X971" s="26"/>
      <c r="Y971" s="26"/>
      <c r="Z971" s="26"/>
    </row>
    <row r="972" spans="1:26" ht="13.5" customHeight="1" x14ac:dyDescent="0.45">
      <c r="A972" s="26"/>
      <c r="B972" s="26"/>
      <c r="C972" s="26"/>
      <c r="D972" s="26"/>
      <c r="E972" s="26"/>
      <c r="F972" s="26"/>
      <c r="G972" s="50"/>
      <c r="H972" s="26"/>
      <c r="I972" s="26"/>
      <c r="J972" s="26"/>
      <c r="K972" s="26"/>
      <c r="L972" s="26"/>
      <c r="M972" s="26"/>
      <c r="N972" s="26"/>
      <c r="O972" s="26"/>
      <c r="P972" s="26"/>
      <c r="Q972" s="26"/>
      <c r="R972" s="26"/>
      <c r="S972" s="26"/>
      <c r="T972" s="26"/>
      <c r="U972" s="26"/>
      <c r="V972" s="26"/>
      <c r="W972" s="26"/>
      <c r="X972" s="26"/>
      <c r="Y972" s="26"/>
      <c r="Z972" s="26"/>
    </row>
    <row r="973" spans="1:26" ht="13.5" customHeight="1" x14ac:dyDescent="0.45">
      <c r="A973" s="26"/>
      <c r="B973" s="26"/>
      <c r="C973" s="26"/>
      <c r="D973" s="26"/>
      <c r="E973" s="26"/>
      <c r="F973" s="26"/>
      <c r="G973" s="50"/>
      <c r="H973" s="26"/>
      <c r="I973" s="26"/>
      <c r="J973" s="26"/>
      <c r="K973" s="26"/>
      <c r="L973" s="26"/>
      <c r="M973" s="26"/>
      <c r="N973" s="26"/>
      <c r="O973" s="26"/>
      <c r="P973" s="26"/>
      <c r="Q973" s="26"/>
      <c r="R973" s="26"/>
      <c r="S973" s="26"/>
      <c r="T973" s="26"/>
      <c r="U973" s="26"/>
      <c r="V973" s="26"/>
      <c r="W973" s="26"/>
      <c r="X973" s="26"/>
      <c r="Y973" s="26"/>
      <c r="Z973" s="26"/>
    </row>
    <row r="974" spans="1:26" ht="13.5" customHeight="1" x14ac:dyDescent="0.45">
      <c r="A974" s="26"/>
      <c r="B974" s="26"/>
      <c r="C974" s="26"/>
      <c r="D974" s="26"/>
      <c r="E974" s="26"/>
      <c r="F974" s="26"/>
      <c r="G974" s="50"/>
      <c r="H974" s="26"/>
      <c r="I974" s="26"/>
      <c r="J974" s="26"/>
      <c r="K974" s="26"/>
      <c r="L974" s="26"/>
      <c r="M974" s="26"/>
      <c r="N974" s="26"/>
      <c r="O974" s="26"/>
      <c r="P974" s="26"/>
      <c r="Q974" s="26"/>
      <c r="R974" s="26"/>
      <c r="S974" s="26"/>
      <c r="T974" s="26"/>
      <c r="U974" s="26"/>
      <c r="V974" s="26"/>
      <c r="W974" s="26"/>
      <c r="X974" s="26"/>
      <c r="Y974" s="26"/>
      <c r="Z974" s="26"/>
    </row>
    <row r="975" spans="1:26" ht="13.5" customHeight="1" x14ac:dyDescent="0.45">
      <c r="A975" s="26"/>
      <c r="B975" s="26"/>
      <c r="C975" s="26"/>
      <c r="D975" s="26"/>
      <c r="E975" s="26"/>
      <c r="F975" s="26"/>
      <c r="G975" s="50"/>
      <c r="H975" s="26"/>
      <c r="I975" s="26"/>
      <c r="J975" s="26"/>
      <c r="K975" s="26"/>
      <c r="L975" s="26"/>
      <c r="M975" s="26"/>
      <c r="N975" s="26"/>
      <c r="O975" s="26"/>
      <c r="P975" s="26"/>
      <c r="Q975" s="26"/>
      <c r="R975" s="26"/>
      <c r="S975" s="26"/>
      <c r="T975" s="26"/>
      <c r="U975" s="26"/>
      <c r="V975" s="26"/>
      <c r="W975" s="26"/>
      <c r="X975" s="26"/>
      <c r="Y975" s="26"/>
      <c r="Z975" s="26"/>
    </row>
    <row r="976" spans="1:26" ht="13.5" customHeight="1" x14ac:dyDescent="0.45">
      <c r="A976" s="26"/>
      <c r="B976" s="26"/>
      <c r="C976" s="26"/>
      <c r="D976" s="26"/>
      <c r="E976" s="26"/>
      <c r="F976" s="26"/>
      <c r="G976" s="50"/>
      <c r="H976" s="26"/>
      <c r="I976" s="26"/>
      <c r="J976" s="26"/>
      <c r="K976" s="26"/>
      <c r="L976" s="26"/>
      <c r="M976" s="26"/>
      <c r="N976" s="26"/>
      <c r="O976" s="26"/>
      <c r="P976" s="26"/>
      <c r="Q976" s="26"/>
      <c r="R976" s="26"/>
      <c r="S976" s="26"/>
      <c r="T976" s="26"/>
      <c r="U976" s="26"/>
      <c r="V976" s="26"/>
      <c r="W976" s="26"/>
      <c r="X976" s="26"/>
      <c r="Y976" s="26"/>
      <c r="Z976" s="26"/>
    </row>
    <row r="977" spans="1:26" ht="13.5" customHeight="1" x14ac:dyDescent="0.45">
      <c r="A977" s="26"/>
      <c r="B977" s="26"/>
      <c r="C977" s="26"/>
      <c r="D977" s="26"/>
      <c r="E977" s="26"/>
      <c r="F977" s="26"/>
      <c r="G977" s="50"/>
      <c r="H977" s="26"/>
      <c r="I977" s="26"/>
      <c r="J977" s="26"/>
      <c r="K977" s="26"/>
      <c r="L977" s="26"/>
      <c r="M977" s="26"/>
      <c r="N977" s="26"/>
      <c r="O977" s="26"/>
      <c r="P977" s="26"/>
      <c r="Q977" s="26"/>
      <c r="R977" s="26"/>
      <c r="S977" s="26"/>
      <c r="T977" s="26"/>
      <c r="U977" s="26"/>
      <c r="V977" s="26"/>
      <c r="W977" s="26"/>
      <c r="X977" s="26"/>
      <c r="Y977" s="26"/>
      <c r="Z977" s="26"/>
    </row>
    <row r="978" spans="1:26" ht="13.5" customHeight="1" x14ac:dyDescent="0.45">
      <c r="A978" s="26"/>
      <c r="B978" s="26"/>
      <c r="C978" s="26"/>
      <c r="D978" s="26"/>
      <c r="E978" s="26"/>
      <c r="F978" s="26"/>
      <c r="G978" s="50"/>
      <c r="H978" s="26"/>
      <c r="I978" s="26"/>
      <c r="J978" s="26"/>
      <c r="K978" s="26"/>
      <c r="L978" s="26"/>
      <c r="M978" s="26"/>
      <c r="N978" s="26"/>
      <c r="O978" s="26"/>
      <c r="P978" s="26"/>
      <c r="Q978" s="26"/>
      <c r="R978" s="26"/>
      <c r="S978" s="26"/>
      <c r="T978" s="26"/>
      <c r="U978" s="26"/>
      <c r="V978" s="26"/>
      <c r="W978" s="26"/>
      <c r="X978" s="26"/>
      <c r="Y978" s="26"/>
      <c r="Z978" s="26"/>
    </row>
    <row r="979" spans="1:26" ht="13.5" customHeight="1" x14ac:dyDescent="0.45">
      <c r="A979" s="26"/>
      <c r="B979" s="26"/>
      <c r="C979" s="26"/>
      <c r="D979" s="26"/>
      <c r="E979" s="26"/>
      <c r="F979" s="26"/>
      <c r="G979" s="50"/>
      <c r="H979" s="26"/>
      <c r="I979" s="26"/>
      <c r="J979" s="26"/>
      <c r="K979" s="26"/>
      <c r="L979" s="26"/>
      <c r="M979" s="26"/>
      <c r="N979" s="26"/>
      <c r="O979" s="26"/>
      <c r="P979" s="26"/>
      <c r="Q979" s="26"/>
      <c r="R979" s="26"/>
      <c r="S979" s="26"/>
      <c r="T979" s="26"/>
      <c r="U979" s="26"/>
      <c r="V979" s="26"/>
      <c r="W979" s="26"/>
      <c r="X979" s="26"/>
      <c r="Y979" s="26"/>
      <c r="Z979" s="26"/>
    </row>
    <row r="980" spans="1:26" ht="13.5" customHeight="1" x14ac:dyDescent="0.45">
      <c r="A980" s="26"/>
      <c r="B980" s="26"/>
      <c r="C980" s="26"/>
      <c r="D980" s="26"/>
      <c r="E980" s="26"/>
      <c r="F980" s="26"/>
      <c r="G980" s="50"/>
      <c r="H980" s="26"/>
      <c r="I980" s="26"/>
      <c r="J980" s="26"/>
      <c r="K980" s="26"/>
      <c r="L980" s="26"/>
      <c r="M980" s="26"/>
      <c r="N980" s="26"/>
      <c r="O980" s="26"/>
      <c r="P980" s="26"/>
      <c r="Q980" s="26"/>
      <c r="R980" s="26"/>
      <c r="S980" s="26"/>
      <c r="T980" s="26"/>
      <c r="U980" s="26"/>
      <c r="V980" s="26"/>
      <c r="W980" s="26"/>
      <c r="X980" s="26"/>
      <c r="Y980" s="26"/>
      <c r="Z980" s="26"/>
    </row>
    <row r="981" spans="1:26" ht="13.5" customHeight="1" x14ac:dyDescent="0.45">
      <c r="A981" s="26"/>
      <c r="B981" s="26"/>
      <c r="C981" s="26"/>
      <c r="D981" s="26"/>
      <c r="E981" s="26"/>
      <c r="F981" s="26"/>
      <c r="G981" s="50"/>
      <c r="H981" s="26"/>
      <c r="I981" s="26"/>
      <c r="J981" s="26"/>
      <c r="K981" s="26"/>
      <c r="L981" s="26"/>
      <c r="M981" s="26"/>
      <c r="N981" s="26"/>
      <c r="O981" s="26"/>
      <c r="P981" s="26"/>
      <c r="Q981" s="26"/>
      <c r="R981" s="26"/>
      <c r="S981" s="26"/>
      <c r="T981" s="26"/>
      <c r="U981" s="26"/>
      <c r="V981" s="26"/>
      <c r="W981" s="26"/>
      <c r="X981" s="26"/>
      <c r="Y981" s="26"/>
      <c r="Z981" s="26"/>
    </row>
    <row r="982" spans="1:26" ht="13.5" customHeight="1" x14ac:dyDescent="0.45">
      <c r="A982" s="26"/>
      <c r="B982" s="26"/>
      <c r="C982" s="26"/>
      <c r="D982" s="26"/>
      <c r="E982" s="26"/>
      <c r="F982" s="26"/>
      <c r="G982" s="50"/>
      <c r="H982" s="26"/>
      <c r="I982" s="26"/>
      <c r="J982" s="26"/>
      <c r="K982" s="26"/>
      <c r="L982" s="26"/>
      <c r="M982" s="26"/>
      <c r="N982" s="26"/>
      <c r="O982" s="26"/>
      <c r="P982" s="26"/>
      <c r="Q982" s="26"/>
      <c r="R982" s="26"/>
      <c r="S982" s="26"/>
      <c r="T982" s="26"/>
      <c r="U982" s="26"/>
      <c r="V982" s="26"/>
      <c r="W982" s="26"/>
      <c r="X982" s="26"/>
      <c r="Y982" s="26"/>
      <c r="Z982" s="26"/>
    </row>
    <row r="983" spans="1:26" ht="13.5" customHeight="1" x14ac:dyDescent="0.45">
      <c r="A983" s="26"/>
      <c r="B983" s="26"/>
      <c r="C983" s="26"/>
      <c r="D983" s="26"/>
      <c r="E983" s="26"/>
      <c r="F983" s="26"/>
      <c r="G983" s="50"/>
      <c r="H983" s="26"/>
      <c r="I983" s="26"/>
      <c r="J983" s="26"/>
      <c r="K983" s="26"/>
      <c r="L983" s="26"/>
      <c r="M983" s="26"/>
      <c r="N983" s="26"/>
      <c r="O983" s="26"/>
      <c r="P983" s="26"/>
      <c r="Q983" s="26"/>
      <c r="R983" s="26"/>
      <c r="S983" s="26"/>
      <c r="T983" s="26"/>
      <c r="U983" s="26"/>
      <c r="V983" s="26"/>
      <c r="W983" s="26"/>
      <c r="X983" s="26"/>
      <c r="Y983" s="26"/>
      <c r="Z983" s="26"/>
    </row>
    <row r="984" spans="1:26" ht="13.5" customHeight="1" x14ac:dyDescent="0.45">
      <c r="A984" s="26"/>
      <c r="B984" s="26"/>
      <c r="C984" s="26"/>
      <c r="D984" s="26"/>
      <c r="E984" s="26"/>
      <c r="F984" s="26"/>
      <c r="G984" s="50"/>
      <c r="H984" s="26"/>
      <c r="I984" s="26"/>
      <c r="J984" s="26"/>
      <c r="K984" s="26"/>
      <c r="L984" s="26"/>
      <c r="M984" s="26"/>
      <c r="N984" s="26"/>
      <c r="O984" s="26"/>
      <c r="P984" s="26"/>
      <c r="Q984" s="26"/>
      <c r="R984" s="26"/>
      <c r="S984" s="26"/>
      <c r="T984" s="26"/>
      <c r="U984" s="26"/>
      <c r="V984" s="26"/>
      <c r="W984" s="26"/>
      <c r="X984" s="26"/>
      <c r="Y984" s="26"/>
      <c r="Z984" s="26"/>
    </row>
    <row r="985" spans="1:26" ht="13.5" customHeight="1" x14ac:dyDescent="0.45">
      <c r="A985" s="26"/>
      <c r="B985" s="26"/>
      <c r="C985" s="26"/>
      <c r="D985" s="26"/>
      <c r="E985" s="26"/>
      <c r="F985" s="26"/>
      <c r="G985" s="50"/>
      <c r="H985" s="26"/>
      <c r="I985" s="26"/>
      <c r="J985" s="26"/>
      <c r="K985" s="26"/>
      <c r="L985" s="26"/>
      <c r="M985" s="26"/>
      <c r="N985" s="26"/>
      <c r="O985" s="26"/>
      <c r="P985" s="26"/>
      <c r="Q985" s="26"/>
      <c r="R985" s="26"/>
      <c r="S985" s="26"/>
      <c r="T985" s="26"/>
      <c r="U985" s="26"/>
      <c r="V985" s="26"/>
      <c r="W985" s="26"/>
      <c r="X985" s="26"/>
      <c r="Y985" s="26"/>
      <c r="Z985" s="26"/>
    </row>
    <row r="986" spans="1:26" ht="13.5" customHeight="1" x14ac:dyDescent="0.45">
      <c r="A986" s="26"/>
      <c r="B986" s="26"/>
      <c r="C986" s="26"/>
      <c r="D986" s="26"/>
      <c r="E986" s="26"/>
      <c r="F986" s="26"/>
      <c r="G986" s="50"/>
      <c r="H986" s="26"/>
      <c r="I986" s="26"/>
      <c r="J986" s="26"/>
      <c r="K986" s="26"/>
      <c r="L986" s="26"/>
      <c r="M986" s="26"/>
      <c r="N986" s="26"/>
      <c r="O986" s="26"/>
      <c r="P986" s="26"/>
      <c r="Q986" s="26"/>
      <c r="R986" s="26"/>
      <c r="S986" s="26"/>
      <c r="T986" s="26"/>
      <c r="U986" s="26"/>
      <c r="V986" s="26"/>
      <c r="W986" s="26"/>
      <c r="X986" s="26"/>
      <c r="Y986" s="26"/>
      <c r="Z986" s="26"/>
    </row>
    <row r="987" spans="1:26" ht="13.5" customHeight="1" x14ac:dyDescent="0.45">
      <c r="A987" s="26"/>
      <c r="B987" s="26"/>
      <c r="C987" s="26"/>
      <c r="D987" s="26"/>
      <c r="E987" s="26"/>
      <c r="F987" s="26"/>
      <c r="G987" s="50"/>
      <c r="H987" s="26"/>
      <c r="I987" s="26"/>
      <c r="J987" s="26"/>
      <c r="K987" s="26"/>
      <c r="L987" s="26"/>
      <c r="M987" s="26"/>
      <c r="N987" s="26"/>
      <c r="O987" s="26"/>
      <c r="P987" s="26"/>
      <c r="Q987" s="26"/>
      <c r="R987" s="26"/>
      <c r="S987" s="26"/>
      <c r="T987" s="26"/>
      <c r="U987" s="26"/>
      <c r="V987" s="26"/>
      <c r="W987" s="26"/>
      <c r="X987" s="26"/>
      <c r="Y987" s="26"/>
      <c r="Z987" s="26"/>
    </row>
    <row r="988" spans="1:26" ht="13.5" customHeight="1" x14ac:dyDescent="0.45">
      <c r="A988" s="26"/>
      <c r="B988" s="26"/>
      <c r="C988" s="26"/>
      <c r="D988" s="26"/>
      <c r="E988" s="26"/>
      <c r="F988" s="26"/>
      <c r="G988" s="50"/>
      <c r="H988" s="26"/>
      <c r="I988" s="26"/>
      <c r="J988" s="26"/>
      <c r="K988" s="26"/>
      <c r="L988" s="26"/>
      <c r="M988" s="26"/>
      <c r="N988" s="26"/>
      <c r="O988" s="26"/>
      <c r="P988" s="26"/>
      <c r="Q988" s="26"/>
      <c r="R988" s="26"/>
      <c r="S988" s="26"/>
      <c r="T988" s="26"/>
      <c r="U988" s="26"/>
      <c r="V988" s="26"/>
      <c r="W988" s="26"/>
      <c r="X988" s="26"/>
      <c r="Y988" s="26"/>
      <c r="Z988" s="26"/>
    </row>
    <row r="989" spans="1:26" ht="13.5" customHeight="1" x14ac:dyDescent="0.45">
      <c r="A989" s="26"/>
      <c r="B989" s="26"/>
      <c r="C989" s="26"/>
      <c r="D989" s="26"/>
      <c r="E989" s="26"/>
      <c r="F989" s="26"/>
      <c r="G989" s="50"/>
      <c r="H989" s="26"/>
      <c r="I989" s="26"/>
      <c r="J989" s="26"/>
      <c r="K989" s="26"/>
      <c r="L989" s="26"/>
      <c r="M989" s="26"/>
      <c r="N989" s="26"/>
      <c r="O989" s="26"/>
      <c r="P989" s="26"/>
      <c r="Q989" s="26"/>
      <c r="R989" s="26"/>
      <c r="S989" s="26"/>
      <c r="T989" s="26"/>
      <c r="U989" s="26"/>
      <c r="V989" s="26"/>
      <c r="W989" s="26"/>
      <c r="X989" s="26"/>
      <c r="Y989" s="26"/>
      <c r="Z989" s="26"/>
    </row>
    <row r="990" spans="1:26" ht="13.5" customHeight="1" x14ac:dyDescent="0.45">
      <c r="A990" s="26"/>
      <c r="B990" s="26"/>
      <c r="C990" s="26"/>
      <c r="D990" s="26"/>
      <c r="E990" s="26"/>
      <c r="F990" s="26"/>
      <c r="G990" s="50"/>
      <c r="H990" s="26"/>
      <c r="I990" s="26"/>
      <c r="J990" s="26"/>
      <c r="K990" s="26"/>
      <c r="L990" s="26"/>
      <c r="M990" s="26"/>
      <c r="N990" s="26"/>
      <c r="O990" s="26"/>
      <c r="P990" s="26"/>
      <c r="Q990" s="26"/>
      <c r="R990" s="26"/>
      <c r="S990" s="26"/>
      <c r="T990" s="26"/>
      <c r="U990" s="26"/>
      <c r="V990" s="26"/>
      <c r="W990" s="26"/>
      <c r="X990" s="26"/>
      <c r="Y990" s="26"/>
      <c r="Z990" s="26"/>
    </row>
    <row r="991" spans="1:26" ht="13.5" customHeight="1" x14ac:dyDescent="0.45">
      <c r="A991" s="26"/>
      <c r="B991" s="26"/>
      <c r="C991" s="26"/>
      <c r="D991" s="26"/>
      <c r="E991" s="26"/>
      <c r="F991" s="26"/>
      <c r="G991" s="50"/>
      <c r="H991" s="26"/>
      <c r="I991" s="26"/>
      <c r="J991" s="26"/>
      <c r="K991" s="26"/>
      <c r="L991" s="26"/>
      <c r="M991" s="26"/>
      <c r="N991" s="26"/>
      <c r="O991" s="26"/>
      <c r="P991" s="26"/>
      <c r="Q991" s="26"/>
      <c r="R991" s="26"/>
      <c r="S991" s="26"/>
      <c r="T991" s="26"/>
      <c r="U991" s="26"/>
      <c r="V991" s="26"/>
      <c r="W991" s="26"/>
      <c r="X991" s="26"/>
      <c r="Y991" s="26"/>
      <c r="Z991" s="26"/>
    </row>
    <row r="992" spans="1:26" ht="13.5" customHeight="1" x14ac:dyDescent="0.45">
      <c r="A992" s="26"/>
      <c r="B992" s="26"/>
      <c r="C992" s="26"/>
      <c r="D992" s="26"/>
      <c r="E992" s="26"/>
      <c r="F992" s="26"/>
      <c r="G992" s="50"/>
      <c r="H992" s="26"/>
      <c r="I992" s="26"/>
      <c r="J992" s="26"/>
      <c r="K992" s="26"/>
      <c r="L992" s="26"/>
      <c r="M992" s="26"/>
      <c r="N992" s="26"/>
      <c r="O992" s="26"/>
      <c r="P992" s="26"/>
      <c r="Q992" s="26"/>
      <c r="R992" s="26"/>
      <c r="S992" s="26"/>
      <c r="T992" s="26"/>
      <c r="U992" s="26"/>
      <c r="V992" s="26"/>
      <c r="W992" s="26"/>
      <c r="X992" s="26"/>
      <c r="Y992" s="26"/>
      <c r="Z992" s="26"/>
    </row>
    <row r="993" spans="1:26" ht="13.5" customHeight="1" x14ac:dyDescent="0.45">
      <c r="A993" s="26"/>
      <c r="B993" s="26"/>
      <c r="C993" s="26"/>
      <c r="D993" s="26"/>
      <c r="E993" s="26"/>
      <c r="F993" s="26"/>
      <c r="G993" s="50"/>
      <c r="H993" s="26"/>
      <c r="I993" s="26"/>
      <c r="J993" s="26"/>
      <c r="K993" s="26"/>
      <c r="L993" s="26"/>
      <c r="M993" s="26"/>
      <c r="N993" s="26"/>
      <c r="O993" s="26"/>
      <c r="P993" s="26"/>
      <c r="Q993" s="26"/>
      <c r="R993" s="26"/>
      <c r="S993" s="26"/>
      <c r="T993" s="26"/>
      <c r="U993" s="26"/>
      <c r="V993" s="26"/>
      <c r="W993" s="26"/>
      <c r="X993" s="26"/>
      <c r="Y993" s="26"/>
      <c r="Z993" s="26"/>
    </row>
    <row r="994" spans="1:26" ht="13.5" customHeight="1" x14ac:dyDescent="0.45">
      <c r="A994" s="26"/>
      <c r="B994" s="26"/>
      <c r="C994" s="26"/>
      <c r="D994" s="26"/>
      <c r="E994" s="26"/>
      <c r="F994" s="26"/>
      <c r="G994" s="50"/>
      <c r="H994" s="26"/>
      <c r="I994" s="26"/>
      <c r="J994" s="26"/>
      <c r="K994" s="26"/>
      <c r="L994" s="26"/>
      <c r="M994" s="26"/>
      <c r="N994" s="26"/>
      <c r="O994" s="26"/>
      <c r="P994" s="26"/>
      <c r="Q994" s="26"/>
      <c r="R994" s="26"/>
      <c r="S994" s="26"/>
      <c r="T994" s="26"/>
      <c r="U994" s="26"/>
      <c r="V994" s="26"/>
      <c r="W994" s="26"/>
      <c r="X994" s="26"/>
      <c r="Y994" s="26"/>
      <c r="Z994" s="26"/>
    </row>
    <row r="995" spans="1:26" ht="13.5" customHeight="1" x14ac:dyDescent="0.45">
      <c r="A995" s="26"/>
      <c r="B995" s="26"/>
      <c r="C995" s="26"/>
      <c r="D995" s="26"/>
      <c r="E995" s="26"/>
      <c r="F995" s="26"/>
      <c r="G995" s="50"/>
      <c r="H995" s="26"/>
      <c r="I995" s="26"/>
      <c r="J995" s="26"/>
      <c r="K995" s="26"/>
      <c r="L995" s="26"/>
      <c r="M995" s="26"/>
      <c r="N995" s="26"/>
      <c r="O995" s="26"/>
      <c r="P995" s="26"/>
      <c r="Q995" s="26"/>
      <c r="R995" s="26"/>
      <c r="S995" s="26"/>
      <c r="T995" s="26"/>
      <c r="U995" s="26"/>
      <c r="V995" s="26"/>
      <c r="W995" s="26"/>
      <c r="X995" s="26"/>
      <c r="Y995" s="26"/>
      <c r="Z995" s="26"/>
    </row>
    <row r="996" spans="1:26" ht="13.5" customHeight="1" x14ac:dyDescent="0.45">
      <c r="A996" s="26"/>
      <c r="B996" s="26"/>
      <c r="C996" s="26"/>
      <c r="D996" s="26"/>
      <c r="E996" s="26"/>
      <c r="F996" s="26"/>
      <c r="G996" s="50"/>
      <c r="H996" s="26"/>
      <c r="I996" s="26"/>
      <c r="J996" s="26"/>
      <c r="K996" s="26"/>
      <c r="L996" s="26"/>
      <c r="M996" s="26"/>
      <c r="N996" s="26"/>
      <c r="O996" s="26"/>
      <c r="P996" s="26"/>
      <c r="Q996" s="26"/>
      <c r="R996" s="26"/>
      <c r="S996" s="26"/>
      <c r="T996" s="26"/>
      <c r="U996" s="26"/>
      <c r="V996" s="26"/>
      <c r="W996" s="26"/>
      <c r="X996" s="26"/>
      <c r="Y996" s="26"/>
      <c r="Z996" s="26"/>
    </row>
    <row r="997" spans="1:26" ht="13.5" customHeight="1" x14ac:dyDescent="0.45">
      <c r="A997" s="26"/>
      <c r="B997" s="26"/>
      <c r="C997" s="26"/>
      <c r="D997" s="26"/>
      <c r="E997" s="26"/>
      <c r="F997" s="26"/>
      <c r="G997" s="50"/>
      <c r="H997" s="26"/>
      <c r="I997" s="26"/>
      <c r="J997" s="26"/>
      <c r="K997" s="26"/>
      <c r="L997" s="26"/>
      <c r="M997" s="26"/>
      <c r="N997" s="26"/>
      <c r="O997" s="26"/>
      <c r="P997" s="26"/>
      <c r="Q997" s="26"/>
      <c r="R997" s="26"/>
      <c r="S997" s="26"/>
      <c r="T997" s="26"/>
      <c r="U997" s="26"/>
      <c r="V997" s="26"/>
      <c r="W997" s="26"/>
      <c r="X997" s="26"/>
      <c r="Y997" s="26"/>
      <c r="Z997" s="26"/>
    </row>
    <row r="998" spans="1:26" ht="13.5" customHeight="1" x14ac:dyDescent="0.45">
      <c r="A998" s="26"/>
      <c r="B998" s="26"/>
      <c r="C998" s="26"/>
      <c r="D998" s="26"/>
      <c r="E998" s="26"/>
      <c r="F998" s="26"/>
      <c r="G998" s="50"/>
      <c r="H998" s="26"/>
      <c r="I998" s="26"/>
      <c r="J998" s="26"/>
      <c r="K998" s="26"/>
      <c r="L998" s="26"/>
      <c r="M998" s="26"/>
      <c r="N998" s="26"/>
      <c r="O998" s="26"/>
      <c r="P998" s="26"/>
      <c r="Q998" s="26"/>
      <c r="R998" s="26"/>
      <c r="S998" s="26"/>
      <c r="T998" s="26"/>
      <c r="U998" s="26"/>
      <c r="V998" s="26"/>
      <c r="W998" s="26"/>
      <c r="X998" s="26"/>
      <c r="Y998" s="26"/>
      <c r="Z998" s="26"/>
    </row>
    <row r="999" spans="1:26" ht="13.5" customHeight="1" x14ac:dyDescent="0.45">
      <c r="A999" s="26"/>
      <c r="B999" s="26"/>
      <c r="C999" s="26"/>
      <c r="D999" s="26"/>
      <c r="E999" s="26"/>
      <c r="F999" s="26"/>
      <c r="G999" s="50"/>
      <c r="H999" s="26"/>
      <c r="I999" s="26"/>
      <c r="J999" s="26"/>
      <c r="K999" s="26"/>
      <c r="L999" s="26"/>
      <c r="M999" s="26"/>
      <c r="N999" s="26"/>
      <c r="O999" s="26"/>
      <c r="P999" s="26"/>
      <c r="Q999" s="26"/>
      <c r="R999" s="26"/>
      <c r="S999" s="26"/>
      <c r="T999" s="26"/>
      <c r="U999" s="26"/>
      <c r="V999" s="26"/>
      <c r="W999" s="26"/>
      <c r="X999" s="26"/>
      <c r="Y999" s="26"/>
      <c r="Z999" s="26"/>
    </row>
    <row r="1000" spans="1:26" ht="13.5" customHeight="1" x14ac:dyDescent="0.45">
      <c r="A1000" s="26"/>
      <c r="B1000" s="26"/>
      <c r="C1000" s="26"/>
      <c r="D1000" s="26"/>
      <c r="E1000" s="26"/>
      <c r="F1000" s="26"/>
      <c r="G1000" s="50"/>
      <c r="H1000" s="26"/>
      <c r="I1000" s="26"/>
      <c r="J1000" s="26"/>
      <c r="K1000" s="26"/>
      <c r="L1000" s="26"/>
      <c r="M1000" s="26"/>
      <c r="N1000" s="26"/>
      <c r="O1000" s="26"/>
      <c r="P1000" s="26"/>
      <c r="Q1000" s="26"/>
      <c r="R1000" s="26"/>
      <c r="S1000" s="26"/>
      <c r="T1000" s="26"/>
      <c r="U1000" s="26"/>
      <c r="V1000" s="26"/>
      <c r="W1000" s="26"/>
      <c r="X1000" s="26"/>
      <c r="Y1000" s="26"/>
      <c r="Z1000" s="26"/>
    </row>
  </sheetData>
  <mergeCells count="6">
    <mergeCell ref="B7:F7"/>
    <mergeCell ref="B2:G2"/>
    <mergeCell ref="B3:F3"/>
    <mergeCell ref="B4:F4"/>
    <mergeCell ref="B5:F5"/>
    <mergeCell ref="B6:F6"/>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986"/>
  <sheetViews>
    <sheetView showGridLines="0" workbookViewId="0"/>
  </sheetViews>
  <sheetFormatPr defaultColWidth="14.3984375" defaultRowHeight="15" customHeight="1" x14ac:dyDescent="0.45"/>
  <cols>
    <col min="1" max="1" width="2.53125" customWidth="1"/>
    <col min="2" max="2" width="96.1328125" customWidth="1"/>
    <col min="3" max="4" width="13.3984375" customWidth="1"/>
    <col min="5" max="5" width="11.53125" customWidth="1"/>
    <col min="6" max="6" width="18.1328125" customWidth="1"/>
    <col min="7" max="7" width="15.265625" customWidth="1"/>
    <col min="8" max="8" width="18.73046875" customWidth="1"/>
    <col min="9" max="11" width="16.53125" customWidth="1"/>
    <col min="12" max="12" width="18.1328125" customWidth="1"/>
    <col min="13" max="22" width="8.86328125" customWidth="1"/>
  </cols>
  <sheetData>
    <row r="1" spans="1:22" ht="13.5" customHeight="1" x14ac:dyDescent="0.45">
      <c r="A1" s="78"/>
      <c r="B1" s="106"/>
      <c r="C1" s="107"/>
      <c r="D1" s="108"/>
      <c r="E1" s="78"/>
      <c r="F1" s="78"/>
      <c r="G1" s="78"/>
      <c r="H1" s="78"/>
      <c r="I1" s="78"/>
      <c r="J1" s="78"/>
      <c r="K1" s="78"/>
      <c r="L1" s="78"/>
      <c r="M1" s="78"/>
      <c r="N1" s="78"/>
      <c r="O1" s="78"/>
      <c r="P1" s="78"/>
      <c r="Q1" s="78"/>
      <c r="R1" s="78"/>
      <c r="S1" s="78"/>
      <c r="T1" s="78"/>
      <c r="U1" s="78"/>
      <c r="V1" s="78"/>
    </row>
    <row r="2" spans="1:22" ht="13.5" customHeight="1" x14ac:dyDescent="0.45">
      <c r="A2" s="78"/>
      <c r="B2" s="238" t="s">
        <v>188</v>
      </c>
      <c r="C2" s="240"/>
      <c r="D2" s="75"/>
      <c r="E2" s="78"/>
      <c r="F2" s="78"/>
      <c r="G2" s="78"/>
      <c r="H2" s="78"/>
      <c r="I2" s="78"/>
      <c r="J2" s="78"/>
      <c r="K2" s="78"/>
      <c r="L2" s="78"/>
      <c r="M2" s="78"/>
      <c r="N2" s="78"/>
      <c r="O2" s="78"/>
      <c r="P2" s="78"/>
      <c r="Q2" s="78"/>
      <c r="R2" s="78"/>
      <c r="S2" s="78"/>
      <c r="T2" s="78"/>
      <c r="U2" s="78"/>
      <c r="V2" s="78"/>
    </row>
    <row r="3" spans="1:22" ht="13.5" customHeight="1" x14ac:dyDescent="0.45">
      <c r="A3" s="78"/>
      <c r="B3" s="109"/>
      <c r="C3" s="110"/>
      <c r="D3" s="111"/>
      <c r="E3" s="111"/>
      <c r="F3" s="111"/>
      <c r="G3" s="111"/>
      <c r="H3" s="112"/>
      <c r="I3" s="112"/>
      <c r="J3" s="112"/>
      <c r="K3" s="112"/>
      <c r="L3" s="112"/>
      <c r="M3" s="78"/>
      <c r="N3" s="78"/>
      <c r="O3" s="78"/>
      <c r="P3" s="78"/>
      <c r="Q3" s="78"/>
      <c r="R3" s="78"/>
      <c r="S3" s="78"/>
      <c r="T3" s="78"/>
      <c r="U3" s="78"/>
      <c r="V3" s="78"/>
    </row>
    <row r="4" spans="1:22" ht="13.5" customHeight="1" x14ac:dyDescent="0.45">
      <c r="A4" s="78"/>
      <c r="B4" s="113" t="s">
        <v>189</v>
      </c>
      <c r="C4" s="114">
        <v>90000</v>
      </c>
      <c r="D4" s="115"/>
      <c r="E4" s="115"/>
      <c r="F4" s="115"/>
      <c r="G4" s="115"/>
      <c r="H4" s="111"/>
      <c r="I4" s="111"/>
      <c r="J4" s="111"/>
      <c r="K4" s="111"/>
      <c r="L4" s="112"/>
      <c r="M4" s="78"/>
      <c r="N4" s="78"/>
      <c r="O4" s="78"/>
      <c r="P4" s="78"/>
      <c r="Q4" s="78"/>
      <c r="R4" s="78"/>
      <c r="S4" s="78"/>
      <c r="T4" s="78"/>
      <c r="U4" s="78"/>
      <c r="V4" s="78"/>
    </row>
    <row r="5" spans="1:22" ht="13.5" customHeight="1" x14ac:dyDescent="0.45">
      <c r="A5" s="78"/>
      <c r="B5" s="113" t="s">
        <v>190</v>
      </c>
      <c r="C5" s="114">
        <v>70000</v>
      </c>
      <c r="D5" s="116" t="s">
        <v>191</v>
      </c>
      <c r="E5" s="78"/>
      <c r="F5" s="78"/>
      <c r="G5" s="112"/>
      <c r="H5" s="112"/>
      <c r="I5" s="112"/>
      <c r="J5" s="112"/>
      <c r="K5" s="112"/>
      <c r="L5" s="112"/>
      <c r="M5" s="78"/>
      <c r="N5" s="78"/>
      <c r="O5" s="78"/>
      <c r="P5" s="78"/>
      <c r="Q5" s="78"/>
      <c r="R5" s="78"/>
      <c r="S5" s="78"/>
      <c r="T5" s="78"/>
      <c r="U5" s="78"/>
      <c r="V5" s="78"/>
    </row>
    <row r="6" spans="1:22" ht="13.5" customHeight="1" x14ac:dyDescent="0.45">
      <c r="A6" s="78"/>
      <c r="B6" s="113" t="s">
        <v>192</v>
      </c>
      <c r="C6" s="117">
        <v>32</v>
      </c>
      <c r="D6" s="111" t="s">
        <v>58</v>
      </c>
      <c r="E6" s="111" t="s">
        <v>59</v>
      </c>
      <c r="F6" s="111" t="s">
        <v>60</v>
      </c>
      <c r="G6" s="111" t="s">
        <v>61</v>
      </c>
      <c r="H6" s="78"/>
      <c r="I6" s="78"/>
      <c r="J6" s="78"/>
      <c r="K6" s="78"/>
      <c r="L6" s="78"/>
      <c r="M6" s="78"/>
      <c r="N6" s="78"/>
      <c r="O6" s="78"/>
      <c r="P6" s="78"/>
      <c r="Q6" s="78"/>
      <c r="R6" s="78"/>
      <c r="S6" s="78"/>
      <c r="T6" s="78"/>
      <c r="U6" s="78"/>
      <c r="V6" s="78"/>
    </row>
    <row r="7" spans="1:22" ht="13.5" customHeight="1" x14ac:dyDescent="0.45">
      <c r="A7" s="78"/>
      <c r="B7" s="113" t="s">
        <v>193</v>
      </c>
      <c r="C7" s="118">
        <v>85000</v>
      </c>
      <c r="D7" s="119">
        <f ca="1">C7*(1+'2. Miscellaneous data'!$C$38)</f>
        <v>89675</v>
      </c>
      <c r="E7" s="119">
        <f ca="1">D7*(1+'2. Miscellaneous data'!$C$38)</f>
        <v>94607.125</v>
      </c>
      <c r="F7" s="119">
        <f ca="1">E7*(1+'2. Miscellaneous data'!$C$38)</f>
        <v>99810.516875000001</v>
      </c>
      <c r="G7" s="119">
        <f ca="1">F7*(1+'2. Miscellaneous data'!$C$38)</f>
        <v>105300.095303125</v>
      </c>
      <c r="H7" s="120" t="s">
        <v>194</v>
      </c>
      <c r="I7" s="78"/>
      <c r="J7" s="78"/>
      <c r="K7" s="78"/>
      <c r="L7" s="78"/>
      <c r="M7" s="78"/>
      <c r="N7" s="78"/>
      <c r="O7" s="78"/>
      <c r="P7" s="78"/>
      <c r="Q7" s="78"/>
      <c r="R7" s="78"/>
      <c r="S7" s="78"/>
      <c r="T7" s="78"/>
      <c r="U7" s="78"/>
      <c r="V7" s="78"/>
    </row>
    <row r="8" spans="1:22" ht="13.5" customHeight="1" x14ac:dyDescent="0.45">
      <c r="A8" s="78"/>
      <c r="B8" s="113" t="s">
        <v>195</v>
      </c>
      <c r="C8" s="121">
        <v>1</v>
      </c>
      <c r="D8" s="119"/>
      <c r="E8" s="78"/>
      <c r="F8" s="78"/>
      <c r="G8" s="78"/>
      <c r="H8" s="78"/>
      <c r="I8" s="78"/>
      <c r="J8" s="78"/>
      <c r="K8" s="78"/>
      <c r="L8" s="78"/>
      <c r="M8" s="78"/>
      <c r="N8" s="78"/>
      <c r="O8" s="78"/>
      <c r="P8" s="78"/>
      <c r="Q8" s="78"/>
      <c r="R8" s="78"/>
      <c r="S8" s="78"/>
      <c r="T8" s="78"/>
      <c r="U8" s="78"/>
      <c r="V8" s="78"/>
    </row>
    <row r="9" spans="1:22" ht="13.5" customHeight="1" x14ac:dyDescent="0.45">
      <c r="A9" s="78"/>
      <c r="B9" s="81" t="s">
        <v>196</v>
      </c>
      <c r="C9" s="37">
        <v>0.12</v>
      </c>
      <c r="D9" s="78"/>
      <c r="E9" s="78"/>
      <c r="F9" s="78"/>
      <c r="G9" s="78"/>
      <c r="H9" s="78"/>
      <c r="I9" s="78"/>
      <c r="J9" s="78"/>
      <c r="K9" s="78"/>
      <c r="L9" s="78"/>
      <c r="M9" s="78"/>
      <c r="N9" s="78"/>
      <c r="O9" s="78"/>
      <c r="P9" s="78"/>
      <c r="Q9" s="78"/>
      <c r="R9" s="78"/>
      <c r="S9" s="78"/>
      <c r="T9" s="78"/>
      <c r="U9" s="78"/>
      <c r="V9" s="78"/>
    </row>
    <row r="10" spans="1:22" ht="13.5" customHeight="1" x14ac:dyDescent="0.45">
      <c r="A10" s="78"/>
      <c r="B10" s="122" t="s">
        <v>197</v>
      </c>
      <c r="C10" s="34" t="s">
        <v>198</v>
      </c>
      <c r="D10" s="119"/>
      <c r="E10" s="78"/>
      <c r="F10" s="247" t="s">
        <v>199</v>
      </c>
      <c r="G10" s="248"/>
      <c r="H10" s="248"/>
      <c r="I10" s="78"/>
      <c r="J10" s="78"/>
      <c r="K10" s="78"/>
      <c r="L10" s="78"/>
      <c r="M10" s="78"/>
      <c r="N10" s="78"/>
      <c r="O10" s="78"/>
      <c r="P10" s="78"/>
      <c r="Q10" s="78"/>
      <c r="R10" s="78"/>
      <c r="S10" s="78"/>
      <c r="T10" s="78"/>
      <c r="U10" s="78"/>
      <c r="V10" s="78"/>
    </row>
    <row r="11" spans="1:22" ht="13.5" customHeight="1" x14ac:dyDescent="0.45">
      <c r="A11" s="78"/>
      <c r="B11" s="1"/>
      <c r="C11" s="50"/>
      <c r="D11" s="78"/>
      <c r="E11" s="78"/>
      <c r="F11" s="78"/>
      <c r="G11" s="78"/>
      <c r="H11" s="78"/>
      <c r="I11" s="78"/>
      <c r="J11" s="78"/>
      <c r="K11" s="78"/>
      <c r="L11" s="78"/>
      <c r="M11" s="78"/>
      <c r="N11" s="78"/>
      <c r="O11" s="78"/>
      <c r="P11" s="78"/>
      <c r="Q11" s="78"/>
      <c r="R11" s="78"/>
      <c r="S11" s="78"/>
      <c r="T11" s="78"/>
      <c r="U11" s="78"/>
      <c r="V11" s="78"/>
    </row>
    <row r="12" spans="1:22" ht="13.5" customHeight="1" x14ac:dyDescent="0.45">
      <c r="A12" s="78"/>
      <c r="B12" s="1"/>
      <c r="C12" s="50"/>
      <c r="D12" s="78"/>
      <c r="E12" s="78"/>
      <c r="F12" s="78"/>
      <c r="G12" s="78"/>
      <c r="H12" s="78"/>
      <c r="I12" s="78"/>
      <c r="J12" s="78"/>
      <c r="K12" s="78"/>
      <c r="L12" s="78"/>
      <c r="M12" s="78"/>
      <c r="N12" s="78"/>
      <c r="O12" s="78"/>
      <c r="P12" s="78"/>
      <c r="Q12" s="78"/>
      <c r="R12" s="78"/>
      <c r="S12" s="78"/>
      <c r="T12" s="78"/>
      <c r="U12" s="78"/>
      <c r="V12" s="78"/>
    </row>
    <row r="13" spans="1:22" ht="13.5" customHeight="1" x14ac:dyDescent="0.45">
      <c r="A13" s="78"/>
      <c r="B13" s="1"/>
      <c r="C13" s="50"/>
      <c r="D13" s="78"/>
      <c r="E13" s="78"/>
      <c r="F13" s="78"/>
      <c r="G13" s="112"/>
      <c r="H13" s="112"/>
      <c r="I13" s="112"/>
      <c r="J13" s="112"/>
      <c r="K13" s="112"/>
      <c r="L13" s="78"/>
      <c r="M13" s="78"/>
      <c r="N13" s="78"/>
      <c r="O13" s="78"/>
      <c r="P13" s="78"/>
      <c r="Q13" s="78"/>
      <c r="R13" s="78"/>
      <c r="S13" s="78"/>
      <c r="T13" s="78"/>
      <c r="U13" s="78"/>
      <c r="V13" s="78"/>
    </row>
    <row r="14" spans="1:22" ht="13.5" customHeight="1" x14ac:dyDescent="0.45">
      <c r="A14" s="78"/>
      <c r="B14" s="1"/>
      <c r="C14" s="50"/>
      <c r="D14" s="78"/>
      <c r="E14" s="78"/>
      <c r="F14" s="28"/>
      <c r="G14" s="123" t="s">
        <v>57</v>
      </c>
      <c r="H14" s="123" t="s">
        <v>58</v>
      </c>
      <c r="I14" s="123" t="s">
        <v>59</v>
      </c>
      <c r="J14" s="123" t="s">
        <v>60</v>
      </c>
      <c r="K14" s="123" t="s">
        <v>61</v>
      </c>
      <c r="L14" s="28" t="s">
        <v>200</v>
      </c>
      <c r="M14" s="78"/>
      <c r="N14" s="78"/>
      <c r="O14" s="78"/>
      <c r="P14" s="78"/>
      <c r="Q14" s="78"/>
      <c r="R14" s="78"/>
      <c r="S14" s="78"/>
      <c r="T14" s="78"/>
      <c r="U14" s="78"/>
      <c r="V14" s="78"/>
    </row>
    <row r="15" spans="1:22" ht="13.5" customHeight="1" x14ac:dyDescent="0.45">
      <c r="A15" s="78"/>
      <c r="B15" s="1"/>
      <c r="C15" s="50"/>
      <c r="D15" s="78"/>
      <c r="E15" s="78"/>
      <c r="F15" s="28" t="s">
        <v>201</v>
      </c>
      <c r="G15" s="124">
        <f t="shared" ref="G15:G16" si="0">C4</f>
        <v>90000</v>
      </c>
      <c r="H15" s="124">
        <f t="shared" ref="H15:K15" si="1">G15*(1+$C$9)</f>
        <v>100800.00000000001</v>
      </c>
      <c r="I15" s="124">
        <f t="shared" si="1"/>
        <v>112896.00000000003</v>
      </c>
      <c r="J15" s="124">
        <f t="shared" si="1"/>
        <v>126443.52000000005</v>
      </c>
      <c r="K15" s="124">
        <f t="shared" si="1"/>
        <v>141616.74240000008</v>
      </c>
      <c r="L15" s="124">
        <f t="shared" ref="L15:L18" si="2">SUM(G15:K15)</f>
        <v>571756.26240000012</v>
      </c>
      <c r="M15" s="78"/>
      <c r="N15" s="78"/>
      <c r="O15" s="78"/>
      <c r="P15" s="78"/>
      <c r="Q15" s="78"/>
      <c r="R15" s="78"/>
      <c r="S15" s="78"/>
      <c r="T15" s="78"/>
      <c r="U15" s="78"/>
      <c r="V15" s="78"/>
    </row>
    <row r="16" spans="1:22" ht="13.5" customHeight="1" x14ac:dyDescent="0.45">
      <c r="A16" s="78"/>
      <c r="B16" s="1"/>
      <c r="C16" s="50"/>
      <c r="D16" s="78"/>
      <c r="E16" s="78"/>
      <c r="F16" s="28" t="s">
        <v>202</v>
      </c>
      <c r="G16" s="124">
        <f t="shared" si="0"/>
        <v>70000</v>
      </c>
      <c r="H16" s="124">
        <f t="shared" ref="H16:K16" si="3">G16*(1+$C$9)</f>
        <v>78400.000000000015</v>
      </c>
      <c r="I16" s="124">
        <f t="shared" si="3"/>
        <v>87808.000000000029</v>
      </c>
      <c r="J16" s="124">
        <f t="shared" si="3"/>
        <v>98344.960000000036</v>
      </c>
      <c r="K16" s="124">
        <f t="shared" si="3"/>
        <v>110146.35520000005</v>
      </c>
      <c r="L16" s="124">
        <f t="shared" si="2"/>
        <v>444699.31520000013</v>
      </c>
      <c r="M16" s="78"/>
      <c r="N16" s="78"/>
      <c r="O16" s="78"/>
      <c r="P16" s="78"/>
      <c r="Q16" s="78"/>
      <c r="R16" s="78"/>
      <c r="S16" s="78"/>
      <c r="T16" s="78"/>
      <c r="U16" s="78"/>
      <c r="V16" s="78"/>
    </row>
    <row r="17" spans="1:22" ht="13.5" customHeight="1" x14ac:dyDescent="0.45">
      <c r="A17" s="78"/>
      <c r="B17" s="1"/>
      <c r="C17" s="50"/>
      <c r="D17" s="78"/>
      <c r="E17" s="78"/>
      <c r="F17" s="28" t="s">
        <v>203</v>
      </c>
      <c r="G17" s="124">
        <f>C6*C7</f>
        <v>2720000</v>
      </c>
      <c r="H17" s="124">
        <f t="shared" ref="H17:K17" ca="1" si="4">$C$6*D7</f>
        <v>2869600</v>
      </c>
      <c r="I17" s="124">
        <f t="shared" ca="1" si="4"/>
        <v>3027428</v>
      </c>
      <c r="J17" s="124">
        <f t="shared" ca="1" si="4"/>
        <v>3193936.54</v>
      </c>
      <c r="K17" s="124">
        <f t="shared" ca="1" si="4"/>
        <v>3369603.0496999999</v>
      </c>
      <c r="L17" s="124">
        <f t="shared" ca="1" si="2"/>
        <v>15180567.589699998</v>
      </c>
      <c r="M17" s="78"/>
      <c r="N17" s="78"/>
      <c r="O17" s="78"/>
      <c r="P17" s="78"/>
      <c r="Q17" s="78"/>
      <c r="R17" s="78"/>
      <c r="S17" s="78"/>
      <c r="T17" s="78"/>
      <c r="U17" s="78"/>
      <c r="V17" s="78"/>
    </row>
    <row r="18" spans="1:22" ht="13.5" customHeight="1" x14ac:dyDescent="0.45">
      <c r="A18" s="78"/>
      <c r="B18" s="1"/>
      <c r="C18" s="50"/>
      <c r="D18" s="78"/>
      <c r="E18" s="75"/>
      <c r="F18" s="28" t="s">
        <v>204</v>
      </c>
      <c r="G18" s="125">
        <f t="shared" ref="G18:K18" si="5">SUM(G15:G17)</f>
        <v>2880000</v>
      </c>
      <c r="H18" s="125">
        <f t="shared" ca="1" si="5"/>
        <v>3048800</v>
      </c>
      <c r="I18" s="125">
        <f t="shared" ca="1" si="5"/>
        <v>3228132</v>
      </c>
      <c r="J18" s="125">
        <f t="shared" ca="1" si="5"/>
        <v>3418725.02</v>
      </c>
      <c r="K18" s="125">
        <f t="shared" ca="1" si="5"/>
        <v>3621366.1472999998</v>
      </c>
      <c r="L18" s="125">
        <f t="shared" ca="1" si="2"/>
        <v>16197023.167299999</v>
      </c>
      <c r="M18" s="78"/>
      <c r="N18" s="78"/>
      <c r="O18" s="78"/>
      <c r="P18" s="78"/>
      <c r="Q18" s="78"/>
      <c r="R18" s="78"/>
      <c r="S18" s="78"/>
      <c r="T18" s="78"/>
      <c r="U18" s="78"/>
      <c r="V18" s="78"/>
    </row>
    <row r="19" spans="1:22" ht="13.5" customHeight="1" x14ac:dyDescent="0.45">
      <c r="A19" s="78"/>
      <c r="B19" s="1"/>
      <c r="C19" s="50"/>
      <c r="D19" s="78"/>
      <c r="E19" s="78"/>
      <c r="F19" s="78"/>
      <c r="G19" s="78"/>
      <c r="H19" s="78"/>
      <c r="I19" s="78"/>
      <c r="J19" s="78"/>
      <c r="K19" s="78"/>
      <c r="L19" s="78"/>
      <c r="M19" s="78"/>
      <c r="N19" s="78"/>
      <c r="O19" s="78"/>
      <c r="P19" s="78"/>
      <c r="Q19" s="78"/>
      <c r="R19" s="78"/>
      <c r="S19" s="78"/>
      <c r="T19" s="78"/>
      <c r="U19" s="78"/>
      <c r="V19" s="78"/>
    </row>
    <row r="20" spans="1:22" ht="13.5" customHeight="1" x14ac:dyDescent="0.45">
      <c r="A20" s="78"/>
      <c r="B20" s="1"/>
      <c r="C20" s="50"/>
      <c r="D20" s="78"/>
      <c r="E20" s="78"/>
      <c r="F20" s="78"/>
      <c r="G20" s="78"/>
      <c r="H20" s="78"/>
      <c r="I20" s="78"/>
      <c r="J20" s="78"/>
      <c r="K20" s="78"/>
      <c r="L20" s="78"/>
      <c r="M20" s="78"/>
      <c r="N20" s="78"/>
      <c r="O20" s="78"/>
      <c r="P20" s="78"/>
      <c r="Q20" s="78"/>
      <c r="R20" s="78"/>
      <c r="S20" s="78"/>
      <c r="T20" s="78"/>
      <c r="U20" s="78"/>
      <c r="V20" s="78"/>
    </row>
    <row r="21" spans="1:22" ht="13.5" customHeight="1" x14ac:dyDescent="0.45">
      <c r="A21" s="78"/>
      <c r="B21" s="1"/>
      <c r="C21" s="50"/>
      <c r="D21" s="78"/>
      <c r="E21" s="78"/>
      <c r="F21" s="78"/>
      <c r="G21" s="78"/>
      <c r="H21" s="78"/>
      <c r="I21" s="78"/>
      <c r="J21" s="78"/>
      <c r="K21" s="78"/>
      <c r="L21" s="78"/>
      <c r="M21" s="78"/>
      <c r="N21" s="78"/>
      <c r="O21" s="78"/>
      <c r="P21" s="78"/>
      <c r="Q21" s="78"/>
      <c r="R21" s="78"/>
      <c r="S21" s="78"/>
      <c r="T21" s="78"/>
      <c r="U21" s="78"/>
      <c r="V21" s="78"/>
    </row>
    <row r="22" spans="1:22" ht="13.5" customHeight="1" x14ac:dyDescent="0.45">
      <c r="A22" s="78"/>
      <c r="B22" s="1"/>
      <c r="C22" s="50"/>
      <c r="D22" s="78"/>
      <c r="E22" s="78"/>
      <c r="F22" s="78"/>
      <c r="G22" s="78"/>
      <c r="H22" s="78"/>
      <c r="I22" s="78"/>
      <c r="J22" s="78"/>
      <c r="K22" s="78"/>
      <c r="L22" s="78"/>
      <c r="M22" s="78"/>
      <c r="N22" s="78"/>
      <c r="O22" s="78"/>
      <c r="P22" s="78"/>
      <c r="Q22" s="78"/>
      <c r="R22" s="78"/>
      <c r="S22" s="78"/>
      <c r="T22" s="78"/>
      <c r="U22" s="78"/>
      <c r="V22" s="78"/>
    </row>
    <row r="23" spans="1:22" ht="13.5" customHeight="1" x14ac:dyDescent="0.45">
      <c r="A23" s="78"/>
      <c r="B23" s="1"/>
      <c r="C23" s="50"/>
      <c r="D23" s="78"/>
      <c r="E23" s="78"/>
      <c r="F23" s="78"/>
      <c r="G23" s="78"/>
      <c r="H23" s="78"/>
      <c r="I23" s="78"/>
      <c r="J23" s="78"/>
      <c r="K23" s="78"/>
      <c r="L23" s="78"/>
      <c r="M23" s="78"/>
      <c r="N23" s="78"/>
      <c r="O23" s="78"/>
      <c r="P23" s="78"/>
      <c r="Q23" s="78"/>
      <c r="R23" s="78"/>
      <c r="S23" s="78"/>
      <c r="T23" s="78"/>
      <c r="U23" s="78"/>
      <c r="V23" s="78"/>
    </row>
    <row r="24" spans="1:22" ht="13.5" customHeight="1" x14ac:dyDescent="0.45">
      <c r="A24" s="78"/>
      <c r="B24" s="1"/>
      <c r="C24" s="50"/>
      <c r="D24" s="78"/>
      <c r="E24" s="78"/>
      <c r="F24" s="78"/>
      <c r="G24" s="78"/>
      <c r="H24" s="78"/>
      <c r="I24" s="78"/>
      <c r="J24" s="78"/>
      <c r="K24" s="78"/>
      <c r="L24" s="78"/>
      <c r="M24" s="78"/>
      <c r="N24" s="78"/>
      <c r="O24" s="78"/>
      <c r="P24" s="78"/>
      <c r="Q24" s="78"/>
      <c r="R24" s="78"/>
      <c r="S24" s="78"/>
      <c r="T24" s="78"/>
      <c r="U24" s="78"/>
      <c r="V24" s="78"/>
    </row>
    <row r="25" spans="1:22" ht="13.5" customHeight="1" x14ac:dyDescent="0.45">
      <c r="A25" s="78"/>
      <c r="B25" s="1"/>
      <c r="C25" s="50"/>
      <c r="D25" s="78"/>
      <c r="E25" s="78"/>
      <c r="F25" s="78"/>
      <c r="G25" s="78"/>
      <c r="H25" s="78"/>
      <c r="I25" s="78"/>
      <c r="J25" s="78"/>
      <c r="K25" s="78"/>
      <c r="L25" s="78"/>
      <c r="M25" s="78"/>
      <c r="N25" s="78"/>
      <c r="O25" s="78"/>
      <c r="P25" s="78"/>
      <c r="Q25" s="78"/>
      <c r="R25" s="78"/>
      <c r="S25" s="78"/>
      <c r="T25" s="78"/>
      <c r="U25" s="78"/>
      <c r="V25" s="78"/>
    </row>
    <row r="26" spans="1:22" ht="13.5" customHeight="1" x14ac:dyDescent="0.45">
      <c r="A26" s="78"/>
      <c r="B26" s="1"/>
      <c r="C26" s="50"/>
      <c r="D26" s="78"/>
      <c r="E26" s="78"/>
      <c r="F26" s="78"/>
      <c r="G26" s="78"/>
      <c r="H26" s="78"/>
      <c r="I26" s="78"/>
      <c r="J26" s="78"/>
      <c r="K26" s="78"/>
      <c r="L26" s="78"/>
      <c r="M26" s="78"/>
      <c r="N26" s="78"/>
      <c r="O26" s="78"/>
      <c r="P26" s="78"/>
      <c r="Q26" s="78"/>
      <c r="R26" s="78"/>
      <c r="S26" s="78"/>
      <c r="T26" s="78"/>
      <c r="U26" s="78"/>
      <c r="V26" s="78"/>
    </row>
    <row r="27" spans="1:22" ht="13.5" customHeight="1" x14ac:dyDescent="0.45">
      <c r="A27" s="78"/>
      <c r="B27" s="1"/>
      <c r="C27" s="50"/>
      <c r="D27" s="78"/>
      <c r="E27" s="78"/>
      <c r="F27" s="78"/>
      <c r="G27" s="78"/>
      <c r="H27" s="78"/>
      <c r="I27" s="78"/>
      <c r="J27" s="78"/>
      <c r="K27" s="78"/>
      <c r="L27" s="78"/>
      <c r="M27" s="78"/>
      <c r="N27" s="78"/>
      <c r="O27" s="78"/>
      <c r="P27" s="78"/>
      <c r="Q27" s="78"/>
      <c r="R27" s="78"/>
      <c r="S27" s="78"/>
      <c r="T27" s="78"/>
      <c r="U27" s="78"/>
      <c r="V27" s="78"/>
    </row>
    <row r="28" spans="1:22" ht="13.5" customHeight="1" x14ac:dyDescent="0.45">
      <c r="A28" s="78"/>
      <c r="B28" s="1"/>
      <c r="C28" s="50"/>
      <c r="D28" s="78"/>
      <c r="E28" s="78"/>
      <c r="F28" s="78"/>
      <c r="G28" s="78"/>
      <c r="H28" s="78"/>
      <c r="I28" s="78"/>
      <c r="J28" s="78"/>
      <c r="K28" s="78"/>
      <c r="L28" s="78"/>
      <c r="M28" s="78"/>
      <c r="N28" s="78"/>
      <c r="O28" s="78"/>
      <c r="P28" s="78"/>
      <c r="Q28" s="78"/>
      <c r="R28" s="78"/>
      <c r="S28" s="78"/>
      <c r="T28" s="78"/>
      <c r="U28" s="78"/>
      <c r="V28" s="78"/>
    </row>
    <row r="29" spans="1:22" ht="13.5" customHeight="1" x14ac:dyDescent="0.45">
      <c r="A29" s="78"/>
      <c r="B29" s="1"/>
      <c r="C29" s="50"/>
      <c r="D29" s="78"/>
      <c r="E29" s="78"/>
      <c r="F29" s="78"/>
      <c r="G29" s="78"/>
      <c r="H29" s="78"/>
      <c r="I29" s="78"/>
      <c r="J29" s="78"/>
      <c r="K29" s="78"/>
      <c r="L29" s="78"/>
      <c r="M29" s="78"/>
      <c r="N29" s="78"/>
      <c r="O29" s="78"/>
      <c r="P29" s="78"/>
      <c r="Q29" s="78"/>
      <c r="R29" s="78"/>
      <c r="S29" s="78"/>
      <c r="T29" s="78"/>
      <c r="U29" s="78"/>
      <c r="V29" s="78"/>
    </row>
    <row r="30" spans="1:22" ht="13.5" customHeight="1" x14ac:dyDescent="0.45">
      <c r="A30" s="78"/>
      <c r="B30" s="1"/>
      <c r="C30" s="50"/>
      <c r="D30" s="78"/>
      <c r="E30" s="78"/>
      <c r="F30" s="78"/>
      <c r="G30" s="78"/>
      <c r="H30" s="78"/>
      <c r="I30" s="78"/>
      <c r="J30" s="78"/>
      <c r="K30" s="78"/>
      <c r="L30" s="78"/>
      <c r="M30" s="78"/>
      <c r="N30" s="78"/>
      <c r="O30" s="78"/>
      <c r="P30" s="78"/>
      <c r="Q30" s="78"/>
      <c r="R30" s="78"/>
      <c r="S30" s="78"/>
      <c r="T30" s="78"/>
      <c r="U30" s="78"/>
      <c r="V30" s="78"/>
    </row>
    <row r="31" spans="1:22" ht="13.5" customHeight="1" x14ac:dyDescent="0.45">
      <c r="A31" s="78"/>
      <c r="B31" s="1"/>
      <c r="C31" s="50"/>
      <c r="D31" s="78"/>
      <c r="E31" s="78"/>
      <c r="F31" s="78"/>
      <c r="G31" s="78"/>
      <c r="H31" s="78"/>
      <c r="I31" s="78"/>
      <c r="J31" s="78"/>
      <c r="K31" s="78"/>
      <c r="L31" s="78"/>
      <c r="M31" s="78"/>
      <c r="N31" s="78"/>
      <c r="O31" s="78"/>
      <c r="P31" s="78"/>
      <c r="Q31" s="78"/>
      <c r="R31" s="78"/>
      <c r="S31" s="78"/>
      <c r="T31" s="78"/>
      <c r="U31" s="78"/>
      <c r="V31" s="78"/>
    </row>
    <row r="32" spans="1:22" ht="13.5" customHeight="1" x14ac:dyDescent="0.45">
      <c r="A32" s="78"/>
      <c r="B32" s="1"/>
      <c r="C32" s="50"/>
      <c r="D32" s="78"/>
      <c r="E32" s="78"/>
      <c r="F32" s="78"/>
      <c r="G32" s="78"/>
      <c r="H32" s="78"/>
      <c r="I32" s="78"/>
      <c r="J32" s="78"/>
      <c r="K32" s="78"/>
      <c r="L32" s="78"/>
      <c r="M32" s="78"/>
      <c r="N32" s="78"/>
      <c r="O32" s="78"/>
      <c r="P32" s="78"/>
      <c r="Q32" s="78"/>
      <c r="R32" s="78"/>
      <c r="S32" s="78"/>
      <c r="T32" s="78"/>
      <c r="U32" s="78"/>
      <c r="V32" s="78"/>
    </row>
    <row r="33" spans="1:22" ht="13.5" customHeight="1" x14ac:dyDescent="0.45">
      <c r="A33" s="78"/>
      <c r="B33" s="1"/>
      <c r="C33" s="50"/>
      <c r="D33" s="78"/>
      <c r="E33" s="78"/>
      <c r="F33" s="78"/>
      <c r="G33" s="78"/>
      <c r="H33" s="78"/>
      <c r="I33" s="78"/>
      <c r="J33" s="78"/>
      <c r="K33" s="78"/>
      <c r="L33" s="78"/>
      <c r="M33" s="78"/>
      <c r="N33" s="78"/>
      <c r="O33" s="78"/>
      <c r="P33" s="78"/>
      <c r="Q33" s="78"/>
      <c r="R33" s="78"/>
      <c r="S33" s="78"/>
      <c r="T33" s="78"/>
      <c r="U33" s="78"/>
      <c r="V33" s="78"/>
    </row>
    <row r="34" spans="1:22" ht="13.5" customHeight="1" x14ac:dyDescent="0.45">
      <c r="A34" s="78"/>
      <c r="B34" s="1"/>
      <c r="C34" s="50"/>
      <c r="D34" s="78"/>
      <c r="E34" s="78"/>
      <c r="F34" s="78"/>
      <c r="G34" s="78"/>
      <c r="H34" s="78"/>
      <c r="I34" s="78"/>
      <c r="J34" s="78"/>
      <c r="K34" s="78"/>
      <c r="L34" s="78"/>
      <c r="M34" s="78"/>
      <c r="N34" s="78"/>
      <c r="O34" s="78"/>
      <c r="P34" s="78"/>
      <c r="Q34" s="78"/>
      <c r="R34" s="78"/>
      <c r="S34" s="78"/>
      <c r="T34" s="78"/>
      <c r="U34" s="78"/>
      <c r="V34" s="78"/>
    </row>
    <row r="35" spans="1:22" ht="13.5" customHeight="1" x14ac:dyDescent="0.45">
      <c r="A35" s="78"/>
      <c r="B35" s="1"/>
      <c r="C35" s="50"/>
      <c r="D35" s="78"/>
      <c r="E35" s="78"/>
      <c r="F35" s="78"/>
      <c r="G35" s="78"/>
      <c r="H35" s="78"/>
      <c r="I35" s="78"/>
      <c r="J35" s="78"/>
      <c r="K35" s="78"/>
      <c r="L35" s="78"/>
      <c r="M35" s="78"/>
      <c r="N35" s="78"/>
      <c r="O35" s="78"/>
      <c r="P35" s="78"/>
      <c r="Q35" s="78"/>
      <c r="R35" s="78"/>
      <c r="S35" s="78"/>
      <c r="T35" s="78"/>
      <c r="U35" s="78"/>
      <c r="V35" s="78"/>
    </row>
    <row r="36" spans="1:22" ht="13.5" customHeight="1" x14ac:dyDescent="0.45">
      <c r="A36" s="78"/>
      <c r="B36" s="1"/>
      <c r="C36" s="50"/>
      <c r="D36" s="78"/>
      <c r="E36" s="78"/>
      <c r="F36" s="78"/>
      <c r="G36" s="78"/>
      <c r="H36" s="78"/>
      <c r="I36" s="78"/>
      <c r="J36" s="78"/>
      <c r="K36" s="78"/>
      <c r="L36" s="78"/>
      <c r="M36" s="78"/>
      <c r="N36" s="78"/>
      <c r="O36" s="78"/>
      <c r="P36" s="78"/>
      <c r="Q36" s="78"/>
      <c r="R36" s="78"/>
      <c r="S36" s="78"/>
      <c r="T36" s="78"/>
      <c r="U36" s="78"/>
      <c r="V36" s="78"/>
    </row>
    <row r="37" spans="1:22" ht="13.5" customHeight="1" x14ac:dyDescent="0.45">
      <c r="A37" s="78"/>
      <c r="B37" s="1"/>
      <c r="C37" s="50"/>
      <c r="D37" s="78"/>
      <c r="E37" s="78"/>
      <c r="F37" s="78"/>
      <c r="G37" s="78"/>
      <c r="H37" s="78"/>
      <c r="I37" s="78"/>
      <c r="J37" s="78"/>
      <c r="K37" s="78"/>
      <c r="L37" s="78"/>
      <c r="M37" s="78"/>
      <c r="N37" s="78"/>
      <c r="O37" s="78"/>
      <c r="P37" s="78"/>
      <c r="Q37" s="78"/>
      <c r="R37" s="78"/>
      <c r="S37" s="78"/>
      <c r="T37" s="78"/>
      <c r="U37" s="78"/>
      <c r="V37" s="78"/>
    </row>
    <row r="38" spans="1:22" ht="13.5" customHeight="1" x14ac:dyDescent="0.45">
      <c r="A38" s="78"/>
      <c r="B38" s="1"/>
      <c r="C38" s="50"/>
      <c r="D38" s="78"/>
      <c r="E38" s="78"/>
      <c r="F38" s="78"/>
      <c r="G38" s="78"/>
      <c r="H38" s="78"/>
      <c r="I38" s="78"/>
      <c r="J38" s="78"/>
      <c r="K38" s="78"/>
      <c r="L38" s="78"/>
      <c r="M38" s="78"/>
      <c r="N38" s="78"/>
      <c r="O38" s="78"/>
      <c r="P38" s="78"/>
      <c r="Q38" s="78"/>
      <c r="R38" s="78"/>
      <c r="S38" s="78"/>
      <c r="T38" s="78"/>
      <c r="U38" s="78"/>
      <c r="V38" s="78"/>
    </row>
    <row r="39" spans="1:22" ht="13.5" customHeight="1" x14ac:dyDescent="0.45">
      <c r="A39" s="78"/>
      <c r="B39" s="1"/>
      <c r="C39" s="50"/>
      <c r="D39" s="78"/>
      <c r="E39" s="78"/>
      <c r="F39" s="78"/>
      <c r="G39" s="78"/>
      <c r="H39" s="78"/>
      <c r="I39" s="78"/>
      <c r="J39" s="78"/>
      <c r="K39" s="78"/>
      <c r="L39" s="78"/>
      <c r="M39" s="78"/>
      <c r="N39" s="78"/>
      <c r="O39" s="78"/>
      <c r="P39" s="78"/>
      <c r="Q39" s="78"/>
      <c r="R39" s="78"/>
      <c r="S39" s="78"/>
      <c r="T39" s="78"/>
      <c r="U39" s="78"/>
      <c r="V39" s="78"/>
    </row>
    <row r="40" spans="1:22" ht="13.5" customHeight="1" x14ac:dyDescent="0.45">
      <c r="A40" s="78"/>
      <c r="B40" s="1"/>
      <c r="C40" s="50"/>
      <c r="D40" s="78"/>
      <c r="E40" s="78"/>
      <c r="F40" s="78"/>
      <c r="G40" s="78"/>
      <c r="H40" s="78"/>
      <c r="I40" s="78"/>
      <c r="J40" s="78"/>
      <c r="K40" s="78"/>
      <c r="L40" s="78"/>
      <c r="M40" s="78"/>
      <c r="N40" s="78"/>
      <c r="O40" s="78"/>
      <c r="P40" s="78"/>
      <c r="Q40" s="78"/>
      <c r="R40" s="78"/>
      <c r="S40" s="78"/>
      <c r="T40" s="78"/>
      <c r="U40" s="78"/>
      <c r="V40" s="78"/>
    </row>
    <row r="41" spans="1:22" ht="13.5" customHeight="1" x14ac:dyDescent="0.45">
      <c r="A41" s="78"/>
      <c r="B41" s="1"/>
      <c r="C41" s="50"/>
      <c r="D41" s="78"/>
      <c r="E41" s="78"/>
      <c r="F41" s="78"/>
      <c r="G41" s="78"/>
      <c r="H41" s="78"/>
      <c r="I41" s="78"/>
      <c r="J41" s="78"/>
      <c r="K41" s="78"/>
      <c r="L41" s="78"/>
      <c r="M41" s="78"/>
      <c r="N41" s="78"/>
      <c r="O41" s="78"/>
      <c r="P41" s="78"/>
      <c r="Q41" s="78"/>
      <c r="R41" s="78"/>
      <c r="S41" s="78"/>
      <c r="T41" s="78"/>
      <c r="U41" s="78"/>
      <c r="V41" s="78"/>
    </row>
    <row r="42" spans="1:22" ht="13.5" customHeight="1" x14ac:dyDescent="0.45">
      <c r="A42" s="78"/>
      <c r="B42" s="1"/>
      <c r="C42" s="50"/>
      <c r="D42" s="78"/>
      <c r="E42" s="78"/>
      <c r="F42" s="78"/>
      <c r="G42" s="78"/>
      <c r="H42" s="78"/>
      <c r="I42" s="78"/>
      <c r="J42" s="78"/>
      <c r="K42" s="78"/>
      <c r="L42" s="78"/>
      <c r="M42" s="78"/>
      <c r="N42" s="78"/>
      <c r="O42" s="78"/>
      <c r="P42" s="78"/>
      <c r="Q42" s="78"/>
      <c r="R42" s="78"/>
      <c r="S42" s="78"/>
      <c r="T42" s="78"/>
      <c r="U42" s="78"/>
      <c r="V42" s="78"/>
    </row>
    <row r="43" spans="1:22" ht="13.5" customHeight="1" x14ac:dyDescent="0.45">
      <c r="A43" s="78"/>
      <c r="B43" s="1"/>
      <c r="C43" s="50"/>
      <c r="D43" s="78"/>
      <c r="E43" s="78"/>
      <c r="F43" s="78"/>
      <c r="G43" s="78"/>
      <c r="H43" s="78"/>
      <c r="I43" s="78"/>
      <c r="J43" s="78"/>
      <c r="K43" s="78"/>
      <c r="L43" s="78"/>
      <c r="M43" s="78"/>
      <c r="N43" s="78"/>
      <c r="O43" s="78"/>
      <c r="P43" s="78"/>
      <c r="Q43" s="78"/>
      <c r="R43" s="78"/>
      <c r="S43" s="78"/>
      <c r="T43" s="78"/>
      <c r="U43" s="78"/>
      <c r="V43" s="78"/>
    </row>
    <row r="44" spans="1:22" ht="13.5" customHeight="1" x14ac:dyDescent="0.45">
      <c r="A44" s="78"/>
      <c r="B44" s="1"/>
      <c r="C44" s="50"/>
      <c r="D44" s="78"/>
      <c r="E44" s="78"/>
      <c r="F44" s="78"/>
      <c r="G44" s="78"/>
      <c r="H44" s="78"/>
      <c r="I44" s="78"/>
      <c r="J44" s="78"/>
      <c r="K44" s="78"/>
      <c r="L44" s="78"/>
      <c r="M44" s="78"/>
      <c r="N44" s="78"/>
      <c r="O44" s="78"/>
      <c r="P44" s="78"/>
      <c r="Q44" s="78"/>
      <c r="R44" s="78"/>
      <c r="S44" s="78"/>
      <c r="T44" s="78"/>
      <c r="U44" s="78"/>
      <c r="V44" s="78"/>
    </row>
    <row r="45" spans="1:22" ht="13.5" customHeight="1" x14ac:dyDescent="0.45">
      <c r="A45" s="78"/>
      <c r="B45" s="1"/>
      <c r="C45" s="50"/>
      <c r="D45" s="78"/>
      <c r="E45" s="78"/>
      <c r="F45" s="78"/>
      <c r="G45" s="78"/>
      <c r="H45" s="78"/>
      <c r="I45" s="78"/>
      <c r="J45" s="78"/>
      <c r="K45" s="78"/>
      <c r="L45" s="78"/>
      <c r="M45" s="78"/>
      <c r="N45" s="78"/>
      <c r="O45" s="78"/>
      <c r="P45" s="78"/>
      <c r="Q45" s="78"/>
      <c r="R45" s="78"/>
      <c r="S45" s="78"/>
      <c r="T45" s="78"/>
      <c r="U45" s="78"/>
      <c r="V45" s="78"/>
    </row>
    <row r="46" spans="1:22" ht="13.5" customHeight="1" x14ac:dyDescent="0.45">
      <c r="A46" s="78"/>
      <c r="B46" s="1"/>
      <c r="C46" s="50"/>
      <c r="D46" s="78"/>
      <c r="E46" s="78"/>
      <c r="F46" s="78"/>
      <c r="G46" s="78"/>
      <c r="H46" s="78"/>
      <c r="I46" s="78"/>
      <c r="J46" s="78"/>
      <c r="K46" s="78"/>
      <c r="L46" s="78"/>
      <c r="M46" s="78"/>
      <c r="N46" s="78"/>
      <c r="O46" s="78"/>
      <c r="P46" s="78"/>
      <c r="Q46" s="78"/>
      <c r="R46" s="78"/>
      <c r="S46" s="78"/>
      <c r="T46" s="78"/>
      <c r="U46" s="78"/>
      <c r="V46" s="78"/>
    </row>
    <row r="47" spans="1:22" ht="13.5" customHeight="1" x14ac:dyDescent="0.45">
      <c r="A47" s="78"/>
      <c r="B47" s="1"/>
      <c r="C47" s="50"/>
      <c r="D47" s="78"/>
      <c r="E47" s="78"/>
      <c r="F47" s="78"/>
      <c r="G47" s="78"/>
      <c r="H47" s="78"/>
      <c r="I47" s="78"/>
      <c r="J47" s="78"/>
      <c r="K47" s="78"/>
      <c r="L47" s="78"/>
      <c r="M47" s="78"/>
      <c r="N47" s="78"/>
      <c r="O47" s="78"/>
      <c r="P47" s="78"/>
      <c r="Q47" s="78"/>
      <c r="R47" s="78"/>
      <c r="S47" s="78"/>
      <c r="T47" s="78"/>
      <c r="U47" s="78"/>
      <c r="V47" s="78"/>
    </row>
    <row r="48" spans="1:22" ht="13.5" customHeight="1" x14ac:dyDescent="0.45">
      <c r="A48" s="78"/>
      <c r="B48" s="1"/>
      <c r="C48" s="50"/>
      <c r="D48" s="78"/>
      <c r="E48" s="78"/>
      <c r="F48" s="78"/>
      <c r="G48" s="78"/>
      <c r="H48" s="78"/>
      <c r="I48" s="78"/>
      <c r="J48" s="78"/>
      <c r="K48" s="78"/>
      <c r="L48" s="78"/>
      <c r="M48" s="78"/>
      <c r="N48" s="78"/>
      <c r="O48" s="78"/>
      <c r="P48" s="78"/>
      <c r="Q48" s="78"/>
      <c r="R48" s="78"/>
      <c r="S48" s="78"/>
      <c r="T48" s="78"/>
      <c r="U48" s="78"/>
      <c r="V48" s="78"/>
    </row>
    <row r="49" spans="1:22" ht="13.5" customHeight="1" x14ac:dyDescent="0.45">
      <c r="A49" s="78"/>
      <c r="B49" s="1"/>
      <c r="C49" s="50"/>
      <c r="D49" s="78"/>
      <c r="E49" s="78"/>
      <c r="F49" s="78"/>
      <c r="G49" s="78"/>
      <c r="H49" s="78"/>
      <c r="I49" s="78"/>
      <c r="J49" s="78"/>
      <c r="K49" s="78"/>
      <c r="L49" s="78"/>
      <c r="M49" s="78"/>
      <c r="N49" s="78"/>
      <c r="O49" s="78"/>
      <c r="P49" s="78"/>
      <c r="Q49" s="78"/>
      <c r="R49" s="78"/>
      <c r="S49" s="78"/>
      <c r="T49" s="78"/>
      <c r="U49" s="78"/>
      <c r="V49" s="78"/>
    </row>
    <row r="50" spans="1:22" ht="13.5" customHeight="1" x14ac:dyDescent="0.45">
      <c r="A50" s="78"/>
      <c r="B50" s="1"/>
      <c r="C50" s="50"/>
      <c r="D50" s="78"/>
      <c r="E50" s="78"/>
      <c r="F50" s="78"/>
      <c r="G50" s="78"/>
      <c r="H50" s="78"/>
      <c r="I50" s="78"/>
      <c r="J50" s="78"/>
      <c r="K50" s="78"/>
      <c r="L50" s="78"/>
      <c r="M50" s="78"/>
      <c r="N50" s="78"/>
      <c r="O50" s="78"/>
      <c r="P50" s="78"/>
      <c r="Q50" s="78"/>
      <c r="R50" s="78"/>
      <c r="S50" s="78"/>
      <c r="T50" s="78"/>
      <c r="U50" s="78"/>
      <c r="V50" s="78"/>
    </row>
    <row r="51" spans="1:22" ht="13.5" customHeight="1" x14ac:dyDescent="0.45">
      <c r="A51" s="78"/>
      <c r="B51" s="1"/>
      <c r="C51" s="50"/>
      <c r="D51" s="78"/>
      <c r="E51" s="78"/>
      <c r="F51" s="78"/>
      <c r="G51" s="78"/>
      <c r="H51" s="78"/>
      <c r="I51" s="78"/>
      <c r="J51" s="78"/>
      <c r="K51" s="78"/>
      <c r="L51" s="78"/>
      <c r="M51" s="78"/>
      <c r="N51" s="78"/>
      <c r="O51" s="78"/>
      <c r="P51" s="78"/>
      <c r="Q51" s="78"/>
      <c r="R51" s="78"/>
      <c r="S51" s="78"/>
      <c r="T51" s="78"/>
      <c r="U51" s="78"/>
      <c r="V51" s="78"/>
    </row>
    <row r="52" spans="1:22" ht="13.5" customHeight="1" x14ac:dyDescent="0.45">
      <c r="A52" s="78"/>
      <c r="B52" s="1"/>
      <c r="C52" s="50"/>
      <c r="D52" s="78"/>
      <c r="E52" s="78"/>
      <c r="F52" s="78"/>
      <c r="G52" s="78"/>
      <c r="H52" s="78"/>
      <c r="I52" s="78"/>
      <c r="J52" s="78"/>
      <c r="K52" s="78"/>
      <c r="L52" s="78"/>
      <c r="M52" s="78"/>
      <c r="N52" s="78"/>
      <c r="O52" s="78"/>
      <c r="P52" s="78"/>
      <c r="Q52" s="78"/>
      <c r="R52" s="78"/>
      <c r="S52" s="78"/>
      <c r="T52" s="78"/>
      <c r="U52" s="78"/>
      <c r="V52" s="78"/>
    </row>
    <row r="53" spans="1:22" ht="13.5" customHeight="1" x14ac:dyDescent="0.45">
      <c r="A53" s="78"/>
      <c r="B53" s="1"/>
      <c r="C53" s="50"/>
      <c r="D53" s="78"/>
      <c r="E53" s="78"/>
      <c r="F53" s="78"/>
      <c r="G53" s="78"/>
      <c r="H53" s="78"/>
      <c r="I53" s="78"/>
      <c r="J53" s="78"/>
      <c r="K53" s="78"/>
      <c r="L53" s="78"/>
      <c r="M53" s="78"/>
      <c r="N53" s="78"/>
      <c r="O53" s="78"/>
      <c r="P53" s="78"/>
      <c r="Q53" s="78"/>
      <c r="R53" s="78"/>
      <c r="S53" s="78"/>
      <c r="T53" s="78"/>
      <c r="U53" s="78"/>
      <c r="V53" s="78"/>
    </row>
    <row r="54" spans="1:22" ht="13.5" customHeight="1" x14ac:dyDescent="0.45">
      <c r="A54" s="78"/>
      <c r="B54" s="1"/>
      <c r="C54" s="50"/>
      <c r="D54" s="78"/>
      <c r="E54" s="78"/>
      <c r="F54" s="78"/>
      <c r="G54" s="78"/>
      <c r="H54" s="78"/>
      <c r="I54" s="78"/>
      <c r="J54" s="78"/>
      <c r="K54" s="78"/>
      <c r="L54" s="78"/>
      <c r="M54" s="78"/>
      <c r="N54" s="78"/>
      <c r="O54" s="78"/>
      <c r="P54" s="78"/>
      <c r="Q54" s="78"/>
      <c r="R54" s="78"/>
      <c r="S54" s="78"/>
      <c r="T54" s="78"/>
      <c r="U54" s="78"/>
      <c r="V54" s="78"/>
    </row>
    <row r="55" spans="1:22" ht="13.5" customHeight="1" x14ac:dyDescent="0.45">
      <c r="A55" s="78"/>
      <c r="B55" s="1"/>
      <c r="C55" s="50"/>
      <c r="D55" s="78"/>
      <c r="E55" s="78"/>
      <c r="F55" s="78"/>
      <c r="G55" s="78"/>
      <c r="H55" s="78"/>
      <c r="I55" s="78"/>
      <c r="J55" s="78"/>
      <c r="K55" s="78"/>
      <c r="L55" s="78"/>
      <c r="M55" s="78"/>
      <c r="N55" s="78"/>
      <c r="O55" s="78"/>
      <c r="P55" s="78"/>
      <c r="Q55" s="78"/>
      <c r="R55" s="78"/>
      <c r="S55" s="78"/>
      <c r="T55" s="78"/>
      <c r="U55" s="78"/>
      <c r="V55" s="78"/>
    </row>
    <row r="56" spans="1:22" ht="13.5" customHeight="1" x14ac:dyDescent="0.45">
      <c r="A56" s="78"/>
      <c r="B56" s="1"/>
      <c r="C56" s="50"/>
      <c r="D56" s="78"/>
      <c r="E56" s="78"/>
      <c r="F56" s="78"/>
      <c r="G56" s="78"/>
      <c r="H56" s="78"/>
      <c r="I56" s="78"/>
      <c r="J56" s="78"/>
      <c r="K56" s="78"/>
      <c r="L56" s="78"/>
      <c r="M56" s="78"/>
      <c r="N56" s="78"/>
      <c r="O56" s="78"/>
      <c r="P56" s="78"/>
      <c r="Q56" s="78"/>
      <c r="R56" s="78"/>
      <c r="S56" s="78"/>
      <c r="T56" s="78"/>
      <c r="U56" s="78"/>
      <c r="V56" s="78"/>
    </row>
    <row r="57" spans="1:22" ht="13.5" customHeight="1" x14ac:dyDescent="0.45">
      <c r="A57" s="78"/>
      <c r="B57" s="1"/>
      <c r="C57" s="50"/>
      <c r="D57" s="78"/>
      <c r="E57" s="78"/>
      <c r="F57" s="78"/>
      <c r="G57" s="78"/>
      <c r="H57" s="78"/>
      <c r="I57" s="78"/>
      <c r="J57" s="78"/>
      <c r="K57" s="78"/>
      <c r="L57" s="78"/>
      <c r="M57" s="78"/>
      <c r="N57" s="78"/>
      <c r="O57" s="78"/>
      <c r="P57" s="78"/>
      <c r="Q57" s="78"/>
      <c r="R57" s="78"/>
      <c r="S57" s="78"/>
      <c r="T57" s="78"/>
      <c r="U57" s="78"/>
      <c r="V57" s="78"/>
    </row>
    <row r="58" spans="1:22" ht="13.5" customHeight="1" x14ac:dyDescent="0.45">
      <c r="A58" s="78"/>
      <c r="B58" s="1"/>
      <c r="C58" s="50"/>
      <c r="D58" s="78"/>
      <c r="E58" s="78"/>
      <c r="F58" s="78"/>
      <c r="G58" s="78"/>
      <c r="H58" s="78"/>
      <c r="I58" s="78"/>
      <c r="J58" s="78"/>
      <c r="K58" s="78"/>
      <c r="L58" s="78"/>
      <c r="M58" s="78"/>
      <c r="N58" s="78"/>
      <c r="O58" s="78"/>
      <c r="P58" s="78"/>
      <c r="Q58" s="78"/>
      <c r="R58" s="78"/>
      <c r="S58" s="78"/>
      <c r="T58" s="78"/>
      <c r="U58" s="78"/>
      <c r="V58" s="78"/>
    </row>
    <row r="59" spans="1:22" ht="13.5" customHeight="1" x14ac:dyDescent="0.45">
      <c r="A59" s="78"/>
      <c r="B59" s="1"/>
      <c r="C59" s="50"/>
      <c r="D59" s="78"/>
      <c r="E59" s="78"/>
      <c r="F59" s="78"/>
      <c r="G59" s="78"/>
      <c r="H59" s="78"/>
      <c r="I59" s="78"/>
      <c r="J59" s="78"/>
      <c r="K59" s="78"/>
      <c r="L59" s="78"/>
      <c r="M59" s="78"/>
      <c r="N59" s="78"/>
      <c r="O59" s="78"/>
      <c r="P59" s="78"/>
      <c r="Q59" s="78"/>
      <c r="R59" s="78"/>
      <c r="S59" s="78"/>
      <c r="T59" s="78"/>
      <c r="U59" s="78"/>
      <c r="V59" s="78"/>
    </row>
    <row r="60" spans="1:22" ht="13.5" customHeight="1" x14ac:dyDescent="0.45">
      <c r="A60" s="78"/>
      <c r="B60" s="1"/>
      <c r="C60" s="50"/>
      <c r="D60" s="78"/>
      <c r="E60" s="78"/>
      <c r="F60" s="78"/>
      <c r="G60" s="78"/>
      <c r="H60" s="78"/>
      <c r="I60" s="78"/>
      <c r="J60" s="78"/>
      <c r="K60" s="78"/>
      <c r="L60" s="78"/>
      <c r="M60" s="78"/>
      <c r="N60" s="78"/>
      <c r="O60" s="78"/>
      <c r="P60" s="78"/>
      <c r="Q60" s="78"/>
      <c r="R60" s="78"/>
      <c r="S60" s="78"/>
      <c r="T60" s="78"/>
      <c r="U60" s="78"/>
      <c r="V60" s="78"/>
    </row>
    <row r="61" spans="1:22" ht="13.5" customHeight="1" x14ac:dyDescent="0.45">
      <c r="A61" s="78"/>
      <c r="B61" s="1"/>
      <c r="C61" s="50"/>
      <c r="D61" s="78"/>
      <c r="E61" s="78"/>
      <c r="F61" s="78"/>
      <c r="G61" s="78"/>
      <c r="H61" s="78"/>
      <c r="I61" s="78"/>
      <c r="J61" s="78"/>
      <c r="K61" s="78"/>
      <c r="L61" s="78"/>
      <c r="M61" s="78"/>
      <c r="N61" s="78"/>
      <c r="O61" s="78"/>
      <c r="P61" s="78"/>
      <c r="Q61" s="78"/>
      <c r="R61" s="78"/>
      <c r="S61" s="78"/>
      <c r="T61" s="78"/>
      <c r="U61" s="78"/>
      <c r="V61" s="78"/>
    </row>
    <row r="62" spans="1:22" ht="13.5" customHeight="1" x14ac:dyDescent="0.45">
      <c r="A62" s="78"/>
      <c r="B62" s="1"/>
      <c r="C62" s="50"/>
      <c r="D62" s="78"/>
      <c r="E62" s="78"/>
      <c r="F62" s="78"/>
      <c r="G62" s="78"/>
      <c r="H62" s="78"/>
      <c r="I62" s="78"/>
      <c r="J62" s="78"/>
      <c r="K62" s="78"/>
      <c r="L62" s="78"/>
      <c r="M62" s="78"/>
      <c r="N62" s="78"/>
      <c r="O62" s="78"/>
      <c r="P62" s="78"/>
      <c r="Q62" s="78"/>
      <c r="R62" s="78"/>
      <c r="S62" s="78"/>
      <c r="T62" s="78"/>
      <c r="U62" s="78"/>
      <c r="V62" s="78"/>
    </row>
    <row r="63" spans="1:22" ht="13.5" customHeight="1" x14ac:dyDescent="0.45">
      <c r="A63" s="78"/>
      <c r="B63" s="1"/>
      <c r="C63" s="50"/>
      <c r="D63" s="78"/>
      <c r="E63" s="78"/>
      <c r="F63" s="78"/>
      <c r="G63" s="78"/>
      <c r="H63" s="78"/>
      <c r="I63" s="78"/>
      <c r="J63" s="78"/>
      <c r="K63" s="78"/>
      <c r="L63" s="78"/>
      <c r="M63" s="78"/>
      <c r="N63" s="78"/>
      <c r="O63" s="78"/>
      <c r="P63" s="78"/>
      <c r="Q63" s="78"/>
      <c r="R63" s="78"/>
      <c r="S63" s="78"/>
      <c r="T63" s="78"/>
      <c r="U63" s="78"/>
      <c r="V63" s="78"/>
    </row>
    <row r="64" spans="1:22" ht="13.5" customHeight="1" x14ac:dyDescent="0.45">
      <c r="A64" s="78"/>
      <c r="B64" s="1"/>
      <c r="C64" s="50"/>
      <c r="D64" s="78"/>
      <c r="E64" s="78"/>
      <c r="F64" s="78"/>
      <c r="G64" s="78"/>
      <c r="H64" s="78"/>
      <c r="I64" s="78"/>
      <c r="J64" s="78"/>
      <c r="K64" s="78"/>
      <c r="L64" s="78"/>
      <c r="M64" s="78"/>
      <c r="N64" s="78"/>
      <c r="O64" s="78"/>
      <c r="P64" s="78"/>
      <c r="Q64" s="78"/>
      <c r="R64" s="78"/>
      <c r="S64" s="78"/>
      <c r="T64" s="78"/>
      <c r="U64" s="78"/>
      <c r="V64" s="78"/>
    </row>
    <row r="65" spans="1:22" ht="13.5" customHeight="1" x14ac:dyDescent="0.45">
      <c r="A65" s="78"/>
      <c r="B65" s="1"/>
      <c r="C65" s="50"/>
      <c r="D65" s="78"/>
      <c r="E65" s="78"/>
      <c r="F65" s="78"/>
      <c r="G65" s="78"/>
      <c r="H65" s="78"/>
      <c r="I65" s="78"/>
      <c r="J65" s="78"/>
      <c r="K65" s="78"/>
      <c r="L65" s="78"/>
      <c r="M65" s="78"/>
      <c r="N65" s="78"/>
      <c r="O65" s="78"/>
      <c r="P65" s="78"/>
      <c r="Q65" s="78"/>
      <c r="R65" s="78"/>
      <c r="S65" s="78"/>
      <c r="T65" s="78"/>
      <c r="U65" s="78"/>
      <c r="V65" s="78"/>
    </row>
    <row r="66" spans="1:22" ht="13.5" customHeight="1" x14ac:dyDescent="0.45">
      <c r="A66" s="78"/>
      <c r="B66" s="1"/>
      <c r="C66" s="50"/>
      <c r="D66" s="78"/>
      <c r="E66" s="78"/>
      <c r="F66" s="78"/>
      <c r="G66" s="78"/>
      <c r="H66" s="78"/>
      <c r="I66" s="78"/>
      <c r="J66" s="78"/>
      <c r="K66" s="78"/>
      <c r="L66" s="78"/>
      <c r="M66" s="78"/>
      <c r="N66" s="78"/>
      <c r="O66" s="78"/>
      <c r="P66" s="78"/>
      <c r="Q66" s="78"/>
      <c r="R66" s="78"/>
      <c r="S66" s="78"/>
      <c r="T66" s="78"/>
      <c r="U66" s="78"/>
      <c r="V66" s="78"/>
    </row>
    <row r="67" spans="1:22" ht="13.5" customHeight="1" x14ac:dyDescent="0.45">
      <c r="A67" s="78"/>
      <c r="B67" s="1"/>
      <c r="C67" s="50"/>
      <c r="D67" s="78"/>
      <c r="E67" s="78"/>
      <c r="F67" s="78"/>
      <c r="G67" s="78"/>
      <c r="H67" s="78"/>
      <c r="I67" s="78"/>
      <c r="J67" s="78"/>
      <c r="K67" s="78"/>
      <c r="L67" s="78"/>
      <c r="M67" s="78"/>
      <c r="N67" s="78"/>
      <c r="O67" s="78"/>
      <c r="P67" s="78"/>
      <c r="Q67" s="78"/>
      <c r="R67" s="78"/>
      <c r="S67" s="78"/>
      <c r="T67" s="78"/>
      <c r="U67" s="78"/>
      <c r="V67" s="78"/>
    </row>
    <row r="68" spans="1:22" ht="13.5" customHeight="1" x14ac:dyDescent="0.45">
      <c r="A68" s="78"/>
      <c r="B68" s="1"/>
      <c r="C68" s="50"/>
      <c r="D68" s="78"/>
      <c r="E68" s="78"/>
      <c r="F68" s="78"/>
      <c r="G68" s="78"/>
      <c r="H68" s="78"/>
      <c r="I68" s="78"/>
      <c r="J68" s="78"/>
      <c r="K68" s="78"/>
      <c r="L68" s="78"/>
      <c r="M68" s="78"/>
      <c r="N68" s="78"/>
      <c r="O68" s="78"/>
      <c r="P68" s="78"/>
      <c r="Q68" s="78"/>
      <c r="R68" s="78"/>
      <c r="S68" s="78"/>
      <c r="T68" s="78"/>
      <c r="U68" s="78"/>
      <c r="V68" s="78"/>
    </row>
    <row r="69" spans="1:22" ht="13.5" customHeight="1" x14ac:dyDescent="0.45">
      <c r="A69" s="78"/>
      <c r="B69" s="1"/>
      <c r="C69" s="50"/>
      <c r="D69" s="78"/>
      <c r="E69" s="78"/>
      <c r="F69" s="78"/>
      <c r="G69" s="78"/>
      <c r="H69" s="78"/>
      <c r="I69" s="78"/>
      <c r="J69" s="78"/>
      <c r="K69" s="78"/>
      <c r="L69" s="78"/>
      <c r="M69" s="78"/>
      <c r="N69" s="78"/>
      <c r="O69" s="78"/>
      <c r="P69" s="78"/>
      <c r="Q69" s="78"/>
      <c r="R69" s="78"/>
      <c r="S69" s="78"/>
      <c r="T69" s="78"/>
      <c r="U69" s="78"/>
      <c r="V69" s="78"/>
    </row>
    <row r="70" spans="1:22" ht="13.5" customHeight="1" x14ac:dyDescent="0.45">
      <c r="A70" s="78"/>
      <c r="B70" s="1"/>
      <c r="C70" s="50"/>
      <c r="D70" s="78"/>
      <c r="E70" s="78"/>
      <c r="F70" s="78"/>
      <c r="G70" s="78"/>
      <c r="H70" s="78"/>
      <c r="I70" s="78"/>
      <c r="J70" s="78"/>
      <c r="K70" s="78"/>
      <c r="L70" s="78"/>
      <c r="M70" s="78"/>
      <c r="N70" s="78"/>
      <c r="O70" s="78"/>
      <c r="P70" s="78"/>
      <c r="Q70" s="78"/>
      <c r="R70" s="78"/>
      <c r="S70" s="78"/>
      <c r="T70" s="78"/>
      <c r="U70" s="78"/>
      <c r="V70" s="78"/>
    </row>
    <row r="71" spans="1:22" ht="13.5" customHeight="1" x14ac:dyDescent="0.45">
      <c r="A71" s="78"/>
      <c r="B71" s="1"/>
      <c r="C71" s="50"/>
      <c r="D71" s="78"/>
      <c r="E71" s="78"/>
      <c r="F71" s="78"/>
      <c r="G71" s="78"/>
      <c r="H71" s="78"/>
      <c r="I71" s="78"/>
      <c r="J71" s="78"/>
      <c r="K71" s="78"/>
      <c r="L71" s="78"/>
      <c r="M71" s="78"/>
      <c r="N71" s="78"/>
      <c r="O71" s="78"/>
      <c r="P71" s="78"/>
      <c r="Q71" s="78"/>
      <c r="R71" s="78"/>
      <c r="S71" s="78"/>
      <c r="T71" s="78"/>
      <c r="U71" s="78"/>
      <c r="V71" s="78"/>
    </row>
    <row r="72" spans="1:22" ht="13.5" customHeight="1" x14ac:dyDescent="0.45">
      <c r="A72" s="78"/>
      <c r="B72" s="1"/>
      <c r="C72" s="50"/>
      <c r="D72" s="78"/>
      <c r="E72" s="78"/>
      <c r="F72" s="78"/>
      <c r="G72" s="78"/>
      <c r="H72" s="78"/>
      <c r="I72" s="78"/>
      <c r="J72" s="78"/>
      <c r="K72" s="78"/>
      <c r="L72" s="78"/>
      <c r="M72" s="78"/>
      <c r="N72" s="78"/>
      <c r="O72" s="78"/>
      <c r="P72" s="78"/>
      <c r="Q72" s="78"/>
      <c r="R72" s="78"/>
      <c r="S72" s="78"/>
      <c r="T72" s="78"/>
      <c r="U72" s="78"/>
      <c r="V72" s="78"/>
    </row>
    <row r="73" spans="1:22" ht="13.5" customHeight="1" x14ac:dyDescent="0.45">
      <c r="A73" s="78"/>
      <c r="B73" s="1"/>
      <c r="C73" s="50"/>
      <c r="D73" s="78"/>
      <c r="E73" s="78"/>
      <c r="F73" s="78"/>
      <c r="G73" s="78"/>
      <c r="H73" s="78"/>
      <c r="I73" s="78"/>
      <c r="J73" s="78"/>
      <c r="K73" s="78"/>
      <c r="L73" s="78"/>
      <c r="M73" s="78"/>
      <c r="N73" s="78"/>
      <c r="O73" s="78"/>
      <c r="P73" s="78"/>
      <c r="Q73" s="78"/>
      <c r="R73" s="78"/>
      <c r="S73" s="78"/>
      <c r="T73" s="78"/>
      <c r="U73" s="78"/>
      <c r="V73" s="78"/>
    </row>
    <row r="74" spans="1:22" ht="13.5" customHeight="1" x14ac:dyDescent="0.45">
      <c r="A74" s="78"/>
      <c r="B74" s="1"/>
      <c r="C74" s="50"/>
      <c r="D74" s="78"/>
      <c r="E74" s="78"/>
      <c r="F74" s="78"/>
      <c r="G74" s="78"/>
      <c r="H74" s="78"/>
      <c r="I74" s="78"/>
      <c r="J74" s="78"/>
      <c r="K74" s="78"/>
      <c r="L74" s="78"/>
      <c r="M74" s="78"/>
      <c r="N74" s="78"/>
      <c r="O74" s="78"/>
      <c r="P74" s="78"/>
      <c r="Q74" s="78"/>
      <c r="R74" s="78"/>
      <c r="S74" s="78"/>
      <c r="T74" s="78"/>
      <c r="U74" s="78"/>
      <c r="V74" s="78"/>
    </row>
    <row r="75" spans="1:22" ht="13.5" customHeight="1" x14ac:dyDescent="0.45">
      <c r="A75" s="78"/>
      <c r="B75" s="1"/>
      <c r="C75" s="50"/>
      <c r="D75" s="78"/>
      <c r="E75" s="78"/>
      <c r="F75" s="78"/>
      <c r="G75" s="78"/>
      <c r="H75" s="78"/>
      <c r="I75" s="78"/>
      <c r="J75" s="78"/>
      <c r="K75" s="78"/>
      <c r="L75" s="78"/>
      <c r="M75" s="78"/>
      <c r="N75" s="78"/>
      <c r="O75" s="78"/>
      <c r="P75" s="78"/>
      <c r="Q75" s="78"/>
      <c r="R75" s="78"/>
      <c r="S75" s="78"/>
      <c r="T75" s="78"/>
      <c r="U75" s="78"/>
      <c r="V75" s="78"/>
    </row>
    <row r="76" spans="1:22" ht="13.5" customHeight="1" x14ac:dyDescent="0.45">
      <c r="A76" s="78"/>
      <c r="B76" s="1"/>
      <c r="C76" s="50"/>
      <c r="D76" s="78"/>
      <c r="E76" s="78"/>
      <c r="F76" s="78"/>
      <c r="G76" s="78"/>
      <c r="H76" s="78"/>
      <c r="I76" s="78"/>
      <c r="J76" s="78"/>
      <c r="K76" s="78"/>
      <c r="L76" s="78"/>
      <c r="M76" s="78"/>
      <c r="N76" s="78"/>
      <c r="O76" s="78"/>
      <c r="P76" s="78"/>
      <c r="Q76" s="78"/>
      <c r="R76" s="78"/>
      <c r="S76" s="78"/>
      <c r="T76" s="78"/>
      <c r="U76" s="78"/>
      <c r="V76" s="78"/>
    </row>
    <row r="77" spans="1:22" ht="13.5" customHeight="1" x14ac:dyDescent="0.45">
      <c r="A77" s="78"/>
      <c r="B77" s="1"/>
      <c r="C77" s="50"/>
      <c r="D77" s="78"/>
      <c r="E77" s="78"/>
      <c r="F77" s="78"/>
      <c r="G77" s="78"/>
      <c r="H77" s="78"/>
      <c r="I77" s="78"/>
      <c r="J77" s="78"/>
      <c r="K77" s="78"/>
      <c r="L77" s="78"/>
      <c r="M77" s="78"/>
      <c r="N77" s="78"/>
      <c r="O77" s="78"/>
      <c r="P77" s="78"/>
      <c r="Q77" s="78"/>
      <c r="R77" s="78"/>
      <c r="S77" s="78"/>
      <c r="T77" s="78"/>
      <c r="U77" s="78"/>
      <c r="V77" s="78"/>
    </row>
    <row r="78" spans="1:22" ht="13.5" customHeight="1" x14ac:dyDescent="0.45">
      <c r="A78" s="78"/>
      <c r="B78" s="1"/>
      <c r="C78" s="50"/>
      <c r="D78" s="78"/>
      <c r="E78" s="78"/>
      <c r="F78" s="78"/>
      <c r="G78" s="78"/>
      <c r="H78" s="78"/>
      <c r="I78" s="78"/>
      <c r="J78" s="78"/>
      <c r="K78" s="78"/>
      <c r="L78" s="78"/>
      <c r="M78" s="78"/>
      <c r="N78" s="78"/>
      <c r="O78" s="78"/>
      <c r="P78" s="78"/>
      <c r="Q78" s="78"/>
      <c r="R78" s="78"/>
      <c r="S78" s="78"/>
      <c r="T78" s="78"/>
      <c r="U78" s="78"/>
      <c r="V78" s="78"/>
    </row>
    <row r="79" spans="1:22" ht="13.5" customHeight="1" x14ac:dyDescent="0.45">
      <c r="A79" s="78"/>
      <c r="B79" s="1"/>
      <c r="C79" s="50"/>
      <c r="D79" s="78"/>
      <c r="E79" s="78"/>
      <c r="F79" s="78"/>
      <c r="G79" s="78"/>
      <c r="H79" s="78"/>
      <c r="I79" s="78"/>
      <c r="J79" s="78"/>
      <c r="K79" s="78"/>
      <c r="L79" s="78"/>
      <c r="M79" s="78"/>
      <c r="N79" s="78"/>
      <c r="O79" s="78"/>
      <c r="P79" s="78"/>
      <c r="Q79" s="78"/>
      <c r="R79" s="78"/>
      <c r="S79" s="78"/>
      <c r="T79" s="78"/>
      <c r="U79" s="78"/>
      <c r="V79" s="78"/>
    </row>
    <row r="80" spans="1:22" ht="13.5" customHeight="1" x14ac:dyDescent="0.45">
      <c r="A80" s="78"/>
      <c r="B80" s="1"/>
      <c r="C80" s="50"/>
      <c r="D80" s="78"/>
      <c r="E80" s="78"/>
      <c r="F80" s="78"/>
      <c r="G80" s="78"/>
      <c r="H80" s="78"/>
      <c r="I80" s="78"/>
      <c r="J80" s="78"/>
      <c r="K80" s="78"/>
      <c r="L80" s="78"/>
      <c r="M80" s="78"/>
      <c r="N80" s="78"/>
      <c r="O80" s="78"/>
      <c r="P80" s="78"/>
      <c r="Q80" s="78"/>
      <c r="R80" s="78"/>
      <c r="S80" s="78"/>
      <c r="T80" s="78"/>
      <c r="U80" s="78"/>
      <c r="V80" s="78"/>
    </row>
    <row r="81" spans="1:22" ht="13.5" customHeight="1" x14ac:dyDescent="0.45">
      <c r="A81" s="78"/>
      <c r="B81" s="1"/>
      <c r="C81" s="50"/>
      <c r="D81" s="78"/>
      <c r="E81" s="78"/>
      <c r="F81" s="78"/>
      <c r="G81" s="78"/>
      <c r="H81" s="78"/>
      <c r="I81" s="78"/>
      <c r="J81" s="78"/>
      <c r="K81" s="78"/>
      <c r="L81" s="78"/>
      <c r="M81" s="78"/>
      <c r="N81" s="78"/>
      <c r="O81" s="78"/>
      <c r="P81" s="78"/>
      <c r="Q81" s="78"/>
      <c r="R81" s="78"/>
      <c r="S81" s="78"/>
      <c r="T81" s="78"/>
      <c r="U81" s="78"/>
      <c r="V81" s="78"/>
    </row>
    <row r="82" spans="1:22" ht="13.5" customHeight="1" x14ac:dyDescent="0.45">
      <c r="A82" s="78"/>
      <c r="B82" s="1"/>
      <c r="C82" s="50"/>
      <c r="D82" s="78"/>
      <c r="E82" s="78"/>
      <c r="F82" s="78"/>
      <c r="G82" s="78"/>
      <c r="H82" s="78"/>
      <c r="I82" s="78"/>
      <c r="J82" s="78"/>
      <c r="K82" s="78"/>
      <c r="L82" s="78"/>
      <c r="M82" s="78"/>
      <c r="N82" s="78"/>
      <c r="O82" s="78"/>
      <c r="P82" s="78"/>
      <c r="Q82" s="78"/>
      <c r="R82" s="78"/>
      <c r="S82" s="78"/>
      <c r="T82" s="78"/>
      <c r="U82" s="78"/>
      <c r="V82" s="78"/>
    </row>
    <row r="83" spans="1:22" ht="13.5" customHeight="1" x14ac:dyDescent="0.45">
      <c r="A83" s="78"/>
      <c r="B83" s="1"/>
      <c r="C83" s="50"/>
      <c r="D83" s="78"/>
      <c r="E83" s="78"/>
      <c r="F83" s="78"/>
      <c r="G83" s="78"/>
      <c r="H83" s="78"/>
      <c r="I83" s="78"/>
      <c r="J83" s="78"/>
      <c r="K83" s="78"/>
      <c r="L83" s="78"/>
      <c r="M83" s="78"/>
      <c r="N83" s="78"/>
      <c r="O83" s="78"/>
      <c r="P83" s="78"/>
      <c r="Q83" s="78"/>
      <c r="R83" s="78"/>
      <c r="S83" s="78"/>
      <c r="T83" s="78"/>
      <c r="U83" s="78"/>
      <c r="V83" s="78"/>
    </row>
    <row r="84" spans="1:22" ht="13.5" customHeight="1" x14ac:dyDescent="0.45">
      <c r="A84" s="78"/>
      <c r="B84" s="1"/>
      <c r="C84" s="50"/>
      <c r="D84" s="78"/>
      <c r="E84" s="78"/>
      <c r="F84" s="78"/>
      <c r="G84" s="78"/>
      <c r="H84" s="78"/>
      <c r="I84" s="78"/>
      <c r="J84" s="78"/>
      <c r="K84" s="78"/>
      <c r="L84" s="78"/>
      <c r="M84" s="78"/>
      <c r="N84" s="78"/>
      <c r="O84" s="78"/>
      <c r="P84" s="78"/>
      <c r="Q84" s="78"/>
      <c r="R84" s="78"/>
      <c r="S84" s="78"/>
      <c r="T84" s="78"/>
      <c r="U84" s="78"/>
      <c r="V84" s="78"/>
    </row>
    <row r="85" spans="1:22" ht="13.5" customHeight="1" x14ac:dyDescent="0.45">
      <c r="A85" s="78"/>
      <c r="B85" s="1"/>
      <c r="C85" s="50"/>
      <c r="D85" s="78"/>
      <c r="E85" s="78"/>
      <c r="F85" s="78"/>
      <c r="G85" s="78"/>
      <c r="H85" s="78"/>
      <c r="I85" s="78"/>
      <c r="J85" s="78"/>
      <c r="K85" s="78"/>
      <c r="L85" s="78"/>
      <c r="M85" s="78"/>
      <c r="N85" s="78"/>
      <c r="O85" s="78"/>
      <c r="P85" s="78"/>
      <c r="Q85" s="78"/>
      <c r="R85" s="78"/>
      <c r="S85" s="78"/>
      <c r="T85" s="78"/>
      <c r="U85" s="78"/>
      <c r="V85" s="78"/>
    </row>
    <row r="86" spans="1:22" ht="13.5" customHeight="1" x14ac:dyDescent="0.45">
      <c r="A86" s="78"/>
      <c r="B86" s="1"/>
      <c r="C86" s="50"/>
      <c r="D86" s="78"/>
      <c r="E86" s="78"/>
      <c r="F86" s="78"/>
      <c r="G86" s="78"/>
      <c r="H86" s="78"/>
      <c r="I86" s="78"/>
      <c r="J86" s="78"/>
      <c r="K86" s="78"/>
      <c r="L86" s="78"/>
      <c r="M86" s="78"/>
      <c r="N86" s="78"/>
      <c r="O86" s="78"/>
      <c r="P86" s="78"/>
      <c r="Q86" s="78"/>
      <c r="R86" s="78"/>
      <c r="S86" s="78"/>
      <c r="T86" s="78"/>
      <c r="U86" s="78"/>
      <c r="V86" s="78"/>
    </row>
    <row r="87" spans="1:22" ht="13.5" customHeight="1" x14ac:dyDescent="0.45">
      <c r="A87" s="78"/>
      <c r="B87" s="1"/>
      <c r="C87" s="50"/>
      <c r="D87" s="78"/>
      <c r="E87" s="78"/>
      <c r="F87" s="78"/>
      <c r="G87" s="78"/>
      <c r="H87" s="78"/>
      <c r="I87" s="78"/>
      <c r="J87" s="78"/>
      <c r="K87" s="78"/>
      <c r="L87" s="78"/>
      <c r="M87" s="78"/>
      <c r="N87" s="78"/>
      <c r="O87" s="78"/>
      <c r="P87" s="78"/>
      <c r="Q87" s="78"/>
      <c r="R87" s="78"/>
      <c r="S87" s="78"/>
      <c r="T87" s="78"/>
      <c r="U87" s="78"/>
      <c r="V87" s="78"/>
    </row>
    <row r="88" spans="1:22" ht="13.5" customHeight="1" x14ac:dyDescent="0.45">
      <c r="A88" s="78"/>
      <c r="B88" s="1"/>
      <c r="C88" s="50"/>
      <c r="D88" s="78"/>
      <c r="E88" s="78"/>
      <c r="F88" s="78"/>
      <c r="G88" s="78"/>
      <c r="H88" s="78"/>
      <c r="I88" s="78"/>
      <c r="J88" s="78"/>
      <c r="K88" s="78"/>
      <c r="L88" s="78"/>
      <c r="M88" s="78"/>
      <c r="N88" s="78"/>
      <c r="O88" s="78"/>
      <c r="P88" s="78"/>
      <c r="Q88" s="78"/>
      <c r="R88" s="78"/>
      <c r="S88" s="78"/>
      <c r="T88" s="78"/>
      <c r="U88" s="78"/>
      <c r="V88" s="78"/>
    </row>
    <row r="89" spans="1:22" ht="13.5" customHeight="1" x14ac:dyDescent="0.45">
      <c r="A89" s="78"/>
      <c r="B89" s="1"/>
      <c r="C89" s="50"/>
      <c r="D89" s="78"/>
      <c r="E89" s="78"/>
      <c r="F89" s="78"/>
      <c r="G89" s="78"/>
      <c r="H89" s="78"/>
      <c r="I89" s="78"/>
      <c r="J89" s="78"/>
      <c r="K89" s="78"/>
      <c r="L89" s="78"/>
      <c r="M89" s="78"/>
      <c r="N89" s="78"/>
      <c r="O89" s="78"/>
      <c r="P89" s="78"/>
      <c r="Q89" s="78"/>
      <c r="R89" s="78"/>
      <c r="S89" s="78"/>
      <c r="T89" s="78"/>
      <c r="U89" s="78"/>
      <c r="V89" s="78"/>
    </row>
    <row r="90" spans="1:22" ht="13.5" customHeight="1" x14ac:dyDescent="0.45">
      <c r="A90" s="78"/>
      <c r="B90" s="1"/>
      <c r="C90" s="50"/>
      <c r="D90" s="78"/>
      <c r="E90" s="78"/>
      <c r="F90" s="78"/>
      <c r="G90" s="78"/>
      <c r="H90" s="78"/>
      <c r="I90" s="78"/>
      <c r="J90" s="78"/>
      <c r="K90" s="78"/>
      <c r="L90" s="78"/>
      <c r="M90" s="78"/>
      <c r="N90" s="78"/>
      <c r="O90" s="78"/>
      <c r="P90" s="78"/>
      <c r="Q90" s="78"/>
      <c r="R90" s="78"/>
      <c r="S90" s="78"/>
      <c r="T90" s="78"/>
      <c r="U90" s="78"/>
      <c r="V90" s="78"/>
    </row>
    <row r="91" spans="1:22" ht="13.5" customHeight="1" x14ac:dyDescent="0.45">
      <c r="A91" s="78"/>
      <c r="B91" s="1"/>
      <c r="C91" s="50"/>
      <c r="D91" s="78"/>
      <c r="E91" s="78"/>
      <c r="F91" s="78"/>
      <c r="G91" s="78"/>
      <c r="H91" s="78"/>
      <c r="I91" s="78"/>
      <c r="J91" s="78"/>
      <c r="K91" s="78"/>
      <c r="L91" s="78"/>
      <c r="M91" s="78"/>
      <c r="N91" s="78"/>
      <c r="O91" s="78"/>
      <c r="P91" s="78"/>
      <c r="Q91" s="78"/>
      <c r="R91" s="78"/>
      <c r="S91" s="78"/>
      <c r="T91" s="78"/>
      <c r="U91" s="78"/>
      <c r="V91" s="78"/>
    </row>
    <row r="92" spans="1:22" ht="13.5" customHeight="1" x14ac:dyDescent="0.45">
      <c r="A92" s="78"/>
      <c r="B92" s="1"/>
      <c r="C92" s="50"/>
      <c r="D92" s="78"/>
      <c r="E92" s="78"/>
      <c r="F92" s="78"/>
      <c r="G92" s="78"/>
      <c r="H92" s="78"/>
      <c r="I92" s="78"/>
      <c r="J92" s="78"/>
      <c r="K92" s="78"/>
      <c r="L92" s="78"/>
      <c r="M92" s="78"/>
      <c r="N92" s="78"/>
      <c r="O92" s="78"/>
      <c r="P92" s="78"/>
      <c r="Q92" s="78"/>
      <c r="R92" s="78"/>
      <c r="S92" s="78"/>
      <c r="T92" s="78"/>
      <c r="U92" s="78"/>
      <c r="V92" s="78"/>
    </row>
    <row r="93" spans="1:22" ht="13.5" customHeight="1" x14ac:dyDescent="0.45">
      <c r="A93" s="78"/>
      <c r="B93" s="1"/>
      <c r="C93" s="50"/>
      <c r="D93" s="78"/>
      <c r="E93" s="78"/>
      <c r="F93" s="78"/>
      <c r="G93" s="78"/>
      <c r="H93" s="78"/>
      <c r="I93" s="78"/>
      <c r="J93" s="78"/>
      <c r="K93" s="78"/>
      <c r="L93" s="78"/>
      <c r="M93" s="78"/>
      <c r="N93" s="78"/>
      <c r="O93" s="78"/>
      <c r="P93" s="78"/>
      <c r="Q93" s="78"/>
      <c r="R93" s="78"/>
      <c r="S93" s="78"/>
      <c r="T93" s="78"/>
      <c r="U93" s="78"/>
      <c r="V93" s="78"/>
    </row>
    <row r="94" spans="1:22" ht="13.5" customHeight="1" x14ac:dyDescent="0.45">
      <c r="A94" s="78"/>
      <c r="B94" s="1"/>
      <c r="C94" s="50"/>
      <c r="D94" s="78"/>
      <c r="E94" s="78"/>
      <c r="F94" s="78"/>
      <c r="G94" s="78"/>
      <c r="H94" s="78"/>
      <c r="I94" s="78"/>
      <c r="J94" s="78"/>
      <c r="K94" s="78"/>
      <c r="L94" s="78"/>
      <c r="M94" s="78"/>
      <c r="N94" s="78"/>
      <c r="O94" s="78"/>
      <c r="P94" s="78"/>
      <c r="Q94" s="78"/>
      <c r="R94" s="78"/>
      <c r="S94" s="78"/>
      <c r="T94" s="78"/>
      <c r="U94" s="78"/>
      <c r="V94" s="78"/>
    </row>
    <row r="95" spans="1:22" ht="13.5" customHeight="1" x14ac:dyDescent="0.45">
      <c r="A95" s="78"/>
      <c r="B95" s="1"/>
      <c r="C95" s="50"/>
      <c r="D95" s="78"/>
      <c r="E95" s="78"/>
      <c r="F95" s="78"/>
      <c r="G95" s="78"/>
      <c r="H95" s="78"/>
      <c r="I95" s="78"/>
      <c r="J95" s="78"/>
      <c r="K95" s="78"/>
      <c r="L95" s="78"/>
      <c r="M95" s="78"/>
      <c r="N95" s="78"/>
      <c r="O95" s="78"/>
      <c r="P95" s="78"/>
      <c r="Q95" s="78"/>
      <c r="R95" s="78"/>
      <c r="S95" s="78"/>
      <c r="T95" s="78"/>
      <c r="U95" s="78"/>
      <c r="V95" s="78"/>
    </row>
    <row r="96" spans="1:22" ht="13.5" customHeight="1" x14ac:dyDescent="0.45">
      <c r="A96" s="78"/>
      <c r="B96" s="1"/>
      <c r="C96" s="50"/>
      <c r="D96" s="78"/>
      <c r="E96" s="78"/>
      <c r="F96" s="78"/>
      <c r="G96" s="78"/>
      <c r="H96" s="78"/>
      <c r="I96" s="78"/>
      <c r="J96" s="78"/>
      <c r="K96" s="78"/>
      <c r="L96" s="78"/>
      <c r="M96" s="78"/>
      <c r="N96" s="78"/>
      <c r="O96" s="78"/>
      <c r="P96" s="78"/>
      <c r="Q96" s="78"/>
      <c r="R96" s="78"/>
      <c r="S96" s="78"/>
      <c r="T96" s="78"/>
      <c r="U96" s="78"/>
      <c r="V96" s="78"/>
    </row>
    <row r="97" spans="1:22" ht="13.5" customHeight="1" x14ac:dyDescent="0.45">
      <c r="A97" s="78"/>
      <c r="B97" s="1"/>
      <c r="C97" s="50"/>
      <c r="D97" s="78"/>
      <c r="E97" s="78"/>
      <c r="F97" s="78"/>
      <c r="G97" s="78"/>
      <c r="H97" s="78"/>
      <c r="I97" s="78"/>
      <c r="J97" s="78"/>
      <c r="K97" s="78"/>
      <c r="L97" s="78"/>
      <c r="M97" s="78"/>
      <c r="N97" s="78"/>
      <c r="O97" s="78"/>
      <c r="P97" s="78"/>
      <c r="Q97" s="78"/>
      <c r="R97" s="78"/>
      <c r="S97" s="78"/>
      <c r="T97" s="78"/>
      <c r="U97" s="78"/>
      <c r="V97" s="78"/>
    </row>
    <row r="98" spans="1:22" ht="13.5" customHeight="1" x14ac:dyDescent="0.45">
      <c r="A98" s="78"/>
      <c r="B98" s="1"/>
      <c r="C98" s="50"/>
      <c r="D98" s="78"/>
      <c r="E98" s="78"/>
      <c r="F98" s="78"/>
      <c r="G98" s="78"/>
      <c r="H98" s="78"/>
      <c r="I98" s="78"/>
      <c r="J98" s="78"/>
      <c r="K98" s="78"/>
      <c r="L98" s="78"/>
      <c r="M98" s="78"/>
      <c r="N98" s="78"/>
      <c r="O98" s="78"/>
      <c r="P98" s="78"/>
      <c r="Q98" s="78"/>
      <c r="R98" s="78"/>
      <c r="S98" s="78"/>
      <c r="T98" s="78"/>
      <c r="U98" s="78"/>
      <c r="V98" s="78"/>
    </row>
    <row r="99" spans="1:22" ht="13.5" customHeight="1" x14ac:dyDescent="0.45">
      <c r="A99" s="78"/>
      <c r="B99" s="1"/>
      <c r="C99" s="50"/>
      <c r="D99" s="78"/>
      <c r="E99" s="78"/>
      <c r="F99" s="78"/>
      <c r="G99" s="78"/>
      <c r="H99" s="78"/>
      <c r="I99" s="78"/>
      <c r="J99" s="78"/>
      <c r="K99" s="78"/>
      <c r="L99" s="78"/>
      <c r="M99" s="78"/>
      <c r="N99" s="78"/>
      <c r="O99" s="78"/>
      <c r="P99" s="78"/>
      <c r="Q99" s="78"/>
      <c r="R99" s="78"/>
      <c r="S99" s="78"/>
      <c r="T99" s="78"/>
      <c r="U99" s="78"/>
      <c r="V99" s="78"/>
    </row>
    <row r="100" spans="1:22" ht="13.5" customHeight="1" x14ac:dyDescent="0.45">
      <c r="A100" s="78"/>
      <c r="B100" s="1"/>
      <c r="C100" s="50"/>
      <c r="D100" s="78"/>
      <c r="E100" s="78"/>
      <c r="F100" s="78"/>
      <c r="G100" s="78"/>
      <c r="H100" s="78"/>
      <c r="I100" s="78"/>
      <c r="J100" s="78"/>
      <c r="K100" s="78"/>
      <c r="L100" s="78"/>
      <c r="M100" s="78"/>
      <c r="N100" s="78"/>
      <c r="O100" s="78"/>
      <c r="P100" s="78"/>
      <c r="Q100" s="78"/>
      <c r="R100" s="78"/>
      <c r="S100" s="78"/>
      <c r="T100" s="78"/>
      <c r="U100" s="78"/>
      <c r="V100" s="78"/>
    </row>
    <row r="101" spans="1:22" ht="13.5" customHeight="1" x14ac:dyDescent="0.45">
      <c r="A101" s="78"/>
      <c r="B101" s="1"/>
      <c r="C101" s="50"/>
      <c r="D101" s="78"/>
      <c r="E101" s="78"/>
      <c r="F101" s="78"/>
      <c r="G101" s="78"/>
      <c r="H101" s="78"/>
      <c r="I101" s="78"/>
      <c r="J101" s="78"/>
      <c r="K101" s="78"/>
      <c r="L101" s="78"/>
      <c r="M101" s="78"/>
      <c r="N101" s="78"/>
      <c r="O101" s="78"/>
      <c r="P101" s="78"/>
      <c r="Q101" s="78"/>
      <c r="R101" s="78"/>
      <c r="S101" s="78"/>
      <c r="T101" s="78"/>
      <c r="U101" s="78"/>
      <c r="V101" s="78"/>
    </row>
    <row r="102" spans="1:22" ht="13.5" customHeight="1" x14ac:dyDescent="0.45">
      <c r="A102" s="78"/>
      <c r="B102" s="1"/>
      <c r="C102" s="50"/>
      <c r="D102" s="78"/>
      <c r="E102" s="78"/>
      <c r="F102" s="78"/>
      <c r="G102" s="78"/>
      <c r="H102" s="78"/>
      <c r="I102" s="78"/>
      <c r="J102" s="78"/>
      <c r="K102" s="78"/>
      <c r="L102" s="78"/>
      <c r="M102" s="78"/>
      <c r="N102" s="78"/>
      <c r="O102" s="78"/>
      <c r="P102" s="78"/>
      <c r="Q102" s="78"/>
      <c r="R102" s="78"/>
      <c r="S102" s="78"/>
      <c r="T102" s="78"/>
      <c r="U102" s="78"/>
      <c r="V102" s="78"/>
    </row>
    <row r="103" spans="1:22" ht="13.5" customHeight="1" x14ac:dyDescent="0.45">
      <c r="A103" s="78"/>
      <c r="B103" s="1"/>
      <c r="C103" s="50"/>
      <c r="D103" s="78"/>
      <c r="E103" s="78"/>
      <c r="F103" s="78"/>
      <c r="G103" s="78"/>
      <c r="H103" s="78"/>
      <c r="I103" s="78"/>
      <c r="J103" s="78"/>
      <c r="K103" s="78"/>
      <c r="L103" s="78"/>
      <c r="M103" s="78"/>
      <c r="N103" s="78"/>
      <c r="O103" s="78"/>
      <c r="P103" s="78"/>
      <c r="Q103" s="78"/>
      <c r="R103" s="78"/>
      <c r="S103" s="78"/>
      <c r="T103" s="78"/>
      <c r="U103" s="78"/>
      <c r="V103" s="78"/>
    </row>
    <row r="104" spans="1:22" ht="13.5" customHeight="1" x14ac:dyDescent="0.45">
      <c r="A104" s="78"/>
      <c r="B104" s="1"/>
      <c r="C104" s="50"/>
      <c r="D104" s="78"/>
      <c r="E104" s="78"/>
      <c r="F104" s="78"/>
      <c r="G104" s="78"/>
      <c r="H104" s="78"/>
      <c r="I104" s="78"/>
      <c r="J104" s="78"/>
      <c r="K104" s="78"/>
      <c r="L104" s="78"/>
      <c r="M104" s="78"/>
      <c r="N104" s="78"/>
      <c r="O104" s="78"/>
      <c r="P104" s="78"/>
      <c r="Q104" s="78"/>
      <c r="R104" s="78"/>
      <c r="S104" s="78"/>
      <c r="T104" s="78"/>
      <c r="U104" s="78"/>
      <c r="V104" s="78"/>
    </row>
    <row r="105" spans="1:22" ht="13.5" customHeight="1" x14ac:dyDescent="0.45">
      <c r="A105" s="78"/>
      <c r="B105" s="1"/>
      <c r="C105" s="50"/>
      <c r="D105" s="78"/>
      <c r="E105" s="78"/>
      <c r="F105" s="78"/>
      <c r="G105" s="78"/>
      <c r="H105" s="78"/>
      <c r="I105" s="78"/>
      <c r="J105" s="78"/>
      <c r="K105" s="78"/>
      <c r="L105" s="78"/>
      <c r="M105" s="78"/>
      <c r="N105" s="78"/>
      <c r="O105" s="78"/>
      <c r="P105" s="78"/>
      <c r="Q105" s="78"/>
      <c r="R105" s="78"/>
      <c r="S105" s="78"/>
      <c r="T105" s="78"/>
      <c r="U105" s="78"/>
      <c r="V105" s="78"/>
    </row>
    <row r="106" spans="1:22" ht="13.5" customHeight="1" x14ac:dyDescent="0.45">
      <c r="A106" s="78"/>
      <c r="B106" s="1"/>
      <c r="C106" s="50"/>
      <c r="D106" s="78"/>
      <c r="E106" s="78"/>
      <c r="F106" s="78"/>
      <c r="G106" s="78"/>
      <c r="H106" s="78"/>
      <c r="I106" s="78"/>
      <c r="J106" s="78"/>
      <c r="K106" s="78"/>
      <c r="L106" s="78"/>
      <c r="M106" s="78"/>
      <c r="N106" s="78"/>
      <c r="O106" s="78"/>
      <c r="P106" s="78"/>
      <c r="Q106" s="78"/>
      <c r="R106" s="78"/>
      <c r="S106" s="78"/>
      <c r="T106" s="78"/>
      <c r="U106" s="78"/>
      <c r="V106" s="78"/>
    </row>
    <row r="107" spans="1:22" ht="13.5" customHeight="1" x14ac:dyDescent="0.45">
      <c r="A107" s="78"/>
      <c r="B107" s="1"/>
      <c r="C107" s="50"/>
      <c r="D107" s="78"/>
      <c r="E107" s="78"/>
      <c r="F107" s="78"/>
      <c r="G107" s="78"/>
      <c r="H107" s="78"/>
      <c r="I107" s="78"/>
      <c r="J107" s="78"/>
      <c r="K107" s="78"/>
      <c r="L107" s="78"/>
      <c r="M107" s="78"/>
      <c r="N107" s="78"/>
      <c r="O107" s="78"/>
      <c r="P107" s="78"/>
      <c r="Q107" s="78"/>
      <c r="R107" s="78"/>
      <c r="S107" s="78"/>
      <c r="T107" s="78"/>
      <c r="U107" s="78"/>
      <c r="V107" s="78"/>
    </row>
    <row r="108" spans="1:22" ht="13.5" customHeight="1" x14ac:dyDescent="0.45">
      <c r="A108" s="78"/>
      <c r="B108" s="1"/>
      <c r="C108" s="50"/>
      <c r="D108" s="78"/>
      <c r="E108" s="78"/>
      <c r="F108" s="78"/>
      <c r="G108" s="78"/>
      <c r="H108" s="78"/>
      <c r="I108" s="78"/>
      <c r="J108" s="78"/>
      <c r="K108" s="78"/>
      <c r="L108" s="78"/>
      <c r="M108" s="78"/>
      <c r="N108" s="78"/>
      <c r="O108" s="78"/>
      <c r="P108" s="78"/>
      <c r="Q108" s="78"/>
      <c r="R108" s="78"/>
      <c r="S108" s="78"/>
      <c r="T108" s="78"/>
      <c r="U108" s="78"/>
      <c r="V108" s="78"/>
    </row>
    <row r="109" spans="1:22" ht="13.5" customHeight="1" x14ac:dyDescent="0.45">
      <c r="A109" s="78"/>
      <c r="B109" s="1"/>
      <c r="C109" s="50"/>
      <c r="D109" s="78"/>
      <c r="E109" s="78"/>
      <c r="F109" s="78"/>
      <c r="G109" s="78"/>
      <c r="H109" s="78"/>
      <c r="I109" s="78"/>
      <c r="J109" s="78"/>
      <c r="K109" s="78"/>
      <c r="L109" s="78"/>
      <c r="M109" s="78"/>
      <c r="N109" s="78"/>
      <c r="O109" s="78"/>
      <c r="P109" s="78"/>
      <c r="Q109" s="78"/>
      <c r="R109" s="78"/>
      <c r="S109" s="78"/>
      <c r="T109" s="78"/>
      <c r="U109" s="78"/>
      <c r="V109" s="78"/>
    </row>
    <row r="110" spans="1:22" ht="13.5" customHeight="1" x14ac:dyDescent="0.45">
      <c r="A110" s="78"/>
      <c r="B110" s="1"/>
      <c r="C110" s="50"/>
      <c r="D110" s="78"/>
      <c r="E110" s="78"/>
      <c r="F110" s="78"/>
      <c r="G110" s="78"/>
      <c r="H110" s="78"/>
      <c r="I110" s="78"/>
      <c r="J110" s="78"/>
      <c r="K110" s="78"/>
      <c r="L110" s="78"/>
      <c r="M110" s="78"/>
      <c r="N110" s="78"/>
      <c r="O110" s="78"/>
      <c r="P110" s="78"/>
      <c r="Q110" s="78"/>
      <c r="R110" s="78"/>
      <c r="S110" s="78"/>
      <c r="T110" s="78"/>
      <c r="U110" s="78"/>
      <c r="V110" s="78"/>
    </row>
    <row r="111" spans="1:22" ht="13.5" customHeight="1" x14ac:dyDescent="0.45">
      <c r="A111" s="78"/>
      <c r="B111" s="1"/>
      <c r="C111" s="50"/>
      <c r="D111" s="78"/>
      <c r="E111" s="78"/>
      <c r="F111" s="78"/>
      <c r="G111" s="78"/>
      <c r="H111" s="78"/>
      <c r="I111" s="78"/>
      <c r="J111" s="78"/>
      <c r="K111" s="78"/>
      <c r="L111" s="78"/>
      <c r="M111" s="78"/>
      <c r="N111" s="78"/>
      <c r="O111" s="78"/>
      <c r="P111" s="78"/>
      <c r="Q111" s="78"/>
      <c r="R111" s="78"/>
      <c r="S111" s="78"/>
      <c r="T111" s="78"/>
      <c r="U111" s="78"/>
      <c r="V111" s="78"/>
    </row>
    <row r="112" spans="1:22" ht="13.5" customHeight="1" x14ac:dyDescent="0.45">
      <c r="A112" s="78"/>
      <c r="B112" s="1"/>
      <c r="C112" s="50"/>
      <c r="D112" s="78"/>
      <c r="E112" s="78"/>
      <c r="F112" s="78"/>
      <c r="G112" s="78"/>
      <c r="H112" s="78"/>
      <c r="I112" s="78"/>
      <c r="J112" s="78"/>
      <c r="K112" s="78"/>
      <c r="L112" s="78"/>
      <c r="M112" s="78"/>
      <c r="N112" s="78"/>
      <c r="O112" s="78"/>
      <c r="P112" s="78"/>
      <c r="Q112" s="78"/>
      <c r="R112" s="78"/>
      <c r="S112" s="78"/>
      <c r="T112" s="78"/>
      <c r="U112" s="78"/>
      <c r="V112" s="78"/>
    </row>
    <row r="113" spans="1:22" ht="13.5" customHeight="1" x14ac:dyDescent="0.45">
      <c r="A113" s="78"/>
      <c r="B113" s="1"/>
      <c r="C113" s="50"/>
      <c r="D113" s="78"/>
      <c r="E113" s="78"/>
      <c r="F113" s="78"/>
      <c r="G113" s="78"/>
      <c r="H113" s="78"/>
      <c r="I113" s="78"/>
      <c r="J113" s="78"/>
      <c r="K113" s="78"/>
      <c r="L113" s="78"/>
      <c r="M113" s="78"/>
      <c r="N113" s="78"/>
      <c r="O113" s="78"/>
      <c r="P113" s="78"/>
      <c r="Q113" s="78"/>
      <c r="R113" s="78"/>
      <c r="S113" s="78"/>
      <c r="T113" s="78"/>
      <c r="U113" s="78"/>
      <c r="V113" s="78"/>
    </row>
    <row r="114" spans="1:22" ht="13.5" customHeight="1" x14ac:dyDescent="0.45">
      <c r="A114" s="78"/>
      <c r="B114" s="1"/>
      <c r="C114" s="50"/>
      <c r="D114" s="78"/>
      <c r="E114" s="78"/>
      <c r="F114" s="78"/>
      <c r="G114" s="78"/>
      <c r="H114" s="78"/>
      <c r="I114" s="78"/>
      <c r="J114" s="78"/>
      <c r="K114" s="78"/>
      <c r="L114" s="78"/>
      <c r="M114" s="78"/>
      <c r="N114" s="78"/>
      <c r="O114" s="78"/>
      <c r="P114" s="78"/>
      <c r="Q114" s="78"/>
      <c r="R114" s="78"/>
      <c r="S114" s="78"/>
      <c r="T114" s="78"/>
      <c r="U114" s="78"/>
      <c r="V114" s="78"/>
    </row>
    <row r="115" spans="1:22" ht="13.5" customHeight="1" x14ac:dyDescent="0.45">
      <c r="A115" s="78"/>
      <c r="B115" s="1"/>
      <c r="C115" s="50"/>
      <c r="D115" s="78"/>
      <c r="E115" s="78"/>
      <c r="F115" s="78"/>
      <c r="G115" s="78"/>
      <c r="H115" s="78"/>
      <c r="I115" s="78"/>
      <c r="J115" s="78"/>
      <c r="K115" s="78"/>
      <c r="L115" s="78"/>
      <c r="M115" s="78"/>
      <c r="N115" s="78"/>
      <c r="O115" s="78"/>
      <c r="P115" s="78"/>
      <c r="Q115" s="78"/>
      <c r="R115" s="78"/>
      <c r="S115" s="78"/>
      <c r="T115" s="78"/>
      <c r="U115" s="78"/>
      <c r="V115" s="78"/>
    </row>
    <row r="116" spans="1:22" ht="13.5" customHeight="1" x14ac:dyDescent="0.45">
      <c r="A116" s="78"/>
      <c r="B116" s="1"/>
      <c r="C116" s="50"/>
      <c r="D116" s="78"/>
      <c r="E116" s="78"/>
      <c r="F116" s="78"/>
      <c r="G116" s="78"/>
      <c r="H116" s="78"/>
      <c r="I116" s="78"/>
      <c r="J116" s="78"/>
      <c r="K116" s="78"/>
      <c r="L116" s="78"/>
      <c r="M116" s="78"/>
      <c r="N116" s="78"/>
      <c r="O116" s="78"/>
      <c r="P116" s="78"/>
      <c r="Q116" s="78"/>
      <c r="R116" s="78"/>
      <c r="S116" s="78"/>
      <c r="T116" s="78"/>
      <c r="U116" s="78"/>
      <c r="V116" s="78"/>
    </row>
    <row r="117" spans="1:22" ht="13.5" customHeight="1" x14ac:dyDescent="0.45">
      <c r="A117" s="78"/>
      <c r="B117" s="1"/>
      <c r="C117" s="50"/>
      <c r="D117" s="78"/>
      <c r="E117" s="78"/>
      <c r="F117" s="78"/>
      <c r="G117" s="78"/>
      <c r="H117" s="78"/>
      <c r="I117" s="78"/>
      <c r="J117" s="78"/>
      <c r="K117" s="78"/>
      <c r="L117" s="78"/>
      <c r="M117" s="78"/>
      <c r="N117" s="78"/>
      <c r="O117" s="78"/>
      <c r="P117" s="78"/>
      <c r="Q117" s="78"/>
      <c r="R117" s="78"/>
      <c r="S117" s="78"/>
      <c r="T117" s="78"/>
      <c r="U117" s="78"/>
      <c r="V117" s="78"/>
    </row>
    <row r="118" spans="1:22" ht="13.5" customHeight="1" x14ac:dyDescent="0.45">
      <c r="A118" s="78"/>
      <c r="B118" s="1"/>
      <c r="C118" s="50"/>
      <c r="D118" s="78"/>
      <c r="E118" s="78"/>
      <c r="F118" s="78"/>
      <c r="G118" s="78"/>
      <c r="H118" s="78"/>
      <c r="I118" s="78"/>
      <c r="J118" s="78"/>
      <c r="K118" s="78"/>
      <c r="L118" s="78"/>
      <c r="M118" s="78"/>
      <c r="N118" s="78"/>
      <c r="O118" s="78"/>
      <c r="P118" s="78"/>
      <c r="Q118" s="78"/>
      <c r="R118" s="78"/>
      <c r="S118" s="78"/>
      <c r="T118" s="78"/>
      <c r="U118" s="78"/>
      <c r="V118" s="78"/>
    </row>
    <row r="119" spans="1:22" ht="13.5" customHeight="1" x14ac:dyDescent="0.45">
      <c r="A119" s="78"/>
      <c r="B119" s="1"/>
      <c r="C119" s="50"/>
      <c r="D119" s="78"/>
      <c r="E119" s="78"/>
      <c r="F119" s="78"/>
      <c r="G119" s="78"/>
      <c r="H119" s="78"/>
      <c r="I119" s="78"/>
      <c r="J119" s="78"/>
      <c r="K119" s="78"/>
      <c r="L119" s="78"/>
      <c r="M119" s="78"/>
      <c r="N119" s="78"/>
      <c r="O119" s="78"/>
      <c r="P119" s="78"/>
      <c r="Q119" s="78"/>
      <c r="R119" s="78"/>
      <c r="S119" s="78"/>
      <c r="T119" s="78"/>
      <c r="U119" s="78"/>
      <c r="V119" s="78"/>
    </row>
    <row r="120" spans="1:22" ht="13.5" customHeight="1" x14ac:dyDescent="0.45">
      <c r="A120" s="78"/>
      <c r="B120" s="1"/>
      <c r="C120" s="50"/>
      <c r="D120" s="78"/>
      <c r="E120" s="78"/>
      <c r="F120" s="78"/>
      <c r="G120" s="78"/>
      <c r="H120" s="78"/>
      <c r="I120" s="78"/>
      <c r="J120" s="78"/>
      <c r="K120" s="78"/>
      <c r="L120" s="78"/>
      <c r="M120" s="78"/>
      <c r="N120" s="78"/>
      <c r="O120" s="78"/>
      <c r="P120" s="78"/>
      <c r="Q120" s="78"/>
      <c r="R120" s="78"/>
      <c r="S120" s="78"/>
      <c r="T120" s="78"/>
      <c r="U120" s="78"/>
      <c r="V120" s="78"/>
    </row>
    <row r="121" spans="1:22" ht="13.5" customHeight="1" x14ac:dyDescent="0.45">
      <c r="A121" s="78"/>
      <c r="B121" s="1"/>
      <c r="C121" s="50"/>
      <c r="D121" s="78"/>
      <c r="E121" s="78"/>
      <c r="F121" s="78"/>
      <c r="G121" s="78"/>
      <c r="H121" s="78"/>
      <c r="I121" s="78"/>
      <c r="J121" s="78"/>
      <c r="K121" s="78"/>
      <c r="L121" s="78"/>
      <c r="M121" s="78"/>
      <c r="N121" s="78"/>
      <c r="O121" s="78"/>
      <c r="P121" s="78"/>
      <c r="Q121" s="78"/>
      <c r="R121" s="78"/>
      <c r="S121" s="78"/>
      <c r="T121" s="78"/>
      <c r="U121" s="78"/>
      <c r="V121" s="78"/>
    </row>
    <row r="122" spans="1:22" ht="13.5" customHeight="1" x14ac:dyDescent="0.45">
      <c r="A122" s="78"/>
      <c r="B122" s="1"/>
      <c r="C122" s="50"/>
      <c r="D122" s="78"/>
      <c r="E122" s="78"/>
      <c r="F122" s="78"/>
      <c r="G122" s="78"/>
      <c r="H122" s="78"/>
      <c r="I122" s="78"/>
      <c r="J122" s="78"/>
      <c r="K122" s="78"/>
      <c r="L122" s="78"/>
      <c r="M122" s="78"/>
      <c r="N122" s="78"/>
      <c r="O122" s="78"/>
      <c r="P122" s="78"/>
      <c r="Q122" s="78"/>
      <c r="R122" s="78"/>
      <c r="S122" s="78"/>
      <c r="T122" s="78"/>
      <c r="U122" s="78"/>
      <c r="V122" s="78"/>
    </row>
    <row r="123" spans="1:22" ht="13.5" customHeight="1" x14ac:dyDescent="0.45">
      <c r="A123" s="78"/>
      <c r="B123" s="1"/>
      <c r="C123" s="50"/>
      <c r="D123" s="78"/>
      <c r="E123" s="78"/>
      <c r="F123" s="78"/>
      <c r="G123" s="78"/>
      <c r="H123" s="78"/>
      <c r="I123" s="78"/>
      <c r="J123" s="78"/>
      <c r="K123" s="78"/>
      <c r="L123" s="78"/>
      <c r="M123" s="78"/>
      <c r="N123" s="78"/>
      <c r="O123" s="78"/>
      <c r="P123" s="78"/>
      <c r="Q123" s="78"/>
      <c r="R123" s="78"/>
      <c r="S123" s="78"/>
      <c r="T123" s="78"/>
      <c r="U123" s="78"/>
      <c r="V123" s="78"/>
    </row>
    <row r="124" spans="1:22" ht="13.5" customHeight="1" x14ac:dyDescent="0.45">
      <c r="A124" s="78"/>
      <c r="B124" s="1"/>
      <c r="C124" s="50"/>
      <c r="D124" s="78"/>
      <c r="E124" s="78"/>
      <c r="F124" s="78"/>
      <c r="G124" s="78"/>
      <c r="H124" s="78"/>
      <c r="I124" s="78"/>
      <c r="J124" s="78"/>
      <c r="K124" s="78"/>
      <c r="L124" s="78"/>
      <c r="M124" s="78"/>
      <c r="N124" s="78"/>
      <c r="O124" s="78"/>
      <c r="P124" s="78"/>
      <c r="Q124" s="78"/>
      <c r="R124" s="78"/>
      <c r="S124" s="78"/>
      <c r="T124" s="78"/>
      <c r="U124" s="78"/>
      <c r="V124" s="78"/>
    </row>
    <row r="125" spans="1:22" ht="13.5" customHeight="1" x14ac:dyDescent="0.45">
      <c r="A125" s="78"/>
      <c r="B125" s="1"/>
      <c r="C125" s="50"/>
      <c r="D125" s="78"/>
      <c r="E125" s="78"/>
      <c r="F125" s="78"/>
      <c r="G125" s="78"/>
      <c r="H125" s="78"/>
      <c r="I125" s="78"/>
      <c r="J125" s="78"/>
      <c r="K125" s="78"/>
      <c r="L125" s="78"/>
      <c r="M125" s="78"/>
      <c r="N125" s="78"/>
      <c r="O125" s="78"/>
      <c r="P125" s="78"/>
      <c r="Q125" s="78"/>
      <c r="R125" s="78"/>
      <c r="S125" s="78"/>
      <c r="T125" s="78"/>
      <c r="U125" s="78"/>
      <c r="V125" s="78"/>
    </row>
    <row r="126" spans="1:22" ht="13.5" customHeight="1" x14ac:dyDescent="0.45">
      <c r="A126" s="78"/>
      <c r="B126" s="1"/>
      <c r="C126" s="50"/>
      <c r="D126" s="78"/>
      <c r="E126" s="78"/>
      <c r="F126" s="78"/>
      <c r="G126" s="78"/>
      <c r="H126" s="78"/>
      <c r="I126" s="78"/>
      <c r="J126" s="78"/>
      <c r="K126" s="78"/>
      <c r="L126" s="78"/>
      <c r="M126" s="78"/>
      <c r="N126" s="78"/>
      <c r="O126" s="78"/>
      <c r="P126" s="78"/>
      <c r="Q126" s="78"/>
      <c r="R126" s="78"/>
      <c r="S126" s="78"/>
      <c r="T126" s="78"/>
      <c r="U126" s="78"/>
      <c r="V126" s="78"/>
    </row>
    <row r="127" spans="1:22" ht="13.5" customHeight="1" x14ac:dyDescent="0.45">
      <c r="A127" s="78"/>
      <c r="B127" s="1"/>
      <c r="C127" s="50"/>
      <c r="D127" s="78"/>
      <c r="E127" s="78"/>
      <c r="F127" s="78"/>
      <c r="G127" s="78"/>
      <c r="H127" s="78"/>
      <c r="I127" s="78"/>
      <c r="J127" s="78"/>
      <c r="K127" s="78"/>
      <c r="L127" s="78"/>
      <c r="M127" s="78"/>
      <c r="N127" s="78"/>
      <c r="O127" s="78"/>
      <c r="P127" s="78"/>
      <c r="Q127" s="78"/>
      <c r="R127" s="78"/>
      <c r="S127" s="78"/>
      <c r="T127" s="78"/>
      <c r="U127" s="78"/>
      <c r="V127" s="78"/>
    </row>
    <row r="128" spans="1:22" ht="13.5" customHeight="1" x14ac:dyDescent="0.45">
      <c r="A128" s="78"/>
      <c r="B128" s="1"/>
      <c r="C128" s="50"/>
      <c r="D128" s="78"/>
      <c r="E128" s="78"/>
      <c r="F128" s="78"/>
      <c r="G128" s="78"/>
      <c r="H128" s="78"/>
      <c r="I128" s="78"/>
      <c r="J128" s="78"/>
      <c r="K128" s="78"/>
      <c r="L128" s="78"/>
      <c r="M128" s="78"/>
      <c r="N128" s="78"/>
      <c r="O128" s="78"/>
      <c r="P128" s="78"/>
      <c r="Q128" s="78"/>
      <c r="R128" s="78"/>
      <c r="S128" s="78"/>
      <c r="T128" s="78"/>
      <c r="U128" s="78"/>
      <c r="V128" s="78"/>
    </row>
    <row r="129" spans="1:22" ht="13.5" customHeight="1" x14ac:dyDescent="0.45">
      <c r="A129" s="78"/>
      <c r="B129" s="1"/>
      <c r="C129" s="50"/>
      <c r="D129" s="78"/>
      <c r="E129" s="78"/>
      <c r="F129" s="78"/>
      <c r="G129" s="78"/>
      <c r="H129" s="78"/>
      <c r="I129" s="78"/>
      <c r="J129" s="78"/>
      <c r="K129" s="78"/>
      <c r="L129" s="78"/>
      <c r="M129" s="78"/>
      <c r="N129" s="78"/>
      <c r="O129" s="78"/>
      <c r="P129" s="78"/>
      <c r="Q129" s="78"/>
      <c r="R129" s="78"/>
      <c r="S129" s="78"/>
      <c r="T129" s="78"/>
      <c r="U129" s="78"/>
      <c r="V129" s="78"/>
    </row>
    <row r="130" spans="1:22" ht="13.5" customHeight="1" x14ac:dyDescent="0.45">
      <c r="A130" s="78"/>
      <c r="B130" s="1"/>
      <c r="C130" s="50"/>
      <c r="D130" s="78"/>
      <c r="E130" s="78"/>
      <c r="F130" s="78"/>
      <c r="G130" s="78"/>
      <c r="H130" s="78"/>
      <c r="I130" s="78"/>
      <c r="J130" s="78"/>
      <c r="K130" s="78"/>
      <c r="L130" s="78"/>
      <c r="M130" s="78"/>
      <c r="N130" s="78"/>
      <c r="O130" s="78"/>
      <c r="P130" s="78"/>
      <c r="Q130" s="78"/>
      <c r="R130" s="78"/>
      <c r="S130" s="78"/>
      <c r="T130" s="78"/>
      <c r="U130" s="78"/>
      <c r="V130" s="78"/>
    </row>
    <row r="131" spans="1:22" ht="13.5" customHeight="1" x14ac:dyDescent="0.45">
      <c r="A131" s="78"/>
      <c r="B131" s="1"/>
      <c r="C131" s="50"/>
      <c r="D131" s="78"/>
      <c r="E131" s="78"/>
      <c r="F131" s="78"/>
      <c r="G131" s="78"/>
      <c r="H131" s="78"/>
      <c r="I131" s="78"/>
      <c r="J131" s="78"/>
      <c r="K131" s="78"/>
      <c r="L131" s="78"/>
      <c r="M131" s="78"/>
      <c r="N131" s="78"/>
      <c r="O131" s="78"/>
      <c r="P131" s="78"/>
      <c r="Q131" s="78"/>
      <c r="R131" s="78"/>
      <c r="S131" s="78"/>
      <c r="T131" s="78"/>
      <c r="U131" s="78"/>
      <c r="V131" s="78"/>
    </row>
    <row r="132" spans="1:22" ht="13.5" customHeight="1" x14ac:dyDescent="0.45">
      <c r="A132" s="78"/>
      <c r="B132" s="1"/>
      <c r="C132" s="50"/>
      <c r="D132" s="78"/>
      <c r="E132" s="78"/>
      <c r="F132" s="78"/>
      <c r="G132" s="78"/>
      <c r="H132" s="78"/>
      <c r="I132" s="78"/>
      <c r="J132" s="78"/>
      <c r="K132" s="78"/>
      <c r="L132" s="78"/>
      <c r="M132" s="78"/>
      <c r="N132" s="78"/>
      <c r="O132" s="78"/>
      <c r="P132" s="78"/>
      <c r="Q132" s="78"/>
      <c r="R132" s="78"/>
      <c r="S132" s="78"/>
      <c r="T132" s="78"/>
      <c r="U132" s="78"/>
      <c r="V132" s="78"/>
    </row>
    <row r="133" spans="1:22" ht="13.5" customHeight="1" x14ac:dyDescent="0.45">
      <c r="A133" s="78"/>
      <c r="B133" s="1"/>
      <c r="C133" s="50"/>
      <c r="D133" s="78"/>
      <c r="E133" s="78"/>
      <c r="F133" s="78"/>
      <c r="G133" s="78"/>
      <c r="H133" s="78"/>
      <c r="I133" s="78"/>
      <c r="J133" s="78"/>
      <c r="K133" s="78"/>
      <c r="L133" s="78"/>
      <c r="M133" s="78"/>
      <c r="N133" s="78"/>
      <c r="O133" s="78"/>
      <c r="P133" s="78"/>
      <c r="Q133" s="78"/>
      <c r="R133" s="78"/>
      <c r="S133" s="78"/>
      <c r="T133" s="78"/>
      <c r="U133" s="78"/>
      <c r="V133" s="78"/>
    </row>
    <row r="134" spans="1:22" ht="13.5" customHeight="1" x14ac:dyDescent="0.45">
      <c r="A134" s="78"/>
      <c r="B134" s="1"/>
      <c r="C134" s="50"/>
      <c r="D134" s="78"/>
      <c r="E134" s="78"/>
      <c r="F134" s="78"/>
      <c r="G134" s="78"/>
      <c r="H134" s="78"/>
      <c r="I134" s="78"/>
      <c r="J134" s="78"/>
      <c r="K134" s="78"/>
      <c r="L134" s="78"/>
      <c r="M134" s="78"/>
      <c r="N134" s="78"/>
      <c r="O134" s="78"/>
      <c r="P134" s="78"/>
      <c r="Q134" s="78"/>
      <c r="R134" s="78"/>
      <c r="S134" s="78"/>
      <c r="T134" s="78"/>
      <c r="U134" s="78"/>
      <c r="V134" s="78"/>
    </row>
    <row r="135" spans="1:22" ht="13.5" customHeight="1" x14ac:dyDescent="0.45">
      <c r="A135" s="78"/>
      <c r="B135" s="1"/>
      <c r="C135" s="50"/>
      <c r="D135" s="78"/>
      <c r="E135" s="78"/>
      <c r="F135" s="78"/>
      <c r="G135" s="78"/>
      <c r="H135" s="78"/>
      <c r="I135" s="78"/>
      <c r="J135" s="78"/>
      <c r="K135" s="78"/>
      <c r="L135" s="78"/>
      <c r="M135" s="78"/>
      <c r="N135" s="78"/>
      <c r="O135" s="78"/>
      <c r="P135" s="78"/>
      <c r="Q135" s="78"/>
      <c r="R135" s="78"/>
      <c r="S135" s="78"/>
      <c r="T135" s="78"/>
      <c r="U135" s="78"/>
      <c r="V135" s="78"/>
    </row>
    <row r="136" spans="1:22" ht="13.5" customHeight="1" x14ac:dyDescent="0.45">
      <c r="A136" s="78"/>
      <c r="B136" s="1"/>
      <c r="C136" s="50"/>
      <c r="D136" s="78"/>
      <c r="E136" s="78"/>
      <c r="F136" s="78"/>
      <c r="G136" s="78"/>
      <c r="H136" s="78"/>
      <c r="I136" s="78"/>
      <c r="J136" s="78"/>
      <c r="K136" s="78"/>
      <c r="L136" s="78"/>
      <c r="M136" s="78"/>
      <c r="N136" s="78"/>
      <c r="O136" s="78"/>
      <c r="P136" s="78"/>
      <c r="Q136" s="78"/>
      <c r="R136" s="78"/>
      <c r="S136" s="78"/>
      <c r="T136" s="78"/>
      <c r="U136" s="78"/>
      <c r="V136" s="78"/>
    </row>
    <row r="137" spans="1:22" ht="13.5" customHeight="1" x14ac:dyDescent="0.45">
      <c r="A137" s="78"/>
      <c r="B137" s="1"/>
      <c r="C137" s="50"/>
      <c r="D137" s="78"/>
      <c r="E137" s="78"/>
      <c r="F137" s="78"/>
      <c r="G137" s="78"/>
      <c r="H137" s="78"/>
      <c r="I137" s="78"/>
      <c r="J137" s="78"/>
      <c r="K137" s="78"/>
      <c r="L137" s="78"/>
      <c r="M137" s="78"/>
      <c r="N137" s="78"/>
      <c r="O137" s="78"/>
      <c r="P137" s="78"/>
      <c r="Q137" s="78"/>
      <c r="R137" s="78"/>
      <c r="S137" s="78"/>
      <c r="T137" s="78"/>
      <c r="U137" s="78"/>
      <c r="V137" s="78"/>
    </row>
    <row r="138" spans="1:22" ht="13.5" customHeight="1" x14ac:dyDescent="0.45">
      <c r="A138" s="78"/>
      <c r="B138" s="1"/>
      <c r="C138" s="50"/>
      <c r="D138" s="78"/>
      <c r="E138" s="78"/>
      <c r="F138" s="78"/>
      <c r="G138" s="78"/>
      <c r="H138" s="78"/>
      <c r="I138" s="78"/>
      <c r="J138" s="78"/>
      <c r="K138" s="78"/>
      <c r="L138" s="78"/>
      <c r="M138" s="78"/>
      <c r="N138" s="78"/>
      <c r="O138" s="78"/>
      <c r="P138" s="78"/>
      <c r="Q138" s="78"/>
      <c r="R138" s="78"/>
      <c r="S138" s="78"/>
      <c r="T138" s="78"/>
      <c r="U138" s="78"/>
      <c r="V138" s="78"/>
    </row>
    <row r="139" spans="1:22" ht="13.5" customHeight="1" x14ac:dyDescent="0.45">
      <c r="A139" s="78"/>
      <c r="B139" s="1"/>
      <c r="C139" s="50"/>
      <c r="D139" s="78"/>
      <c r="E139" s="78"/>
      <c r="F139" s="78"/>
      <c r="G139" s="78"/>
      <c r="H139" s="78"/>
      <c r="I139" s="78"/>
      <c r="J139" s="78"/>
      <c r="K139" s="78"/>
      <c r="L139" s="78"/>
      <c r="M139" s="78"/>
      <c r="N139" s="78"/>
      <c r="O139" s="78"/>
      <c r="P139" s="78"/>
      <c r="Q139" s="78"/>
      <c r="R139" s="78"/>
      <c r="S139" s="78"/>
      <c r="T139" s="78"/>
      <c r="U139" s="78"/>
      <c r="V139" s="78"/>
    </row>
    <row r="140" spans="1:22" ht="13.5" customHeight="1" x14ac:dyDescent="0.45">
      <c r="A140" s="78"/>
      <c r="B140" s="1"/>
      <c r="C140" s="50"/>
      <c r="D140" s="78"/>
      <c r="E140" s="78"/>
      <c r="F140" s="78"/>
      <c r="G140" s="78"/>
      <c r="H140" s="78"/>
      <c r="I140" s="78"/>
      <c r="J140" s="78"/>
      <c r="K140" s="78"/>
      <c r="L140" s="78"/>
      <c r="M140" s="78"/>
      <c r="N140" s="78"/>
      <c r="O140" s="78"/>
      <c r="P140" s="78"/>
      <c r="Q140" s="78"/>
      <c r="R140" s="78"/>
      <c r="S140" s="78"/>
      <c r="T140" s="78"/>
      <c r="U140" s="78"/>
      <c r="V140" s="78"/>
    </row>
    <row r="141" spans="1:22" ht="13.5" customHeight="1" x14ac:dyDescent="0.45">
      <c r="A141" s="78"/>
      <c r="B141" s="1"/>
      <c r="C141" s="50"/>
      <c r="D141" s="78"/>
      <c r="E141" s="78"/>
      <c r="F141" s="78"/>
      <c r="G141" s="78"/>
      <c r="H141" s="78"/>
      <c r="I141" s="78"/>
      <c r="J141" s="78"/>
      <c r="K141" s="78"/>
      <c r="L141" s="78"/>
      <c r="M141" s="78"/>
      <c r="N141" s="78"/>
      <c r="O141" s="78"/>
      <c r="P141" s="78"/>
      <c r="Q141" s="78"/>
      <c r="R141" s="78"/>
      <c r="S141" s="78"/>
      <c r="T141" s="78"/>
      <c r="U141" s="78"/>
      <c r="V141" s="78"/>
    </row>
    <row r="142" spans="1:22" ht="13.5" customHeight="1" x14ac:dyDescent="0.45">
      <c r="A142" s="78"/>
      <c r="B142" s="1"/>
      <c r="C142" s="50"/>
      <c r="D142" s="78"/>
      <c r="E142" s="78"/>
      <c r="F142" s="78"/>
      <c r="G142" s="78"/>
      <c r="H142" s="78"/>
      <c r="I142" s="78"/>
      <c r="J142" s="78"/>
      <c r="K142" s="78"/>
      <c r="L142" s="78"/>
      <c r="M142" s="78"/>
      <c r="N142" s="78"/>
      <c r="O142" s="78"/>
      <c r="P142" s="78"/>
      <c r="Q142" s="78"/>
      <c r="R142" s="78"/>
      <c r="S142" s="78"/>
      <c r="T142" s="78"/>
      <c r="U142" s="78"/>
      <c r="V142" s="78"/>
    </row>
    <row r="143" spans="1:22" ht="13.5" customHeight="1" x14ac:dyDescent="0.45">
      <c r="A143" s="78"/>
      <c r="B143" s="1"/>
      <c r="C143" s="50"/>
      <c r="D143" s="78"/>
      <c r="E143" s="78"/>
      <c r="F143" s="78"/>
      <c r="G143" s="78"/>
      <c r="H143" s="78"/>
      <c r="I143" s="78"/>
      <c r="J143" s="78"/>
      <c r="K143" s="78"/>
      <c r="L143" s="78"/>
      <c r="M143" s="78"/>
      <c r="N143" s="78"/>
      <c r="O143" s="78"/>
      <c r="P143" s="78"/>
      <c r="Q143" s="78"/>
      <c r="R143" s="78"/>
      <c r="S143" s="78"/>
      <c r="T143" s="78"/>
      <c r="U143" s="78"/>
      <c r="V143" s="78"/>
    </row>
    <row r="144" spans="1:22" ht="13.5" customHeight="1" x14ac:dyDescent="0.45">
      <c r="A144" s="78"/>
      <c r="B144" s="1"/>
      <c r="C144" s="50"/>
      <c r="D144" s="78"/>
      <c r="E144" s="78"/>
      <c r="F144" s="78"/>
      <c r="G144" s="78"/>
      <c r="H144" s="78"/>
      <c r="I144" s="78"/>
      <c r="J144" s="78"/>
      <c r="K144" s="78"/>
      <c r="L144" s="78"/>
      <c r="M144" s="78"/>
      <c r="N144" s="78"/>
      <c r="O144" s="78"/>
      <c r="P144" s="78"/>
      <c r="Q144" s="78"/>
      <c r="R144" s="78"/>
      <c r="S144" s="78"/>
      <c r="T144" s="78"/>
      <c r="U144" s="78"/>
      <c r="V144" s="78"/>
    </row>
    <row r="145" spans="1:22" ht="13.5" customHeight="1" x14ac:dyDescent="0.45">
      <c r="A145" s="78"/>
      <c r="B145" s="1"/>
      <c r="C145" s="50"/>
      <c r="D145" s="78"/>
      <c r="E145" s="78"/>
      <c r="F145" s="78"/>
      <c r="G145" s="78"/>
      <c r="H145" s="78"/>
      <c r="I145" s="78"/>
      <c r="J145" s="78"/>
      <c r="K145" s="78"/>
      <c r="L145" s="78"/>
      <c r="M145" s="78"/>
      <c r="N145" s="78"/>
      <c r="O145" s="78"/>
      <c r="P145" s="78"/>
      <c r="Q145" s="78"/>
      <c r="R145" s="78"/>
      <c r="S145" s="78"/>
      <c r="T145" s="78"/>
      <c r="U145" s="78"/>
      <c r="V145" s="78"/>
    </row>
    <row r="146" spans="1:22" ht="13.5" customHeight="1" x14ac:dyDescent="0.45">
      <c r="A146" s="78"/>
      <c r="B146" s="1"/>
      <c r="C146" s="50"/>
      <c r="D146" s="78"/>
      <c r="E146" s="78"/>
      <c r="F146" s="78"/>
      <c r="G146" s="78"/>
      <c r="H146" s="78"/>
      <c r="I146" s="78"/>
      <c r="J146" s="78"/>
      <c r="K146" s="78"/>
      <c r="L146" s="78"/>
      <c r="M146" s="78"/>
      <c r="N146" s="78"/>
      <c r="O146" s="78"/>
      <c r="P146" s="78"/>
      <c r="Q146" s="78"/>
      <c r="R146" s="78"/>
      <c r="S146" s="78"/>
      <c r="T146" s="78"/>
      <c r="U146" s="78"/>
      <c r="V146" s="78"/>
    </row>
    <row r="147" spans="1:22" ht="13.5" customHeight="1" x14ac:dyDescent="0.45">
      <c r="A147" s="78"/>
      <c r="B147" s="1"/>
      <c r="C147" s="50"/>
      <c r="D147" s="78"/>
      <c r="E147" s="78"/>
      <c r="F147" s="78"/>
      <c r="G147" s="78"/>
      <c r="H147" s="78"/>
      <c r="I147" s="78"/>
      <c r="J147" s="78"/>
      <c r="K147" s="78"/>
      <c r="L147" s="78"/>
      <c r="M147" s="78"/>
      <c r="N147" s="78"/>
      <c r="O147" s="78"/>
      <c r="P147" s="78"/>
      <c r="Q147" s="78"/>
      <c r="R147" s="78"/>
      <c r="S147" s="78"/>
      <c r="T147" s="78"/>
      <c r="U147" s="78"/>
      <c r="V147" s="78"/>
    </row>
    <row r="148" spans="1:22" ht="13.5" customHeight="1" x14ac:dyDescent="0.45">
      <c r="A148" s="78"/>
      <c r="B148" s="1"/>
      <c r="C148" s="50"/>
      <c r="D148" s="78"/>
      <c r="E148" s="78"/>
      <c r="F148" s="78"/>
      <c r="G148" s="78"/>
      <c r="H148" s="78"/>
      <c r="I148" s="78"/>
      <c r="J148" s="78"/>
      <c r="K148" s="78"/>
      <c r="L148" s="78"/>
      <c r="M148" s="78"/>
      <c r="N148" s="78"/>
      <c r="O148" s="78"/>
      <c r="P148" s="78"/>
      <c r="Q148" s="78"/>
      <c r="R148" s="78"/>
      <c r="S148" s="78"/>
      <c r="T148" s="78"/>
      <c r="U148" s="78"/>
      <c r="V148" s="78"/>
    </row>
    <row r="149" spans="1:22" ht="13.5" customHeight="1" x14ac:dyDescent="0.45">
      <c r="A149" s="78"/>
      <c r="B149" s="1"/>
      <c r="C149" s="50"/>
      <c r="D149" s="78"/>
      <c r="E149" s="78"/>
      <c r="F149" s="78"/>
      <c r="G149" s="78"/>
      <c r="H149" s="78"/>
      <c r="I149" s="78"/>
      <c r="J149" s="78"/>
      <c r="K149" s="78"/>
      <c r="L149" s="78"/>
      <c r="M149" s="78"/>
      <c r="N149" s="78"/>
      <c r="O149" s="78"/>
      <c r="P149" s="78"/>
      <c r="Q149" s="78"/>
      <c r="R149" s="78"/>
      <c r="S149" s="78"/>
      <c r="T149" s="78"/>
      <c r="U149" s="78"/>
      <c r="V149" s="78"/>
    </row>
    <row r="150" spans="1:22" ht="13.5" customHeight="1" x14ac:dyDescent="0.45">
      <c r="A150" s="78"/>
      <c r="B150" s="1"/>
      <c r="C150" s="50"/>
      <c r="D150" s="78"/>
      <c r="E150" s="78"/>
      <c r="F150" s="78"/>
      <c r="G150" s="78"/>
      <c r="H150" s="78"/>
      <c r="I150" s="78"/>
      <c r="J150" s="78"/>
      <c r="K150" s="78"/>
      <c r="L150" s="78"/>
      <c r="M150" s="78"/>
      <c r="N150" s="78"/>
      <c r="O150" s="78"/>
      <c r="P150" s="78"/>
      <c r="Q150" s="78"/>
      <c r="R150" s="78"/>
      <c r="S150" s="78"/>
      <c r="T150" s="78"/>
      <c r="U150" s="78"/>
      <c r="V150" s="78"/>
    </row>
    <row r="151" spans="1:22" ht="13.5" customHeight="1" x14ac:dyDescent="0.45">
      <c r="A151" s="78"/>
      <c r="B151" s="1"/>
      <c r="C151" s="50"/>
      <c r="D151" s="78"/>
      <c r="E151" s="78"/>
      <c r="F151" s="78"/>
      <c r="G151" s="78"/>
      <c r="H151" s="78"/>
      <c r="I151" s="78"/>
      <c r="J151" s="78"/>
      <c r="K151" s="78"/>
      <c r="L151" s="78"/>
      <c r="M151" s="78"/>
      <c r="N151" s="78"/>
      <c r="O151" s="78"/>
      <c r="P151" s="78"/>
      <c r="Q151" s="78"/>
      <c r="R151" s="78"/>
      <c r="S151" s="78"/>
      <c r="T151" s="78"/>
      <c r="U151" s="78"/>
      <c r="V151" s="78"/>
    </row>
    <row r="152" spans="1:22" ht="13.5" customHeight="1" x14ac:dyDescent="0.45">
      <c r="A152" s="78"/>
      <c r="B152" s="1"/>
      <c r="C152" s="50"/>
      <c r="D152" s="78"/>
      <c r="E152" s="78"/>
      <c r="F152" s="78"/>
      <c r="G152" s="78"/>
      <c r="H152" s="78"/>
      <c r="I152" s="78"/>
      <c r="J152" s="78"/>
      <c r="K152" s="78"/>
      <c r="L152" s="78"/>
      <c r="M152" s="78"/>
      <c r="N152" s="78"/>
      <c r="O152" s="78"/>
      <c r="P152" s="78"/>
      <c r="Q152" s="78"/>
      <c r="R152" s="78"/>
      <c r="S152" s="78"/>
      <c r="T152" s="78"/>
      <c r="U152" s="78"/>
      <c r="V152" s="78"/>
    </row>
    <row r="153" spans="1:22" ht="13.5" customHeight="1" x14ac:dyDescent="0.45">
      <c r="A153" s="78"/>
      <c r="B153" s="1"/>
      <c r="C153" s="50"/>
      <c r="D153" s="78"/>
      <c r="E153" s="78"/>
      <c r="F153" s="78"/>
      <c r="G153" s="78"/>
      <c r="H153" s="78"/>
      <c r="I153" s="78"/>
      <c r="J153" s="78"/>
      <c r="K153" s="78"/>
      <c r="L153" s="78"/>
      <c r="M153" s="78"/>
      <c r="N153" s="78"/>
      <c r="O153" s="78"/>
      <c r="P153" s="78"/>
      <c r="Q153" s="78"/>
      <c r="R153" s="78"/>
      <c r="S153" s="78"/>
      <c r="T153" s="78"/>
      <c r="U153" s="78"/>
      <c r="V153" s="78"/>
    </row>
    <row r="154" spans="1:22" ht="13.5" customHeight="1" x14ac:dyDescent="0.45">
      <c r="A154" s="78"/>
      <c r="B154" s="1"/>
      <c r="C154" s="50"/>
      <c r="D154" s="78"/>
      <c r="E154" s="78"/>
      <c r="F154" s="78"/>
      <c r="G154" s="78"/>
      <c r="H154" s="78"/>
      <c r="I154" s="78"/>
      <c r="J154" s="78"/>
      <c r="K154" s="78"/>
      <c r="L154" s="78"/>
      <c r="M154" s="78"/>
      <c r="N154" s="78"/>
      <c r="O154" s="78"/>
      <c r="P154" s="78"/>
      <c r="Q154" s="78"/>
      <c r="R154" s="78"/>
      <c r="S154" s="78"/>
      <c r="T154" s="78"/>
      <c r="U154" s="78"/>
      <c r="V154" s="78"/>
    </row>
    <row r="155" spans="1:22" ht="13.5" customHeight="1" x14ac:dyDescent="0.45">
      <c r="A155" s="78"/>
      <c r="B155" s="1"/>
      <c r="C155" s="50"/>
      <c r="D155" s="78"/>
      <c r="E155" s="78"/>
      <c r="F155" s="78"/>
      <c r="G155" s="78"/>
      <c r="H155" s="78"/>
      <c r="I155" s="78"/>
      <c r="J155" s="78"/>
      <c r="K155" s="78"/>
      <c r="L155" s="78"/>
      <c r="M155" s="78"/>
      <c r="N155" s="78"/>
      <c r="O155" s="78"/>
      <c r="P155" s="78"/>
      <c r="Q155" s="78"/>
      <c r="R155" s="78"/>
      <c r="S155" s="78"/>
      <c r="T155" s="78"/>
      <c r="U155" s="78"/>
      <c r="V155" s="78"/>
    </row>
    <row r="156" spans="1:22" ht="13.5" customHeight="1" x14ac:dyDescent="0.45">
      <c r="A156" s="78"/>
      <c r="B156" s="1"/>
      <c r="C156" s="50"/>
      <c r="D156" s="78"/>
      <c r="E156" s="78"/>
      <c r="F156" s="78"/>
      <c r="G156" s="78"/>
      <c r="H156" s="78"/>
      <c r="I156" s="78"/>
      <c r="J156" s="78"/>
      <c r="K156" s="78"/>
      <c r="L156" s="78"/>
      <c r="M156" s="78"/>
      <c r="N156" s="78"/>
      <c r="O156" s="78"/>
      <c r="P156" s="78"/>
      <c r="Q156" s="78"/>
      <c r="R156" s="78"/>
      <c r="S156" s="78"/>
      <c r="T156" s="78"/>
      <c r="U156" s="78"/>
      <c r="V156" s="78"/>
    </row>
    <row r="157" spans="1:22" ht="13.5" customHeight="1" x14ac:dyDescent="0.45">
      <c r="A157" s="78"/>
      <c r="B157" s="1"/>
      <c r="C157" s="50"/>
      <c r="D157" s="78"/>
      <c r="E157" s="78"/>
      <c r="F157" s="78"/>
      <c r="G157" s="78"/>
      <c r="H157" s="78"/>
      <c r="I157" s="78"/>
      <c r="J157" s="78"/>
      <c r="K157" s="78"/>
      <c r="L157" s="78"/>
      <c r="M157" s="78"/>
      <c r="N157" s="78"/>
      <c r="O157" s="78"/>
      <c r="P157" s="78"/>
      <c r="Q157" s="78"/>
      <c r="R157" s="78"/>
      <c r="S157" s="78"/>
      <c r="T157" s="78"/>
      <c r="U157" s="78"/>
      <c r="V157" s="78"/>
    </row>
    <row r="158" spans="1:22" ht="13.5" customHeight="1" x14ac:dyDescent="0.45">
      <c r="A158" s="78"/>
      <c r="B158" s="1"/>
      <c r="C158" s="50"/>
      <c r="D158" s="78"/>
      <c r="E158" s="78"/>
      <c r="F158" s="78"/>
      <c r="G158" s="78"/>
      <c r="H158" s="78"/>
      <c r="I158" s="78"/>
      <c r="J158" s="78"/>
      <c r="K158" s="78"/>
      <c r="L158" s="78"/>
      <c r="M158" s="78"/>
      <c r="N158" s="78"/>
      <c r="O158" s="78"/>
      <c r="P158" s="78"/>
      <c r="Q158" s="78"/>
      <c r="R158" s="78"/>
      <c r="S158" s="78"/>
      <c r="T158" s="78"/>
      <c r="U158" s="78"/>
      <c r="V158" s="78"/>
    </row>
    <row r="159" spans="1:22" ht="13.5" customHeight="1" x14ac:dyDescent="0.45">
      <c r="A159" s="78"/>
      <c r="B159" s="1"/>
      <c r="C159" s="50"/>
      <c r="D159" s="78"/>
      <c r="E159" s="78"/>
      <c r="F159" s="78"/>
      <c r="G159" s="78"/>
      <c r="H159" s="78"/>
      <c r="I159" s="78"/>
      <c r="J159" s="78"/>
      <c r="K159" s="78"/>
      <c r="L159" s="78"/>
      <c r="M159" s="78"/>
      <c r="N159" s="78"/>
      <c r="O159" s="78"/>
      <c r="P159" s="78"/>
      <c r="Q159" s="78"/>
      <c r="R159" s="78"/>
      <c r="S159" s="78"/>
      <c r="T159" s="78"/>
      <c r="U159" s="78"/>
      <c r="V159" s="78"/>
    </row>
    <row r="160" spans="1:22" ht="13.5" customHeight="1" x14ac:dyDescent="0.45">
      <c r="A160" s="78"/>
      <c r="B160" s="1"/>
      <c r="C160" s="50"/>
      <c r="D160" s="78"/>
      <c r="E160" s="78"/>
      <c r="F160" s="78"/>
      <c r="G160" s="78"/>
      <c r="H160" s="78"/>
      <c r="I160" s="78"/>
      <c r="J160" s="78"/>
      <c r="K160" s="78"/>
      <c r="L160" s="78"/>
      <c r="M160" s="78"/>
      <c r="N160" s="78"/>
      <c r="O160" s="78"/>
      <c r="P160" s="78"/>
      <c r="Q160" s="78"/>
      <c r="R160" s="78"/>
      <c r="S160" s="78"/>
      <c r="T160" s="78"/>
      <c r="U160" s="78"/>
      <c r="V160" s="78"/>
    </row>
    <row r="161" spans="1:22" ht="13.5" customHeight="1" x14ac:dyDescent="0.45">
      <c r="A161" s="78"/>
      <c r="B161" s="1"/>
      <c r="C161" s="50"/>
      <c r="D161" s="78"/>
      <c r="E161" s="78"/>
      <c r="F161" s="78"/>
      <c r="G161" s="78"/>
      <c r="H161" s="78"/>
      <c r="I161" s="78"/>
      <c r="J161" s="78"/>
      <c r="K161" s="78"/>
      <c r="L161" s="78"/>
      <c r="M161" s="78"/>
      <c r="N161" s="78"/>
      <c r="O161" s="78"/>
      <c r="P161" s="78"/>
      <c r="Q161" s="78"/>
      <c r="R161" s="78"/>
      <c r="S161" s="78"/>
      <c r="T161" s="78"/>
      <c r="U161" s="78"/>
      <c r="V161" s="78"/>
    </row>
    <row r="162" spans="1:22" ht="13.5" customHeight="1" x14ac:dyDescent="0.45">
      <c r="A162" s="78"/>
      <c r="B162" s="1"/>
      <c r="C162" s="50"/>
      <c r="D162" s="78"/>
      <c r="E162" s="78"/>
      <c r="F162" s="78"/>
      <c r="G162" s="78"/>
      <c r="H162" s="78"/>
      <c r="I162" s="78"/>
      <c r="J162" s="78"/>
      <c r="K162" s="78"/>
      <c r="L162" s="78"/>
      <c r="M162" s="78"/>
      <c r="N162" s="78"/>
      <c r="O162" s="78"/>
      <c r="P162" s="78"/>
      <c r="Q162" s="78"/>
      <c r="R162" s="78"/>
      <c r="S162" s="78"/>
      <c r="T162" s="78"/>
      <c r="U162" s="78"/>
      <c r="V162" s="78"/>
    </row>
    <row r="163" spans="1:22" ht="13.5" customHeight="1" x14ac:dyDescent="0.45">
      <c r="A163" s="78"/>
      <c r="B163" s="1"/>
      <c r="C163" s="50"/>
      <c r="D163" s="78"/>
      <c r="E163" s="78"/>
      <c r="F163" s="78"/>
      <c r="G163" s="78"/>
      <c r="H163" s="78"/>
      <c r="I163" s="78"/>
      <c r="J163" s="78"/>
      <c r="K163" s="78"/>
      <c r="L163" s="78"/>
      <c r="M163" s="78"/>
      <c r="N163" s="78"/>
      <c r="O163" s="78"/>
      <c r="P163" s="78"/>
      <c r="Q163" s="78"/>
      <c r="R163" s="78"/>
      <c r="S163" s="78"/>
      <c r="T163" s="78"/>
      <c r="U163" s="78"/>
      <c r="V163" s="78"/>
    </row>
    <row r="164" spans="1:22" ht="13.5" customHeight="1" x14ac:dyDescent="0.45">
      <c r="A164" s="78"/>
      <c r="B164" s="1"/>
      <c r="C164" s="50"/>
      <c r="D164" s="78"/>
      <c r="E164" s="78"/>
      <c r="F164" s="78"/>
      <c r="G164" s="78"/>
      <c r="H164" s="78"/>
      <c r="I164" s="78"/>
      <c r="J164" s="78"/>
      <c r="K164" s="78"/>
      <c r="L164" s="78"/>
      <c r="M164" s="78"/>
      <c r="N164" s="78"/>
      <c r="O164" s="78"/>
      <c r="P164" s="78"/>
      <c r="Q164" s="78"/>
      <c r="R164" s="78"/>
      <c r="S164" s="78"/>
      <c r="T164" s="78"/>
      <c r="U164" s="78"/>
      <c r="V164" s="78"/>
    </row>
    <row r="165" spans="1:22" ht="13.5" customHeight="1" x14ac:dyDescent="0.45">
      <c r="A165" s="78"/>
      <c r="B165" s="1"/>
      <c r="C165" s="50"/>
      <c r="D165" s="78"/>
      <c r="E165" s="78"/>
      <c r="F165" s="78"/>
      <c r="G165" s="78"/>
      <c r="H165" s="78"/>
      <c r="I165" s="78"/>
      <c r="J165" s="78"/>
      <c r="K165" s="78"/>
      <c r="L165" s="78"/>
      <c r="M165" s="78"/>
      <c r="N165" s="78"/>
      <c r="O165" s="78"/>
      <c r="P165" s="78"/>
      <c r="Q165" s="78"/>
      <c r="R165" s="78"/>
      <c r="S165" s="78"/>
      <c r="T165" s="78"/>
      <c r="U165" s="78"/>
      <c r="V165" s="78"/>
    </row>
    <row r="166" spans="1:22" ht="13.5" customHeight="1" x14ac:dyDescent="0.45">
      <c r="A166" s="78"/>
      <c r="B166" s="1"/>
      <c r="C166" s="50"/>
      <c r="D166" s="78"/>
      <c r="E166" s="78"/>
      <c r="F166" s="78"/>
      <c r="G166" s="78"/>
      <c r="H166" s="78"/>
      <c r="I166" s="78"/>
      <c r="J166" s="78"/>
      <c r="K166" s="78"/>
      <c r="L166" s="78"/>
      <c r="M166" s="78"/>
      <c r="N166" s="78"/>
      <c r="O166" s="78"/>
      <c r="P166" s="78"/>
      <c r="Q166" s="78"/>
      <c r="R166" s="78"/>
      <c r="S166" s="78"/>
      <c r="T166" s="78"/>
      <c r="U166" s="78"/>
      <c r="V166" s="78"/>
    </row>
    <row r="167" spans="1:22" ht="13.5" customHeight="1" x14ac:dyDescent="0.45">
      <c r="A167" s="78"/>
      <c r="B167" s="1"/>
      <c r="C167" s="50"/>
      <c r="D167" s="78"/>
      <c r="E167" s="78"/>
      <c r="F167" s="78"/>
      <c r="G167" s="78"/>
      <c r="H167" s="78"/>
      <c r="I167" s="78"/>
      <c r="J167" s="78"/>
      <c r="K167" s="78"/>
      <c r="L167" s="78"/>
      <c r="M167" s="78"/>
      <c r="N167" s="78"/>
      <c r="O167" s="78"/>
      <c r="P167" s="78"/>
      <c r="Q167" s="78"/>
      <c r="R167" s="78"/>
      <c r="S167" s="78"/>
      <c r="T167" s="78"/>
      <c r="U167" s="78"/>
      <c r="V167" s="78"/>
    </row>
    <row r="168" spans="1:22" ht="13.5" customHeight="1" x14ac:dyDescent="0.45">
      <c r="A168" s="78"/>
      <c r="B168" s="1"/>
      <c r="C168" s="50"/>
      <c r="D168" s="78"/>
      <c r="E168" s="78"/>
      <c r="F168" s="78"/>
      <c r="G168" s="78"/>
      <c r="H168" s="78"/>
      <c r="I168" s="78"/>
      <c r="J168" s="78"/>
      <c r="K168" s="78"/>
      <c r="L168" s="78"/>
      <c r="M168" s="78"/>
      <c r="N168" s="78"/>
      <c r="O168" s="78"/>
      <c r="P168" s="78"/>
      <c r="Q168" s="78"/>
      <c r="R168" s="78"/>
      <c r="S168" s="78"/>
      <c r="T168" s="78"/>
      <c r="U168" s="78"/>
      <c r="V168" s="78"/>
    </row>
    <row r="169" spans="1:22" ht="13.5" customHeight="1" x14ac:dyDescent="0.45">
      <c r="A169" s="78"/>
      <c r="B169" s="1"/>
      <c r="C169" s="50"/>
      <c r="D169" s="78"/>
      <c r="E169" s="78"/>
      <c r="F169" s="78"/>
      <c r="G169" s="78"/>
      <c r="H169" s="78"/>
      <c r="I169" s="78"/>
      <c r="J169" s="78"/>
      <c r="K169" s="78"/>
      <c r="L169" s="78"/>
      <c r="M169" s="78"/>
      <c r="N169" s="78"/>
      <c r="O169" s="78"/>
      <c r="P169" s="78"/>
      <c r="Q169" s="78"/>
      <c r="R169" s="78"/>
      <c r="S169" s="78"/>
      <c r="T169" s="78"/>
      <c r="U169" s="78"/>
      <c r="V169" s="78"/>
    </row>
    <row r="170" spans="1:22" ht="13.5" customHeight="1" x14ac:dyDescent="0.45">
      <c r="A170" s="78"/>
      <c r="B170" s="1"/>
      <c r="C170" s="50"/>
      <c r="D170" s="78"/>
      <c r="E170" s="78"/>
      <c r="F170" s="78"/>
      <c r="G170" s="78"/>
      <c r="H170" s="78"/>
      <c r="I170" s="78"/>
      <c r="J170" s="78"/>
      <c r="K170" s="78"/>
      <c r="L170" s="78"/>
      <c r="M170" s="78"/>
      <c r="N170" s="78"/>
      <c r="O170" s="78"/>
      <c r="P170" s="78"/>
      <c r="Q170" s="78"/>
      <c r="R170" s="78"/>
      <c r="S170" s="78"/>
      <c r="T170" s="78"/>
      <c r="U170" s="78"/>
      <c r="V170" s="78"/>
    </row>
    <row r="171" spans="1:22" ht="13.5" customHeight="1" x14ac:dyDescent="0.45">
      <c r="A171" s="78"/>
      <c r="B171" s="1"/>
      <c r="C171" s="50"/>
      <c r="D171" s="78"/>
      <c r="E171" s="78"/>
      <c r="F171" s="78"/>
      <c r="G171" s="78"/>
      <c r="H171" s="78"/>
      <c r="I171" s="78"/>
      <c r="J171" s="78"/>
      <c r="K171" s="78"/>
      <c r="L171" s="78"/>
      <c r="M171" s="78"/>
      <c r="N171" s="78"/>
      <c r="O171" s="78"/>
      <c r="P171" s="78"/>
      <c r="Q171" s="78"/>
      <c r="R171" s="78"/>
      <c r="S171" s="78"/>
      <c r="T171" s="78"/>
      <c r="U171" s="78"/>
      <c r="V171" s="78"/>
    </row>
    <row r="172" spans="1:22" ht="13.5" customHeight="1" x14ac:dyDescent="0.45">
      <c r="A172" s="78"/>
      <c r="B172" s="1"/>
      <c r="C172" s="50"/>
      <c r="D172" s="78"/>
      <c r="E172" s="78"/>
      <c r="F172" s="78"/>
      <c r="G172" s="78"/>
      <c r="H172" s="78"/>
      <c r="I172" s="78"/>
      <c r="J172" s="78"/>
      <c r="K172" s="78"/>
      <c r="L172" s="78"/>
      <c r="M172" s="78"/>
      <c r="N172" s="78"/>
      <c r="O172" s="78"/>
      <c r="P172" s="78"/>
      <c r="Q172" s="78"/>
      <c r="R172" s="78"/>
      <c r="S172" s="78"/>
      <c r="T172" s="78"/>
      <c r="U172" s="78"/>
      <c r="V172" s="78"/>
    </row>
    <row r="173" spans="1:22" ht="13.5" customHeight="1" x14ac:dyDescent="0.45">
      <c r="A173" s="78"/>
      <c r="B173" s="1"/>
      <c r="C173" s="50"/>
      <c r="D173" s="78"/>
      <c r="E173" s="78"/>
      <c r="F173" s="78"/>
      <c r="G173" s="78"/>
      <c r="H173" s="78"/>
      <c r="I173" s="78"/>
      <c r="J173" s="78"/>
      <c r="K173" s="78"/>
      <c r="L173" s="78"/>
      <c r="M173" s="78"/>
      <c r="N173" s="78"/>
      <c r="O173" s="78"/>
      <c r="P173" s="78"/>
      <c r="Q173" s="78"/>
      <c r="R173" s="78"/>
      <c r="S173" s="78"/>
      <c r="T173" s="78"/>
      <c r="U173" s="78"/>
      <c r="V173" s="78"/>
    </row>
    <row r="174" spans="1:22" ht="13.5" customHeight="1" x14ac:dyDescent="0.45">
      <c r="A174" s="78"/>
      <c r="B174" s="1"/>
      <c r="C174" s="50"/>
      <c r="D174" s="78"/>
      <c r="E174" s="78"/>
      <c r="F174" s="78"/>
      <c r="G174" s="78"/>
      <c r="H174" s="78"/>
      <c r="I174" s="78"/>
      <c r="J174" s="78"/>
      <c r="K174" s="78"/>
      <c r="L174" s="78"/>
      <c r="M174" s="78"/>
      <c r="N174" s="78"/>
      <c r="O174" s="78"/>
      <c r="P174" s="78"/>
      <c r="Q174" s="78"/>
      <c r="R174" s="78"/>
      <c r="S174" s="78"/>
      <c r="T174" s="78"/>
      <c r="U174" s="78"/>
      <c r="V174" s="78"/>
    </row>
    <row r="175" spans="1:22" ht="13.5" customHeight="1" x14ac:dyDescent="0.45">
      <c r="A175" s="78"/>
      <c r="B175" s="1"/>
      <c r="C175" s="50"/>
      <c r="D175" s="78"/>
      <c r="E175" s="78"/>
      <c r="F175" s="78"/>
      <c r="G175" s="78"/>
      <c r="H175" s="78"/>
      <c r="I175" s="78"/>
      <c r="J175" s="78"/>
      <c r="K175" s="78"/>
      <c r="L175" s="78"/>
      <c r="M175" s="78"/>
      <c r="N175" s="78"/>
      <c r="O175" s="78"/>
      <c r="P175" s="78"/>
      <c r="Q175" s="78"/>
      <c r="R175" s="78"/>
      <c r="S175" s="78"/>
      <c r="T175" s="78"/>
      <c r="U175" s="78"/>
      <c r="V175" s="78"/>
    </row>
    <row r="176" spans="1:22" ht="13.5" customHeight="1" x14ac:dyDescent="0.45">
      <c r="A176" s="78"/>
      <c r="B176" s="1"/>
      <c r="C176" s="50"/>
      <c r="D176" s="78"/>
      <c r="E176" s="78"/>
      <c r="F176" s="78"/>
      <c r="G176" s="78"/>
      <c r="H176" s="78"/>
      <c r="I176" s="78"/>
      <c r="J176" s="78"/>
      <c r="K176" s="78"/>
      <c r="L176" s="78"/>
      <c r="M176" s="78"/>
      <c r="N176" s="78"/>
      <c r="O176" s="78"/>
      <c r="P176" s="78"/>
      <c r="Q176" s="78"/>
      <c r="R176" s="78"/>
      <c r="S176" s="78"/>
      <c r="T176" s="78"/>
      <c r="U176" s="78"/>
      <c r="V176" s="78"/>
    </row>
    <row r="177" spans="1:22" ht="13.5" customHeight="1" x14ac:dyDescent="0.45">
      <c r="A177" s="78"/>
      <c r="B177" s="1"/>
      <c r="C177" s="50"/>
      <c r="D177" s="78"/>
      <c r="E177" s="78"/>
      <c r="F177" s="78"/>
      <c r="G177" s="78"/>
      <c r="H177" s="78"/>
      <c r="I177" s="78"/>
      <c r="J177" s="78"/>
      <c r="K177" s="78"/>
      <c r="L177" s="78"/>
      <c r="M177" s="78"/>
      <c r="N177" s="78"/>
      <c r="O177" s="78"/>
      <c r="P177" s="78"/>
      <c r="Q177" s="78"/>
      <c r="R177" s="78"/>
      <c r="S177" s="78"/>
      <c r="T177" s="78"/>
      <c r="U177" s="78"/>
      <c r="V177" s="78"/>
    </row>
    <row r="178" spans="1:22" ht="13.5" customHeight="1" x14ac:dyDescent="0.45">
      <c r="A178" s="78"/>
      <c r="B178" s="1"/>
      <c r="C178" s="50"/>
      <c r="D178" s="78"/>
      <c r="E178" s="78"/>
      <c r="F178" s="78"/>
      <c r="G178" s="78"/>
      <c r="H178" s="78"/>
      <c r="I178" s="78"/>
      <c r="J178" s="78"/>
      <c r="K178" s="78"/>
      <c r="L178" s="78"/>
      <c r="M178" s="78"/>
      <c r="N178" s="78"/>
      <c r="O178" s="78"/>
      <c r="P178" s="78"/>
      <c r="Q178" s="78"/>
      <c r="R178" s="78"/>
      <c r="S178" s="78"/>
      <c r="T178" s="78"/>
      <c r="U178" s="78"/>
      <c r="V178" s="78"/>
    </row>
    <row r="179" spans="1:22" ht="13.5" customHeight="1" x14ac:dyDescent="0.45">
      <c r="A179" s="78"/>
      <c r="B179" s="1"/>
      <c r="C179" s="50"/>
      <c r="D179" s="78"/>
      <c r="E179" s="78"/>
      <c r="F179" s="78"/>
      <c r="G179" s="78"/>
      <c r="H179" s="78"/>
      <c r="I179" s="78"/>
      <c r="J179" s="78"/>
      <c r="K179" s="78"/>
      <c r="L179" s="78"/>
      <c r="M179" s="78"/>
      <c r="N179" s="78"/>
      <c r="O179" s="78"/>
      <c r="P179" s="78"/>
      <c r="Q179" s="78"/>
      <c r="R179" s="78"/>
      <c r="S179" s="78"/>
      <c r="T179" s="78"/>
      <c r="U179" s="78"/>
      <c r="V179" s="78"/>
    </row>
    <row r="180" spans="1:22" ht="13.5" customHeight="1" x14ac:dyDescent="0.45">
      <c r="A180" s="78"/>
      <c r="B180" s="1"/>
      <c r="C180" s="50"/>
      <c r="D180" s="78"/>
      <c r="E180" s="78"/>
      <c r="F180" s="78"/>
      <c r="G180" s="78"/>
      <c r="H180" s="78"/>
      <c r="I180" s="78"/>
      <c r="J180" s="78"/>
      <c r="K180" s="78"/>
      <c r="L180" s="78"/>
      <c r="M180" s="78"/>
      <c r="N180" s="78"/>
      <c r="O180" s="78"/>
      <c r="P180" s="78"/>
      <c r="Q180" s="78"/>
      <c r="R180" s="78"/>
      <c r="S180" s="78"/>
      <c r="T180" s="78"/>
      <c r="U180" s="78"/>
      <c r="V180" s="78"/>
    </row>
    <row r="181" spans="1:22" ht="13.5" customHeight="1" x14ac:dyDescent="0.45">
      <c r="A181" s="78"/>
      <c r="B181" s="1"/>
      <c r="C181" s="50"/>
      <c r="D181" s="78"/>
      <c r="E181" s="78"/>
      <c r="F181" s="78"/>
      <c r="G181" s="78"/>
      <c r="H181" s="78"/>
      <c r="I181" s="78"/>
      <c r="J181" s="78"/>
      <c r="K181" s="78"/>
      <c r="L181" s="78"/>
      <c r="M181" s="78"/>
      <c r="N181" s="78"/>
      <c r="O181" s="78"/>
      <c r="P181" s="78"/>
      <c r="Q181" s="78"/>
      <c r="R181" s="78"/>
      <c r="S181" s="78"/>
      <c r="T181" s="78"/>
      <c r="U181" s="78"/>
      <c r="V181" s="78"/>
    </row>
    <row r="182" spans="1:22" ht="13.5" customHeight="1" x14ac:dyDescent="0.45">
      <c r="A182" s="78"/>
      <c r="B182" s="1"/>
      <c r="C182" s="50"/>
      <c r="D182" s="78"/>
      <c r="E182" s="78"/>
      <c r="F182" s="78"/>
      <c r="G182" s="78"/>
      <c r="H182" s="78"/>
      <c r="I182" s="78"/>
      <c r="J182" s="78"/>
      <c r="K182" s="78"/>
      <c r="L182" s="78"/>
      <c r="M182" s="78"/>
      <c r="N182" s="78"/>
      <c r="O182" s="78"/>
      <c r="P182" s="78"/>
      <c r="Q182" s="78"/>
      <c r="R182" s="78"/>
      <c r="S182" s="78"/>
      <c r="T182" s="78"/>
      <c r="U182" s="78"/>
      <c r="V182" s="78"/>
    </row>
    <row r="183" spans="1:22" ht="13.5" customHeight="1" x14ac:dyDescent="0.45">
      <c r="A183" s="78"/>
      <c r="B183" s="1"/>
      <c r="C183" s="50"/>
      <c r="D183" s="78"/>
      <c r="E183" s="78"/>
      <c r="F183" s="78"/>
      <c r="G183" s="78"/>
      <c r="H183" s="78"/>
      <c r="I183" s="78"/>
      <c r="J183" s="78"/>
      <c r="K183" s="78"/>
      <c r="L183" s="78"/>
      <c r="M183" s="78"/>
      <c r="N183" s="78"/>
      <c r="O183" s="78"/>
      <c r="P183" s="78"/>
      <c r="Q183" s="78"/>
      <c r="R183" s="78"/>
      <c r="S183" s="78"/>
      <c r="T183" s="78"/>
      <c r="U183" s="78"/>
      <c r="V183" s="78"/>
    </row>
    <row r="184" spans="1:22" ht="13.5" customHeight="1" x14ac:dyDescent="0.45">
      <c r="A184" s="78"/>
      <c r="B184" s="1"/>
      <c r="C184" s="50"/>
      <c r="D184" s="78"/>
      <c r="E184" s="78"/>
      <c r="F184" s="78"/>
      <c r="G184" s="78"/>
      <c r="H184" s="78"/>
      <c r="I184" s="78"/>
      <c r="J184" s="78"/>
      <c r="K184" s="78"/>
      <c r="L184" s="78"/>
      <c r="M184" s="78"/>
      <c r="N184" s="78"/>
      <c r="O184" s="78"/>
      <c r="P184" s="78"/>
      <c r="Q184" s="78"/>
      <c r="R184" s="78"/>
      <c r="S184" s="78"/>
      <c r="T184" s="78"/>
      <c r="U184" s="78"/>
      <c r="V184" s="78"/>
    </row>
    <row r="185" spans="1:22" ht="13.5" customHeight="1" x14ac:dyDescent="0.45">
      <c r="A185" s="78"/>
      <c r="B185" s="1"/>
      <c r="C185" s="50"/>
      <c r="D185" s="78"/>
      <c r="E185" s="78"/>
      <c r="F185" s="78"/>
      <c r="G185" s="78"/>
      <c r="H185" s="78"/>
      <c r="I185" s="78"/>
      <c r="J185" s="78"/>
      <c r="K185" s="78"/>
      <c r="L185" s="78"/>
      <c r="M185" s="78"/>
      <c r="N185" s="78"/>
      <c r="O185" s="78"/>
      <c r="P185" s="78"/>
      <c r="Q185" s="78"/>
      <c r="R185" s="78"/>
      <c r="S185" s="78"/>
      <c r="T185" s="78"/>
      <c r="U185" s="78"/>
      <c r="V185" s="78"/>
    </row>
    <row r="186" spans="1:22" ht="13.5" customHeight="1" x14ac:dyDescent="0.45">
      <c r="A186" s="78"/>
      <c r="B186" s="1"/>
      <c r="C186" s="50"/>
      <c r="D186" s="78"/>
      <c r="E186" s="78"/>
      <c r="F186" s="78"/>
      <c r="G186" s="78"/>
      <c r="H186" s="78"/>
      <c r="I186" s="78"/>
      <c r="J186" s="78"/>
      <c r="K186" s="78"/>
      <c r="L186" s="78"/>
      <c r="M186" s="78"/>
      <c r="N186" s="78"/>
      <c r="O186" s="78"/>
      <c r="P186" s="78"/>
      <c r="Q186" s="78"/>
      <c r="R186" s="78"/>
      <c r="S186" s="78"/>
      <c r="T186" s="78"/>
      <c r="U186" s="78"/>
      <c r="V186" s="78"/>
    </row>
    <row r="187" spans="1:22" ht="13.5" customHeight="1" x14ac:dyDescent="0.45">
      <c r="A187" s="78"/>
      <c r="B187" s="1"/>
      <c r="C187" s="50"/>
      <c r="D187" s="78"/>
      <c r="E187" s="78"/>
      <c r="F187" s="78"/>
      <c r="G187" s="78"/>
      <c r="H187" s="78"/>
      <c r="I187" s="78"/>
      <c r="J187" s="78"/>
      <c r="K187" s="78"/>
      <c r="L187" s="78"/>
      <c r="M187" s="78"/>
      <c r="N187" s="78"/>
      <c r="O187" s="78"/>
      <c r="P187" s="78"/>
      <c r="Q187" s="78"/>
      <c r="R187" s="78"/>
      <c r="S187" s="78"/>
      <c r="T187" s="78"/>
      <c r="U187" s="78"/>
      <c r="V187" s="78"/>
    </row>
    <row r="188" spans="1:22" ht="13.5" customHeight="1" x14ac:dyDescent="0.45">
      <c r="A188" s="78"/>
      <c r="B188" s="1"/>
      <c r="C188" s="50"/>
      <c r="D188" s="78"/>
      <c r="E188" s="78"/>
      <c r="F188" s="78"/>
      <c r="G188" s="78"/>
      <c r="H188" s="78"/>
      <c r="I188" s="78"/>
      <c r="J188" s="78"/>
      <c r="K188" s="78"/>
      <c r="L188" s="78"/>
      <c r="M188" s="78"/>
      <c r="N188" s="78"/>
      <c r="O188" s="78"/>
      <c r="P188" s="78"/>
      <c r="Q188" s="78"/>
      <c r="R188" s="78"/>
      <c r="S188" s="78"/>
      <c r="T188" s="78"/>
      <c r="U188" s="78"/>
      <c r="V188" s="78"/>
    </row>
    <row r="189" spans="1:22" ht="13.5" customHeight="1" x14ac:dyDescent="0.45">
      <c r="A189" s="78"/>
      <c r="B189" s="1"/>
      <c r="C189" s="50"/>
      <c r="D189" s="78"/>
      <c r="E189" s="78"/>
      <c r="F189" s="78"/>
      <c r="G189" s="78"/>
      <c r="H189" s="78"/>
      <c r="I189" s="78"/>
      <c r="J189" s="78"/>
      <c r="K189" s="78"/>
      <c r="L189" s="78"/>
      <c r="M189" s="78"/>
      <c r="N189" s="78"/>
      <c r="O189" s="78"/>
      <c r="P189" s="78"/>
      <c r="Q189" s="78"/>
      <c r="R189" s="78"/>
      <c r="S189" s="78"/>
      <c r="T189" s="78"/>
      <c r="U189" s="78"/>
      <c r="V189" s="78"/>
    </row>
    <row r="190" spans="1:22" ht="13.5" customHeight="1" x14ac:dyDescent="0.45">
      <c r="A190" s="78"/>
      <c r="B190" s="1"/>
      <c r="C190" s="50"/>
      <c r="D190" s="78"/>
      <c r="E190" s="78"/>
      <c r="F190" s="78"/>
      <c r="G190" s="78"/>
      <c r="H190" s="78"/>
      <c r="I190" s="78"/>
      <c r="J190" s="78"/>
      <c r="K190" s="78"/>
      <c r="L190" s="78"/>
      <c r="M190" s="78"/>
      <c r="N190" s="78"/>
      <c r="O190" s="78"/>
      <c r="P190" s="78"/>
      <c r="Q190" s="78"/>
      <c r="R190" s="78"/>
      <c r="S190" s="78"/>
      <c r="T190" s="78"/>
      <c r="U190" s="78"/>
      <c r="V190" s="78"/>
    </row>
    <row r="191" spans="1:22" ht="13.5" customHeight="1" x14ac:dyDescent="0.45">
      <c r="A191" s="78"/>
      <c r="B191" s="1"/>
      <c r="C191" s="50"/>
      <c r="D191" s="78"/>
      <c r="E191" s="78"/>
      <c r="F191" s="78"/>
      <c r="G191" s="78"/>
      <c r="H191" s="78"/>
      <c r="I191" s="78"/>
      <c r="J191" s="78"/>
      <c r="K191" s="78"/>
      <c r="L191" s="78"/>
      <c r="M191" s="78"/>
      <c r="N191" s="78"/>
      <c r="O191" s="78"/>
      <c r="P191" s="78"/>
      <c r="Q191" s="78"/>
      <c r="R191" s="78"/>
      <c r="S191" s="78"/>
      <c r="T191" s="78"/>
      <c r="U191" s="78"/>
      <c r="V191" s="78"/>
    </row>
    <row r="192" spans="1:22" ht="13.5" customHeight="1" x14ac:dyDescent="0.45">
      <c r="A192" s="78"/>
      <c r="B192" s="1"/>
      <c r="C192" s="50"/>
      <c r="D192" s="78"/>
      <c r="E192" s="78"/>
      <c r="F192" s="78"/>
      <c r="G192" s="78"/>
      <c r="H192" s="78"/>
      <c r="I192" s="78"/>
      <c r="J192" s="78"/>
      <c r="K192" s="78"/>
      <c r="L192" s="78"/>
      <c r="M192" s="78"/>
      <c r="N192" s="78"/>
      <c r="O192" s="78"/>
      <c r="P192" s="78"/>
      <c r="Q192" s="78"/>
      <c r="R192" s="78"/>
      <c r="S192" s="78"/>
      <c r="T192" s="78"/>
      <c r="U192" s="78"/>
      <c r="V192" s="78"/>
    </row>
    <row r="193" spans="1:22" ht="13.5" customHeight="1" x14ac:dyDescent="0.45">
      <c r="A193" s="78"/>
      <c r="B193" s="1"/>
      <c r="C193" s="50"/>
      <c r="D193" s="78"/>
      <c r="E193" s="78"/>
      <c r="F193" s="78"/>
      <c r="G193" s="78"/>
      <c r="H193" s="78"/>
      <c r="I193" s="78"/>
      <c r="J193" s="78"/>
      <c r="K193" s="78"/>
      <c r="L193" s="78"/>
      <c r="M193" s="78"/>
      <c r="N193" s="78"/>
      <c r="O193" s="78"/>
      <c r="P193" s="78"/>
      <c r="Q193" s="78"/>
      <c r="R193" s="78"/>
      <c r="S193" s="78"/>
      <c r="T193" s="78"/>
      <c r="U193" s="78"/>
      <c r="V193" s="78"/>
    </row>
    <row r="194" spans="1:22" ht="13.5" customHeight="1" x14ac:dyDescent="0.45">
      <c r="A194" s="78"/>
      <c r="B194" s="1"/>
      <c r="C194" s="50"/>
      <c r="D194" s="78"/>
      <c r="E194" s="78"/>
      <c r="F194" s="78"/>
      <c r="G194" s="78"/>
      <c r="H194" s="78"/>
      <c r="I194" s="78"/>
      <c r="J194" s="78"/>
      <c r="K194" s="78"/>
      <c r="L194" s="78"/>
      <c r="M194" s="78"/>
      <c r="N194" s="78"/>
      <c r="O194" s="78"/>
      <c r="P194" s="78"/>
      <c r="Q194" s="78"/>
      <c r="R194" s="78"/>
      <c r="S194" s="78"/>
      <c r="T194" s="78"/>
      <c r="U194" s="78"/>
      <c r="V194" s="78"/>
    </row>
    <row r="195" spans="1:22" ht="13.5" customHeight="1" x14ac:dyDescent="0.45">
      <c r="A195" s="78"/>
      <c r="B195" s="1"/>
      <c r="C195" s="50"/>
      <c r="D195" s="78"/>
      <c r="E195" s="78"/>
      <c r="F195" s="78"/>
      <c r="G195" s="78"/>
      <c r="H195" s="78"/>
      <c r="I195" s="78"/>
      <c r="J195" s="78"/>
      <c r="K195" s="78"/>
      <c r="L195" s="78"/>
      <c r="M195" s="78"/>
      <c r="N195" s="78"/>
      <c r="O195" s="78"/>
      <c r="P195" s="78"/>
      <c r="Q195" s="78"/>
      <c r="R195" s="78"/>
      <c r="S195" s="78"/>
      <c r="T195" s="78"/>
      <c r="U195" s="78"/>
      <c r="V195" s="78"/>
    </row>
    <row r="196" spans="1:22" ht="13.5" customHeight="1" x14ac:dyDescent="0.45">
      <c r="A196" s="78"/>
      <c r="B196" s="1"/>
      <c r="C196" s="50"/>
      <c r="D196" s="78"/>
      <c r="E196" s="78"/>
      <c r="F196" s="78"/>
      <c r="G196" s="78"/>
      <c r="H196" s="78"/>
      <c r="I196" s="78"/>
      <c r="J196" s="78"/>
      <c r="K196" s="78"/>
      <c r="L196" s="78"/>
      <c r="M196" s="78"/>
      <c r="N196" s="78"/>
      <c r="O196" s="78"/>
      <c r="P196" s="78"/>
      <c r="Q196" s="78"/>
      <c r="R196" s="78"/>
      <c r="S196" s="78"/>
      <c r="T196" s="78"/>
      <c r="U196" s="78"/>
      <c r="V196" s="78"/>
    </row>
    <row r="197" spans="1:22" ht="13.5" customHeight="1" x14ac:dyDescent="0.45">
      <c r="A197" s="78"/>
      <c r="B197" s="1"/>
      <c r="C197" s="50"/>
      <c r="D197" s="78"/>
      <c r="E197" s="78"/>
      <c r="F197" s="78"/>
      <c r="G197" s="78"/>
      <c r="H197" s="78"/>
      <c r="I197" s="78"/>
      <c r="J197" s="78"/>
      <c r="K197" s="78"/>
      <c r="L197" s="78"/>
      <c r="M197" s="78"/>
      <c r="N197" s="78"/>
      <c r="O197" s="78"/>
      <c r="P197" s="78"/>
      <c r="Q197" s="78"/>
      <c r="R197" s="78"/>
      <c r="S197" s="78"/>
      <c r="T197" s="78"/>
      <c r="U197" s="78"/>
      <c r="V197" s="78"/>
    </row>
    <row r="198" spans="1:22" ht="13.5" customHeight="1" x14ac:dyDescent="0.45">
      <c r="A198" s="78"/>
      <c r="B198" s="1"/>
      <c r="C198" s="50"/>
      <c r="D198" s="78"/>
      <c r="E198" s="78"/>
      <c r="F198" s="78"/>
      <c r="G198" s="78"/>
      <c r="H198" s="78"/>
      <c r="I198" s="78"/>
      <c r="J198" s="78"/>
      <c r="K198" s="78"/>
      <c r="L198" s="78"/>
      <c r="M198" s="78"/>
      <c r="N198" s="78"/>
      <c r="O198" s="78"/>
      <c r="P198" s="78"/>
      <c r="Q198" s="78"/>
      <c r="R198" s="78"/>
      <c r="S198" s="78"/>
      <c r="T198" s="78"/>
      <c r="U198" s="78"/>
      <c r="V198" s="78"/>
    </row>
    <row r="199" spans="1:22" ht="13.5" customHeight="1" x14ac:dyDescent="0.45">
      <c r="A199" s="78"/>
      <c r="B199" s="1"/>
      <c r="C199" s="50"/>
      <c r="D199" s="78"/>
      <c r="E199" s="78"/>
      <c r="F199" s="78"/>
      <c r="G199" s="78"/>
      <c r="H199" s="78"/>
      <c r="I199" s="78"/>
      <c r="J199" s="78"/>
      <c r="K199" s="78"/>
      <c r="L199" s="78"/>
      <c r="M199" s="78"/>
      <c r="N199" s="78"/>
      <c r="O199" s="78"/>
      <c r="P199" s="78"/>
      <c r="Q199" s="78"/>
      <c r="R199" s="78"/>
      <c r="S199" s="78"/>
      <c r="T199" s="78"/>
      <c r="U199" s="78"/>
      <c r="V199" s="78"/>
    </row>
    <row r="200" spans="1:22" ht="13.5" customHeight="1" x14ac:dyDescent="0.45">
      <c r="A200" s="78"/>
      <c r="B200" s="1"/>
      <c r="C200" s="50"/>
      <c r="D200" s="78"/>
      <c r="E200" s="78"/>
      <c r="F200" s="78"/>
      <c r="G200" s="78"/>
      <c r="H200" s="78"/>
      <c r="I200" s="78"/>
      <c r="J200" s="78"/>
      <c r="K200" s="78"/>
      <c r="L200" s="78"/>
      <c r="M200" s="78"/>
      <c r="N200" s="78"/>
      <c r="O200" s="78"/>
      <c r="P200" s="78"/>
      <c r="Q200" s="78"/>
      <c r="R200" s="78"/>
      <c r="S200" s="78"/>
      <c r="T200" s="78"/>
      <c r="U200" s="78"/>
      <c r="V200" s="78"/>
    </row>
    <row r="201" spans="1:22" ht="13.5" customHeight="1" x14ac:dyDescent="0.45">
      <c r="A201" s="78"/>
      <c r="B201" s="1"/>
      <c r="C201" s="50"/>
      <c r="D201" s="78"/>
      <c r="E201" s="78"/>
      <c r="F201" s="78"/>
      <c r="G201" s="78"/>
      <c r="H201" s="78"/>
      <c r="I201" s="78"/>
      <c r="J201" s="78"/>
      <c r="K201" s="78"/>
      <c r="L201" s="78"/>
      <c r="M201" s="78"/>
      <c r="N201" s="78"/>
      <c r="O201" s="78"/>
      <c r="P201" s="78"/>
      <c r="Q201" s="78"/>
      <c r="R201" s="78"/>
      <c r="S201" s="78"/>
      <c r="T201" s="78"/>
      <c r="U201" s="78"/>
      <c r="V201" s="78"/>
    </row>
    <row r="202" spans="1:22" ht="13.5" customHeight="1" x14ac:dyDescent="0.45">
      <c r="A202" s="78"/>
      <c r="B202" s="1"/>
      <c r="C202" s="50"/>
      <c r="D202" s="78"/>
      <c r="E202" s="78"/>
      <c r="F202" s="78"/>
      <c r="G202" s="78"/>
      <c r="H202" s="78"/>
      <c r="I202" s="78"/>
      <c r="J202" s="78"/>
      <c r="K202" s="78"/>
      <c r="L202" s="78"/>
      <c r="M202" s="78"/>
      <c r="N202" s="78"/>
      <c r="O202" s="78"/>
      <c r="P202" s="78"/>
      <c r="Q202" s="78"/>
      <c r="R202" s="78"/>
      <c r="S202" s="78"/>
      <c r="T202" s="78"/>
      <c r="U202" s="78"/>
      <c r="V202" s="78"/>
    </row>
    <row r="203" spans="1:22" ht="13.5" customHeight="1" x14ac:dyDescent="0.45">
      <c r="A203" s="78"/>
      <c r="B203" s="1"/>
      <c r="C203" s="50"/>
      <c r="D203" s="78"/>
      <c r="E203" s="78"/>
      <c r="F203" s="78"/>
      <c r="G203" s="78"/>
      <c r="H203" s="78"/>
      <c r="I203" s="78"/>
      <c r="J203" s="78"/>
      <c r="K203" s="78"/>
      <c r="L203" s="78"/>
      <c r="M203" s="78"/>
      <c r="N203" s="78"/>
      <c r="O203" s="78"/>
      <c r="P203" s="78"/>
      <c r="Q203" s="78"/>
      <c r="R203" s="78"/>
      <c r="S203" s="78"/>
      <c r="T203" s="78"/>
      <c r="U203" s="78"/>
      <c r="V203" s="78"/>
    </row>
    <row r="204" spans="1:22" ht="13.5" customHeight="1" x14ac:dyDescent="0.45">
      <c r="A204" s="78"/>
      <c r="B204" s="1"/>
      <c r="C204" s="50"/>
      <c r="D204" s="78"/>
      <c r="E204" s="78"/>
      <c r="F204" s="78"/>
      <c r="G204" s="78"/>
      <c r="H204" s="78"/>
      <c r="I204" s="78"/>
      <c r="J204" s="78"/>
      <c r="K204" s="78"/>
      <c r="L204" s="78"/>
      <c r="M204" s="78"/>
      <c r="N204" s="78"/>
      <c r="O204" s="78"/>
      <c r="P204" s="78"/>
      <c r="Q204" s="78"/>
      <c r="R204" s="78"/>
      <c r="S204" s="78"/>
      <c r="T204" s="78"/>
      <c r="U204" s="78"/>
      <c r="V204" s="78"/>
    </row>
    <row r="205" spans="1:22" ht="13.5" customHeight="1" x14ac:dyDescent="0.45">
      <c r="A205" s="78"/>
      <c r="B205" s="1"/>
      <c r="C205" s="50"/>
      <c r="D205" s="78"/>
      <c r="E205" s="78"/>
      <c r="F205" s="78"/>
      <c r="G205" s="78"/>
      <c r="H205" s="78"/>
      <c r="I205" s="78"/>
      <c r="J205" s="78"/>
      <c r="K205" s="78"/>
      <c r="L205" s="78"/>
      <c r="M205" s="78"/>
      <c r="N205" s="78"/>
      <c r="O205" s="78"/>
      <c r="P205" s="78"/>
      <c r="Q205" s="78"/>
      <c r="R205" s="78"/>
      <c r="S205" s="78"/>
      <c r="T205" s="78"/>
      <c r="U205" s="78"/>
      <c r="V205" s="78"/>
    </row>
    <row r="206" spans="1:22" ht="13.5" customHeight="1" x14ac:dyDescent="0.45">
      <c r="A206" s="78"/>
      <c r="B206" s="1"/>
      <c r="C206" s="50"/>
      <c r="D206" s="78"/>
      <c r="E206" s="78"/>
      <c r="F206" s="78"/>
      <c r="G206" s="78"/>
      <c r="H206" s="78"/>
      <c r="I206" s="78"/>
      <c r="J206" s="78"/>
      <c r="K206" s="78"/>
      <c r="L206" s="78"/>
      <c r="M206" s="78"/>
      <c r="N206" s="78"/>
      <c r="O206" s="78"/>
      <c r="P206" s="78"/>
      <c r="Q206" s="78"/>
      <c r="R206" s="78"/>
      <c r="S206" s="78"/>
      <c r="T206" s="78"/>
      <c r="U206" s="78"/>
      <c r="V206" s="78"/>
    </row>
    <row r="207" spans="1:22" ht="13.5" customHeight="1" x14ac:dyDescent="0.45">
      <c r="A207" s="78"/>
      <c r="B207" s="1"/>
      <c r="C207" s="50"/>
      <c r="D207" s="78"/>
      <c r="E207" s="78"/>
      <c r="F207" s="78"/>
      <c r="G207" s="78"/>
      <c r="H207" s="78"/>
      <c r="I207" s="78"/>
      <c r="J207" s="78"/>
      <c r="K207" s="78"/>
      <c r="L207" s="78"/>
      <c r="M207" s="78"/>
      <c r="N207" s="78"/>
      <c r="O207" s="78"/>
      <c r="P207" s="78"/>
      <c r="Q207" s="78"/>
      <c r="R207" s="78"/>
      <c r="S207" s="78"/>
      <c r="T207" s="78"/>
      <c r="U207" s="78"/>
      <c r="V207" s="78"/>
    </row>
    <row r="208" spans="1:22" ht="13.5" customHeight="1" x14ac:dyDescent="0.45">
      <c r="A208" s="78"/>
      <c r="B208" s="1"/>
      <c r="C208" s="50"/>
      <c r="D208" s="78"/>
      <c r="E208" s="78"/>
      <c r="F208" s="78"/>
      <c r="G208" s="78"/>
      <c r="H208" s="78"/>
      <c r="I208" s="78"/>
      <c r="J208" s="78"/>
      <c r="K208" s="78"/>
      <c r="L208" s="78"/>
      <c r="M208" s="78"/>
      <c r="N208" s="78"/>
      <c r="O208" s="78"/>
      <c r="P208" s="78"/>
      <c r="Q208" s="78"/>
      <c r="R208" s="78"/>
      <c r="S208" s="78"/>
      <c r="T208" s="78"/>
      <c r="U208" s="78"/>
      <c r="V208" s="78"/>
    </row>
    <row r="209" spans="1:22" ht="13.5" customHeight="1" x14ac:dyDescent="0.45">
      <c r="A209" s="78"/>
      <c r="B209" s="1"/>
      <c r="C209" s="50"/>
      <c r="D209" s="78"/>
      <c r="E209" s="78"/>
      <c r="F209" s="78"/>
      <c r="G209" s="78"/>
      <c r="H209" s="78"/>
      <c r="I209" s="78"/>
      <c r="J209" s="78"/>
      <c r="K209" s="78"/>
      <c r="L209" s="78"/>
      <c r="M209" s="78"/>
      <c r="N209" s="78"/>
      <c r="O209" s="78"/>
      <c r="P209" s="78"/>
      <c r="Q209" s="78"/>
      <c r="R209" s="78"/>
      <c r="S209" s="78"/>
      <c r="T209" s="78"/>
      <c r="U209" s="78"/>
      <c r="V209" s="78"/>
    </row>
    <row r="210" spans="1:22" ht="13.5" customHeight="1" x14ac:dyDescent="0.45">
      <c r="A210" s="78"/>
      <c r="B210" s="1"/>
      <c r="C210" s="50"/>
      <c r="D210" s="78"/>
      <c r="E210" s="78"/>
      <c r="F210" s="78"/>
      <c r="G210" s="78"/>
      <c r="H210" s="78"/>
      <c r="I210" s="78"/>
      <c r="J210" s="78"/>
      <c r="K210" s="78"/>
      <c r="L210" s="78"/>
      <c r="M210" s="78"/>
      <c r="N210" s="78"/>
      <c r="O210" s="78"/>
      <c r="P210" s="78"/>
      <c r="Q210" s="78"/>
      <c r="R210" s="78"/>
      <c r="S210" s="78"/>
      <c r="T210" s="78"/>
      <c r="U210" s="78"/>
      <c r="V210" s="78"/>
    </row>
    <row r="211" spans="1:22" ht="13.5" customHeight="1" x14ac:dyDescent="0.45">
      <c r="A211" s="78"/>
      <c r="B211" s="1"/>
      <c r="C211" s="50"/>
      <c r="D211" s="78"/>
      <c r="E211" s="78"/>
      <c r="F211" s="78"/>
      <c r="G211" s="78"/>
      <c r="H211" s="78"/>
      <c r="I211" s="78"/>
      <c r="J211" s="78"/>
      <c r="K211" s="78"/>
      <c r="L211" s="78"/>
      <c r="M211" s="78"/>
      <c r="N211" s="78"/>
      <c r="O211" s="78"/>
      <c r="P211" s="78"/>
      <c r="Q211" s="78"/>
      <c r="R211" s="78"/>
      <c r="S211" s="78"/>
      <c r="T211" s="78"/>
      <c r="U211" s="78"/>
      <c r="V211" s="78"/>
    </row>
    <row r="212" spans="1:22" ht="13.5" customHeight="1" x14ac:dyDescent="0.45">
      <c r="A212" s="78"/>
      <c r="B212" s="1"/>
      <c r="C212" s="50"/>
      <c r="D212" s="78"/>
      <c r="E212" s="78"/>
      <c r="F212" s="78"/>
      <c r="G212" s="78"/>
      <c r="H212" s="78"/>
      <c r="I212" s="78"/>
      <c r="J212" s="78"/>
      <c r="K212" s="78"/>
      <c r="L212" s="78"/>
      <c r="M212" s="78"/>
      <c r="N212" s="78"/>
      <c r="O212" s="78"/>
      <c r="P212" s="78"/>
      <c r="Q212" s="78"/>
      <c r="R212" s="78"/>
      <c r="S212" s="78"/>
      <c r="T212" s="78"/>
      <c r="U212" s="78"/>
      <c r="V212" s="78"/>
    </row>
    <row r="213" spans="1:22" ht="13.5" customHeight="1" x14ac:dyDescent="0.45">
      <c r="A213" s="78"/>
      <c r="B213" s="1"/>
      <c r="C213" s="50"/>
      <c r="D213" s="78"/>
      <c r="E213" s="78"/>
      <c r="F213" s="78"/>
      <c r="G213" s="78"/>
      <c r="H213" s="78"/>
      <c r="I213" s="78"/>
      <c r="J213" s="78"/>
      <c r="K213" s="78"/>
      <c r="L213" s="78"/>
      <c r="M213" s="78"/>
      <c r="N213" s="78"/>
      <c r="O213" s="78"/>
      <c r="P213" s="78"/>
      <c r="Q213" s="78"/>
      <c r="R213" s="78"/>
      <c r="S213" s="78"/>
      <c r="T213" s="78"/>
      <c r="U213" s="78"/>
      <c r="V213" s="78"/>
    </row>
    <row r="214" spans="1:22" ht="13.5" customHeight="1" x14ac:dyDescent="0.45">
      <c r="A214" s="78"/>
      <c r="B214" s="1"/>
      <c r="C214" s="50"/>
      <c r="D214" s="78"/>
      <c r="E214" s="78"/>
      <c r="F214" s="78"/>
      <c r="G214" s="78"/>
      <c r="H214" s="78"/>
      <c r="I214" s="78"/>
      <c r="J214" s="78"/>
      <c r="K214" s="78"/>
      <c r="L214" s="78"/>
      <c r="M214" s="78"/>
      <c r="N214" s="78"/>
      <c r="O214" s="78"/>
      <c r="P214" s="78"/>
      <c r="Q214" s="78"/>
      <c r="R214" s="78"/>
      <c r="S214" s="78"/>
      <c r="T214" s="78"/>
      <c r="U214" s="78"/>
      <c r="V214" s="78"/>
    </row>
    <row r="215" spans="1:22" ht="13.5" customHeight="1" x14ac:dyDescent="0.45">
      <c r="A215" s="78"/>
      <c r="B215" s="1"/>
      <c r="C215" s="50"/>
      <c r="D215" s="78"/>
      <c r="E215" s="78"/>
      <c r="F215" s="78"/>
      <c r="G215" s="78"/>
      <c r="H215" s="78"/>
      <c r="I215" s="78"/>
      <c r="J215" s="78"/>
      <c r="K215" s="78"/>
      <c r="L215" s="78"/>
      <c r="M215" s="78"/>
      <c r="N215" s="78"/>
      <c r="O215" s="78"/>
      <c r="P215" s="78"/>
      <c r="Q215" s="78"/>
      <c r="R215" s="78"/>
      <c r="S215" s="78"/>
      <c r="T215" s="78"/>
      <c r="U215" s="78"/>
      <c r="V215" s="78"/>
    </row>
    <row r="216" spans="1:22" ht="13.5" customHeight="1" x14ac:dyDescent="0.45">
      <c r="A216" s="78"/>
      <c r="B216" s="1"/>
      <c r="C216" s="50"/>
      <c r="D216" s="78"/>
      <c r="E216" s="78"/>
      <c r="F216" s="78"/>
      <c r="G216" s="78"/>
      <c r="H216" s="78"/>
      <c r="I216" s="78"/>
      <c r="J216" s="78"/>
      <c r="K216" s="78"/>
      <c r="L216" s="78"/>
      <c r="M216" s="78"/>
      <c r="N216" s="78"/>
      <c r="O216" s="78"/>
      <c r="P216" s="78"/>
      <c r="Q216" s="78"/>
      <c r="R216" s="78"/>
      <c r="S216" s="78"/>
      <c r="T216" s="78"/>
      <c r="U216" s="78"/>
      <c r="V216" s="78"/>
    </row>
    <row r="217" spans="1:22" ht="13.5" customHeight="1" x14ac:dyDescent="0.45">
      <c r="A217" s="78"/>
      <c r="B217" s="1"/>
      <c r="C217" s="50"/>
      <c r="D217" s="78"/>
      <c r="E217" s="78"/>
      <c r="F217" s="78"/>
      <c r="G217" s="78"/>
      <c r="H217" s="78"/>
      <c r="I217" s="78"/>
      <c r="J217" s="78"/>
      <c r="K217" s="78"/>
      <c r="L217" s="78"/>
      <c r="M217" s="78"/>
      <c r="N217" s="78"/>
      <c r="O217" s="78"/>
      <c r="P217" s="78"/>
      <c r="Q217" s="78"/>
      <c r="R217" s="78"/>
      <c r="S217" s="78"/>
      <c r="T217" s="78"/>
      <c r="U217" s="78"/>
      <c r="V217" s="78"/>
    </row>
    <row r="218" spans="1:22" ht="13.5" customHeight="1" x14ac:dyDescent="0.45">
      <c r="A218" s="78"/>
      <c r="B218" s="1"/>
      <c r="C218" s="50"/>
      <c r="D218" s="78"/>
      <c r="E218" s="78"/>
      <c r="F218" s="78"/>
      <c r="G218" s="78"/>
      <c r="H218" s="78"/>
      <c r="I218" s="78"/>
      <c r="J218" s="78"/>
      <c r="K218" s="78"/>
      <c r="L218" s="78"/>
      <c r="M218" s="78"/>
      <c r="N218" s="78"/>
      <c r="O218" s="78"/>
      <c r="P218" s="78"/>
      <c r="Q218" s="78"/>
      <c r="R218" s="78"/>
      <c r="S218" s="78"/>
      <c r="T218" s="78"/>
      <c r="U218" s="78"/>
      <c r="V218" s="78"/>
    </row>
    <row r="219" spans="1:22" ht="13.5" customHeight="1" x14ac:dyDescent="0.45">
      <c r="A219" s="78"/>
      <c r="B219" s="1"/>
      <c r="C219" s="50"/>
      <c r="D219" s="78"/>
      <c r="E219" s="78"/>
      <c r="F219" s="78"/>
      <c r="G219" s="78"/>
      <c r="H219" s="78"/>
      <c r="I219" s="78"/>
      <c r="J219" s="78"/>
      <c r="K219" s="78"/>
      <c r="L219" s="78"/>
      <c r="M219" s="78"/>
      <c r="N219" s="78"/>
      <c r="O219" s="78"/>
      <c r="P219" s="78"/>
      <c r="Q219" s="78"/>
      <c r="R219" s="78"/>
      <c r="S219" s="78"/>
      <c r="T219" s="78"/>
      <c r="U219" s="78"/>
      <c r="V219" s="78"/>
    </row>
    <row r="220" spans="1:22" ht="13.5" customHeight="1" x14ac:dyDescent="0.45">
      <c r="A220" s="78"/>
      <c r="B220" s="1"/>
      <c r="C220" s="50"/>
      <c r="D220" s="78"/>
      <c r="E220" s="78"/>
      <c r="F220" s="78"/>
      <c r="G220" s="78"/>
      <c r="H220" s="78"/>
      <c r="I220" s="78"/>
      <c r="J220" s="78"/>
      <c r="K220" s="78"/>
      <c r="L220" s="78"/>
      <c r="M220" s="78"/>
      <c r="N220" s="78"/>
      <c r="O220" s="78"/>
      <c r="P220" s="78"/>
      <c r="Q220" s="78"/>
      <c r="R220" s="78"/>
      <c r="S220" s="78"/>
      <c r="T220" s="78"/>
      <c r="U220" s="78"/>
      <c r="V220" s="78"/>
    </row>
    <row r="221" spans="1:22" ht="13.5" customHeight="1" x14ac:dyDescent="0.45">
      <c r="A221" s="78"/>
      <c r="B221" s="1"/>
      <c r="C221" s="50"/>
      <c r="D221" s="78"/>
      <c r="E221" s="78"/>
      <c r="F221" s="78"/>
      <c r="G221" s="78"/>
      <c r="H221" s="78"/>
      <c r="I221" s="78"/>
      <c r="J221" s="78"/>
      <c r="K221" s="78"/>
      <c r="L221" s="78"/>
      <c r="M221" s="78"/>
      <c r="N221" s="78"/>
      <c r="O221" s="78"/>
      <c r="P221" s="78"/>
      <c r="Q221" s="78"/>
      <c r="R221" s="78"/>
      <c r="S221" s="78"/>
      <c r="T221" s="78"/>
      <c r="U221" s="78"/>
      <c r="V221" s="78"/>
    </row>
    <row r="222" spans="1:22" ht="13.5" customHeight="1" x14ac:dyDescent="0.45">
      <c r="A222" s="78"/>
      <c r="B222" s="1"/>
      <c r="C222" s="50"/>
      <c r="D222" s="78"/>
      <c r="E222" s="78"/>
      <c r="F222" s="78"/>
      <c r="G222" s="78"/>
      <c r="H222" s="78"/>
      <c r="I222" s="78"/>
      <c r="J222" s="78"/>
      <c r="K222" s="78"/>
      <c r="L222" s="78"/>
      <c r="M222" s="78"/>
      <c r="N222" s="78"/>
      <c r="O222" s="78"/>
      <c r="P222" s="78"/>
      <c r="Q222" s="78"/>
      <c r="R222" s="78"/>
      <c r="S222" s="78"/>
      <c r="T222" s="78"/>
      <c r="U222" s="78"/>
      <c r="V222" s="78"/>
    </row>
    <row r="223" spans="1:22" ht="13.5" customHeight="1" x14ac:dyDescent="0.45">
      <c r="A223" s="78"/>
      <c r="B223" s="1"/>
      <c r="C223" s="50"/>
      <c r="D223" s="78"/>
      <c r="E223" s="78"/>
      <c r="F223" s="78"/>
      <c r="G223" s="78"/>
      <c r="H223" s="78"/>
      <c r="I223" s="78"/>
      <c r="J223" s="78"/>
      <c r="K223" s="78"/>
      <c r="L223" s="78"/>
      <c r="M223" s="78"/>
      <c r="N223" s="78"/>
      <c r="O223" s="78"/>
      <c r="P223" s="78"/>
      <c r="Q223" s="78"/>
      <c r="R223" s="78"/>
      <c r="S223" s="78"/>
      <c r="T223" s="78"/>
      <c r="U223" s="78"/>
      <c r="V223" s="78"/>
    </row>
    <row r="224" spans="1:22" ht="13.5" customHeight="1" x14ac:dyDescent="0.45">
      <c r="A224" s="78"/>
      <c r="B224" s="1"/>
      <c r="C224" s="50"/>
      <c r="D224" s="78"/>
      <c r="E224" s="78"/>
      <c r="F224" s="78"/>
      <c r="G224" s="78"/>
      <c r="H224" s="78"/>
      <c r="I224" s="78"/>
      <c r="J224" s="78"/>
      <c r="K224" s="78"/>
      <c r="L224" s="78"/>
      <c r="M224" s="78"/>
      <c r="N224" s="78"/>
      <c r="O224" s="78"/>
      <c r="P224" s="78"/>
      <c r="Q224" s="78"/>
      <c r="R224" s="78"/>
      <c r="S224" s="78"/>
      <c r="T224" s="78"/>
      <c r="U224" s="78"/>
      <c r="V224" s="78"/>
    </row>
    <row r="225" spans="1:22" ht="13.5" customHeight="1" x14ac:dyDescent="0.45">
      <c r="A225" s="78"/>
      <c r="B225" s="1"/>
      <c r="C225" s="50"/>
      <c r="D225" s="78"/>
      <c r="E225" s="78"/>
      <c r="F225" s="78"/>
      <c r="G225" s="78"/>
      <c r="H225" s="78"/>
      <c r="I225" s="78"/>
      <c r="J225" s="78"/>
      <c r="K225" s="78"/>
      <c r="L225" s="78"/>
      <c r="M225" s="78"/>
      <c r="N225" s="78"/>
      <c r="O225" s="78"/>
      <c r="P225" s="78"/>
      <c r="Q225" s="78"/>
      <c r="R225" s="78"/>
      <c r="S225" s="78"/>
      <c r="T225" s="78"/>
      <c r="U225" s="78"/>
      <c r="V225" s="78"/>
    </row>
    <row r="226" spans="1:22" ht="13.5" customHeight="1" x14ac:dyDescent="0.45">
      <c r="A226" s="78"/>
      <c r="B226" s="1"/>
      <c r="C226" s="50"/>
      <c r="D226" s="78"/>
      <c r="E226" s="78"/>
      <c r="F226" s="78"/>
      <c r="G226" s="78"/>
      <c r="H226" s="78"/>
      <c r="I226" s="78"/>
      <c r="J226" s="78"/>
      <c r="K226" s="78"/>
      <c r="L226" s="78"/>
      <c r="M226" s="78"/>
      <c r="N226" s="78"/>
      <c r="O226" s="78"/>
      <c r="P226" s="78"/>
      <c r="Q226" s="78"/>
      <c r="R226" s="78"/>
      <c r="S226" s="78"/>
      <c r="T226" s="78"/>
      <c r="U226" s="78"/>
      <c r="V226" s="78"/>
    </row>
    <row r="227" spans="1:22" ht="13.5" customHeight="1" x14ac:dyDescent="0.45">
      <c r="A227" s="78"/>
      <c r="B227" s="1"/>
      <c r="C227" s="50"/>
      <c r="D227" s="78"/>
      <c r="E227" s="78"/>
      <c r="F227" s="78"/>
      <c r="G227" s="78"/>
      <c r="H227" s="78"/>
      <c r="I227" s="78"/>
      <c r="J227" s="78"/>
      <c r="K227" s="78"/>
      <c r="L227" s="78"/>
      <c r="M227" s="78"/>
      <c r="N227" s="78"/>
      <c r="O227" s="78"/>
      <c r="P227" s="78"/>
      <c r="Q227" s="78"/>
      <c r="R227" s="78"/>
      <c r="S227" s="78"/>
      <c r="T227" s="78"/>
      <c r="U227" s="78"/>
      <c r="V227" s="78"/>
    </row>
    <row r="228" spans="1:22" ht="13.5" customHeight="1" x14ac:dyDescent="0.45">
      <c r="A228" s="78"/>
      <c r="B228" s="1"/>
      <c r="C228" s="50"/>
      <c r="D228" s="78"/>
      <c r="E228" s="78"/>
      <c r="F228" s="78"/>
      <c r="G228" s="78"/>
      <c r="H228" s="78"/>
      <c r="I228" s="78"/>
      <c r="J228" s="78"/>
      <c r="K228" s="78"/>
      <c r="L228" s="78"/>
      <c r="M228" s="78"/>
      <c r="N228" s="78"/>
      <c r="O228" s="78"/>
      <c r="P228" s="78"/>
      <c r="Q228" s="78"/>
      <c r="R228" s="78"/>
      <c r="S228" s="78"/>
      <c r="T228" s="78"/>
      <c r="U228" s="78"/>
      <c r="V228" s="78"/>
    </row>
    <row r="229" spans="1:22" ht="13.5" customHeight="1" x14ac:dyDescent="0.45">
      <c r="A229" s="78"/>
      <c r="B229" s="1"/>
      <c r="C229" s="50"/>
      <c r="D229" s="78"/>
      <c r="E229" s="78"/>
      <c r="F229" s="78"/>
      <c r="G229" s="78"/>
      <c r="H229" s="78"/>
      <c r="I229" s="78"/>
      <c r="J229" s="78"/>
      <c r="K229" s="78"/>
      <c r="L229" s="78"/>
      <c r="M229" s="78"/>
      <c r="N229" s="78"/>
      <c r="O229" s="78"/>
      <c r="P229" s="78"/>
      <c r="Q229" s="78"/>
      <c r="R229" s="78"/>
      <c r="S229" s="78"/>
      <c r="T229" s="78"/>
      <c r="U229" s="78"/>
      <c r="V229" s="78"/>
    </row>
    <row r="230" spans="1:22" ht="13.5" customHeight="1" x14ac:dyDescent="0.45">
      <c r="A230" s="78"/>
      <c r="B230" s="1"/>
      <c r="C230" s="50"/>
      <c r="D230" s="78"/>
      <c r="E230" s="78"/>
      <c r="F230" s="78"/>
      <c r="G230" s="78"/>
      <c r="H230" s="78"/>
      <c r="I230" s="78"/>
      <c r="J230" s="78"/>
      <c r="K230" s="78"/>
      <c r="L230" s="78"/>
      <c r="M230" s="78"/>
      <c r="N230" s="78"/>
      <c r="O230" s="78"/>
      <c r="P230" s="78"/>
      <c r="Q230" s="78"/>
      <c r="R230" s="78"/>
      <c r="S230" s="78"/>
      <c r="T230" s="78"/>
      <c r="U230" s="78"/>
      <c r="V230" s="78"/>
    </row>
    <row r="231" spans="1:22" ht="13.5" customHeight="1" x14ac:dyDescent="0.45">
      <c r="A231" s="78"/>
      <c r="B231" s="1"/>
      <c r="C231" s="50"/>
      <c r="D231" s="78"/>
      <c r="E231" s="78"/>
      <c r="F231" s="78"/>
      <c r="G231" s="78"/>
      <c r="H231" s="78"/>
      <c r="I231" s="78"/>
      <c r="J231" s="78"/>
      <c r="K231" s="78"/>
      <c r="L231" s="78"/>
      <c r="M231" s="78"/>
      <c r="N231" s="78"/>
      <c r="O231" s="78"/>
      <c r="P231" s="78"/>
      <c r="Q231" s="78"/>
      <c r="R231" s="78"/>
      <c r="S231" s="78"/>
      <c r="T231" s="78"/>
      <c r="U231" s="78"/>
      <c r="V231" s="78"/>
    </row>
    <row r="232" spans="1:22" ht="13.5" customHeight="1" x14ac:dyDescent="0.45">
      <c r="A232" s="78"/>
      <c r="B232" s="1"/>
      <c r="C232" s="50"/>
      <c r="D232" s="78"/>
      <c r="E232" s="78"/>
      <c r="F232" s="78"/>
      <c r="G232" s="78"/>
      <c r="H232" s="78"/>
      <c r="I232" s="78"/>
      <c r="J232" s="78"/>
      <c r="K232" s="78"/>
      <c r="L232" s="78"/>
      <c r="M232" s="78"/>
      <c r="N232" s="78"/>
      <c r="O232" s="78"/>
      <c r="P232" s="78"/>
      <c r="Q232" s="78"/>
      <c r="R232" s="78"/>
      <c r="S232" s="78"/>
      <c r="T232" s="78"/>
      <c r="U232" s="78"/>
      <c r="V232" s="78"/>
    </row>
    <row r="233" spans="1:22" ht="13.5" customHeight="1" x14ac:dyDescent="0.45">
      <c r="A233" s="78"/>
      <c r="B233" s="1"/>
      <c r="C233" s="50"/>
      <c r="D233" s="78"/>
      <c r="E233" s="78"/>
      <c r="F233" s="78"/>
      <c r="G233" s="78"/>
      <c r="H233" s="78"/>
      <c r="I233" s="78"/>
      <c r="J233" s="78"/>
      <c r="K233" s="78"/>
      <c r="L233" s="78"/>
      <c r="M233" s="78"/>
      <c r="N233" s="78"/>
      <c r="O233" s="78"/>
      <c r="P233" s="78"/>
      <c r="Q233" s="78"/>
      <c r="R233" s="78"/>
      <c r="S233" s="78"/>
      <c r="T233" s="78"/>
      <c r="U233" s="78"/>
      <c r="V233" s="78"/>
    </row>
    <row r="234" spans="1:22" ht="13.5" customHeight="1" x14ac:dyDescent="0.45">
      <c r="A234" s="78"/>
      <c r="B234" s="1"/>
      <c r="C234" s="50"/>
      <c r="D234" s="78"/>
      <c r="E234" s="78"/>
      <c r="F234" s="78"/>
      <c r="G234" s="78"/>
      <c r="H234" s="78"/>
      <c r="I234" s="78"/>
      <c r="J234" s="78"/>
      <c r="K234" s="78"/>
      <c r="L234" s="78"/>
      <c r="M234" s="78"/>
      <c r="N234" s="78"/>
      <c r="O234" s="78"/>
      <c r="P234" s="78"/>
      <c r="Q234" s="78"/>
      <c r="R234" s="78"/>
      <c r="S234" s="78"/>
      <c r="T234" s="78"/>
      <c r="U234" s="78"/>
      <c r="V234" s="78"/>
    </row>
    <row r="235" spans="1:22" ht="13.5" customHeight="1" x14ac:dyDescent="0.45">
      <c r="A235" s="78"/>
      <c r="B235" s="1"/>
      <c r="C235" s="50"/>
      <c r="D235" s="78"/>
      <c r="E235" s="78"/>
      <c r="F235" s="78"/>
      <c r="G235" s="78"/>
      <c r="H235" s="78"/>
      <c r="I235" s="78"/>
      <c r="J235" s="78"/>
      <c r="K235" s="78"/>
      <c r="L235" s="78"/>
      <c r="M235" s="78"/>
      <c r="N235" s="78"/>
      <c r="O235" s="78"/>
      <c r="P235" s="78"/>
      <c r="Q235" s="78"/>
      <c r="R235" s="78"/>
      <c r="S235" s="78"/>
      <c r="T235" s="78"/>
      <c r="U235" s="78"/>
      <c r="V235" s="78"/>
    </row>
    <row r="236" spans="1:22" ht="13.5" customHeight="1" x14ac:dyDescent="0.45">
      <c r="A236" s="78"/>
      <c r="B236" s="1"/>
      <c r="C236" s="50"/>
      <c r="D236" s="78"/>
      <c r="E236" s="78"/>
      <c r="F236" s="78"/>
      <c r="G236" s="78"/>
      <c r="H236" s="78"/>
      <c r="I236" s="78"/>
      <c r="J236" s="78"/>
      <c r="K236" s="78"/>
      <c r="L236" s="78"/>
      <c r="M236" s="78"/>
      <c r="N236" s="78"/>
      <c r="O236" s="78"/>
      <c r="P236" s="78"/>
      <c r="Q236" s="78"/>
      <c r="R236" s="78"/>
      <c r="S236" s="78"/>
      <c r="T236" s="78"/>
      <c r="U236" s="78"/>
      <c r="V236" s="78"/>
    </row>
    <row r="237" spans="1:22" ht="13.5" customHeight="1" x14ac:dyDescent="0.45">
      <c r="A237" s="78"/>
      <c r="B237" s="1"/>
      <c r="C237" s="50"/>
      <c r="D237" s="78"/>
      <c r="E237" s="78"/>
      <c r="F237" s="78"/>
      <c r="G237" s="78"/>
      <c r="H237" s="78"/>
      <c r="I237" s="78"/>
      <c r="J237" s="78"/>
      <c r="K237" s="78"/>
      <c r="L237" s="78"/>
      <c r="M237" s="78"/>
      <c r="N237" s="78"/>
      <c r="O237" s="78"/>
      <c r="P237" s="78"/>
      <c r="Q237" s="78"/>
      <c r="R237" s="78"/>
      <c r="S237" s="78"/>
      <c r="T237" s="78"/>
      <c r="U237" s="78"/>
      <c r="V237" s="78"/>
    </row>
    <row r="238" spans="1:22" ht="13.5" customHeight="1" x14ac:dyDescent="0.45">
      <c r="A238" s="78"/>
      <c r="B238" s="1"/>
      <c r="C238" s="50"/>
      <c r="D238" s="78"/>
      <c r="E238" s="78"/>
      <c r="F238" s="78"/>
      <c r="G238" s="78"/>
      <c r="H238" s="78"/>
      <c r="I238" s="78"/>
      <c r="J238" s="78"/>
      <c r="K238" s="78"/>
      <c r="L238" s="78"/>
      <c r="M238" s="78"/>
      <c r="N238" s="78"/>
      <c r="O238" s="78"/>
      <c r="P238" s="78"/>
      <c r="Q238" s="78"/>
      <c r="R238" s="78"/>
      <c r="S238" s="78"/>
      <c r="T238" s="78"/>
      <c r="U238" s="78"/>
      <c r="V238" s="78"/>
    </row>
    <row r="239" spans="1:22" ht="13.5" customHeight="1" x14ac:dyDescent="0.45">
      <c r="A239" s="78"/>
      <c r="B239" s="1"/>
      <c r="C239" s="50"/>
      <c r="D239" s="78"/>
      <c r="E239" s="78"/>
      <c r="F239" s="78"/>
      <c r="G239" s="78"/>
      <c r="H239" s="78"/>
      <c r="I239" s="78"/>
      <c r="J239" s="78"/>
      <c r="K239" s="78"/>
      <c r="L239" s="78"/>
      <c r="M239" s="78"/>
      <c r="N239" s="78"/>
      <c r="O239" s="78"/>
      <c r="P239" s="78"/>
      <c r="Q239" s="78"/>
      <c r="R239" s="78"/>
      <c r="S239" s="78"/>
      <c r="T239" s="78"/>
      <c r="U239" s="78"/>
      <c r="V239" s="78"/>
    </row>
    <row r="240" spans="1:22" ht="13.5" customHeight="1" x14ac:dyDescent="0.45">
      <c r="A240" s="78"/>
      <c r="B240" s="1"/>
      <c r="C240" s="50"/>
      <c r="D240" s="78"/>
      <c r="E240" s="78"/>
      <c r="F240" s="78"/>
      <c r="G240" s="78"/>
      <c r="H240" s="78"/>
      <c r="I240" s="78"/>
      <c r="J240" s="78"/>
      <c r="K240" s="78"/>
      <c r="L240" s="78"/>
      <c r="M240" s="78"/>
      <c r="N240" s="78"/>
      <c r="O240" s="78"/>
      <c r="P240" s="78"/>
      <c r="Q240" s="78"/>
      <c r="R240" s="78"/>
      <c r="S240" s="78"/>
      <c r="T240" s="78"/>
      <c r="U240" s="78"/>
      <c r="V240" s="78"/>
    </row>
    <row r="241" spans="1:22" ht="13.5" customHeight="1" x14ac:dyDescent="0.45">
      <c r="A241" s="78"/>
      <c r="B241" s="1"/>
      <c r="C241" s="50"/>
      <c r="D241" s="78"/>
      <c r="E241" s="78"/>
      <c r="F241" s="78"/>
      <c r="G241" s="78"/>
      <c r="H241" s="78"/>
      <c r="I241" s="78"/>
      <c r="J241" s="78"/>
      <c r="K241" s="78"/>
      <c r="L241" s="78"/>
      <c r="M241" s="78"/>
      <c r="N241" s="78"/>
      <c r="O241" s="78"/>
      <c r="P241" s="78"/>
      <c r="Q241" s="78"/>
      <c r="R241" s="78"/>
      <c r="S241" s="78"/>
      <c r="T241" s="78"/>
      <c r="U241" s="78"/>
      <c r="V241" s="78"/>
    </row>
    <row r="242" spans="1:22" ht="13.5" customHeight="1" x14ac:dyDescent="0.45">
      <c r="A242" s="78"/>
      <c r="B242" s="1"/>
      <c r="C242" s="50"/>
      <c r="D242" s="78"/>
      <c r="E242" s="78"/>
      <c r="F242" s="78"/>
      <c r="G242" s="78"/>
      <c r="H242" s="78"/>
      <c r="I242" s="78"/>
      <c r="J242" s="78"/>
      <c r="K242" s="78"/>
      <c r="L242" s="78"/>
      <c r="M242" s="78"/>
      <c r="N242" s="78"/>
      <c r="O242" s="78"/>
      <c r="P242" s="78"/>
      <c r="Q242" s="78"/>
      <c r="R242" s="78"/>
      <c r="S242" s="78"/>
      <c r="T242" s="78"/>
      <c r="U242" s="78"/>
      <c r="V242" s="78"/>
    </row>
    <row r="243" spans="1:22" ht="13.5" customHeight="1" x14ac:dyDescent="0.45">
      <c r="A243" s="78"/>
      <c r="B243" s="1"/>
      <c r="C243" s="50"/>
      <c r="D243" s="78"/>
      <c r="E243" s="78"/>
      <c r="F243" s="78"/>
      <c r="G243" s="78"/>
      <c r="H243" s="78"/>
      <c r="I243" s="78"/>
      <c r="J243" s="78"/>
      <c r="K243" s="78"/>
      <c r="L243" s="78"/>
      <c r="M243" s="78"/>
      <c r="N243" s="78"/>
      <c r="O243" s="78"/>
      <c r="P243" s="78"/>
      <c r="Q243" s="78"/>
      <c r="R243" s="78"/>
      <c r="S243" s="78"/>
      <c r="T243" s="78"/>
      <c r="U243" s="78"/>
      <c r="V243" s="78"/>
    </row>
    <row r="244" spans="1:22" ht="13.5" customHeight="1" x14ac:dyDescent="0.45">
      <c r="A244" s="78"/>
      <c r="B244" s="1"/>
      <c r="C244" s="50"/>
      <c r="D244" s="78"/>
      <c r="E244" s="78"/>
      <c r="F244" s="78"/>
      <c r="G244" s="78"/>
      <c r="H244" s="78"/>
      <c r="I244" s="78"/>
      <c r="J244" s="78"/>
      <c r="K244" s="78"/>
      <c r="L244" s="78"/>
      <c r="M244" s="78"/>
      <c r="N244" s="78"/>
      <c r="O244" s="78"/>
      <c r="P244" s="78"/>
      <c r="Q244" s="78"/>
      <c r="R244" s="78"/>
      <c r="S244" s="78"/>
      <c r="T244" s="78"/>
      <c r="U244" s="78"/>
      <c r="V244" s="78"/>
    </row>
    <row r="245" spans="1:22" ht="13.5" customHeight="1" x14ac:dyDescent="0.45">
      <c r="A245" s="78"/>
      <c r="B245" s="1"/>
      <c r="C245" s="50"/>
      <c r="D245" s="78"/>
      <c r="E245" s="78"/>
      <c r="F245" s="78"/>
      <c r="G245" s="78"/>
      <c r="H245" s="78"/>
      <c r="I245" s="78"/>
      <c r="J245" s="78"/>
      <c r="K245" s="78"/>
      <c r="L245" s="78"/>
      <c r="M245" s="78"/>
      <c r="N245" s="78"/>
      <c r="O245" s="78"/>
      <c r="P245" s="78"/>
      <c r="Q245" s="78"/>
      <c r="R245" s="78"/>
      <c r="S245" s="78"/>
      <c r="T245" s="78"/>
      <c r="U245" s="78"/>
      <c r="V245" s="78"/>
    </row>
    <row r="246" spans="1:22" ht="13.5" customHeight="1" x14ac:dyDescent="0.45">
      <c r="A246" s="78"/>
      <c r="B246" s="1"/>
      <c r="C246" s="50"/>
      <c r="D246" s="78"/>
      <c r="E246" s="78"/>
      <c r="F246" s="78"/>
      <c r="G246" s="78"/>
      <c r="H246" s="78"/>
      <c r="I246" s="78"/>
      <c r="J246" s="78"/>
      <c r="K246" s="78"/>
      <c r="L246" s="78"/>
      <c r="M246" s="78"/>
      <c r="N246" s="78"/>
      <c r="O246" s="78"/>
      <c r="P246" s="78"/>
      <c r="Q246" s="78"/>
      <c r="R246" s="78"/>
      <c r="S246" s="78"/>
      <c r="T246" s="78"/>
      <c r="U246" s="78"/>
      <c r="V246" s="78"/>
    </row>
    <row r="247" spans="1:22" ht="13.5" customHeight="1" x14ac:dyDescent="0.45">
      <c r="A247" s="78"/>
      <c r="B247" s="1"/>
      <c r="C247" s="50"/>
      <c r="D247" s="78"/>
      <c r="E247" s="78"/>
      <c r="F247" s="78"/>
      <c r="G247" s="78"/>
      <c r="H247" s="78"/>
      <c r="I247" s="78"/>
      <c r="J247" s="78"/>
      <c r="K247" s="78"/>
      <c r="L247" s="78"/>
      <c r="M247" s="78"/>
      <c r="N247" s="78"/>
      <c r="O247" s="78"/>
      <c r="P247" s="78"/>
      <c r="Q247" s="78"/>
      <c r="R247" s="78"/>
      <c r="S247" s="78"/>
      <c r="T247" s="78"/>
      <c r="U247" s="78"/>
      <c r="V247" s="78"/>
    </row>
    <row r="248" spans="1:22" ht="13.5" customHeight="1" x14ac:dyDescent="0.45">
      <c r="A248" s="78"/>
      <c r="B248" s="1"/>
      <c r="C248" s="50"/>
      <c r="D248" s="78"/>
      <c r="E248" s="78"/>
      <c r="F248" s="78"/>
      <c r="G248" s="78"/>
      <c r="H248" s="78"/>
      <c r="I248" s="78"/>
      <c r="J248" s="78"/>
      <c r="K248" s="78"/>
      <c r="L248" s="78"/>
      <c r="M248" s="78"/>
      <c r="N248" s="78"/>
      <c r="O248" s="78"/>
      <c r="P248" s="78"/>
      <c r="Q248" s="78"/>
      <c r="R248" s="78"/>
      <c r="S248" s="78"/>
      <c r="T248" s="78"/>
      <c r="U248" s="78"/>
      <c r="V248" s="78"/>
    </row>
    <row r="249" spans="1:22" ht="13.5" customHeight="1" x14ac:dyDescent="0.45">
      <c r="A249" s="78"/>
      <c r="B249" s="1"/>
      <c r="C249" s="50"/>
      <c r="D249" s="78"/>
      <c r="E249" s="78"/>
      <c r="F249" s="78"/>
      <c r="G249" s="78"/>
      <c r="H249" s="78"/>
      <c r="I249" s="78"/>
      <c r="J249" s="78"/>
      <c r="K249" s="78"/>
      <c r="L249" s="78"/>
      <c r="M249" s="78"/>
      <c r="N249" s="78"/>
      <c r="O249" s="78"/>
      <c r="P249" s="78"/>
      <c r="Q249" s="78"/>
      <c r="R249" s="78"/>
      <c r="S249" s="78"/>
      <c r="T249" s="78"/>
      <c r="U249" s="78"/>
      <c r="V249" s="78"/>
    </row>
    <row r="250" spans="1:22" ht="13.5" customHeight="1" x14ac:dyDescent="0.45">
      <c r="A250" s="78"/>
      <c r="B250" s="1"/>
      <c r="C250" s="50"/>
      <c r="D250" s="78"/>
      <c r="E250" s="78"/>
      <c r="F250" s="78"/>
      <c r="G250" s="78"/>
      <c r="H250" s="78"/>
      <c r="I250" s="78"/>
      <c r="J250" s="78"/>
      <c r="K250" s="78"/>
      <c r="L250" s="78"/>
      <c r="M250" s="78"/>
      <c r="N250" s="78"/>
      <c r="O250" s="78"/>
      <c r="P250" s="78"/>
      <c r="Q250" s="78"/>
      <c r="R250" s="78"/>
      <c r="S250" s="78"/>
      <c r="T250" s="78"/>
      <c r="U250" s="78"/>
      <c r="V250" s="78"/>
    </row>
    <row r="251" spans="1:22" ht="13.5" customHeight="1" x14ac:dyDescent="0.45">
      <c r="A251" s="78"/>
      <c r="B251" s="1"/>
      <c r="C251" s="50"/>
      <c r="D251" s="78"/>
      <c r="E251" s="78"/>
      <c r="F251" s="78"/>
      <c r="G251" s="78"/>
      <c r="H251" s="78"/>
      <c r="I251" s="78"/>
      <c r="J251" s="78"/>
      <c r="K251" s="78"/>
      <c r="L251" s="78"/>
      <c r="M251" s="78"/>
      <c r="N251" s="78"/>
      <c r="O251" s="78"/>
      <c r="P251" s="78"/>
      <c r="Q251" s="78"/>
      <c r="R251" s="78"/>
      <c r="S251" s="78"/>
      <c r="T251" s="78"/>
      <c r="U251" s="78"/>
      <c r="V251" s="78"/>
    </row>
    <row r="252" spans="1:22" ht="13.5" customHeight="1" x14ac:dyDescent="0.45">
      <c r="A252" s="78"/>
      <c r="B252" s="1"/>
      <c r="C252" s="50"/>
      <c r="D252" s="78"/>
      <c r="E252" s="78"/>
      <c r="F252" s="78"/>
      <c r="G252" s="78"/>
      <c r="H252" s="78"/>
      <c r="I252" s="78"/>
      <c r="J252" s="78"/>
      <c r="K252" s="78"/>
      <c r="L252" s="78"/>
      <c r="M252" s="78"/>
      <c r="N252" s="78"/>
      <c r="O252" s="78"/>
      <c r="P252" s="78"/>
      <c r="Q252" s="78"/>
      <c r="R252" s="78"/>
      <c r="S252" s="78"/>
      <c r="T252" s="78"/>
      <c r="U252" s="78"/>
      <c r="V252" s="78"/>
    </row>
    <row r="253" spans="1:22" ht="13.5" customHeight="1" x14ac:dyDescent="0.45">
      <c r="A253" s="78"/>
      <c r="B253" s="1"/>
      <c r="C253" s="50"/>
      <c r="D253" s="78"/>
      <c r="E253" s="78"/>
      <c r="F253" s="78"/>
      <c r="G253" s="78"/>
      <c r="H253" s="78"/>
      <c r="I253" s="78"/>
      <c r="J253" s="78"/>
      <c r="K253" s="78"/>
      <c r="L253" s="78"/>
      <c r="M253" s="78"/>
      <c r="N253" s="78"/>
      <c r="O253" s="78"/>
      <c r="P253" s="78"/>
      <c r="Q253" s="78"/>
      <c r="R253" s="78"/>
      <c r="S253" s="78"/>
      <c r="T253" s="78"/>
      <c r="U253" s="78"/>
      <c r="V253" s="78"/>
    </row>
    <row r="254" spans="1:22" ht="13.5" customHeight="1" x14ac:dyDescent="0.45">
      <c r="A254" s="78"/>
      <c r="B254" s="1"/>
      <c r="C254" s="50"/>
      <c r="D254" s="78"/>
      <c r="E254" s="78"/>
      <c r="F254" s="78"/>
      <c r="G254" s="78"/>
      <c r="H254" s="78"/>
      <c r="I254" s="78"/>
      <c r="J254" s="78"/>
      <c r="K254" s="78"/>
      <c r="L254" s="78"/>
      <c r="M254" s="78"/>
      <c r="N254" s="78"/>
      <c r="O254" s="78"/>
      <c r="P254" s="78"/>
      <c r="Q254" s="78"/>
      <c r="R254" s="78"/>
      <c r="S254" s="78"/>
      <c r="T254" s="78"/>
      <c r="U254" s="78"/>
      <c r="V254" s="78"/>
    </row>
    <row r="255" spans="1:22" ht="13.5" customHeight="1" x14ac:dyDescent="0.45">
      <c r="A255" s="78"/>
      <c r="B255" s="1"/>
      <c r="C255" s="50"/>
      <c r="D255" s="78"/>
      <c r="E255" s="78"/>
      <c r="F255" s="78"/>
      <c r="G255" s="78"/>
      <c r="H255" s="78"/>
      <c r="I255" s="78"/>
      <c r="J255" s="78"/>
      <c r="K255" s="78"/>
      <c r="L255" s="78"/>
      <c r="M255" s="78"/>
      <c r="N255" s="78"/>
      <c r="O255" s="78"/>
      <c r="P255" s="78"/>
      <c r="Q255" s="78"/>
      <c r="R255" s="78"/>
      <c r="S255" s="78"/>
      <c r="T255" s="78"/>
      <c r="U255" s="78"/>
      <c r="V255" s="78"/>
    </row>
    <row r="256" spans="1:22" ht="13.5" customHeight="1" x14ac:dyDescent="0.45">
      <c r="A256" s="78"/>
      <c r="B256" s="1"/>
      <c r="C256" s="50"/>
      <c r="D256" s="78"/>
      <c r="E256" s="78"/>
      <c r="F256" s="78"/>
      <c r="G256" s="78"/>
      <c r="H256" s="78"/>
      <c r="I256" s="78"/>
      <c r="J256" s="78"/>
      <c r="K256" s="78"/>
      <c r="L256" s="78"/>
      <c r="M256" s="78"/>
      <c r="N256" s="78"/>
      <c r="O256" s="78"/>
      <c r="P256" s="78"/>
      <c r="Q256" s="78"/>
      <c r="R256" s="78"/>
      <c r="S256" s="78"/>
      <c r="T256" s="78"/>
      <c r="U256" s="78"/>
      <c r="V256" s="78"/>
    </row>
    <row r="257" spans="1:22" ht="13.5" customHeight="1" x14ac:dyDescent="0.45">
      <c r="A257" s="78"/>
      <c r="B257" s="1"/>
      <c r="C257" s="50"/>
      <c r="D257" s="78"/>
      <c r="E257" s="78"/>
      <c r="F257" s="78"/>
      <c r="G257" s="78"/>
      <c r="H257" s="78"/>
      <c r="I257" s="78"/>
      <c r="J257" s="78"/>
      <c r="K257" s="78"/>
      <c r="L257" s="78"/>
      <c r="M257" s="78"/>
      <c r="N257" s="78"/>
      <c r="O257" s="78"/>
      <c r="P257" s="78"/>
      <c r="Q257" s="78"/>
      <c r="R257" s="78"/>
      <c r="S257" s="78"/>
      <c r="T257" s="78"/>
      <c r="U257" s="78"/>
      <c r="V257" s="78"/>
    </row>
    <row r="258" spans="1:22" ht="13.5" customHeight="1" x14ac:dyDescent="0.45">
      <c r="A258" s="78"/>
      <c r="B258" s="1"/>
      <c r="C258" s="50"/>
      <c r="D258" s="78"/>
      <c r="E258" s="78"/>
      <c r="F258" s="78"/>
      <c r="G258" s="78"/>
      <c r="H258" s="78"/>
      <c r="I258" s="78"/>
      <c r="J258" s="78"/>
      <c r="K258" s="78"/>
      <c r="L258" s="78"/>
      <c r="M258" s="78"/>
      <c r="N258" s="78"/>
      <c r="O258" s="78"/>
      <c r="P258" s="78"/>
      <c r="Q258" s="78"/>
      <c r="R258" s="78"/>
      <c r="S258" s="78"/>
      <c r="T258" s="78"/>
      <c r="U258" s="78"/>
      <c r="V258" s="78"/>
    </row>
    <row r="259" spans="1:22" ht="13.5" customHeight="1" x14ac:dyDescent="0.45">
      <c r="A259" s="78"/>
      <c r="B259" s="1"/>
      <c r="C259" s="50"/>
      <c r="D259" s="78"/>
      <c r="E259" s="78"/>
      <c r="F259" s="78"/>
      <c r="G259" s="78"/>
      <c r="H259" s="78"/>
      <c r="I259" s="78"/>
      <c r="J259" s="78"/>
      <c r="K259" s="78"/>
      <c r="L259" s="78"/>
      <c r="M259" s="78"/>
      <c r="N259" s="78"/>
      <c r="O259" s="78"/>
      <c r="P259" s="78"/>
      <c r="Q259" s="78"/>
      <c r="R259" s="78"/>
      <c r="S259" s="78"/>
      <c r="T259" s="78"/>
      <c r="U259" s="78"/>
      <c r="V259" s="78"/>
    </row>
    <row r="260" spans="1:22" ht="13.5" customHeight="1" x14ac:dyDescent="0.45">
      <c r="A260" s="78"/>
      <c r="B260" s="1"/>
      <c r="C260" s="50"/>
      <c r="D260" s="78"/>
      <c r="E260" s="78"/>
      <c r="F260" s="78"/>
      <c r="G260" s="78"/>
      <c r="H260" s="78"/>
      <c r="I260" s="78"/>
      <c r="J260" s="78"/>
      <c r="K260" s="78"/>
      <c r="L260" s="78"/>
      <c r="M260" s="78"/>
      <c r="N260" s="78"/>
      <c r="O260" s="78"/>
      <c r="P260" s="78"/>
      <c r="Q260" s="78"/>
      <c r="R260" s="78"/>
      <c r="S260" s="78"/>
      <c r="T260" s="78"/>
      <c r="U260" s="78"/>
      <c r="V260" s="78"/>
    </row>
    <row r="261" spans="1:22" ht="13.5" customHeight="1" x14ac:dyDescent="0.45">
      <c r="A261" s="78"/>
      <c r="B261" s="1"/>
      <c r="C261" s="50"/>
      <c r="D261" s="78"/>
      <c r="E261" s="78"/>
      <c r="F261" s="78"/>
      <c r="G261" s="78"/>
      <c r="H261" s="78"/>
      <c r="I261" s="78"/>
      <c r="J261" s="78"/>
      <c r="K261" s="78"/>
      <c r="L261" s="78"/>
      <c r="M261" s="78"/>
      <c r="N261" s="78"/>
      <c r="O261" s="78"/>
      <c r="P261" s="78"/>
      <c r="Q261" s="78"/>
      <c r="R261" s="78"/>
      <c r="S261" s="78"/>
      <c r="T261" s="78"/>
      <c r="U261" s="78"/>
      <c r="V261" s="78"/>
    </row>
    <row r="262" spans="1:22" ht="13.5" customHeight="1" x14ac:dyDescent="0.45">
      <c r="A262" s="78"/>
      <c r="B262" s="1"/>
      <c r="C262" s="50"/>
      <c r="D262" s="78"/>
      <c r="E262" s="78"/>
      <c r="F262" s="78"/>
      <c r="G262" s="78"/>
      <c r="H262" s="78"/>
      <c r="I262" s="78"/>
      <c r="J262" s="78"/>
      <c r="K262" s="78"/>
      <c r="L262" s="78"/>
      <c r="M262" s="78"/>
      <c r="N262" s="78"/>
      <c r="O262" s="78"/>
      <c r="P262" s="78"/>
      <c r="Q262" s="78"/>
      <c r="R262" s="78"/>
      <c r="S262" s="78"/>
      <c r="T262" s="78"/>
      <c r="U262" s="78"/>
      <c r="V262" s="78"/>
    </row>
    <row r="263" spans="1:22" ht="13.5" customHeight="1" x14ac:dyDescent="0.45">
      <c r="A263" s="78"/>
      <c r="B263" s="1"/>
      <c r="C263" s="50"/>
      <c r="D263" s="78"/>
      <c r="E263" s="78"/>
      <c r="F263" s="78"/>
      <c r="G263" s="78"/>
      <c r="H263" s="78"/>
      <c r="I263" s="78"/>
      <c r="J263" s="78"/>
      <c r="K263" s="78"/>
      <c r="L263" s="78"/>
      <c r="M263" s="78"/>
      <c r="N263" s="78"/>
      <c r="O263" s="78"/>
      <c r="P263" s="78"/>
      <c r="Q263" s="78"/>
      <c r="R263" s="78"/>
      <c r="S263" s="78"/>
      <c r="T263" s="78"/>
      <c r="U263" s="78"/>
      <c r="V263" s="78"/>
    </row>
    <row r="264" spans="1:22" ht="13.5" customHeight="1" x14ac:dyDescent="0.45">
      <c r="A264" s="78"/>
      <c r="B264" s="1"/>
      <c r="C264" s="50"/>
      <c r="D264" s="78"/>
      <c r="E264" s="78"/>
      <c r="F264" s="78"/>
      <c r="G264" s="78"/>
      <c r="H264" s="78"/>
      <c r="I264" s="78"/>
      <c r="J264" s="78"/>
      <c r="K264" s="78"/>
      <c r="L264" s="78"/>
      <c r="M264" s="78"/>
      <c r="N264" s="78"/>
      <c r="O264" s="78"/>
      <c r="P264" s="78"/>
      <c r="Q264" s="78"/>
      <c r="R264" s="78"/>
      <c r="S264" s="78"/>
      <c r="T264" s="78"/>
      <c r="U264" s="78"/>
      <c r="V264" s="78"/>
    </row>
    <row r="265" spans="1:22" ht="13.5" customHeight="1" x14ac:dyDescent="0.45">
      <c r="A265" s="78"/>
      <c r="B265" s="1"/>
      <c r="C265" s="50"/>
      <c r="D265" s="78"/>
      <c r="E265" s="78"/>
      <c r="F265" s="78"/>
      <c r="G265" s="78"/>
      <c r="H265" s="78"/>
      <c r="I265" s="78"/>
      <c r="J265" s="78"/>
      <c r="K265" s="78"/>
      <c r="L265" s="78"/>
      <c r="M265" s="78"/>
      <c r="N265" s="78"/>
      <c r="O265" s="78"/>
      <c r="P265" s="78"/>
      <c r="Q265" s="78"/>
      <c r="R265" s="78"/>
      <c r="S265" s="78"/>
      <c r="T265" s="78"/>
      <c r="U265" s="78"/>
      <c r="V265" s="78"/>
    </row>
    <row r="266" spans="1:22" ht="13.5" customHeight="1" x14ac:dyDescent="0.45">
      <c r="A266" s="78"/>
      <c r="B266" s="1"/>
      <c r="C266" s="50"/>
      <c r="D266" s="78"/>
      <c r="E266" s="78"/>
      <c r="F266" s="78"/>
      <c r="G266" s="78"/>
      <c r="H266" s="78"/>
      <c r="I266" s="78"/>
      <c r="J266" s="78"/>
      <c r="K266" s="78"/>
      <c r="L266" s="78"/>
      <c r="M266" s="78"/>
      <c r="N266" s="78"/>
      <c r="O266" s="78"/>
      <c r="P266" s="78"/>
      <c r="Q266" s="78"/>
      <c r="R266" s="78"/>
      <c r="S266" s="78"/>
      <c r="T266" s="78"/>
      <c r="U266" s="78"/>
      <c r="V266" s="78"/>
    </row>
    <row r="267" spans="1:22" ht="13.5" customHeight="1" x14ac:dyDescent="0.45">
      <c r="A267" s="78"/>
      <c r="B267" s="1"/>
      <c r="C267" s="50"/>
      <c r="D267" s="78"/>
      <c r="E267" s="78"/>
      <c r="F267" s="78"/>
      <c r="G267" s="78"/>
      <c r="H267" s="78"/>
      <c r="I267" s="78"/>
      <c r="J267" s="78"/>
      <c r="K267" s="78"/>
      <c r="L267" s="78"/>
      <c r="M267" s="78"/>
      <c r="N267" s="78"/>
      <c r="O267" s="78"/>
      <c r="P267" s="78"/>
      <c r="Q267" s="78"/>
      <c r="R267" s="78"/>
      <c r="S267" s="78"/>
      <c r="T267" s="78"/>
      <c r="U267" s="78"/>
      <c r="V267" s="78"/>
    </row>
    <row r="268" spans="1:22" ht="13.5" customHeight="1" x14ac:dyDescent="0.45">
      <c r="A268" s="78"/>
      <c r="B268" s="1"/>
      <c r="C268" s="50"/>
      <c r="D268" s="78"/>
      <c r="E268" s="78"/>
      <c r="F268" s="78"/>
      <c r="G268" s="78"/>
      <c r="H268" s="78"/>
      <c r="I268" s="78"/>
      <c r="J268" s="78"/>
      <c r="K268" s="78"/>
      <c r="L268" s="78"/>
      <c r="M268" s="78"/>
      <c r="N268" s="78"/>
      <c r="O268" s="78"/>
      <c r="P268" s="78"/>
      <c r="Q268" s="78"/>
      <c r="R268" s="78"/>
      <c r="S268" s="78"/>
      <c r="T268" s="78"/>
      <c r="U268" s="78"/>
      <c r="V268" s="78"/>
    </row>
    <row r="269" spans="1:22" ht="13.5" customHeight="1" x14ac:dyDescent="0.45">
      <c r="A269" s="78"/>
      <c r="B269" s="1"/>
      <c r="C269" s="50"/>
      <c r="D269" s="78"/>
      <c r="E269" s="78"/>
      <c r="F269" s="78"/>
      <c r="G269" s="78"/>
      <c r="H269" s="78"/>
      <c r="I269" s="78"/>
      <c r="J269" s="78"/>
      <c r="K269" s="78"/>
      <c r="L269" s="78"/>
      <c r="M269" s="78"/>
      <c r="N269" s="78"/>
      <c r="O269" s="78"/>
      <c r="P269" s="78"/>
      <c r="Q269" s="78"/>
      <c r="R269" s="78"/>
      <c r="S269" s="78"/>
      <c r="T269" s="78"/>
      <c r="U269" s="78"/>
      <c r="V269" s="78"/>
    </row>
    <row r="270" spans="1:22" ht="13.5" customHeight="1" x14ac:dyDescent="0.45">
      <c r="A270" s="78"/>
      <c r="B270" s="1"/>
      <c r="C270" s="50"/>
      <c r="D270" s="78"/>
      <c r="E270" s="78"/>
      <c r="F270" s="78"/>
      <c r="G270" s="78"/>
      <c r="H270" s="78"/>
      <c r="I270" s="78"/>
      <c r="J270" s="78"/>
      <c r="K270" s="78"/>
      <c r="L270" s="78"/>
      <c r="M270" s="78"/>
      <c r="N270" s="78"/>
      <c r="O270" s="78"/>
      <c r="P270" s="78"/>
      <c r="Q270" s="78"/>
      <c r="R270" s="78"/>
      <c r="S270" s="78"/>
      <c r="T270" s="78"/>
      <c r="U270" s="78"/>
      <c r="V270" s="78"/>
    </row>
    <row r="271" spans="1:22" ht="13.5" customHeight="1" x14ac:dyDescent="0.45">
      <c r="A271" s="78"/>
      <c r="B271" s="1"/>
      <c r="C271" s="50"/>
      <c r="D271" s="78"/>
      <c r="E271" s="78"/>
      <c r="F271" s="78"/>
      <c r="G271" s="78"/>
      <c r="H271" s="78"/>
      <c r="I271" s="78"/>
      <c r="J271" s="78"/>
      <c r="K271" s="78"/>
      <c r="L271" s="78"/>
      <c r="M271" s="78"/>
      <c r="N271" s="78"/>
      <c r="O271" s="78"/>
      <c r="P271" s="78"/>
      <c r="Q271" s="78"/>
      <c r="R271" s="78"/>
      <c r="S271" s="78"/>
      <c r="T271" s="78"/>
      <c r="U271" s="78"/>
      <c r="V271" s="78"/>
    </row>
    <row r="272" spans="1:22" ht="13.5" customHeight="1" x14ac:dyDescent="0.45">
      <c r="A272" s="78"/>
      <c r="B272" s="1"/>
      <c r="C272" s="50"/>
      <c r="D272" s="78"/>
      <c r="E272" s="78"/>
      <c r="F272" s="78"/>
      <c r="G272" s="78"/>
      <c r="H272" s="78"/>
      <c r="I272" s="78"/>
      <c r="J272" s="78"/>
      <c r="K272" s="78"/>
      <c r="L272" s="78"/>
      <c r="M272" s="78"/>
      <c r="N272" s="78"/>
      <c r="O272" s="78"/>
      <c r="P272" s="78"/>
      <c r="Q272" s="78"/>
      <c r="R272" s="78"/>
      <c r="S272" s="78"/>
      <c r="T272" s="78"/>
      <c r="U272" s="78"/>
      <c r="V272" s="78"/>
    </row>
    <row r="273" spans="1:22" ht="13.5" customHeight="1" x14ac:dyDescent="0.45">
      <c r="A273" s="78"/>
      <c r="B273" s="1"/>
      <c r="C273" s="50"/>
      <c r="D273" s="78"/>
      <c r="E273" s="78"/>
      <c r="F273" s="78"/>
      <c r="G273" s="78"/>
      <c r="H273" s="78"/>
      <c r="I273" s="78"/>
      <c r="J273" s="78"/>
      <c r="K273" s="78"/>
      <c r="L273" s="78"/>
      <c r="M273" s="78"/>
      <c r="N273" s="78"/>
      <c r="O273" s="78"/>
      <c r="P273" s="78"/>
      <c r="Q273" s="78"/>
      <c r="R273" s="78"/>
      <c r="S273" s="78"/>
      <c r="T273" s="78"/>
      <c r="U273" s="78"/>
      <c r="V273" s="78"/>
    </row>
    <row r="274" spans="1:22" ht="13.5" customHeight="1" x14ac:dyDescent="0.45">
      <c r="A274" s="78"/>
      <c r="B274" s="1"/>
      <c r="C274" s="50"/>
      <c r="D274" s="78"/>
      <c r="E274" s="78"/>
      <c r="F274" s="78"/>
      <c r="G274" s="78"/>
      <c r="H274" s="78"/>
      <c r="I274" s="78"/>
      <c r="J274" s="78"/>
      <c r="K274" s="78"/>
      <c r="L274" s="78"/>
      <c r="M274" s="78"/>
      <c r="N274" s="78"/>
      <c r="O274" s="78"/>
      <c r="P274" s="78"/>
      <c r="Q274" s="78"/>
      <c r="R274" s="78"/>
      <c r="S274" s="78"/>
      <c r="T274" s="78"/>
      <c r="U274" s="78"/>
      <c r="V274" s="78"/>
    </row>
    <row r="275" spans="1:22" ht="13.5" customHeight="1" x14ac:dyDescent="0.45">
      <c r="A275" s="78"/>
      <c r="B275" s="1"/>
      <c r="C275" s="50"/>
      <c r="D275" s="78"/>
      <c r="E275" s="78"/>
      <c r="F275" s="78"/>
      <c r="G275" s="78"/>
      <c r="H275" s="78"/>
      <c r="I275" s="78"/>
      <c r="J275" s="78"/>
      <c r="K275" s="78"/>
      <c r="L275" s="78"/>
      <c r="M275" s="78"/>
      <c r="N275" s="78"/>
      <c r="O275" s="78"/>
      <c r="P275" s="78"/>
      <c r="Q275" s="78"/>
      <c r="R275" s="78"/>
      <c r="S275" s="78"/>
      <c r="T275" s="78"/>
      <c r="U275" s="78"/>
      <c r="V275" s="78"/>
    </row>
    <row r="276" spans="1:22" ht="13.5" customHeight="1" x14ac:dyDescent="0.45">
      <c r="A276" s="78"/>
      <c r="B276" s="1"/>
      <c r="C276" s="50"/>
      <c r="D276" s="78"/>
      <c r="E276" s="78"/>
      <c r="F276" s="78"/>
      <c r="G276" s="78"/>
      <c r="H276" s="78"/>
      <c r="I276" s="78"/>
      <c r="J276" s="78"/>
      <c r="K276" s="78"/>
      <c r="L276" s="78"/>
      <c r="M276" s="78"/>
      <c r="N276" s="78"/>
      <c r="O276" s="78"/>
      <c r="P276" s="78"/>
      <c r="Q276" s="78"/>
      <c r="R276" s="78"/>
      <c r="S276" s="78"/>
      <c r="T276" s="78"/>
      <c r="U276" s="78"/>
      <c r="V276" s="78"/>
    </row>
    <row r="277" spans="1:22" ht="13.5" customHeight="1" x14ac:dyDescent="0.45">
      <c r="A277" s="78"/>
      <c r="B277" s="1"/>
      <c r="C277" s="50"/>
      <c r="D277" s="78"/>
      <c r="E277" s="78"/>
      <c r="F277" s="78"/>
      <c r="G277" s="78"/>
      <c r="H277" s="78"/>
      <c r="I277" s="78"/>
      <c r="J277" s="78"/>
      <c r="K277" s="78"/>
      <c r="L277" s="78"/>
      <c r="M277" s="78"/>
      <c r="N277" s="78"/>
      <c r="O277" s="78"/>
      <c r="P277" s="78"/>
      <c r="Q277" s="78"/>
      <c r="R277" s="78"/>
      <c r="S277" s="78"/>
      <c r="T277" s="78"/>
      <c r="U277" s="78"/>
      <c r="V277" s="78"/>
    </row>
    <row r="278" spans="1:22" ht="13.5" customHeight="1" x14ac:dyDescent="0.45">
      <c r="A278" s="78"/>
      <c r="B278" s="1"/>
      <c r="C278" s="50"/>
      <c r="D278" s="78"/>
      <c r="E278" s="78"/>
      <c r="F278" s="78"/>
      <c r="G278" s="78"/>
      <c r="H278" s="78"/>
      <c r="I278" s="78"/>
      <c r="J278" s="78"/>
      <c r="K278" s="78"/>
      <c r="L278" s="78"/>
      <c r="M278" s="78"/>
      <c r="N278" s="78"/>
      <c r="O278" s="78"/>
      <c r="P278" s="78"/>
      <c r="Q278" s="78"/>
      <c r="R278" s="78"/>
      <c r="S278" s="78"/>
      <c r="T278" s="78"/>
      <c r="U278" s="78"/>
      <c r="V278" s="78"/>
    </row>
    <row r="279" spans="1:22" ht="13.5" customHeight="1" x14ac:dyDescent="0.45">
      <c r="A279" s="78"/>
      <c r="B279" s="1"/>
      <c r="C279" s="50"/>
      <c r="D279" s="78"/>
      <c r="E279" s="78"/>
      <c r="F279" s="78"/>
      <c r="G279" s="78"/>
      <c r="H279" s="78"/>
      <c r="I279" s="78"/>
      <c r="J279" s="78"/>
      <c r="K279" s="78"/>
      <c r="L279" s="78"/>
      <c r="M279" s="78"/>
      <c r="N279" s="78"/>
      <c r="O279" s="78"/>
      <c r="P279" s="78"/>
      <c r="Q279" s="78"/>
      <c r="R279" s="78"/>
      <c r="S279" s="78"/>
      <c r="T279" s="78"/>
      <c r="U279" s="78"/>
      <c r="V279" s="78"/>
    </row>
    <row r="280" spans="1:22" ht="13.5" customHeight="1" x14ac:dyDescent="0.45">
      <c r="A280" s="78"/>
      <c r="B280" s="1"/>
      <c r="C280" s="50"/>
      <c r="D280" s="78"/>
      <c r="E280" s="78"/>
      <c r="F280" s="78"/>
      <c r="G280" s="78"/>
      <c r="H280" s="78"/>
      <c r="I280" s="78"/>
      <c r="J280" s="78"/>
      <c r="K280" s="78"/>
      <c r="L280" s="78"/>
      <c r="M280" s="78"/>
      <c r="N280" s="78"/>
      <c r="O280" s="78"/>
      <c r="P280" s="78"/>
      <c r="Q280" s="78"/>
      <c r="R280" s="78"/>
      <c r="S280" s="78"/>
      <c r="T280" s="78"/>
      <c r="U280" s="78"/>
      <c r="V280" s="78"/>
    </row>
    <row r="281" spans="1:22" ht="13.5" customHeight="1" x14ac:dyDescent="0.45">
      <c r="A281" s="78"/>
      <c r="B281" s="1"/>
      <c r="C281" s="50"/>
      <c r="D281" s="78"/>
      <c r="E281" s="78"/>
      <c r="F281" s="78"/>
      <c r="G281" s="78"/>
      <c r="H281" s="78"/>
      <c r="I281" s="78"/>
      <c r="J281" s="78"/>
      <c r="K281" s="78"/>
      <c r="L281" s="78"/>
      <c r="M281" s="78"/>
      <c r="N281" s="78"/>
      <c r="O281" s="78"/>
      <c r="P281" s="78"/>
      <c r="Q281" s="78"/>
      <c r="R281" s="78"/>
      <c r="S281" s="78"/>
      <c r="T281" s="78"/>
      <c r="U281" s="78"/>
      <c r="V281" s="78"/>
    </row>
    <row r="282" spans="1:22" ht="13.5" customHeight="1" x14ac:dyDescent="0.45">
      <c r="A282" s="78"/>
      <c r="B282" s="1"/>
      <c r="C282" s="50"/>
      <c r="D282" s="78"/>
      <c r="E282" s="78"/>
      <c r="F282" s="78"/>
      <c r="G282" s="78"/>
      <c r="H282" s="78"/>
      <c r="I282" s="78"/>
      <c r="J282" s="78"/>
      <c r="K282" s="78"/>
      <c r="L282" s="78"/>
      <c r="M282" s="78"/>
      <c r="N282" s="78"/>
      <c r="O282" s="78"/>
      <c r="P282" s="78"/>
      <c r="Q282" s="78"/>
      <c r="R282" s="78"/>
      <c r="S282" s="78"/>
      <c r="T282" s="78"/>
      <c r="U282" s="78"/>
      <c r="V282" s="78"/>
    </row>
    <row r="283" spans="1:22" ht="13.5" customHeight="1" x14ac:dyDescent="0.45">
      <c r="A283" s="78"/>
      <c r="B283" s="1"/>
      <c r="C283" s="50"/>
      <c r="D283" s="78"/>
      <c r="E283" s="78"/>
      <c r="F283" s="78"/>
      <c r="G283" s="78"/>
      <c r="H283" s="78"/>
      <c r="I283" s="78"/>
      <c r="J283" s="78"/>
      <c r="K283" s="78"/>
      <c r="L283" s="78"/>
      <c r="M283" s="78"/>
      <c r="N283" s="78"/>
      <c r="O283" s="78"/>
      <c r="P283" s="78"/>
      <c r="Q283" s="78"/>
      <c r="R283" s="78"/>
      <c r="S283" s="78"/>
      <c r="T283" s="78"/>
      <c r="U283" s="78"/>
      <c r="V283" s="78"/>
    </row>
    <row r="284" spans="1:22" ht="13.5" customHeight="1" x14ac:dyDescent="0.45">
      <c r="A284" s="78"/>
      <c r="B284" s="1"/>
      <c r="C284" s="50"/>
      <c r="D284" s="78"/>
      <c r="E284" s="78"/>
      <c r="F284" s="78"/>
      <c r="G284" s="78"/>
      <c r="H284" s="78"/>
      <c r="I284" s="78"/>
      <c r="J284" s="78"/>
      <c r="K284" s="78"/>
      <c r="L284" s="78"/>
      <c r="M284" s="78"/>
      <c r="N284" s="78"/>
      <c r="O284" s="78"/>
      <c r="P284" s="78"/>
      <c r="Q284" s="78"/>
      <c r="R284" s="78"/>
      <c r="S284" s="78"/>
      <c r="T284" s="78"/>
      <c r="U284" s="78"/>
      <c r="V284" s="78"/>
    </row>
    <row r="285" spans="1:22" ht="13.5" customHeight="1" x14ac:dyDescent="0.45">
      <c r="A285" s="78"/>
      <c r="B285" s="1"/>
      <c r="C285" s="50"/>
      <c r="D285" s="78"/>
      <c r="E285" s="78"/>
      <c r="F285" s="78"/>
      <c r="G285" s="78"/>
      <c r="H285" s="78"/>
      <c r="I285" s="78"/>
      <c r="J285" s="78"/>
      <c r="K285" s="78"/>
      <c r="L285" s="78"/>
      <c r="M285" s="78"/>
      <c r="N285" s="78"/>
      <c r="O285" s="78"/>
      <c r="P285" s="78"/>
      <c r="Q285" s="78"/>
      <c r="R285" s="78"/>
      <c r="S285" s="78"/>
      <c r="T285" s="78"/>
      <c r="U285" s="78"/>
      <c r="V285" s="78"/>
    </row>
    <row r="286" spans="1:22" ht="13.5" customHeight="1" x14ac:dyDescent="0.45">
      <c r="A286" s="78"/>
      <c r="B286" s="1"/>
      <c r="C286" s="50"/>
      <c r="D286" s="78"/>
      <c r="E286" s="78"/>
      <c r="F286" s="78"/>
      <c r="G286" s="78"/>
      <c r="H286" s="78"/>
      <c r="I286" s="78"/>
      <c r="J286" s="78"/>
      <c r="K286" s="78"/>
      <c r="L286" s="78"/>
      <c r="M286" s="78"/>
      <c r="N286" s="78"/>
      <c r="O286" s="78"/>
      <c r="P286" s="78"/>
      <c r="Q286" s="78"/>
      <c r="R286" s="78"/>
      <c r="S286" s="78"/>
      <c r="T286" s="78"/>
      <c r="U286" s="78"/>
      <c r="V286" s="78"/>
    </row>
    <row r="287" spans="1:22" ht="13.5" customHeight="1" x14ac:dyDescent="0.45">
      <c r="A287" s="78"/>
      <c r="B287" s="1"/>
      <c r="C287" s="50"/>
      <c r="D287" s="78"/>
      <c r="E287" s="78"/>
      <c r="F287" s="78"/>
      <c r="G287" s="78"/>
      <c r="H287" s="78"/>
      <c r="I287" s="78"/>
      <c r="J287" s="78"/>
      <c r="K287" s="78"/>
      <c r="L287" s="78"/>
      <c r="M287" s="78"/>
      <c r="N287" s="78"/>
      <c r="O287" s="78"/>
      <c r="P287" s="78"/>
      <c r="Q287" s="78"/>
      <c r="R287" s="78"/>
      <c r="S287" s="78"/>
      <c r="T287" s="78"/>
      <c r="U287" s="78"/>
      <c r="V287" s="78"/>
    </row>
    <row r="288" spans="1:22" ht="13.5" customHeight="1" x14ac:dyDescent="0.45">
      <c r="A288" s="78"/>
      <c r="B288" s="1"/>
      <c r="C288" s="50"/>
      <c r="D288" s="78"/>
      <c r="E288" s="78"/>
      <c r="F288" s="78"/>
      <c r="G288" s="78"/>
      <c r="H288" s="78"/>
      <c r="I288" s="78"/>
      <c r="J288" s="78"/>
      <c r="K288" s="78"/>
      <c r="L288" s="78"/>
      <c r="M288" s="78"/>
      <c r="N288" s="78"/>
      <c r="O288" s="78"/>
      <c r="P288" s="78"/>
      <c r="Q288" s="78"/>
      <c r="R288" s="78"/>
      <c r="S288" s="78"/>
      <c r="T288" s="78"/>
      <c r="U288" s="78"/>
      <c r="V288" s="78"/>
    </row>
    <row r="289" spans="1:22" ht="13.5" customHeight="1" x14ac:dyDescent="0.45">
      <c r="A289" s="78"/>
      <c r="B289" s="1"/>
      <c r="C289" s="50"/>
      <c r="D289" s="78"/>
      <c r="E289" s="78"/>
      <c r="F289" s="78"/>
      <c r="G289" s="78"/>
      <c r="H289" s="78"/>
      <c r="I289" s="78"/>
      <c r="J289" s="78"/>
      <c r="K289" s="78"/>
      <c r="L289" s="78"/>
      <c r="M289" s="78"/>
      <c r="N289" s="78"/>
      <c r="O289" s="78"/>
      <c r="P289" s="78"/>
      <c r="Q289" s="78"/>
      <c r="R289" s="78"/>
      <c r="S289" s="78"/>
      <c r="T289" s="78"/>
      <c r="U289" s="78"/>
      <c r="V289" s="78"/>
    </row>
    <row r="290" spans="1:22" ht="13.5" customHeight="1" x14ac:dyDescent="0.45">
      <c r="A290" s="78"/>
      <c r="B290" s="1"/>
      <c r="C290" s="50"/>
      <c r="D290" s="78"/>
      <c r="E290" s="78"/>
      <c r="F290" s="78"/>
      <c r="G290" s="78"/>
      <c r="H290" s="78"/>
      <c r="I290" s="78"/>
      <c r="J290" s="78"/>
      <c r="K290" s="78"/>
      <c r="L290" s="78"/>
      <c r="M290" s="78"/>
      <c r="N290" s="78"/>
      <c r="O290" s="78"/>
      <c r="P290" s="78"/>
      <c r="Q290" s="78"/>
      <c r="R290" s="78"/>
      <c r="S290" s="78"/>
      <c r="T290" s="78"/>
      <c r="U290" s="78"/>
      <c r="V290" s="78"/>
    </row>
    <row r="291" spans="1:22" ht="13.5" customHeight="1" x14ac:dyDescent="0.45">
      <c r="A291" s="78"/>
      <c r="B291" s="1"/>
      <c r="C291" s="50"/>
      <c r="D291" s="78"/>
      <c r="E291" s="78"/>
      <c r="F291" s="78"/>
      <c r="G291" s="78"/>
      <c r="H291" s="78"/>
      <c r="I291" s="78"/>
      <c r="J291" s="78"/>
      <c r="K291" s="78"/>
      <c r="L291" s="78"/>
      <c r="M291" s="78"/>
      <c r="N291" s="78"/>
      <c r="O291" s="78"/>
      <c r="P291" s="78"/>
      <c r="Q291" s="78"/>
      <c r="R291" s="78"/>
      <c r="S291" s="78"/>
      <c r="T291" s="78"/>
      <c r="U291" s="78"/>
      <c r="V291" s="78"/>
    </row>
    <row r="292" spans="1:22" ht="13.5" customHeight="1" x14ac:dyDescent="0.45">
      <c r="A292" s="78"/>
      <c r="B292" s="1"/>
      <c r="C292" s="50"/>
      <c r="D292" s="78"/>
      <c r="E292" s="78"/>
      <c r="F292" s="78"/>
      <c r="G292" s="78"/>
      <c r="H292" s="78"/>
      <c r="I292" s="78"/>
      <c r="J292" s="78"/>
      <c r="K292" s="78"/>
      <c r="L292" s="78"/>
      <c r="M292" s="78"/>
      <c r="N292" s="78"/>
      <c r="O292" s="78"/>
      <c r="P292" s="78"/>
      <c r="Q292" s="78"/>
      <c r="R292" s="78"/>
      <c r="S292" s="78"/>
      <c r="T292" s="78"/>
      <c r="U292" s="78"/>
      <c r="V292" s="78"/>
    </row>
    <row r="293" spans="1:22" ht="13.5" customHeight="1" x14ac:dyDescent="0.45">
      <c r="A293" s="78"/>
      <c r="B293" s="1"/>
      <c r="C293" s="50"/>
      <c r="D293" s="78"/>
      <c r="E293" s="78"/>
      <c r="F293" s="78"/>
      <c r="G293" s="78"/>
      <c r="H293" s="78"/>
      <c r="I293" s="78"/>
      <c r="J293" s="78"/>
      <c r="K293" s="78"/>
      <c r="L293" s="78"/>
      <c r="M293" s="78"/>
      <c r="N293" s="78"/>
      <c r="O293" s="78"/>
      <c r="P293" s="78"/>
      <c r="Q293" s="78"/>
      <c r="R293" s="78"/>
      <c r="S293" s="78"/>
      <c r="T293" s="78"/>
      <c r="U293" s="78"/>
      <c r="V293" s="78"/>
    </row>
    <row r="294" spans="1:22" ht="13.5" customHeight="1" x14ac:dyDescent="0.45">
      <c r="A294" s="78"/>
      <c r="B294" s="1"/>
      <c r="C294" s="50"/>
      <c r="D294" s="78"/>
      <c r="E294" s="78"/>
      <c r="F294" s="78"/>
      <c r="G294" s="78"/>
      <c r="H294" s="78"/>
      <c r="I294" s="78"/>
      <c r="J294" s="78"/>
      <c r="K294" s="78"/>
      <c r="L294" s="78"/>
      <c r="M294" s="78"/>
      <c r="N294" s="78"/>
      <c r="O294" s="78"/>
      <c r="P294" s="78"/>
      <c r="Q294" s="78"/>
      <c r="R294" s="78"/>
      <c r="S294" s="78"/>
      <c r="T294" s="78"/>
      <c r="U294" s="78"/>
      <c r="V294" s="78"/>
    </row>
    <row r="295" spans="1:22" ht="13.5" customHeight="1" x14ac:dyDescent="0.45">
      <c r="A295" s="78"/>
      <c r="B295" s="1"/>
      <c r="C295" s="50"/>
      <c r="D295" s="78"/>
      <c r="E295" s="78"/>
      <c r="F295" s="78"/>
      <c r="G295" s="78"/>
      <c r="H295" s="78"/>
      <c r="I295" s="78"/>
      <c r="J295" s="78"/>
      <c r="K295" s="78"/>
      <c r="L295" s="78"/>
      <c r="M295" s="78"/>
      <c r="N295" s="78"/>
      <c r="O295" s="78"/>
      <c r="P295" s="78"/>
      <c r="Q295" s="78"/>
      <c r="R295" s="78"/>
      <c r="S295" s="78"/>
      <c r="T295" s="78"/>
      <c r="U295" s="78"/>
      <c r="V295" s="78"/>
    </row>
    <row r="296" spans="1:22" ht="13.5" customHeight="1" x14ac:dyDescent="0.45">
      <c r="A296" s="78"/>
      <c r="B296" s="1"/>
      <c r="C296" s="50"/>
      <c r="D296" s="78"/>
      <c r="E296" s="78"/>
      <c r="F296" s="78"/>
      <c r="G296" s="78"/>
      <c r="H296" s="78"/>
      <c r="I296" s="78"/>
      <c r="J296" s="78"/>
      <c r="K296" s="78"/>
      <c r="L296" s="78"/>
      <c r="M296" s="78"/>
      <c r="N296" s="78"/>
      <c r="O296" s="78"/>
      <c r="P296" s="78"/>
      <c r="Q296" s="78"/>
      <c r="R296" s="78"/>
      <c r="S296" s="78"/>
      <c r="T296" s="78"/>
      <c r="U296" s="78"/>
      <c r="V296" s="78"/>
    </row>
    <row r="297" spans="1:22" ht="13.5" customHeight="1" x14ac:dyDescent="0.45">
      <c r="A297" s="78"/>
      <c r="B297" s="1"/>
      <c r="C297" s="50"/>
      <c r="D297" s="78"/>
      <c r="E297" s="78"/>
      <c r="F297" s="78"/>
      <c r="G297" s="78"/>
      <c r="H297" s="78"/>
      <c r="I297" s="78"/>
      <c r="J297" s="78"/>
      <c r="K297" s="78"/>
      <c r="L297" s="78"/>
      <c r="M297" s="78"/>
      <c r="N297" s="78"/>
      <c r="O297" s="78"/>
      <c r="P297" s="78"/>
      <c r="Q297" s="78"/>
      <c r="R297" s="78"/>
      <c r="S297" s="78"/>
      <c r="T297" s="78"/>
      <c r="U297" s="78"/>
      <c r="V297" s="78"/>
    </row>
    <row r="298" spans="1:22" ht="13.5" customHeight="1" x14ac:dyDescent="0.45">
      <c r="A298" s="78"/>
      <c r="B298" s="1"/>
      <c r="C298" s="50"/>
      <c r="D298" s="78"/>
      <c r="E298" s="78"/>
      <c r="F298" s="78"/>
      <c r="G298" s="78"/>
      <c r="H298" s="78"/>
      <c r="I298" s="78"/>
      <c r="J298" s="78"/>
      <c r="K298" s="78"/>
      <c r="L298" s="78"/>
      <c r="M298" s="78"/>
      <c r="N298" s="78"/>
      <c r="O298" s="78"/>
      <c r="P298" s="78"/>
      <c r="Q298" s="78"/>
      <c r="R298" s="78"/>
      <c r="S298" s="78"/>
      <c r="T298" s="78"/>
      <c r="U298" s="78"/>
      <c r="V298" s="78"/>
    </row>
    <row r="299" spans="1:22" ht="13.5" customHeight="1" x14ac:dyDescent="0.45">
      <c r="A299" s="78"/>
      <c r="B299" s="1"/>
      <c r="C299" s="50"/>
      <c r="D299" s="78"/>
      <c r="E299" s="78"/>
      <c r="F299" s="78"/>
      <c r="G299" s="78"/>
      <c r="H299" s="78"/>
      <c r="I299" s="78"/>
      <c r="J299" s="78"/>
      <c r="K299" s="78"/>
      <c r="L299" s="78"/>
      <c r="M299" s="78"/>
      <c r="N299" s="78"/>
      <c r="O299" s="78"/>
      <c r="P299" s="78"/>
      <c r="Q299" s="78"/>
      <c r="R299" s="78"/>
      <c r="S299" s="78"/>
      <c r="T299" s="78"/>
      <c r="U299" s="78"/>
      <c r="V299" s="78"/>
    </row>
    <row r="300" spans="1:22" ht="13.5" customHeight="1" x14ac:dyDescent="0.45">
      <c r="A300" s="78"/>
      <c r="B300" s="1"/>
      <c r="C300" s="50"/>
      <c r="D300" s="78"/>
      <c r="E300" s="78"/>
      <c r="F300" s="78"/>
      <c r="G300" s="78"/>
      <c r="H300" s="78"/>
      <c r="I300" s="78"/>
      <c r="J300" s="78"/>
      <c r="K300" s="78"/>
      <c r="L300" s="78"/>
      <c r="M300" s="78"/>
      <c r="N300" s="78"/>
      <c r="O300" s="78"/>
      <c r="P300" s="78"/>
      <c r="Q300" s="78"/>
      <c r="R300" s="78"/>
      <c r="S300" s="78"/>
      <c r="T300" s="78"/>
      <c r="U300" s="78"/>
      <c r="V300" s="78"/>
    </row>
    <row r="301" spans="1:22" ht="13.5" customHeight="1" x14ac:dyDescent="0.45">
      <c r="A301" s="78"/>
      <c r="B301" s="1"/>
      <c r="C301" s="50"/>
      <c r="D301" s="78"/>
      <c r="E301" s="78"/>
      <c r="F301" s="78"/>
      <c r="G301" s="78"/>
      <c r="H301" s="78"/>
      <c r="I301" s="78"/>
      <c r="J301" s="78"/>
      <c r="K301" s="78"/>
      <c r="L301" s="78"/>
      <c r="M301" s="78"/>
      <c r="N301" s="78"/>
      <c r="O301" s="78"/>
      <c r="P301" s="78"/>
      <c r="Q301" s="78"/>
      <c r="R301" s="78"/>
      <c r="S301" s="78"/>
      <c r="T301" s="78"/>
      <c r="U301" s="78"/>
      <c r="V301" s="78"/>
    </row>
    <row r="302" spans="1:22" ht="13.5" customHeight="1" x14ac:dyDescent="0.45">
      <c r="A302" s="78"/>
      <c r="B302" s="1"/>
      <c r="C302" s="50"/>
      <c r="D302" s="78"/>
      <c r="E302" s="78"/>
      <c r="F302" s="78"/>
      <c r="G302" s="78"/>
      <c r="H302" s="78"/>
      <c r="I302" s="78"/>
      <c r="J302" s="78"/>
      <c r="K302" s="78"/>
      <c r="L302" s="78"/>
      <c r="M302" s="78"/>
      <c r="N302" s="78"/>
      <c r="O302" s="78"/>
      <c r="P302" s="78"/>
      <c r="Q302" s="78"/>
      <c r="R302" s="78"/>
      <c r="S302" s="78"/>
      <c r="T302" s="78"/>
      <c r="U302" s="78"/>
      <c r="V302" s="78"/>
    </row>
    <row r="303" spans="1:22" ht="13.5" customHeight="1" x14ac:dyDescent="0.45">
      <c r="A303" s="78"/>
      <c r="B303" s="1"/>
      <c r="C303" s="50"/>
      <c r="D303" s="78"/>
      <c r="E303" s="78"/>
      <c r="F303" s="78"/>
      <c r="G303" s="78"/>
      <c r="H303" s="78"/>
      <c r="I303" s="78"/>
      <c r="J303" s="78"/>
      <c r="K303" s="78"/>
      <c r="L303" s="78"/>
      <c r="M303" s="78"/>
      <c r="N303" s="78"/>
      <c r="O303" s="78"/>
      <c r="P303" s="78"/>
      <c r="Q303" s="78"/>
      <c r="R303" s="78"/>
      <c r="S303" s="78"/>
      <c r="T303" s="78"/>
      <c r="U303" s="78"/>
      <c r="V303" s="78"/>
    </row>
    <row r="304" spans="1:22" ht="13.5" customHeight="1" x14ac:dyDescent="0.45">
      <c r="A304" s="78"/>
      <c r="B304" s="1"/>
      <c r="C304" s="50"/>
      <c r="D304" s="78"/>
      <c r="E304" s="78"/>
      <c r="F304" s="78"/>
      <c r="G304" s="78"/>
      <c r="H304" s="78"/>
      <c r="I304" s="78"/>
      <c r="J304" s="78"/>
      <c r="K304" s="78"/>
      <c r="L304" s="78"/>
      <c r="M304" s="78"/>
      <c r="N304" s="78"/>
      <c r="O304" s="78"/>
      <c r="P304" s="78"/>
      <c r="Q304" s="78"/>
      <c r="R304" s="78"/>
      <c r="S304" s="78"/>
      <c r="T304" s="78"/>
      <c r="U304" s="78"/>
      <c r="V304" s="78"/>
    </row>
    <row r="305" spans="1:22" ht="13.5" customHeight="1" x14ac:dyDescent="0.45">
      <c r="A305" s="78"/>
      <c r="B305" s="1"/>
      <c r="C305" s="50"/>
      <c r="D305" s="78"/>
      <c r="E305" s="78"/>
      <c r="F305" s="78"/>
      <c r="G305" s="78"/>
      <c r="H305" s="78"/>
      <c r="I305" s="78"/>
      <c r="J305" s="78"/>
      <c r="K305" s="78"/>
      <c r="L305" s="78"/>
      <c r="M305" s="78"/>
      <c r="N305" s="78"/>
      <c r="O305" s="78"/>
      <c r="P305" s="78"/>
      <c r="Q305" s="78"/>
      <c r="R305" s="78"/>
      <c r="S305" s="78"/>
      <c r="T305" s="78"/>
      <c r="U305" s="78"/>
      <c r="V305" s="78"/>
    </row>
    <row r="306" spans="1:22" ht="13.5" customHeight="1" x14ac:dyDescent="0.45">
      <c r="A306" s="78"/>
      <c r="B306" s="1"/>
      <c r="C306" s="50"/>
      <c r="D306" s="78"/>
      <c r="E306" s="78"/>
      <c r="F306" s="78"/>
      <c r="G306" s="78"/>
      <c r="H306" s="78"/>
      <c r="I306" s="78"/>
      <c r="J306" s="78"/>
      <c r="K306" s="78"/>
      <c r="L306" s="78"/>
      <c r="M306" s="78"/>
      <c r="N306" s="78"/>
      <c r="O306" s="78"/>
      <c r="P306" s="78"/>
      <c r="Q306" s="78"/>
      <c r="R306" s="78"/>
      <c r="S306" s="78"/>
      <c r="T306" s="78"/>
      <c r="U306" s="78"/>
      <c r="V306" s="78"/>
    </row>
    <row r="307" spans="1:22" ht="13.5" customHeight="1" x14ac:dyDescent="0.45">
      <c r="A307" s="78"/>
      <c r="B307" s="1"/>
      <c r="C307" s="50"/>
      <c r="D307" s="78"/>
      <c r="E307" s="78"/>
      <c r="F307" s="78"/>
      <c r="G307" s="78"/>
      <c r="H307" s="78"/>
      <c r="I307" s="78"/>
      <c r="J307" s="78"/>
      <c r="K307" s="78"/>
      <c r="L307" s="78"/>
      <c r="M307" s="78"/>
      <c r="N307" s="78"/>
      <c r="O307" s="78"/>
      <c r="P307" s="78"/>
      <c r="Q307" s="78"/>
      <c r="R307" s="78"/>
      <c r="S307" s="78"/>
      <c r="T307" s="78"/>
      <c r="U307" s="78"/>
      <c r="V307" s="78"/>
    </row>
    <row r="308" spans="1:22" ht="13.5" customHeight="1" x14ac:dyDescent="0.45">
      <c r="A308" s="78"/>
      <c r="B308" s="1"/>
      <c r="C308" s="50"/>
      <c r="D308" s="78"/>
      <c r="E308" s="78"/>
      <c r="F308" s="78"/>
      <c r="G308" s="78"/>
      <c r="H308" s="78"/>
      <c r="I308" s="78"/>
      <c r="J308" s="78"/>
      <c r="K308" s="78"/>
      <c r="L308" s="78"/>
      <c r="M308" s="78"/>
      <c r="N308" s="78"/>
      <c r="O308" s="78"/>
      <c r="P308" s="78"/>
      <c r="Q308" s="78"/>
      <c r="R308" s="78"/>
      <c r="S308" s="78"/>
      <c r="T308" s="78"/>
      <c r="U308" s="78"/>
      <c r="V308" s="78"/>
    </row>
    <row r="309" spans="1:22" ht="13.5" customHeight="1" x14ac:dyDescent="0.45">
      <c r="A309" s="78"/>
      <c r="B309" s="1"/>
      <c r="C309" s="50"/>
      <c r="D309" s="78"/>
      <c r="E309" s="78"/>
      <c r="F309" s="78"/>
      <c r="G309" s="78"/>
      <c r="H309" s="78"/>
      <c r="I309" s="78"/>
      <c r="J309" s="78"/>
      <c r="K309" s="78"/>
      <c r="L309" s="78"/>
      <c r="M309" s="78"/>
      <c r="N309" s="78"/>
      <c r="O309" s="78"/>
      <c r="P309" s="78"/>
      <c r="Q309" s="78"/>
      <c r="R309" s="78"/>
      <c r="S309" s="78"/>
      <c r="T309" s="78"/>
      <c r="U309" s="78"/>
      <c r="V309" s="78"/>
    </row>
    <row r="310" spans="1:22" ht="13.5" customHeight="1" x14ac:dyDescent="0.45">
      <c r="A310" s="78"/>
      <c r="B310" s="1"/>
      <c r="C310" s="50"/>
      <c r="D310" s="78"/>
      <c r="E310" s="78"/>
      <c r="F310" s="78"/>
      <c r="G310" s="78"/>
      <c r="H310" s="78"/>
      <c r="I310" s="78"/>
      <c r="J310" s="78"/>
      <c r="K310" s="78"/>
      <c r="L310" s="78"/>
      <c r="M310" s="78"/>
      <c r="N310" s="78"/>
      <c r="O310" s="78"/>
      <c r="P310" s="78"/>
      <c r="Q310" s="78"/>
      <c r="R310" s="78"/>
      <c r="S310" s="78"/>
      <c r="T310" s="78"/>
      <c r="U310" s="78"/>
      <c r="V310" s="78"/>
    </row>
    <row r="311" spans="1:22" ht="13.5" customHeight="1" x14ac:dyDescent="0.45">
      <c r="A311" s="78"/>
      <c r="B311" s="1"/>
      <c r="C311" s="50"/>
      <c r="D311" s="78"/>
      <c r="E311" s="78"/>
      <c r="F311" s="78"/>
      <c r="G311" s="78"/>
      <c r="H311" s="78"/>
      <c r="I311" s="78"/>
      <c r="J311" s="78"/>
      <c r="K311" s="78"/>
      <c r="L311" s="78"/>
      <c r="M311" s="78"/>
      <c r="N311" s="78"/>
      <c r="O311" s="78"/>
      <c r="P311" s="78"/>
      <c r="Q311" s="78"/>
      <c r="R311" s="78"/>
      <c r="S311" s="78"/>
      <c r="T311" s="78"/>
      <c r="U311" s="78"/>
      <c r="V311" s="78"/>
    </row>
    <row r="312" spans="1:22" ht="13.5" customHeight="1" x14ac:dyDescent="0.45">
      <c r="A312" s="78"/>
      <c r="B312" s="1"/>
      <c r="C312" s="50"/>
      <c r="D312" s="78"/>
      <c r="E312" s="78"/>
      <c r="F312" s="78"/>
      <c r="G312" s="78"/>
      <c r="H312" s="78"/>
      <c r="I312" s="78"/>
      <c r="J312" s="78"/>
      <c r="K312" s="78"/>
      <c r="L312" s="78"/>
      <c r="M312" s="78"/>
      <c r="N312" s="78"/>
      <c r="O312" s="78"/>
      <c r="P312" s="78"/>
      <c r="Q312" s="78"/>
      <c r="R312" s="78"/>
      <c r="S312" s="78"/>
      <c r="T312" s="78"/>
      <c r="U312" s="78"/>
      <c r="V312" s="78"/>
    </row>
    <row r="313" spans="1:22" ht="13.5" customHeight="1" x14ac:dyDescent="0.45">
      <c r="A313" s="78"/>
      <c r="B313" s="1"/>
      <c r="C313" s="50"/>
      <c r="D313" s="78"/>
      <c r="E313" s="78"/>
      <c r="F313" s="78"/>
      <c r="G313" s="78"/>
      <c r="H313" s="78"/>
      <c r="I313" s="78"/>
      <c r="J313" s="78"/>
      <c r="K313" s="78"/>
      <c r="L313" s="78"/>
      <c r="M313" s="78"/>
      <c r="N313" s="78"/>
      <c r="O313" s="78"/>
      <c r="P313" s="78"/>
      <c r="Q313" s="78"/>
      <c r="R313" s="78"/>
      <c r="S313" s="78"/>
      <c r="T313" s="78"/>
      <c r="U313" s="78"/>
      <c r="V313" s="78"/>
    </row>
    <row r="314" spans="1:22" ht="13.5" customHeight="1" x14ac:dyDescent="0.45">
      <c r="A314" s="78"/>
      <c r="B314" s="1"/>
      <c r="C314" s="50"/>
      <c r="D314" s="78"/>
      <c r="E314" s="78"/>
      <c r="F314" s="78"/>
      <c r="G314" s="78"/>
      <c r="H314" s="78"/>
      <c r="I314" s="78"/>
      <c r="J314" s="78"/>
      <c r="K314" s="78"/>
      <c r="L314" s="78"/>
      <c r="M314" s="78"/>
      <c r="N314" s="78"/>
      <c r="O314" s="78"/>
      <c r="P314" s="78"/>
      <c r="Q314" s="78"/>
      <c r="R314" s="78"/>
      <c r="S314" s="78"/>
      <c r="T314" s="78"/>
      <c r="U314" s="78"/>
      <c r="V314" s="78"/>
    </row>
    <row r="315" spans="1:22" ht="13.5" customHeight="1" x14ac:dyDescent="0.45">
      <c r="A315" s="78"/>
      <c r="B315" s="1"/>
      <c r="C315" s="50"/>
      <c r="D315" s="78"/>
      <c r="E315" s="78"/>
      <c r="F315" s="78"/>
      <c r="G315" s="78"/>
      <c r="H315" s="78"/>
      <c r="I315" s="78"/>
      <c r="J315" s="78"/>
      <c r="K315" s="78"/>
      <c r="L315" s="78"/>
      <c r="M315" s="78"/>
      <c r="N315" s="78"/>
      <c r="O315" s="78"/>
      <c r="P315" s="78"/>
      <c r="Q315" s="78"/>
      <c r="R315" s="78"/>
      <c r="S315" s="78"/>
      <c r="T315" s="78"/>
      <c r="U315" s="78"/>
      <c r="V315" s="78"/>
    </row>
    <row r="316" spans="1:22" ht="13.5" customHeight="1" x14ac:dyDescent="0.45">
      <c r="A316" s="78"/>
      <c r="B316" s="1"/>
      <c r="C316" s="50"/>
      <c r="D316" s="78"/>
      <c r="E316" s="78"/>
      <c r="F316" s="78"/>
      <c r="G316" s="78"/>
      <c r="H316" s="78"/>
      <c r="I316" s="78"/>
      <c r="J316" s="78"/>
      <c r="K316" s="78"/>
      <c r="L316" s="78"/>
      <c r="M316" s="78"/>
      <c r="N316" s="78"/>
      <c r="O316" s="78"/>
      <c r="P316" s="78"/>
      <c r="Q316" s="78"/>
      <c r="R316" s="78"/>
      <c r="S316" s="78"/>
      <c r="T316" s="78"/>
      <c r="U316" s="78"/>
      <c r="V316" s="78"/>
    </row>
    <row r="317" spans="1:22" ht="13.5" customHeight="1" x14ac:dyDescent="0.45">
      <c r="A317" s="78"/>
      <c r="B317" s="1"/>
      <c r="C317" s="50"/>
      <c r="D317" s="78"/>
      <c r="E317" s="78"/>
      <c r="F317" s="78"/>
      <c r="G317" s="78"/>
      <c r="H317" s="78"/>
      <c r="I317" s="78"/>
      <c r="J317" s="78"/>
      <c r="K317" s="78"/>
      <c r="L317" s="78"/>
      <c r="M317" s="78"/>
      <c r="N317" s="78"/>
      <c r="O317" s="78"/>
      <c r="P317" s="78"/>
      <c r="Q317" s="78"/>
      <c r="R317" s="78"/>
      <c r="S317" s="78"/>
      <c r="T317" s="78"/>
      <c r="U317" s="78"/>
      <c r="V317" s="78"/>
    </row>
    <row r="318" spans="1:22" ht="13.5" customHeight="1" x14ac:dyDescent="0.45">
      <c r="A318" s="78"/>
      <c r="B318" s="1"/>
      <c r="C318" s="50"/>
      <c r="D318" s="78"/>
      <c r="E318" s="78"/>
      <c r="F318" s="78"/>
      <c r="G318" s="78"/>
      <c r="H318" s="78"/>
      <c r="I318" s="78"/>
      <c r="J318" s="78"/>
      <c r="K318" s="78"/>
      <c r="L318" s="78"/>
      <c r="M318" s="78"/>
      <c r="N318" s="78"/>
      <c r="O318" s="78"/>
      <c r="P318" s="78"/>
      <c r="Q318" s="78"/>
      <c r="R318" s="78"/>
      <c r="S318" s="78"/>
      <c r="T318" s="78"/>
      <c r="U318" s="78"/>
      <c r="V318" s="78"/>
    </row>
    <row r="319" spans="1:22" ht="13.5" customHeight="1" x14ac:dyDescent="0.45">
      <c r="A319" s="78"/>
      <c r="B319" s="1"/>
      <c r="C319" s="50"/>
      <c r="D319" s="78"/>
      <c r="E319" s="78"/>
      <c r="F319" s="78"/>
      <c r="G319" s="78"/>
      <c r="H319" s="78"/>
      <c r="I319" s="78"/>
      <c r="J319" s="78"/>
      <c r="K319" s="78"/>
      <c r="L319" s="78"/>
      <c r="M319" s="78"/>
      <c r="N319" s="78"/>
      <c r="O319" s="78"/>
      <c r="P319" s="78"/>
      <c r="Q319" s="78"/>
      <c r="R319" s="78"/>
      <c r="S319" s="78"/>
      <c r="T319" s="78"/>
      <c r="U319" s="78"/>
      <c r="V319" s="78"/>
    </row>
    <row r="320" spans="1:22" ht="13.5" customHeight="1" x14ac:dyDescent="0.45">
      <c r="A320" s="78"/>
      <c r="B320" s="1"/>
      <c r="C320" s="50"/>
      <c r="D320" s="78"/>
      <c r="E320" s="78"/>
      <c r="F320" s="78"/>
      <c r="G320" s="78"/>
      <c r="H320" s="78"/>
      <c r="I320" s="78"/>
      <c r="J320" s="78"/>
      <c r="K320" s="78"/>
      <c r="L320" s="78"/>
      <c r="M320" s="78"/>
      <c r="N320" s="78"/>
      <c r="O320" s="78"/>
      <c r="P320" s="78"/>
      <c r="Q320" s="78"/>
      <c r="R320" s="78"/>
      <c r="S320" s="78"/>
      <c r="T320" s="78"/>
      <c r="U320" s="78"/>
      <c r="V320" s="78"/>
    </row>
    <row r="321" spans="1:22" ht="13.5" customHeight="1" x14ac:dyDescent="0.45">
      <c r="A321" s="78"/>
      <c r="B321" s="1"/>
      <c r="C321" s="50"/>
      <c r="D321" s="78"/>
      <c r="E321" s="78"/>
      <c r="F321" s="78"/>
      <c r="G321" s="78"/>
      <c r="H321" s="78"/>
      <c r="I321" s="78"/>
      <c r="J321" s="78"/>
      <c r="K321" s="78"/>
      <c r="L321" s="78"/>
      <c r="M321" s="78"/>
      <c r="N321" s="78"/>
      <c r="O321" s="78"/>
      <c r="P321" s="78"/>
      <c r="Q321" s="78"/>
      <c r="R321" s="78"/>
      <c r="S321" s="78"/>
      <c r="T321" s="78"/>
      <c r="U321" s="78"/>
      <c r="V321" s="78"/>
    </row>
    <row r="322" spans="1:22" ht="13.5" customHeight="1" x14ac:dyDescent="0.45">
      <c r="A322" s="78"/>
      <c r="B322" s="1"/>
      <c r="C322" s="50"/>
      <c r="D322" s="78"/>
      <c r="E322" s="78"/>
      <c r="F322" s="78"/>
      <c r="G322" s="78"/>
      <c r="H322" s="78"/>
      <c r="I322" s="78"/>
      <c r="J322" s="78"/>
      <c r="K322" s="78"/>
      <c r="L322" s="78"/>
      <c r="M322" s="78"/>
      <c r="N322" s="78"/>
      <c r="O322" s="78"/>
      <c r="P322" s="78"/>
      <c r="Q322" s="78"/>
      <c r="R322" s="78"/>
      <c r="S322" s="78"/>
      <c r="T322" s="78"/>
      <c r="U322" s="78"/>
      <c r="V322" s="78"/>
    </row>
    <row r="323" spans="1:22" ht="13.5" customHeight="1" x14ac:dyDescent="0.45">
      <c r="A323" s="78"/>
      <c r="B323" s="1"/>
      <c r="C323" s="50"/>
      <c r="D323" s="78"/>
      <c r="E323" s="78"/>
      <c r="F323" s="78"/>
      <c r="G323" s="78"/>
      <c r="H323" s="78"/>
      <c r="I323" s="78"/>
      <c r="J323" s="78"/>
      <c r="K323" s="78"/>
      <c r="L323" s="78"/>
      <c r="M323" s="78"/>
      <c r="N323" s="78"/>
      <c r="O323" s="78"/>
      <c r="P323" s="78"/>
      <c r="Q323" s="78"/>
      <c r="R323" s="78"/>
      <c r="S323" s="78"/>
      <c r="T323" s="78"/>
      <c r="U323" s="78"/>
      <c r="V323" s="78"/>
    </row>
    <row r="324" spans="1:22" ht="13.5" customHeight="1" x14ac:dyDescent="0.45">
      <c r="A324" s="78"/>
      <c r="B324" s="1"/>
      <c r="C324" s="50"/>
      <c r="D324" s="78"/>
      <c r="E324" s="78"/>
      <c r="F324" s="78"/>
      <c r="G324" s="78"/>
      <c r="H324" s="78"/>
      <c r="I324" s="78"/>
      <c r="J324" s="78"/>
      <c r="K324" s="78"/>
      <c r="L324" s="78"/>
      <c r="M324" s="78"/>
      <c r="N324" s="78"/>
      <c r="O324" s="78"/>
      <c r="P324" s="78"/>
      <c r="Q324" s="78"/>
      <c r="R324" s="78"/>
      <c r="S324" s="78"/>
      <c r="T324" s="78"/>
      <c r="U324" s="78"/>
      <c r="V324" s="78"/>
    </row>
    <row r="325" spans="1:22" ht="13.5" customHeight="1" x14ac:dyDescent="0.45">
      <c r="A325" s="78"/>
      <c r="B325" s="1"/>
      <c r="C325" s="50"/>
      <c r="D325" s="78"/>
      <c r="E325" s="78"/>
      <c r="F325" s="78"/>
      <c r="G325" s="78"/>
      <c r="H325" s="78"/>
      <c r="I325" s="78"/>
      <c r="J325" s="78"/>
      <c r="K325" s="78"/>
      <c r="L325" s="78"/>
      <c r="M325" s="78"/>
      <c r="N325" s="78"/>
      <c r="O325" s="78"/>
      <c r="P325" s="78"/>
      <c r="Q325" s="78"/>
      <c r="R325" s="78"/>
      <c r="S325" s="78"/>
      <c r="T325" s="78"/>
      <c r="U325" s="78"/>
      <c r="V325" s="78"/>
    </row>
    <row r="326" spans="1:22" ht="13.5" customHeight="1" x14ac:dyDescent="0.45">
      <c r="A326" s="78"/>
      <c r="B326" s="1"/>
      <c r="C326" s="50"/>
      <c r="D326" s="78"/>
      <c r="E326" s="78"/>
      <c r="F326" s="78"/>
      <c r="G326" s="78"/>
      <c r="H326" s="78"/>
      <c r="I326" s="78"/>
      <c r="J326" s="78"/>
      <c r="K326" s="78"/>
      <c r="L326" s="78"/>
      <c r="M326" s="78"/>
      <c r="N326" s="78"/>
      <c r="O326" s="78"/>
      <c r="P326" s="78"/>
      <c r="Q326" s="78"/>
      <c r="R326" s="78"/>
      <c r="S326" s="78"/>
      <c r="T326" s="78"/>
      <c r="U326" s="78"/>
      <c r="V326" s="78"/>
    </row>
    <row r="327" spans="1:22" ht="13.5" customHeight="1" x14ac:dyDescent="0.45">
      <c r="A327" s="78"/>
      <c r="B327" s="1"/>
      <c r="C327" s="50"/>
      <c r="D327" s="78"/>
      <c r="E327" s="78"/>
      <c r="F327" s="78"/>
      <c r="G327" s="78"/>
      <c r="H327" s="78"/>
      <c r="I327" s="78"/>
      <c r="J327" s="78"/>
      <c r="K327" s="78"/>
      <c r="L327" s="78"/>
      <c r="M327" s="78"/>
      <c r="N327" s="78"/>
      <c r="O327" s="78"/>
      <c r="P327" s="78"/>
      <c r="Q327" s="78"/>
      <c r="R327" s="78"/>
      <c r="S327" s="78"/>
      <c r="T327" s="78"/>
      <c r="U327" s="78"/>
      <c r="V327" s="78"/>
    </row>
    <row r="328" spans="1:22" ht="13.5" customHeight="1" x14ac:dyDescent="0.45">
      <c r="A328" s="78"/>
      <c r="B328" s="1"/>
      <c r="C328" s="50"/>
      <c r="D328" s="78"/>
      <c r="E328" s="78"/>
      <c r="F328" s="78"/>
      <c r="G328" s="78"/>
      <c r="H328" s="78"/>
      <c r="I328" s="78"/>
      <c r="J328" s="78"/>
      <c r="K328" s="78"/>
      <c r="L328" s="78"/>
      <c r="M328" s="78"/>
      <c r="N328" s="78"/>
      <c r="O328" s="78"/>
      <c r="P328" s="78"/>
      <c r="Q328" s="78"/>
      <c r="R328" s="78"/>
      <c r="S328" s="78"/>
      <c r="T328" s="78"/>
      <c r="U328" s="78"/>
      <c r="V328" s="78"/>
    </row>
    <row r="329" spans="1:22" ht="13.5" customHeight="1" x14ac:dyDescent="0.45">
      <c r="A329" s="78"/>
      <c r="B329" s="1"/>
      <c r="C329" s="50"/>
      <c r="D329" s="78"/>
      <c r="E329" s="78"/>
      <c r="F329" s="78"/>
      <c r="G329" s="78"/>
      <c r="H329" s="78"/>
      <c r="I329" s="78"/>
      <c r="J329" s="78"/>
      <c r="K329" s="78"/>
      <c r="L329" s="78"/>
      <c r="M329" s="78"/>
      <c r="N329" s="78"/>
      <c r="O329" s="78"/>
      <c r="P329" s="78"/>
      <c r="Q329" s="78"/>
      <c r="R329" s="78"/>
      <c r="S329" s="78"/>
      <c r="T329" s="78"/>
      <c r="U329" s="78"/>
      <c r="V329" s="78"/>
    </row>
    <row r="330" spans="1:22" ht="13.5" customHeight="1" x14ac:dyDescent="0.45">
      <c r="A330" s="78"/>
      <c r="B330" s="1"/>
      <c r="C330" s="50"/>
      <c r="D330" s="78"/>
      <c r="E330" s="78"/>
      <c r="F330" s="78"/>
      <c r="G330" s="78"/>
      <c r="H330" s="78"/>
      <c r="I330" s="78"/>
      <c r="J330" s="78"/>
      <c r="K330" s="78"/>
      <c r="L330" s="78"/>
      <c r="M330" s="78"/>
      <c r="N330" s="78"/>
      <c r="O330" s="78"/>
      <c r="P330" s="78"/>
      <c r="Q330" s="78"/>
      <c r="R330" s="78"/>
      <c r="S330" s="78"/>
      <c r="T330" s="78"/>
      <c r="U330" s="78"/>
      <c r="V330" s="78"/>
    </row>
    <row r="331" spans="1:22" ht="13.5" customHeight="1" x14ac:dyDescent="0.45">
      <c r="A331" s="78"/>
      <c r="B331" s="1"/>
      <c r="C331" s="50"/>
      <c r="D331" s="78"/>
      <c r="E331" s="78"/>
      <c r="F331" s="78"/>
      <c r="G331" s="78"/>
      <c r="H331" s="78"/>
      <c r="I331" s="78"/>
      <c r="J331" s="78"/>
      <c r="K331" s="78"/>
      <c r="L331" s="78"/>
      <c r="M331" s="78"/>
      <c r="N331" s="78"/>
      <c r="O331" s="78"/>
      <c r="P331" s="78"/>
      <c r="Q331" s="78"/>
      <c r="R331" s="78"/>
      <c r="S331" s="78"/>
      <c r="T331" s="78"/>
      <c r="U331" s="78"/>
      <c r="V331" s="78"/>
    </row>
    <row r="332" spans="1:22" ht="13.5" customHeight="1" x14ac:dyDescent="0.45">
      <c r="A332" s="78"/>
      <c r="B332" s="1"/>
      <c r="C332" s="50"/>
      <c r="D332" s="78"/>
      <c r="E332" s="78"/>
      <c r="F332" s="78"/>
      <c r="G332" s="78"/>
      <c r="H332" s="78"/>
      <c r="I332" s="78"/>
      <c r="J332" s="78"/>
      <c r="K332" s="78"/>
      <c r="L332" s="78"/>
      <c r="M332" s="78"/>
      <c r="N332" s="78"/>
      <c r="O332" s="78"/>
      <c r="P332" s="78"/>
      <c r="Q332" s="78"/>
      <c r="R332" s="78"/>
      <c r="S332" s="78"/>
      <c r="T332" s="78"/>
      <c r="U332" s="78"/>
      <c r="V332" s="78"/>
    </row>
    <row r="333" spans="1:22" ht="13.5" customHeight="1" x14ac:dyDescent="0.45">
      <c r="A333" s="78"/>
      <c r="B333" s="1"/>
      <c r="C333" s="50"/>
      <c r="D333" s="78"/>
      <c r="E333" s="78"/>
      <c r="F333" s="78"/>
      <c r="G333" s="78"/>
      <c r="H333" s="78"/>
      <c r="I333" s="78"/>
      <c r="J333" s="78"/>
      <c r="K333" s="78"/>
      <c r="L333" s="78"/>
      <c r="M333" s="78"/>
      <c r="N333" s="78"/>
      <c r="O333" s="78"/>
      <c r="P333" s="78"/>
      <c r="Q333" s="78"/>
      <c r="R333" s="78"/>
      <c r="S333" s="78"/>
      <c r="T333" s="78"/>
      <c r="U333" s="78"/>
      <c r="V333" s="78"/>
    </row>
    <row r="334" spans="1:22" ht="13.5" customHeight="1" x14ac:dyDescent="0.45">
      <c r="A334" s="78"/>
      <c r="B334" s="1"/>
      <c r="C334" s="50"/>
      <c r="D334" s="78"/>
      <c r="E334" s="78"/>
      <c r="F334" s="78"/>
      <c r="G334" s="78"/>
      <c r="H334" s="78"/>
      <c r="I334" s="78"/>
      <c r="J334" s="78"/>
      <c r="K334" s="78"/>
      <c r="L334" s="78"/>
      <c r="M334" s="78"/>
      <c r="N334" s="78"/>
      <c r="O334" s="78"/>
      <c r="P334" s="78"/>
      <c r="Q334" s="78"/>
      <c r="R334" s="78"/>
      <c r="S334" s="78"/>
      <c r="T334" s="78"/>
      <c r="U334" s="78"/>
      <c r="V334" s="78"/>
    </row>
    <row r="335" spans="1:22" ht="13.5" customHeight="1" x14ac:dyDescent="0.45">
      <c r="A335" s="78"/>
      <c r="B335" s="1"/>
      <c r="C335" s="50"/>
      <c r="D335" s="78"/>
      <c r="E335" s="78"/>
      <c r="F335" s="78"/>
      <c r="G335" s="78"/>
      <c r="H335" s="78"/>
      <c r="I335" s="78"/>
      <c r="J335" s="78"/>
      <c r="K335" s="78"/>
      <c r="L335" s="78"/>
      <c r="M335" s="78"/>
      <c r="N335" s="78"/>
      <c r="O335" s="78"/>
      <c r="P335" s="78"/>
      <c r="Q335" s="78"/>
      <c r="R335" s="78"/>
      <c r="S335" s="78"/>
      <c r="T335" s="78"/>
      <c r="U335" s="78"/>
      <c r="V335" s="78"/>
    </row>
    <row r="336" spans="1:22" ht="13.5" customHeight="1" x14ac:dyDescent="0.45">
      <c r="A336" s="78"/>
      <c r="B336" s="1"/>
      <c r="C336" s="50"/>
      <c r="D336" s="78"/>
      <c r="E336" s="78"/>
      <c r="F336" s="78"/>
      <c r="G336" s="78"/>
      <c r="H336" s="78"/>
      <c r="I336" s="78"/>
      <c r="J336" s="78"/>
      <c r="K336" s="78"/>
      <c r="L336" s="78"/>
      <c r="M336" s="78"/>
      <c r="N336" s="78"/>
      <c r="O336" s="78"/>
      <c r="P336" s="78"/>
      <c r="Q336" s="78"/>
      <c r="R336" s="78"/>
      <c r="S336" s="78"/>
      <c r="T336" s="78"/>
      <c r="U336" s="78"/>
      <c r="V336" s="78"/>
    </row>
    <row r="337" spans="1:22" ht="13.5" customHeight="1" x14ac:dyDescent="0.45">
      <c r="A337" s="78"/>
      <c r="B337" s="1"/>
      <c r="C337" s="50"/>
      <c r="D337" s="78"/>
      <c r="E337" s="78"/>
      <c r="F337" s="78"/>
      <c r="G337" s="78"/>
      <c r="H337" s="78"/>
      <c r="I337" s="78"/>
      <c r="J337" s="78"/>
      <c r="K337" s="78"/>
      <c r="L337" s="78"/>
      <c r="M337" s="78"/>
      <c r="N337" s="78"/>
      <c r="O337" s="78"/>
      <c r="P337" s="78"/>
      <c r="Q337" s="78"/>
      <c r="R337" s="78"/>
      <c r="S337" s="78"/>
      <c r="T337" s="78"/>
      <c r="U337" s="78"/>
      <c r="V337" s="78"/>
    </row>
    <row r="338" spans="1:22" ht="13.5" customHeight="1" x14ac:dyDescent="0.45">
      <c r="A338" s="78"/>
      <c r="B338" s="1"/>
      <c r="C338" s="50"/>
      <c r="D338" s="78"/>
      <c r="E338" s="78"/>
      <c r="F338" s="78"/>
      <c r="G338" s="78"/>
      <c r="H338" s="78"/>
      <c r="I338" s="78"/>
      <c r="J338" s="78"/>
      <c r="K338" s="78"/>
      <c r="L338" s="78"/>
      <c r="M338" s="78"/>
      <c r="N338" s="78"/>
      <c r="O338" s="78"/>
      <c r="P338" s="78"/>
      <c r="Q338" s="78"/>
      <c r="R338" s="78"/>
      <c r="S338" s="78"/>
      <c r="T338" s="78"/>
      <c r="U338" s="78"/>
      <c r="V338" s="78"/>
    </row>
    <row r="339" spans="1:22" ht="13.5" customHeight="1" x14ac:dyDescent="0.45">
      <c r="A339" s="78"/>
      <c r="B339" s="1"/>
      <c r="C339" s="50"/>
      <c r="D339" s="78"/>
      <c r="E339" s="78"/>
      <c r="F339" s="78"/>
      <c r="G339" s="78"/>
      <c r="H339" s="78"/>
      <c r="I339" s="78"/>
      <c r="J339" s="78"/>
      <c r="K339" s="78"/>
      <c r="L339" s="78"/>
      <c r="M339" s="78"/>
      <c r="N339" s="78"/>
      <c r="O339" s="78"/>
      <c r="P339" s="78"/>
      <c r="Q339" s="78"/>
      <c r="R339" s="78"/>
      <c r="S339" s="78"/>
      <c r="T339" s="78"/>
      <c r="U339" s="78"/>
      <c r="V339" s="78"/>
    </row>
    <row r="340" spans="1:22" ht="13.5" customHeight="1" x14ac:dyDescent="0.45">
      <c r="A340" s="78"/>
      <c r="B340" s="1"/>
      <c r="C340" s="50"/>
      <c r="D340" s="78"/>
      <c r="E340" s="78"/>
      <c r="F340" s="78"/>
      <c r="G340" s="78"/>
      <c r="H340" s="78"/>
      <c r="I340" s="78"/>
      <c r="J340" s="78"/>
      <c r="K340" s="78"/>
      <c r="L340" s="78"/>
      <c r="M340" s="78"/>
      <c r="N340" s="78"/>
      <c r="O340" s="78"/>
      <c r="P340" s="78"/>
      <c r="Q340" s="78"/>
      <c r="R340" s="78"/>
      <c r="S340" s="78"/>
      <c r="T340" s="78"/>
      <c r="U340" s="78"/>
      <c r="V340" s="78"/>
    </row>
    <row r="341" spans="1:22" ht="13.5" customHeight="1" x14ac:dyDescent="0.45">
      <c r="A341" s="78"/>
      <c r="B341" s="1"/>
      <c r="C341" s="50"/>
      <c r="D341" s="78"/>
      <c r="E341" s="78"/>
      <c r="F341" s="78"/>
      <c r="G341" s="78"/>
      <c r="H341" s="78"/>
      <c r="I341" s="78"/>
      <c r="J341" s="78"/>
      <c r="K341" s="78"/>
      <c r="L341" s="78"/>
      <c r="M341" s="78"/>
      <c r="N341" s="78"/>
      <c r="O341" s="78"/>
      <c r="P341" s="78"/>
      <c r="Q341" s="78"/>
      <c r="R341" s="78"/>
      <c r="S341" s="78"/>
      <c r="T341" s="78"/>
      <c r="U341" s="78"/>
      <c r="V341" s="78"/>
    </row>
    <row r="342" spans="1:22" ht="13.5" customHeight="1" x14ac:dyDescent="0.45">
      <c r="A342" s="78"/>
      <c r="B342" s="1"/>
      <c r="C342" s="50"/>
      <c r="D342" s="78"/>
      <c r="E342" s="78"/>
      <c r="F342" s="78"/>
      <c r="G342" s="78"/>
      <c r="H342" s="78"/>
      <c r="I342" s="78"/>
      <c r="J342" s="78"/>
      <c r="K342" s="78"/>
      <c r="L342" s="78"/>
      <c r="M342" s="78"/>
      <c r="N342" s="78"/>
      <c r="O342" s="78"/>
      <c r="P342" s="78"/>
      <c r="Q342" s="78"/>
      <c r="R342" s="78"/>
      <c r="S342" s="78"/>
      <c r="T342" s="78"/>
      <c r="U342" s="78"/>
      <c r="V342" s="78"/>
    </row>
    <row r="343" spans="1:22" ht="13.5" customHeight="1" x14ac:dyDescent="0.45">
      <c r="A343" s="78"/>
      <c r="B343" s="1"/>
      <c r="C343" s="50"/>
      <c r="D343" s="78"/>
      <c r="E343" s="78"/>
      <c r="F343" s="78"/>
      <c r="G343" s="78"/>
      <c r="H343" s="78"/>
      <c r="I343" s="78"/>
      <c r="J343" s="78"/>
      <c r="K343" s="78"/>
      <c r="L343" s="78"/>
      <c r="M343" s="78"/>
      <c r="N343" s="78"/>
      <c r="O343" s="78"/>
      <c r="P343" s="78"/>
      <c r="Q343" s="78"/>
      <c r="R343" s="78"/>
      <c r="S343" s="78"/>
      <c r="T343" s="78"/>
      <c r="U343" s="78"/>
      <c r="V343" s="78"/>
    </row>
    <row r="344" spans="1:22" ht="13.5" customHeight="1" x14ac:dyDescent="0.45">
      <c r="A344" s="78"/>
      <c r="B344" s="1"/>
      <c r="C344" s="50"/>
      <c r="D344" s="78"/>
      <c r="E344" s="78"/>
      <c r="F344" s="78"/>
      <c r="G344" s="78"/>
      <c r="H344" s="78"/>
      <c r="I344" s="78"/>
      <c r="J344" s="78"/>
      <c r="K344" s="78"/>
      <c r="L344" s="78"/>
      <c r="M344" s="78"/>
      <c r="N344" s="78"/>
      <c r="O344" s="78"/>
      <c r="P344" s="78"/>
      <c r="Q344" s="78"/>
      <c r="R344" s="78"/>
      <c r="S344" s="78"/>
      <c r="T344" s="78"/>
      <c r="U344" s="78"/>
      <c r="V344" s="78"/>
    </row>
    <row r="345" spans="1:22" ht="13.5" customHeight="1" x14ac:dyDescent="0.45">
      <c r="A345" s="78"/>
      <c r="B345" s="1"/>
      <c r="C345" s="50"/>
      <c r="D345" s="78"/>
      <c r="E345" s="78"/>
      <c r="F345" s="78"/>
      <c r="G345" s="78"/>
      <c r="H345" s="78"/>
      <c r="I345" s="78"/>
      <c r="J345" s="78"/>
      <c r="K345" s="78"/>
      <c r="L345" s="78"/>
      <c r="M345" s="78"/>
      <c r="N345" s="78"/>
      <c r="O345" s="78"/>
      <c r="P345" s="78"/>
      <c r="Q345" s="78"/>
      <c r="R345" s="78"/>
      <c r="S345" s="78"/>
      <c r="T345" s="78"/>
      <c r="U345" s="78"/>
      <c r="V345" s="78"/>
    </row>
    <row r="346" spans="1:22" ht="13.5" customHeight="1" x14ac:dyDescent="0.45">
      <c r="A346" s="78"/>
      <c r="B346" s="1"/>
      <c r="C346" s="50"/>
      <c r="D346" s="78"/>
      <c r="E346" s="78"/>
      <c r="F346" s="78"/>
      <c r="G346" s="78"/>
      <c r="H346" s="78"/>
      <c r="I346" s="78"/>
      <c r="J346" s="78"/>
      <c r="K346" s="78"/>
      <c r="L346" s="78"/>
      <c r="M346" s="78"/>
      <c r="N346" s="78"/>
      <c r="O346" s="78"/>
      <c r="P346" s="78"/>
      <c r="Q346" s="78"/>
      <c r="R346" s="78"/>
      <c r="S346" s="78"/>
      <c r="T346" s="78"/>
      <c r="U346" s="78"/>
      <c r="V346" s="78"/>
    </row>
    <row r="347" spans="1:22" ht="13.5" customHeight="1" x14ac:dyDescent="0.45">
      <c r="A347" s="78"/>
      <c r="B347" s="1"/>
      <c r="C347" s="50"/>
      <c r="D347" s="78"/>
      <c r="E347" s="78"/>
      <c r="F347" s="78"/>
      <c r="G347" s="78"/>
      <c r="H347" s="78"/>
      <c r="I347" s="78"/>
      <c r="J347" s="78"/>
      <c r="K347" s="78"/>
      <c r="L347" s="78"/>
      <c r="M347" s="78"/>
      <c r="N347" s="78"/>
      <c r="O347" s="78"/>
      <c r="P347" s="78"/>
      <c r="Q347" s="78"/>
      <c r="R347" s="78"/>
      <c r="S347" s="78"/>
      <c r="T347" s="78"/>
      <c r="U347" s="78"/>
      <c r="V347" s="78"/>
    </row>
    <row r="348" spans="1:22" ht="13.5" customHeight="1" x14ac:dyDescent="0.45">
      <c r="A348" s="78"/>
      <c r="B348" s="1"/>
      <c r="C348" s="50"/>
      <c r="D348" s="78"/>
      <c r="E348" s="78"/>
      <c r="F348" s="78"/>
      <c r="G348" s="78"/>
      <c r="H348" s="78"/>
      <c r="I348" s="78"/>
      <c r="J348" s="78"/>
      <c r="K348" s="78"/>
      <c r="L348" s="78"/>
      <c r="M348" s="78"/>
      <c r="N348" s="78"/>
      <c r="O348" s="78"/>
      <c r="P348" s="78"/>
      <c r="Q348" s="78"/>
      <c r="R348" s="78"/>
      <c r="S348" s="78"/>
      <c r="T348" s="78"/>
      <c r="U348" s="78"/>
      <c r="V348" s="78"/>
    </row>
    <row r="349" spans="1:22" ht="13.5" customHeight="1" x14ac:dyDescent="0.45">
      <c r="A349" s="78"/>
      <c r="B349" s="1"/>
      <c r="C349" s="50"/>
      <c r="D349" s="78"/>
      <c r="E349" s="78"/>
      <c r="F349" s="78"/>
      <c r="G349" s="78"/>
      <c r="H349" s="78"/>
      <c r="I349" s="78"/>
      <c r="J349" s="78"/>
      <c r="K349" s="78"/>
      <c r="L349" s="78"/>
      <c r="M349" s="78"/>
      <c r="N349" s="78"/>
      <c r="O349" s="78"/>
      <c r="P349" s="78"/>
      <c r="Q349" s="78"/>
      <c r="R349" s="78"/>
      <c r="S349" s="78"/>
      <c r="T349" s="78"/>
      <c r="U349" s="78"/>
      <c r="V349" s="78"/>
    </row>
    <row r="350" spans="1:22" ht="13.5" customHeight="1" x14ac:dyDescent="0.45">
      <c r="A350" s="78"/>
      <c r="B350" s="1"/>
      <c r="C350" s="50"/>
      <c r="D350" s="78"/>
      <c r="E350" s="78"/>
      <c r="F350" s="78"/>
      <c r="G350" s="78"/>
      <c r="H350" s="78"/>
      <c r="I350" s="78"/>
      <c r="J350" s="78"/>
      <c r="K350" s="78"/>
      <c r="L350" s="78"/>
      <c r="M350" s="78"/>
      <c r="N350" s="78"/>
      <c r="O350" s="78"/>
      <c r="P350" s="78"/>
      <c r="Q350" s="78"/>
      <c r="R350" s="78"/>
      <c r="S350" s="78"/>
      <c r="T350" s="78"/>
      <c r="U350" s="78"/>
      <c r="V350" s="78"/>
    </row>
    <row r="351" spans="1:22" ht="13.5" customHeight="1" x14ac:dyDescent="0.45">
      <c r="A351" s="78"/>
      <c r="B351" s="1"/>
      <c r="C351" s="50"/>
      <c r="D351" s="78"/>
      <c r="E351" s="78"/>
      <c r="F351" s="78"/>
      <c r="G351" s="78"/>
      <c r="H351" s="78"/>
      <c r="I351" s="78"/>
      <c r="J351" s="78"/>
      <c r="K351" s="78"/>
      <c r="L351" s="78"/>
      <c r="M351" s="78"/>
      <c r="N351" s="78"/>
      <c r="O351" s="78"/>
      <c r="P351" s="78"/>
      <c r="Q351" s="78"/>
      <c r="R351" s="78"/>
      <c r="S351" s="78"/>
      <c r="T351" s="78"/>
      <c r="U351" s="78"/>
      <c r="V351" s="78"/>
    </row>
    <row r="352" spans="1:22" ht="13.5" customHeight="1" x14ac:dyDescent="0.45">
      <c r="A352" s="78"/>
      <c r="B352" s="1"/>
      <c r="C352" s="50"/>
      <c r="D352" s="78"/>
      <c r="E352" s="78"/>
      <c r="F352" s="78"/>
      <c r="G352" s="78"/>
      <c r="H352" s="78"/>
      <c r="I352" s="78"/>
      <c r="J352" s="78"/>
      <c r="K352" s="78"/>
      <c r="L352" s="78"/>
      <c r="M352" s="78"/>
      <c r="N352" s="78"/>
      <c r="O352" s="78"/>
      <c r="P352" s="78"/>
      <c r="Q352" s="78"/>
      <c r="R352" s="78"/>
      <c r="S352" s="78"/>
      <c r="T352" s="78"/>
      <c r="U352" s="78"/>
      <c r="V352" s="78"/>
    </row>
    <row r="353" spans="1:22" ht="13.5" customHeight="1" x14ac:dyDescent="0.45">
      <c r="A353" s="78"/>
      <c r="B353" s="1"/>
      <c r="C353" s="50"/>
      <c r="D353" s="78"/>
      <c r="E353" s="78"/>
      <c r="F353" s="78"/>
      <c r="G353" s="78"/>
      <c r="H353" s="78"/>
      <c r="I353" s="78"/>
      <c r="J353" s="78"/>
      <c r="K353" s="78"/>
      <c r="L353" s="78"/>
      <c r="M353" s="78"/>
      <c r="N353" s="78"/>
      <c r="O353" s="78"/>
      <c r="P353" s="78"/>
      <c r="Q353" s="78"/>
      <c r="R353" s="78"/>
      <c r="S353" s="78"/>
      <c r="T353" s="78"/>
      <c r="U353" s="78"/>
      <c r="V353" s="78"/>
    </row>
    <row r="354" spans="1:22" ht="13.5" customHeight="1" x14ac:dyDescent="0.45">
      <c r="A354" s="78"/>
      <c r="B354" s="1"/>
      <c r="C354" s="50"/>
      <c r="D354" s="78"/>
      <c r="E354" s="78"/>
      <c r="F354" s="78"/>
      <c r="G354" s="78"/>
      <c r="H354" s="78"/>
      <c r="I354" s="78"/>
      <c r="J354" s="78"/>
      <c r="K354" s="78"/>
      <c r="L354" s="78"/>
      <c r="M354" s="78"/>
      <c r="N354" s="78"/>
      <c r="O354" s="78"/>
      <c r="P354" s="78"/>
      <c r="Q354" s="78"/>
      <c r="R354" s="78"/>
      <c r="S354" s="78"/>
      <c r="T354" s="78"/>
      <c r="U354" s="78"/>
      <c r="V354" s="78"/>
    </row>
    <row r="355" spans="1:22" ht="13.5" customHeight="1" x14ac:dyDescent="0.45">
      <c r="A355" s="78"/>
      <c r="B355" s="1"/>
      <c r="C355" s="50"/>
      <c r="D355" s="78"/>
      <c r="E355" s="78"/>
      <c r="F355" s="78"/>
      <c r="G355" s="78"/>
      <c r="H355" s="78"/>
      <c r="I355" s="78"/>
      <c r="J355" s="78"/>
      <c r="K355" s="78"/>
      <c r="L355" s="78"/>
      <c r="M355" s="78"/>
      <c r="N355" s="78"/>
      <c r="O355" s="78"/>
      <c r="P355" s="78"/>
      <c r="Q355" s="78"/>
      <c r="R355" s="78"/>
      <c r="S355" s="78"/>
      <c r="T355" s="78"/>
      <c r="U355" s="78"/>
      <c r="V355" s="78"/>
    </row>
    <row r="356" spans="1:22" ht="13.5" customHeight="1" x14ac:dyDescent="0.45">
      <c r="A356" s="78"/>
      <c r="B356" s="1"/>
      <c r="C356" s="50"/>
      <c r="D356" s="78"/>
      <c r="E356" s="78"/>
      <c r="F356" s="78"/>
      <c r="G356" s="78"/>
      <c r="H356" s="78"/>
      <c r="I356" s="78"/>
      <c r="J356" s="78"/>
      <c r="K356" s="78"/>
      <c r="L356" s="78"/>
      <c r="M356" s="78"/>
      <c r="N356" s="78"/>
      <c r="O356" s="78"/>
      <c r="P356" s="78"/>
      <c r="Q356" s="78"/>
      <c r="R356" s="78"/>
      <c r="S356" s="78"/>
      <c r="T356" s="78"/>
      <c r="U356" s="78"/>
      <c r="V356" s="78"/>
    </row>
    <row r="357" spans="1:22" ht="13.5" customHeight="1" x14ac:dyDescent="0.45">
      <c r="A357" s="78"/>
      <c r="B357" s="1"/>
      <c r="C357" s="50"/>
      <c r="D357" s="78"/>
      <c r="E357" s="78"/>
      <c r="F357" s="78"/>
      <c r="G357" s="78"/>
      <c r="H357" s="78"/>
      <c r="I357" s="78"/>
      <c r="J357" s="78"/>
      <c r="K357" s="78"/>
      <c r="L357" s="78"/>
      <c r="M357" s="78"/>
      <c r="N357" s="78"/>
      <c r="O357" s="78"/>
      <c r="P357" s="78"/>
      <c r="Q357" s="78"/>
      <c r="R357" s="78"/>
      <c r="S357" s="78"/>
      <c r="T357" s="78"/>
      <c r="U357" s="78"/>
      <c r="V357" s="78"/>
    </row>
    <row r="358" spans="1:22" ht="13.5" customHeight="1" x14ac:dyDescent="0.45">
      <c r="A358" s="78"/>
      <c r="B358" s="1"/>
      <c r="C358" s="50"/>
      <c r="D358" s="78"/>
      <c r="E358" s="78"/>
      <c r="F358" s="78"/>
      <c r="G358" s="78"/>
      <c r="H358" s="78"/>
      <c r="I358" s="78"/>
      <c r="J358" s="78"/>
      <c r="K358" s="78"/>
      <c r="L358" s="78"/>
      <c r="M358" s="78"/>
      <c r="N358" s="78"/>
      <c r="O358" s="78"/>
      <c r="P358" s="78"/>
      <c r="Q358" s="78"/>
      <c r="R358" s="78"/>
      <c r="S358" s="78"/>
      <c r="T358" s="78"/>
      <c r="U358" s="78"/>
      <c r="V358" s="78"/>
    </row>
    <row r="359" spans="1:22" ht="13.5" customHeight="1" x14ac:dyDescent="0.45">
      <c r="A359" s="78"/>
      <c r="B359" s="1"/>
      <c r="C359" s="50"/>
      <c r="D359" s="78"/>
      <c r="E359" s="78"/>
      <c r="F359" s="78"/>
      <c r="G359" s="78"/>
      <c r="H359" s="78"/>
      <c r="I359" s="78"/>
      <c r="J359" s="78"/>
      <c r="K359" s="78"/>
      <c r="L359" s="78"/>
      <c r="M359" s="78"/>
      <c r="N359" s="78"/>
      <c r="O359" s="78"/>
      <c r="P359" s="78"/>
      <c r="Q359" s="78"/>
      <c r="R359" s="78"/>
      <c r="S359" s="78"/>
      <c r="T359" s="78"/>
      <c r="U359" s="78"/>
      <c r="V359" s="78"/>
    </row>
    <row r="360" spans="1:22" ht="13.5" customHeight="1" x14ac:dyDescent="0.45">
      <c r="A360" s="78"/>
      <c r="B360" s="1"/>
      <c r="C360" s="50"/>
      <c r="D360" s="78"/>
      <c r="E360" s="78"/>
      <c r="F360" s="78"/>
      <c r="G360" s="78"/>
      <c r="H360" s="78"/>
      <c r="I360" s="78"/>
      <c r="J360" s="78"/>
      <c r="K360" s="78"/>
      <c r="L360" s="78"/>
      <c r="M360" s="78"/>
      <c r="N360" s="78"/>
      <c r="O360" s="78"/>
      <c r="P360" s="78"/>
      <c r="Q360" s="78"/>
      <c r="R360" s="78"/>
      <c r="S360" s="78"/>
      <c r="T360" s="78"/>
      <c r="U360" s="78"/>
      <c r="V360" s="78"/>
    </row>
    <row r="361" spans="1:22" ht="13.5" customHeight="1" x14ac:dyDescent="0.45">
      <c r="A361" s="78"/>
      <c r="B361" s="1"/>
      <c r="C361" s="50"/>
      <c r="D361" s="78"/>
      <c r="E361" s="78"/>
      <c r="F361" s="78"/>
      <c r="G361" s="78"/>
      <c r="H361" s="78"/>
      <c r="I361" s="78"/>
      <c r="J361" s="78"/>
      <c r="K361" s="78"/>
      <c r="L361" s="78"/>
      <c r="M361" s="78"/>
      <c r="N361" s="78"/>
      <c r="O361" s="78"/>
      <c r="P361" s="78"/>
      <c r="Q361" s="78"/>
      <c r="R361" s="78"/>
      <c r="S361" s="78"/>
      <c r="T361" s="78"/>
      <c r="U361" s="78"/>
      <c r="V361" s="78"/>
    </row>
    <row r="362" spans="1:22" ht="13.5" customHeight="1" x14ac:dyDescent="0.45">
      <c r="A362" s="78"/>
      <c r="B362" s="1"/>
      <c r="C362" s="50"/>
      <c r="D362" s="78"/>
      <c r="E362" s="78"/>
      <c r="F362" s="78"/>
      <c r="G362" s="78"/>
      <c r="H362" s="78"/>
      <c r="I362" s="78"/>
      <c r="J362" s="78"/>
      <c r="K362" s="78"/>
      <c r="L362" s="78"/>
      <c r="M362" s="78"/>
      <c r="N362" s="78"/>
      <c r="O362" s="78"/>
      <c r="P362" s="78"/>
      <c r="Q362" s="78"/>
      <c r="R362" s="78"/>
      <c r="S362" s="78"/>
      <c r="T362" s="78"/>
      <c r="U362" s="78"/>
      <c r="V362" s="78"/>
    </row>
    <row r="363" spans="1:22" ht="13.5" customHeight="1" x14ac:dyDescent="0.45">
      <c r="A363" s="78"/>
      <c r="B363" s="1"/>
      <c r="C363" s="50"/>
      <c r="D363" s="78"/>
      <c r="E363" s="78"/>
      <c r="F363" s="78"/>
      <c r="G363" s="78"/>
      <c r="H363" s="78"/>
      <c r="I363" s="78"/>
      <c r="J363" s="78"/>
      <c r="K363" s="78"/>
      <c r="L363" s="78"/>
      <c r="M363" s="78"/>
      <c r="N363" s="78"/>
      <c r="O363" s="78"/>
      <c r="P363" s="78"/>
      <c r="Q363" s="78"/>
      <c r="R363" s="78"/>
      <c r="S363" s="78"/>
      <c r="T363" s="78"/>
      <c r="U363" s="78"/>
      <c r="V363" s="78"/>
    </row>
    <row r="364" spans="1:22" ht="13.5" customHeight="1" x14ac:dyDescent="0.45">
      <c r="A364" s="78"/>
      <c r="B364" s="1"/>
      <c r="C364" s="50"/>
      <c r="D364" s="78"/>
      <c r="E364" s="78"/>
      <c r="F364" s="78"/>
      <c r="G364" s="78"/>
      <c r="H364" s="78"/>
      <c r="I364" s="78"/>
      <c r="J364" s="78"/>
      <c r="K364" s="78"/>
      <c r="L364" s="78"/>
      <c r="M364" s="78"/>
      <c r="N364" s="78"/>
      <c r="O364" s="78"/>
      <c r="P364" s="78"/>
      <c r="Q364" s="78"/>
      <c r="R364" s="78"/>
      <c r="S364" s="78"/>
      <c r="T364" s="78"/>
      <c r="U364" s="78"/>
      <c r="V364" s="78"/>
    </row>
    <row r="365" spans="1:22" ht="13.5" customHeight="1" x14ac:dyDescent="0.45">
      <c r="A365" s="78"/>
      <c r="B365" s="1"/>
      <c r="C365" s="50"/>
      <c r="D365" s="78"/>
      <c r="E365" s="78"/>
      <c r="F365" s="78"/>
      <c r="G365" s="78"/>
      <c r="H365" s="78"/>
      <c r="I365" s="78"/>
      <c r="J365" s="78"/>
      <c r="K365" s="78"/>
      <c r="L365" s="78"/>
      <c r="M365" s="78"/>
      <c r="N365" s="78"/>
      <c r="O365" s="78"/>
      <c r="P365" s="78"/>
      <c r="Q365" s="78"/>
      <c r="R365" s="78"/>
      <c r="S365" s="78"/>
      <c r="T365" s="78"/>
      <c r="U365" s="78"/>
      <c r="V365" s="78"/>
    </row>
    <row r="366" spans="1:22" ht="13.5" customHeight="1" x14ac:dyDescent="0.45">
      <c r="A366" s="78"/>
      <c r="B366" s="1"/>
      <c r="C366" s="50"/>
      <c r="D366" s="78"/>
      <c r="E366" s="78"/>
      <c r="F366" s="78"/>
      <c r="G366" s="78"/>
      <c r="H366" s="78"/>
      <c r="I366" s="78"/>
      <c r="J366" s="78"/>
      <c r="K366" s="78"/>
      <c r="L366" s="78"/>
      <c r="M366" s="78"/>
      <c r="N366" s="78"/>
      <c r="O366" s="78"/>
      <c r="P366" s="78"/>
      <c r="Q366" s="78"/>
      <c r="R366" s="78"/>
      <c r="S366" s="78"/>
      <c r="T366" s="78"/>
      <c r="U366" s="78"/>
      <c r="V366" s="78"/>
    </row>
    <row r="367" spans="1:22" ht="13.5" customHeight="1" x14ac:dyDescent="0.45">
      <c r="A367" s="78"/>
      <c r="B367" s="1"/>
      <c r="C367" s="50"/>
      <c r="D367" s="78"/>
      <c r="E367" s="78"/>
      <c r="F367" s="78"/>
      <c r="G367" s="78"/>
      <c r="H367" s="78"/>
      <c r="I367" s="78"/>
      <c r="J367" s="78"/>
      <c r="K367" s="78"/>
      <c r="L367" s="78"/>
      <c r="M367" s="78"/>
      <c r="N367" s="78"/>
      <c r="O367" s="78"/>
      <c r="P367" s="78"/>
      <c r="Q367" s="78"/>
      <c r="R367" s="78"/>
      <c r="S367" s="78"/>
      <c r="T367" s="78"/>
      <c r="U367" s="78"/>
      <c r="V367" s="78"/>
    </row>
    <row r="368" spans="1:22" ht="13.5" customHeight="1" x14ac:dyDescent="0.45">
      <c r="A368" s="78"/>
      <c r="B368" s="1"/>
      <c r="C368" s="50"/>
      <c r="D368" s="78"/>
      <c r="E368" s="78"/>
      <c r="F368" s="78"/>
      <c r="G368" s="78"/>
      <c r="H368" s="78"/>
      <c r="I368" s="78"/>
      <c r="J368" s="78"/>
      <c r="K368" s="78"/>
      <c r="L368" s="78"/>
      <c r="M368" s="78"/>
      <c r="N368" s="78"/>
      <c r="O368" s="78"/>
      <c r="P368" s="78"/>
      <c r="Q368" s="78"/>
      <c r="R368" s="78"/>
      <c r="S368" s="78"/>
      <c r="T368" s="78"/>
      <c r="U368" s="78"/>
      <c r="V368" s="78"/>
    </row>
    <row r="369" spans="1:22" ht="13.5" customHeight="1" x14ac:dyDescent="0.45">
      <c r="A369" s="78"/>
      <c r="B369" s="1"/>
      <c r="C369" s="50"/>
      <c r="D369" s="78"/>
      <c r="E369" s="78"/>
      <c r="F369" s="78"/>
      <c r="G369" s="78"/>
      <c r="H369" s="78"/>
      <c r="I369" s="78"/>
      <c r="J369" s="78"/>
      <c r="K369" s="78"/>
      <c r="L369" s="78"/>
      <c r="M369" s="78"/>
      <c r="N369" s="78"/>
      <c r="O369" s="78"/>
      <c r="P369" s="78"/>
      <c r="Q369" s="78"/>
      <c r="R369" s="78"/>
      <c r="S369" s="78"/>
      <c r="T369" s="78"/>
      <c r="U369" s="78"/>
      <c r="V369" s="78"/>
    </row>
    <row r="370" spans="1:22" ht="13.5" customHeight="1" x14ac:dyDescent="0.45">
      <c r="A370" s="78"/>
      <c r="B370" s="1"/>
      <c r="C370" s="50"/>
      <c r="D370" s="78"/>
      <c r="E370" s="78"/>
      <c r="F370" s="78"/>
      <c r="G370" s="78"/>
      <c r="H370" s="78"/>
      <c r="I370" s="78"/>
      <c r="J370" s="78"/>
      <c r="K370" s="78"/>
      <c r="L370" s="78"/>
      <c r="M370" s="78"/>
      <c r="N370" s="78"/>
      <c r="O370" s="78"/>
      <c r="P370" s="78"/>
      <c r="Q370" s="78"/>
      <c r="R370" s="78"/>
      <c r="S370" s="78"/>
      <c r="T370" s="78"/>
      <c r="U370" s="78"/>
      <c r="V370" s="78"/>
    </row>
    <row r="371" spans="1:22" ht="13.5" customHeight="1" x14ac:dyDescent="0.45">
      <c r="A371" s="78"/>
      <c r="B371" s="1"/>
      <c r="C371" s="50"/>
      <c r="D371" s="78"/>
      <c r="E371" s="78"/>
      <c r="F371" s="78"/>
      <c r="G371" s="78"/>
      <c r="H371" s="78"/>
      <c r="I371" s="78"/>
      <c r="J371" s="78"/>
      <c r="K371" s="78"/>
      <c r="L371" s="78"/>
      <c r="M371" s="78"/>
      <c r="N371" s="78"/>
      <c r="O371" s="78"/>
      <c r="P371" s="78"/>
      <c r="Q371" s="78"/>
      <c r="R371" s="78"/>
      <c r="S371" s="78"/>
      <c r="T371" s="78"/>
      <c r="U371" s="78"/>
      <c r="V371" s="78"/>
    </row>
    <row r="372" spans="1:22" ht="13.5" customHeight="1" x14ac:dyDescent="0.45">
      <c r="A372" s="78"/>
      <c r="B372" s="1"/>
      <c r="C372" s="50"/>
      <c r="D372" s="78"/>
      <c r="E372" s="78"/>
      <c r="F372" s="78"/>
      <c r="G372" s="78"/>
      <c r="H372" s="78"/>
      <c r="I372" s="78"/>
      <c r="J372" s="78"/>
      <c r="K372" s="78"/>
      <c r="L372" s="78"/>
      <c r="M372" s="78"/>
      <c r="N372" s="78"/>
      <c r="O372" s="78"/>
      <c r="P372" s="78"/>
      <c r="Q372" s="78"/>
      <c r="R372" s="78"/>
      <c r="S372" s="78"/>
      <c r="T372" s="78"/>
      <c r="U372" s="78"/>
      <c r="V372" s="78"/>
    </row>
    <row r="373" spans="1:22" ht="13.5" customHeight="1" x14ac:dyDescent="0.45">
      <c r="A373" s="78"/>
      <c r="B373" s="1"/>
      <c r="C373" s="50"/>
      <c r="D373" s="78"/>
      <c r="E373" s="78"/>
      <c r="F373" s="78"/>
      <c r="G373" s="78"/>
      <c r="H373" s="78"/>
      <c r="I373" s="78"/>
      <c r="J373" s="78"/>
      <c r="K373" s="78"/>
      <c r="L373" s="78"/>
      <c r="M373" s="78"/>
      <c r="N373" s="78"/>
      <c r="O373" s="78"/>
      <c r="P373" s="78"/>
      <c r="Q373" s="78"/>
      <c r="R373" s="78"/>
      <c r="S373" s="78"/>
      <c r="T373" s="78"/>
      <c r="U373" s="78"/>
      <c r="V373" s="78"/>
    </row>
    <row r="374" spans="1:22" ht="13.5" customHeight="1" x14ac:dyDescent="0.45">
      <c r="A374" s="78"/>
      <c r="B374" s="1"/>
      <c r="C374" s="50"/>
      <c r="D374" s="78"/>
      <c r="E374" s="78"/>
      <c r="F374" s="78"/>
      <c r="G374" s="78"/>
      <c r="H374" s="78"/>
      <c r="I374" s="78"/>
      <c r="J374" s="78"/>
      <c r="K374" s="78"/>
      <c r="L374" s="78"/>
      <c r="M374" s="78"/>
      <c r="N374" s="78"/>
      <c r="O374" s="78"/>
      <c r="P374" s="78"/>
      <c r="Q374" s="78"/>
      <c r="R374" s="78"/>
      <c r="S374" s="78"/>
      <c r="T374" s="78"/>
      <c r="U374" s="78"/>
      <c r="V374" s="78"/>
    </row>
    <row r="375" spans="1:22" ht="13.5" customHeight="1" x14ac:dyDescent="0.45">
      <c r="A375" s="78"/>
      <c r="B375" s="1"/>
      <c r="C375" s="50"/>
      <c r="D375" s="78"/>
      <c r="E375" s="78"/>
      <c r="F375" s="78"/>
      <c r="G375" s="78"/>
      <c r="H375" s="78"/>
      <c r="I375" s="78"/>
      <c r="J375" s="78"/>
      <c r="K375" s="78"/>
      <c r="L375" s="78"/>
      <c r="M375" s="78"/>
      <c r="N375" s="78"/>
      <c r="O375" s="78"/>
      <c r="P375" s="78"/>
      <c r="Q375" s="78"/>
      <c r="R375" s="78"/>
      <c r="S375" s="78"/>
      <c r="T375" s="78"/>
      <c r="U375" s="78"/>
      <c r="V375" s="78"/>
    </row>
    <row r="376" spans="1:22" ht="13.5" customHeight="1" x14ac:dyDescent="0.45">
      <c r="A376" s="78"/>
      <c r="B376" s="1"/>
      <c r="C376" s="50"/>
      <c r="D376" s="78"/>
      <c r="E376" s="78"/>
      <c r="F376" s="78"/>
      <c r="G376" s="78"/>
      <c r="H376" s="78"/>
      <c r="I376" s="78"/>
      <c r="J376" s="78"/>
      <c r="K376" s="78"/>
      <c r="L376" s="78"/>
      <c r="M376" s="78"/>
      <c r="N376" s="78"/>
      <c r="O376" s="78"/>
      <c r="P376" s="78"/>
      <c r="Q376" s="78"/>
      <c r="R376" s="78"/>
      <c r="S376" s="78"/>
      <c r="T376" s="78"/>
      <c r="U376" s="78"/>
      <c r="V376" s="78"/>
    </row>
    <row r="377" spans="1:22" ht="13.5" customHeight="1" x14ac:dyDescent="0.45">
      <c r="A377" s="78"/>
      <c r="B377" s="1"/>
      <c r="C377" s="50"/>
      <c r="D377" s="78"/>
      <c r="E377" s="78"/>
      <c r="F377" s="78"/>
      <c r="G377" s="78"/>
      <c r="H377" s="78"/>
      <c r="I377" s="78"/>
      <c r="J377" s="78"/>
      <c r="K377" s="78"/>
      <c r="L377" s="78"/>
      <c r="M377" s="78"/>
      <c r="N377" s="78"/>
      <c r="O377" s="78"/>
      <c r="P377" s="78"/>
      <c r="Q377" s="78"/>
      <c r="R377" s="78"/>
      <c r="S377" s="78"/>
      <c r="T377" s="78"/>
      <c r="U377" s="78"/>
      <c r="V377" s="78"/>
    </row>
    <row r="378" spans="1:22" ht="13.5" customHeight="1" x14ac:dyDescent="0.45">
      <c r="A378" s="78"/>
      <c r="B378" s="1"/>
      <c r="C378" s="50"/>
      <c r="D378" s="78"/>
      <c r="E378" s="78"/>
      <c r="F378" s="78"/>
      <c r="G378" s="78"/>
      <c r="H378" s="78"/>
      <c r="I378" s="78"/>
      <c r="J378" s="78"/>
      <c r="K378" s="78"/>
      <c r="L378" s="78"/>
      <c r="M378" s="78"/>
      <c r="N378" s="78"/>
      <c r="O378" s="78"/>
      <c r="P378" s="78"/>
      <c r="Q378" s="78"/>
      <c r="R378" s="78"/>
      <c r="S378" s="78"/>
      <c r="T378" s="78"/>
      <c r="U378" s="78"/>
      <c r="V378" s="78"/>
    </row>
    <row r="379" spans="1:22" ht="13.5" customHeight="1" x14ac:dyDescent="0.45">
      <c r="A379" s="78"/>
      <c r="B379" s="1"/>
      <c r="C379" s="50"/>
      <c r="D379" s="78"/>
      <c r="E379" s="78"/>
      <c r="F379" s="78"/>
      <c r="G379" s="78"/>
      <c r="H379" s="78"/>
      <c r="I379" s="78"/>
      <c r="J379" s="78"/>
      <c r="K379" s="78"/>
      <c r="L379" s="78"/>
      <c r="M379" s="78"/>
      <c r="N379" s="78"/>
      <c r="O379" s="78"/>
      <c r="P379" s="78"/>
      <c r="Q379" s="78"/>
      <c r="R379" s="78"/>
      <c r="S379" s="78"/>
      <c r="T379" s="78"/>
      <c r="U379" s="78"/>
      <c r="V379" s="78"/>
    </row>
    <row r="380" spans="1:22" ht="13.5" customHeight="1" x14ac:dyDescent="0.45">
      <c r="A380" s="78"/>
      <c r="B380" s="1"/>
      <c r="C380" s="50"/>
      <c r="D380" s="78"/>
      <c r="E380" s="78"/>
      <c r="F380" s="78"/>
      <c r="G380" s="78"/>
      <c r="H380" s="78"/>
      <c r="I380" s="78"/>
      <c r="J380" s="78"/>
      <c r="K380" s="78"/>
      <c r="L380" s="78"/>
      <c r="M380" s="78"/>
      <c r="N380" s="78"/>
      <c r="O380" s="78"/>
      <c r="P380" s="78"/>
      <c r="Q380" s="78"/>
      <c r="R380" s="78"/>
      <c r="S380" s="78"/>
      <c r="T380" s="78"/>
      <c r="U380" s="78"/>
      <c r="V380" s="78"/>
    </row>
    <row r="381" spans="1:22" ht="13.5" customHeight="1" x14ac:dyDescent="0.45">
      <c r="A381" s="78"/>
      <c r="B381" s="1"/>
      <c r="C381" s="50"/>
      <c r="D381" s="78"/>
      <c r="E381" s="78"/>
      <c r="F381" s="78"/>
      <c r="G381" s="78"/>
      <c r="H381" s="78"/>
      <c r="I381" s="78"/>
      <c r="J381" s="78"/>
      <c r="K381" s="78"/>
      <c r="L381" s="78"/>
      <c r="M381" s="78"/>
      <c r="N381" s="78"/>
      <c r="O381" s="78"/>
      <c r="P381" s="78"/>
      <c r="Q381" s="78"/>
      <c r="R381" s="78"/>
      <c r="S381" s="78"/>
      <c r="T381" s="78"/>
      <c r="U381" s="78"/>
      <c r="V381" s="78"/>
    </row>
    <row r="382" spans="1:22" ht="13.5" customHeight="1" x14ac:dyDescent="0.45">
      <c r="A382" s="78"/>
      <c r="B382" s="1"/>
      <c r="C382" s="50"/>
      <c r="D382" s="78"/>
      <c r="E382" s="78"/>
      <c r="F382" s="78"/>
      <c r="G382" s="78"/>
      <c r="H382" s="78"/>
      <c r="I382" s="78"/>
      <c r="J382" s="78"/>
      <c r="K382" s="78"/>
      <c r="L382" s="78"/>
      <c r="M382" s="78"/>
      <c r="N382" s="78"/>
      <c r="O382" s="78"/>
      <c r="P382" s="78"/>
      <c r="Q382" s="78"/>
      <c r="R382" s="78"/>
      <c r="S382" s="78"/>
      <c r="T382" s="78"/>
      <c r="U382" s="78"/>
      <c r="V382" s="78"/>
    </row>
    <row r="383" spans="1:22" ht="13.5" customHeight="1" x14ac:dyDescent="0.45">
      <c r="A383" s="78"/>
      <c r="B383" s="1"/>
      <c r="C383" s="50"/>
      <c r="D383" s="78"/>
      <c r="E383" s="78"/>
      <c r="F383" s="78"/>
      <c r="G383" s="78"/>
      <c r="H383" s="78"/>
      <c r="I383" s="78"/>
      <c r="J383" s="78"/>
      <c r="K383" s="78"/>
      <c r="L383" s="78"/>
      <c r="M383" s="78"/>
      <c r="N383" s="78"/>
      <c r="O383" s="78"/>
      <c r="P383" s="78"/>
      <c r="Q383" s="78"/>
      <c r="R383" s="78"/>
      <c r="S383" s="78"/>
      <c r="T383" s="78"/>
      <c r="U383" s="78"/>
      <c r="V383" s="78"/>
    </row>
    <row r="384" spans="1:22" ht="13.5" customHeight="1" x14ac:dyDescent="0.45">
      <c r="A384" s="78"/>
      <c r="B384" s="1"/>
      <c r="C384" s="50"/>
      <c r="D384" s="78"/>
      <c r="E384" s="78"/>
      <c r="F384" s="78"/>
      <c r="G384" s="78"/>
      <c r="H384" s="78"/>
      <c r="I384" s="78"/>
      <c r="J384" s="78"/>
      <c r="K384" s="78"/>
      <c r="L384" s="78"/>
      <c r="M384" s="78"/>
      <c r="N384" s="78"/>
      <c r="O384" s="78"/>
      <c r="P384" s="78"/>
      <c r="Q384" s="78"/>
      <c r="R384" s="78"/>
      <c r="S384" s="78"/>
      <c r="T384" s="78"/>
      <c r="U384" s="78"/>
      <c r="V384" s="78"/>
    </row>
    <row r="385" spans="1:22" ht="13.5" customHeight="1" x14ac:dyDescent="0.45">
      <c r="A385" s="78"/>
      <c r="B385" s="1"/>
      <c r="C385" s="50"/>
      <c r="D385" s="78"/>
      <c r="E385" s="78"/>
      <c r="F385" s="78"/>
      <c r="G385" s="78"/>
      <c r="H385" s="78"/>
      <c r="I385" s="78"/>
      <c r="J385" s="78"/>
      <c r="K385" s="78"/>
      <c r="L385" s="78"/>
      <c r="M385" s="78"/>
      <c r="N385" s="78"/>
      <c r="O385" s="78"/>
      <c r="P385" s="78"/>
      <c r="Q385" s="78"/>
      <c r="R385" s="78"/>
      <c r="S385" s="78"/>
      <c r="T385" s="78"/>
      <c r="U385" s="78"/>
      <c r="V385" s="78"/>
    </row>
    <row r="386" spans="1:22" ht="13.5" customHeight="1" x14ac:dyDescent="0.45">
      <c r="A386" s="78"/>
      <c r="B386" s="1"/>
      <c r="C386" s="50"/>
      <c r="D386" s="78"/>
      <c r="E386" s="78"/>
      <c r="F386" s="78"/>
      <c r="G386" s="78"/>
      <c r="H386" s="78"/>
      <c r="I386" s="78"/>
      <c r="J386" s="78"/>
      <c r="K386" s="78"/>
      <c r="L386" s="78"/>
      <c r="M386" s="78"/>
      <c r="N386" s="78"/>
      <c r="O386" s="78"/>
      <c r="P386" s="78"/>
      <c r="Q386" s="78"/>
      <c r="R386" s="78"/>
      <c r="S386" s="78"/>
      <c r="T386" s="78"/>
      <c r="U386" s="78"/>
      <c r="V386" s="78"/>
    </row>
    <row r="387" spans="1:22" ht="13.5" customHeight="1" x14ac:dyDescent="0.45">
      <c r="A387" s="78"/>
      <c r="B387" s="1"/>
      <c r="C387" s="50"/>
      <c r="D387" s="78"/>
      <c r="E387" s="78"/>
      <c r="F387" s="78"/>
      <c r="G387" s="78"/>
      <c r="H387" s="78"/>
      <c r="I387" s="78"/>
      <c r="J387" s="78"/>
      <c r="K387" s="78"/>
      <c r="L387" s="78"/>
      <c r="M387" s="78"/>
      <c r="N387" s="78"/>
      <c r="O387" s="78"/>
      <c r="P387" s="78"/>
      <c r="Q387" s="78"/>
      <c r="R387" s="78"/>
      <c r="S387" s="78"/>
      <c r="T387" s="78"/>
      <c r="U387" s="78"/>
      <c r="V387" s="78"/>
    </row>
    <row r="388" spans="1:22" ht="13.5" customHeight="1" x14ac:dyDescent="0.45">
      <c r="A388" s="78"/>
      <c r="B388" s="1"/>
      <c r="C388" s="50"/>
      <c r="D388" s="78"/>
      <c r="E388" s="78"/>
      <c r="F388" s="78"/>
      <c r="G388" s="78"/>
      <c r="H388" s="78"/>
      <c r="I388" s="78"/>
      <c r="J388" s="78"/>
      <c r="K388" s="78"/>
      <c r="L388" s="78"/>
      <c r="M388" s="78"/>
      <c r="N388" s="78"/>
      <c r="O388" s="78"/>
      <c r="P388" s="78"/>
      <c r="Q388" s="78"/>
      <c r="R388" s="78"/>
      <c r="S388" s="78"/>
      <c r="T388" s="78"/>
      <c r="U388" s="78"/>
      <c r="V388" s="78"/>
    </row>
    <row r="389" spans="1:22" ht="13.5" customHeight="1" x14ac:dyDescent="0.45">
      <c r="A389" s="78"/>
      <c r="B389" s="1"/>
      <c r="C389" s="50"/>
      <c r="D389" s="78"/>
      <c r="E389" s="78"/>
      <c r="F389" s="78"/>
      <c r="G389" s="78"/>
      <c r="H389" s="78"/>
      <c r="I389" s="78"/>
      <c r="J389" s="78"/>
      <c r="K389" s="78"/>
      <c r="L389" s="78"/>
      <c r="M389" s="78"/>
      <c r="N389" s="78"/>
      <c r="O389" s="78"/>
      <c r="P389" s="78"/>
      <c r="Q389" s="78"/>
      <c r="R389" s="78"/>
      <c r="S389" s="78"/>
      <c r="T389" s="78"/>
      <c r="U389" s="78"/>
      <c r="V389" s="78"/>
    </row>
    <row r="390" spans="1:22" ht="13.5" customHeight="1" x14ac:dyDescent="0.45">
      <c r="A390" s="78"/>
      <c r="B390" s="1"/>
      <c r="C390" s="50"/>
      <c r="D390" s="78"/>
      <c r="E390" s="78"/>
      <c r="F390" s="78"/>
      <c r="G390" s="78"/>
      <c r="H390" s="78"/>
      <c r="I390" s="78"/>
      <c r="J390" s="78"/>
      <c r="K390" s="78"/>
      <c r="L390" s="78"/>
      <c r="M390" s="78"/>
      <c r="N390" s="78"/>
      <c r="O390" s="78"/>
      <c r="P390" s="78"/>
      <c r="Q390" s="78"/>
      <c r="R390" s="78"/>
      <c r="S390" s="78"/>
      <c r="T390" s="78"/>
      <c r="U390" s="78"/>
      <c r="V390" s="78"/>
    </row>
    <row r="391" spans="1:22" ht="13.5" customHeight="1" x14ac:dyDescent="0.45">
      <c r="A391" s="78"/>
      <c r="B391" s="1"/>
      <c r="C391" s="50"/>
      <c r="D391" s="78"/>
      <c r="E391" s="78"/>
      <c r="F391" s="78"/>
      <c r="G391" s="78"/>
      <c r="H391" s="78"/>
      <c r="I391" s="78"/>
      <c r="J391" s="78"/>
      <c r="K391" s="78"/>
      <c r="L391" s="78"/>
      <c r="M391" s="78"/>
      <c r="N391" s="78"/>
      <c r="O391" s="78"/>
      <c r="P391" s="78"/>
      <c r="Q391" s="78"/>
      <c r="R391" s="78"/>
      <c r="S391" s="78"/>
      <c r="T391" s="78"/>
      <c r="U391" s="78"/>
      <c r="V391" s="78"/>
    </row>
    <row r="392" spans="1:22" ht="13.5" customHeight="1" x14ac:dyDescent="0.45">
      <c r="A392" s="78"/>
      <c r="B392" s="1"/>
      <c r="C392" s="50"/>
      <c r="D392" s="78"/>
      <c r="E392" s="78"/>
      <c r="F392" s="78"/>
      <c r="G392" s="78"/>
      <c r="H392" s="78"/>
      <c r="I392" s="78"/>
      <c r="J392" s="78"/>
      <c r="K392" s="78"/>
      <c r="L392" s="78"/>
      <c r="M392" s="78"/>
      <c r="N392" s="78"/>
      <c r="O392" s="78"/>
      <c r="P392" s="78"/>
      <c r="Q392" s="78"/>
      <c r="R392" s="78"/>
      <c r="S392" s="78"/>
      <c r="T392" s="78"/>
      <c r="U392" s="78"/>
      <c r="V392" s="78"/>
    </row>
    <row r="393" spans="1:22" ht="13.5" customHeight="1" x14ac:dyDescent="0.45">
      <c r="A393" s="78"/>
      <c r="B393" s="1"/>
      <c r="C393" s="50"/>
      <c r="D393" s="78"/>
      <c r="E393" s="78"/>
      <c r="F393" s="78"/>
      <c r="G393" s="78"/>
      <c r="H393" s="78"/>
      <c r="I393" s="78"/>
      <c r="J393" s="78"/>
      <c r="K393" s="78"/>
      <c r="L393" s="78"/>
      <c r="M393" s="78"/>
      <c r="N393" s="78"/>
      <c r="O393" s="78"/>
      <c r="P393" s="78"/>
      <c r="Q393" s="78"/>
      <c r="R393" s="78"/>
      <c r="S393" s="78"/>
      <c r="T393" s="78"/>
      <c r="U393" s="78"/>
      <c r="V393" s="78"/>
    </row>
    <row r="394" spans="1:22" ht="13.5" customHeight="1" x14ac:dyDescent="0.45">
      <c r="A394" s="78"/>
      <c r="B394" s="1"/>
      <c r="C394" s="50"/>
      <c r="D394" s="78"/>
      <c r="E394" s="78"/>
      <c r="F394" s="78"/>
      <c r="G394" s="78"/>
      <c r="H394" s="78"/>
      <c r="I394" s="78"/>
      <c r="J394" s="78"/>
      <c r="K394" s="78"/>
      <c r="L394" s="78"/>
      <c r="M394" s="78"/>
      <c r="N394" s="78"/>
      <c r="O394" s="78"/>
      <c r="P394" s="78"/>
      <c r="Q394" s="78"/>
      <c r="R394" s="78"/>
      <c r="S394" s="78"/>
      <c r="T394" s="78"/>
      <c r="U394" s="78"/>
      <c r="V394" s="78"/>
    </row>
    <row r="395" spans="1:22" ht="13.5" customHeight="1" x14ac:dyDescent="0.45">
      <c r="A395" s="78"/>
      <c r="B395" s="1"/>
      <c r="C395" s="50"/>
      <c r="D395" s="78"/>
      <c r="E395" s="78"/>
      <c r="F395" s="78"/>
      <c r="G395" s="78"/>
      <c r="H395" s="78"/>
      <c r="I395" s="78"/>
      <c r="J395" s="78"/>
      <c r="K395" s="78"/>
      <c r="L395" s="78"/>
      <c r="M395" s="78"/>
      <c r="N395" s="78"/>
      <c r="O395" s="78"/>
      <c r="P395" s="78"/>
      <c r="Q395" s="78"/>
      <c r="R395" s="78"/>
      <c r="S395" s="78"/>
      <c r="T395" s="78"/>
      <c r="U395" s="78"/>
      <c r="V395" s="78"/>
    </row>
    <row r="396" spans="1:22" ht="13.5" customHeight="1" x14ac:dyDescent="0.45">
      <c r="A396" s="78"/>
      <c r="B396" s="1"/>
      <c r="C396" s="50"/>
      <c r="D396" s="78"/>
      <c r="E396" s="78"/>
      <c r="F396" s="78"/>
      <c r="G396" s="78"/>
      <c r="H396" s="78"/>
      <c r="I396" s="78"/>
      <c r="J396" s="78"/>
      <c r="K396" s="78"/>
      <c r="L396" s="78"/>
      <c r="M396" s="78"/>
      <c r="N396" s="78"/>
      <c r="O396" s="78"/>
      <c r="P396" s="78"/>
      <c r="Q396" s="78"/>
      <c r="R396" s="78"/>
      <c r="S396" s="78"/>
      <c r="T396" s="78"/>
      <c r="U396" s="78"/>
      <c r="V396" s="78"/>
    </row>
    <row r="397" spans="1:22" ht="13.5" customHeight="1" x14ac:dyDescent="0.45">
      <c r="A397" s="78"/>
      <c r="B397" s="1"/>
      <c r="C397" s="50"/>
      <c r="D397" s="78"/>
      <c r="E397" s="78"/>
      <c r="F397" s="78"/>
      <c r="G397" s="78"/>
      <c r="H397" s="78"/>
      <c r="I397" s="78"/>
      <c r="J397" s="78"/>
      <c r="K397" s="78"/>
      <c r="L397" s="78"/>
      <c r="M397" s="78"/>
      <c r="N397" s="78"/>
      <c r="O397" s="78"/>
      <c r="P397" s="78"/>
      <c r="Q397" s="78"/>
      <c r="R397" s="78"/>
      <c r="S397" s="78"/>
      <c r="T397" s="78"/>
      <c r="U397" s="78"/>
      <c r="V397" s="78"/>
    </row>
    <row r="398" spans="1:22" ht="13.5" customHeight="1" x14ac:dyDescent="0.45">
      <c r="A398" s="78"/>
      <c r="B398" s="1"/>
      <c r="C398" s="50"/>
      <c r="D398" s="78"/>
      <c r="E398" s="78"/>
      <c r="F398" s="78"/>
      <c r="G398" s="78"/>
      <c r="H398" s="78"/>
      <c r="I398" s="78"/>
      <c r="J398" s="78"/>
      <c r="K398" s="78"/>
      <c r="L398" s="78"/>
      <c r="M398" s="78"/>
      <c r="N398" s="78"/>
      <c r="O398" s="78"/>
      <c r="P398" s="78"/>
      <c r="Q398" s="78"/>
      <c r="R398" s="78"/>
      <c r="S398" s="78"/>
      <c r="T398" s="78"/>
      <c r="U398" s="78"/>
      <c r="V398" s="78"/>
    </row>
    <row r="399" spans="1:22" ht="13.5" customHeight="1" x14ac:dyDescent="0.45">
      <c r="A399" s="78"/>
      <c r="B399" s="1"/>
      <c r="C399" s="50"/>
      <c r="D399" s="78"/>
      <c r="E399" s="78"/>
      <c r="F399" s="78"/>
      <c r="G399" s="78"/>
      <c r="H399" s="78"/>
      <c r="I399" s="78"/>
      <c r="J399" s="78"/>
      <c r="K399" s="78"/>
      <c r="L399" s="78"/>
      <c r="M399" s="78"/>
      <c r="N399" s="78"/>
      <c r="O399" s="78"/>
      <c r="P399" s="78"/>
      <c r="Q399" s="78"/>
      <c r="R399" s="78"/>
      <c r="S399" s="78"/>
      <c r="T399" s="78"/>
      <c r="U399" s="78"/>
      <c r="V399" s="78"/>
    </row>
    <row r="400" spans="1:22" ht="13.5" customHeight="1" x14ac:dyDescent="0.45">
      <c r="A400" s="78"/>
      <c r="B400" s="1"/>
      <c r="C400" s="50"/>
      <c r="D400" s="78"/>
      <c r="E400" s="78"/>
      <c r="F400" s="78"/>
      <c r="G400" s="78"/>
      <c r="H400" s="78"/>
      <c r="I400" s="78"/>
      <c r="J400" s="78"/>
      <c r="K400" s="78"/>
      <c r="L400" s="78"/>
      <c r="M400" s="78"/>
      <c r="N400" s="78"/>
      <c r="O400" s="78"/>
      <c r="P400" s="78"/>
      <c r="Q400" s="78"/>
      <c r="R400" s="78"/>
      <c r="S400" s="78"/>
      <c r="T400" s="78"/>
      <c r="U400" s="78"/>
      <c r="V400" s="78"/>
    </row>
    <row r="401" spans="1:22" ht="13.5" customHeight="1" x14ac:dyDescent="0.45">
      <c r="A401" s="78"/>
      <c r="B401" s="1"/>
      <c r="C401" s="50"/>
      <c r="D401" s="78"/>
      <c r="E401" s="78"/>
      <c r="F401" s="78"/>
      <c r="G401" s="78"/>
      <c r="H401" s="78"/>
      <c r="I401" s="78"/>
      <c r="J401" s="78"/>
      <c r="K401" s="78"/>
      <c r="L401" s="78"/>
      <c r="M401" s="78"/>
      <c r="N401" s="78"/>
      <c r="O401" s="78"/>
      <c r="P401" s="78"/>
      <c r="Q401" s="78"/>
      <c r="R401" s="78"/>
      <c r="S401" s="78"/>
      <c r="T401" s="78"/>
      <c r="U401" s="78"/>
      <c r="V401" s="78"/>
    </row>
    <row r="402" spans="1:22" ht="13.5" customHeight="1" x14ac:dyDescent="0.45">
      <c r="A402" s="78"/>
      <c r="B402" s="1"/>
      <c r="C402" s="50"/>
      <c r="D402" s="78"/>
      <c r="E402" s="78"/>
      <c r="F402" s="78"/>
      <c r="G402" s="78"/>
      <c r="H402" s="78"/>
      <c r="I402" s="78"/>
      <c r="J402" s="78"/>
      <c r="K402" s="78"/>
      <c r="L402" s="78"/>
      <c r="M402" s="78"/>
      <c r="N402" s="78"/>
      <c r="O402" s="78"/>
      <c r="P402" s="78"/>
      <c r="Q402" s="78"/>
      <c r="R402" s="78"/>
      <c r="S402" s="78"/>
      <c r="T402" s="78"/>
      <c r="U402" s="78"/>
      <c r="V402" s="78"/>
    </row>
    <row r="403" spans="1:22" ht="13.5" customHeight="1" x14ac:dyDescent="0.45">
      <c r="A403" s="78"/>
      <c r="B403" s="1"/>
      <c r="C403" s="50"/>
      <c r="D403" s="78"/>
      <c r="E403" s="78"/>
      <c r="F403" s="78"/>
      <c r="G403" s="78"/>
      <c r="H403" s="78"/>
      <c r="I403" s="78"/>
      <c r="J403" s="78"/>
      <c r="K403" s="78"/>
      <c r="L403" s="78"/>
      <c r="M403" s="78"/>
      <c r="N403" s="78"/>
      <c r="O403" s="78"/>
      <c r="P403" s="78"/>
      <c r="Q403" s="78"/>
      <c r="R403" s="78"/>
      <c r="S403" s="78"/>
      <c r="T403" s="78"/>
      <c r="U403" s="78"/>
      <c r="V403" s="78"/>
    </row>
    <row r="404" spans="1:22" ht="13.5" customHeight="1" x14ac:dyDescent="0.45">
      <c r="A404" s="78"/>
      <c r="B404" s="1"/>
      <c r="C404" s="50"/>
      <c r="D404" s="78"/>
      <c r="E404" s="78"/>
      <c r="F404" s="78"/>
      <c r="G404" s="78"/>
      <c r="H404" s="78"/>
      <c r="I404" s="78"/>
      <c r="J404" s="78"/>
      <c r="K404" s="78"/>
      <c r="L404" s="78"/>
      <c r="M404" s="78"/>
      <c r="N404" s="78"/>
      <c r="O404" s="78"/>
      <c r="P404" s="78"/>
      <c r="Q404" s="78"/>
      <c r="R404" s="78"/>
      <c r="S404" s="78"/>
      <c r="T404" s="78"/>
      <c r="U404" s="78"/>
      <c r="V404" s="78"/>
    </row>
    <row r="405" spans="1:22" ht="13.5" customHeight="1" x14ac:dyDescent="0.45">
      <c r="A405" s="78"/>
      <c r="B405" s="1"/>
      <c r="C405" s="50"/>
      <c r="D405" s="78"/>
      <c r="E405" s="78"/>
      <c r="F405" s="78"/>
      <c r="G405" s="78"/>
      <c r="H405" s="78"/>
      <c r="I405" s="78"/>
      <c r="J405" s="78"/>
      <c r="K405" s="78"/>
      <c r="L405" s="78"/>
      <c r="M405" s="78"/>
      <c r="N405" s="78"/>
      <c r="O405" s="78"/>
      <c r="P405" s="78"/>
      <c r="Q405" s="78"/>
      <c r="R405" s="78"/>
      <c r="S405" s="78"/>
      <c r="T405" s="78"/>
      <c r="U405" s="78"/>
      <c r="V405" s="78"/>
    </row>
    <row r="406" spans="1:22" ht="13.5" customHeight="1" x14ac:dyDescent="0.45">
      <c r="A406" s="78"/>
      <c r="B406" s="1"/>
      <c r="C406" s="50"/>
      <c r="D406" s="78"/>
      <c r="E406" s="78"/>
      <c r="F406" s="78"/>
      <c r="G406" s="78"/>
      <c r="H406" s="78"/>
      <c r="I406" s="78"/>
      <c r="J406" s="78"/>
      <c r="K406" s="78"/>
      <c r="L406" s="78"/>
      <c r="M406" s="78"/>
      <c r="N406" s="78"/>
      <c r="O406" s="78"/>
      <c r="P406" s="78"/>
      <c r="Q406" s="78"/>
      <c r="R406" s="78"/>
      <c r="S406" s="78"/>
      <c r="T406" s="78"/>
      <c r="U406" s="78"/>
      <c r="V406" s="78"/>
    </row>
    <row r="407" spans="1:22" ht="13.5" customHeight="1" x14ac:dyDescent="0.45">
      <c r="A407" s="78"/>
      <c r="B407" s="1"/>
      <c r="C407" s="50"/>
      <c r="D407" s="78"/>
      <c r="E407" s="78"/>
      <c r="F407" s="78"/>
      <c r="G407" s="78"/>
      <c r="H407" s="78"/>
      <c r="I407" s="78"/>
      <c r="J407" s="78"/>
      <c r="K407" s="78"/>
      <c r="L407" s="78"/>
      <c r="M407" s="78"/>
      <c r="N407" s="78"/>
      <c r="O407" s="78"/>
      <c r="P407" s="78"/>
      <c r="Q407" s="78"/>
      <c r="R407" s="78"/>
      <c r="S407" s="78"/>
      <c r="T407" s="78"/>
      <c r="U407" s="78"/>
      <c r="V407" s="78"/>
    </row>
    <row r="408" spans="1:22" ht="13.5" customHeight="1" x14ac:dyDescent="0.45">
      <c r="A408" s="78"/>
      <c r="B408" s="1"/>
      <c r="C408" s="50"/>
      <c r="D408" s="78"/>
      <c r="E408" s="78"/>
      <c r="F408" s="78"/>
      <c r="G408" s="78"/>
      <c r="H408" s="78"/>
      <c r="I408" s="78"/>
      <c r="J408" s="78"/>
      <c r="K408" s="78"/>
      <c r="L408" s="78"/>
      <c r="M408" s="78"/>
      <c r="N408" s="78"/>
      <c r="O408" s="78"/>
      <c r="P408" s="78"/>
      <c r="Q408" s="78"/>
      <c r="R408" s="78"/>
      <c r="S408" s="78"/>
      <c r="T408" s="78"/>
      <c r="U408" s="78"/>
      <c r="V408" s="78"/>
    </row>
    <row r="409" spans="1:22" ht="13.5" customHeight="1" x14ac:dyDescent="0.45">
      <c r="A409" s="78"/>
      <c r="B409" s="1"/>
      <c r="C409" s="50"/>
      <c r="D409" s="78"/>
      <c r="E409" s="78"/>
      <c r="F409" s="78"/>
      <c r="G409" s="78"/>
      <c r="H409" s="78"/>
      <c r="I409" s="78"/>
      <c r="J409" s="78"/>
      <c r="K409" s="78"/>
      <c r="L409" s="78"/>
      <c r="M409" s="78"/>
      <c r="N409" s="78"/>
      <c r="O409" s="78"/>
      <c r="P409" s="78"/>
      <c r="Q409" s="78"/>
      <c r="R409" s="78"/>
      <c r="S409" s="78"/>
      <c r="T409" s="78"/>
      <c r="U409" s="78"/>
      <c r="V409" s="78"/>
    </row>
    <row r="410" spans="1:22" ht="13.5" customHeight="1" x14ac:dyDescent="0.45">
      <c r="A410" s="78"/>
      <c r="B410" s="1"/>
      <c r="C410" s="50"/>
      <c r="D410" s="78"/>
      <c r="E410" s="78"/>
      <c r="F410" s="78"/>
      <c r="G410" s="78"/>
      <c r="H410" s="78"/>
      <c r="I410" s="78"/>
      <c r="J410" s="78"/>
      <c r="K410" s="78"/>
      <c r="L410" s="78"/>
      <c r="M410" s="78"/>
      <c r="N410" s="78"/>
      <c r="O410" s="78"/>
      <c r="P410" s="78"/>
      <c r="Q410" s="78"/>
      <c r="R410" s="78"/>
      <c r="S410" s="78"/>
      <c r="T410" s="78"/>
      <c r="U410" s="78"/>
      <c r="V410" s="78"/>
    </row>
    <row r="411" spans="1:22" ht="13.5" customHeight="1" x14ac:dyDescent="0.45">
      <c r="A411" s="78"/>
      <c r="B411" s="1"/>
      <c r="C411" s="50"/>
      <c r="D411" s="78"/>
      <c r="E411" s="78"/>
      <c r="F411" s="78"/>
      <c r="G411" s="78"/>
      <c r="H411" s="78"/>
      <c r="I411" s="78"/>
      <c r="J411" s="78"/>
      <c r="K411" s="78"/>
      <c r="L411" s="78"/>
      <c r="M411" s="78"/>
      <c r="N411" s="78"/>
      <c r="O411" s="78"/>
      <c r="P411" s="78"/>
      <c r="Q411" s="78"/>
      <c r="R411" s="78"/>
      <c r="S411" s="78"/>
      <c r="T411" s="78"/>
      <c r="U411" s="78"/>
      <c r="V411" s="78"/>
    </row>
    <row r="412" spans="1:22" ht="13.5" customHeight="1" x14ac:dyDescent="0.45">
      <c r="A412" s="78"/>
      <c r="B412" s="1"/>
      <c r="C412" s="50"/>
      <c r="D412" s="78"/>
      <c r="E412" s="78"/>
      <c r="F412" s="78"/>
      <c r="G412" s="78"/>
      <c r="H412" s="78"/>
      <c r="I412" s="78"/>
      <c r="J412" s="78"/>
      <c r="K412" s="78"/>
      <c r="L412" s="78"/>
      <c r="M412" s="78"/>
      <c r="N412" s="78"/>
      <c r="O412" s="78"/>
      <c r="P412" s="78"/>
      <c r="Q412" s="78"/>
      <c r="R412" s="78"/>
      <c r="S412" s="78"/>
      <c r="T412" s="78"/>
      <c r="U412" s="78"/>
      <c r="V412" s="78"/>
    </row>
    <row r="413" spans="1:22" ht="13.5" customHeight="1" x14ac:dyDescent="0.45">
      <c r="A413" s="78"/>
      <c r="B413" s="1"/>
      <c r="C413" s="50"/>
      <c r="D413" s="78"/>
      <c r="E413" s="78"/>
      <c r="F413" s="78"/>
      <c r="G413" s="78"/>
      <c r="H413" s="78"/>
      <c r="I413" s="78"/>
      <c r="J413" s="78"/>
      <c r="K413" s="78"/>
      <c r="L413" s="78"/>
      <c r="M413" s="78"/>
      <c r="N413" s="78"/>
      <c r="O413" s="78"/>
      <c r="P413" s="78"/>
      <c r="Q413" s="78"/>
      <c r="R413" s="78"/>
      <c r="S413" s="78"/>
      <c r="T413" s="78"/>
      <c r="U413" s="78"/>
      <c r="V413" s="78"/>
    </row>
    <row r="414" spans="1:22" ht="13.5" customHeight="1" x14ac:dyDescent="0.45">
      <c r="A414" s="78"/>
      <c r="B414" s="1"/>
      <c r="C414" s="50"/>
      <c r="D414" s="78"/>
      <c r="E414" s="78"/>
      <c r="F414" s="78"/>
      <c r="G414" s="78"/>
      <c r="H414" s="78"/>
      <c r="I414" s="78"/>
      <c r="J414" s="78"/>
      <c r="K414" s="78"/>
      <c r="L414" s="78"/>
      <c r="M414" s="78"/>
      <c r="N414" s="78"/>
      <c r="O414" s="78"/>
      <c r="P414" s="78"/>
      <c r="Q414" s="78"/>
      <c r="R414" s="78"/>
      <c r="S414" s="78"/>
      <c r="T414" s="78"/>
      <c r="U414" s="78"/>
      <c r="V414" s="78"/>
    </row>
    <row r="415" spans="1:22" ht="13.5" customHeight="1" x14ac:dyDescent="0.45">
      <c r="A415" s="78"/>
      <c r="B415" s="1"/>
      <c r="C415" s="50"/>
      <c r="D415" s="78"/>
      <c r="E415" s="78"/>
      <c r="F415" s="78"/>
      <c r="G415" s="78"/>
      <c r="H415" s="78"/>
      <c r="I415" s="78"/>
      <c r="J415" s="78"/>
      <c r="K415" s="78"/>
      <c r="L415" s="78"/>
      <c r="M415" s="78"/>
      <c r="N415" s="78"/>
      <c r="O415" s="78"/>
      <c r="P415" s="78"/>
      <c r="Q415" s="78"/>
      <c r="R415" s="78"/>
      <c r="S415" s="78"/>
      <c r="T415" s="78"/>
      <c r="U415" s="78"/>
      <c r="V415" s="78"/>
    </row>
    <row r="416" spans="1:22" ht="13.5" customHeight="1" x14ac:dyDescent="0.45">
      <c r="A416" s="78"/>
      <c r="B416" s="1"/>
      <c r="C416" s="50"/>
      <c r="D416" s="78"/>
      <c r="E416" s="78"/>
      <c r="F416" s="78"/>
      <c r="G416" s="78"/>
      <c r="H416" s="78"/>
      <c r="I416" s="78"/>
      <c r="J416" s="78"/>
      <c r="K416" s="78"/>
      <c r="L416" s="78"/>
      <c r="M416" s="78"/>
      <c r="N416" s="78"/>
      <c r="O416" s="78"/>
      <c r="P416" s="78"/>
      <c r="Q416" s="78"/>
      <c r="R416" s="78"/>
      <c r="S416" s="78"/>
      <c r="T416" s="78"/>
      <c r="U416" s="78"/>
      <c r="V416" s="78"/>
    </row>
    <row r="417" spans="1:22" ht="13.5" customHeight="1" x14ac:dyDescent="0.45">
      <c r="A417" s="78"/>
      <c r="B417" s="1"/>
      <c r="C417" s="50"/>
      <c r="D417" s="78"/>
      <c r="E417" s="78"/>
      <c r="F417" s="78"/>
      <c r="G417" s="78"/>
      <c r="H417" s="78"/>
      <c r="I417" s="78"/>
      <c r="J417" s="78"/>
      <c r="K417" s="78"/>
      <c r="L417" s="78"/>
      <c r="M417" s="78"/>
      <c r="N417" s="78"/>
      <c r="O417" s="78"/>
      <c r="P417" s="78"/>
      <c r="Q417" s="78"/>
      <c r="R417" s="78"/>
      <c r="S417" s="78"/>
      <c r="T417" s="78"/>
      <c r="U417" s="78"/>
      <c r="V417" s="78"/>
    </row>
    <row r="418" spans="1:22" ht="13.5" customHeight="1" x14ac:dyDescent="0.45">
      <c r="A418" s="78"/>
      <c r="B418" s="1"/>
      <c r="C418" s="50"/>
      <c r="D418" s="78"/>
      <c r="E418" s="78"/>
      <c r="F418" s="78"/>
      <c r="G418" s="78"/>
      <c r="H418" s="78"/>
      <c r="I418" s="78"/>
      <c r="J418" s="78"/>
      <c r="K418" s="78"/>
      <c r="L418" s="78"/>
      <c r="M418" s="78"/>
      <c r="N418" s="78"/>
      <c r="O418" s="78"/>
      <c r="P418" s="78"/>
      <c r="Q418" s="78"/>
      <c r="R418" s="78"/>
      <c r="S418" s="78"/>
      <c r="T418" s="78"/>
      <c r="U418" s="78"/>
      <c r="V418" s="78"/>
    </row>
    <row r="419" spans="1:22" ht="13.5" customHeight="1" x14ac:dyDescent="0.45">
      <c r="A419" s="78"/>
      <c r="B419" s="1"/>
      <c r="C419" s="50"/>
      <c r="D419" s="78"/>
      <c r="E419" s="78"/>
      <c r="F419" s="78"/>
      <c r="G419" s="78"/>
      <c r="H419" s="78"/>
      <c r="I419" s="78"/>
      <c r="J419" s="78"/>
      <c r="K419" s="78"/>
      <c r="L419" s="78"/>
      <c r="M419" s="78"/>
      <c r="N419" s="78"/>
      <c r="O419" s="78"/>
      <c r="P419" s="78"/>
      <c r="Q419" s="78"/>
      <c r="R419" s="78"/>
      <c r="S419" s="78"/>
      <c r="T419" s="78"/>
      <c r="U419" s="78"/>
      <c r="V419" s="78"/>
    </row>
    <row r="420" spans="1:22" ht="13.5" customHeight="1" x14ac:dyDescent="0.45">
      <c r="A420" s="78"/>
      <c r="B420" s="1"/>
      <c r="C420" s="50"/>
      <c r="D420" s="78"/>
      <c r="E420" s="78"/>
      <c r="F420" s="78"/>
      <c r="G420" s="78"/>
      <c r="H420" s="78"/>
      <c r="I420" s="78"/>
      <c r="J420" s="78"/>
      <c r="K420" s="78"/>
      <c r="L420" s="78"/>
      <c r="M420" s="78"/>
      <c r="N420" s="78"/>
      <c r="O420" s="78"/>
      <c r="P420" s="78"/>
      <c r="Q420" s="78"/>
      <c r="R420" s="78"/>
      <c r="S420" s="78"/>
      <c r="T420" s="78"/>
      <c r="U420" s="78"/>
      <c r="V420" s="78"/>
    </row>
    <row r="421" spans="1:22" ht="13.5" customHeight="1" x14ac:dyDescent="0.45">
      <c r="A421" s="78"/>
      <c r="B421" s="1"/>
      <c r="C421" s="50"/>
      <c r="D421" s="78"/>
      <c r="E421" s="78"/>
      <c r="F421" s="78"/>
      <c r="G421" s="78"/>
      <c r="H421" s="78"/>
      <c r="I421" s="78"/>
      <c r="J421" s="78"/>
      <c r="K421" s="78"/>
      <c r="L421" s="78"/>
      <c r="M421" s="78"/>
      <c r="N421" s="78"/>
      <c r="O421" s="78"/>
      <c r="P421" s="78"/>
      <c r="Q421" s="78"/>
      <c r="R421" s="78"/>
      <c r="S421" s="78"/>
      <c r="T421" s="78"/>
      <c r="U421" s="78"/>
      <c r="V421" s="78"/>
    </row>
    <row r="422" spans="1:22" ht="13.5" customHeight="1" x14ac:dyDescent="0.45">
      <c r="A422" s="78"/>
      <c r="B422" s="1"/>
      <c r="C422" s="50"/>
      <c r="D422" s="78"/>
      <c r="E422" s="78"/>
      <c r="F422" s="78"/>
      <c r="G422" s="78"/>
      <c r="H422" s="78"/>
      <c r="I422" s="78"/>
      <c r="J422" s="78"/>
      <c r="K422" s="78"/>
      <c r="L422" s="78"/>
      <c r="M422" s="78"/>
      <c r="N422" s="78"/>
      <c r="O422" s="78"/>
      <c r="P422" s="78"/>
      <c r="Q422" s="78"/>
      <c r="R422" s="78"/>
      <c r="S422" s="78"/>
      <c r="T422" s="78"/>
      <c r="U422" s="78"/>
      <c r="V422" s="78"/>
    </row>
    <row r="423" spans="1:22" ht="13.5" customHeight="1" x14ac:dyDescent="0.45">
      <c r="A423" s="78"/>
      <c r="B423" s="1"/>
      <c r="C423" s="50"/>
      <c r="D423" s="78"/>
      <c r="E423" s="78"/>
      <c r="F423" s="78"/>
      <c r="G423" s="78"/>
      <c r="H423" s="78"/>
      <c r="I423" s="78"/>
      <c r="J423" s="78"/>
      <c r="K423" s="78"/>
      <c r="L423" s="78"/>
      <c r="M423" s="78"/>
      <c r="N423" s="78"/>
      <c r="O423" s="78"/>
      <c r="P423" s="78"/>
      <c r="Q423" s="78"/>
      <c r="R423" s="78"/>
      <c r="S423" s="78"/>
      <c r="T423" s="78"/>
      <c r="U423" s="78"/>
      <c r="V423" s="78"/>
    </row>
    <row r="424" spans="1:22" ht="13.5" customHeight="1" x14ac:dyDescent="0.45">
      <c r="A424" s="78"/>
      <c r="B424" s="1"/>
      <c r="C424" s="50"/>
      <c r="D424" s="78"/>
      <c r="E424" s="78"/>
      <c r="F424" s="78"/>
      <c r="G424" s="78"/>
      <c r="H424" s="78"/>
      <c r="I424" s="78"/>
      <c r="J424" s="78"/>
      <c r="K424" s="78"/>
      <c r="L424" s="78"/>
      <c r="M424" s="78"/>
      <c r="N424" s="78"/>
      <c r="O424" s="78"/>
      <c r="P424" s="78"/>
      <c r="Q424" s="78"/>
      <c r="R424" s="78"/>
      <c r="S424" s="78"/>
      <c r="T424" s="78"/>
      <c r="U424" s="78"/>
      <c r="V424" s="78"/>
    </row>
    <row r="425" spans="1:22" ht="13.5" customHeight="1" x14ac:dyDescent="0.45">
      <c r="A425" s="78"/>
      <c r="B425" s="1"/>
      <c r="C425" s="50"/>
      <c r="D425" s="78"/>
      <c r="E425" s="78"/>
      <c r="F425" s="78"/>
      <c r="G425" s="78"/>
      <c r="H425" s="78"/>
      <c r="I425" s="78"/>
      <c r="J425" s="78"/>
      <c r="K425" s="78"/>
      <c r="L425" s="78"/>
      <c r="M425" s="78"/>
      <c r="N425" s="78"/>
      <c r="O425" s="78"/>
      <c r="P425" s="78"/>
      <c r="Q425" s="78"/>
      <c r="R425" s="78"/>
      <c r="S425" s="78"/>
      <c r="T425" s="78"/>
      <c r="U425" s="78"/>
      <c r="V425" s="78"/>
    </row>
    <row r="426" spans="1:22" ht="13.5" customHeight="1" x14ac:dyDescent="0.45">
      <c r="A426" s="78"/>
      <c r="B426" s="1"/>
      <c r="C426" s="50"/>
      <c r="D426" s="78"/>
      <c r="E426" s="78"/>
      <c r="F426" s="78"/>
      <c r="G426" s="78"/>
      <c r="H426" s="78"/>
      <c r="I426" s="78"/>
      <c r="J426" s="78"/>
      <c r="K426" s="78"/>
      <c r="L426" s="78"/>
      <c r="M426" s="78"/>
      <c r="N426" s="78"/>
      <c r="O426" s="78"/>
      <c r="P426" s="78"/>
      <c r="Q426" s="78"/>
      <c r="R426" s="78"/>
      <c r="S426" s="78"/>
      <c r="T426" s="78"/>
      <c r="U426" s="78"/>
      <c r="V426" s="78"/>
    </row>
    <row r="427" spans="1:22" ht="13.5" customHeight="1" x14ac:dyDescent="0.45">
      <c r="A427" s="78"/>
      <c r="B427" s="1"/>
      <c r="C427" s="50"/>
      <c r="D427" s="78"/>
      <c r="E427" s="78"/>
      <c r="F427" s="78"/>
      <c r="G427" s="78"/>
      <c r="H427" s="78"/>
      <c r="I427" s="78"/>
      <c r="J427" s="78"/>
      <c r="K427" s="78"/>
      <c r="L427" s="78"/>
      <c r="M427" s="78"/>
      <c r="N427" s="78"/>
      <c r="O427" s="78"/>
      <c r="P427" s="78"/>
      <c r="Q427" s="78"/>
      <c r="R427" s="78"/>
      <c r="S427" s="78"/>
      <c r="T427" s="78"/>
      <c r="U427" s="78"/>
      <c r="V427" s="78"/>
    </row>
    <row r="428" spans="1:22" ht="13.5" customHeight="1" x14ac:dyDescent="0.45">
      <c r="A428" s="78"/>
      <c r="B428" s="1"/>
      <c r="C428" s="50"/>
      <c r="D428" s="78"/>
      <c r="E428" s="78"/>
      <c r="F428" s="78"/>
      <c r="G428" s="78"/>
      <c r="H428" s="78"/>
      <c r="I428" s="78"/>
      <c r="J428" s="78"/>
      <c r="K428" s="78"/>
      <c r="L428" s="78"/>
      <c r="M428" s="78"/>
      <c r="N428" s="78"/>
      <c r="O428" s="78"/>
      <c r="P428" s="78"/>
      <c r="Q428" s="78"/>
      <c r="R428" s="78"/>
      <c r="S428" s="78"/>
      <c r="T428" s="78"/>
      <c r="U428" s="78"/>
      <c r="V428" s="78"/>
    </row>
    <row r="429" spans="1:22" ht="13.5" customHeight="1" x14ac:dyDescent="0.45">
      <c r="A429" s="78"/>
      <c r="B429" s="1"/>
      <c r="C429" s="50"/>
      <c r="D429" s="78"/>
      <c r="E429" s="78"/>
      <c r="F429" s="78"/>
      <c r="G429" s="78"/>
      <c r="H429" s="78"/>
      <c r="I429" s="78"/>
      <c r="J429" s="78"/>
      <c r="K429" s="78"/>
      <c r="L429" s="78"/>
      <c r="M429" s="78"/>
      <c r="N429" s="78"/>
      <c r="O429" s="78"/>
      <c r="P429" s="78"/>
      <c r="Q429" s="78"/>
      <c r="R429" s="78"/>
      <c r="S429" s="78"/>
      <c r="T429" s="78"/>
      <c r="U429" s="78"/>
      <c r="V429" s="78"/>
    </row>
    <row r="430" spans="1:22" ht="13.5" customHeight="1" x14ac:dyDescent="0.45">
      <c r="A430" s="78"/>
      <c r="B430" s="1"/>
      <c r="C430" s="50"/>
      <c r="D430" s="78"/>
      <c r="E430" s="78"/>
      <c r="F430" s="78"/>
      <c r="G430" s="78"/>
      <c r="H430" s="78"/>
      <c r="I430" s="78"/>
      <c r="J430" s="78"/>
      <c r="K430" s="78"/>
      <c r="L430" s="78"/>
      <c r="M430" s="78"/>
      <c r="N430" s="78"/>
      <c r="O430" s="78"/>
      <c r="P430" s="78"/>
      <c r="Q430" s="78"/>
      <c r="R430" s="78"/>
      <c r="S430" s="78"/>
      <c r="T430" s="78"/>
      <c r="U430" s="78"/>
      <c r="V430" s="78"/>
    </row>
    <row r="431" spans="1:22" ht="13.5" customHeight="1" x14ac:dyDescent="0.45">
      <c r="A431" s="78"/>
      <c r="B431" s="1"/>
      <c r="C431" s="50"/>
      <c r="D431" s="78"/>
      <c r="E431" s="78"/>
      <c r="F431" s="78"/>
      <c r="G431" s="78"/>
      <c r="H431" s="78"/>
      <c r="I431" s="78"/>
      <c r="J431" s="78"/>
      <c r="K431" s="78"/>
      <c r="L431" s="78"/>
      <c r="M431" s="78"/>
      <c r="N431" s="78"/>
      <c r="O431" s="78"/>
      <c r="P431" s="78"/>
      <c r="Q431" s="78"/>
      <c r="R431" s="78"/>
      <c r="S431" s="78"/>
      <c r="T431" s="78"/>
      <c r="U431" s="78"/>
      <c r="V431" s="78"/>
    </row>
    <row r="432" spans="1:22" ht="13.5" customHeight="1" x14ac:dyDescent="0.45">
      <c r="A432" s="78"/>
      <c r="B432" s="1"/>
      <c r="C432" s="50"/>
      <c r="D432" s="78"/>
      <c r="E432" s="78"/>
      <c r="F432" s="78"/>
      <c r="G432" s="78"/>
      <c r="H432" s="78"/>
      <c r="I432" s="78"/>
      <c r="J432" s="78"/>
      <c r="K432" s="78"/>
      <c r="L432" s="78"/>
      <c r="M432" s="78"/>
      <c r="N432" s="78"/>
      <c r="O432" s="78"/>
      <c r="P432" s="78"/>
      <c r="Q432" s="78"/>
      <c r="R432" s="78"/>
      <c r="S432" s="78"/>
      <c r="T432" s="78"/>
      <c r="U432" s="78"/>
      <c r="V432" s="78"/>
    </row>
    <row r="433" spans="1:22" ht="13.5" customHeight="1" x14ac:dyDescent="0.45">
      <c r="A433" s="78"/>
      <c r="B433" s="1"/>
      <c r="C433" s="50"/>
      <c r="D433" s="78"/>
      <c r="E433" s="78"/>
      <c r="F433" s="78"/>
      <c r="G433" s="78"/>
      <c r="H433" s="78"/>
      <c r="I433" s="78"/>
      <c r="J433" s="78"/>
      <c r="K433" s="78"/>
      <c r="L433" s="78"/>
      <c r="M433" s="78"/>
      <c r="N433" s="78"/>
      <c r="O433" s="78"/>
      <c r="P433" s="78"/>
      <c r="Q433" s="78"/>
      <c r="R433" s="78"/>
      <c r="S433" s="78"/>
      <c r="T433" s="78"/>
      <c r="U433" s="78"/>
      <c r="V433" s="78"/>
    </row>
    <row r="434" spans="1:22" ht="13.5" customHeight="1" x14ac:dyDescent="0.45">
      <c r="A434" s="78"/>
      <c r="B434" s="1"/>
      <c r="C434" s="50"/>
      <c r="D434" s="78"/>
      <c r="E434" s="78"/>
      <c r="F434" s="78"/>
      <c r="G434" s="78"/>
      <c r="H434" s="78"/>
      <c r="I434" s="78"/>
      <c r="J434" s="78"/>
      <c r="K434" s="78"/>
      <c r="L434" s="78"/>
      <c r="M434" s="78"/>
      <c r="N434" s="78"/>
      <c r="O434" s="78"/>
      <c r="P434" s="78"/>
      <c r="Q434" s="78"/>
      <c r="R434" s="78"/>
      <c r="S434" s="78"/>
      <c r="T434" s="78"/>
      <c r="U434" s="78"/>
      <c r="V434" s="78"/>
    </row>
    <row r="435" spans="1:22" ht="13.5" customHeight="1" x14ac:dyDescent="0.45">
      <c r="A435" s="78"/>
      <c r="B435" s="1"/>
      <c r="C435" s="50"/>
      <c r="D435" s="78"/>
      <c r="E435" s="78"/>
      <c r="F435" s="78"/>
      <c r="G435" s="78"/>
      <c r="H435" s="78"/>
      <c r="I435" s="78"/>
      <c r="J435" s="78"/>
      <c r="K435" s="78"/>
      <c r="L435" s="78"/>
      <c r="M435" s="78"/>
      <c r="N435" s="78"/>
      <c r="O435" s="78"/>
      <c r="P435" s="78"/>
      <c r="Q435" s="78"/>
      <c r="R435" s="78"/>
      <c r="S435" s="78"/>
      <c r="T435" s="78"/>
      <c r="U435" s="78"/>
      <c r="V435" s="78"/>
    </row>
    <row r="436" spans="1:22" ht="13.5" customHeight="1" x14ac:dyDescent="0.45">
      <c r="A436" s="78"/>
      <c r="B436" s="1"/>
      <c r="C436" s="50"/>
      <c r="D436" s="78"/>
      <c r="E436" s="78"/>
      <c r="F436" s="78"/>
      <c r="G436" s="78"/>
      <c r="H436" s="78"/>
      <c r="I436" s="78"/>
      <c r="J436" s="78"/>
      <c r="K436" s="78"/>
      <c r="L436" s="78"/>
      <c r="M436" s="78"/>
      <c r="N436" s="78"/>
      <c r="O436" s="78"/>
      <c r="P436" s="78"/>
      <c r="Q436" s="78"/>
      <c r="R436" s="78"/>
      <c r="S436" s="78"/>
      <c r="T436" s="78"/>
      <c r="U436" s="78"/>
      <c r="V436" s="78"/>
    </row>
    <row r="437" spans="1:22" ht="13.5" customHeight="1" x14ac:dyDescent="0.45">
      <c r="A437" s="78"/>
      <c r="B437" s="1"/>
      <c r="C437" s="50"/>
      <c r="D437" s="78"/>
      <c r="E437" s="78"/>
      <c r="F437" s="78"/>
      <c r="G437" s="78"/>
      <c r="H437" s="78"/>
      <c r="I437" s="78"/>
      <c r="J437" s="78"/>
      <c r="K437" s="78"/>
      <c r="L437" s="78"/>
      <c r="M437" s="78"/>
      <c r="N437" s="78"/>
      <c r="O437" s="78"/>
      <c r="P437" s="78"/>
      <c r="Q437" s="78"/>
      <c r="R437" s="78"/>
      <c r="S437" s="78"/>
      <c r="T437" s="78"/>
      <c r="U437" s="78"/>
      <c r="V437" s="78"/>
    </row>
    <row r="438" spans="1:22" ht="13.5" customHeight="1" x14ac:dyDescent="0.45">
      <c r="A438" s="78"/>
      <c r="B438" s="1"/>
      <c r="C438" s="50"/>
      <c r="D438" s="78"/>
      <c r="E438" s="78"/>
      <c r="F438" s="78"/>
      <c r="G438" s="78"/>
      <c r="H438" s="78"/>
      <c r="I438" s="78"/>
      <c r="J438" s="78"/>
      <c r="K438" s="78"/>
      <c r="L438" s="78"/>
      <c r="M438" s="78"/>
      <c r="N438" s="78"/>
      <c r="O438" s="78"/>
      <c r="P438" s="78"/>
      <c r="Q438" s="78"/>
      <c r="R438" s="78"/>
      <c r="S438" s="78"/>
      <c r="T438" s="78"/>
      <c r="U438" s="78"/>
      <c r="V438" s="78"/>
    </row>
    <row r="439" spans="1:22" ht="13.5" customHeight="1" x14ac:dyDescent="0.45">
      <c r="A439" s="78"/>
      <c r="B439" s="1"/>
      <c r="C439" s="50"/>
      <c r="D439" s="78"/>
      <c r="E439" s="78"/>
      <c r="F439" s="78"/>
      <c r="G439" s="78"/>
      <c r="H439" s="78"/>
      <c r="I439" s="78"/>
      <c r="J439" s="78"/>
      <c r="K439" s="78"/>
      <c r="L439" s="78"/>
      <c r="M439" s="78"/>
      <c r="N439" s="78"/>
      <c r="O439" s="78"/>
      <c r="P439" s="78"/>
      <c r="Q439" s="78"/>
      <c r="R439" s="78"/>
      <c r="S439" s="78"/>
      <c r="T439" s="78"/>
      <c r="U439" s="78"/>
      <c r="V439" s="78"/>
    </row>
    <row r="440" spans="1:22" ht="13.5" customHeight="1" x14ac:dyDescent="0.45">
      <c r="A440" s="78"/>
      <c r="B440" s="1"/>
      <c r="C440" s="50"/>
      <c r="D440" s="78"/>
      <c r="E440" s="78"/>
      <c r="F440" s="78"/>
      <c r="G440" s="78"/>
      <c r="H440" s="78"/>
      <c r="I440" s="78"/>
      <c r="J440" s="78"/>
      <c r="K440" s="78"/>
      <c r="L440" s="78"/>
      <c r="M440" s="78"/>
      <c r="N440" s="78"/>
      <c r="O440" s="78"/>
      <c r="P440" s="78"/>
      <c r="Q440" s="78"/>
      <c r="R440" s="78"/>
      <c r="S440" s="78"/>
      <c r="T440" s="78"/>
      <c r="U440" s="78"/>
      <c r="V440" s="78"/>
    </row>
    <row r="441" spans="1:22" ht="13.5" customHeight="1" x14ac:dyDescent="0.45">
      <c r="A441" s="78"/>
      <c r="B441" s="1"/>
      <c r="C441" s="50"/>
      <c r="D441" s="78"/>
      <c r="E441" s="78"/>
      <c r="F441" s="78"/>
      <c r="G441" s="78"/>
      <c r="H441" s="78"/>
      <c r="I441" s="78"/>
      <c r="J441" s="78"/>
      <c r="K441" s="78"/>
      <c r="L441" s="78"/>
      <c r="M441" s="78"/>
      <c r="N441" s="78"/>
      <c r="O441" s="78"/>
      <c r="P441" s="78"/>
      <c r="Q441" s="78"/>
      <c r="R441" s="78"/>
      <c r="S441" s="78"/>
      <c r="T441" s="78"/>
      <c r="U441" s="78"/>
      <c r="V441" s="78"/>
    </row>
    <row r="442" spans="1:22" ht="13.5" customHeight="1" x14ac:dyDescent="0.45">
      <c r="A442" s="78"/>
      <c r="B442" s="1"/>
      <c r="C442" s="50"/>
      <c r="D442" s="78"/>
      <c r="E442" s="78"/>
      <c r="F442" s="78"/>
      <c r="G442" s="78"/>
      <c r="H442" s="78"/>
      <c r="I442" s="78"/>
      <c r="J442" s="78"/>
      <c r="K442" s="78"/>
      <c r="L442" s="78"/>
      <c r="M442" s="78"/>
      <c r="N442" s="78"/>
      <c r="O442" s="78"/>
      <c r="P442" s="78"/>
      <c r="Q442" s="78"/>
      <c r="R442" s="78"/>
      <c r="S442" s="78"/>
      <c r="T442" s="78"/>
      <c r="U442" s="78"/>
      <c r="V442" s="78"/>
    </row>
    <row r="443" spans="1:22" ht="13.5" customHeight="1" x14ac:dyDescent="0.45">
      <c r="A443" s="78"/>
      <c r="B443" s="1"/>
      <c r="C443" s="50"/>
      <c r="D443" s="78"/>
      <c r="E443" s="78"/>
      <c r="F443" s="78"/>
      <c r="G443" s="78"/>
      <c r="H443" s="78"/>
      <c r="I443" s="78"/>
      <c r="J443" s="78"/>
      <c r="K443" s="78"/>
      <c r="L443" s="78"/>
      <c r="M443" s="78"/>
      <c r="N443" s="78"/>
      <c r="O443" s="78"/>
      <c r="P443" s="78"/>
      <c r="Q443" s="78"/>
      <c r="R443" s="78"/>
      <c r="S443" s="78"/>
      <c r="T443" s="78"/>
      <c r="U443" s="78"/>
      <c r="V443" s="78"/>
    </row>
    <row r="444" spans="1:22" ht="13.5" customHeight="1" x14ac:dyDescent="0.45">
      <c r="A444" s="78"/>
      <c r="B444" s="1"/>
      <c r="C444" s="50"/>
      <c r="D444" s="78"/>
      <c r="E444" s="78"/>
      <c r="F444" s="78"/>
      <c r="G444" s="78"/>
      <c r="H444" s="78"/>
      <c r="I444" s="78"/>
      <c r="J444" s="78"/>
      <c r="K444" s="78"/>
      <c r="L444" s="78"/>
      <c r="M444" s="78"/>
      <c r="N444" s="78"/>
      <c r="O444" s="78"/>
      <c r="P444" s="78"/>
      <c r="Q444" s="78"/>
      <c r="R444" s="78"/>
      <c r="S444" s="78"/>
      <c r="T444" s="78"/>
      <c r="U444" s="78"/>
      <c r="V444" s="78"/>
    </row>
    <row r="445" spans="1:22" ht="13.5" customHeight="1" x14ac:dyDescent="0.45">
      <c r="A445" s="78"/>
      <c r="B445" s="1"/>
      <c r="C445" s="50"/>
      <c r="D445" s="78"/>
      <c r="E445" s="78"/>
      <c r="F445" s="78"/>
      <c r="G445" s="78"/>
      <c r="H445" s="78"/>
      <c r="I445" s="78"/>
      <c r="J445" s="78"/>
      <c r="K445" s="78"/>
      <c r="L445" s="78"/>
      <c r="M445" s="78"/>
      <c r="N445" s="78"/>
      <c r="O445" s="78"/>
      <c r="P445" s="78"/>
      <c r="Q445" s="78"/>
      <c r="R445" s="78"/>
      <c r="S445" s="78"/>
      <c r="T445" s="78"/>
      <c r="U445" s="78"/>
      <c r="V445" s="78"/>
    </row>
    <row r="446" spans="1:22" ht="13.5" customHeight="1" x14ac:dyDescent="0.45">
      <c r="A446" s="78"/>
      <c r="B446" s="1"/>
      <c r="C446" s="50"/>
      <c r="D446" s="78"/>
      <c r="E446" s="78"/>
      <c r="F446" s="78"/>
      <c r="G446" s="78"/>
      <c r="H446" s="78"/>
      <c r="I446" s="78"/>
      <c r="J446" s="78"/>
      <c r="K446" s="78"/>
      <c r="L446" s="78"/>
      <c r="M446" s="78"/>
      <c r="N446" s="78"/>
      <c r="O446" s="78"/>
      <c r="P446" s="78"/>
      <c r="Q446" s="78"/>
      <c r="R446" s="78"/>
      <c r="S446" s="78"/>
      <c r="T446" s="78"/>
      <c r="U446" s="78"/>
      <c r="V446" s="78"/>
    </row>
    <row r="447" spans="1:22" ht="13.5" customHeight="1" x14ac:dyDescent="0.45">
      <c r="A447" s="78"/>
      <c r="B447" s="1"/>
      <c r="C447" s="50"/>
      <c r="D447" s="78"/>
      <c r="E447" s="78"/>
      <c r="F447" s="78"/>
      <c r="G447" s="78"/>
      <c r="H447" s="78"/>
      <c r="I447" s="78"/>
      <c r="J447" s="78"/>
      <c r="K447" s="78"/>
      <c r="L447" s="78"/>
      <c r="M447" s="78"/>
      <c r="N447" s="78"/>
      <c r="O447" s="78"/>
      <c r="P447" s="78"/>
      <c r="Q447" s="78"/>
      <c r="R447" s="78"/>
      <c r="S447" s="78"/>
      <c r="T447" s="78"/>
      <c r="U447" s="78"/>
      <c r="V447" s="78"/>
    </row>
    <row r="448" spans="1:22" ht="13.5" customHeight="1" x14ac:dyDescent="0.45">
      <c r="A448" s="78"/>
      <c r="B448" s="1"/>
      <c r="C448" s="50"/>
      <c r="D448" s="78"/>
      <c r="E448" s="78"/>
      <c r="F448" s="78"/>
      <c r="G448" s="78"/>
      <c r="H448" s="78"/>
      <c r="I448" s="78"/>
      <c r="J448" s="78"/>
      <c r="K448" s="78"/>
      <c r="L448" s="78"/>
      <c r="M448" s="78"/>
      <c r="N448" s="78"/>
      <c r="O448" s="78"/>
      <c r="P448" s="78"/>
      <c r="Q448" s="78"/>
      <c r="R448" s="78"/>
      <c r="S448" s="78"/>
      <c r="T448" s="78"/>
      <c r="U448" s="78"/>
      <c r="V448" s="78"/>
    </row>
    <row r="449" spans="1:22" ht="13.5" customHeight="1" x14ac:dyDescent="0.45">
      <c r="A449" s="78"/>
      <c r="B449" s="1"/>
      <c r="C449" s="50"/>
      <c r="D449" s="78"/>
      <c r="E449" s="78"/>
      <c r="F449" s="78"/>
      <c r="G449" s="78"/>
      <c r="H449" s="78"/>
      <c r="I449" s="78"/>
      <c r="J449" s="78"/>
      <c r="K449" s="78"/>
      <c r="L449" s="78"/>
      <c r="M449" s="78"/>
      <c r="N449" s="78"/>
      <c r="O449" s="78"/>
      <c r="P449" s="78"/>
      <c r="Q449" s="78"/>
      <c r="R449" s="78"/>
      <c r="S449" s="78"/>
      <c r="T449" s="78"/>
      <c r="U449" s="78"/>
      <c r="V449" s="78"/>
    </row>
    <row r="450" spans="1:22" ht="13.5" customHeight="1" x14ac:dyDescent="0.45">
      <c r="A450" s="78"/>
      <c r="B450" s="1"/>
      <c r="C450" s="50"/>
      <c r="D450" s="78"/>
      <c r="E450" s="78"/>
      <c r="F450" s="78"/>
      <c r="G450" s="78"/>
      <c r="H450" s="78"/>
      <c r="I450" s="78"/>
      <c r="J450" s="78"/>
      <c r="K450" s="78"/>
      <c r="L450" s="78"/>
      <c r="M450" s="78"/>
      <c r="N450" s="78"/>
      <c r="O450" s="78"/>
      <c r="P450" s="78"/>
      <c r="Q450" s="78"/>
      <c r="R450" s="78"/>
      <c r="S450" s="78"/>
      <c r="T450" s="78"/>
      <c r="U450" s="78"/>
      <c r="V450" s="78"/>
    </row>
    <row r="451" spans="1:22" ht="13.5" customHeight="1" x14ac:dyDescent="0.45">
      <c r="A451" s="78"/>
      <c r="B451" s="1"/>
      <c r="C451" s="50"/>
      <c r="D451" s="78"/>
      <c r="E451" s="78"/>
      <c r="F451" s="78"/>
      <c r="G451" s="78"/>
      <c r="H451" s="78"/>
      <c r="I451" s="78"/>
      <c r="J451" s="78"/>
      <c r="K451" s="78"/>
      <c r="L451" s="78"/>
      <c r="M451" s="78"/>
      <c r="N451" s="78"/>
      <c r="O451" s="78"/>
      <c r="P451" s="78"/>
      <c r="Q451" s="78"/>
      <c r="R451" s="78"/>
      <c r="S451" s="78"/>
      <c r="T451" s="78"/>
      <c r="U451" s="78"/>
      <c r="V451" s="78"/>
    </row>
    <row r="452" spans="1:22" ht="13.5" customHeight="1" x14ac:dyDescent="0.45">
      <c r="A452" s="78"/>
      <c r="B452" s="1"/>
      <c r="C452" s="50"/>
      <c r="D452" s="78"/>
      <c r="E452" s="78"/>
      <c r="F452" s="78"/>
      <c r="G452" s="78"/>
      <c r="H452" s="78"/>
      <c r="I452" s="78"/>
      <c r="J452" s="78"/>
      <c r="K452" s="78"/>
      <c r="L452" s="78"/>
      <c r="M452" s="78"/>
      <c r="N452" s="78"/>
      <c r="O452" s="78"/>
      <c r="P452" s="78"/>
      <c r="Q452" s="78"/>
      <c r="R452" s="78"/>
      <c r="S452" s="78"/>
      <c r="T452" s="78"/>
      <c r="U452" s="78"/>
      <c r="V452" s="78"/>
    </row>
    <row r="453" spans="1:22" ht="13.5" customHeight="1" x14ac:dyDescent="0.45">
      <c r="A453" s="78"/>
      <c r="B453" s="1"/>
      <c r="C453" s="50"/>
      <c r="D453" s="78"/>
      <c r="E453" s="78"/>
      <c r="F453" s="78"/>
      <c r="G453" s="78"/>
      <c r="H453" s="78"/>
      <c r="I453" s="78"/>
      <c r="J453" s="78"/>
      <c r="K453" s="78"/>
      <c r="L453" s="78"/>
      <c r="M453" s="78"/>
      <c r="N453" s="78"/>
      <c r="O453" s="78"/>
      <c r="P453" s="78"/>
      <c r="Q453" s="78"/>
      <c r="R453" s="78"/>
      <c r="S453" s="78"/>
      <c r="T453" s="78"/>
      <c r="U453" s="78"/>
      <c r="V453" s="78"/>
    </row>
    <row r="454" spans="1:22" ht="13.5" customHeight="1" x14ac:dyDescent="0.45">
      <c r="A454" s="78"/>
      <c r="B454" s="1"/>
      <c r="C454" s="50"/>
      <c r="D454" s="78"/>
      <c r="E454" s="78"/>
      <c r="F454" s="78"/>
      <c r="G454" s="78"/>
      <c r="H454" s="78"/>
      <c r="I454" s="78"/>
      <c r="J454" s="78"/>
      <c r="K454" s="78"/>
      <c r="L454" s="78"/>
      <c r="M454" s="78"/>
      <c r="N454" s="78"/>
      <c r="O454" s="78"/>
      <c r="P454" s="78"/>
      <c r="Q454" s="78"/>
      <c r="R454" s="78"/>
      <c r="S454" s="78"/>
      <c r="T454" s="78"/>
      <c r="U454" s="78"/>
      <c r="V454" s="78"/>
    </row>
    <row r="455" spans="1:22" ht="13.5" customHeight="1" x14ac:dyDescent="0.45">
      <c r="A455" s="78"/>
      <c r="B455" s="1"/>
      <c r="C455" s="50"/>
      <c r="D455" s="78"/>
      <c r="E455" s="78"/>
      <c r="F455" s="78"/>
      <c r="G455" s="78"/>
      <c r="H455" s="78"/>
      <c r="I455" s="78"/>
      <c r="J455" s="78"/>
      <c r="K455" s="78"/>
      <c r="L455" s="78"/>
      <c r="M455" s="78"/>
      <c r="N455" s="78"/>
      <c r="O455" s="78"/>
      <c r="P455" s="78"/>
      <c r="Q455" s="78"/>
      <c r="R455" s="78"/>
      <c r="S455" s="78"/>
      <c r="T455" s="78"/>
      <c r="U455" s="78"/>
      <c r="V455" s="78"/>
    </row>
    <row r="456" spans="1:22" ht="13.5" customHeight="1" x14ac:dyDescent="0.45">
      <c r="A456" s="78"/>
      <c r="B456" s="1"/>
      <c r="C456" s="50"/>
      <c r="D456" s="78"/>
      <c r="E456" s="78"/>
      <c r="F456" s="78"/>
      <c r="G456" s="78"/>
      <c r="H456" s="78"/>
      <c r="I456" s="78"/>
      <c r="J456" s="78"/>
      <c r="K456" s="78"/>
      <c r="L456" s="78"/>
      <c r="M456" s="78"/>
      <c r="N456" s="78"/>
      <c r="O456" s="78"/>
      <c r="P456" s="78"/>
      <c r="Q456" s="78"/>
      <c r="R456" s="78"/>
      <c r="S456" s="78"/>
      <c r="T456" s="78"/>
      <c r="U456" s="78"/>
      <c r="V456" s="78"/>
    </row>
    <row r="457" spans="1:22" ht="13.5" customHeight="1" x14ac:dyDescent="0.45">
      <c r="A457" s="78"/>
      <c r="B457" s="1"/>
      <c r="C457" s="50"/>
      <c r="D457" s="78"/>
      <c r="E457" s="78"/>
      <c r="F457" s="78"/>
      <c r="G457" s="78"/>
      <c r="H457" s="78"/>
      <c r="I457" s="78"/>
      <c r="J457" s="78"/>
      <c r="K457" s="78"/>
      <c r="L457" s="78"/>
      <c r="M457" s="78"/>
      <c r="N457" s="78"/>
      <c r="O457" s="78"/>
      <c r="P457" s="78"/>
      <c r="Q457" s="78"/>
      <c r="R457" s="78"/>
      <c r="S457" s="78"/>
      <c r="T457" s="78"/>
      <c r="U457" s="78"/>
      <c r="V457" s="78"/>
    </row>
    <row r="458" spans="1:22" ht="13.5" customHeight="1" x14ac:dyDescent="0.45">
      <c r="A458" s="78"/>
      <c r="B458" s="1"/>
      <c r="C458" s="50"/>
      <c r="D458" s="78"/>
      <c r="E458" s="78"/>
      <c r="F458" s="78"/>
      <c r="G458" s="78"/>
      <c r="H458" s="78"/>
      <c r="I458" s="78"/>
      <c r="J458" s="78"/>
      <c r="K458" s="78"/>
      <c r="L458" s="78"/>
      <c r="M458" s="78"/>
      <c r="N458" s="78"/>
      <c r="O458" s="78"/>
      <c r="P458" s="78"/>
      <c r="Q458" s="78"/>
      <c r="R458" s="78"/>
      <c r="S458" s="78"/>
      <c r="T458" s="78"/>
      <c r="U458" s="78"/>
      <c r="V458" s="78"/>
    </row>
    <row r="459" spans="1:22" ht="13.5" customHeight="1" x14ac:dyDescent="0.45">
      <c r="A459" s="78"/>
      <c r="B459" s="1"/>
      <c r="C459" s="50"/>
      <c r="D459" s="78"/>
      <c r="E459" s="78"/>
      <c r="F459" s="78"/>
      <c r="G459" s="78"/>
      <c r="H459" s="78"/>
      <c r="I459" s="78"/>
      <c r="J459" s="78"/>
      <c r="K459" s="78"/>
      <c r="L459" s="78"/>
      <c r="M459" s="78"/>
      <c r="N459" s="78"/>
      <c r="O459" s="78"/>
      <c r="P459" s="78"/>
      <c r="Q459" s="78"/>
      <c r="R459" s="78"/>
      <c r="S459" s="78"/>
      <c r="T459" s="78"/>
      <c r="U459" s="78"/>
      <c r="V459" s="78"/>
    </row>
    <row r="460" spans="1:22" ht="13.5" customHeight="1" x14ac:dyDescent="0.45">
      <c r="A460" s="78"/>
      <c r="B460" s="1"/>
      <c r="C460" s="50"/>
      <c r="D460" s="78"/>
      <c r="E460" s="78"/>
      <c r="F460" s="78"/>
      <c r="G460" s="78"/>
      <c r="H460" s="78"/>
      <c r="I460" s="78"/>
      <c r="J460" s="78"/>
      <c r="K460" s="78"/>
      <c r="L460" s="78"/>
      <c r="M460" s="78"/>
      <c r="N460" s="78"/>
      <c r="O460" s="78"/>
      <c r="P460" s="78"/>
      <c r="Q460" s="78"/>
      <c r="R460" s="78"/>
      <c r="S460" s="78"/>
      <c r="T460" s="78"/>
      <c r="U460" s="78"/>
      <c r="V460" s="78"/>
    </row>
    <row r="461" spans="1:22" ht="13.5" customHeight="1" x14ac:dyDescent="0.45">
      <c r="A461" s="78"/>
      <c r="B461" s="1"/>
      <c r="C461" s="50"/>
      <c r="D461" s="78"/>
      <c r="E461" s="78"/>
      <c r="F461" s="78"/>
      <c r="G461" s="78"/>
      <c r="H461" s="78"/>
      <c r="I461" s="78"/>
      <c r="J461" s="78"/>
      <c r="K461" s="78"/>
      <c r="L461" s="78"/>
      <c r="M461" s="78"/>
      <c r="N461" s="78"/>
      <c r="O461" s="78"/>
      <c r="P461" s="78"/>
      <c r="Q461" s="78"/>
      <c r="R461" s="78"/>
      <c r="S461" s="78"/>
      <c r="T461" s="78"/>
      <c r="U461" s="78"/>
      <c r="V461" s="78"/>
    </row>
    <row r="462" spans="1:22" ht="13.5" customHeight="1" x14ac:dyDescent="0.45">
      <c r="A462" s="78"/>
      <c r="B462" s="1"/>
      <c r="C462" s="50"/>
      <c r="D462" s="78"/>
      <c r="E462" s="78"/>
      <c r="F462" s="78"/>
      <c r="G462" s="78"/>
      <c r="H462" s="78"/>
      <c r="I462" s="78"/>
      <c r="J462" s="78"/>
      <c r="K462" s="78"/>
      <c r="L462" s="78"/>
      <c r="M462" s="78"/>
      <c r="N462" s="78"/>
      <c r="O462" s="78"/>
      <c r="P462" s="78"/>
      <c r="Q462" s="78"/>
      <c r="R462" s="78"/>
      <c r="S462" s="78"/>
      <c r="T462" s="78"/>
      <c r="U462" s="78"/>
      <c r="V462" s="78"/>
    </row>
    <row r="463" spans="1:22" ht="13.5" customHeight="1" x14ac:dyDescent="0.45">
      <c r="A463" s="78"/>
      <c r="B463" s="1"/>
      <c r="C463" s="50"/>
      <c r="D463" s="78"/>
      <c r="E463" s="78"/>
      <c r="F463" s="78"/>
      <c r="G463" s="78"/>
      <c r="H463" s="78"/>
      <c r="I463" s="78"/>
      <c r="J463" s="78"/>
      <c r="K463" s="78"/>
      <c r="L463" s="78"/>
      <c r="M463" s="78"/>
      <c r="N463" s="78"/>
      <c r="O463" s="78"/>
      <c r="P463" s="78"/>
      <c r="Q463" s="78"/>
      <c r="R463" s="78"/>
      <c r="S463" s="78"/>
      <c r="T463" s="78"/>
      <c r="U463" s="78"/>
      <c r="V463" s="78"/>
    </row>
    <row r="464" spans="1:22" ht="13.5" customHeight="1" x14ac:dyDescent="0.45">
      <c r="A464" s="78"/>
      <c r="B464" s="1"/>
      <c r="C464" s="50"/>
      <c r="D464" s="78"/>
      <c r="E464" s="78"/>
      <c r="F464" s="78"/>
      <c r="G464" s="78"/>
      <c r="H464" s="78"/>
      <c r="I464" s="78"/>
      <c r="J464" s="78"/>
      <c r="K464" s="78"/>
      <c r="L464" s="78"/>
      <c r="M464" s="78"/>
      <c r="N464" s="78"/>
      <c r="O464" s="78"/>
      <c r="P464" s="78"/>
      <c r="Q464" s="78"/>
      <c r="R464" s="78"/>
      <c r="S464" s="78"/>
      <c r="T464" s="78"/>
      <c r="U464" s="78"/>
      <c r="V464" s="78"/>
    </row>
    <row r="465" spans="1:22" ht="13.5" customHeight="1" x14ac:dyDescent="0.45">
      <c r="A465" s="78"/>
      <c r="B465" s="1"/>
      <c r="C465" s="50"/>
      <c r="D465" s="78"/>
      <c r="E465" s="78"/>
      <c r="F465" s="78"/>
      <c r="G465" s="78"/>
      <c r="H465" s="78"/>
      <c r="I465" s="78"/>
      <c r="J465" s="78"/>
      <c r="K465" s="78"/>
      <c r="L465" s="78"/>
      <c r="M465" s="78"/>
      <c r="N465" s="78"/>
      <c r="O465" s="78"/>
      <c r="P465" s="78"/>
      <c r="Q465" s="78"/>
      <c r="R465" s="78"/>
      <c r="S465" s="78"/>
      <c r="T465" s="78"/>
      <c r="U465" s="78"/>
      <c r="V465" s="78"/>
    </row>
    <row r="466" spans="1:22" ht="13.5" customHeight="1" x14ac:dyDescent="0.45">
      <c r="A466" s="78"/>
      <c r="B466" s="1"/>
      <c r="C466" s="50"/>
      <c r="D466" s="78"/>
      <c r="E466" s="78"/>
      <c r="F466" s="78"/>
      <c r="G466" s="78"/>
      <c r="H466" s="78"/>
      <c r="I466" s="78"/>
      <c r="J466" s="78"/>
      <c r="K466" s="78"/>
      <c r="L466" s="78"/>
      <c r="M466" s="78"/>
      <c r="N466" s="78"/>
      <c r="O466" s="78"/>
      <c r="P466" s="78"/>
      <c r="Q466" s="78"/>
      <c r="R466" s="78"/>
      <c r="S466" s="78"/>
      <c r="T466" s="78"/>
      <c r="U466" s="78"/>
      <c r="V466" s="78"/>
    </row>
    <row r="467" spans="1:22" ht="13.5" customHeight="1" x14ac:dyDescent="0.45">
      <c r="A467" s="78"/>
      <c r="B467" s="1"/>
      <c r="C467" s="50"/>
      <c r="D467" s="78"/>
      <c r="E467" s="78"/>
      <c r="F467" s="78"/>
      <c r="G467" s="78"/>
      <c r="H467" s="78"/>
      <c r="I467" s="78"/>
      <c r="J467" s="78"/>
      <c r="K467" s="78"/>
      <c r="L467" s="78"/>
      <c r="M467" s="78"/>
      <c r="N467" s="78"/>
      <c r="O467" s="78"/>
      <c r="P467" s="78"/>
      <c r="Q467" s="78"/>
      <c r="R467" s="78"/>
      <c r="S467" s="78"/>
      <c r="T467" s="78"/>
      <c r="U467" s="78"/>
      <c r="V467" s="78"/>
    </row>
    <row r="468" spans="1:22" ht="13.5" customHeight="1" x14ac:dyDescent="0.45">
      <c r="A468" s="78"/>
      <c r="B468" s="1"/>
      <c r="C468" s="50"/>
      <c r="D468" s="78"/>
      <c r="E468" s="78"/>
      <c r="F468" s="78"/>
      <c r="G468" s="78"/>
      <c r="H468" s="78"/>
      <c r="I468" s="78"/>
      <c r="J468" s="78"/>
      <c r="K468" s="78"/>
      <c r="L468" s="78"/>
      <c r="M468" s="78"/>
      <c r="N468" s="78"/>
      <c r="O468" s="78"/>
      <c r="P468" s="78"/>
      <c r="Q468" s="78"/>
      <c r="R468" s="78"/>
      <c r="S468" s="78"/>
      <c r="T468" s="78"/>
      <c r="U468" s="78"/>
      <c r="V468" s="78"/>
    </row>
    <row r="469" spans="1:22" ht="13.5" customHeight="1" x14ac:dyDescent="0.45">
      <c r="A469" s="78"/>
      <c r="B469" s="1"/>
      <c r="C469" s="50"/>
      <c r="D469" s="78"/>
      <c r="E469" s="78"/>
      <c r="F469" s="78"/>
      <c r="G469" s="78"/>
      <c r="H469" s="78"/>
      <c r="I469" s="78"/>
      <c r="J469" s="78"/>
      <c r="K469" s="78"/>
      <c r="L469" s="78"/>
      <c r="M469" s="78"/>
      <c r="N469" s="78"/>
      <c r="O469" s="78"/>
      <c r="P469" s="78"/>
      <c r="Q469" s="78"/>
      <c r="R469" s="78"/>
      <c r="S469" s="78"/>
      <c r="T469" s="78"/>
      <c r="U469" s="78"/>
      <c r="V469" s="78"/>
    </row>
    <row r="470" spans="1:22" ht="13.5" customHeight="1" x14ac:dyDescent="0.45">
      <c r="A470" s="78"/>
      <c r="B470" s="1"/>
      <c r="C470" s="50"/>
      <c r="D470" s="78"/>
      <c r="E470" s="78"/>
      <c r="F470" s="78"/>
      <c r="G470" s="78"/>
      <c r="H470" s="78"/>
      <c r="I470" s="78"/>
      <c r="J470" s="78"/>
      <c r="K470" s="78"/>
      <c r="L470" s="78"/>
      <c r="M470" s="78"/>
      <c r="N470" s="78"/>
      <c r="O470" s="78"/>
      <c r="P470" s="78"/>
      <c r="Q470" s="78"/>
      <c r="R470" s="78"/>
      <c r="S470" s="78"/>
      <c r="T470" s="78"/>
      <c r="U470" s="78"/>
      <c r="V470" s="78"/>
    </row>
    <row r="471" spans="1:22" ht="13.5" customHeight="1" x14ac:dyDescent="0.45">
      <c r="A471" s="78"/>
      <c r="B471" s="1"/>
      <c r="C471" s="50"/>
      <c r="D471" s="78"/>
      <c r="E471" s="78"/>
      <c r="F471" s="78"/>
      <c r="G471" s="78"/>
      <c r="H471" s="78"/>
      <c r="I471" s="78"/>
      <c r="J471" s="78"/>
      <c r="K471" s="78"/>
      <c r="L471" s="78"/>
      <c r="M471" s="78"/>
      <c r="N471" s="78"/>
      <c r="O471" s="78"/>
      <c r="P471" s="78"/>
      <c r="Q471" s="78"/>
      <c r="R471" s="78"/>
      <c r="S471" s="78"/>
      <c r="T471" s="78"/>
      <c r="U471" s="78"/>
      <c r="V471" s="78"/>
    </row>
    <row r="472" spans="1:22" ht="13.5" customHeight="1" x14ac:dyDescent="0.45">
      <c r="A472" s="78"/>
      <c r="B472" s="1"/>
      <c r="C472" s="50"/>
      <c r="D472" s="78"/>
      <c r="E472" s="78"/>
      <c r="F472" s="78"/>
      <c r="G472" s="78"/>
      <c r="H472" s="78"/>
      <c r="I472" s="78"/>
      <c r="J472" s="78"/>
      <c r="K472" s="78"/>
      <c r="L472" s="78"/>
      <c r="M472" s="78"/>
      <c r="N472" s="78"/>
      <c r="O472" s="78"/>
      <c r="P472" s="78"/>
      <c r="Q472" s="78"/>
      <c r="R472" s="78"/>
      <c r="S472" s="78"/>
      <c r="T472" s="78"/>
      <c r="U472" s="78"/>
      <c r="V472" s="78"/>
    </row>
    <row r="473" spans="1:22" ht="13.5" customHeight="1" x14ac:dyDescent="0.45">
      <c r="A473" s="78"/>
      <c r="B473" s="1"/>
      <c r="C473" s="50"/>
      <c r="D473" s="78"/>
      <c r="E473" s="78"/>
      <c r="F473" s="78"/>
      <c r="G473" s="78"/>
      <c r="H473" s="78"/>
      <c r="I473" s="78"/>
      <c r="J473" s="78"/>
      <c r="K473" s="78"/>
      <c r="L473" s="78"/>
      <c r="M473" s="78"/>
      <c r="N473" s="78"/>
      <c r="O473" s="78"/>
      <c r="P473" s="78"/>
      <c r="Q473" s="78"/>
      <c r="R473" s="78"/>
      <c r="S473" s="78"/>
      <c r="T473" s="78"/>
      <c r="U473" s="78"/>
      <c r="V473" s="78"/>
    </row>
    <row r="474" spans="1:22" ht="13.5" customHeight="1" x14ac:dyDescent="0.45">
      <c r="A474" s="78"/>
      <c r="B474" s="1"/>
      <c r="C474" s="50"/>
      <c r="D474" s="78"/>
      <c r="E474" s="78"/>
      <c r="F474" s="78"/>
      <c r="G474" s="78"/>
      <c r="H474" s="78"/>
      <c r="I474" s="78"/>
      <c r="J474" s="78"/>
      <c r="K474" s="78"/>
      <c r="L474" s="78"/>
      <c r="M474" s="78"/>
      <c r="N474" s="78"/>
      <c r="O474" s="78"/>
      <c r="P474" s="78"/>
      <c r="Q474" s="78"/>
      <c r="R474" s="78"/>
      <c r="S474" s="78"/>
      <c r="T474" s="78"/>
      <c r="U474" s="78"/>
      <c r="V474" s="78"/>
    </row>
    <row r="475" spans="1:22" ht="13.5" customHeight="1" x14ac:dyDescent="0.45">
      <c r="A475" s="78"/>
      <c r="B475" s="1"/>
      <c r="C475" s="50"/>
      <c r="D475" s="78"/>
      <c r="E475" s="78"/>
      <c r="F475" s="78"/>
      <c r="G475" s="78"/>
      <c r="H475" s="78"/>
      <c r="I475" s="78"/>
      <c r="J475" s="78"/>
      <c r="K475" s="78"/>
      <c r="L475" s="78"/>
      <c r="M475" s="78"/>
      <c r="N475" s="78"/>
      <c r="O475" s="78"/>
      <c r="P475" s="78"/>
      <c r="Q475" s="78"/>
      <c r="R475" s="78"/>
      <c r="S475" s="78"/>
      <c r="T475" s="78"/>
      <c r="U475" s="78"/>
      <c r="V475" s="78"/>
    </row>
    <row r="476" spans="1:22" ht="13.5" customHeight="1" x14ac:dyDescent="0.45">
      <c r="A476" s="78"/>
      <c r="B476" s="1"/>
      <c r="C476" s="50"/>
      <c r="D476" s="78"/>
      <c r="E476" s="78"/>
      <c r="F476" s="78"/>
      <c r="G476" s="78"/>
      <c r="H476" s="78"/>
      <c r="I476" s="78"/>
      <c r="J476" s="78"/>
      <c r="K476" s="78"/>
      <c r="L476" s="78"/>
      <c r="M476" s="78"/>
      <c r="N476" s="78"/>
      <c r="O476" s="78"/>
      <c r="P476" s="78"/>
      <c r="Q476" s="78"/>
      <c r="R476" s="78"/>
      <c r="S476" s="78"/>
      <c r="T476" s="78"/>
      <c r="U476" s="78"/>
      <c r="V476" s="78"/>
    </row>
    <row r="477" spans="1:22" ht="13.5" customHeight="1" x14ac:dyDescent="0.45">
      <c r="A477" s="78"/>
      <c r="B477" s="1"/>
      <c r="C477" s="50"/>
      <c r="D477" s="78"/>
      <c r="E477" s="78"/>
      <c r="F477" s="78"/>
      <c r="G477" s="78"/>
      <c r="H477" s="78"/>
      <c r="I477" s="78"/>
      <c r="J477" s="78"/>
      <c r="K477" s="78"/>
      <c r="L477" s="78"/>
      <c r="M477" s="78"/>
      <c r="N477" s="78"/>
      <c r="O477" s="78"/>
      <c r="P477" s="78"/>
      <c r="Q477" s="78"/>
      <c r="R477" s="78"/>
      <c r="S477" s="78"/>
      <c r="T477" s="78"/>
      <c r="U477" s="78"/>
      <c r="V477" s="78"/>
    </row>
    <row r="478" spans="1:22" ht="13.5" customHeight="1" x14ac:dyDescent="0.45">
      <c r="A478" s="78"/>
      <c r="B478" s="1"/>
      <c r="C478" s="50"/>
      <c r="D478" s="78"/>
      <c r="E478" s="78"/>
      <c r="F478" s="78"/>
      <c r="G478" s="78"/>
      <c r="H478" s="78"/>
      <c r="I478" s="78"/>
      <c r="J478" s="78"/>
      <c r="K478" s="78"/>
      <c r="L478" s="78"/>
      <c r="M478" s="78"/>
      <c r="N478" s="78"/>
      <c r="O478" s="78"/>
      <c r="P478" s="78"/>
      <c r="Q478" s="78"/>
      <c r="R478" s="78"/>
      <c r="S478" s="78"/>
      <c r="T478" s="78"/>
      <c r="U478" s="78"/>
      <c r="V478" s="78"/>
    </row>
    <row r="479" spans="1:22" ht="13.5" customHeight="1" x14ac:dyDescent="0.45">
      <c r="A479" s="78"/>
      <c r="B479" s="1"/>
      <c r="C479" s="50"/>
      <c r="D479" s="78"/>
      <c r="E479" s="78"/>
      <c r="F479" s="78"/>
      <c r="G479" s="78"/>
      <c r="H479" s="78"/>
      <c r="I479" s="78"/>
      <c r="J479" s="78"/>
      <c r="K479" s="78"/>
      <c r="L479" s="78"/>
      <c r="M479" s="78"/>
      <c r="N479" s="78"/>
      <c r="O479" s="78"/>
      <c r="P479" s="78"/>
      <c r="Q479" s="78"/>
      <c r="R479" s="78"/>
      <c r="S479" s="78"/>
      <c r="T479" s="78"/>
      <c r="U479" s="78"/>
      <c r="V479" s="78"/>
    </row>
    <row r="480" spans="1:22" ht="13.5" customHeight="1" x14ac:dyDescent="0.45">
      <c r="A480" s="78"/>
      <c r="B480" s="1"/>
      <c r="C480" s="50"/>
      <c r="D480" s="78"/>
      <c r="E480" s="78"/>
      <c r="F480" s="78"/>
      <c r="G480" s="78"/>
      <c r="H480" s="78"/>
      <c r="I480" s="78"/>
      <c r="J480" s="78"/>
      <c r="K480" s="78"/>
      <c r="L480" s="78"/>
      <c r="M480" s="78"/>
      <c r="N480" s="78"/>
      <c r="O480" s="78"/>
      <c r="P480" s="78"/>
      <c r="Q480" s="78"/>
      <c r="R480" s="78"/>
      <c r="S480" s="78"/>
      <c r="T480" s="78"/>
      <c r="U480" s="78"/>
      <c r="V480" s="78"/>
    </row>
    <row r="481" spans="1:22" ht="13.5" customHeight="1" x14ac:dyDescent="0.45">
      <c r="A481" s="78"/>
      <c r="B481" s="1"/>
      <c r="C481" s="50"/>
      <c r="D481" s="78"/>
      <c r="E481" s="78"/>
      <c r="F481" s="78"/>
      <c r="G481" s="78"/>
      <c r="H481" s="78"/>
      <c r="I481" s="78"/>
      <c r="J481" s="78"/>
      <c r="K481" s="78"/>
      <c r="L481" s="78"/>
      <c r="M481" s="78"/>
      <c r="N481" s="78"/>
      <c r="O481" s="78"/>
      <c r="P481" s="78"/>
      <c r="Q481" s="78"/>
      <c r="R481" s="78"/>
      <c r="S481" s="78"/>
      <c r="T481" s="78"/>
      <c r="U481" s="78"/>
      <c r="V481" s="78"/>
    </row>
    <row r="482" spans="1:22" ht="13.5" customHeight="1" x14ac:dyDescent="0.45">
      <c r="A482" s="78"/>
      <c r="B482" s="1"/>
      <c r="C482" s="50"/>
      <c r="D482" s="78"/>
      <c r="E482" s="78"/>
      <c r="F482" s="78"/>
      <c r="G482" s="78"/>
      <c r="H482" s="78"/>
      <c r="I482" s="78"/>
      <c r="J482" s="78"/>
      <c r="K482" s="78"/>
      <c r="L482" s="78"/>
      <c r="M482" s="78"/>
      <c r="N482" s="78"/>
      <c r="O482" s="78"/>
      <c r="P482" s="78"/>
      <c r="Q482" s="78"/>
      <c r="R482" s="78"/>
      <c r="S482" s="78"/>
      <c r="T482" s="78"/>
      <c r="U482" s="78"/>
      <c r="V482" s="78"/>
    </row>
    <row r="483" spans="1:22" ht="13.5" customHeight="1" x14ac:dyDescent="0.45">
      <c r="A483" s="78"/>
      <c r="B483" s="1"/>
      <c r="C483" s="50"/>
      <c r="D483" s="78"/>
      <c r="E483" s="78"/>
      <c r="F483" s="78"/>
      <c r="G483" s="78"/>
      <c r="H483" s="78"/>
      <c r="I483" s="78"/>
      <c r="J483" s="78"/>
      <c r="K483" s="78"/>
      <c r="L483" s="78"/>
      <c r="M483" s="78"/>
      <c r="N483" s="78"/>
      <c r="O483" s="78"/>
      <c r="P483" s="78"/>
      <c r="Q483" s="78"/>
      <c r="R483" s="78"/>
      <c r="S483" s="78"/>
      <c r="T483" s="78"/>
      <c r="U483" s="78"/>
      <c r="V483" s="78"/>
    </row>
    <row r="484" spans="1:22" ht="13.5" customHeight="1" x14ac:dyDescent="0.45">
      <c r="A484" s="78"/>
      <c r="B484" s="1"/>
      <c r="C484" s="50"/>
      <c r="D484" s="78"/>
      <c r="E484" s="78"/>
      <c r="F484" s="78"/>
      <c r="G484" s="78"/>
      <c r="H484" s="78"/>
      <c r="I484" s="78"/>
      <c r="J484" s="78"/>
      <c r="K484" s="78"/>
      <c r="L484" s="78"/>
      <c r="M484" s="78"/>
      <c r="N484" s="78"/>
      <c r="O484" s="78"/>
      <c r="P484" s="78"/>
      <c r="Q484" s="78"/>
      <c r="R484" s="78"/>
      <c r="S484" s="78"/>
      <c r="T484" s="78"/>
      <c r="U484" s="78"/>
      <c r="V484" s="78"/>
    </row>
    <row r="485" spans="1:22" ht="13.5" customHeight="1" x14ac:dyDescent="0.45">
      <c r="A485" s="78"/>
      <c r="B485" s="1"/>
      <c r="C485" s="50"/>
      <c r="D485" s="78"/>
      <c r="E485" s="78"/>
      <c r="F485" s="78"/>
      <c r="G485" s="78"/>
      <c r="H485" s="78"/>
      <c r="I485" s="78"/>
      <c r="J485" s="78"/>
      <c r="K485" s="78"/>
      <c r="L485" s="78"/>
      <c r="M485" s="78"/>
      <c r="N485" s="78"/>
      <c r="O485" s="78"/>
      <c r="P485" s="78"/>
      <c r="Q485" s="78"/>
      <c r="R485" s="78"/>
      <c r="S485" s="78"/>
      <c r="T485" s="78"/>
      <c r="U485" s="78"/>
      <c r="V485" s="78"/>
    </row>
    <row r="486" spans="1:22" ht="13.5" customHeight="1" x14ac:dyDescent="0.45">
      <c r="A486" s="78"/>
      <c r="B486" s="1"/>
      <c r="C486" s="50"/>
      <c r="D486" s="78"/>
      <c r="E486" s="78"/>
      <c r="F486" s="78"/>
      <c r="G486" s="78"/>
      <c r="H486" s="78"/>
      <c r="I486" s="78"/>
      <c r="J486" s="78"/>
      <c r="K486" s="78"/>
      <c r="L486" s="78"/>
      <c r="M486" s="78"/>
      <c r="N486" s="78"/>
      <c r="O486" s="78"/>
      <c r="P486" s="78"/>
      <c r="Q486" s="78"/>
      <c r="R486" s="78"/>
      <c r="S486" s="78"/>
      <c r="T486" s="78"/>
      <c r="U486" s="78"/>
      <c r="V486" s="78"/>
    </row>
    <row r="487" spans="1:22" ht="13.5" customHeight="1" x14ac:dyDescent="0.45">
      <c r="A487" s="78"/>
      <c r="B487" s="1"/>
      <c r="C487" s="50"/>
      <c r="D487" s="78"/>
      <c r="E487" s="78"/>
      <c r="F487" s="78"/>
      <c r="G487" s="78"/>
      <c r="H487" s="78"/>
      <c r="I487" s="78"/>
      <c r="J487" s="78"/>
      <c r="K487" s="78"/>
      <c r="L487" s="78"/>
      <c r="M487" s="78"/>
      <c r="N487" s="78"/>
      <c r="O487" s="78"/>
      <c r="P487" s="78"/>
      <c r="Q487" s="78"/>
      <c r="R487" s="78"/>
      <c r="S487" s="78"/>
      <c r="T487" s="78"/>
      <c r="U487" s="78"/>
      <c r="V487" s="78"/>
    </row>
    <row r="488" spans="1:22" ht="13.5" customHeight="1" x14ac:dyDescent="0.45">
      <c r="A488" s="78"/>
      <c r="B488" s="1"/>
      <c r="C488" s="50"/>
      <c r="D488" s="78"/>
      <c r="E488" s="78"/>
      <c r="F488" s="78"/>
      <c r="G488" s="78"/>
      <c r="H488" s="78"/>
      <c r="I488" s="78"/>
      <c r="J488" s="78"/>
      <c r="K488" s="78"/>
      <c r="L488" s="78"/>
      <c r="M488" s="78"/>
      <c r="N488" s="78"/>
      <c r="O488" s="78"/>
      <c r="P488" s="78"/>
      <c r="Q488" s="78"/>
      <c r="R488" s="78"/>
      <c r="S488" s="78"/>
      <c r="T488" s="78"/>
      <c r="U488" s="78"/>
      <c r="V488" s="78"/>
    </row>
    <row r="489" spans="1:22" ht="13.5" customHeight="1" x14ac:dyDescent="0.45">
      <c r="A489" s="78"/>
      <c r="B489" s="1"/>
      <c r="C489" s="50"/>
      <c r="D489" s="78"/>
      <c r="E489" s="78"/>
      <c r="F489" s="78"/>
      <c r="G489" s="78"/>
      <c r="H489" s="78"/>
      <c r="I489" s="78"/>
      <c r="J489" s="78"/>
      <c r="K489" s="78"/>
      <c r="L489" s="78"/>
      <c r="M489" s="78"/>
      <c r="N489" s="78"/>
      <c r="O489" s="78"/>
      <c r="P489" s="78"/>
      <c r="Q489" s="78"/>
      <c r="R489" s="78"/>
      <c r="S489" s="78"/>
      <c r="T489" s="78"/>
      <c r="U489" s="78"/>
      <c r="V489" s="78"/>
    </row>
    <row r="490" spans="1:22" ht="13.5" customHeight="1" x14ac:dyDescent="0.45">
      <c r="A490" s="78"/>
      <c r="B490" s="1"/>
      <c r="C490" s="50"/>
      <c r="D490" s="78"/>
      <c r="E490" s="78"/>
      <c r="F490" s="78"/>
      <c r="G490" s="78"/>
      <c r="H490" s="78"/>
      <c r="I490" s="78"/>
      <c r="J490" s="78"/>
      <c r="K490" s="78"/>
      <c r="L490" s="78"/>
      <c r="M490" s="78"/>
      <c r="N490" s="78"/>
      <c r="O490" s="78"/>
      <c r="P490" s="78"/>
      <c r="Q490" s="78"/>
      <c r="R490" s="78"/>
      <c r="S490" s="78"/>
      <c r="T490" s="78"/>
      <c r="U490" s="78"/>
      <c r="V490" s="78"/>
    </row>
    <row r="491" spans="1:22" ht="13.5" customHeight="1" x14ac:dyDescent="0.45">
      <c r="A491" s="78"/>
      <c r="B491" s="1"/>
      <c r="C491" s="50"/>
      <c r="D491" s="78"/>
      <c r="E491" s="78"/>
      <c r="F491" s="78"/>
      <c r="G491" s="78"/>
      <c r="H491" s="78"/>
      <c r="I491" s="78"/>
      <c r="J491" s="78"/>
      <c r="K491" s="78"/>
      <c r="L491" s="78"/>
      <c r="M491" s="78"/>
      <c r="N491" s="78"/>
      <c r="O491" s="78"/>
      <c r="P491" s="78"/>
      <c r="Q491" s="78"/>
      <c r="R491" s="78"/>
      <c r="S491" s="78"/>
      <c r="T491" s="78"/>
      <c r="U491" s="78"/>
      <c r="V491" s="78"/>
    </row>
    <row r="492" spans="1:22" ht="13.5" customHeight="1" x14ac:dyDescent="0.45">
      <c r="A492" s="78"/>
      <c r="B492" s="1"/>
      <c r="C492" s="50"/>
      <c r="D492" s="78"/>
      <c r="E492" s="78"/>
      <c r="F492" s="78"/>
      <c r="G492" s="78"/>
      <c r="H492" s="78"/>
      <c r="I492" s="78"/>
      <c r="J492" s="78"/>
      <c r="K492" s="78"/>
      <c r="L492" s="78"/>
      <c r="M492" s="78"/>
      <c r="N492" s="78"/>
      <c r="O492" s="78"/>
      <c r="P492" s="78"/>
      <c r="Q492" s="78"/>
      <c r="R492" s="78"/>
      <c r="S492" s="78"/>
      <c r="T492" s="78"/>
      <c r="U492" s="78"/>
      <c r="V492" s="78"/>
    </row>
    <row r="493" spans="1:22" ht="13.5" customHeight="1" x14ac:dyDescent="0.45">
      <c r="A493" s="78"/>
      <c r="B493" s="1"/>
      <c r="C493" s="50"/>
      <c r="D493" s="78"/>
      <c r="E493" s="78"/>
      <c r="F493" s="78"/>
      <c r="G493" s="78"/>
      <c r="H493" s="78"/>
      <c r="I493" s="78"/>
      <c r="J493" s="78"/>
      <c r="K493" s="78"/>
      <c r="L493" s="78"/>
      <c r="M493" s="78"/>
      <c r="N493" s="78"/>
      <c r="O493" s="78"/>
      <c r="P493" s="78"/>
      <c r="Q493" s="78"/>
      <c r="R493" s="78"/>
      <c r="S493" s="78"/>
      <c r="T493" s="78"/>
      <c r="U493" s="78"/>
      <c r="V493" s="78"/>
    </row>
    <row r="494" spans="1:22" ht="13.5" customHeight="1" x14ac:dyDescent="0.45">
      <c r="A494" s="78"/>
      <c r="B494" s="1"/>
      <c r="C494" s="50"/>
      <c r="D494" s="78"/>
      <c r="E494" s="78"/>
      <c r="F494" s="78"/>
      <c r="G494" s="78"/>
      <c r="H494" s="78"/>
      <c r="I494" s="78"/>
      <c r="J494" s="78"/>
      <c r="K494" s="78"/>
      <c r="L494" s="78"/>
      <c r="M494" s="78"/>
      <c r="N494" s="78"/>
      <c r="O494" s="78"/>
      <c r="P494" s="78"/>
      <c r="Q494" s="78"/>
      <c r="R494" s="78"/>
      <c r="S494" s="78"/>
      <c r="T494" s="78"/>
      <c r="U494" s="78"/>
      <c r="V494" s="78"/>
    </row>
    <row r="495" spans="1:22" ht="13.5" customHeight="1" x14ac:dyDescent="0.45">
      <c r="A495" s="78"/>
      <c r="B495" s="1"/>
      <c r="C495" s="50"/>
      <c r="D495" s="78"/>
      <c r="E495" s="78"/>
      <c r="F495" s="78"/>
      <c r="G495" s="78"/>
      <c r="H495" s="78"/>
      <c r="I495" s="78"/>
      <c r="J495" s="78"/>
      <c r="K495" s="78"/>
      <c r="L495" s="78"/>
      <c r="M495" s="78"/>
      <c r="N495" s="78"/>
      <c r="O495" s="78"/>
      <c r="P495" s="78"/>
      <c r="Q495" s="78"/>
      <c r="R495" s="78"/>
      <c r="S495" s="78"/>
      <c r="T495" s="78"/>
      <c r="U495" s="78"/>
      <c r="V495" s="78"/>
    </row>
    <row r="496" spans="1:22" ht="13.5" customHeight="1" x14ac:dyDescent="0.45">
      <c r="A496" s="78"/>
      <c r="B496" s="1"/>
      <c r="C496" s="50"/>
      <c r="D496" s="78"/>
      <c r="E496" s="78"/>
      <c r="F496" s="78"/>
      <c r="G496" s="78"/>
      <c r="H496" s="78"/>
      <c r="I496" s="78"/>
      <c r="J496" s="78"/>
      <c r="K496" s="78"/>
      <c r="L496" s="78"/>
      <c r="M496" s="78"/>
      <c r="N496" s="78"/>
      <c r="O496" s="78"/>
      <c r="P496" s="78"/>
      <c r="Q496" s="78"/>
      <c r="R496" s="78"/>
      <c r="S496" s="78"/>
      <c r="T496" s="78"/>
      <c r="U496" s="78"/>
      <c r="V496" s="78"/>
    </row>
    <row r="497" spans="1:22" ht="13.5" customHeight="1" x14ac:dyDescent="0.45">
      <c r="A497" s="78"/>
      <c r="B497" s="1"/>
      <c r="C497" s="50"/>
      <c r="D497" s="78"/>
      <c r="E497" s="78"/>
      <c r="F497" s="78"/>
      <c r="G497" s="78"/>
      <c r="H497" s="78"/>
      <c r="I497" s="78"/>
      <c r="J497" s="78"/>
      <c r="K497" s="78"/>
      <c r="L497" s="78"/>
      <c r="M497" s="78"/>
      <c r="N497" s="78"/>
      <c r="O497" s="78"/>
      <c r="P497" s="78"/>
      <c r="Q497" s="78"/>
      <c r="R497" s="78"/>
      <c r="S497" s="78"/>
      <c r="T497" s="78"/>
      <c r="U497" s="78"/>
      <c r="V497" s="78"/>
    </row>
    <row r="498" spans="1:22" ht="13.5" customHeight="1" x14ac:dyDescent="0.45">
      <c r="A498" s="78"/>
      <c r="B498" s="1"/>
      <c r="C498" s="50"/>
      <c r="D498" s="78"/>
      <c r="E498" s="78"/>
      <c r="F498" s="78"/>
      <c r="G498" s="78"/>
      <c r="H498" s="78"/>
      <c r="I498" s="78"/>
      <c r="J498" s="78"/>
      <c r="K498" s="78"/>
      <c r="L498" s="78"/>
      <c r="M498" s="78"/>
      <c r="N498" s="78"/>
      <c r="O498" s="78"/>
      <c r="P498" s="78"/>
      <c r="Q498" s="78"/>
      <c r="R498" s="78"/>
      <c r="S498" s="78"/>
      <c r="T498" s="78"/>
      <c r="U498" s="78"/>
      <c r="V498" s="78"/>
    </row>
    <row r="499" spans="1:22" ht="13.5" customHeight="1" x14ac:dyDescent="0.45">
      <c r="A499" s="78"/>
      <c r="B499" s="1"/>
      <c r="C499" s="50"/>
      <c r="D499" s="78"/>
      <c r="E499" s="78"/>
      <c r="F499" s="78"/>
      <c r="G499" s="78"/>
      <c r="H499" s="78"/>
      <c r="I499" s="78"/>
      <c r="J499" s="78"/>
      <c r="K499" s="78"/>
      <c r="L499" s="78"/>
      <c r="M499" s="78"/>
      <c r="N499" s="78"/>
      <c r="O499" s="78"/>
      <c r="P499" s="78"/>
      <c r="Q499" s="78"/>
      <c r="R499" s="78"/>
      <c r="S499" s="78"/>
      <c r="T499" s="78"/>
      <c r="U499" s="78"/>
      <c r="V499" s="78"/>
    </row>
    <row r="500" spans="1:22" ht="13.5" customHeight="1" x14ac:dyDescent="0.45">
      <c r="A500" s="78"/>
      <c r="B500" s="1"/>
      <c r="C500" s="50"/>
      <c r="D500" s="78"/>
      <c r="E500" s="78"/>
      <c r="F500" s="78"/>
      <c r="G500" s="78"/>
      <c r="H500" s="78"/>
      <c r="I500" s="78"/>
      <c r="J500" s="78"/>
      <c r="K500" s="78"/>
      <c r="L500" s="78"/>
      <c r="M500" s="78"/>
      <c r="N500" s="78"/>
      <c r="O500" s="78"/>
      <c r="P500" s="78"/>
      <c r="Q500" s="78"/>
      <c r="R500" s="78"/>
      <c r="S500" s="78"/>
      <c r="T500" s="78"/>
      <c r="U500" s="78"/>
      <c r="V500" s="78"/>
    </row>
    <row r="501" spans="1:22" ht="13.5" customHeight="1" x14ac:dyDescent="0.45">
      <c r="A501" s="78"/>
      <c r="B501" s="1"/>
      <c r="C501" s="50"/>
      <c r="D501" s="78"/>
      <c r="E501" s="78"/>
      <c r="F501" s="78"/>
      <c r="G501" s="78"/>
      <c r="H501" s="78"/>
      <c r="I501" s="78"/>
      <c r="J501" s="78"/>
      <c r="K501" s="78"/>
      <c r="L501" s="78"/>
      <c r="M501" s="78"/>
      <c r="N501" s="78"/>
      <c r="O501" s="78"/>
      <c r="P501" s="78"/>
      <c r="Q501" s="78"/>
      <c r="R501" s="78"/>
      <c r="S501" s="78"/>
      <c r="T501" s="78"/>
      <c r="U501" s="78"/>
      <c r="V501" s="78"/>
    </row>
    <row r="502" spans="1:22" ht="13.5" customHeight="1" x14ac:dyDescent="0.45">
      <c r="A502" s="78"/>
      <c r="B502" s="1"/>
      <c r="C502" s="50"/>
      <c r="D502" s="78"/>
      <c r="E502" s="78"/>
      <c r="F502" s="78"/>
      <c r="G502" s="78"/>
      <c r="H502" s="78"/>
      <c r="I502" s="78"/>
      <c r="J502" s="78"/>
      <c r="K502" s="78"/>
      <c r="L502" s="78"/>
      <c r="M502" s="78"/>
      <c r="N502" s="78"/>
      <c r="O502" s="78"/>
      <c r="P502" s="78"/>
      <c r="Q502" s="78"/>
      <c r="R502" s="78"/>
      <c r="S502" s="78"/>
      <c r="T502" s="78"/>
      <c r="U502" s="78"/>
      <c r="V502" s="78"/>
    </row>
    <row r="503" spans="1:22" ht="13.5" customHeight="1" x14ac:dyDescent="0.45">
      <c r="A503" s="78"/>
      <c r="B503" s="1"/>
      <c r="C503" s="50"/>
      <c r="D503" s="78"/>
      <c r="E503" s="78"/>
      <c r="F503" s="78"/>
      <c r="G503" s="78"/>
      <c r="H503" s="78"/>
      <c r="I503" s="78"/>
      <c r="J503" s="78"/>
      <c r="K503" s="78"/>
      <c r="L503" s="78"/>
      <c r="M503" s="78"/>
      <c r="N503" s="78"/>
      <c r="O503" s="78"/>
      <c r="P503" s="78"/>
      <c r="Q503" s="78"/>
      <c r="R503" s="78"/>
      <c r="S503" s="78"/>
      <c r="T503" s="78"/>
      <c r="U503" s="78"/>
      <c r="V503" s="78"/>
    </row>
    <row r="504" spans="1:22" ht="13.5" customHeight="1" x14ac:dyDescent="0.45">
      <c r="A504" s="78"/>
      <c r="B504" s="1"/>
      <c r="C504" s="50"/>
      <c r="D504" s="78"/>
      <c r="E504" s="78"/>
      <c r="F504" s="78"/>
      <c r="G504" s="78"/>
      <c r="H504" s="78"/>
      <c r="I504" s="78"/>
      <c r="J504" s="78"/>
      <c r="K504" s="78"/>
      <c r="L504" s="78"/>
      <c r="M504" s="78"/>
      <c r="N504" s="78"/>
      <c r="O504" s="78"/>
      <c r="P504" s="78"/>
      <c r="Q504" s="78"/>
      <c r="R504" s="78"/>
      <c r="S504" s="78"/>
      <c r="T504" s="78"/>
      <c r="U504" s="78"/>
      <c r="V504" s="78"/>
    </row>
    <row r="505" spans="1:22" ht="13.5" customHeight="1" x14ac:dyDescent="0.45">
      <c r="A505" s="78"/>
      <c r="B505" s="1"/>
      <c r="C505" s="50"/>
      <c r="D505" s="78"/>
      <c r="E505" s="78"/>
      <c r="F505" s="78"/>
      <c r="G505" s="78"/>
      <c r="H505" s="78"/>
      <c r="I505" s="78"/>
      <c r="J505" s="78"/>
      <c r="K505" s="78"/>
      <c r="L505" s="78"/>
      <c r="M505" s="78"/>
      <c r="N505" s="78"/>
      <c r="O505" s="78"/>
      <c r="P505" s="78"/>
      <c r="Q505" s="78"/>
      <c r="R505" s="78"/>
      <c r="S505" s="78"/>
      <c r="T505" s="78"/>
      <c r="U505" s="78"/>
      <c r="V505" s="78"/>
    </row>
    <row r="506" spans="1:22" ht="13.5" customHeight="1" x14ac:dyDescent="0.45">
      <c r="A506" s="78"/>
      <c r="B506" s="1"/>
      <c r="C506" s="50"/>
      <c r="D506" s="78"/>
      <c r="E506" s="78"/>
      <c r="F506" s="78"/>
      <c r="G506" s="78"/>
      <c r="H506" s="78"/>
      <c r="I506" s="78"/>
      <c r="J506" s="78"/>
      <c r="K506" s="78"/>
      <c r="L506" s="78"/>
      <c r="M506" s="78"/>
      <c r="N506" s="78"/>
      <c r="O506" s="78"/>
      <c r="P506" s="78"/>
      <c r="Q506" s="78"/>
      <c r="R506" s="78"/>
      <c r="S506" s="78"/>
      <c r="T506" s="78"/>
      <c r="U506" s="78"/>
      <c r="V506" s="78"/>
    </row>
    <row r="507" spans="1:22" ht="13.5" customHeight="1" x14ac:dyDescent="0.45">
      <c r="A507" s="78"/>
      <c r="B507" s="1"/>
      <c r="C507" s="50"/>
      <c r="D507" s="78"/>
      <c r="E507" s="78"/>
      <c r="F507" s="78"/>
      <c r="G507" s="78"/>
      <c r="H507" s="78"/>
      <c r="I507" s="78"/>
      <c r="J507" s="78"/>
      <c r="K507" s="78"/>
      <c r="L507" s="78"/>
      <c r="M507" s="78"/>
      <c r="N507" s="78"/>
      <c r="O507" s="78"/>
      <c r="P507" s="78"/>
      <c r="Q507" s="78"/>
      <c r="R507" s="78"/>
      <c r="S507" s="78"/>
      <c r="T507" s="78"/>
      <c r="U507" s="78"/>
      <c r="V507" s="78"/>
    </row>
    <row r="508" spans="1:22" ht="13.5" customHeight="1" x14ac:dyDescent="0.45">
      <c r="A508" s="78"/>
      <c r="B508" s="1"/>
      <c r="C508" s="50"/>
      <c r="D508" s="78"/>
      <c r="E508" s="78"/>
      <c r="F508" s="78"/>
      <c r="G508" s="78"/>
      <c r="H508" s="78"/>
      <c r="I508" s="78"/>
      <c r="J508" s="78"/>
      <c r="K508" s="78"/>
      <c r="L508" s="78"/>
      <c r="M508" s="78"/>
      <c r="N508" s="78"/>
      <c r="O508" s="78"/>
      <c r="P508" s="78"/>
      <c r="Q508" s="78"/>
      <c r="R508" s="78"/>
      <c r="S508" s="78"/>
      <c r="T508" s="78"/>
      <c r="U508" s="78"/>
      <c r="V508" s="78"/>
    </row>
    <row r="509" spans="1:22" ht="13.5" customHeight="1" x14ac:dyDescent="0.45">
      <c r="A509" s="78"/>
      <c r="B509" s="1"/>
      <c r="C509" s="50"/>
      <c r="D509" s="78"/>
      <c r="E509" s="78"/>
      <c r="F509" s="78"/>
      <c r="G509" s="78"/>
      <c r="H509" s="78"/>
      <c r="I509" s="78"/>
      <c r="J509" s="78"/>
      <c r="K509" s="78"/>
      <c r="L509" s="78"/>
      <c r="M509" s="78"/>
      <c r="N509" s="78"/>
      <c r="O509" s="78"/>
      <c r="P509" s="78"/>
      <c r="Q509" s="78"/>
      <c r="R509" s="78"/>
      <c r="S509" s="78"/>
      <c r="T509" s="78"/>
      <c r="U509" s="78"/>
      <c r="V509" s="78"/>
    </row>
    <row r="510" spans="1:22" ht="13.5" customHeight="1" x14ac:dyDescent="0.45">
      <c r="A510" s="78"/>
      <c r="B510" s="1"/>
      <c r="C510" s="50"/>
      <c r="D510" s="78"/>
      <c r="E510" s="78"/>
      <c r="F510" s="78"/>
      <c r="G510" s="78"/>
      <c r="H510" s="78"/>
      <c r="I510" s="78"/>
      <c r="J510" s="78"/>
      <c r="K510" s="78"/>
      <c r="L510" s="78"/>
      <c r="M510" s="78"/>
      <c r="N510" s="78"/>
      <c r="O510" s="78"/>
      <c r="P510" s="78"/>
      <c r="Q510" s="78"/>
      <c r="R510" s="78"/>
      <c r="S510" s="78"/>
      <c r="T510" s="78"/>
      <c r="U510" s="78"/>
      <c r="V510" s="78"/>
    </row>
    <row r="511" spans="1:22" ht="13.5" customHeight="1" x14ac:dyDescent="0.45">
      <c r="A511" s="78"/>
      <c r="B511" s="1"/>
      <c r="C511" s="50"/>
      <c r="D511" s="78"/>
      <c r="E511" s="78"/>
      <c r="F511" s="78"/>
      <c r="G511" s="78"/>
      <c r="H511" s="78"/>
      <c r="I511" s="78"/>
      <c r="J511" s="78"/>
      <c r="K511" s="78"/>
      <c r="L511" s="78"/>
      <c r="M511" s="78"/>
      <c r="N511" s="78"/>
      <c r="O511" s="78"/>
      <c r="P511" s="78"/>
      <c r="Q511" s="78"/>
      <c r="R511" s="78"/>
      <c r="S511" s="78"/>
      <c r="T511" s="78"/>
      <c r="U511" s="78"/>
      <c r="V511" s="78"/>
    </row>
    <row r="512" spans="1:22" ht="13.5" customHeight="1" x14ac:dyDescent="0.45">
      <c r="A512" s="78"/>
      <c r="B512" s="1"/>
      <c r="C512" s="50"/>
      <c r="D512" s="78"/>
      <c r="E512" s="78"/>
      <c r="F512" s="78"/>
      <c r="G512" s="78"/>
      <c r="H512" s="78"/>
      <c r="I512" s="78"/>
      <c r="J512" s="78"/>
      <c r="K512" s="78"/>
      <c r="L512" s="78"/>
      <c r="M512" s="78"/>
      <c r="N512" s="78"/>
      <c r="O512" s="78"/>
      <c r="P512" s="78"/>
      <c r="Q512" s="78"/>
      <c r="R512" s="78"/>
      <c r="S512" s="78"/>
      <c r="T512" s="78"/>
      <c r="U512" s="78"/>
      <c r="V512" s="78"/>
    </row>
    <row r="513" spans="1:22" ht="13.5" customHeight="1" x14ac:dyDescent="0.45">
      <c r="A513" s="78"/>
      <c r="B513" s="1"/>
      <c r="C513" s="50"/>
      <c r="D513" s="78"/>
      <c r="E513" s="78"/>
      <c r="F513" s="78"/>
      <c r="G513" s="78"/>
      <c r="H513" s="78"/>
      <c r="I513" s="78"/>
      <c r="J513" s="78"/>
      <c r="K513" s="78"/>
      <c r="L513" s="78"/>
      <c r="M513" s="78"/>
      <c r="N513" s="78"/>
      <c r="O513" s="78"/>
      <c r="P513" s="78"/>
      <c r="Q513" s="78"/>
      <c r="R513" s="78"/>
      <c r="S513" s="78"/>
      <c r="T513" s="78"/>
      <c r="U513" s="78"/>
      <c r="V513" s="78"/>
    </row>
    <row r="514" spans="1:22" ht="13.5" customHeight="1" x14ac:dyDescent="0.45">
      <c r="A514" s="78"/>
      <c r="B514" s="1"/>
      <c r="C514" s="50"/>
      <c r="D514" s="78"/>
      <c r="E514" s="78"/>
      <c r="F514" s="78"/>
      <c r="G514" s="78"/>
      <c r="H514" s="78"/>
      <c r="I514" s="78"/>
      <c r="J514" s="78"/>
      <c r="K514" s="78"/>
      <c r="L514" s="78"/>
      <c r="M514" s="78"/>
      <c r="N514" s="78"/>
      <c r="O514" s="78"/>
      <c r="P514" s="78"/>
      <c r="Q514" s="78"/>
      <c r="R514" s="78"/>
      <c r="S514" s="78"/>
      <c r="T514" s="78"/>
      <c r="U514" s="78"/>
      <c r="V514" s="78"/>
    </row>
    <row r="515" spans="1:22" ht="13.5" customHeight="1" x14ac:dyDescent="0.45">
      <c r="A515" s="78"/>
      <c r="B515" s="1"/>
      <c r="C515" s="50"/>
      <c r="D515" s="78"/>
      <c r="E515" s="78"/>
      <c r="F515" s="78"/>
      <c r="G515" s="78"/>
      <c r="H515" s="78"/>
      <c r="I515" s="78"/>
      <c r="J515" s="78"/>
      <c r="K515" s="78"/>
      <c r="L515" s="78"/>
      <c r="M515" s="78"/>
      <c r="N515" s="78"/>
      <c r="O515" s="78"/>
      <c r="P515" s="78"/>
      <c r="Q515" s="78"/>
      <c r="R515" s="78"/>
      <c r="S515" s="78"/>
      <c r="T515" s="78"/>
      <c r="U515" s="78"/>
      <c r="V515" s="78"/>
    </row>
    <row r="516" spans="1:22" ht="13.5" customHeight="1" x14ac:dyDescent="0.45">
      <c r="A516" s="78"/>
      <c r="B516" s="1"/>
      <c r="C516" s="50"/>
      <c r="D516" s="78"/>
      <c r="E516" s="78"/>
      <c r="F516" s="78"/>
      <c r="G516" s="78"/>
      <c r="H516" s="78"/>
      <c r="I516" s="78"/>
      <c r="J516" s="78"/>
      <c r="K516" s="78"/>
      <c r="L516" s="78"/>
      <c r="M516" s="78"/>
      <c r="N516" s="78"/>
      <c r="O516" s="78"/>
      <c r="P516" s="78"/>
      <c r="Q516" s="78"/>
      <c r="R516" s="78"/>
      <c r="S516" s="78"/>
      <c r="T516" s="78"/>
      <c r="U516" s="78"/>
      <c r="V516" s="78"/>
    </row>
    <row r="517" spans="1:22" ht="13.5" customHeight="1" x14ac:dyDescent="0.45">
      <c r="A517" s="78"/>
      <c r="B517" s="1"/>
      <c r="C517" s="50"/>
      <c r="D517" s="78"/>
      <c r="E517" s="78"/>
      <c r="F517" s="78"/>
      <c r="G517" s="78"/>
      <c r="H517" s="78"/>
      <c r="I517" s="78"/>
      <c r="J517" s="78"/>
      <c r="K517" s="78"/>
      <c r="L517" s="78"/>
      <c r="M517" s="78"/>
      <c r="N517" s="78"/>
      <c r="O517" s="78"/>
      <c r="P517" s="78"/>
      <c r="Q517" s="78"/>
      <c r="R517" s="78"/>
      <c r="S517" s="78"/>
      <c r="T517" s="78"/>
      <c r="U517" s="78"/>
      <c r="V517" s="78"/>
    </row>
    <row r="518" spans="1:22" ht="13.5" customHeight="1" x14ac:dyDescent="0.45">
      <c r="A518" s="78"/>
      <c r="B518" s="1"/>
      <c r="C518" s="50"/>
      <c r="D518" s="78"/>
      <c r="E518" s="78"/>
      <c r="F518" s="78"/>
      <c r="G518" s="78"/>
      <c r="H518" s="78"/>
      <c r="I518" s="78"/>
      <c r="J518" s="78"/>
      <c r="K518" s="78"/>
      <c r="L518" s="78"/>
      <c r="M518" s="78"/>
      <c r="N518" s="78"/>
      <c r="O518" s="78"/>
      <c r="P518" s="78"/>
      <c r="Q518" s="78"/>
      <c r="R518" s="78"/>
      <c r="S518" s="78"/>
      <c r="T518" s="78"/>
      <c r="U518" s="78"/>
      <c r="V518" s="78"/>
    </row>
    <row r="519" spans="1:22" ht="13.5" customHeight="1" x14ac:dyDescent="0.45">
      <c r="A519" s="78"/>
      <c r="B519" s="1"/>
      <c r="C519" s="50"/>
      <c r="D519" s="78"/>
      <c r="E519" s="78"/>
      <c r="F519" s="78"/>
      <c r="G519" s="78"/>
      <c r="H519" s="78"/>
      <c r="I519" s="78"/>
      <c r="J519" s="78"/>
      <c r="K519" s="78"/>
      <c r="L519" s="78"/>
      <c r="M519" s="78"/>
      <c r="N519" s="78"/>
      <c r="O519" s="78"/>
      <c r="P519" s="78"/>
      <c r="Q519" s="78"/>
      <c r="R519" s="78"/>
      <c r="S519" s="78"/>
      <c r="T519" s="78"/>
      <c r="U519" s="78"/>
      <c r="V519" s="78"/>
    </row>
    <row r="520" spans="1:22" ht="13.5" customHeight="1" x14ac:dyDescent="0.45">
      <c r="A520" s="78"/>
      <c r="B520" s="1"/>
      <c r="C520" s="50"/>
      <c r="D520" s="78"/>
      <c r="E520" s="78"/>
      <c r="F520" s="78"/>
      <c r="G520" s="78"/>
      <c r="H520" s="78"/>
      <c r="I520" s="78"/>
      <c r="J520" s="78"/>
      <c r="K520" s="78"/>
      <c r="L520" s="78"/>
      <c r="M520" s="78"/>
      <c r="N520" s="78"/>
      <c r="O520" s="78"/>
      <c r="P520" s="78"/>
      <c r="Q520" s="78"/>
      <c r="R520" s="78"/>
      <c r="S520" s="78"/>
      <c r="T520" s="78"/>
      <c r="U520" s="78"/>
      <c r="V520" s="78"/>
    </row>
    <row r="521" spans="1:22" ht="13.5" customHeight="1" x14ac:dyDescent="0.45">
      <c r="A521" s="78"/>
      <c r="B521" s="1"/>
      <c r="C521" s="50"/>
      <c r="D521" s="78"/>
      <c r="E521" s="78"/>
      <c r="F521" s="78"/>
      <c r="G521" s="78"/>
      <c r="H521" s="78"/>
      <c r="I521" s="78"/>
      <c r="J521" s="78"/>
      <c r="K521" s="78"/>
      <c r="L521" s="78"/>
      <c r="M521" s="78"/>
      <c r="N521" s="78"/>
      <c r="O521" s="78"/>
      <c r="P521" s="78"/>
      <c r="Q521" s="78"/>
      <c r="R521" s="78"/>
      <c r="S521" s="78"/>
      <c r="T521" s="78"/>
      <c r="U521" s="78"/>
      <c r="V521" s="78"/>
    </row>
    <row r="522" spans="1:22" ht="13.5" customHeight="1" x14ac:dyDescent="0.45">
      <c r="A522" s="78"/>
      <c r="B522" s="1"/>
      <c r="C522" s="50"/>
      <c r="D522" s="78"/>
      <c r="E522" s="78"/>
      <c r="F522" s="78"/>
      <c r="G522" s="78"/>
      <c r="H522" s="78"/>
      <c r="I522" s="78"/>
      <c r="J522" s="78"/>
      <c r="K522" s="78"/>
      <c r="L522" s="78"/>
      <c r="M522" s="78"/>
      <c r="N522" s="78"/>
      <c r="O522" s="78"/>
      <c r="P522" s="78"/>
      <c r="Q522" s="78"/>
      <c r="R522" s="78"/>
      <c r="S522" s="78"/>
      <c r="T522" s="78"/>
      <c r="U522" s="78"/>
      <c r="V522" s="78"/>
    </row>
    <row r="523" spans="1:22" ht="13.5" customHeight="1" x14ac:dyDescent="0.45">
      <c r="A523" s="78"/>
      <c r="B523" s="1"/>
      <c r="C523" s="50"/>
      <c r="D523" s="78"/>
      <c r="E523" s="78"/>
      <c r="F523" s="78"/>
      <c r="G523" s="78"/>
      <c r="H523" s="78"/>
      <c r="I523" s="78"/>
      <c r="J523" s="78"/>
      <c r="K523" s="78"/>
      <c r="L523" s="78"/>
      <c r="M523" s="78"/>
      <c r="N523" s="78"/>
      <c r="O523" s="78"/>
      <c r="P523" s="78"/>
      <c r="Q523" s="78"/>
      <c r="R523" s="78"/>
      <c r="S523" s="78"/>
      <c r="T523" s="78"/>
      <c r="U523" s="78"/>
      <c r="V523" s="78"/>
    </row>
    <row r="524" spans="1:22" ht="13.5" customHeight="1" x14ac:dyDescent="0.45">
      <c r="A524" s="78"/>
      <c r="B524" s="1"/>
      <c r="C524" s="50"/>
      <c r="D524" s="78"/>
      <c r="E524" s="78"/>
      <c r="F524" s="78"/>
      <c r="G524" s="78"/>
      <c r="H524" s="78"/>
      <c r="I524" s="78"/>
      <c r="J524" s="78"/>
      <c r="K524" s="78"/>
      <c r="L524" s="78"/>
      <c r="M524" s="78"/>
      <c r="N524" s="78"/>
      <c r="O524" s="78"/>
      <c r="P524" s="78"/>
      <c r="Q524" s="78"/>
      <c r="R524" s="78"/>
      <c r="S524" s="78"/>
      <c r="T524" s="78"/>
      <c r="U524" s="78"/>
      <c r="V524" s="78"/>
    </row>
    <row r="525" spans="1:22" ht="13.5" customHeight="1" x14ac:dyDescent="0.45">
      <c r="A525" s="78"/>
      <c r="B525" s="1"/>
      <c r="C525" s="50"/>
      <c r="D525" s="78"/>
      <c r="E525" s="78"/>
      <c r="F525" s="78"/>
      <c r="G525" s="78"/>
      <c r="H525" s="78"/>
      <c r="I525" s="78"/>
      <c r="J525" s="78"/>
      <c r="K525" s="78"/>
      <c r="L525" s="78"/>
      <c r="M525" s="78"/>
      <c r="N525" s="78"/>
      <c r="O525" s="78"/>
      <c r="P525" s="78"/>
      <c r="Q525" s="78"/>
      <c r="R525" s="78"/>
      <c r="S525" s="78"/>
      <c r="T525" s="78"/>
      <c r="U525" s="78"/>
      <c r="V525" s="78"/>
    </row>
    <row r="526" spans="1:22" ht="13.5" customHeight="1" x14ac:dyDescent="0.45">
      <c r="A526" s="78"/>
      <c r="B526" s="1"/>
      <c r="C526" s="50"/>
      <c r="D526" s="78"/>
      <c r="E526" s="78"/>
      <c r="F526" s="78"/>
      <c r="G526" s="78"/>
      <c r="H526" s="78"/>
      <c r="I526" s="78"/>
      <c r="J526" s="78"/>
      <c r="K526" s="78"/>
      <c r="L526" s="78"/>
      <c r="M526" s="78"/>
      <c r="N526" s="78"/>
      <c r="O526" s="78"/>
      <c r="P526" s="78"/>
      <c r="Q526" s="78"/>
      <c r="R526" s="78"/>
      <c r="S526" s="78"/>
      <c r="T526" s="78"/>
      <c r="U526" s="78"/>
      <c r="V526" s="78"/>
    </row>
    <row r="527" spans="1:22" ht="13.5" customHeight="1" x14ac:dyDescent="0.45">
      <c r="A527" s="78"/>
      <c r="B527" s="1"/>
      <c r="C527" s="50"/>
      <c r="D527" s="78"/>
      <c r="E527" s="78"/>
      <c r="F527" s="78"/>
      <c r="G527" s="78"/>
      <c r="H527" s="78"/>
      <c r="I527" s="78"/>
      <c r="J527" s="78"/>
      <c r="K527" s="78"/>
      <c r="L527" s="78"/>
      <c r="M527" s="78"/>
      <c r="N527" s="78"/>
      <c r="O527" s="78"/>
      <c r="P527" s="78"/>
      <c r="Q527" s="78"/>
      <c r="R527" s="78"/>
      <c r="S527" s="78"/>
      <c r="T527" s="78"/>
      <c r="U527" s="78"/>
      <c r="V527" s="78"/>
    </row>
    <row r="528" spans="1:22" ht="13.5" customHeight="1" x14ac:dyDescent="0.45">
      <c r="A528" s="78"/>
      <c r="B528" s="1"/>
      <c r="C528" s="50"/>
      <c r="D528" s="78"/>
      <c r="E528" s="78"/>
      <c r="F528" s="78"/>
      <c r="G528" s="78"/>
      <c r="H528" s="78"/>
      <c r="I528" s="78"/>
      <c r="J528" s="78"/>
      <c r="K528" s="78"/>
      <c r="L528" s="78"/>
      <c r="M528" s="78"/>
      <c r="N528" s="78"/>
      <c r="O528" s="78"/>
      <c r="P528" s="78"/>
      <c r="Q528" s="78"/>
      <c r="R528" s="78"/>
      <c r="S528" s="78"/>
      <c r="T528" s="78"/>
      <c r="U528" s="78"/>
      <c r="V528" s="78"/>
    </row>
    <row r="529" spans="1:22" ht="13.5" customHeight="1" x14ac:dyDescent="0.45">
      <c r="A529" s="78"/>
      <c r="B529" s="1"/>
      <c r="C529" s="50"/>
      <c r="D529" s="78"/>
      <c r="E529" s="78"/>
      <c r="F529" s="78"/>
      <c r="G529" s="78"/>
      <c r="H529" s="78"/>
      <c r="I529" s="78"/>
      <c r="J529" s="78"/>
      <c r="K529" s="78"/>
      <c r="L529" s="78"/>
      <c r="M529" s="78"/>
      <c r="N529" s="78"/>
      <c r="O529" s="78"/>
      <c r="P529" s="78"/>
      <c r="Q529" s="78"/>
      <c r="R529" s="78"/>
      <c r="S529" s="78"/>
      <c r="T529" s="78"/>
      <c r="U529" s="78"/>
      <c r="V529" s="78"/>
    </row>
    <row r="530" spans="1:22" ht="13.5" customHeight="1" x14ac:dyDescent="0.45">
      <c r="A530" s="78"/>
      <c r="B530" s="1"/>
      <c r="C530" s="50"/>
      <c r="D530" s="78"/>
      <c r="E530" s="78"/>
      <c r="F530" s="78"/>
      <c r="G530" s="78"/>
      <c r="H530" s="78"/>
      <c r="I530" s="78"/>
      <c r="J530" s="78"/>
      <c r="K530" s="78"/>
      <c r="L530" s="78"/>
      <c r="M530" s="78"/>
      <c r="N530" s="78"/>
      <c r="O530" s="78"/>
      <c r="P530" s="78"/>
      <c r="Q530" s="78"/>
      <c r="R530" s="78"/>
      <c r="S530" s="78"/>
      <c r="T530" s="78"/>
      <c r="U530" s="78"/>
      <c r="V530" s="78"/>
    </row>
    <row r="531" spans="1:22" ht="13.5" customHeight="1" x14ac:dyDescent="0.45">
      <c r="A531" s="78"/>
      <c r="B531" s="1"/>
      <c r="C531" s="50"/>
      <c r="D531" s="78"/>
      <c r="E531" s="78"/>
      <c r="F531" s="78"/>
      <c r="G531" s="78"/>
      <c r="H531" s="78"/>
      <c r="I531" s="78"/>
      <c r="J531" s="78"/>
      <c r="K531" s="78"/>
      <c r="L531" s="78"/>
      <c r="M531" s="78"/>
      <c r="N531" s="78"/>
      <c r="O531" s="78"/>
      <c r="P531" s="78"/>
      <c r="Q531" s="78"/>
      <c r="R531" s="78"/>
      <c r="S531" s="78"/>
      <c r="T531" s="78"/>
      <c r="U531" s="78"/>
      <c r="V531" s="78"/>
    </row>
    <row r="532" spans="1:22" ht="13.5" customHeight="1" x14ac:dyDescent="0.45">
      <c r="A532" s="78"/>
      <c r="B532" s="1"/>
      <c r="C532" s="50"/>
      <c r="D532" s="78"/>
      <c r="E532" s="78"/>
      <c r="F532" s="78"/>
      <c r="G532" s="78"/>
      <c r="H532" s="78"/>
      <c r="I532" s="78"/>
      <c r="J532" s="78"/>
      <c r="K532" s="78"/>
      <c r="L532" s="78"/>
      <c r="M532" s="78"/>
      <c r="N532" s="78"/>
      <c r="O532" s="78"/>
      <c r="P532" s="78"/>
      <c r="Q532" s="78"/>
      <c r="R532" s="78"/>
      <c r="S532" s="78"/>
      <c r="T532" s="78"/>
      <c r="U532" s="78"/>
      <c r="V532" s="78"/>
    </row>
    <row r="533" spans="1:22" ht="13.5" customHeight="1" x14ac:dyDescent="0.45">
      <c r="A533" s="78"/>
      <c r="B533" s="1"/>
      <c r="C533" s="50"/>
      <c r="D533" s="78"/>
      <c r="E533" s="78"/>
      <c r="F533" s="78"/>
      <c r="G533" s="78"/>
      <c r="H533" s="78"/>
      <c r="I533" s="78"/>
      <c r="J533" s="78"/>
      <c r="K533" s="78"/>
      <c r="L533" s="78"/>
      <c r="M533" s="78"/>
      <c r="N533" s="78"/>
      <c r="O533" s="78"/>
      <c r="P533" s="78"/>
      <c r="Q533" s="78"/>
      <c r="R533" s="78"/>
      <c r="S533" s="78"/>
      <c r="T533" s="78"/>
      <c r="U533" s="78"/>
      <c r="V533" s="78"/>
    </row>
    <row r="534" spans="1:22" ht="13.5" customHeight="1" x14ac:dyDescent="0.45">
      <c r="A534" s="78"/>
      <c r="B534" s="1"/>
      <c r="C534" s="50"/>
      <c r="D534" s="78"/>
      <c r="E534" s="78"/>
      <c r="F534" s="78"/>
      <c r="G534" s="78"/>
      <c r="H534" s="78"/>
      <c r="I534" s="78"/>
      <c r="J534" s="78"/>
      <c r="K534" s="78"/>
      <c r="L534" s="78"/>
      <c r="M534" s="78"/>
      <c r="N534" s="78"/>
      <c r="O534" s="78"/>
      <c r="P534" s="78"/>
      <c r="Q534" s="78"/>
      <c r="R534" s="78"/>
      <c r="S534" s="78"/>
      <c r="T534" s="78"/>
      <c r="U534" s="78"/>
      <c r="V534" s="78"/>
    </row>
    <row r="535" spans="1:22" ht="13.5" customHeight="1" x14ac:dyDescent="0.45">
      <c r="A535" s="78"/>
      <c r="B535" s="1"/>
      <c r="C535" s="50"/>
      <c r="D535" s="78"/>
      <c r="E535" s="78"/>
      <c r="F535" s="78"/>
      <c r="G535" s="78"/>
      <c r="H535" s="78"/>
      <c r="I535" s="78"/>
      <c r="J535" s="78"/>
      <c r="K535" s="78"/>
      <c r="L535" s="78"/>
      <c r="M535" s="78"/>
      <c r="N535" s="78"/>
      <c r="O535" s="78"/>
      <c r="P535" s="78"/>
      <c r="Q535" s="78"/>
      <c r="R535" s="78"/>
      <c r="S535" s="78"/>
      <c r="T535" s="78"/>
      <c r="U535" s="78"/>
      <c r="V535" s="78"/>
    </row>
    <row r="536" spans="1:22" ht="13.5" customHeight="1" x14ac:dyDescent="0.45">
      <c r="A536" s="78"/>
      <c r="B536" s="1"/>
      <c r="C536" s="50"/>
      <c r="D536" s="78"/>
      <c r="E536" s="78"/>
      <c r="F536" s="78"/>
      <c r="G536" s="78"/>
      <c r="H536" s="78"/>
      <c r="I536" s="78"/>
      <c r="J536" s="78"/>
      <c r="K536" s="78"/>
      <c r="L536" s="78"/>
      <c r="M536" s="78"/>
      <c r="N536" s="78"/>
      <c r="O536" s="78"/>
      <c r="P536" s="78"/>
      <c r="Q536" s="78"/>
      <c r="R536" s="78"/>
      <c r="S536" s="78"/>
      <c r="T536" s="78"/>
      <c r="U536" s="78"/>
      <c r="V536" s="78"/>
    </row>
    <row r="537" spans="1:22" ht="13.5" customHeight="1" x14ac:dyDescent="0.45">
      <c r="A537" s="78"/>
      <c r="B537" s="1"/>
      <c r="C537" s="50"/>
      <c r="D537" s="78"/>
      <c r="E537" s="78"/>
      <c r="F537" s="78"/>
      <c r="G537" s="78"/>
      <c r="H537" s="78"/>
      <c r="I537" s="78"/>
      <c r="J537" s="78"/>
      <c r="K537" s="78"/>
      <c r="L537" s="78"/>
      <c r="M537" s="78"/>
      <c r="N537" s="78"/>
      <c r="O537" s="78"/>
      <c r="P537" s="78"/>
      <c r="Q537" s="78"/>
      <c r="R537" s="78"/>
      <c r="S537" s="78"/>
      <c r="T537" s="78"/>
      <c r="U537" s="78"/>
      <c r="V537" s="78"/>
    </row>
    <row r="538" spans="1:22" ht="13.5" customHeight="1" x14ac:dyDescent="0.45">
      <c r="A538" s="78"/>
      <c r="B538" s="1"/>
      <c r="C538" s="50"/>
      <c r="D538" s="78"/>
      <c r="E538" s="78"/>
      <c r="F538" s="78"/>
      <c r="G538" s="78"/>
      <c r="H538" s="78"/>
      <c r="I538" s="78"/>
      <c r="J538" s="78"/>
      <c r="K538" s="78"/>
      <c r="L538" s="78"/>
      <c r="M538" s="78"/>
      <c r="N538" s="78"/>
      <c r="O538" s="78"/>
      <c r="P538" s="78"/>
      <c r="Q538" s="78"/>
      <c r="R538" s="78"/>
      <c r="S538" s="78"/>
      <c r="T538" s="78"/>
      <c r="U538" s="78"/>
      <c r="V538" s="78"/>
    </row>
    <row r="539" spans="1:22" ht="13.5" customHeight="1" x14ac:dyDescent="0.45">
      <c r="A539" s="78"/>
      <c r="B539" s="1"/>
      <c r="C539" s="50"/>
      <c r="D539" s="78"/>
      <c r="E539" s="78"/>
      <c r="F539" s="78"/>
      <c r="G539" s="78"/>
      <c r="H539" s="78"/>
      <c r="I539" s="78"/>
      <c r="J539" s="78"/>
      <c r="K539" s="78"/>
      <c r="L539" s="78"/>
      <c r="M539" s="78"/>
      <c r="N539" s="78"/>
      <c r="O539" s="78"/>
      <c r="P539" s="78"/>
      <c r="Q539" s="78"/>
      <c r="R539" s="78"/>
      <c r="S539" s="78"/>
      <c r="T539" s="78"/>
      <c r="U539" s="78"/>
      <c r="V539" s="78"/>
    </row>
    <row r="540" spans="1:22" ht="13.5" customHeight="1" x14ac:dyDescent="0.45">
      <c r="A540" s="78"/>
      <c r="B540" s="1"/>
      <c r="C540" s="50"/>
      <c r="D540" s="78"/>
      <c r="E540" s="78"/>
      <c r="F540" s="78"/>
      <c r="G540" s="78"/>
      <c r="H540" s="78"/>
      <c r="I540" s="78"/>
      <c r="J540" s="78"/>
      <c r="K540" s="78"/>
      <c r="L540" s="78"/>
      <c r="M540" s="78"/>
      <c r="N540" s="78"/>
      <c r="O540" s="78"/>
      <c r="P540" s="78"/>
      <c r="Q540" s="78"/>
      <c r="R540" s="78"/>
      <c r="S540" s="78"/>
      <c r="T540" s="78"/>
      <c r="U540" s="78"/>
      <c r="V540" s="78"/>
    </row>
    <row r="541" spans="1:22" ht="13.5" customHeight="1" x14ac:dyDescent="0.45">
      <c r="A541" s="78"/>
      <c r="B541" s="1"/>
      <c r="C541" s="50"/>
      <c r="D541" s="78"/>
      <c r="E541" s="78"/>
      <c r="F541" s="78"/>
      <c r="G541" s="78"/>
      <c r="H541" s="78"/>
      <c r="I541" s="78"/>
      <c r="J541" s="78"/>
      <c r="K541" s="78"/>
      <c r="L541" s="78"/>
      <c r="M541" s="78"/>
      <c r="N541" s="78"/>
      <c r="O541" s="78"/>
      <c r="P541" s="78"/>
      <c r="Q541" s="78"/>
      <c r="R541" s="78"/>
      <c r="S541" s="78"/>
      <c r="T541" s="78"/>
      <c r="U541" s="78"/>
      <c r="V541" s="78"/>
    </row>
    <row r="542" spans="1:22" ht="13.5" customHeight="1" x14ac:dyDescent="0.45">
      <c r="A542" s="78"/>
      <c r="B542" s="1"/>
      <c r="C542" s="50"/>
      <c r="D542" s="78"/>
      <c r="E542" s="78"/>
      <c r="F542" s="78"/>
      <c r="G542" s="78"/>
      <c r="H542" s="78"/>
      <c r="I542" s="78"/>
      <c r="J542" s="78"/>
      <c r="K542" s="78"/>
      <c r="L542" s="78"/>
      <c r="M542" s="78"/>
      <c r="N542" s="78"/>
      <c r="O542" s="78"/>
      <c r="P542" s="78"/>
      <c r="Q542" s="78"/>
      <c r="R542" s="78"/>
      <c r="S542" s="78"/>
      <c r="T542" s="78"/>
      <c r="U542" s="78"/>
      <c r="V542" s="78"/>
    </row>
    <row r="543" spans="1:22" ht="13.5" customHeight="1" x14ac:dyDescent="0.45">
      <c r="A543" s="78"/>
      <c r="B543" s="1"/>
      <c r="C543" s="50"/>
      <c r="D543" s="78"/>
      <c r="E543" s="78"/>
      <c r="F543" s="78"/>
      <c r="G543" s="78"/>
      <c r="H543" s="78"/>
      <c r="I543" s="78"/>
      <c r="J543" s="78"/>
      <c r="K543" s="78"/>
      <c r="L543" s="78"/>
      <c r="M543" s="78"/>
      <c r="N543" s="78"/>
      <c r="O543" s="78"/>
      <c r="P543" s="78"/>
      <c r="Q543" s="78"/>
      <c r="R543" s="78"/>
      <c r="S543" s="78"/>
      <c r="T543" s="78"/>
      <c r="U543" s="78"/>
      <c r="V543" s="78"/>
    </row>
    <row r="544" spans="1:22" ht="13.5" customHeight="1" x14ac:dyDescent="0.45">
      <c r="A544" s="78"/>
      <c r="B544" s="1"/>
      <c r="C544" s="50"/>
      <c r="D544" s="78"/>
      <c r="E544" s="78"/>
      <c r="F544" s="78"/>
      <c r="G544" s="78"/>
      <c r="H544" s="78"/>
      <c r="I544" s="78"/>
      <c r="J544" s="78"/>
      <c r="K544" s="78"/>
      <c r="L544" s="78"/>
      <c r="M544" s="78"/>
      <c r="N544" s="78"/>
      <c r="O544" s="78"/>
      <c r="P544" s="78"/>
      <c r="Q544" s="78"/>
      <c r="R544" s="78"/>
      <c r="S544" s="78"/>
      <c r="T544" s="78"/>
      <c r="U544" s="78"/>
      <c r="V544" s="78"/>
    </row>
    <row r="545" spans="1:22" ht="13.5" customHeight="1" x14ac:dyDescent="0.45">
      <c r="A545" s="78"/>
      <c r="B545" s="1"/>
      <c r="C545" s="50"/>
      <c r="D545" s="78"/>
      <c r="E545" s="78"/>
      <c r="F545" s="78"/>
      <c r="G545" s="78"/>
      <c r="H545" s="78"/>
      <c r="I545" s="78"/>
      <c r="J545" s="78"/>
      <c r="K545" s="78"/>
      <c r="L545" s="78"/>
      <c r="M545" s="78"/>
      <c r="N545" s="78"/>
      <c r="O545" s="78"/>
      <c r="P545" s="78"/>
      <c r="Q545" s="78"/>
      <c r="R545" s="78"/>
      <c r="S545" s="78"/>
      <c r="T545" s="78"/>
      <c r="U545" s="78"/>
      <c r="V545" s="78"/>
    </row>
    <row r="546" spans="1:22" ht="13.5" customHeight="1" x14ac:dyDescent="0.45">
      <c r="A546" s="78"/>
      <c r="B546" s="1"/>
      <c r="C546" s="50"/>
      <c r="D546" s="78"/>
      <c r="E546" s="78"/>
      <c r="F546" s="78"/>
      <c r="G546" s="78"/>
      <c r="H546" s="78"/>
      <c r="I546" s="78"/>
      <c r="J546" s="78"/>
      <c r="K546" s="78"/>
      <c r="L546" s="78"/>
      <c r="M546" s="78"/>
      <c r="N546" s="78"/>
      <c r="O546" s="78"/>
      <c r="P546" s="78"/>
      <c r="Q546" s="78"/>
      <c r="R546" s="78"/>
      <c r="S546" s="78"/>
      <c r="T546" s="78"/>
      <c r="U546" s="78"/>
      <c r="V546" s="78"/>
    </row>
    <row r="547" spans="1:22" ht="13.5" customHeight="1" x14ac:dyDescent="0.45">
      <c r="A547" s="78"/>
      <c r="B547" s="1"/>
      <c r="C547" s="50"/>
      <c r="D547" s="78"/>
      <c r="E547" s="78"/>
      <c r="F547" s="78"/>
      <c r="G547" s="78"/>
      <c r="H547" s="78"/>
      <c r="I547" s="78"/>
      <c r="J547" s="78"/>
      <c r="K547" s="78"/>
      <c r="L547" s="78"/>
      <c r="M547" s="78"/>
      <c r="N547" s="78"/>
      <c r="O547" s="78"/>
      <c r="P547" s="78"/>
      <c r="Q547" s="78"/>
      <c r="R547" s="78"/>
      <c r="S547" s="78"/>
      <c r="T547" s="78"/>
      <c r="U547" s="78"/>
      <c r="V547" s="78"/>
    </row>
    <row r="548" spans="1:22" ht="13.5" customHeight="1" x14ac:dyDescent="0.45">
      <c r="A548" s="78"/>
      <c r="B548" s="1"/>
      <c r="C548" s="50"/>
      <c r="D548" s="78"/>
      <c r="E548" s="78"/>
      <c r="F548" s="78"/>
      <c r="G548" s="78"/>
      <c r="H548" s="78"/>
      <c r="I548" s="78"/>
      <c r="J548" s="78"/>
      <c r="K548" s="78"/>
      <c r="L548" s="78"/>
      <c r="M548" s="78"/>
      <c r="N548" s="78"/>
      <c r="O548" s="78"/>
      <c r="P548" s="78"/>
      <c r="Q548" s="78"/>
      <c r="R548" s="78"/>
      <c r="S548" s="78"/>
      <c r="T548" s="78"/>
      <c r="U548" s="78"/>
      <c r="V548" s="78"/>
    </row>
    <row r="549" spans="1:22" ht="13.5" customHeight="1" x14ac:dyDescent="0.45">
      <c r="A549" s="78"/>
      <c r="B549" s="1"/>
      <c r="C549" s="50"/>
      <c r="D549" s="78"/>
      <c r="E549" s="78"/>
      <c r="F549" s="78"/>
      <c r="G549" s="78"/>
      <c r="H549" s="78"/>
      <c r="I549" s="78"/>
      <c r="J549" s="78"/>
      <c r="K549" s="78"/>
      <c r="L549" s="78"/>
      <c r="M549" s="78"/>
      <c r="N549" s="78"/>
      <c r="O549" s="78"/>
      <c r="P549" s="78"/>
      <c r="Q549" s="78"/>
      <c r="R549" s="78"/>
      <c r="S549" s="78"/>
      <c r="T549" s="78"/>
      <c r="U549" s="78"/>
      <c r="V549" s="78"/>
    </row>
    <row r="550" spans="1:22" ht="13.5" customHeight="1" x14ac:dyDescent="0.45">
      <c r="A550" s="78"/>
      <c r="B550" s="1"/>
      <c r="C550" s="50"/>
      <c r="D550" s="78"/>
      <c r="E550" s="78"/>
      <c r="F550" s="78"/>
      <c r="G550" s="78"/>
      <c r="H550" s="78"/>
      <c r="I550" s="78"/>
      <c r="J550" s="78"/>
      <c r="K550" s="78"/>
      <c r="L550" s="78"/>
      <c r="M550" s="78"/>
      <c r="N550" s="78"/>
      <c r="O550" s="78"/>
      <c r="P550" s="78"/>
      <c r="Q550" s="78"/>
      <c r="R550" s="78"/>
      <c r="S550" s="78"/>
      <c r="T550" s="78"/>
      <c r="U550" s="78"/>
      <c r="V550" s="78"/>
    </row>
    <row r="551" spans="1:22" ht="13.5" customHeight="1" x14ac:dyDescent="0.45">
      <c r="A551" s="78"/>
      <c r="B551" s="1"/>
      <c r="C551" s="50"/>
      <c r="D551" s="78"/>
      <c r="E551" s="78"/>
      <c r="F551" s="78"/>
      <c r="G551" s="78"/>
      <c r="H551" s="78"/>
      <c r="I551" s="78"/>
      <c r="J551" s="78"/>
      <c r="K551" s="78"/>
      <c r="L551" s="78"/>
      <c r="M551" s="78"/>
      <c r="N551" s="78"/>
      <c r="O551" s="78"/>
      <c r="P551" s="78"/>
      <c r="Q551" s="78"/>
      <c r="R551" s="78"/>
      <c r="S551" s="78"/>
      <c r="T551" s="78"/>
      <c r="U551" s="78"/>
      <c r="V551" s="78"/>
    </row>
    <row r="552" spans="1:22" ht="13.5" customHeight="1" x14ac:dyDescent="0.45">
      <c r="A552" s="78"/>
      <c r="B552" s="1"/>
      <c r="C552" s="50"/>
      <c r="D552" s="78"/>
      <c r="E552" s="78"/>
      <c r="F552" s="78"/>
      <c r="G552" s="78"/>
      <c r="H552" s="78"/>
      <c r="I552" s="78"/>
      <c r="J552" s="78"/>
      <c r="K552" s="78"/>
      <c r="L552" s="78"/>
      <c r="M552" s="78"/>
      <c r="N552" s="78"/>
      <c r="O552" s="78"/>
      <c r="P552" s="78"/>
      <c r="Q552" s="78"/>
      <c r="R552" s="78"/>
      <c r="S552" s="78"/>
      <c r="T552" s="78"/>
      <c r="U552" s="78"/>
      <c r="V552" s="78"/>
    </row>
    <row r="553" spans="1:22" ht="13.5" customHeight="1" x14ac:dyDescent="0.45">
      <c r="A553" s="78"/>
      <c r="B553" s="1"/>
      <c r="C553" s="50"/>
      <c r="D553" s="78"/>
      <c r="E553" s="78"/>
      <c r="F553" s="78"/>
      <c r="G553" s="78"/>
      <c r="H553" s="78"/>
      <c r="I553" s="78"/>
      <c r="J553" s="78"/>
      <c r="K553" s="78"/>
      <c r="L553" s="78"/>
      <c r="M553" s="78"/>
      <c r="N553" s="78"/>
      <c r="O553" s="78"/>
      <c r="P553" s="78"/>
      <c r="Q553" s="78"/>
      <c r="R553" s="78"/>
      <c r="S553" s="78"/>
      <c r="T553" s="78"/>
      <c r="U553" s="78"/>
      <c r="V553" s="78"/>
    </row>
    <row r="554" spans="1:22" ht="13.5" customHeight="1" x14ac:dyDescent="0.45">
      <c r="A554" s="78"/>
      <c r="B554" s="1"/>
      <c r="C554" s="50"/>
      <c r="D554" s="78"/>
      <c r="E554" s="78"/>
      <c r="F554" s="78"/>
      <c r="G554" s="78"/>
      <c r="H554" s="78"/>
      <c r="I554" s="78"/>
      <c r="J554" s="78"/>
      <c r="K554" s="78"/>
      <c r="L554" s="78"/>
      <c r="M554" s="78"/>
      <c r="N554" s="78"/>
      <c r="O554" s="78"/>
      <c r="P554" s="78"/>
      <c r="Q554" s="78"/>
      <c r="R554" s="78"/>
      <c r="S554" s="78"/>
      <c r="T554" s="78"/>
      <c r="U554" s="78"/>
      <c r="V554" s="78"/>
    </row>
    <row r="555" spans="1:22" ht="13.5" customHeight="1" x14ac:dyDescent="0.45">
      <c r="A555" s="78"/>
      <c r="B555" s="1"/>
      <c r="C555" s="50"/>
      <c r="D555" s="78"/>
      <c r="E555" s="78"/>
      <c r="F555" s="78"/>
      <c r="G555" s="78"/>
      <c r="H555" s="78"/>
      <c r="I555" s="78"/>
      <c r="J555" s="78"/>
      <c r="K555" s="78"/>
      <c r="L555" s="78"/>
      <c r="M555" s="78"/>
      <c r="N555" s="78"/>
      <c r="O555" s="78"/>
      <c r="P555" s="78"/>
      <c r="Q555" s="78"/>
      <c r="R555" s="78"/>
      <c r="S555" s="78"/>
      <c r="T555" s="78"/>
      <c r="U555" s="78"/>
      <c r="V555" s="78"/>
    </row>
    <row r="556" spans="1:22" ht="13.5" customHeight="1" x14ac:dyDescent="0.45">
      <c r="A556" s="78"/>
      <c r="B556" s="1"/>
      <c r="C556" s="50"/>
      <c r="D556" s="78"/>
      <c r="E556" s="78"/>
      <c r="F556" s="78"/>
      <c r="G556" s="78"/>
      <c r="H556" s="78"/>
      <c r="I556" s="78"/>
      <c r="J556" s="78"/>
      <c r="K556" s="78"/>
      <c r="L556" s="78"/>
      <c r="M556" s="78"/>
      <c r="N556" s="78"/>
      <c r="O556" s="78"/>
      <c r="P556" s="78"/>
      <c r="Q556" s="78"/>
      <c r="R556" s="78"/>
      <c r="S556" s="78"/>
      <c r="T556" s="78"/>
      <c r="U556" s="78"/>
      <c r="V556" s="78"/>
    </row>
    <row r="557" spans="1:22" ht="13.5" customHeight="1" x14ac:dyDescent="0.45">
      <c r="A557" s="78"/>
      <c r="B557" s="1"/>
      <c r="C557" s="50"/>
      <c r="D557" s="78"/>
      <c r="E557" s="78"/>
      <c r="F557" s="78"/>
      <c r="G557" s="78"/>
      <c r="H557" s="78"/>
      <c r="I557" s="78"/>
      <c r="J557" s="78"/>
      <c r="K557" s="78"/>
      <c r="L557" s="78"/>
      <c r="M557" s="78"/>
      <c r="N557" s="78"/>
      <c r="O557" s="78"/>
      <c r="P557" s="78"/>
      <c r="Q557" s="78"/>
      <c r="R557" s="78"/>
      <c r="S557" s="78"/>
      <c r="T557" s="78"/>
      <c r="U557" s="78"/>
      <c r="V557" s="78"/>
    </row>
    <row r="558" spans="1:22" ht="13.5" customHeight="1" x14ac:dyDescent="0.45">
      <c r="A558" s="78"/>
      <c r="B558" s="1"/>
      <c r="C558" s="50"/>
      <c r="D558" s="78"/>
      <c r="E558" s="78"/>
      <c r="F558" s="78"/>
      <c r="G558" s="78"/>
      <c r="H558" s="78"/>
      <c r="I558" s="78"/>
      <c r="J558" s="78"/>
      <c r="K558" s="78"/>
      <c r="L558" s="78"/>
      <c r="M558" s="78"/>
      <c r="N558" s="78"/>
      <c r="O558" s="78"/>
      <c r="P558" s="78"/>
      <c r="Q558" s="78"/>
      <c r="R558" s="78"/>
      <c r="S558" s="78"/>
      <c r="T558" s="78"/>
      <c r="U558" s="78"/>
      <c r="V558" s="78"/>
    </row>
    <row r="559" spans="1:22" ht="13.5" customHeight="1" x14ac:dyDescent="0.45">
      <c r="A559" s="78"/>
      <c r="B559" s="1"/>
      <c r="C559" s="50"/>
      <c r="D559" s="78"/>
      <c r="E559" s="78"/>
      <c r="F559" s="78"/>
      <c r="G559" s="78"/>
      <c r="H559" s="78"/>
      <c r="I559" s="78"/>
      <c r="J559" s="78"/>
      <c r="K559" s="78"/>
      <c r="L559" s="78"/>
      <c r="M559" s="78"/>
      <c r="N559" s="78"/>
      <c r="O559" s="78"/>
      <c r="P559" s="78"/>
      <c r="Q559" s="78"/>
      <c r="R559" s="78"/>
      <c r="S559" s="78"/>
      <c r="T559" s="78"/>
      <c r="U559" s="78"/>
      <c r="V559" s="78"/>
    </row>
    <row r="560" spans="1:22" ht="13.5" customHeight="1" x14ac:dyDescent="0.45">
      <c r="A560" s="78"/>
      <c r="B560" s="1"/>
      <c r="C560" s="50"/>
      <c r="D560" s="78"/>
      <c r="E560" s="78"/>
      <c r="F560" s="78"/>
      <c r="G560" s="78"/>
      <c r="H560" s="78"/>
      <c r="I560" s="78"/>
      <c r="J560" s="78"/>
      <c r="K560" s="78"/>
      <c r="L560" s="78"/>
      <c r="M560" s="78"/>
      <c r="N560" s="78"/>
      <c r="O560" s="78"/>
      <c r="P560" s="78"/>
      <c r="Q560" s="78"/>
      <c r="R560" s="78"/>
      <c r="S560" s="78"/>
      <c r="T560" s="78"/>
      <c r="U560" s="78"/>
      <c r="V560" s="78"/>
    </row>
    <row r="561" spans="1:22" ht="13.5" customHeight="1" x14ac:dyDescent="0.45">
      <c r="A561" s="78"/>
      <c r="B561" s="1"/>
      <c r="C561" s="50"/>
      <c r="D561" s="78"/>
      <c r="E561" s="78"/>
      <c r="F561" s="78"/>
      <c r="G561" s="78"/>
      <c r="H561" s="78"/>
      <c r="I561" s="78"/>
      <c r="J561" s="78"/>
      <c r="K561" s="78"/>
      <c r="L561" s="78"/>
      <c r="M561" s="78"/>
      <c r="N561" s="78"/>
      <c r="O561" s="78"/>
      <c r="P561" s="78"/>
      <c r="Q561" s="78"/>
      <c r="R561" s="78"/>
      <c r="S561" s="78"/>
      <c r="T561" s="78"/>
      <c r="U561" s="78"/>
      <c r="V561" s="78"/>
    </row>
    <row r="562" spans="1:22" ht="13.5" customHeight="1" x14ac:dyDescent="0.45">
      <c r="A562" s="78"/>
      <c r="B562" s="1"/>
      <c r="C562" s="50"/>
      <c r="D562" s="78"/>
      <c r="E562" s="78"/>
      <c r="F562" s="78"/>
      <c r="G562" s="78"/>
      <c r="H562" s="78"/>
      <c r="I562" s="78"/>
      <c r="J562" s="78"/>
      <c r="K562" s="78"/>
      <c r="L562" s="78"/>
      <c r="M562" s="78"/>
      <c r="N562" s="78"/>
      <c r="O562" s="78"/>
      <c r="P562" s="78"/>
      <c r="Q562" s="78"/>
      <c r="R562" s="78"/>
      <c r="S562" s="78"/>
      <c r="T562" s="78"/>
      <c r="U562" s="78"/>
      <c r="V562" s="78"/>
    </row>
    <row r="563" spans="1:22" ht="13.5" customHeight="1" x14ac:dyDescent="0.45">
      <c r="A563" s="78"/>
      <c r="B563" s="1"/>
      <c r="C563" s="50"/>
      <c r="D563" s="78"/>
      <c r="E563" s="78"/>
      <c r="F563" s="78"/>
      <c r="G563" s="78"/>
      <c r="H563" s="78"/>
      <c r="I563" s="78"/>
      <c r="J563" s="78"/>
      <c r="K563" s="78"/>
      <c r="L563" s="78"/>
      <c r="M563" s="78"/>
      <c r="N563" s="78"/>
      <c r="O563" s="78"/>
      <c r="P563" s="78"/>
      <c r="Q563" s="78"/>
      <c r="R563" s="78"/>
      <c r="S563" s="78"/>
      <c r="T563" s="78"/>
      <c r="U563" s="78"/>
      <c r="V563" s="78"/>
    </row>
    <row r="564" spans="1:22" ht="13.5" customHeight="1" x14ac:dyDescent="0.45">
      <c r="A564" s="78"/>
      <c r="B564" s="1"/>
      <c r="C564" s="50"/>
      <c r="D564" s="78"/>
      <c r="E564" s="78"/>
      <c r="F564" s="78"/>
      <c r="G564" s="78"/>
      <c r="H564" s="78"/>
      <c r="I564" s="78"/>
      <c r="J564" s="78"/>
      <c r="K564" s="78"/>
      <c r="L564" s="78"/>
      <c r="M564" s="78"/>
      <c r="N564" s="78"/>
      <c r="O564" s="78"/>
      <c r="P564" s="78"/>
      <c r="Q564" s="78"/>
      <c r="R564" s="78"/>
      <c r="S564" s="78"/>
      <c r="T564" s="78"/>
      <c r="U564" s="78"/>
      <c r="V564" s="78"/>
    </row>
    <row r="565" spans="1:22" ht="13.5" customHeight="1" x14ac:dyDescent="0.45">
      <c r="A565" s="78"/>
      <c r="B565" s="1"/>
      <c r="C565" s="50"/>
      <c r="D565" s="78"/>
      <c r="E565" s="78"/>
      <c r="F565" s="78"/>
      <c r="G565" s="78"/>
      <c r="H565" s="78"/>
      <c r="I565" s="78"/>
      <c r="J565" s="78"/>
      <c r="K565" s="78"/>
      <c r="L565" s="78"/>
      <c r="M565" s="78"/>
      <c r="N565" s="78"/>
      <c r="O565" s="78"/>
      <c r="P565" s="78"/>
      <c r="Q565" s="78"/>
      <c r="R565" s="78"/>
      <c r="S565" s="78"/>
      <c r="T565" s="78"/>
      <c r="U565" s="78"/>
      <c r="V565" s="78"/>
    </row>
    <row r="566" spans="1:22" ht="13.5" customHeight="1" x14ac:dyDescent="0.45">
      <c r="A566" s="78"/>
      <c r="B566" s="1"/>
      <c r="C566" s="50"/>
      <c r="D566" s="78"/>
      <c r="E566" s="78"/>
      <c r="F566" s="78"/>
      <c r="G566" s="78"/>
      <c r="H566" s="78"/>
      <c r="I566" s="78"/>
      <c r="J566" s="78"/>
      <c r="K566" s="78"/>
      <c r="L566" s="78"/>
      <c r="M566" s="78"/>
      <c r="N566" s="78"/>
      <c r="O566" s="78"/>
      <c r="P566" s="78"/>
      <c r="Q566" s="78"/>
      <c r="R566" s="78"/>
      <c r="S566" s="78"/>
      <c r="T566" s="78"/>
      <c r="U566" s="78"/>
      <c r="V566" s="78"/>
    </row>
    <row r="567" spans="1:22" ht="13.5" customHeight="1" x14ac:dyDescent="0.45">
      <c r="A567" s="78"/>
      <c r="B567" s="1"/>
      <c r="C567" s="50"/>
      <c r="D567" s="78"/>
      <c r="E567" s="78"/>
      <c r="F567" s="78"/>
      <c r="G567" s="78"/>
      <c r="H567" s="78"/>
      <c r="I567" s="78"/>
      <c r="J567" s="78"/>
      <c r="K567" s="78"/>
      <c r="L567" s="78"/>
      <c r="M567" s="78"/>
      <c r="N567" s="78"/>
      <c r="O567" s="78"/>
      <c r="P567" s="78"/>
      <c r="Q567" s="78"/>
      <c r="R567" s="78"/>
      <c r="S567" s="78"/>
      <c r="T567" s="78"/>
      <c r="U567" s="78"/>
      <c r="V567" s="78"/>
    </row>
    <row r="568" spans="1:22" ht="13.5" customHeight="1" x14ac:dyDescent="0.45">
      <c r="A568" s="78"/>
      <c r="B568" s="1"/>
      <c r="C568" s="50"/>
      <c r="D568" s="78"/>
      <c r="E568" s="78"/>
      <c r="F568" s="78"/>
      <c r="G568" s="78"/>
      <c r="H568" s="78"/>
      <c r="I568" s="78"/>
      <c r="J568" s="78"/>
      <c r="K568" s="78"/>
      <c r="L568" s="78"/>
      <c r="M568" s="78"/>
      <c r="N568" s="78"/>
      <c r="O568" s="78"/>
      <c r="P568" s="78"/>
      <c r="Q568" s="78"/>
      <c r="R568" s="78"/>
      <c r="S568" s="78"/>
      <c r="T568" s="78"/>
      <c r="U568" s="78"/>
      <c r="V568" s="78"/>
    </row>
    <row r="569" spans="1:22" ht="13.5" customHeight="1" x14ac:dyDescent="0.45">
      <c r="A569" s="78"/>
      <c r="B569" s="1"/>
      <c r="C569" s="50"/>
      <c r="D569" s="78"/>
      <c r="E569" s="78"/>
      <c r="F569" s="78"/>
      <c r="G569" s="78"/>
      <c r="H569" s="78"/>
      <c r="I569" s="78"/>
      <c r="J569" s="78"/>
      <c r="K569" s="78"/>
      <c r="L569" s="78"/>
      <c r="M569" s="78"/>
      <c r="N569" s="78"/>
      <c r="O569" s="78"/>
      <c r="P569" s="78"/>
      <c r="Q569" s="78"/>
      <c r="R569" s="78"/>
      <c r="S569" s="78"/>
      <c r="T569" s="78"/>
      <c r="U569" s="78"/>
      <c r="V569" s="78"/>
    </row>
    <row r="570" spans="1:22" ht="13.5" customHeight="1" x14ac:dyDescent="0.45">
      <c r="A570" s="78"/>
      <c r="B570" s="1"/>
      <c r="C570" s="50"/>
      <c r="D570" s="78"/>
      <c r="E570" s="78"/>
      <c r="F570" s="78"/>
      <c r="G570" s="78"/>
      <c r="H570" s="78"/>
      <c r="I570" s="78"/>
      <c r="J570" s="78"/>
      <c r="K570" s="78"/>
      <c r="L570" s="78"/>
      <c r="M570" s="78"/>
      <c r="N570" s="78"/>
      <c r="O570" s="78"/>
      <c r="P570" s="78"/>
      <c r="Q570" s="78"/>
      <c r="R570" s="78"/>
      <c r="S570" s="78"/>
      <c r="T570" s="78"/>
      <c r="U570" s="78"/>
      <c r="V570" s="78"/>
    </row>
    <row r="571" spans="1:22" ht="13.5" customHeight="1" x14ac:dyDescent="0.45">
      <c r="A571" s="78"/>
      <c r="B571" s="1"/>
      <c r="C571" s="50"/>
      <c r="D571" s="78"/>
      <c r="E571" s="78"/>
      <c r="F571" s="78"/>
      <c r="G571" s="78"/>
      <c r="H571" s="78"/>
      <c r="I571" s="78"/>
      <c r="J571" s="78"/>
      <c r="K571" s="78"/>
      <c r="L571" s="78"/>
      <c r="M571" s="78"/>
      <c r="N571" s="78"/>
      <c r="O571" s="78"/>
      <c r="P571" s="78"/>
      <c r="Q571" s="78"/>
      <c r="R571" s="78"/>
      <c r="S571" s="78"/>
      <c r="T571" s="78"/>
      <c r="U571" s="78"/>
      <c r="V571" s="78"/>
    </row>
    <row r="572" spans="1:22" ht="13.5" customHeight="1" x14ac:dyDescent="0.45">
      <c r="A572" s="78"/>
      <c r="B572" s="1"/>
      <c r="C572" s="50"/>
      <c r="D572" s="78"/>
      <c r="E572" s="78"/>
      <c r="F572" s="78"/>
      <c r="G572" s="78"/>
      <c r="H572" s="78"/>
      <c r="I572" s="78"/>
      <c r="J572" s="78"/>
      <c r="K572" s="78"/>
      <c r="L572" s="78"/>
      <c r="M572" s="78"/>
      <c r="N572" s="78"/>
      <c r="O572" s="78"/>
      <c r="P572" s="78"/>
      <c r="Q572" s="78"/>
      <c r="R572" s="78"/>
      <c r="S572" s="78"/>
      <c r="T572" s="78"/>
      <c r="U572" s="78"/>
      <c r="V572" s="78"/>
    </row>
    <row r="573" spans="1:22" ht="13.5" customHeight="1" x14ac:dyDescent="0.45">
      <c r="A573" s="78"/>
      <c r="B573" s="1"/>
      <c r="C573" s="50"/>
      <c r="D573" s="78"/>
      <c r="E573" s="78"/>
      <c r="F573" s="78"/>
      <c r="G573" s="78"/>
      <c r="H573" s="78"/>
      <c r="I573" s="78"/>
      <c r="J573" s="78"/>
      <c r="K573" s="78"/>
      <c r="L573" s="78"/>
      <c r="M573" s="78"/>
      <c r="N573" s="78"/>
      <c r="O573" s="78"/>
      <c r="P573" s="78"/>
      <c r="Q573" s="78"/>
      <c r="R573" s="78"/>
      <c r="S573" s="78"/>
      <c r="T573" s="78"/>
      <c r="U573" s="78"/>
      <c r="V573" s="78"/>
    </row>
    <row r="574" spans="1:22" ht="13.5" customHeight="1" x14ac:dyDescent="0.45">
      <c r="A574" s="78"/>
      <c r="B574" s="1"/>
      <c r="C574" s="50"/>
      <c r="D574" s="78"/>
      <c r="E574" s="78"/>
      <c r="F574" s="78"/>
      <c r="G574" s="78"/>
      <c r="H574" s="78"/>
      <c r="I574" s="78"/>
      <c r="J574" s="78"/>
      <c r="K574" s="78"/>
      <c r="L574" s="78"/>
      <c r="M574" s="78"/>
      <c r="N574" s="78"/>
      <c r="O574" s="78"/>
      <c r="P574" s="78"/>
      <c r="Q574" s="78"/>
      <c r="R574" s="78"/>
      <c r="S574" s="78"/>
      <c r="T574" s="78"/>
      <c r="U574" s="78"/>
      <c r="V574" s="78"/>
    </row>
    <row r="575" spans="1:22" ht="13.5" customHeight="1" x14ac:dyDescent="0.45">
      <c r="A575" s="78"/>
      <c r="B575" s="1"/>
      <c r="C575" s="50"/>
      <c r="D575" s="78"/>
      <c r="E575" s="78"/>
      <c r="F575" s="78"/>
      <c r="G575" s="78"/>
      <c r="H575" s="78"/>
      <c r="I575" s="78"/>
      <c r="J575" s="78"/>
      <c r="K575" s="78"/>
      <c r="L575" s="78"/>
      <c r="M575" s="78"/>
      <c r="N575" s="78"/>
      <c r="O575" s="78"/>
      <c r="P575" s="78"/>
      <c r="Q575" s="78"/>
      <c r="R575" s="78"/>
      <c r="S575" s="78"/>
      <c r="T575" s="78"/>
      <c r="U575" s="78"/>
      <c r="V575" s="78"/>
    </row>
    <row r="576" spans="1:22" ht="13.5" customHeight="1" x14ac:dyDescent="0.45">
      <c r="A576" s="78"/>
      <c r="B576" s="1"/>
      <c r="C576" s="50"/>
      <c r="D576" s="78"/>
      <c r="E576" s="78"/>
      <c r="F576" s="78"/>
      <c r="G576" s="78"/>
      <c r="H576" s="78"/>
      <c r="I576" s="78"/>
      <c r="J576" s="78"/>
      <c r="K576" s="78"/>
      <c r="L576" s="78"/>
      <c r="M576" s="78"/>
      <c r="N576" s="78"/>
      <c r="O576" s="78"/>
      <c r="P576" s="78"/>
      <c r="Q576" s="78"/>
      <c r="R576" s="78"/>
      <c r="S576" s="78"/>
      <c r="T576" s="78"/>
      <c r="U576" s="78"/>
      <c r="V576" s="78"/>
    </row>
    <row r="577" spans="1:22" ht="13.5" customHeight="1" x14ac:dyDescent="0.45">
      <c r="A577" s="78"/>
      <c r="B577" s="1"/>
      <c r="C577" s="50"/>
      <c r="D577" s="78"/>
      <c r="E577" s="78"/>
      <c r="F577" s="78"/>
      <c r="G577" s="78"/>
      <c r="H577" s="78"/>
      <c r="I577" s="78"/>
      <c r="J577" s="78"/>
      <c r="K577" s="78"/>
      <c r="L577" s="78"/>
      <c r="M577" s="78"/>
      <c r="N577" s="78"/>
      <c r="O577" s="78"/>
      <c r="P577" s="78"/>
      <c r="Q577" s="78"/>
      <c r="R577" s="78"/>
      <c r="S577" s="78"/>
      <c r="T577" s="78"/>
      <c r="U577" s="78"/>
      <c r="V577" s="78"/>
    </row>
    <row r="578" spans="1:22" ht="13.5" customHeight="1" x14ac:dyDescent="0.45">
      <c r="A578" s="78"/>
      <c r="B578" s="1"/>
      <c r="C578" s="50"/>
      <c r="D578" s="78"/>
      <c r="E578" s="78"/>
      <c r="F578" s="78"/>
      <c r="G578" s="78"/>
      <c r="H578" s="78"/>
      <c r="I578" s="78"/>
      <c r="J578" s="78"/>
      <c r="K578" s="78"/>
      <c r="L578" s="78"/>
      <c r="M578" s="78"/>
      <c r="N578" s="78"/>
      <c r="O578" s="78"/>
      <c r="P578" s="78"/>
      <c r="Q578" s="78"/>
      <c r="R578" s="78"/>
      <c r="S578" s="78"/>
      <c r="T578" s="78"/>
      <c r="U578" s="78"/>
      <c r="V578" s="78"/>
    </row>
    <row r="579" spans="1:22" ht="13.5" customHeight="1" x14ac:dyDescent="0.45">
      <c r="A579" s="78"/>
      <c r="B579" s="1"/>
      <c r="C579" s="50"/>
      <c r="D579" s="78"/>
      <c r="E579" s="78"/>
      <c r="F579" s="78"/>
      <c r="G579" s="78"/>
      <c r="H579" s="78"/>
      <c r="I579" s="78"/>
      <c r="J579" s="78"/>
      <c r="K579" s="78"/>
      <c r="L579" s="78"/>
      <c r="M579" s="78"/>
      <c r="N579" s="78"/>
      <c r="O579" s="78"/>
      <c r="P579" s="78"/>
      <c r="Q579" s="78"/>
      <c r="R579" s="78"/>
      <c r="S579" s="78"/>
      <c r="T579" s="78"/>
      <c r="U579" s="78"/>
      <c r="V579" s="78"/>
    </row>
    <row r="580" spans="1:22" ht="13.5" customHeight="1" x14ac:dyDescent="0.45">
      <c r="A580" s="78"/>
      <c r="B580" s="1"/>
      <c r="C580" s="50"/>
      <c r="D580" s="78"/>
      <c r="E580" s="78"/>
      <c r="F580" s="78"/>
      <c r="G580" s="78"/>
      <c r="H580" s="78"/>
      <c r="I580" s="78"/>
      <c r="J580" s="78"/>
      <c r="K580" s="78"/>
      <c r="L580" s="78"/>
      <c r="M580" s="78"/>
      <c r="N580" s="78"/>
      <c r="O580" s="78"/>
      <c r="P580" s="78"/>
      <c r="Q580" s="78"/>
      <c r="R580" s="78"/>
      <c r="S580" s="78"/>
      <c r="T580" s="78"/>
      <c r="U580" s="78"/>
      <c r="V580" s="78"/>
    </row>
    <row r="581" spans="1:22" ht="13.5" customHeight="1" x14ac:dyDescent="0.45">
      <c r="A581" s="78"/>
      <c r="B581" s="1"/>
      <c r="C581" s="50"/>
      <c r="D581" s="78"/>
      <c r="E581" s="78"/>
      <c r="F581" s="78"/>
      <c r="G581" s="78"/>
      <c r="H581" s="78"/>
      <c r="I581" s="78"/>
      <c r="J581" s="78"/>
      <c r="K581" s="78"/>
      <c r="L581" s="78"/>
      <c r="M581" s="78"/>
      <c r="N581" s="78"/>
      <c r="O581" s="78"/>
      <c r="P581" s="78"/>
      <c r="Q581" s="78"/>
      <c r="R581" s="78"/>
      <c r="S581" s="78"/>
      <c r="T581" s="78"/>
      <c r="U581" s="78"/>
      <c r="V581" s="78"/>
    </row>
    <row r="582" spans="1:22" ht="13.5" customHeight="1" x14ac:dyDescent="0.45">
      <c r="A582" s="78"/>
      <c r="B582" s="1"/>
      <c r="C582" s="50"/>
      <c r="D582" s="78"/>
      <c r="E582" s="78"/>
      <c r="F582" s="78"/>
      <c r="G582" s="78"/>
      <c r="H582" s="78"/>
      <c r="I582" s="78"/>
      <c r="J582" s="78"/>
      <c r="K582" s="78"/>
      <c r="L582" s="78"/>
      <c r="M582" s="78"/>
      <c r="N582" s="78"/>
      <c r="O582" s="78"/>
      <c r="P582" s="78"/>
      <c r="Q582" s="78"/>
      <c r="R582" s="78"/>
      <c r="S582" s="78"/>
      <c r="T582" s="78"/>
      <c r="U582" s="78"/>
      <c r="V582" s="78"/>
    </row>
    <row r="583" spans="1:22" ht="13.5" customHeight="1" x14ac:dyDescent="0.45">
      <c r="A583" s="78"/>
      <c r="B583" s="1"/>
      <c r="C583" s="50"/>
      <c r="D583" s="78"/>
      <c r="E583" s="78"/>
      <c r="F583" s="78"/>
      <c r="G583" s="78"/>
      <c r="H583" s="78"/>
      <c r="I583" s="78"/>
      <c r="J583" s="78"/>
      <c r="K583" s="78"/>
      <c r="L583" s="78"/>
      <c r="M583" s="78"/>
      <c r="N583" s="78"/>
      <c r="O583" s="78"/>
      <c r="P583" s="78"/>
      <c r="Q583" s="78"/>
      <c r="R583" s="78"/>
      <c r="S583" s="78"/>
      <c r="T583" s="78"/>
      <c r="U583" s="78"/>
      <c r="V583" s="78"/>
    </row>
    <row r="584" spans="1:22" ht="13.5" customHeight="1" x14ac:dyDescent="0.45">
      <c r="A584" s="78"/>
      <c r="B584" s="1"/>
      <c r="C584" s="50"/>
      <c r="D584" s="78"/>
      <c r="E584" s="78"/>
      <c r="F584" s="78"/>
      <c r="G584" s="78"/>
      <c r="H584" s="78"/>
      <c r="I584" s="78"/>
      <c r="J584" s="78"/>
      <c r="K584" s="78"/>
      <c r="L584" s="78"/>
      <c r="M584" s="78"/>
      <c r="N584" s="78"/>
      <c r="O584" s="78"/>
      <c r="P584" s="78"/>
      <c r="Q584" s="78"/>
      <c r="R584" s="78"/>
      <c r="S584" s="78"/>
      <c r="T584" s="78"/>
      <c r="U584" s="78"/>
      <c r="V584" s="78"/>
    </row>
    <row r="585" spans="1:22" ht="13.5" customHeight="1" x14ac:dyDescent="0.45">
      <c r="A585" s="78"/>
      <c r="B585" s="1"/>
      <c r="C585" s="50"/>
      <c r="D585" s="78"/>
      <c r="E585" s="78"/>
      <c r="F585" s="78"/>
      <c r="G585" s="78"/>
      <c r="H585" s="78"/>
      <c r="I585" s="78"/>
      <c r="J585" s="78"/>
      <c r="K585" s="78"/>
      <c r="L585" s="78"/>
      <c r="M585" s="78"/>
      <c r="N585" s="78"/>
      <c r="O585" s="78"/>
      <c r="P585" s="78"/>
      <c r="Q585" s="78"/>
      <c r="R585" s="78"/>
      <c r="S585" s="78"/>
      <c r="T585" s="78"/>
      <c r="U585" s="78"/>
      <c r="V585" s="78"/>
    </row>
    <row r="586" spans="1:22" ht="13.5" customHeight="1" x14ac:dyDescent="0.45">
      <c r="A586" s="78"/>
      <c r="B586" s="1"/>
      <c r="C586" s="50"/>
      <c r="D586" s="78"/>
      <c r="E586" s="78"/>
      <c r="F586" s="78"/>
      <c r="G586" s="78"/>
      <c r="H586" s="78"/>
      <c r="I586" s="78"/>
      <c r="J586" s="78"/>
      <c r="K586" s="78"/>
      <c r="L586" s="78"/>
      <c r="M586" s="78"/>
      <c r="N586" s="78"/>
      <c r="O586" s="78"/>
      <c r="P586" s="78"/>
      <c r="Q586" s="78"/>
      <c r="R586" s="78"/>
      <c r="S586" s="78"/>
      <c r="T586" s="78"/>
      <c r="U586" s="78"/>
      <c r="V586" s="78"/>
    </row>
    <row r="587" spans="1:22" ht="13.5" customHeight="1" x14ac:dyDescent="0.45">
      <c r="A587" s="78"/>
      <c r="B587" s="1"/>
      <c r="C587" s="50"/>
      <c r="D587" s="78"/>
      <c r="E587" s="78"/>
      <c r="F587" s="78"/>
      <c r="G587" s="78"/>
      <c r="H587" s="78"/>
      <c r="I587" s="78"/>
      <c r="J587" s="78"/>
      <c r="K587" s="78"/>
      <c r="L587" s="78"/>
      <c r="M587" s="78"/>
      <c r="N587" s="78"/>
      <c r="O587" s="78"/>
      <c r="P587" s="78"/>
      <c r="Q587" s="78"/>
      <c r="R587" s="78"/>
      <c r="S587" s="78"/>
      <c r="T587" s="78"/>
      <c r="U587" s="78"/>
      <c r="V587" s="78"/>
    </row>
    <row r="588" spans="1:22" ht="13.5" customHeight="1" x14ac:dyDescent="0.45">
      <c r="A588" s="78"/>
      <c r="B588" s="1"/>
      <c r="C588" s="50"/>
      <c r="D588" s="78"/>
      <c r="E588" s="78"/>
      <c r="F588" s="78"/>
      <c r="G588" s="78"/>
      <c r="H588" s="78"/>
      <c r="I588" s="78"/>
      <c r="J588" s="78"/>
      <c r="K588" s="78"/>
      <c r="L588" s="78"/>
      <c r="M588" s="78"/>
      <c r="N588" s="78"/>
      <c r="O588" s="78"/>
      <c r="P588" s="78"/>
      <c r="Q588" s="78"/>
      <c r="R588" s="78"/>
      <c r="S588" s="78"/>
      <c r="T588" s="78"/>
      <c r="U588" s="78"/>
      <c r="V588" s="78"/>
    </row>
    <row r="589" spans="1:22" ht="13.5" customHeight="1" x14ac:dyDescent="0.45">
      <c r="A589" s="78"/>
      <c r="B589" s="1"/>
      <c r="C589" s="50"/>
      <c r="D589" s="78"/>
      <c r="E589" s="78"/>
      <c r="F589" s="78"/>
      <c r="G589" s="78"/>
      <c r="H589" s="78"/>
      <c r="I589" s="78"/>
      <c r="J589" s="78"/>
      <c r="K589" s="78"/>
      <c r="L589" s="78"/>
      <c r="M589" s="78"/>
      <c r="N589" s="78"/>
      <c r="O589" s="78"/>
      <c r="P589" s="78"/>
      <c r="Q589" s="78"/>
      <c r="R589" s="78"/>
      <c r="S589" s="78"/>
      <c r="T589" s="78"/>
      <c r="U589" s="78"/>
      <c r="V589" s="78"/>
    </row>
    <row r="590" spans="1:22" ht="13.5" customHeight="1" x14ac:dyDescent="0.45">
      <c r="A590" s="78"/>
      <c r="B590" s="1"/>
      <c r="C590" s="50"/>
      <c r="D590" s="78"/>
      <c r="E590" s="78"/>
      <c r="F590" s="78"/>
      <c r="G590" s="78"/>
      <c r="H590" s="78"/>
      <c r="I590" s="78"/>
      <c r="J590" s="78"/>
      <c r="K590" s="78"/>
      <c r="L590" s="78"/>
      <c r="M590" s="78"/>
      <c r="N590" s="78"/>
      <c r="O590" s="78"/>
      <c r="P590" s="78"/>
      <c r="Q590" s="78"/>
      <c r="R590" s="78"/>
      <c r="S590" s="78"/>
      <c r="T590" s="78"/>
      <c r="U590" s="78"/>
      <c r="V590" s="78"/>
    </row>
    <row r="591" spans="1:22" ht="13.5" customHeight="1" x14ac:dyDescent="0.45">
      <c r="A591" s="78"/>
      <c r="B591" s="1"/>
      <c r="C591" s="50"/>
      <c r="D591" s="78"/>
      <c r="E591" s="78"/>
      <c r="F591" s="78"/>
      <c r="G591" s="78"/>
      <c r="H591" s="78"/>
      <c r="I591" s="78"/>
      <c r="J591" s="78"/>
      <c r="K591" s="78"/>
      <c r="L591" s="78"/>
      <c r="M591" s="78"/>
      <c r="N591" s="78"/>
      <c r="O591" s="78"/>
      <c r="P591" s="78"/>
      <c r="Q591" s="78"/>
      <c r="R591" s="78"/>
      <c r="S591" s="78"/>
      <c r="T591" s="78"/>
      <c r="U591" s="78"/>
      <c r="V591" s="78"/>
    </row>
    <row r="592" spans="1:22" ht="13.5" customHeight="1" x14ac:dyDescent="0.45">
      <c r="A592" s="78"/>
      <c r="B592" s="1"/>
      <c r="C592" s="50"/>
      <c r="D592" s="78"/>
      <c r="E592" s="78"/>
      <c r="F592" s="78"/>
      <c r="G592" s="78"/>
      <c r="H592" s="78"/>
      <c r="I592" s="78"/>
      <c r="J592" s="78"/>
      <c r="K592" s="78"/>
      <c r="L592" s="78"/>
      <c r="M592" s="78"/>
      <c r="N592" s="78"/>
      <c r="O592" s="78"/>
      <c r="P592" s="78"/>
      <c r="Q592" s="78"/>
      <c r="R592" s="78"/>
      <c r="S592" s="78"/>
      <c r="T592" s="78"/>
      <c r="U592" s="78"/>
      <c r="V592" s="78"/>
    </row>
    <row r="593" spans="1:22" ht="13.5" customHeight="1" x14ac:dyDescent="0.45">
      <c r="A593" s="78"/>
      <c r="B593" s="1"/>
      <c r="C593" s="50"/>
      <c r="D593" s="78"/>
      <c r="E593" s="78"/>
      <c r="F593" s="78"/>
      <c r="G593" s="78"/>
      <c r="H593" s="78"/>
      <c r="I593" s="78"/>
      <c r="J593" s="78"/>
      <c r="K593" s="78"/>
      <c r="L593" s="78"/>
      <c r="M593" s="78"/>
      <c r="N593" s="78"/>
      <c r="O593" s="78"/>
      <c r="P593" s="78"/>
      <c r="Q593" s="78"/>
      <c r="R593" s="78"/>
      <c r="S593" s="78"/>
      <c r="T593" s="78"/>
      <c r="U593" s="78"/>
      <c r="V593" s="78"/>
    </row>
    <row r="594" spans="1:22" ht="13.5" customHeight="1" x14ac:dyDescent="0.45">
      <c r="A594" s="78"/>
      <c r="B594" s="1"/>
      <c r="C594" s="50"/>
      <c r="D594" s="78"/>
      <c r="E594" s="78"/>
      <c r="F594" s="78"/>
      <c r="G594" s="78"/>
      <c r="H594" s="78"/>
      <c r="I594" s="78"/>
      <c r="J594" s="78"/>
      <c r="K594" s="78"/>
      <c r="L594" s="78"/>
      <c r="M594" s="78"/>
      <c r="N594" s="78"/>
      <c r="O594" s="78"/>
      <c r="P594" s="78"/>
      <c r="Q594" s="78"/>
      <c r="R594" s="78"/>
      <c r="S594" s="78"/>
      <c r="T594" s="78"/>
      <c r="U594" s="78"/>
      <c r="V594" s="78"/>
    </row>
    <row r="595" spans="1:22" ht="13.5" customHeight="1" x14ac:dyDescent="0.45">
      <c r="A595" s="78"/>
      <c r="B595" s="1"/>
      <c r="C595" s="50"/>
      <c r="D595" s="78"/>
      <c r="E595" s="78"/>
      <c r="F595" s="78"/>
      <c r="G595" s="78"/>
      <c r="H595" s="78"/>
      <c r="I595" s="78"/>
      <c r="J595" s="78"/>
      <c r="K595" s="78"/>
      <c r="L595" s="78"/>
      <c r="M595" s="78"/>
      <c r="N595" s="78"/>
      <c r="O595" s="78"/>
      <c r="P595" s="78"/>
      <c r="Q595" s="78"/>
      <c r="R595" s="78"/>
      <c r="S595" s="78"/>
      <c r="T595" s="78"/>
      <c r="U595" s="78"/>
      <c r="V595" s="78"/>
    </row>
    <row r="596" spans="1:22" ht="13.5" customHeight="1" x14ac:dyDescent="0.45">
      <c r="A596" s="78"/>
      <c r="B596" s="1"/>
      <c r="C596" s="50"/>
      <c r="D596" s="78"/>
      <c r="E596" s="78"/>
      <c r="F596" s="78"/>
      <c r="G596" s="78"/>
      <c r="H596" s="78"/>
      <c r="I596" s="78"/>
      <c r="J596" s="78"/>
      <c r="K596" s="78"/>
      <c r="L596" s="78"/>
      <c r="M596" s="78"/>
      <c r="N596" s="78"/>
      <c r="O596" s="78"/>
      <c r="P596" s="78"/>
      <c r="Q596" s="78"/>
      <c r="R596" s="78"/>
      <c r="S596" s="78"/>
      <c r="T596" s="78"/>
      <c r="U596" s="78"/>
      <c r="V596" s="78"/>
    </row>
    <row r="597" spans="1:22" ht="13.5" customHeight="1" x14ac:dyDescent="0.45">
      <c r="A597" s="78"/>
      <c r="B597" s="1"/>
      <c r="C597" s="50"/>
      <c r="D597" s="78"/>
      <c r="E597" s="78"/>
      <c r="F597" s="78"/>
      <c r="G597" s="78"/>
      <c r="H597" s="78"/>
      <c r="I597" s="78"/>
      <c r="J597" s="78"/>
      <c r="K597" s="78"/>
      <c r="L597" s="78"/>
      <c r="M597" s="78"/>
      <c r="N597" s="78"/>
      <c r="O597" s="78"/>
      <c r="P597" s="78"/>
      <c r="Q597" s="78"/>
      <c r="R597" s="78"/>
      <c r="S597" s="78"/>
      <c r="T597" s="78"/>
      <c r="U597" s="78"/>
      <c r="V597" s="78"/>
    </row>
    <row r="598" spans="1:22" ht="13.5" customHeight="1" x14ac:dyDescent="0.45">
      <c r="A598" s="78"/>
      <c r="B598" s="1"/>
      <c r="C598" s="50"/>
      <c r="D598" s="78"/>
      <c r="E598" s="78"/>
      <c r="F598" s="78"/>
      <c r="G598" s="78"/>
      <c r="H598" s="78"/>
      <c r="I598" s="78"/>
      <c r="J598" s="78"/>
      <c r="K598" s="78"/>
      <c r="L598" s="78"/>
      <c r="M598" s="78"/>
      <c r="N598" s="78"/>
      <c r="O598" s="78"/>
      <c r="P598" s="78"/>
      <c r="Q598" s="78"/>
      <c r="R598" s="78"/>
      <c r="S598" s="78"/>
      <c r="T598" s="78"/>
      <c r="U598" s="78"/>
      <c r="V598" s="78"/>
    </row>
    <row r="599" spans="1:22" ht="13.5" customHeight="1" x14ac:dyDescent="0.45">
      <c r="A599" s="78"/>
      <c r="B599" s="1"/>
      <c r="C599" s="50"/>
      <c r="D599" s="78"/>
      <c r="E599" s="78"/>
      <c r="F599" s="78"/>
      <c r="G599" s="78"/>
      <c r="H599" s="78"/>
      <c r="I599" s="78"/>
      <c r="J599" s="78"/>
      <c r="K599" s="78"/>
      <c r="L599" s="78"/>
      <c r="M599" s="78"/>
      <c r="N599" s="78"/>
      <c r="O599" s="78"/>
      <c r="P599" s="78"/>
      <c r="Q599" s="78"/>
      <c r="R599" s="78"/>
      <c r="S599" s="78"/>
      <c r="T599" s="78"/>
      <c r="U599" s="78"/>
      <c r="V599" s="78"/>
    </row>
    <row r="600" spans="1:22" ht="13.5" customHeight="1" x14ac:dyDescent="0.45">
      <c r="A600" s="78"/>
      <c r="B600" s="1"/>
      <c r="C600" s="50"/>
      <c r="D600" s="78"/>
      <c r="E600" s="78"/>
      <c r="F600" s="78"/>
      <c r="G600" s="78"/>
      <c r="H600" s="78"/>
      <c r="I600" s="78"/>
      <c r="J600" s="78"/>
      <c r="K600" s="78"/>
      <c r="L600" s="78"/>
      <c r="M600" s="78"/>
      <c r="N600" s="78"/>
      <c r="O600" s="78"/>
      <c r="P600" s="78"/>
      <c r="Q600" s="78"/>
      <c r="R600" s="78"/>
      <c r="S600" s="78"/>
      <c r="T600" s="78"/>
      <c r="U600" s="78"/>
      <c r="V600" s="78"/>
    </row>
    <row r="601" spans="1:22" ht="13.5" customHeight="1" x14ac:dyDescent="0.45">
      <c r="A601" s="78"/>
      <c r="B601" s="1"/>
      <c r="C601" s="50"/>
      <c r="D601" s="78"/>
      <c r="E601" s="78"/>
      <c r="F601" s="78"/>
      <c r="G601" s="78"/>
      <c r="H601" s="78"/>
      <c r="I601" s="78"/>
      <c r="J601" s="78"/>
      <c r="K601" s="78"/>
      <c r="L601" s="78"/>
      <c r="M601" s="78"/>
      <c r="N601" s="78"/>
      <c r="O601" s="78"/>
      <c r="P601" s="78"/>
      <c r="Q601" s="78"/>
      <c r="R601" s="78"/>
      <c r="S601" s="78"/>
      <c r="T601" s="78"/>
      <c r="U601" s="78"/>
      <c r="V601" s="78"/>
    </row>
    <row r="602" spans="1:22" ht="13.5" customHeight="1" x14ac:dyDescent="0.45">
      <c r="A602" s="78"/>
      <c r="B602" s="1"/>
      <c r="C602" s="50"/>
      <c r="D602" s="78"/>
      <c r="E602" s="78"/>
      <c r="F602" s="78"/>
      <c r="G602" s="78"/>
      <c r="H602" s="78"/>
      <c r="I602" s="78"/>
      <c r="J602" s="78"/>
      <c r="K602" s="78"/>
      <c r="L602" s="78"/>
      <c r="M602" s="78"/>
      <c r="N602" s="78"/>
      <c r="O602" s="78"/>
      <c r="P602" s="78"/>
      <c r="Q602" s="78"/>
      <c r="R602" s="78"/>
      <c r="S602" s="78"/>
      <c r="T602" s="78"/>
      <c r="U602" s="78"/>
      <c r="V602" s="78"/>
    </row>
    <row r="603" spans="1:22" ht="13.5" customHeight="1" x14ac:dyDescent="0.45">
      <c r="A603" s="78"/>
      <c r="B603" s="1"/>
      <c r="C603" s="50"/>
      <c r="D603" s="78"/>
      <c r="E603" s="78"/>
      <c r="F603" s="78"/>
      <c r="G603" s="78"/>
      <c r="H603" s="78"/>
      <c r="I603" s="78"/>
      <c r="J603" s="78"/>
      <c r="K603" s="78"/>
      <c r="L603" s="78"/>
      <c r="M603" s="78"/>
      <c r="N603" s="78"/>
      <c r="O603" s="78"/>
      <c r="P603" s="78"/>
      <c r="Q603" s="78"/>
      <c r="R603" s="78"/>
      <c r="S603" s="78"/>
      <c r="T603" s="78"/>
      <c r="U603" s="78"/>
      <c r="V603" s="78"/>
    </row>
    <row r="604" spans="1:22" ht="13.5" customHeight="1" x14ac:dyDescent="0.45">
      <c r="A604" s="78"/>
      <c r="B604" s="1"/>
      <c r="C604" s="50"/>
      <c r="D604" s="78"/>
      <c r="E604" s="78"/>
      <c r="F604" s="78"/>
      <c r="G604" s="78"/>
      <c r="H604" s="78"/>
      <c r="I604" s="78"/>
      <c r="J604" s="78"/>
      <c r="K604" s="78"/>
      <c r="L604" s="78"/>
      <c r="M604" s="78"/>
      <c r="N604" s="78"/>
      <c r="O604" s="78"/>
      <c r="P604" s="78"/>
      <c r="Q604" s="78"/>
      <c r="R604" s="78"/>
      <c r="S604" s="78"/>
      <c r="T604" s="78"/>
      <c r="U604" s="78"/>
      <c r="V604" s="78"/>
    </row>
    <row r="605" spans="1:22" ht="13.5" customHeight="1" x14ac:dyDescent="0.45">
      <c r="A605" s="78"/>
      <c r="B605" s="1"/>
      <c r="C605" s="50"/>
      <c r="D605" s="78"/>
      <c r="E605" s="78"/>
      <c r="F605" s="78"/>
      <c r="G605" s="78"/>
      <c r="H605" s="78"/>
      <c r="I605" s="78"/>
      <c r="J605" s="78"/>
      <c r="K605" s="78"/>
      <c r="L605" s="78"/>
      <c r="M605" s="78"/>
      <c r="N605" s="78"/>
      <c r="O605" s="78"/>
      <c r="P605" s="78"/>
      <c r="Q605" s="78"/>
      <c r="R605" s="78"/>
      <c r="S605" s="78"/>
      <c r="T605" s="78"/>
      <c r="U605" s="78"/>
      <c r="V605" s="78"/>
    </row>
    <row r="606" spans="1:22" ht="13.5" customHeight="1" x14ac:dyDescent="0.45">
      <c r="A606" s="78"/>
      <c r="B606" s="1"/>
      <c r="C606" s="50"/>
      <c r="D606" s="78"/>
      <c r="E606" s="78"/>
      <c r="F606" s="78"/>
      <c r="G606" s="78"/>
      <c r="H606" s="78"/>
      <c r="I606" s="78"/>
      <c r="J606" s="78"/>
      <c r="K606" s="78"/>
      <c r="L606" s="78"/>
      <c r="M606" s="78"/>
      <c r="N606" s="78"/>
      <c r="O606" s="78"/>
      <c r="P606" s="78"/>
      <c r="Q606" s="78"/>
      <c r="R606" s="78"/>
      <c r="S606" s="78"/>
      <c r="T606" s="78"/>
      <c r="U606" s="78"/>
      <c r="V606" s="78"/>
    </row>
    <row r="607" spans="1:22" ht="13.5" customHeight="1" x14ac:dyDescent="0.45">
      <c r="A607" s="78"/>
      <c r="B607" s="1"/>
      <c r="C607" s="50"/>
      <c r="D607" s="78"/>
      <c r="E607" s="78"/>
      <c r="F607" s="78"/>
      <c r="G607" s="78"/>
      <c r="H607" s="78"/>
      <c r="I607" s="78"/>
      <c r="J607" s="78"/>
      <c r="K607" s="78"/>
      <c r="L607" s="78"/>
      <c r="M607" s="78"/>
      <c r="N607" s="78"/>
      <c r="O607" s="78"/>
      <c r="P607" s="78"/>
      <c r="Q607" s="78"/>
      <c r="R607" s="78"/>
      <c r="S607" s="78"/>
      <c r="T607" s="78"/>
      <c r="U607" s="78"/>
      <c r="V607" s="78"/>
    </row>
    <row r="608" spans="1:22" ht="13.5" customHeight="1" x14ac:dyDescent="0.45">
      <c r="A608" s="78"/>
      <c r="B608" s="1"/>
      <c r="C608" s="50"/>
      <c r="D608" s="78"/>
      <c r="E608" s="78"/>
      <c r="F608" s="78"/>
      <c r="G608" s="78"/>
      <c r="H608" s="78"/>
      <c r="I608" s="78"/>
      <c r="J608" s="78"/>
      <c r="K608" s="78"/>
      <c r="L608" s="78"/>
      <c r="M608" s="78"/>
      <c r="N608" s="78"/>
      <c r="O608" s="78"/>
      <c r="P608" s="78"/>
      <c r="Q608" s="78"/>
      <c r="R608" s="78"/>
      <c r="S608" s="78"/>
      <c r="T608" s="78"/>
      <c r="U608" s="78"/>
      <c r="V608" s="78"/>
    </row>
    <row r="609" spans="1:22" ht="13.5" customHeight="1" x14ac:dyDescent="0.45">
      <c r="A609" s="78"/>
      <c r="B609" s="1"/>
      <c r="C609" s="50"/>
      <c r="D609" s="78"/>
      <c r="E609" s="78"/>
      <c r="F609" s="78"/>
      <c r="G609" s="78"/>
      <c r="H609" s="78"/>
      <c r="I609" s="78"/>
      <c r="J609" s="78"/>
      <c r="K609" s="78"/>
      <c r="L609" s="78"/>
      <c r="M609" s="78"/>
      <c r="N609" s="78"/>
      <c r="O609" s="78"/>
      <c r="P609" s="78"/>
      <c r="Q609" s="78"/>
      <c r="R609" s="78"/>
      <c r="S609" s="78"/>
      <c r="T609" s="78"/>
      <c r="U609" s="78"/>
      <c r="V609" s="78"/>
    </row>
    <row r="610" spans="1:22" ht="13.5" customHeight="1" x14ac:dyDescent="0.45">
      <c r="A610" s="78"/>
      <c r="B610" s="1"/>
      <c r="C610" s="50"/>
      <c r="D610" s="78"/>
      <c r="E610" s="78"/>
      <c r="F610" s="78"/>
      <c r="G610" s="78"/>
      <c r="H610" s="78"/>
      <c r="I610" s="78"/>
      <c r="J610" s="78"/>
      <c r="K610" s="78"/>
      <c r="L610" s="78"/>
      <c r="M610" s="78"/>
      <c r="N610" s="78"/>
      <c r="O610" s="78"/>
      <c r="P610" s="78"/>
      <c r="Q610" s="78"/>
      <c r="R610" s="78"/>
      <c r="S610" s="78"/>
      <c r="T610" s="78"/>
      <c r="U610" s="78"/>
      <c r="V610" s="78"/>
    </row>
    <row r="611" spans="1:22" ht="13.5" customHeight="1" x14ac:dyDescent="0.45">
      <c r="A611" s="78"/>
      <c r="B611" s="1"/>
      <c r="C611" s="50"/>
      <c r="D611" s="78"/>
      <c r="E611" s="78"/>
      <c r="F611" s="78"/>
      <c r="G611" s="78"/>
      <c r="H611" s="78"/>
      <c r="I611" s="78"/>
      <c r="J611" s="78"/>
      <c r="K611" s="78"/>
      <c r="L611" s="78"/>
      <c r="M611" s="78"/>
      <c r="N611" s="78"/>
      <c r="O611" s="78"/>
      <c r="P611" s="78"/>
      <c r="Q611" s="78"/>
      <c r="R611" s="78"/>
      <c r="S611" s="78"/>
      <c r="T611" s="78"/>
      <c r="U611" s="78"/>
      <c r="V611" s="78"/>
    </row>
    <row r="612" spans="1:22" ht="13.5" customHeight="1" x14ac:dyDescent="0.45">
      <c r="A612" s="78"/>
      <c r="B612" s="1"/>
      <c r="C612" s="50"/>
      <c r="D612" s="78"/>
      <c r="E612" s="78"/>
      <c r="F612" s="78"/>
      <c r="G612" s="78"/>
      <c r="H612" s="78"/>
      <c r="I612" s="78"/>
      <c r="J612" s="78"/>
      <c r="K612" s="78"/>
      <c r="L612" s="78"/>
      <c r="M612" s="78"/>
      <c r="N612" s="78"/>
      <c r="O612" s="78"/>
      <c r="P612" s="78"/>
      <c r="Q612" s="78"/>
      <c r="R612" s="78"/>
      <c r="S612" s="78"/>
      <c r="T612" s="78"/>
      <c r="U612" s="78"/>
      <c r="V612" s="78"/>
    </row>
    <row r="613" spans="1:22" ht="13.5" customHeight="1" x14ac:dyDescent="0.45">
      <c r="A613" s="78"/>
      <c r="B613" s="1"/>
      <c r="C613" s="50"/>
      <c r="D613" s="78"/>
      <c r="E613" s="78"/>
      <c r="F613" s="78"/>
      <c r="G613" s="78"/>
      <c r="H613" s="78"/>
      <c r="I613" s="78"/>
      <c r="J613" s="78"/>
      <c r="K613" s="78"/>
      <c r="L613" s="78"/>
      <c r="M613" s="78"/>
      <c r="N613" s="78"/>
      <c r="O613" s="78"/>
      <c r="P613" s="78"/>
      <c r="Q613" s="78"/>
      <c r="R613" s="78"/>
      <c r="S613" s="78"/>
      <c r="T613" s="78"/>
      <c r="U613" s="78"/>
      <c r="V613" s="78"/>
    </row>
    <row r="614" spans="1:22" ht="13.5" customHeight="1" x14ac:dyDescent="0.45">
      <c r="A614" s="78"/>
      <c r="B614" s="1"/>
      <c r="C614" s="50"/>
      <c r="D614" s="78"/>
      <c r="E614" s="78"/>
      <c r="F614" s="78"/>
      <c r="G614" s="78"/>
      <c r="H614" s="78"/>
      <c r="I614" s="78"/>
      <c r="J614" s="78"/>
      <c r="K614" s="78"/>
      <c r="L614" s="78"/>
      <c r="M614" s="78"/>
      <c r="N614" s="78"/>
      <c r="O614" s="78"/>
      <c r="P614" s="78"/>
      <c r="Q614" s="78"/>
      <c r="R614" s="78"/>
      <c r="S614" s="78"/>
      <c r="T614" s="78"/>
      <c r="U614" s="78"/>
      <c r="V614" s="78"/>
    </row>
    <row r="615" spans="1:22" ht="13.5" customHeight="1" x14ac:dyDescent="0.45">
      <c r="A615" s="78"/>
      <c r="B615" s="1"/>
      <c r="C615" s="50"/>
      <c r="D615" s="78"/>
      <c r="E615" s="78"/>
      <c r="F615" s="78"/>
      <c r="G615" s="78"/>
      <c r="H615" s="78"/>
      <c r="I615" s="78"/>
      <c r="J615" s="78"/>
      <c r="K615" s="78"/>
      <c r="L615" s="78"/>
      <c r="M615" s="78"/>
      <c r="N615" s="78"/>
      <c r="O615" s="78"/>
      <c r="P615" s="78"/>
      <c r="Q615" s="78"/>
      <c r="R615" s="78"/>
      <c r="S615" s="78"/>
      <c r="T615" s="78"/>
      <c r="U615" s="78"/>
      <c r="V615" s="78"/>
    </row>
    <row r="616" spans="1:22" ht="13.5" customHeight="1" x14ac:dyDescent="0.45">
      <c r="A616" s="78"/>
      <c r="B616" s="1"/>
      <c r="C616" s="50"/>
      <c r="D616" s="78"/>
      <c r="E616" s="78"/>
      <c r="F616" s="78"/>
      <c r="G616" s="78"/>
      <c r="H616" s="78"/>
      <c r="I616" s="78"/>
      <c r="J616" s="78"/>
      <c r="K616" s="78"/>
      <c r="L616" s="78"/>
      <c r="M616" s="78"/>
      <c r="N616" s="78"/>
      <c r="O616" s="78"/>
      <c r="P616" s="78"/>
      <c r="Q616" s="78"/>
      <c r="R616" s="78"/>
      <c r="S616" s="78"/>
      <c r="T616" s="78"/>
      <c r="U616" s="78"/>
      <c r="V616" s="78"/>
    </row>
    <row r="617" spans="1:22" ht="13.5" customHeight="1" x14ac:dyDescent="0.45">
      <c r="A617" s="78"/>
      <c r="B617" s="1"/>
      <c r="C617" s="50"/>
      <c r="D617" s="78"/>
      <c r="E617" s="78"/>
      <c r="F617" s="78"/>
      <c r="G617" s="78"/>
      <c r="H617" s="78"/>
      <c r="I617" s="78"/>
      <c r="J617" s="78"/>
      <c r="K617" s="78"/>
      <c r="L617" s="78"/>
      <c r="M617" s="78"/>
      <c r="N617" s="78"/>
      <c r="O617" s="78"/>
      <c r="P617" s="78"/>
      <c r="Q617" s="78"/>
      <c r="R617" s="78"/>
      <c r="S617" s="78"/>
      <c r="T617" s="78"/>
      <c r="U617" s="78"/>
      <c r="V617" s="78"/>
    </row>
    <row r="618" spans="1:22" ht="13.5" customHeight="1" x14ac:dyDescent="0.45">
      <c r="A618" s="78"/>
      <c r="B618" s="1"/>
      <c r="C618" s="50"/>
      <c r="D618" s="78"/>
      <c r="E618" s="78"/>
      <c r="F618" s="78"/>
      <c r="G618" s="78"/>
      <c r="H618" s="78"/>
      <c r="I618" s="78"/>
      <c r="J618" s="78"/>
      <c r="K618" s="78"/>
      <c r="L618" s="78"/>
      <c r="M618" s="78"/>
      <c r="N618" s="78"/>
      <c r="O618" s="78"/>
      <c r="P618" s="78"/>
      <c r="Q618" s="78"/>
      <c r="R618" s="78"/>
      <c r="S618" s="78"/>
      <c r="T618" s="78"/>
      <c r="U618" s="78"/>
      <c r="V618" s="78"/>
    </row>
    <row r="619" spans="1:22" ht="13.5" customHeight="1" x14ac:dyDescent="0.45">
      <c r="A619" s="78"/>
      <c r="B619" s="1"/>
      <c r="C619" s="50"/>
      <c r="D619" s="78"/>
      <c r="E619" s="78"/>
      <c r="F619" s="78"/>
      <c r="G619" s="78"/>
      <c r="H619" s="78"/>
      <c r="I619" s="78"/>
      <c r="J619" s="78"/>
      <c r="K619" s="78"/>
      <c r="L619" s="78"/>
      <c r="M619" s="78"/>
      <c r="N619" s="78"/>
      <c r="O619" s="78"/>
      <c r="P619" s="78"/>
      <c r="Q619" s="78"/>
      <c r="R619" s="78"/>
      <c r="S619" s="78"/>
      <c r="T619" s="78"/>
      <c r="U619" s="78"/>
      <c r="V619" s="78"/>
    </row>
    <row r="620" spans="1:22" ht="13.5" customHeight="1" x14ac:dyDescent="0.45">
      <c r="A620" s="78"/>
      <c r="B620" s="1"/>
      <c r="C620" s="50"/>
      <c r="D620" s="78"/>
      <c r="E620" s="78"/>
      <c r="F620" s="78"/>
      <c r="G620" s="78"/>
      <c r="H620" s="78"/>
      <c r="I620" s="78"/>
      <c r="J620" s="78"/>
      <c r="K620" s="78"/>
      <c r="L620" s="78"/>
      <c r="M620" s="78"/>
      <c r="N620" s="78"/>
      <c r="O620" s="78"/>
      <c r="P620" s="78"/>
      <c r="Q620" s="78"/>
      <c r="R620" s="78"/>
      <c r="S620" s="78"/>
      <c r="T620" s="78"/>
      <c r="U620" s="78"/>
      <c r="V620" s="78"/>
    </row>
    <row r="621" spans="1:22" ht="13.5" customHeight="1" x14ac:dyDescent="0.45">
      <c r="A621" s="78"/>
      <c r="B621" s="1"/>
      <c r="C621" s="50"/>
      <c r="D621" s="78"/>
      <c r="E621" s="78"/>
      <c r="F621" s="78"/>
      <c r="G621" s="78"/>
      <c r="H621" s="78"/>
      <c r="I621" s="78"/>
      <c r="J621" s="78"/>
      <c r="K621" s="78"/>
      <c r="L621" s="78"/>
      <c r="M621" s="78"/>
      <c r="N621" s="78"/>
      <c r="O621" s="78"/>
      <c r="P621" s="78"/>
      <c r="Q621" s="78"/>
      <c r="R621" s="78"/>
      <c r="S621" s="78"/>
      <c r="T621" s="78"/>
      <c r="U621" s="78"/>
      <c r="V621" s="78"/>
    </row>
    <row r="622" spans="1:22" ht="13.5" customHeight="1" x14ac:dyDescent="0.45">
      <c r="A622" s="78"/>
      <c r="B622" s="1"/>
      <c r="C622" s="50"/>
      <c r="D622" s="78"/>
      <c r="E622" s="78"/>
      <c r="F622" s="78"/>
      <c r="G622" s="78"/>
      <c r="H622" s="78"/>
      <c r="I622" s="78"/>
      <c r="J622" s="78"/>
      <c r="K622" s="78"/>
      <c r="L622" s="78"/>
      <c r="M622" s="78"/>
      <c r="N622" s="78"/>
      <c r="O622" s="78"/>
      <c r="P622" s="78"/>
      <c r="Q622" s="78"/>
      <c r="R622" s="78"/>
      <c r="S622" s="78"/>
      <c r="T622" s="78"/>
      <c r="U622" s="78"/>
      <c r="V622" s="78"/>
    </row>
    <row r="623" spans="1:22" ht="13.5" customHeight="1" x14ac:dyDescent="0.45">
      <c r="A623" s="78"/>
      <c r="B623" s="1"/>
      <c r="C623" s="50"/>
      <c r="D623" s="78"/>
      <c r="E623" s="78"/>
      <c r="F623" s="78"/>
      <c r="G623" s="78"/>
      <c r="H623" s="78"/>
      <c r="I623" s="78"/>
      <c r="J623" s="78"/>
      <c r="K623" s="78"/>
      <c r="L623" s="78"/>
      <c r="M623" s="78"/>
      <c r="N623" s="78"/>
      <c r="O623" s="78"/>
      <c r="P623" s="78"/>
      <c r="Q623" s="78"/>
      <c r="R623" s="78"/>
      <c r="S623" s="78"/>
      <c r="T623" s="78"/>
      <c r="U623" s="78"/>
      <c r="V623" s="78"/>
    </row>
    <row r="624" spans="1:22" ht="13.5" customHeight="1" x14ac:dyDescent="0.45">
      <c r="A624" s="78"/>
      <c r="B624" s="1"/>
      <c r="C624" s="50"/>
      <c r="D624" s="78"/>
      <c r="E624" s="78"/>
      <c r="F624" s="78"/>
      <c r="G624" s="78"/>
      <c r="H624" s="78"/>
      <c r="I624" s="78"/>
      <c r="J624" s="78"/>
      <c r="K624" s="78"/>
      <c r="L624" s="78"/>
      <c r="M624" s="78"/>
      <c r="N624" s="78"/>
      <c r="O624" s="78"/>
      <c r="P624" s="78"/>
      <c r="Q624" s="78"/>
      <c r="R624" s="78"/>
      <c r="S624" s="78"/>
      <c r="T624" s="78"/>
      <c r="U624" s="78"/>
      <c r="V624" s="78"/>
    </row>
    <row r="625" spans="1:22" ht="13.5" customHeight="1" x14ac:dyDescent="0.45">
      <c r="A625" s="78"/>
      <c r="B625" s="1"/>
      <c r="C625" s="50"/>
      <c r="D625" s="78"/>
      <c r="E625" s="78"/>
      <c r="F625" s="78"/>
      <c r="G625" s="78"/>
      <c r="H625" s="78"/>
      <c r="I625" s="78"/>
      <c r="J625" s="78"/>
      <c r="K625" s="78"/>
      <c r="L625" s="78"/>
      <c r="M625" s="78"/>
      <c r="N625" s="78"/>
      <c r="O625" s="78"/>
      <c r="P625" s="78"/>
      <c r="Q625" s="78"/>
      <c r="R625" s="78"/>
      <c r="S625" s="78"/>
      <c r="T625" s="78"/>
      <c r="U625" s="78"/>
      <c r="V625" s="78"/>
    </row>
    <row r="626" spans="1:22" ht="13.5" customHeight="1" x14ac:dyDescent="0.45">
      <c r="A626" s="78"/>
      <c r="B626" s="1"/>
      <c r="C626" s="50"/>
      <c r="D626" s="78"/>
      <c r="E626" s="78"/>
      <c r="F626" s="78"/>
      <c r="G626" s="78"/>
      <c r="H626" s="78"/>
      <c r="I626" s="78"/>
      <c r="J626" s="78"/>
      <c r="K626" s="78"/>
      <c r="L626" s="78"/>
      <c r="M626" s="78"/>
      <c r="N626" s="78"/>
      <c r="O626" s="78"/>
      <c r="P626" s="78"/>
      <c r="Q626" s="78"/>
      <c r="R626" s="78"/>
      <c r="S626" s="78"/>
      <c r="T626" s="78"/>
      <c r="U626" s="78"/>
      <c r="V626" s="78"/>
    </row>
    <row r="627" spans="1:22" ht="13.5" customHeight="1" x14ac:dyDescent="0.45">
      <c r="A627" s="78"/>
      <c r="B627" s="1"/>
      <c r="C627" s="50"/>
      <c r="D627" s="78"/>
      <c r="E627" s="78"/>
      <c r="F627" s="78"/>
      <c r="G627" s="78"/>
      <c r="H627" s="78"/>
      <c r="I627" s="78"/>
      <c r="J627" s="78"/>
      <c r="K627" s="78"/>
      <c r="L627" s="78"/>
      <c r="M627" s="78"/>
      <c r="N627" s="78"/>
      <c r="O627" s="78"/>
      <c r="P627" s="78"/>
      <c r="Q627" s="78"/>
      <c r="R627" s="78"/>
      <c r="S627" s="78"/>
      <c r="T627" s="78"/>
      <c r="U627" s="78"/>
      <c r="V627" s="78"/>
    </row>
    <row r="628" spans="1:22" ht="13.5" customHeight="1" x14ac:dyDescent="0.45">
      <c r="A628" s="78"/>
      <c r="B628" s="1"/>
      <c r="C628" s="50"/>
      <c r="D628" s="78"/>
      <c r="E628" s="78"/>
      <c r="F628" s="78"/>
      <c r="G628" s="78"/>
      <c r="H628" s="78"/>
      <c r="I628" s="78"/>
      <c r="J628" s="78"/>
      <c r="K628" s="78"/>
      <c r="L628" s="78"/>
      <c r="M628" s="78"/>
      <c r="N628" s="78"/>
      <c r="O628" s="78"/>
      <c r="P628" s="78"/>
      <c r="Q628" s="78"/>
      <c r="R628" s="78"/>
      <c r="S628" s="78"/>
      <c r="T628" s="78"/>
      <c r="U628" s="78"/>
      <c r="V628" s="78"/>
    </row>
    <row r="629" spans="1:22" ht="13.5" customHeight="1" x14ac:dyDescent="0.45">
      <c r="A629" s="78"/>
      <c r="B629" s="1"/>
      <c r="C629" s="50"/>
      <c r="D629" s="78"/>
      <c r="E629" s="78"/>
      <c r="F629" s="78"/>
      <c r="G629" s="78"/>
      <c r="H629" s="78"/>
      <c r="I629" s="78"/>
      <c r="J629" s="78"/>
      <c r="K629" s="78"/>
      <c r="L629" s="78"/>
      <c r="M629" s="78"/>
      <c r="N629" s="78"/>
      <c r="O629" s="78"/>
      <c r="P629" s="78"/>
      <c r="Q629" s="78"/>
      <c r="R629" s="78"/>
      <c r="S629" s="78"/>
      <c r="T629" s="78"/>
      <c r="U629" s="78"/>
      <c r="V629" s="78"/>
    </row>
    <row r="630" spans="1:22" ht="13.5" customHeight="1" x14ac:dyDescent="0.45">
      <c r="A630" s="78"/>
      <c r="B630" s="1"/>
      <c r="C630" s="50"/>
      <c r="D630" s="78"/>
      <c r="E630" s="78"/>
      <c r="F630" s="78"/>
      <c r="G630" s="78"/>
      <c r="H630" s="78"/>
      <c r="I630" s="78"/>
      <c r="J630" s="78"/>
      <c r="K630" s="78"/>
      <c r="L630" s="78"/>
      <c r="M630" s="78"/>
      <c r="N630" s="78"/>
      <c r="O630" s="78"/>
      <c r="P630" s="78"/>
      <c r="Q630" s="78"/>
      <c r="R630" s="78"/>
      <c r="S630" s="78"/>
      <c r="T630" s="78"/>
      <c r="U630" s="78"/>
      <c r="V630" s="78"/>
    </row>
    <row r="631" spans="1:22" ht="13.5" customHeight="1" x14ac:dyDescent="0.45">
      <c r="A631" s="78"/>
      <c r="B631" s="1"/>
      <c r="C631" s="50"/>
      <c r="D631" s="78"/>
      <c r="E631" s="78"/>
      <c r="F631" s="78"/>
      <c r="G631" s="78"/>
      <c r="H631" s="78"/>
      <c r="I631" s="78"/>
      <c r="J631" s="78"/>
      <c r="K631" s="78"/>
      <c r="L631" s="78"/>
      <c r="M631" s="78"/>
      <c r="N631" s="78"/>
      <c r="O631" s="78"/>
      <c r="P631" s="78"/>
      <c r="Q631" s="78"/>
      <c r="R631" s="78"/>
      <c r="S631" s="78"/>
      <c r="T631" s="78"/>
      <c r="U631" s="78"/>
      <c r="V631" s="78"/>
    </row>
    <row r="632" spans="1:22" ht="13.5" customHeight="1" x14ac:dyDescent="0.45">
      <c r="A632" s="78"/>
      <c r="B632" s="1"/>
      <c r="C632" s="50"/>
      <c r="D632" s="78"/>
      <c r="E632" s="78"/>
      <c r="F632" s="78"/>
      <c r="G632" s="78"/>
      <c r="H632" s="78"/>
      <c r="I632" s="78"/>
      <c r="J632" s="78"/>
      <c r="K632" s="78"/>
      <c r="L632" s="78"/>
      <c r="M632" s="78"/>
      <c r="N632" s="78"/>
      <c r="O632" s="78"/>
      <c r="P632" s="78"/>
      <c r="Q632" s="78"/>
      <c r="R632" s="78"/>
      <c r="S632" s="78"/>
      <c r="T632" s="78"/>
      <c r="U632" s="78"/>
      <c r="V632" s="78"/>
    </row>
    <row r="633" spans="1:22" ht="13.5" customHeight="1" x14ac:dyDescent="0.45">
      <c r="A633" s="78"/>
      <c r="B633" s="1"/>
      <c r="C633" s="50"/>
      <c r="D633" s="78"/>
      <c r="E633" s="78"/>
      <c r="F633" s="78"/>
      <c r="G633" s="78"/>
      <c r="H633" s="78"/>
      <c r="I633" s="78"/>
      <c r="J633" s="78"/>
      <c r="K633" s="78"/>
      <c r="L633" s="78"/>
      <c r="M633" s="78"/>
      <c r="N633" s="78"/>
      <c r="O633" s="78"/>
      <c r="P633" s="78"/>
      <c r="Q633" s="78"/>
      <c r="R633" s="78"/>
      <c r="S633" s="78"/>
      <c r="T633" s="78"/>
      <c r="U633" s="78"/>
      <c r="V633" s="78"/>
    </row>
    <row r="634" spans="1:22" ht="13.5" customHeight="1" x14ac:dyDescent="0.45">
      <c r="A634" s="78"/>
      <c r="B634" s="1"/>
      <c r="C634" s="50"/>
      <c r="D634" s="78"/>
      <c r="E634" s="78"/>
      <c r="F634" s="78"/>
      <c r="G634" s="78"/>
      <c r="H634" s="78"/>
      <c r="I634" s="78"/>
      <c r="J634" s="78"/>
      <c r="K634" s="78"/>
      <c r="L634" s="78"/>
      <c r="M634" s="78"/>
      <c r="N634" s="78"/>
      <c r="O634" s="78"/>
      <c r="P634" s="78"/>
      <c r="Q634" s="78"/>
      <c r="R634" s="78"/>
      <c r="S634" s="78"/>
      <c r="T634" s="78"/>
      <c r="U634" s="78"/>
      <c r="V634" s="78"/>
    </row>
    <row r="635" spans="1:22" ht="13.5" customHeight="1" x14ac:dyDescent="0.45">
      <c r="A635" s="78"/>
      <c r="B635" s="1"/>
      <c r="C635" s="50"/>
      <c r="D635" s="78"/>
      <c r="E635" s="78"/>
      <c r="F635" s="78"/>
      <c r="G635" s="78"/>
      <c r="H635" s="78"/>
      <c r="I635" s="78"/>
      <c r="J635" s="78"/>
      <c r="K635" s="78"/>
      <c r="L635" s="78"/>
      <c r="M635" s="78"/>
      <c r="N635" s="78"/>
      <c r="O635" s="78"/>
      <c r="P635" s="78"/>
      <c r="Q635" s="78"/>
      <c r="R635" s="78"/>
      <c r="S635" s="78"/>
      <c r="T635" s="78"/>
      <c r="U635" s="78"/>
      <c r="V635" s="78"/>
    </row>
    <row r="636" spans="1:22" ht="13.5" customHeight="1" x14ac:dyDescent="0.45">
      <c r="A636" s="78"/>
      <c r="B636" s="1"/>
      <c r="C636" s="50"/>
      <c r="D636" s="78"/>
      <c r="E636" s="78"/>
      <c r="F636" s="78"/>
      <c r="G636" s="78"/>
      <c r="H636" s="78"/>
      <c r="I636" s="78"/>
      <c r="J636" s="78"/>
      <c r="K636" s="78"/>
      <c r="L636" s="78"/>
      <c r="M636" s="78"/>
      <c r="N636" s="78"/>
      <c r="O636" s="78"/>
      <c r="P636" s="78"/>
      <c r="Q636" s="78"/>
      <c r="R636" s="78"/>
      <c r="S636" s="78"/>
      <c r="T636" s="78"/>
      <c r="U636" s="78"/>
      <c r="V636" s="78"/>
    </row>
    <row r="637" spans="1:22" ht="13.5" customHeight="1" x14ac:dyDescent="0.45">
      <c r="A637" s="78"/>
      <c r="B637" s="1"/>
      <c r="C637" s="50"/>
      <c r="D637" s="78"/>
      <c r="E637" s="78"/>
      <c r="F637" s="78"/>
      <c r="G637" s="78"/>
      <c r="H637" s="78"/>
      <c r="I637" s="78"/>
      <c r="J637" s="78"/>
      <c r="K637" s="78"/>
      <c r="L637" s="78"/>
      <c r="M637" s="78"/>
      <c r="N637" s="78"/>
      <c r="O637" s="78"/>
      <c r="P637" s="78"/>
      <c r="Q637" s="78"/>
      <c r="R637" s="78"/>
      <c r="S637" s="78"/>
      <c r="T637" s="78"/>
      <c r="U637" s="78"/>
      <c r="V637" s="78"/>
    </row>
    <row r="638" spans="1:22" ht="13.5" customHeight="1" x14ac:dyDescent="0.45">
      <c r="A638" s="78"/>
      <c r="B638" s="1"/>
      <c r="C638" s="50"/>
      <c r="D638" s="78"/>
      <c r="E638" s="78"/>
      <c r="F638" s="78"/>
      <c r="G638" s="78"/>
      <c r="H638" s="78"/>
      <c r="I638" s="78"/>
      <c r="J638" s="78"/>
      <c r="K638" s="78"/>
      <c r="L638" s="78"/>
      <c r="M638" s="78"/>
      <c r="N638" s="78"/>
      <c r="O638" s="78"/>
      <c r="P638" s="78"/>
      <c r="Q638" s="78"/>
      <c r="R638" s="78"/>
      <c r="S638" s="78"/>
      <c r="T638" s="78"/>
      <c r="U638" s="78"/>
      <c r="V638" s="78"/>
    </row>
    <row r="639" spans="1:22" ht="13.5" customHeight="1" x14ac:dyDescent="0.45">
      <c r="A639" s="78"/>
      <c r="B639" s="1"/>
      <c r="C639" s="50"/>
      <c r="D639" s="78"/>
      <c r="E639" s="78"/>
      <c r="F639" s="78"/>
      <c r="G639" s="78"/>
      <c r="H639" s="78"/>
      <c r="I639" s="78"/>
      <c r="J639" s="78"/>
      <c r="K639" s="78"/>
      <c r="L639" s="78"/>
      <c r="M639" s="78"/>
      <c r="N639" s="78"/>
      <c r="O639" s="78"/>
      <c r="P639" s="78"/>
      <c r="Q639" s="78"/>
      <c r="R639" s="78"/>
      <c r="S639" s="78"/>
      <c r="T639" s="78"/>
      <c r="U639" s="78"/>
      <c r="V639" s="78"/>
    </row>
    <row r="640" spans="1:22" ht="13.5" customHeight="1" x14ac:dyDescent="0.45">
      <c r="A640" s="78"/>
      <c r="B640" s="1"/>
      <c r="C640" s="50"/>
      <c r="D640" s="78"/>
      <c r="E640" s="78"/>
      <c r="F640" s="78"/>
      <c r="G640" s="78"/>
      <c r="H640" s="78"/>
      <c r="I640" s="78"/>
      <c r="J640" s="78"/>
      <c r="K640" s="78"/>
      <c r="L640" s="78"/>
      <c r="M640" s="78"/>
      <c r="N640" s="78"/>
      <c r="O640" s="78"/>
      <c r="P640" s="78"/>
      <c r="Q640" s="78"/>
      <c r="R640" s="78"/>
      <c r="S640" s="78"/>
      <c r="T640" s="78"/>
      <c r="U640" s="78"/>
      <c r="V640" s="78"/>
    </row>
    <row r="641" spans="1:22" ht="13.5" customHeight="1" x14ac:dyDescent="0.45">
      <c r="A641" s="78"/>
      <c r="B641" s="1"/>
      <c r="C641" s="50"/>
      <c r="D641" s="78"/>
      <c r="E641" s="78"/>
      <c r="F641" s="78"/>
      <c r="G641" s="78"/>
      <c r="H641" s="78"/>
      <c r="I641" s="78"/>
      <c r="J641" s="78"/>
      <c r="K641" s="78"/>
      <c r="L641" s="78"/>
      <c r="M641" s="78"/>
      <c r="N641" s="78"/>
      <c r="O641" s="78"/>
      <c r="P641" s="78"/>
      <c r="Q641" s="78"/>
      <c r="R641" s="78"/>
      <c r="S641" s="78"/>
      <c r="T641" s="78"/>
      <c r="U641" s="78"/>
      <c r="V641" s="78"/>
    </row>
    <row r="642" spans="1:22" ht="13.5" customHeight="1" x14ac:dyDescent="0.45">
      <c r="A642" s="78"/>
      <c r="B642" s="1"/>
      <c r="C642" s="50"/>
      <c r="D642" s="78"/>
      <c r="E642" s="78"/>
      <c r="F642" s="78"/>
      <c r="G642" s="78"/>
      <c r="H642" s="78"/>
      <c r="I642" s="78"/>
      <c r="J642" s="78"/>
      <c r="K642" s="78"/>
      <c r="L642" s="78"/>
      <c r="M642" s="78"/>
      <c r="N642" s="78"/>
      <c r="O642" s="78"/>
      <c r="P642" s="78"/>
      <c r="Q642" s="78"/>
      <c r="R642" s="78"/>
      <c r="S642" s="78"/>
      <c r="T642" s="78"/>
      <c r="U642" s="78"/>
      <c r="V642" s="78"/>
    </row>
    <row r="643" spans="1:22" ht="13.5" customHeight="1" x14ac:dyDescent="0.45">
      <c r="A643" s="78"/>
      <c r="B643" s="1"/>
      <c r="C643" s="50"/>
      <c r="D643" s="78"/>
      <c r="E643" s="78"/>
      <c r="F643" s="78"/>
      <c r="G643" s="78"/>
      <c r="H643" s="78"/>
      <c r="I643" s="78"/>
      <c r="J643" s="78"/>
      <c r="K643" s="78"/>
      <c r="L643" s="78"/>
      <c r="M643" s="78"/>
      <c r="N643" s="78"/>
      <c r="O643" s="78"/>
      <c r="P643" s="78"/>
      <c r="Q643" s="78"/>
      <c r="R643" s="78"/>
      <c r="S643" s="78"/>
      <c r="T643" s="78"/>
      <c r="U643" s="78"/>
      <c r="V643" s="78"/>
    </row>
    <row r="644" spans="1:22" ht="13.5" customHeight="1" x14ac:dyDescent="0.45">
      <c r="A644" s="78"/>
      <c r="B644" s="1"/>
      <c r="C644" s="50"/>
      <c r="D644" s="78"/>
      <c r="E644" s="78"/>
      <c r="F644" s="78"/>
      <c r="G644" s="78"/>
      <c r="H644" s="78"/>
      <c r="I644" s="78"/>
      <c r="J644" s="78"/>
      <c r="K644" s="78"/>
      <c r="L644" s="78"/>
      <c r="M644" s="78"/>
      <c r="N644" s="78"/>
      <c r="O644" s="78"/>
      <c r="P644" s="78"/>
      <c r="Q644" s="78"/>
      <c r="R644" s="78"/>
      <c r="S644" s="78"/>
      <c r="T644" s="78"/>
      <c r="U644" s="78"/>
      <c r="V644" s="78"/>
    </row>
    <row r="645" spans="1:22" ht="13.5" customHeight="1" x14ac:dyDescent="0.45">
      <c r="A645" s="78"/>
      <c r="B645" s="1"/>
      <c r="C645" s="50"/>
      <c r="D645" s="78"/>
      <c r="E645" s="78"/>
      <c r="F645" s="78"/>
      <c r="G645" s="78"/>
      <c r="H645" s="78"/>
      <c r="I645" s="78"/>
      <c r="J645" s="78"/>
      <c r="K645" s="78"/>
      <c r="L645" s="78"/>
      <c r="M645" s="78"/>
      <c r="N645" s="78"/>
      <c r="O645" s="78"/>
      <c r="P645" s="78"/>
      <c r="Q645" s="78"/>
      <c r="R645" s="78"/>
      <c r="S645" s="78"/>
      <c r="T645" s="78"/>
      <c r="U645" s="78"/>
      <c r="V645" s="78"/>
    </row>
    <row r="646" spans="1:22" ht="13.5" customHeight="1" x14ac:dyDescent="0.45">
      <c r="A646" s="78"/>
      <c r="B646" s="1"/>
      <c r="C646" s="50"/>
      <c r="D646" s="78"/>
      <c r="E646" s="78"/>
      <c r="F646" s="78"/>
      <c r="G646" s="78"/>
      <c r="H646" s="78"/>
      <c r="I646" s="78"/>
      <c r="J646" s="78"/>
      <c r="K646" s="78"/>
      <c r="L646" s="78"/>
      <c r="M646" s="78"/>
      <c r="N646" s="78"/>
      <c r="O646" s="78"/>
      <c r="P646" s="78"/>
      <c r="Q646" s="78"/>
      <c r="R646" s="78"/>
      <c r="S646" s="78"/>
      <c r="T646" s="78"/>
      <c r="U646" s="78"/>
      <c r="V646" s="78"/>
    </row>
    <row r="647" spans="1:22" ht="13.5" customHeight="1" x14ac:dyDescent="0.45">
      <c r="A647" s="78"/>
      <c r="B647" s="1"/>
      <c r="C647" s="50"/>
      <c r="D647" s="78"/>
      <c r="E647" s="78"/>
      <c r="F647" s="78"/>
      <c r="G647" s="78"/>
      <c r="H647" s="78"/>
      <c r="I647" s="78"/>
      <c r="J647" s="78"/>
      <c r="K647" s="78"/>
      <c r="L647" s="78"/>
      <c r="M647" s="78"/>
      <c r="N647" s="78"/>
      <c r="O647" s="78"/>
      <c r="P647" s="78"/>
      <c r="Q647" s="78"/>
      <c r="R647" s="78"/>
      <c r="S647" s="78"/>
      <c r="T647" s="78"/>
      <c r="U647" s="78"/>
      <c r="V647" s="78"/>
    </row>
    <row r="648" spans="1:22" ht="13.5" customHeight="1" x14ac:dyDescent="0.45">
      <c r="A648" s="78"/>
      <c r="B648" s="1"/>
      <c r="C648" s="50"/>
      <c r="D648" s="78"/>
      <c r="E648" s="78"/>
      <c r="F648" s="78"/>
      <c r="G648" s="78"/>
      <c r="H648" s="78"/>
      <c r="I648" s="78"/>
      <c r="J648" s="78"/>
      <c r="K648" s="78"/>
      <c r="L648" s="78"/>
      <c r="M648" s="78"/>
      <c r="N648" s="78"/>
      <c r="O648" s="78"/>
      <c r="P648" s="78"/>
      <c r="Q648" s="78"/>
      <c r="R648" s="78"/>
      <c r="S648" s="78"/>
      <c r="T648" s="78"/>
      <c r="U648" s="78"/>
      <c r="V648" s="78"/>
    </row>
    <row r="649" spans="1:22" ht="13.5" customHeight="1" x14ac:dyDescent="0.45">
      <c r="A649" s="78"/>
      <c r="B649" s="1"/>
      <c r="C649" s="50"/>
      <c r="D649" s="78"/>
      <c r="E649" s="78"/>
      <c r="F649" s="78"/>
      <c r="G649" s="78"/>
      <c r="H649" s="78"/>
      <c r="I649" s="78"/>
      <c r="J649" s="78"/>
      <c r="K649" s="78"/>
      <c r="L649" s="78"/>
      <c r="M649" s="78"/>
      <c r="N649" s="78"/>
      <c r="O649" s="78"/>
      <c r="P649" s="78"/>
      <c r="Q649" s="78"/>
      <c r="R649" s="78"/>
      <c r="S649" s="78"/>
      <c r="T649" s="78"/>
      <c r="U649" s="78"/>
      <c r="V649" s="78"/>
    </row>
    <row r="650" spans="1:22" ht="13.5" customHeight="1" x14ac:dyDescent="0.45">
      <c r="A650" s="78"/>
      <c r="B650" s="1"/>
      <c r="C650" s="50"/>
      <c r="D650" s="78"/>
      <c r="E650" s="78"/>
      <c r="F650" s="78"/>
      <c r="G650" s="78"/>
      <c r="H650" s="78"/>
      <c r="I650" s="78"/>
      <c r="J650" s="78"/>
      <c r="K650" s="78"/>
      <c r="L650" s="78"/>
      <c r="M650" s="78"/>
      <c r="N650" s="78"/>
      <c r="O650" s="78"/>
      <c r="P650" s="78"/>
      <c r="Q650" s="78"/>
      <c r="R650" s="78"/>
      <c r="S650" s="78"/>
      <c r="T650" s="78"/>
      <c r="U650" s="78"/>
      <c r="V650" s="78"/>
    </row>
    <row r="651" spans="1:22" ht="13.5" customHeight="1" x14ac:dyDescent="0.45">
      <c r="A651" s="78"/>
      <c r="B651" s="1"/>
      <c r="C651" s="50"/>
      <c r="D651" s="78"/>
      <c r="E651" s="78"/>
      <c r="F651" s="78"/>
      <c r="G651" s="78"/>
      <c r="H651" s="78"/>
      <c r="I651" s="78"/>
      <c r="J651" s="78"/>
      <c r="K651" s="78"/>
      <c r="L651" s="78"/>
      <c r="M651" s="78"/>
      <c r="N651" s="78"/>
      <c r="O651" s="78"/>
      <c r="P651" s="78"/>
      <c r="Q651" s="78"/>
      <c r="R651" s="78"/>
      <c r="S651" s="78"/>
      <c r="T651" s="78"/>
      <c r="U651" s="78"/>
      <c r="V651" s="78"/>
    </row>
    <row r="652" spans="1:22" ht="13.5" customHeight="1" x14ac:dyDescent="0.45">
      <c r="A652" s="78"/>
      <c r="B652" s="1"/>
      <c r="C652" s="50"/>
      <c r="D652" s="78"/>
      <c r="E652" s="78"/>
      <c r="F652" s="78"/>
      <c r="G652" s="78"/>
      <c r="H652" s="78"/>
      <c r="I652" s="78"/>
      <c r="J652" s="78"/>
      <c r="K652" s="78"/>
      <c r="L652" s="78"/>
      <c r="M652" s="78"/>
      <c r="N652" s="78"/>
      <c r="O652" s="78"/>
      <c r="P652" s="78"/>
      <c r="Q652" s="78"/>
      <c r="R652" s="78"/>
      <c r="S652" s="78"/>
      <c r="T652" s="78"/>
      <c r="U652" s="78"/>
      <c r="V652" s="78"/>
    </row>
    <row r="653" spans="1:22" ht="13.5" customHeight="1" x14ac:dyDescent="0.45">
      <c r="A653" s="78"/>
      <c r="B653" s="1"/>
      <c r="C653" s="50"/>
      <c r="D653" s="78"/>
      <c r="E653" s="78"/>
      <c r="F653" s="78"/>
      <c r="G653" s="78"/>
      <c r="H653" s="78"/>
      <c r="I653" s="78"/>
      <c r="J653" s="78"/>
      <c r="K653" s="78"/>
      <c r="L653" s="78"/>
      <c r="M653" s="78"/>
      <c r="N653" s="78"/>
      <c r="O653" s="78"/>
      <c r="P653" s="78"/>
      <c r="Q653" s="78"/>
      <c r="R653" s="78"/>
      <c r="S653" s="78"/>
      <c r="T653" s="78"/>
      <c r="U653" s="78"/>
      <c r="V653" s="78"/>
    </row>
    <row r="654" spans="1:22" ht="13.5" customHeight="1" x14ac:dyDescent="0.45">
      <c r="A654" s="78"/>
      <c r="B654" s="1"/>
      <c r="C654" s="50"/>
      <c r="D654" s="78"/>
      <c r="E654" s="78"/>
      <c r="F654" s="78"/>
      <c r="G654" s="78"/>
      <c r="H654" s="78"/>
      <c r="I654" s="78"/>
      <c r="J654" s="78"/>
      <c r="K654" s="78"/>
      <c r="L654" s="78"/>
      <c r="M654" s="78"/>
      <c r="N654" s="78"/>
      <c r="O654" s="78"/>
      <c r="P654" s="78"/>
      <c r="Q654" s="78"/>
      <c r="R654" s="78"/>
      <c r="S654" s="78"/>
      <c r="T654" s="78"/>
      <c r="U654" s="78"/>
      <c r="V654" s="78"/>
    </row>
    <row r="655" spans="1:22" ht="13.5" customHeight="1" x14ac:dyDescent="0.45">
      <c r="A655" s="78"/>
      <c r="B655" s="1"/>
      <c r="C655" s="50"/>
      <c r="D655" s="78"/>
      <c r="E655" s="78"/>
      <c r="F655" s="78"/>
      <c r="G655" s="78"/>
      <c r="H655" s="78"/>
      <c r="I655" s="78"/>
      <c r="J655" s="78"/>
      <c r="K655" s="78"/>
      <c r="L655" s="78"/>
      <c r="M655" s="78"/>
      <c r="N655" s="78"/>
      <c r="O655" s="78"/>
      <c r="P655" s="78"/>
      <c r="Q655" s="78"/>
      <c r="R655" s="78"/>
      <c r="S655" s="78"/>
      <c r="T655" s="78"/>
      <c r="U655" s="78"/>
      <c r="V655" s="78"/>
    </row>
    <row r="656" spans="1:22" ht="13.5" customHeight="1" x14ac:dyDescent="0.45">
      <c r="A656" s="78"/>
      <c r="B656" s="1"/>
      <c r="C656" s="50"/>
      <c r="D656" s="78"/>
      <c r="E656" s="78"/>
      <c r="F656" s="78"/>
      <c r="G656" s="78"/>
      <c r="H656" s="78"/>
      <c r="I656" s="78"/>
      <c r="J656" s="78"/>
      <c r="K656" s="78"/>
      <c r="L656" s="78"/>
      <c r="M656" s="78"/>
      <c r="N656" s="78"/>
      <c r="O656" s="78"/>
      <c r="P656" s="78"/>
      <c r="Q656" s="78"/>
      <c r="R656" s="78"/>
      <c r="S656" s="78"/>
      <c r="T656" s="78"/>
      <c r="U656" s="78"/>
      <c r="V656" s="78"/>
    </row>
    <row r="657" spans="1:22" ht="13.5" customHeight="1" x14ac:dyDescent="0.45">
      <c r="A657" s="78"/>
      <c r="B657" s="1"/>
      <c r="C657" s="50"/>
      <c r="D657" s="78"/>
      <c r="E657" s="78"/>
      <c r="F657" s="78"/>
      <c r="G657" s="78"/>
      <c r="H657" s="78"/>
      <c r="I657" s="78"/>
      <c r="J657" s="78"/>
      <c r="K657" s="78"/>
      <c r="L657" s="78"/>
      <c r="M657" s="78"/>
      <c r="N657" s="78"/>
      <c r="O657" s="78"/>
      <c r="P657" s="78"/>
      <c r="Q657" s="78"/>
      <c r="R657" s="78"/>
      <c r="S657" s="78"/>
      <c r="T657" s="78"/>
      <c r="U657" s="78"/>
      <c r="V657" s="78"/>
    </row>
    <row r="658" spans="1:22" ht="13.5" customHeight="1" x14ac:dyDescent="0.45">
      <c r="A658" s="78"/>
      <c r="B658" s="1"/>
      <c r="C658" s="50"/>
      <c r="D658" s="78"/>
      <c r="E658" s="78"/>
      <c r="F658" s="78"/>
      <c r="G658" s="78"/>
      <c r="H658" s="78"/>
      <c r="I658" s="78"/>
      <c r="J658" s="78"/>
      <c r="K658" s="78"/>
      <c r="L658" s="78"/>
      <c r="M658" s="78"/>
      <c r="N658" s="78"/>
      <c r="O658" s="78"/>
      <c r="P658" s="78"/>
      <c r="Q658" s="78"/>
      <c r="R658" s="78"/>
      <c r="S658" s="78"/>
      <c r="T658" s="78"/>
      <c r="U658" s="78"/>
      <c r="V658" s="78"/>
    </row>
    <row r="659" spans="1:22" ht="13.5" customHeight="1" x14ac:dyDescent="0.45">
      <c r="A659" s="78"/>
      <c r="B659" s="1"/>
      <c r="C659" s="50"/>
      <c r="D659" s="78"/>
      <c r="E659" s="78"/>
      <c r="F659" s="78"/>
      <c r="G659" s="78"/>
      <c r="H659" s="78"/>
      <c r="I659" s="78"/>
      <c r="J659" s="78"/>
      <c r="K659" s="78"/>
      <c r="L659" s="78"/>
      <c r="M659" s="78"/>
      <c r="N659" s="78"/>
      <c r="O659" s="78"/>
      <c r="P659" s="78"/>
      <c r="Q659" s="78"/>
      <c r="R659" s="78"/>
      <c r="S659" s="78"/>
      <c r="T659" s="78"/>
      <c r="U659" s="78"/>
      <c r="V659" s="78"/>
    </row>
    <row r="660" spans="1:22" ht="13.5" customHeight="1" x14ac:dyDescent="0.45">
      <c r="A660" s="78"/>
      <c r="B660" s="1"/>
      <c r="C660" s="50"/>
      <c r="D660" s="78"/>
      <c r="E660" s="78"/>
      <c r="F660" s="78"/>
      <c r="G660" s="78"/>
      <c r="H660" s="78"/>
      <c r="I660" s="78"/>
      <c r="J660" s="78"/>
      <c r="K660" s="78"/>
      <c r="L660" s="78"/>
      <c r="M660" s="78"/>
      <c r="N660" s="78"/>
      <c r="O660" s="78"/>
      <c r="P660" s="78"/>
      <c r="Q660" s="78"/>
      <c r="R660" s="78"/>
      <c r="S660" s="78"/>
      <c r="T660" s="78"/>
      <c r="U660" s="78"/>
      <c r="V660" s="78"/>
    </row>
    <row r="661" spans="1:22" ht="13.5" customHeight="1" x14ac:dyDescent="0.45">
      <c r="A661" s="78"/>
      <c r="B661" s="1"/>
      <c r="C661" s="50"/>
      <c r="D661" s="78"/>
      <c r="E661" s="78"/>
      <c r="F661" s="78"/>
      <c r="G661" s="78"/>
      <c r="H661" s="78"/>
      <c r="I661" s="78"/>
      <c r="J661" s="78"/>
      <c r="K661" s="78"/>
      <c r="L661" s="78"/>
      <c r="M661" s="78"/>
      <c r="N661" s="78"/>
      <c r="O661" s="78"/>
      <c r="P661" s="78"/>
      <c r="Q661" s="78"/>
      <c r="R661" s="78"/>
      <c r="S661" s="78"/>
      <c r="T661" s="78"/>
      <c r="U661" s="78"/>
      <c r="V661" s="78"/>
    </row>
    <row r="662" spans="1:22" ht="13.5" customHeight="1" x14ac:dyDescent="0.45">
      <c r="A662" s="78"/>
      <c r="B662" s="1"/>
      <c r="C662" s="50"/>
      <c r="D662" s="78"/>
      <c r="E662" s="78"/>
      <c r="F662" s="78"/>
      <c r="G662" s="78"/>
      <c r="H662" s="78"/>
      <c r="I662" s="78"/>
      <c r="J662" s="78"/>
      <c r="K662" s="78"/>
      <c r="L662" s="78"/>
      <c r="M662" s="78"/>
      <c r="N662" s="78"/>
      <c r="O662" s="78"/>
      <c r="P662" s="78"/>
      <c r="Q662" s="78"/>
      <c r="R662" s="78"/>
      <c r="S662" s="78"/>
      <c r="T662" s="78"/>
      <c r="U662" s="78"/>
      <c r="V662" s="78"/>
    </row>
    <row r="663" spans="1:22" ht="13.5" customHeight="1" x14ac:dyDescent="0.45">
      <c r="A663" s="78"/>
      <c r="B663" s="1"/>
      <c r="C663" s="50"/>
      <c r="D663" s="78"/>
      <c r="E663" s="78"/>
      <c r="F663" s="78"/>
      <c r="G663" s="78"/>
      <c r="H663" s="78"/>
      <c r="I663" s="78"/>
      <c r="J663" s="78"/>
      <c r="K663" s="78"/>
      <c r="L663" s="78"/>
      <c r="M663" s="78"/>
      <c r="N663" s="78"/>
      <c r="O663" s="78"/>
      <c r="P663" s="78"/>
      <c r="Q663" s="78"/>
      <c r="R663" s="78"/>
      <c r="S663" s="78"/>
      <c r="T663" s="78"/>
      <c r="U663" s="78"/>
      <c r="V663" s="78"/>
    </row>
    <row r="664" spans="1:22" ht="13.5" customHeight="1" x14ac:dyDescent="0.45">
      <c r="A664" s="78"/>
      <c r="B664" s="1"/>
      <c r="C664" s="50"/>
      <c r="D664" s="78"/>
      <c r="E664" s="78"/>
      <c r="F664" s="78"/>
      <c r="G664" s="78"/>
      <c r="H664" s="78"/>
      <c r="I664" s="78"/>
      <c r="J664" s="78"/>
      <c r="K664" s="78"/>
      <c r="L664" s="78"/>
      <c r="M664" s="78"/>
      <c r="N664" s="78"/>
      <c r="O664" s="78"/>
      <c r="P664" s="78"/>
      <c r="Q664" s="78"/>
      <c r="R664" s="78"/>
      <c r="S664" s="78"/>
      <c r="T664" s="78"/>
      <c r="U664" s="78"/>
      <c r="V664" s="78"/>
    </row>
    <row r="665" spans="1:22" ht="13.5" customHeight="1" x14ac:dyDescent="0.45">
      <c r="A665" s="78"/>
      <c r="B665" s="1"/>
      <c r="C665" s="50"/>
      <c r="D665" s="78"/>
      <c r="E665" s="78"/>
      <c r="F665" s="78"/>
      <c r="G665" s="78"/>
      <c r="H665" s="78"/>
      <c r="I665" s="78"/>
      <c r="J665" s="78"/>
      <c r="K665" s="78"/>
      <c r="L665" s="78"/>
      <c r="M665" s="78"/>
      <c r="N665" s="78"/>
      <c r="O665" s="78"/>
      <c r="P665" s="78"/>
      <c r="Q665" s="78"/>
      <c r="R665" s="78"/>
      <c r="S665" s="78"/>
      <c r="T665" s="78"/>
      <c r="U665" s="78"/>
      <c r="V665" s="78"/>
    </row>
    <row r="666" spans="1:22" ht="13.5" customHeight="1" x14ac:dyDescent="0.45">
      <c r="A666" s="78"/>
      <c r="B666" s="1"/>
      <c r="C666" s="50"/>
      <c r="D666" s="78"/>
      <c r="E666" s="78"/>
      <c r="F666" s="78"/>
      <c r="G666" s="78"/>
      <c r="H666" s="78"/>
      <c r="I666" s="78"/>
      <c r="J666" s="78"/>
      <c r="K666" s="78"/>
      <c r="L666" s="78"/>
      <c r="M666" s="78"/>
      <c r="N666" s="78"/>
      <c r="O666" s="78"/>
      <c r="P666" s="78"/>
      <c r="Q666" s="78"/>
      <c r="R666" s="78"/>
      <c r="S666" s="78"/>
      <c r="T666" s="78"/>
      <c r="U666" s="78"/>
      <c r="V666" s="78"/>
    </row>
    <row r="667" spans="1:22" ht="13.5" customHeight="1" x14ac:dyDescent="0.45">
      <c r="A667" s="78"/>
      <c r="B667" s="1"/>
      <c r="C667" s="50"/>
      <c r="D667" s="78"/>
      <c r="E667" s="78"/>
      <c r="F667" s="78"/>
      <c r="G667" s="78"/>
      <c r="H667" s="78"/>
      <c r="I667" s="78"/>
      <c r="J667" s="78"/>
      <c r="K667" s="78"/>
      <c r="L667" s="78"/>
      <c r="M667" s="78"/>
      <c r="N667" s="78"/>
      <c r="O667" s="78"/>
      <c r="P667" s="78"/>
      <c r="Q667" s="78"/>
      <c r="R667" s="78"/>
      <c r="S667" s="78"/>
      <c r="T667" s="78"/>
      <c r="U667" s="78"/>
      <c r="V667" s="78"/>
    </row>
    <row r="668" spans="1:22" ht="13.5" customHeight="1" x14ac:dyDescent="0.45">
      <c r="A668" s="78"/>
      <c r="B668" s="1"/>
      <c r="C668" s="50"/>
      <c r="D668" s="78"/>
      <c r="E668" s="78"/>
      <c r="F668" s="78"/>
      <c r="G668" s="78"/>
      <c r="H668" s="78"/>
      <c r="I668" s="78"/>
      <c r="J668" s="78"/>
      <c r="K668" s="78"/>
      <c r="L668" s="78"/>
      <c r="M668" s="78"/>
      <c r="N668" s="78"/>
      <c r="O668" s="78"/>
      <c r="P668" s="78"/>
      <c r="Q668" s="78"/>
      <c r="R668" s="78"/>
      <c r="S668" s="78"/>
      <c r="T668" s="78"/>
      <c r="U668" s="78"/>
      <c r="V668" s="78"/>
    </row>
    <row r="669" spans="1:22" ht="13.5" customHeight="1" x14ac:dyDescent="0.45">
      <c r="A669" s="78"/>
      <c r="B669" s="1"/>
      <c r="C669" s="50"/>
      <c r="D669" s="78"/>
      <c r="E669" s="78"/>
      <c r="F669" s="78"/>
      <c r="G669" s="78"/>
      <c r="H669" s="78"/>
      <c r="I669" s="78"/>
      <c r="J669" s="78"/>
      <c r="K669" s="78"/>
      <c r="L669" s="78"/>
      <c r="M669" s="78"/>
      <c r="N669" s="78"/>
      <c r="O669" s="78"/>
      <c r="P669" s="78"/>
      <c r="Q669" s="78"/>
      <c r="R669" s="78"/>
      <c r="S669" s="78"/>
      <c r="T669" s="78"/>
      <c r="U669" s="78"/>
      <c r="V669" s="78"/>
    </row>
    <row r="670" spans="1:22" ht="13.5" customHeight="1" x14ac:dyDescent="0.45">
      <c r="A670" s="78"/>
      <c r="B670" s="1"/>
      <c r="C670" s="50"/>
      <c r="D670" s="78"/>
      <c r="E670" s="78"/>
      <c r="F670" s="78"/>
      <c r="G670" s="78"/>
      <c r="H670" s="78"/>
      <c r="I670" s="78"/>
      <c r="J670" s="78"/>
      <c r="K670" s="78"/>
      <c r="L670" s="78"/>
      <c r="M670" s="78"/>
      <c r="N670" s="78"/>
      <c r="O670" s="78"/>
      <c r="P670" s="78"/>
      <c r="Q670" s="78"/>
      <c r="R670" s="78"/>
      <c r="S670" s="78"/>
      <c r="T670" s="78"/>
      <c r="U670" s="78"/>
      <c r="V670" s="78"/>
    </row>
    <row r="671" spans="1:22" ht="13.5" customHeight="1" x14ac:dyDescent="0.45">
      <c r="A671" s="78"/>
      <c r="B671" s="1"/>
      <c r="C671" s="50"/>
      <c r="D671" s="78"/>
      <c r="E671" s="78"/>
      <c r="F671" s="78"/>
      <c r="G671" s="78"/>
      <c r="H671" s="78"/>
      <c r="I671" s="78"/>
      <c r="J671" s="78"/>
      <c r="K671" s="78"/>
      <c r="L671" s="78"/>
      <c r="M671" s="78"/>
      <c r="N671" s="78"/>
      <c r="O671" s="78"/>
      <c r="P671" s="78"/>
      <c r="Q671" s="78"/>
      <c r="R671" s="78"/>
      <c r="S671" s="78"/>
      <c r="T671" s="78"/>
      <c r="U671" s="78"/>
      <c r="V671" s="78"/>
    </row>
    <row r="672" spans="1:22" ht="13.5" customHeight="1" x14ac:dyDescent="0.45">
      <c r="A672" s="78"/>
      <c r="B672" s="1"/>
      <c r="C672" s="50"/>
      <c r="D672" s="78"/>
      <c r="E672" s="78"/>
      <c r="F672" s="78"/>
      <c r="G672" s="78"/>
      <c r="H672" s="78"/>
      <c r="I672" s="78"/>
      <c r="J672" s="78"/>
      <c r="K672" s="78"/>
      <c r="L672" s="78"/>
      <c r="M672" s="78"/>
      <c r="N672" s="78"/>
      <c r="O672" s="78"/>
      <c r="P672" s="78"/>
      <c r="Q672" s="78"/>
      <c r="R672" s="78"/>
      <c r="S672" s="78"/>
      <c r="T672" s="78"/>
      <c r="U672" s="78"/>
      <c r="V672" s="78"/>
    </row>
    <row r="673" spans="1:22" ht="13.5" customHeight="1" x14ac:dyDescent="0.45">
      <c r="A673" s="78"/>
      <c r="B673" s="1"/>
      <c r="C673" s="50"/>
      <c r="D673" s="78"/>
      <c r="E673" s="78"/>
      <c r="F673" s="78"/>
      <c r="G673" s="78"/>
      <c r="H673" s="78"/>
      <c r="I673" s="78"/>
      <c r="J673" s="78"/>
      <c r="K673" s="78"/>
      <c r="L673" s="78"/>
      <c r="M673" s="78"/>
      <c r="N673" s="78"/>
      <c r="O673" s="78"/>
      <c r="P673" s="78"/>
      <c r="Q673" s="78"/>
      <c r="R673" s="78"/>
      <c r="S673" s="78"/>
      <c r="T673" s="78"/>
      <c r="U673" s="78"/>
      <c r="V673" s="78"/>
    </row>
    <row r="674" spans="1:22" ht="13.5" customHeight="1" x14ac:dyDescent="0.45">
      <c r="A674" s="78"/>
      <c r="B674" s="1"/>
      <c r="C674" s="50"/>
      <c r="D674" s="78"/>
      <c r="E674" s="78"/>
      <c r="F674" s="78"/>
      <c r="G674" s="78"/>
      <c r="H674" s="78"/>
      <c r="I674" s="78"/>
      <c r="J674" s="78"/>
      <c r="K674" s="78"/>
      <c r="L674" s="78"/>
      <c r="M674" s="78"/>
      <c r="N674" s="78"/>
      <c r="O674" s="78"/>
      <c r="P674" s="78"/>
      <c r="Q674" s="78"/>
      <c r="R674" s="78"/>
      <c r="S674" s="78"/>
      <c r="T674" s="78"/>
      <c r="U674" s="78"/>
      <c r="V674" s="78"/>
    </row>
    <row r="675" spans="1:22" ht="13.5" customHeight="1" x14ac:dyDescent="0.45">
      <c r="A675" s="78"/>
      <c r="B675" s="1"/>
      <c r="C675" s="50"/>
      <c r="D675" s="78"/>
      <c r="E675" s="78"/>
      <c r="F675" s="78"/>
      <c r="G675" s="78"/>
      <c r="H675" s="78"/>
      <c r="I675" s="78"/>
      <c r="J675" s="78"/>
      <c r="K675" s="78"/>
      <c r="L675" s="78"/>
      <c r="M675" s="78"/>
      <c r="N675" s="78"/>
      <c r="O675" s="78"/>
      <c r="P675" s="78"/>
      <c r="Q675" s="78"/>
      <c r="R675" s="78"/>
      <c r="S675" s="78"/>
      <c r="T675" s="78"/>
      <c r="U675" s="78"/>
      <c r="V675" s="78"/>
    </row>
    <row r="676" spans="1:22" ht="13.5" customHeight="1" x14ac:dyDescent="0.45">
      <c r="A676" s="78"/>
      <c r="B676" s="1"/>
      <c r="C676" s="50"/>
      <c r="D676" s="78"/>
      <c r="E676" s="78"/>
      <c r="F676" s="78"/>
      <c r="G676" s="78"/>
      <c r="H676" s="78"/>
      <c r="I676" s="78"/>
      <c r="J676" s="78"/>
      <c r="K676" s="78"/>
      <c r="L676" s="78"/>
      <c r="M676" s="78"/>
      <c r="N676" s="78"/>
      <c r="O676" s="78"/>
      <c r="P676" s="78"/>
      <c r="Q676" s="78"/>
      <c r="R676" s="78"/>
      <c r="S676" s="78"/>
      <c r="T676" s="78"/>
      <c r="U676" s="78"/>
      <c r="V676" s="78"/>
    </row>
    <row r="677" spans="1:22" ht="13.5" customHeight="1" x14ac:dyDescent="0.45">
      <c r="A677" s="78"/>
      <c r="B677" s="1"/>
      <c r="C677" s="50"/>
      <c r="D677" s="78"/>
      <c r="E677" s="78"/>
      <c r="F677" s="78"/>
      <c r="G677" s="78"/>
      <c r="H677" s="78"/>
      <c r="I677" s="78"/>
      <c r="J677" s="78"/>
      <c r="K677" s="78"/>
      <c r="L677" s="78"/>
      <c r="M677" s="78"/>
      <c r="N677" s="78"/>
      <c r="O677" s="78"/>
      <c r="P677" s="78"/>
      <c r="Q677" s="78"/>
      <c r="R677" s="78"/>
      <c r="S677" s="78"/>
      <c r="T677" s="78"/>
      <c r="U677" s="78"/>
      <c r="V677" s="78"/>
    </row>
    <row r="678" spans="1:22" ht="13.5" customHeight="1" x14ac:dyDescent="0.45">
      <c r="A678" s="78"/>
      <c r="B678" s="1"/>
      <c r="C678" s="50"/>
      <c r="D678" s="78"/>
      <c r="E678" s="78"/>
      <c r="F678" s="78"/>
      <c r="G678" s="78"/>
      <c r="H678" s="78"/>
      <c r="I678" s="78"/>
      <c r="J678" s="78"/>
      <c r="K678" s="78"/>
      <c r="L678" s="78"/>
      <c r="M678" s="78"/>
      <c r="N678" s="78"/>
      <c r="O678" s="78"/>
      <c r="P678" s="78"/>
      <c r="Q678" s="78"/>
      <c r="R678" s="78"/>
      <c r="S678" s="78"/>
      <c r="T678" s="78"/>
      <c r="U678" s="78"/>
      <c r="V678" s="78"/>
    </row>
    <row r="679" spans="1:22" ht="13.5" customHeight="1" x14ac:dyDescent="0.45">
      <c r="A679" s="78"/>
      <c r="B679" s="1"/>
      <c r="C679" s="50"/>
      <c r="D679" s="78"/>
      <c r="E679" s="78"/>
      <c r="F679" s="78"/>
      <c r="G679" s="78"/>
      <c r="H679" s="78"/>
      <c r="I679" s="78"/>
      <c r="J679" s="78"/>
      <c r="K679" s="78"/>
      <c r="L679" s="78"/>
      <c r="M679" s="78"/>
      <c r="N679" s="78"/>
      <c r="O679" s="78"/>
      <c r="P679" s="78"/>
      <c r="Q679" s="78"/>
      <c r="R679" s="78"/>
      <c r="S679" s="78"/>
      <c r="T679" s="78"/>
      <c r="U679" s="78"/>
      <c r="V679" s="78"/>
    </row>
    <row r="680" spans="1:22" ht="13.5" customHeight="1" x14ac:dyDescent="0.45">
      <c r="A680" s="78"/>
      <c r="B680" s="1"/>
      <c r="C680" s="50"/>
      <c r="D680" s="78"/>
      <c r="E680" s="78"/>
      <c r="F680" s="78"/>
      <c r="G680" s="78"/>
      <c r="H680" s="78"/>
      <c r="I680" s="78"/>
      <c r="J680" s="78"/>
      <c r="K680" s="78"/>
      <c r="L680" s="78"/>
      <c r="M680" s="78"/>
      <c r="N680" s="78"/>
      <c r="O680" s="78"/>
      <c r="P680" s="78"/>
      <c r="Q680" s="78"/>
      <c r="R680" s="78"/>
      <c r="S680" s="78"/>
      <c r="T680" s="78"/>
      <c r="U680" s="78"/>
      <c r="V680" s="78"/>
    </row>
    <row r="681" spans="1:22" ht="13.5" customHeight="1" x14ac:dyDescent="0.45">
      <c r="A681" s="78"/>
      <c r="B681" s="1"/>
      <c r="C681" s="50"/>
      <c r="D681" s="78"/>
      <c r="E681" s="78"/>
      <c r="F681" s="78"/>
      <c r="G681" s="78"/>
      <c r="H681" s="78"/>
      <c r="I681" s="78"/>
      <c r="J681" s="78"/>
      <c r="K681" s="78"/>
      <c r="L681" s="78"/>
      <c r="M681" s="78"/>
      <c r="N681" s="78"/>
      <c r="O681" s="78"/>
      <c r="P681" s="78"/>
      <c r="Q681" s="78"/>
      <c r="R681" s="78"/>
      <c r="S681" s="78"/>
      <c r="T681" s="78"/>
      <c r="U681" s="78"/>
      <c r="V681" s="78"/>
    </row>
    <row r="682" spans="1:22" ht="13.5" customHeight="1" x14ac:dyDescent="0.45">
      <c r="A682" s="78"/>
      <c r="B682" s="1"/>
      <c r="C682" s="50"/>
      <c r="D682" s="78"/>
      <c r="E682" s="78"/>
      <c r="F682" s="78"/>
      <c r="G682" s="78"/>
      <c r="H682" s="78"/>
      <c r="I682" s="78"/>
      <c r="J682" s="78"/>
      <c r="K682" s="78"/>
      <c r="L682" s="78"/>
      <c r="M682" s="78"/>
      <c r="N682" s="78"/>
      <c r="O682" s="78"/>
      <c r="P682" s="78"/>
      <c r="Q682" s="78"/>
      <c r="R682" s="78"/>
      <c r="S682" s="78"/>
      <c r="T682" s="78"/>
      <c r="U682" s="78"/>
      <c r="V682" s="78"/>
    </row>
    <row r="683" spans="1:22" ht="13.5" customHeight="1" x14ac:dyDescent="0.45">
      <c r="A683" s="78"/>
      <c r="B683" s="1"/>
      <c r="C683" s="50"/>
      <c r="D683" s="78"/>
      <c r="E683" s="78"/>
      <c r="F683" s="78"/>
      <c r="G683" s="78"/>
      <c r="H683" s="78"/>
      <c r="I683" s="78"/>
      <c r="J683" s="78"/>
      <c r="K683" s="78"/>
      <c r="L683" s="78"/>
      <c r="M683" s="78"/>
      <c r="N683" s="78"/>
      <c r="O683" s="78"/>
      <c r="P683" s="78"/>
      <c r="Q683" s="78"/>
      <c r="R683" s="78"/>
      <c r="S683" s="78"/>
      <c r="T683" s="78"/>
      <c r="U683" s="78"/>
      <c r="V683" s="78"/>
    </row>
    <row r="684" spans="1:22" ht="13.5" customHeight="1" x14ac:dyDescent="0.45">
      <c r="A684" s="78"/>
      <c r="B684" s="1"/>
      <c r="C684" s="50"/>
      <c r="D684" s="78"/>
      <c r="E684" s="78"/>
      <c r="F684" s="78"/>
      <c r="G684" s="78"/>
      <c r="H684" s="78"/>
      <c r="I684" s="78"/>
      <c r="J684" s="78"/>
      <c r="K684" s="78"/>
      <c r="L684" s="78"/>
      <c r="M684" s="78"/>
      <c r="N684" s="78"/>
      <c r="O684" s="78"/>
      <c r="P684" s="78"/>
      <c r="Q684" s="78"/>
      <c r="R684" s="78"/>
      <c r="S684" s="78"/>
      <c r="T684" s="78"/>
      <c r="U684" s="78"/>
      <c r="V684" s="78"/>
    </row>
    <row r="685" spans="1:22" ht="13.5" customHeight="1" x14ac:dyDescent="0.45">
      <c r="A685" s="78"/>
      <c r="B685" s="1"/>
      <c r="C685" s="50"/>
      <c r="D685" s="78"/>
      <c r="E685" s="78"/>
      <c r="F685" s="78"/>
      <c r="G685" s="78"/>
      <c r="H685" s="78"/>
      <c r="I685" s="78"/>
      <c r="J685" s="78"/>
      <c r="K685" s="78"/>
      <c r="L685" s="78"/>
      <c r="M685" s="78"/>
      <c r="N685" s="78"/>
      <c r="O685" s="78"/>
      <c r="P685" s="78"/>
      <c r="Q685" s="78"/>
      <c r="R685" s="78"/>
      <c r="S685" s="78"/>
      <c r="T685" s="78"/>
      <c r="U685" s="78"/>
      <c r="V685" s="78"/>
    </row>
    <row r="686" spans="1:22" ht="13.5" customHeight="1" x14ac:dyDescent="0.45">
      <c r="A686" s="78"/>
      <c r="B686" s="1"/>
      <c r="C686" s="50"/>
      <c r="D686" s="78"/>
      <c r="E686" s="78"/>
      <c r="F686" s="78"/>
      <c r="G686" s="78"/>
      <c r="H686" s="78"/>
      <c r="I686" s="78"/>
      <c r="J686" s="78"/>
      <c r="K686" s="78"/>
      <c r="L686" s="78"/>
      <c r="M686" s="78"/>
      <c r="N686" s="78"/>
      <c r="O686" s="78"/>
      <c r="P686" s="78"/>
      <c r="Q686" s="78"/>
      <c r="R686" s="78"/>
      <c r="S686" s="78"/>
      <c r="T686" s="78"/>
      <c r="U686" s="78"/>
      <c r="V686" s="78"/>
    </row>
    <row r="687" spans="1:22" ht="13.5" customHeight="1" x14ac:dyDescent="0.45">
      <c r="A687" s="78"/>
      <c r="B687" s="1"/>
      <c r="C687" s="50"/>
      <c r="D687" s="78"/>
      <c r="E687" s="78"/>
      <c r="F687" s="78"/>
      <c r="G687" s="78"/>
      <c r="H687" s="78"/>
      <c r="I687" s="78"/>
      <c r="J687" s="78"/>
      <c r="K687" s="78"/>
      <c r="L687" s="78"/>
      <c r="M687" s="78"/>
      <c r="N687" s="78"/>
      <c r="O687" s="78"/>
      <c r="P687" s="78"/>
      <c r="Q687" s="78"/>
      <c r="R687" s="78"/>
      <c r="S687" s="78"/>
      <c r="T687" s="78"/>
      <c r="U687" s="78"/>
      <c r="V687" s="78"/>
    </row>
    <row r="688" spans="1:22" ht="13.5" customHeight="1" x14ac:dyDescent="0.45">
      <c r="A688" s="78"/>
      <c r="B688" s="1"/>
      <c r="C688" s="50"/>
      <c r="D688" s="78"/>
      <c r="E688" s="78"/>
      <c r="F688" s="78"/>
      <c r="G688" s="78"/>
      <c r="H688" s="78"/>
      <c r="I688" s="78"/>
      <c r="J688" s="78"/>
      <c r="K688" s="78"/>
      <c r="L688" s="78"/>
      <c r="M688" s="78"/>
      <c r="N688" s="78"/>
      <c r="O688" s="78"/>
      <c r="P688" s="78"/>
      <c r="Q688" s="78"/>
      <c r="R688" s="78"/>
      <c r="S688" s="78"/>
      <c r="T688" s="78"/>
      <c r="U688" s="78"/>
      <c r="V688" s="78"/>
    </row>
    <row r="689" spans="1:22" ht="13.5" customHeight="1" x14ac:dyDescent="0.45">
      <c r="A689" s="78"/>
      <c r="B689" s="1"/>
      <c r="C689" s="50"/>
      <c r="D689" s="78"/>
      <c r="E689" s="78"/>
      <c r="F689" s="78"/>
      <c r="G689" s="78"/>
      <c r="H689" s="78"/>
      <c r="I689" s="78"/>
      <c r="J689" s="78"/>
      <c r="K689" s="78"/>
      <c r="L689" s="78"/>
      <c r="M689" s="78"/>
      <c r="N689" s="78"/>
      <c r="O689" s="78"/>
      <c r="P689" s="78"/>
      <c r="Q689" s="78"/>
      <c r="R689" s="78"/>
      <c r="S689" s="78"/>
      <c r="T689" s="78"/>
      <c r="U689" s="78"/>
      <c r="V689" s="78"/>
    </row>
    <row r="690" spans="1:22" ht="13.5" customHeight="1" x14ac:dyDescent="0.45">
      <c r="A690" s="78"/>
      <c r="B690" s="1"/>
      <c r="C690" s="50"/>
      <c r="D690" s="78"/>
      <c r="E690" s="78"/>
      <c r="F690" s="78"/>
      <c r="G690" s="78"/>
      <c r="H690" s="78"/>
      <c r="I690" s="78"/>
      <c r="J690" s="78"/>
      <c r="K690" s="78"/>
      <c r="L690" s="78"/>
      <c r="M690" s="78"/>
      <c r="N690" s="78"/>
      <c r="O690" s="78"/>
      <c r="P690" s="78"/>
      <c r="Q690" s="78"/>
      <c r="R690" s="78"/>
      <c r="S690" s="78"/>
      <c r="T690" s="78"/>
      <c r="U690" s="78"/>
      <c r="V690" s="78"/>
    </row>
    <row r="691" spans="1:22" ht="13.5" customHeight="1" x14ac:dyDescent="0.45">
      <c r="A691" s="78"/>
      <c r="B691" s="1"/>
      <c r="C691" s="50"/>
      <c r="D691" s="78"/>
      <c r="E691" s="78"/>
      <c r="F691" s="78"/>
      <c r="G691" s="78"/>
      <c r="H691" s="78"/>
      <c r="I691" s="78"/>
      <c r="J691" s="78"/>
      <c r="K691" s="78"/>
      <c r="L691" s="78"/>
      <c r="M691" s="78"/>
      <c r="N691" s="78"/>
      <c r="O691" s="78"/>
      <c r="P691" s="78"/>
      <c r="Q691" s="78"/>
      <c r="R691" s="78"/>
      <c r="S691" s="78"/>
      <c r="T691" s="78"/>
      <c r="U691" s="78"/>
      <c r="V691" s="78"/>
    </row>
    <row r="692" spans="1:22" ht="13.5" customHeight="1" x14ac:dyDescent="0.45">
      <c r="A692" s="78"/>
      <c r="B692" s="1"/>
      <c r="C692" s="50"/>
      <c r="D692" s="78"/>
      <c r="E692" s="78"/>
      <c r="F692" s="78"/>
      <c r="G692" s="78"/>
      <c r="H692" s="78"/>
      <c r="I692" s="78"/>
      <c r="J692" s="78"/>
      <c r="K692" s="78"/>
      <c r="L692" s="78"/>
      <c r="M692" s="78"/>
      <c r="N692" s="78"/>
      <c r="O692" s="78"/>
      <c r="P692" s="78"/>
      <c r="Q692" s="78"/>
      <c r="R692" s="78"/>
      <c r="S692" s="78"/>
      <c r="T692" s="78"/>
      <c r="U692" s="78"/>
      <c r="V692" s="78"/>
    </row>
    <row r="693" spans="1:22" ht="13.5" customHeight="1" x14ac:dyDescent="0.45">
      <c r="A693" s="78"/>
      <c r="B693" s="1"/>
      <c r="C693" s="50"/>
      <c r="D693" s="78"/>
      <c r="E693" s="78"/>
      <c r="F693" s="78"/>
      <c r="G693" s="78"/>
      <c r="H693" s="78"/>
      <c r="I693" s="78"/>
      <c r="J693" s="78"/>
      <c r="K693" s="78"/>
      <c r="L693" s="78"/>
      <c r="M693" s="78"/>
      <c r="N693" s="78"/>
      <c r="O693" s="78"/>
      <c r="P693" s="78"/>
      <c r="Q693" s="78"/>
      <c r="R693" s="78"/>
      <c r="S693" s="78"/>
      <c r="T693" s="78"/>
      <c r="U693" s="78"/>
      <c r="V693" s="78"/>
    </row>
    <row r="694" spans="1:22" ht="13.5" customHeight="1" x14ac:dyDescent="0.45">
      <c r="A694" s="78"/>
      <c r="B694" s="1"/>
      <c r="C694" s="50"/>
      <c r="D694" s="78"/>
      <c r="E694" s="78"/>
      <c r="F694" s="78"/>
      <c r="G694" s="78"/>
      <c r="H694" s="78"/>
      <c r="I694" s="78"/>
      <c r="J694" s="78"/>
      <c r="K694" s="78"/>
      <c r="L694" s="78"/>
      <c r="M694" s="78"/>
      <c r="N694" s="78"/>
      <c r="O694" s="78"/>
      <c r="P694" s="78"/>
      <c r="Q694" s="78"/>
      <c r="R694" s="78"/>
      <c r="S694" s="78"/>
      <c r="T694" s="78"/>
      <c r="U694" s="78"/>
      <c r="V694" s="78"/>
    </row>
    <row r="695" spans="1:22" ht="13.5" customHeight="1" x14ac:dyDescent="0.45">
      <c r="A695" s="78"/>
      <c r="B695" s="1"/>
      <c r="C695" s="50"/>
      <c r="D695" s="78"/>
      <c r="E695" s="78"/>
      <c r="F695" s="78"/>
      <c r="G695" s="78"/>
      <c r="H695" s="78"/>
      <c r="I695" s="78"/>
      <c r="J695" s="78"/>
      <c r="K695" s="78"/>
      <c r="L695" s="78"/>
      <c r="M695" s="78"/>
      <c r="N695" s="78"/>
      <c r="O695" s="78"/>
      <c r="P695" s="78"/>
      <c r="Q695" s="78"/>
      <c r="R695" s="78"/>
      <c r="S695" s="78"/>
      <c r="T695" s="78"/>
      <c r="U695" s="78"/>
      <c r="V695" s="78"/>
    </row>
    <row r="696" spans="1:22" ht="13.5" customHeight="1" x14ac:dyDescent="0.45">
      <c r="A696" s="78"/>
      <c r="B696" s="1"/>
      <c r="C696" s="50"/>
      <c r="D696" s="78"/>
      <c r="E696" s="78"/>
      <c r="F696" s="78"/>
      <c r="G696" s="78"/>
      <c r="H696" s="78"/>
      <c r="I696" s="78"/>
      <c r="J696" s="78"/>
      <c r="K696" s="78"/>
      <c r="L696" s="78"/>
      <c r="M696" s="78"/>
      <c r="N696" s="78"/>
      <c r="O696" s="78"/>
      <c r="P696" s="78"/>
      <c r="Q696" s="78"/>
      <c r="R696" s="78"/>
      <c r="S696" s="78"/>
      <c r="T696" s="78"/>
      <c r="U696" s="78"/>
      <c r="V696" s="78"/>
    </row>
    <row r="697" spans="1:22" ht="13.5" customHeight="1" x14ac:dyDescent="0.45">
      <c r="A697" s="78"/>
      <c r="B697" s="1"/>
      <c r="C697" s="50"/>
      <c r="D697" s="78"/>
      <c r="E697" s="78"/>
      <c r="F697" s="78"/>
      <c r="G697" s="78"/>
      <c r="H697" s="78"/>
      <c r="I697" s="78"/>
      <c r="J697" s="78"/>
      <c r="K697" s="78"/>
      <c r="L697" s="78"/>
      <c r="M697" s="78"/>
      <c r="N697" s="78"/>
      <c r="O697" s="78"/>
      <c r="P697" s="78"/>
      <c r="Q697" s="78"/>
      <c r="R697" s="78"/>
      <c r="S697" s="78"/>
      <c r="T697" s="78"/>
      <c r="U697" s="78"/>
      <c r="V697" s="78"/>
    </row>
    <row r="698" spans="1:22" ht="13.5" customHeight="1" x14ac:dyDescent="0.45">
      <c r="A698" s="78"/>
      <c r="B698" s="1"/>
      <c r="C698" s="50"/>
      <c r="D698" s="78"/>
      <c r="E698" s="78"/>
      <c r="F698" s="78"/>
      <c r="G698" s="78"/>
      <c r="H698" s="78"/>
      <c r="I698" s="78"/>
      <c r="J698" s="78"/>
      <c r="K698" s="78"/>
      <c r="L698" s="78"/>
      <c r="M698" s="78"/>
      <c r="N698" s="78"/>
      <c r="O698" s="78"/>
      <c r="P698" s="78"/>
      <c r="Q698" s="78"/>
      <c r="R698" s="78"/>
      <c r="S698" s="78"/>
      <c r="T698" s="78"/>
      <c r="U698" s="78"/>
      <c r="V698" s="78"/>
    </row>
    <row r="699" spans="1:22" ht="13.5" customHeight="1" x14ac:dyDescent="0.45">
      <c r="A699" s="78"/>
      <c r="B699" s="1"/>
      <c r="C699" s="50"/>
      <c r="D699" s="78"/>
      <c r="E699" s="78"/>
      <c r="F699" s="78"/>
      <c r="G699" s="78"/>
      <c r="H699" s="78"/>
      <c r="I699" s="78"/>
      <c r="J699" s="78"/>
      <c r="K699" s="78"/>
      <c r="L699" s="78"/>
      <c r="M699" s="78"/>
      <c r="N699" s="78"/>
      <c r="O699" s="78"/>
      <c r="P699" s="78"/>
      <c r="Q699" s="78"/>
      <c r="R699" s="78"/>
      <c r="S699" s="78"/>
      <c r="T699" s="78"/>
      <c r="U699" s="78"/>
      <c r="V699" s="78"/>
    </row>
    <row r="700" spans="1:22" ht="13.5" customHeight="1" x14ac:dyDescent="0.45">
      <c r="A700" s="78"/>
      <c r="B700" s="1"/>
      <c r="C700" s="50"/>
      <c r="D700" s="78"/>
      <c r="E700" s="78"/>
      <c r="F700" s="78"/>
      <c r="G700" s="78"/>
      <c r="H700" s="78"/>
      <c r="I700" s="78"/>
      <c r="J700" s="78"/>
      <c r="K700" s="78"/>
      <c r="L700" s="78"/>
      <c r="M700" s="78"/>
      <c r="N700" s="78"/>
      <c r="O700" s="78"/>
      <c r="P700" s="78"/>
      <c r="Q700" s="78"/>
      <c r="R700" s="78"/>
      <c r="S700" s="78"/>
      <c r="T700" s="78"/>
      <c r="U700" s="78"/>
      <c r="V700" s="78"/>
    </row>
    <row r="701" spans="1:22" ht="13.5" customHeight="1" x14ac:dyDescent="0.45">
      <c r="A701" s="78"/>
      <c r="B701" s="1"/>
      <c r="C701" s="50"/>
      <c r="D701" s="78"/>
      <c r="E701" s="78"/>
      <c r="F701" s="78"/>
      <c r="G701" s="78"/>
      <c r="H701" s="78"/>
      <c r="I701" s="78"/>
      <c r="J701" s="78"/>
      <c r="K701" s="78"/>
      <c r="L701" s="78"/>
      <c r="M701" s="78"/>
      <c r="N701" s="78"/>
      <c r="O701" s="78"/>
      <c r="P701" s="78"/>
      <c r="Q701" s="78"/>
      <c r="R701" s="78"/>
      <c r="S701" s="78"/>
      <c r="T701" s="78"/>
      <c r="U701" s="78"/>
      <c r="V701" s="78"/>
    </row>
    <row r="702" spans="1:22" ht="13.5" customHeight="1" x14ac:dyDescent="0.45">
      <c r="A702" s="78"/>
      <c r="B702" s="1"/>
      <c r="C702" s="50"/>
      <c r="D702" s="78"/>
      <c r="E702" s="78"/>
      <c r="F702" s="78"/>
      <c r="G702" s="78"/>
      <c r="H702" s="78"/>
      <c r="I702" s="78"/>
      <c r="J702" s="78"/>
      <c r="K702" s="78"/>
      <c r="L702" s="78"/>
      <c r="M702" s="78"/>
      <c r="N702" s="78"/>
      <c r="O702" s="78"/>
      <c r="P702" s="78"/>
      <c r="Q702" s="78"/>
      <c r="R702" s="78"/>
      <c r="S702" s="78"/>
      <c r="T702" s="78"/>
      <c r="U702" s="78"/>
      <c r="V702" s="78"/>
    </row>
    <row r="703" spans="1:22" ht="13.5" customHeight="1" x14ac:dyDescent="0.45">
      <c r="A703" s="78"/>
      <c r="B703" s="1"/>
      <c r="C703" s="50"/>
      <c r="D703" s="78"/>
      <c r="E703" s="78"/>
      <c r="F703" s="78"/>
      <c r="G703" s="78"/>
      <c r="H703" s="78"/>
      <c r="I703" s="78"/>
      <c r="J703" s="78"/>
      <c r="K703" s="78"/>
      <c r="L703" s="78"/>
      <c r="M703" s="78"/>
      <c r="N703" s="78"/>
      <c r="O703" s="78"/>
      <c r="P703" s="78"/>
      <c r="Q703" s="78"/>
      <c r="R703" s="78"/>
      <c r="S703" s="78"/>
      <c r="T703" s="78"/>
      <c r="U703" s="78"/>
      <c r="V703" s="78"/>
    </row>
    <row r="704" spans="1:22" ht="13.5" customHeight="1" x14ac:dyDescent="0.45">
      <c r="A704" s="78"/>
      <c r="B704" s="1"/>
      <c r="C704" s="50"/>
      <c r="D704" s="78"/>
      <c r="E704" s="78"/>
      <c r="F704" s="78"/>
      <c r="G704" s="78"/>
      <c r="H704" s="78"/>
      <c r="I704" s="78"/>
      <c r="J704" s="78"/>
      <c r="K704" s="78"/>
      <c r="L704" s="78"/>
      <c r="M704" s="78"/>
      <c r="N704" s="78"/>
      <c r="O704" s="78"/>
      <c r="P704" s="78"/>
      <c r="Q704" s="78"/>
      <c r="R704" s="78"/>
      <c r="S704" s="78"/>
      <c r="T704" s="78"/>
      <c r="U704" s="78"/>
      <c r="V704" s="78"/>
    </row>
    <row r="705" spans="1:22" ht="13.5" customHeight="1" x14ac:dyDescent="0.45">
      <c r="A705" s="78"/>
      <c r="B705" s="1"/>
      <c r="C705" s="50"/>
      <c r="D705" s="78"/>
      <c r="E705" s="78"/>
      <c r="F705" s="78"/>
      <c r="G705" s="78"/>
      <c r="H705" s="78"/>
      <c r="I705" s="78"/>
      <c r="J705" s="78"/>
      <c r="K705" s="78"/>
      <c r="L705" s="78"/>
      <c r="M705" s="78"/>
      <c r="N705" s="78"/>
      <c r="O705" s="78"/>
      <c r="P705" s="78"/>
      <c r="Q705" s="78"/>
      <c r="R705" s="78"/>
      <c r="S705" s="78"/>
      <c r="T705" s="78"/>
      <c r="U705" s="78"/>
      <c r="V705" s="78"/>
    </row>
    <row r="706" spans="1:22" ht="13.5" customHeight="1" x14ac:dyDescent="0.45">
      <c r="A706" s="78"/>
      <c r="B706" s="1"/>
      <c r="C706" s="50"/>
      <c r="D706" s="78"/>
      <c r="E706" s="78"/>
      <c r="F706" s="78"/>
      <c r="G706" s="78"/>
      <c r="H706" s="78"/>
      <c r="I706" s="78"/>
      <c r="J706" s="78"/>
      <c r="K706" s="78"/>
      <c r="L706" s="78"/>
      <c r="M706" s="78"/>
      <c r="N706" s="78"/>
      <c r="O706" s="78"/>
      <c r="P706" s="78"/>
      <c r="Q706" s="78"/>
      <c r="R706" s="78"/>
      <c r="S706" s="78"/>
      <c r="T706" s="78"/>
      <c r="U706" s="78"/>
      <c r="V706" s="78"/>
    </row>
    <row r="707" spans="1:22" ht="13.5" customHeight="1" x14ac:dyDescent="0.45">
      <c r="A707" s="78"/>
      <c r="B707" s="1"/>
      <c r="C707" s="50"/>
      <c r="D707" s="78"/>
      <c r="E707" s="78"/>
      <c r="F707" s="78"/>
      <c r="G707" s="78"/>
      <c r="H707" s="78"/>
      <c r="I707" s="78"/>
      <c r="J707" s="78"/>
      <c r="K707" s="78"/>
      <c r="L707" s="78"/>
      <c r="M707" s="78"/>
      <c r="N707" s="78"/>
      <c r="O707" s="78"/>
      <c r="P707" s="78"/>
      <c r="Q707" s="78"/>
      <c r="R707" s="78"/>
      <c r="S707" s="78"/>
      <c r="T707" s="78"/>
      <c r="U707" s="78"/>
      <c r="V707" s="78"/>
    </row>
    <row r="708" spans="1:22" ht="13.5" customHeight="1" x14ac:dyDescent="0.45">
      <c r="A708" s="78"/>
      <c r="B708" s="1"/>
      <c r="C708" s="50"/>
      <c r="D708" s="78"/>
      <c r="E708" s="78"/>
      <c r="F708" s="78"/>
      <c r="G708" s="78"/>
      <c r="H708" s="78"/>
      <c r="I708" s="78"/>
      <c r="J708" s="78"/>
      <c r="K708" s="78"/>
      <c r="L708" s="78"/>
      <c r="M708" s="78"/>
      <c r="N708" s="78"/>
      <c r="O708" s="78"/>
      <c r="P708" s="78"/>
      <c r="Q708" s="78"/>
      <c r="R708" s="78"/>
      <c r="S708" s="78"/>
      <c r="T708" s="78"/>
      <c r="U708" s="78"/>
      <c r="V708" s="78"/>
    </row>
    <row r="709" spans="1:22" ht="13.5" customHeight="1" x14ac:dyDescent="0.45">
      <c r="A709" s="78"/>
      <c r="B709" s="1"/>
      <c r="C709" s="50"/>
      <c r="D709" s="78"/>
      <c r="E709" s="78"/>
      <c r="F709" s="78"/>
      <c r="G709" s="78"/>
      <c r="H709" s="78"/>
      <c r="I709" s="78"/>
      <c r="J709" s="78"/>
      <c r="K709" s="78"/>
      <c r="L709" s="78"/>
      <c r="M709" s="78"/>
      <c r="N709" s="78"/>
      <c r="O709" s="78"/>
      <c r="P709" s="78"/>
      <c r="Q709" s="78"/>
      <c r="R709" s="78"/>
      <c r="S709" s="78"/>
      <c r="T709" s="78"/>
      <c r="U709" s="78"/>
      <c r="V709" s="78"/>
    </row>
    <row r="710" spans="1:22" ht="13.5" customHeight="1" x14ac:dyDescent="0.45">
      <c r="A710" s="78"/>
      <c r="B710" s="1"/>
      <c r="C710" s="50"/>
      <c r="D710" s="78"/>
      <c r="E710" s="78"/>
      <c r="F710" s="78"/>
      <c r="G710" s="78"/>
      <c r="H710" s="78"/>
      <c r="I710" s="78"/>
      <c r="J710" s="78"/>
      <c r="K710" s="78"/>
      <c r="L710" s="78"/>
      <c r="M710" s="78"/>
      <c r="N710" s="78"/>
      <c r="O710" s="78"/>
      <c r="P710" s="78"/>
      <c r="Q710" s="78"/>
      <c r="R710" s="78"/>
      <c r="S710" s="78"/>
      <c r="T710" s="78"/>
      <c r="U710" s="78"/>
      <c r="V710" s="78"/>
    </row>
    <row r="711" spans="1:22" ht="13.5" customHeight="1" x14ac:dyDescent="0.45">
      <c r="A711" s="78"/>
      <c r="B711" s="1"/>
      <c r="C711" s="50"/>
      <c r="D711" s="78"/>
      <c r="E711" s="78"/>
      <c r="F711" s="78"/>
      <c r="G711" s="78"/>
      <c r="H711" s="78"/>
      <c r="I711" s="78"/>
      <c r="J711" s="78"/>
      <c r="K711" s="78"/>
      <c r="L711" s="78"/>
      <c r="M711" s="78"/>
      <c r="N711" s="78"/>
      <c r="O711" s="78"/>
      <c r="P711" s="78"/>
      <c r="Q711" s="78"/>
      <c r="R711" s="78"/>
      <c r="S711" s="78"/>
      <c r="T711" s="78"/>
      <c r="U711" s="78"/>
      <c r="V711" s="78"/>
    </row>
    <row r="712" spans="1:22" ht="13.5" customHeight="1" x14ac:dyDescent="0.45">
      <c r="A712" s="78"/>
      <c r="B712" s="1"/>
      <c r="C712" s="50"/>
      <c r="D712" s="78"/>
      <c r="E712" s="78"/>
      <c r="F712" s="78"/>
      <c r="G712" s="78"/>
      <c r="H712" s="78"/>
      <c r="I712" s="78"/>
      <c r="J712" s="78"/>
      <c r="K712" s="78"/>
      <c r="L712" s="78"/>
      <c r="M712" s="78"/>
      <c r="N712" s="78"/>
      <c r="O712" s="78"/>
      <c r="P712" s="78"/>
      <c r="Q712" s="78"/>
      <c r="R712" s="78"/>
      <c r="S712" s="78"/>
      <c r="T712" s="78"/>
      <c r="U712" s="78"/>
      <c r="V712" s="78"/>
    </row>
    <row r="713" spans="1:22" ht="13.5" customHeight="1" x14ac:dyDescent="0.45">
      <c r="A713" s="78"/>
      <c r="B713" s="1"/>
      <c r="C713" s="50"/>
      <c r="D713" s="78"/>
      <c r="E713" s="78"/>
      <c r="F713" s="78"/>
      <c r="G713" s="78"/>
      <c r="H713" s="78"/>
      <c r="I713" s="78"/>
      <c r="J713" s="78"/>
      <c r="K713" s="78"/>
      <c r="L713" s="78"/>
      <c r="M713" s="78"/>
      <c r="N713" s="78"/>
      <c r="O713" s="78"/>
      <c r="P713" s="78"/>
      <c r="Q713" s="78"/>
      <c r="R713" s="78"/>
      <c r="S713" s="78"/>
      <c r="T713" s="78"/>
      <c r="U713" s="78"/>
      <c r="V713" s="78"/>
    </row>
    <row r="714" spans="1:22" ht="13.5" customHeight="1" x14ac:dyDescent="0.45">
      <c r="A714" s="78"/>
      <c r="B714" s="1"/>
      <c r="C714" s="50"/>
      <c r="D714" s="78"/>
      <c r="E714" s="78"/>
      <c r="F714" s="78"/>
      <c r="G714" s="78"/>
      <c r="H714" s="78"/>
      <c r="I714" s="78"/>
      <c r="J714" s="78"/>
      <c r="K714" s="78"/>
      <c r="L714" s="78"/>
      <c r="M714" s="78"/>
      <c r="N714" s="78"/>
      <c r="O714" s="78"/>
      <c r="P714" s="78"/>
      <c r="Q714" s="78"/>
      <c r="R714" s="78"/>
      <c r="S714" s="78"/>
      <c r="T714" s="78"/>
      <c r="U714" s="78"/>
      <c r="V714" s="78"/>
    </row>
    <row r="715" spans="1:22" ht="13.5" customHeight="1" x14ac:dyDescent="0.45">
      <c r="A715" s="78"/>
      <c r="B715" s="1"/>
      <c r="C715" s="50"/>
      <c r="D715" s="78"/>
      <c r="E715" s="78"/>
      <c r="F715" s="78"/>
      <c r="G715" s="78"/>
      <c r="H715" s="78"/>
      <c r="I715" s="78"/>
      <c r="J715" s="78"/>
      <c r="K715" s="78"/>
      <c r="L715" s="78"/>
      <c r="M715" s="78"/>
      <c r="N715" s="78"/>
      <c r="O715" s="78"/>
      <c r="P715" s="78"/>
      <c r="Q715" s="78"/>
      <c r="R715" s="78"/>
      <c r="S715" s="78"/>
      <c r="T715" s="78"/>
      <c r="U715" s="78"/>
      <c r="V715" s="78"/>
    </row>
    <row r="716" spans="1:22" ht="13.5" customHeight="1" x14ac:dyDescent="0.45">
      <c r="A716" s="78"/>
      <c r="B716" s="1"/>
      <c r="C716" s="50"/>
      <c r="D716" s="78"/>
      <c r="E716" s="78"/>
      <c r="F716" s="78"/>
      <c r="G716" s="78"/>
      <c r="H716" s="78"/>
      <c r="I716" s="78"/>
      <c r="J716" s="78"/>
      <c r="K716" s="78"/>
      <c r="L716" s="78"/>
      <c r="M716" s="78"/>
      <c r="N716" s="78"/>
      <c r="O716" s="78"/>
      <c r="P716" s="78"/>
      <c r="Q716" s="78"/>
      <c r="R716" s="78"/>
      <c r="S716" s="78"/>
      <c r="T716" s="78"/>
      <c r="U716" s="78"/>
      <c r="V716" s="78"/>
    </row>
    <row r="717" spans="1:22" ht="13.5" customHeight="1" x14ac:dyDescent="0.45">
      <c r="A717" s="78"/>
      <c r="B717" s="1"/>
      <c r="C717" s="50"/>
      <c r="D717" s="78"/>
      <c r="E717" s="78"/>
      <c r="F717" s="78"/>
      <c r="G717" s="78"/>
      <c r="H717" s="78"/>
      <c r="I717" s="78"/>
      <c r="J717" s="78"/>
      <c r="K717" s="78"/>
      <c r="L717" s="78"/>
      <c r="M717" s="78"/>
      <c r="N717" s="78"/>
      <c r="O717" s="78"/>
      <c r="P717" s="78"/>
      <c r="Q717" s="78"/>
      <c r="R717" s="78"/>
      <c r="S717" s="78"/>
      <c r="T717" s="78"/>
      <c r="U717" s="78"/>
      <c r="V717" s="78"/>
    </row>
    <row r="718" spans="1:22" ht="13.5" customHeight="1" x14ac:dyDescent="0.45">
      <c r="A718" s="78"/>
      <c r="B718" s="1"/>
      <c r="C718" s="50"/>
      <c r="D718" s="78"/>
      <c r="E718" s="78"/>
      <c r="F718" s="78"/>
      <c r="G718" s="78"/>
      <c r="H718" s="78"/>
      <c r="I718" s="78"/>
      <c r="J718" s="78"/>
      <c r="K718" s="78"/>
      <c r="L718" s="78"/>
      <c r="M718" s="78"/>
      <c r="N718" s="78"/>
      <c r="O718" s="78"/>
      <c r="P718" s="78"/>
      <c r="Q718" s="78"/>
      <c r="R718" s="78"/>
      <c r="S718" s="78"/>
      <c r="T718" s="78"/>
      <c r="U718" s="78"/>
      <c r="V718" s="78"/>
    </row>
    <row r="719" spans="1:22" ht="13.5" customHeight="1" x14ac:dyDescent="0.45">
      <c r="A719" s="78"/>
      <c r="B719" s="1"/>
      <c r="C719" s="50"/>
      <c r="D719" s="78"/>
      <c r="E719" s="78"/>
      <c r="F719" s="78"/>
      <c r="G719" s="78"/>
      <c r="H719" s="78"/>
      <c r="I719" s="78"/>
      <c r="J719" s="78"/>
      <c r="K719" s="78"/>
      <c r="L719" s="78"/>
      <c r="M719" s="78"/>
      <c r="N719" s="78"/>
      <c r="O719" s="78"/>
      <c r="P719" s="78"/>
      <c r="Q719" s="78"/>
      <c r="R719" s="78"/>
      <c r="S719" s="78"/>
      <c r="T719" s="78"/>
      <c r="U719" s="78"/>
      <c r="V719" s="78"/>
    </row>
    <row r="720" spans="1:22" ht="13.5" customHeight="1" x14ac:dyDescent="0.45">
      <c r="A720" s="78"/>
      <c r="B720" s="1"/>
      <c r="C720" s="50"/>
      <c r="D720" s="78"/>
      <c r="E720" s="78"/>
      <c r="F720" s="78"/>
      <c r="G720" s="78"/>
      <c r="H720" s="78"/>
      <c r="I720" s="78"/>
      <c r="J720" s="78"/>
      <c r="K720" s="78"/>
      <c r="L720" s="78"/>
      <c r="M720" s="78"/>
      <c r="N720" s="78"/>
      <c r="O720" s="78"/>
      <c r="P720" s="78"/>
      <c r="Q720" s="78"/>
      <c r="R720" s="78"/>
      <c r="S720" s="78"/>
      <c r="T720" s="78"/>
      <c r="U720" s="78"/>
      <c r="V720" s="78"/>
    </row>
    <row r="721" spans="1:22" ht="13.5" customHeight="1" x14ac:dyDescent="0.45">
      <c r="A721" s="78"/>
      <c r="B721" s="1"/>
      <c r="C721" s="50"/>
      <c r="D721" s="78"/>
      <c r="E721" s="78"/>
      <c r="F721" s="78"/>
      <c r="G721" s="78"/>
      <c r="H721" s="78"/>
      <c r="I721" s="78"/>
      <c r="J721" s="78"/>
      <c r="K721" s="78"/>
      <c r="L721" s="78"/>
      <c r="M721" s="78"/>
      <c r="N721" s="78"/>
      <c r="O721" s="78"/>
      <c r="P721" s="78"/>
      <c r="Q721" s="78"/>
      <c r="R721" s="78"/>
      <c r="S721" s="78"/>
      <c r="T721" s="78"/>
      <c r="U721" s="78"/>
      <c r="V721" s="78"/>
    </row>
    <row r="722" spans="1:22" ht="13.5" customHeight="1" x14ac:dyDescent="0.45">
      <c r="A722" s="78"/>
      <c r="B722" s="1"/>
      <c r="C722" s="50"/>
      <c r="D722" s="78"/>
      <c r="E722" s="78"/>
      <c r="F722" s="78"/>
      <c r="G722" s="78"/>
      <c r="H722" s="78"/>
      <c r="I722" s="78"/>
      <c r="J722" s="78"/>
      <c r="K722" s="78"/>
      <c r="L722" s="78"/>
      <c r="M722" s="78"/>
      <c r="N722" s="78"/>
      <c r="O722" s="78"/>
      <c r="P722" s="78"/>
      <c r="Q722" s="78"/>
      <c r="R722" s="78"/>
      <c r="S722" s="78"/>
      <c r="T722" s="78"/>
      <c r="U722" s="78"/>
      <c r="V722" s="78"/>
    </row>
    <row r="723" spans="1:22" ht="13.5" customHeight="1" x14ac:dyDescent="0.45">
      <c r="A723" s="78"/>
      <c r="B723" s="1"/>
      <c r="C723" s="50"/>
      <c r="D723" s="78"/>
      <c r="E723" s="78"/>
      <c r="F723" s="78"/>
      <c r="G723" s="78"/>
      <c r="H723" s="78"/>
      <c r="I723" s="78"/>
      <c r="J723" s="78"/>
      <c r="K723" s="78"/>
      <c r="L723" s="78"/>
      <c r="M723" s="78"/>
      <c r="N723" s="78"/>
      <c r="O723" s="78"/>
      <c r="P723" s="78"/>
      <c r="Q723" s="78"/>
      <c r="R723" s="78"/>
      <c r="S723" s="78"/>
      <c r="T723" s="78"/>
      <c r="U723" s="78"/>
      <c r="V723" s="78"/>
    </row>
    <row r="724" spans="1:22" ht="13.5" customHeight="1" x14ac:dyDescent="0.45">
      <c r="A724" s="78"/>
      <c r="B724" s="1"/>
      <c r="C724" s="50"/>
      <c r="D724" s="78"/>
      <c r="E724" s="78"/>
      <c r="F724" s="78"/>
      <c r="G724" s="78"/>
      <c r="H724" s="78"/>
      <c r="I724" s="78"/>
      <c r="J724" s="78"/>
      <c r="K724" s="78"/>
      <c r="L724" s="78"/>
      <c r="M724" s="78"/>
      <c r="N724" s="78"/>
      <c r="O724" s="78"/>
      <c r="P724" s="78"/>
      <c r="Q724" s="78"/>
      <c r="R724" s="78"/>
      <c r="S724" s="78"/>
      <c r="T724" s="78"/>
      <c r="U724" s="78"/>
      <c r="V724" s="78"/>
    </row>
    <row r="725" spans="1:22" ht="13.5" customHeight="1" x14ac:dyDescent="0.45">
      <c r="A725" s="78"/>
      <c r="B725" s="1"/>
      <c r="C725" s="50"/>
      <c r="D725" s="78"/>
      <c r="E725" s="78"/>
      <c r="F725" s="78"/>
      <c r="G725" s="78"/>
      <c r="H725" s="78"/>
      <c r="I725" s="78"/>
      <c r="J725" s="78"/>
      <c r="K725" s="78"/>
      <c r="L725" s="78"/>
      <c r="M725" s="78"/>
      <c r="N725" s="78"/>
      <c r="O725" s="78"/>
      <c r="P725" s="78"/>
      <c r="Q725" s="78"/>
      <c r="R725" s="78"/>
      <c r="S725" s="78"/>
      <c r="T725" s="78"/>
      <c r="U725" s="78"/>
      <c r="V725" s="78"/>
    </row>
    <row r="726" spans="1:22" ht="13.5" customHeight="1" x14ac:dyDescent="0.45">
      <c r="A726" s="78"/>
      <c r="B726" s="1"/>
      <c r="C726" s="50"/>
      <c r="D726" s="78"/>
      <c r="E726" s="78"/>
      <c r="F726" s="78"/>
      <c r="G726" s="78"/>
      <c r="H726" s="78"/>
      <c r="I726" s="78"/>
      <c r="J726" s="78"/>
      <c r="K726" s="78"/>
      <c r="L726" s="78"/>
      <c r="M726" s="78"/>
      <c r="N726" s="78"/>
      <c r="O726" s="78"/>
      <c r="P726" s="78"/>
      <c r="Q726" s="78"/>
      <c r="R726" s="78"/>
      <c r="S726" s="78"/>
      <c r="T726" s="78"/>
      <c r="U726" s="78"/>
      <c r="V726" s="78"/>
    </row>
    <row r="727" spans="1:22" ht="13.5" customHeight="1" x14ac:dyDescent="0.45">
      <c r="A727" s="78"/>
      <c r="B727" s="1"/>
      <c r="C727" s="50"/>
      <c r="D727" s="78"/>
      <c r="E727" s="78"/>
      <c r="F727" s="78"/>
      <c r="G727" s="78"/>
      <c r="H727" s="78"/>
      <c r="I727" s="78"/>
      <c r="J727" s="78"/>
      <c r="K727" s="78"/>
      <c r="L727" s="78"/>
      <c r="M727" s="78"/>
      <c r="N727" s="78"/>
      <c r="O727" s="78"/>
      <c r="P727" s="78"/>
      <c r="Q727" s="78"/>
      <c r="R727" s="78"/>
      <c r="S727" s="78"/>
      <c r="T727" s="78"/>
      <c r="U727" s="78"/>
      <c r="V727" s="78"/>
    </row>
    <row r="728" spans="1:22" ht="13.5" customHeight="1" x14ac:dyDescent="0.45">
      <c r="A728" s="78"/>
      <c r="B728" s="1"/>
      <c r="C728" s="50"/>
      <c r="D728" s="78"/>
      <c r="E728" s="78"/>
      <c r="F728" s="78"/>
      <c r="G728" s="78"/>
      <c r="H728" s="78"/>
      <c r="I728" s="78"/>
      <c r="J728" s="78"/>
      <c r="K728" s="78"/>
      <c r="L728" s="78"/>
      <c r="M728" s="78"/>
      <c r="N728" s="78"/>
      <c r="O728" s="78"/>
      <c r="P728" s="78"/>
      <c r="Q728" s="78"/>
      <c r="R728" s="78"/>
      <c r="S728" s="78"/>
      <c r="T728" s="78"/>
      <c r="U728" s="78"/>
      <c r="V728" s="78"/>
    </row>
    <row r="729" spans="1:22" ht="13.5" customHeight="1" x14ac:dyDescent="0.45">
      <c r="A729" s="78"/>
      <c r="B729" s="1"/>
      <c r="C729" s="50"/>
      <c r="D729" s="78"/>
      <c r="E729" s="78"/>
      <c r="F729" s="78"/>
      <c r="G729" s="78"/>
      <c r="H729" s="78"/>
      <c r="I729" s="78"/>
      <c r="J729" s="78"/>
      <c r="K729" s="78"/>
      <c r="L729" s="78"/>
      <c r="M729" s="78"/>
      <c r="N729" s="78"/>
      <c r="O729" s="78"/>
      <c r="P729" s="78"/>
      <c r="Q729" s="78"/>
      <c r="R729" s="78"/>
      <c r="S729" s="78"/>
      <c r="T729" s="78"/>
      <c r="U729" s="78"/>
      <c r="V729" s="78"/>
    </row>
    <row r="730" spans="1:22" ht="13.5" customHeight="1" x14ac:dyDescent="0.45">
      <c r="A730" s="78"/>
      <c r="B730" s="1"/>
      <c r="C730" s="50"/>
      <c r="D730" s="78"/>
      <c r="E730" s="78"/>
      <c r="F730" s="78"/>
      <c r="G730" s="78"/>
      <c r="H730" s="78"/>
      <c r="I730" s="78"/>
      <c r="J730" s="78"/>
      <c r="K730" s="78"/>
      <c r="L730" s="78"/>
      <c r="M730" s="78"/>
      <c r="N730" s="78"/>
      <c r="O730" s="78"/>
      <c r="P730" s="78"/>
      <c r="Q730" s="78"/>
      <c r="R730" s="78"/>
      <c r="S730" s="78"/>
      <c r="T730" s="78"/>
      <c r="U730" s="78"/>
      <c r="V730" s="78"/>
    </row>
    <row r="731" spans="1:22" ht="13.5" customHeight="1" x14ac:dyDescent="0.45">
      <c r="A731" s="78"/>
      <c r="B731" s="1"/>
      <c r="C731" s="50"/>
      <c r="D731" s="78"/>
      <c r="E731" s="78"/>
      <c r="F731" s="78"/>
      <c r="G731" s="78"/>
      <c r="H731" s="78"/>
      <c r="I731" s="78"/>
      <c r="J731" s="78"/>
      <c r="K731" s="78"/>
      <c r="L731" s="78"/>
      <c r="M731" s="78"/>
      <c r="N731" s="78"/>
      <c r="O731" s="78"/>
      <c r="P731" s="78"/>
      <c r="Q731" s="78"/>
      <c r="R731" s="78"/>
      <c r="S731" s="78"/>
      <c r="T731" s="78"/>
      <c r="U731" s="78"/>
      <c r="V731" s="78"/>
    </row>
    <row r="732" spans="1:22" ht="13.5" customHeight="1" x14ac:dyDescent="0.45">
      <c r="A732" s="78"/>
      <c r="B732" s="1"/>
      <c r="C732" s="50"/>
      <c r="D732" s="78"/>
      <c r="E732" s="78"/>
      <c r="F732" s="78"/>
      <c r="G732" s="78"/>
      <c r="H732" s="78"/>
      <c r="I732" s="78"/>
      <c r="J732" s="78"/>
      <c r="K732" s="78"/>
      <c r="L732" s="78"/>
      <c r="M732" s="78"/>
      <c r="N732" s="78"/>
      <c r="O732" s="78"/>
      <c r="P732" s="78"/>
      <c r="Q732" s="78"/>
      <c r="R732" s="78"/>
      <c r="S732" s="78"/>
      <c r="T732" s="78"/>
      <c r="U732" s="78"/>
      <c r="V732" s="78"/>
    </row>
    <row r="733" spans="1:22" ht="13.5" customHeight="1" x14ac:dyDescent="0.45">
      <c r="A733" s="78"/>
      <c r="B733" s="1"/>
      <c r="C733" s="50"/>
      <c r="D733" s="78"/>
      <c r="E733" s="78"/>
      <c r="F733" s="78"/>
      <c r="G733" s="78"/>
      <c r="H733" s="78"/>
      <c r="I733" s="78"/>
      <c r="J733" s="78"/>
      <c r="K733" s="78"/>
      <c r="L733" s="78"/>
      <c r="M733" s="78"/>
      <c r="N733" s="78"/>
      <c r="O733" s="78"/>
      <c r="P733" s="78"/>
      <c r="Q733" s="78"/>
      <c r="R733" s="78"/>
      <c r="S733" s="78"/>
      <c r="T733" s="78"/>
      <c r="U733" s="78"/>
      <c r="V733" s="78"/>
    </row>
    <row r="734" spans="1:22" ht="13.5" customHeight="1" x14ac:dyDescent="0.45">
      <c r="A734" s="78"/>
      <c r="B734" s="1"/>
      <c r="C734" s="50"/>
      <c r="D734" s="78"/>
      <c r="E734" s="78"/>
      <c r="F734" s="78"/>
      <c r="G734" s="78"/>
      <c r="H734" s="78"/>
      <c r="I734" s="78"/>
      <c r="J734" s="78"/>
      <c r="K734" s="78"/>
      <c r="L734" s="78"/>
      <c r="M734" s="78"/>
      <c r="N734" s="78"/>
      <c r="O734" s="78"/>
      <c r="P734" s="78"/>
      <c r="Q734" s="78"/>
      <c r="R734" s="78"/>
      <c r="S734" s="78"/>
      <c r="T734" s="78"/>
      <c r="U734" s="78"/>
      <c r="V734" s="78"/>
    </row>
    <row r="735" spans="1:22" ht="13.5" customHeight="1" x14ac:dyDescent="0.45">
      <c r="A735" s="78"/>
      <c r="B735" s="1"/>
      <c r="C735" s="50"/>
      <c r="D735" s="78"/>
      <c r="E735" s="78"/>
      <c r="F735" s="78"/>
      <c r="G735" s="78"/>
      <c r="H735" s="78"/>
      <c r="I735" s="78"/>
      <c r="J735" s="78"/>
      <c r="K735" s="78"/>
      <c r="L735" s="78"/>
      <c r="M735" s="78"/>
      <c r="N735" s="78"/>
      <c r="O735" s="78"/>
      <c r="P735" s="78"/>
      <c r="Q735" s="78"/>
      <c r="R735" s="78"/>
      <c r="S735" s="78"/>
      <c r="T735" s="78"/>
      <c r="U735" s="78"/>
      <c r="V735" s="78"/>
    </row>
    <row r="736" spans="1:22" ht="13.5" customHeight="1" x14ac:dyDescent="0.45">
      <c r="A736" s="78"/>
      <c r="B736" s="1"/>
      <c r="C736" s="50"/>
      <c r="D736" s="78"/>
      <c r="E736" s="78"/>
      <c r="F736" s="78"/>
      <c r="G736" s="78"/>
      <c r="H736" s="78"/>
      <c r="I736" s="78"/>
      <c r="J736" s="78"/>
      <c r="K736" s="78"/>
      <c r="L736" s="78"/>
      <c r="M736" s="78"/>
      <c r="N736" s="78"/>
      <c r="O736" s="78"/>
      <c r="P736" s="78"/>
      <c r="Q736" s="78"/>
      <c r="R736" s="78"/>
      <c r="S736" s="78"/>
      <c r="T736" s="78"/>
      <c r="U736" s="78"/>
      <c r="V736" s="78"/>
    </row>
    <row r="737" spans="1:22" ht="13.5" customHeight="1" x14ac:dyDescent="0.45">
      <c r="A737" s="78"/>
      <c r="B737" s="1"/>
      <c r="C737" s="50"/>
      <c r="D737" s="78"/>
      <c r="E737" s="78"/>
      <c r="F737" s="78"/>
      <c r="G737" s="78"/>
      <c r="H737" s="78"/>
      <c r="I737" s="78"/>
      <c r="J737" s="78"/>
      <c r="K737" s="78"/>
      <c r="L737" s="78"/>
      <c r="M737" s="78"/>
      <c r="N737" s="78"/>
      <c r="O737" s="78"/>
      <c r="P737" s="78"/>
      <c r="Q737" s="78"/>
      <c r="R737" s="78"/>
      <c r="S737" s="78"/>
      <c r="T737" s="78"/>
      <c r="U737" s="78"/>
      <c r="V737" s="78"/>
    </row>
    <row r="738" spans="1:22" ht="13.5" customHeight="1" x14ac:dyDescent="0.45">
      <c r="A738" s="78"/>
      <c r="B738" s="1"/>
      <c r="C738" s="50"/>
      <c r="D738" s="78"/>
      <c r="E738" s="78"/>
      <c r="F738" s="78"/>
      <c r="G738" s="78"/>
      <c r="H738" s="78"/>
      <c r="I738" s="78"/>
      <c r="J738" s="78"/>
      <c r="K738" s="78"/>
      <c r="L738" s="78"/>
      <c r="M738" s="78"/>
      <c r="N738" s="78"/>
      <c r="O738" s="78"/>
      <c r="P738" s="78"/>
      <c r="Q738" s="78"/>
      <c r="R738" s="78"/>
      <c r="S738" s="78"/>
      <c r="T738" s="78"/>
      <c r="U738" s="78"/>
      <c r="V738" s="78"/>
    </row>
    <row r="739" spans="1:22" ht="13.5" customHeight="1" x14ac:dyDescent="0.45">
      <c r="A739" s="78"/>
      <c r="B739" s="1"/>
      <c r="C739" s="50"/>
      <c r="D739" s="78"/>
      <c r="E739" s="78"/>
      <c r="F739" s="78"/>
      <c r="G739" s="78"/>
      <c r="H739" s="78"/>
      <c r="I739" s="78"/>
      <c r="J739" s="78"/>
      <c r="K739" s="78"/>
      <c r="L739" s="78"/>
      <c r="M739" s="78"/>
      <c r="N739" s="78"/>
      <c r="O739" s="78"/>
      <c r="P739" s="78"/>
      <c r="Q739" s="78"/>
      <c r="R739" s="78"/>
      <c r="S739" s="78"/>
      <c r="T739" s="78"/>
      <c r="U739" s="78"/>
      <c r="V739" s="78"/>
    </row>
    <row r="740" spans="1:22" ht="13.5" customHeight="1" x14ac:dyDescent="0.45">
      <c r="A740" s="78"/>
      <c r="B740" s="1"/>
      <c r="C740" s="50"/>
      <c r="D740" s="78"/>
      <c r="E740" s="78"/>
      <c r="F740" s="78"/>
      <c r="G740" s="78"/>
      <c r="H740" s="78"/>
      <c r="I740" s="78"/>
      <c r="J740" s="78"/>
      <c r="K740" s="78"/>
      <c r="L740" s="78"/>
      <c r="M740" s="78"/>
      <c r="N740" s="78"/>
      <c r="O740" s="78"/>
      <c r="P740" s="78"/>
      <c r="Q740" s="78"/>
      <c r="R740" s="78"/>
      <c r="S740" s="78"/>
      <c r="T740" s="78"/>
      <c r="U740" s="78"/>
      <c r="V740" s="78"/>
    </row>
    <row r="741" spans="1:22" ht="13.5" customHeight="1" x14ac:dyDescent="0.45">
      <c r="A741" s="78"/>
      <c r="B741" s="1"/>
      <c r="C741" s="50"/>
      <c r="D741" s="78"/>
      <c r="E741" s="78"/>
      <c r="F741" s="78"/>
      <c r="G741" s="78"/>
      <c r="H741" s="78"/>
      <c r="I741" s="78"/>
      <c r="J741" s="78"/>
      <c r="K741" s="78"/>
      <c r="L741" s="78"/>
      <c r="M741" s="78"/>
      <c r="N741" s="78"/>
      <c r="O741" s="78"/>
      <c r="P741" s="78"/>
      <c r="Q741" s="78"/>
      <c r="R741" s="78"/>
      <c r="S741" s="78"/>
      <c r="T741" s="78"/>
      <c r="U741" s="78"/>
      <c r="V741" s="78"/>
    </row>
    <row r="742" spans="1:22" ht="13.5" customHeight="1" x14ac:dyDescent="0.45">
      <c r="A742" s="78"/>
      <c r="B742" s="1"/>
      <c r="C742" s="50"/>
      <c r="D742" s="78"/>
      <c r="E742" s="78"/>
      <c r="F742" s="78"/>
      <c r="G742" s="78"/>
      <c r="H742" s="78"/>
      <c r="I742" s="78"/>
      <c r="J742" s="78"/>
      <c r="K742" s="78"/>
      <c r="L742" s="78"/>
      <c r="M742" s="78"/>
      <c r="N742" s="78"/>
      <c r="O742" s="78"/>
      <c r="P742" s="78"/>
      <c r="Q742" s="78"/>
      <c r="R742" s="78"/>
      <c r="S742" s="78"/>
      <c r="T742" s="78"/>
      <c r="U742" s="78"/>
      <c r="V742" s="78"/>
    </row>
    <row r="743" spans="1:22" ht="13.5" customHeight="1" x14ac:dyDescent="0.45">
      <c r="A743" s="78"/>
      <c r="B743" s="1"/>
      <c r="C743" s="50"/>
      <c r="D743" s="78"/>
      <c r="E743" s="78"/>
      <c r="F743" s="78"/>
      <c r="G743" s="78"/>
      <c r="H743" s="78"/>
      <c r="I743" s="78"/>
      <c r="J743" s="78"/>
      <c r="K743" s="78"/>
      <c r="L743" s="78"/>
      <c r="M743" s="78"/>
      <c r="N743" s="78"/>
      <c r="O743" s="78"/>
      <c r="P743" s="78"/>
      <c r="Q743" s="78"/>
      <c r="R743" s="78"/>
      <c r="S743" s="78"/>
      <c r="T743" s="78"/>
      <c r="U743" s="78"/>
      <c r="V743" s="78"/>
    </row>
    <row r="744" spans="1:22" ht="13.5" customHeight="1" x14ac:dyDescent="0.45">
      <c r="A744" s="78"/>
      <c r="B744" s="1"/>
      <c r="C744" s="50"/>
      <c r="D744" s="78"/>
      <c r="E744" s="78"/>
      <c r="F744" s="78"/>
      <c r="G744" s="78"/>
      <c r="H744" s="78"/>
      <c r="I744" s="78"/>
      <c r="J744" s="78"/>
      <c r="K744" s="78"/>
      <c r="L744" s="78"/>
      <c r="M744" s="78"/>
      <c r="N744" s="78"/>
      <c r="O744" s="78"/>
      <c r="P744" s="78"/>
      <c r="Q744" s="78"/>
      <c r="R744" s="78"/>
      <c r="S744" s="78"/>
      <c r="T744" s="78"/>
      <c r="U744" s="78"/>
      <c r="V744" s="78"/>
    </row>
    <row r="745" spans="1:22" ht="13.5" customHeight="1" x14ac:dyDescent="0.45">
      <c r="A745" s="78"/>
      <c r="B745" s="1"/>
      <c r="C745" s="50"/>
      <c r="D745" s="78"/>
      <c r="E745" s="78"/>
      <c r="F745" s="78"/>
      <c r="G745" s="78"/>
      <c r="H745" s="78"/>
      <c r="I745" s="78"/>
      <c r="J745" s="78"/>
      <c r="K745" s="78"/>
      <c r="L745" s="78"/>
      <c r="M745" s="78"/>
      <c r="N745" s="78"/>
      <c r="O745" s="78"/>
      <c r="P745" s="78"/>
      <c r="Q745" s="78"/>
      <c r="R745" s="78"/>
      <c r="S745" s="78"/>
      <c r="T745" s="78"/>
      <c r="U745" s="78"/>
      <c r="V745" s="78"/>
    </row>
    <row r="746" spans="1:22" ht="13.5" customHeight="1" x14ac:dyDescent="0.45">
      <c r="A746" s="78"/>
      <c r="B746" s="1"/>
      <c r="C746" s="50"/>
      <c r="D746" s="78"/>
      <c r="E746" s="78"/>
      <c r="F746" s="78"/>
      <c r="G746" s="78"/>
      <c r="H746" s="78"/>
      <c r="I746" s="78"/>
      <c r="J746" s="78"/>
      <c r="K746" s="78"/>
      <c r="L746" s="78"/>
      <c r="M746" s="78"/>
      <c r="N746" s="78"/>
      <c r="O746" s="78"/>
      <c r="P746" s="78"/>
      <c r="Q746" s="78"/>
      <c r="R746" s="78"/>
      <c r="S746" s="78"/>
      <c r="T746" s="78"/>
      <c r="U746" s="78"/>
      <c r="V746" s="78"/>
    </row>
    <row r="747" spans="1:22" ht="13.5" customHeight="1" x14ac:dyDescent="0.45">
      <c r="A747" s="78"/>
      <c r="B747" s="1"/>
      <c r="C747" s="50"/>
      <c r="D747" s="78"/>
      <c r="E747" s="78"/>
      <c r="F747" s="78"/>
      <c r="G747" s="78"/>
      <c r="H747" s="78"/>
      <c r="I747" s="78"/>
      <c r="J747" s="78"/>
      <c r="K747" s="78"/>
      <c r="L747" s="78"/>
      <c r="M747" s="78"/>
      <c r="N747" s="78"/>
      <c r="O747" s="78"/>
      <c r="P747" s="78"/>
      <c r="Q747" s="78"/>
      <c r="R747" s="78"/>
      <c r="S747" s="78"/>
      <c r="T747" s="78"/>
      <c r="U747" s="78"/>
      <c r="V747" s="78"/>
    </row>
    <row r="748" spans="1:22" ht="13.5" customHeight="1" x14ac:dyDescent="0.45">
      <c r="A748" s="78"/>
      <c r="B748" s="1"/>
      <c r="C748" s="50"/>
      <c r="D748" s="78"/>
      <c r="E748" s="78"/>
      <c r="F748" s="78"/>
      <c r="G748" s="78"/>
      <c r="H748" s="78"/>
      <c r="I748" s="78"/>
      <c r="J748" s="78"/>
      <c r="K748" s="78"/>
      <c r="L748" s="78"/>
      <c r="M748" s="78"/>
      <c r="N748" s="78"/>
      <c r="O748" s="78"/>
      <c r="P748" s="78"/>
      <c r="Q748" s="78"/>
      <c r="R748" s="78"/>
      <c r="S748" s="78"/>
      <c r="T748" s="78"/>
      <c r="U748" s="78"/>
      <c r="V748" s="78"/>
    </row>
    <row r="749" spans="1:22" ht="13.5" customHeight="1" x14ac:dyDescent="0.45">
      <c r="A749" s="78"/>
      <c r="B749" s="1"/>
      <c r="C749" s="50"/>
      <c r="D749" s="78"/>
      <c r="E749" s="78"/>
      <c r="F749" s="78"/>
      <c r="G749" s="78"/>
      <c r="H749" s="78"/>
      <c r="I749" s="78"/>
      <c r="J749" s="78"/>
      <c r="K749" s="78"/>
      <c r="L749" s="78"/>
      <c r="M749" s="78"/>
      <c r="N749" s="78"/>
      <c r="O749" s="78"/>
      <c r="P749" s="78"/>
      <c r="Q749" s="78"/>
      <c r="R749" s="78"/>
      <c r="S749" s="78"/>
      <c r="T749" s="78"/>
      <c r="U749" s="78"/>
      <c r="V749" s="78"/>
    </row>
    <row r="750" spans="1:22" ht="13.5" customHeight="1" x14ac:dyDescent="0.45">
      <c r="A750" s="78"/>
      <c r="B750" s="1"/>
      <c r="C750" s="50"/>
      <c r="D750" s="78"/>
      <c r="E750" s="78"/>
      <c r="F750" s="78"/>
      <c r="G750" s="78"/>
      <c r="H750" s="78"/>
      <c r="I750" s="78"/>
      <c r="J750" s="78"/>
      <c r="K750" s="78"/>
      <c r="L750" s="78"/>
      <c r="M750" s="78"/>
      <c r="N750" s="78"/>
      <c r="O750" s="78"/>
      <c r="P750" s="78"/>
      <c r="Q750" s="78"/>
      <c r="R750" s="78"/>
      <c r="S750" s="78"/>
      <c r="T750" s="78"/>
      <c r="U750" s="78"/>
      <c r="V750" s="78"/>
    </row>
    <row r="751" spans="1:22" ht="13.5" customHeight="1" x14ac:dyDescent="0.45">
      <c r="A751" s="78"/>
      <c r="B751" s="1"/>
      <c r="C751" s="50"/>
      <c r="D751" s="78"/>
      <c r="E751" s="78"/>
      <c r="F751" s="78"/>
      <c r="G751" s="78"/>
      <c r="H751" s="78"/>
      <c r="I751" s="78"/>
      <c r="J751" s="78"/>
      <c r="K751" s="78"/>
      <c r="L751" s="78"/>
      <c r="M751" s="78"/>
      <c r="N751" s="78"/>
      <c r="O751" s="78"/>
      <c r="P751" s="78"/>
      <c r="Q751" s="78"/>
      <c r="R751" s="78"/>
      <c r="S751" s="78"/>
      <c r="T751" s="78"/>
      <c r="U751" s="78"/>
      <c r="V751" s="78"/>
    </row>
    <row r="752" spans="1:22" ht="13.5" customHeight="1" x14ac:dyDescent="0.45">
      <c r="A752" s="78"/>
      <c r="B752" s="1"/>
      <c r="C752" s="50"/>
      <c r="D752" s="78"/>
      <c r="E752" s="78"/>
      <c r="F752" s="78"/>
      <c r="G752" s="78"/>
      <c r="H752" s="78"/>
      <c r="I752" s="78"/>
      <c r="J752" s="78"/>
      <c r="K752" s="78"/>
      <c r="L752" s="78"/>
      <c r="M752" s="78"/>
      <c r="N752" s="78"/>
      <c r="O752" s="78"/>
      <c r="P752" s="78"/>
      <c r="Q752" s="78"/>
      <c r="R752" s="78"/>
      <c r="S752" s="78"/>
      <c r="T752" s="78"/>
      <c r="U752" s="78"/>
      <c r="V752" s="78"/>
    </row>
    <row r="753" spans="1:22" ht="13.5" customHeight="1" x14ac:dyDescent="0.45">
      <c r="A753" s="78"/>
      <c r="B753" s="1"/>
      <c r="C753" s="50"/>
      <c r="D753" s="78"/>
      <c r="E753" s="78"/>
      <c r="F753" s="78"/>
      <c r="G753" s="78"/>
      <c r="H753" s="78"/>
      <c r="I753" s="78"/>
      <c r="J753" s="78"/>
      <c r="K753" s="78"/>
      <c r="L753" s="78"/>
      <c r="M753" s="78"/>
      <c r="N753" s="78"/>
      <c r="O753" s="78"/>
      <c r="P753" s="78"/>
      <c r="Q753" s="78"/>
      <c r="R753" s="78"/>
      <c r="S753" s="78"/>
      <c r="T753" s="78"/>
      <c r="U753" s="78"/>
      <c r="V753" s="78"/>
    </row>
    <row r="754" spans="1:22" ht="13.5" customHeight="1" x14ac:dyDescent="0.45">
      <c r="A754" s="78"/>
      <c r="B754" s="1"/>
      <c r="C754" s="50"/>
      <c r="D754" s="78"/>
      <c r="E754" s="78"/>
      <c r="F754" s="78"/>
      <c r="G754" s="78"/>
      <c r="H754" s="78"/>
      <c r="I754" s="78"/>
      <c r="J754" s="78"/>
      <c r="K754" s="78"/>
      <c r="L754" s="78"/>
      <c r="M754" s="78"/>
      <c r="N754" s="78"/>
      <c r="O754" s="78"/>
      <c r="P754" s="78"/>
      <c r="Q754" s="78"/>
      <c r="R754" s="78"/>
      <c r="S754" s="78"/>
      <c r="T754" s="78"/>
      <c r="U754" s="78"/>
      <c r="V754" s="78"/>
    </row>
    <row r="755" spans="1:22" ht="13.5" customHeight="1" x14ac:dyDescent="0.45">
      <c r="A755" s="78"/>
      <c r="B755" s="1"/>
      <c r="C755" s="50"/>
      <c r="D755" s="78"/>
      <c r="E755" s="78"/>
      <c r="F755" s="78"/>
      <c r="G755" s="78"/>
      <c r="H755" s="78"/>
      <c r="I755" s="78"/>
      <c r="J755" s="78"/>
      <c r="K755" s="78"/>
      <c r="L755" s="78"/>
      <c r="M755" s="78"/>
      <c r="N755" s="78"/>
      <c r="O755" s="78"/>
      <c r="P755" s="78"/>
      <c r="Q755" s="78"/>
      <c r="R755" s="78"/>
      <c r="S755" s="78"/>
      <c r="T755" s="78"/>
      <c r="U755" s="78"/>
      <c r="V755" s="78"/>
    </row>
    <row r="756" spans="1:22" ht="13.5" customHeight="1" x14ac:dyDescent="0.45">
      <c r="A756" s="78"/>
      <c r="B756" s="1"/>
      <c r="C756" s="50"/>
      <c r="D756" s="78"/>
      <c r="E756" s="78"/>
      <c r="F756" s="78"/>
      <c r="G756" s="78"/>
      <c r="H756" s="78"/>
      <c r="I756" s="78"/>
      <c r="J756" s="78"/>
      <c r="K756" s="78"/>
      <c r="L756" s="78"/>
      <c r="M756" s="78"/>
      <c r="N756" s="78"/>
      <c r="O756" s="78"/>
      <c r="P756" s="78"/>
      <c r="Q756" s="78"/>
      <c r="R756" s="78"/>
      <c r="S756" s="78"/>
      <c r="T756" s="78"/>
      <c r="U756" s="78"/>
      <c r="V756" s="78"/>
    </row>
    <row r="757" spans="1:22" ht="13.5" customHeight="1" x14ac:dyDescent="0.45">
      <c r="A757" s="78"/>
      <c r="B757" s="1"/>
      <c r="C757" s="50"/>
      <c r="D757" s="78"/>
      <c r="E757" s="78"/>
      <c r="F757" s="78"/>
      <c r="G757" s="78"/>
      <c r="H757" s="78"/>
      <c r="I757" s="78"/>
      <c r="J757" s="78"/>
      <c r="K757" s="78"/>
      <c r="L757" s="78"/>
      <c r="M757" s="78"/>
      <c r="N757" s="78"/>
      <c r="O757" s="78"/>
      <c r="P757" s="78"/>
      <c r="Q757" s="78"/>
      <c r="R757" s="78"/>
      <c r="S757" s="78"/>
      <c r="T757" s="78"/>
      <c r="U757" s="78"/>
      <c r="V757" s="78"/>
    </row>
    <row r="758" spans="1:22" ht="13.5" customHeight="1" x14ac:dyDescent="0.45">
      <c r="A758" s="78"/>
      <c r="B758" s="1"/>
      <c r="C758" s="50"/>
      <c r="D758" s="78"/>
      <c r="E758" s="78"/>
      <c r="F758" s="78"/>
      <c r="G758" s="78"/>
      <c r="H758" s="78"/>
      <c r="I758" s="78"/>
      <c r="J758" s="78"/>
      <c r="K758" s="78"/>
      <c r="L758" s="78"/>
      <c r="M758" s="78"/>
      <c r="N758" s="78"/>
      <c r="O758" s="78"/>
      <c r="P758" s="78"/>
      <c r="Q758" s="78"/>
      <c r="R758" s="78"/>
      <c r="S758" s="78"/>
      <c r="T758" s="78"/>
      <c r="U758" s="78"/>
      <c r="V758" s="78"/>
    </row>
    <row r="759" spans="1:22" ht="13.5" customHeight="1" x14ac:dyDescent="0.45">
      <c r="A759" s="78"/>
      <c r="B759" s="1"/>
      <c r="C759" s="50"/>
      <c r="D759" s="78"/>
      <c r="E759" s="78"/>
      <c r="F759" s="78"/>
      <c r="G759" s="78"/>
      <c r="H759" s="78"/>
      <c r="I759" s="78"/>
      <c r="J759" s="78"/>
      <c r="K759" s="78"/>
      <c r="L759" s="78"/>
      <c r="M759" s="78"/>
      <c r="N759" s="78"/>
      <c r="O759" s="78"/>
      <c r="P759" s="78"/>
      <c r="Q759" s="78"/>
      <c r="R759" s="78"/>
      <c r="S759" s="78"/>
      <c r="T759" s="78"/>
      <c r="U759" s="78"/>
      <c r="V759" s="78"/>
    </row>
    <row r="760" spans="1:22" ht="13.5" customHeight="1" x14ac:dyDescent="0.45">
      <c r="A760" s="78"/>
      <c r="B760" s="1"/>
      <c r="C760" s="50"/>
      <c r="D760" s="78"/>
      <c r="E760" s="78"/>
      <c r="F760" s="78"/>
      <c r="G760" s="78"/>
      <c r="H760" s="78"/>
      <c r="I760" s="78"/>
      <c r="J760" s="78"/>
      <c r="K760" s="78"/>
      <c r="L760" s="78"/>
      <c r="M760" s="78"/>
      <c r="N760" s="78"/>
      <c r="O760" s="78"/>
      <c r="P760" s="78"/>
      <c r="Q760" s="78"/>
      <c r="R760" s="78"/>
      <c r="S760" s="78"/>
      <c r="T760" s="78"/>
      <c r="U760" s="78"/>
      <c r="V760" s="78"/>
    </row>
    <row r="761" spans="1:22" ht="13.5" customHeight="1" x14ac:dyDescent="0.45">
      <c r="A761" s="78"/>
      <c r="B761" s="1"/>
      <c r="C761" s="50"/>
      <c r="D761" s="78"/>
      <c r="E761" s="78"/>
      <c r="F761" s="78"/>
      <c r="G761" s="78"/>
      <c r="H761" s="78"/>
      <c r="I761" s="78"/>
      <c r="J761" s="78"/>
      <c r="K761" s="78"/>
      <c r="L761" s="78"/>
      <c r="M761" s="78"/>
      <c r="N761" s="78"/>
      <c r="O761" s="78"/>
      <c r="P761" s="78"/>
      <c r="Q761" s="78"/>
      <c r="R761" s="78"/>
      <c r="S761" s="78"/>
      <c r="T761" s="78"/>
      <c r="U761" s="78"/>
      <c r="V761" s="78"/>
    </row>
    <row r="762" spans="1:22" ht="13.5" customHeight="1" x14ac:dyDescent="0.45">
      <c r="A762" s="78"/>
      <c r="B762" s="1"/>
      <c r="C762" s="50"/>
      <c r="D762" s="78"/>
      <c r="E762" s="78"/>
      <c r="F762" s="78"/>
      <c r="G762" s="78"/>
      <c r="H762" s="78"/>
      <c r="I762" s="78"/>
      <c r="J762" s="78"/>
      <c r="K762" s="78"/>
      <c r="L762" s="78"/>
      <c r="M762" s="78"/>
      <c r="N762" s="78"/>
      <c r="O762" s="78"/>
      <c r="P762" s="78"/>
      <c r="Q762" s="78"/>
      <c r="R762" s="78"/>
      <c r="S762" s="78"/>
      <c r="T762" s="78"/>
      <c r="U762" s="78"/>
      <c r="V762" s="78"/>
    </row>
    <row r="763" spans="1:22" ht="13.5" customHeight="1" x14ac:dyDescent="0.45">
      <c r="A763" s="78"/>
      <c r="B763" s="1"/>
      <c r="C763" s="50"/>
      <c r="D763" s="78"/>
      <c r="E763" s="78"/>
      <c r="F763" s="78"/>
      <c r="G763" s="78"/>
      <c r="H763" s="78"/>
      <c r="I763" s="78"/>
      <c r="J763" s="78"/>
      <c r="K763" s="78"/>
      <c r="L763" s="78"/>
      <c r="M763" s="78"/>
      <c r="N763" s="78"/>
      <c r="O763" s="78"/>
      <c r="P763" s="78"/>
      <c r="Q763" s="78"/>
      <c r="R763" s="78"/>
      <c r="S763" s="78"/>
      <c r="T763" s="78"/>
      <c r="U763" s="78"/>
      <c r="V763" s="78"/>
    </row>
    <row r="764" spans="1:22" ht="13.5" customHeight="1" x14ac:dyDescent="0.45">
      <c r="A764" s="78"/>
      <c r="B764" s="1"/>
      <c r="C764" s="50"/>
      <c r="D764" s="78"/>
      <c r="E764" s="78"/>
      <c r="F764" s="78"/>
      <c r="G764" s="78"/>
      <c r="H764" s="78"/>
      <c r="I764" s="78"/>
      <c r="J764" s="78"/>
      <c r="K764" s="78"/>
      <c r="L764" s="78"/>
      <c r="M764" s="78"/>
      <c r="N764" s="78"/>
      <c r="O764" s="78"/>
      <c r="P764" s="78"/>
      <c r="Q764" s="78"/>
      <c r="R764" s="78"/>
      <c r="S764" s="78"/>
      <c r="T764" s="78"/>
      <c r="U764" s="78"/>
      <c r="V764" s="78"/>
    </row>
    <row r="765" spans="1:22" ht="13.5" customHeight="1" x14ac:dyDescent="0.45">
      <c r="A765" s="78"/>
      <c r="B765" s="1"/>
      <c r="C765" s="50"/>
      <c r="D765" s="78"/>
      <c r="E765" s="78"/>
      <c r="F765" s="78"/>
      <c r="G765" s="78"/>
      <c r="H765" s="78"/>
      <c r="I765" s="78"/>
      <c r="J765" s="78"/>
      <c r="K765" s="78"/>
      <c r="L765" s="78"/>
      <c r="M765" s="78"/>
      <c r="N765" s="78"/>
      <c r="O765" s="78"/>
      <c r="P765" s="78"/>
      <c r="Q765" s="78"/>
      <c r="R765" s="78"/>
      <c r="S765" s="78"/>
      <c r="T765" s="78"/>
      <c r="U765" s="78"/>
      <c r="V765" s="78"/>
    </row>
    <row r="766" spans="1:22" ht="13.5" customHeight="1" x14ac:dyDescent="0.45">
      <c r="A766" s="78"/>
      <c r="B766" s="1"/>
      <c r="C766" s="50"/>
      <c r="D766" s="78"/>
      <c r="E766" s="78"/>
      <c r="F766" s="78"/>
      <c r="G766" s="78"/>
      <c r="H766" s="78"/>
      <c r="I766" s="78"/>
      <c r="J766" s="78"/>
      <c r="K766" s="78"/>
      <c r="L766" s="78"/>
      <c r="M766" s="78"/>
      <c r="N766" s="78"/>
      <c r="O766" s="78"/>
      <c r="P766" s="78"/>
      <c r="Q766" s="78"/>
      <c r="R766" s="78"/>
      <c r="S766" s="78"/>
      <c r="T766" s="78"/>
      <c r="U766" s="78"/>
      <c r="V766" s="78"/>
    </row>
    <row r="767" spans="1:22" ht="13.5" customHeight="1" x14ac:dyDescent="0.45">
      <c r="A767" s="78"/>
      <c r="B767" s="1"/>
      <c r="C767" s="50"/>
      <c r="D767" s="78"/>
      <c r="E767" s="78"/>
      <c r="F767" s="78"/>
      <c r="G767" s="78"/>
      <c r="H767" s="78"/>
      <c r="I767" s="78"/>
      <c r="J767" s="78"/>
      <c r="K767" s="78"/>
      <c r="L767" s="78"/>
      <c r="M767" s="78"/>
      <c r="N767" s="78"/>
      <c r="O767" s="78"/>
      <c r="P767" s="78"/>
      <c r="Q767" s="78"/>
      <c r="R767" s="78"/>
      <c r="S767" s="78"/>
      <c r="T767" s="78"/>
      <c r="U767" s="78"/>
      <c r="V767" s="78"/>
    </row>
    <row r="768" spans="1:22" ht="13.5" customHeight="1" x14ac:dyDescent="0.45">
      <c r="A768" s="78"/>
      <c r="B768" s="1"/>
      <c r="C768" s="50"/>
      <c r="D768" s="78"/>
      <c r="E768" s="78"/>
      <c r="F768" s="78"/>
      <c r="G768" s="78"/>
      <c r="H768" s="78"/>
      <c r="I768" s="78"/>
      <c r="J768" s="78"/>
      <c r="K768" s="78"/>
      <c r="L768" s="78"/>
      <c r="M768" s="78"/>
      <c r="N768" s="78"/>
      <c r="O768" s="78"/>
      <c r="P768" s="78"/>
      <c r="Q768" s="78"/>
      <c r="R768" s="78"/>
      <c r="S768" s="78"/>
      <c r="T768" s="78"/>
      <c r="U768" s="78"/>
      <c r="V768" s="78"/>
    </row>
    <row r="769" spans="1:22" ht="13.5" customHeight="1" x14ac:dyDescent="0.45">
      <c r="A769" s="78"/>
      <c r="B769" s="1"/>
      <c r="C769" s="50"/>
      <c r="D769" s="78"/>
      <c r="E769" s="78"/>
      <c r="F769" s="78"/>
      <c r="G769" s="78"/>
      <c r="H769" s="78"/>
      <c r="I769" s="78"/>
      <c r="J769" s="78"/>
      <c r="K769" s="78"/>
      <c r="L769" s="78"/>
      <c r="M769" s="78"/>
      <c r="N769" s="78"/>
      <c r="O769" s="78"/>
      <c r="P769" s="78"/>
      <c r="Q769" s="78"/>
      <c r="R769" s="78"/>
      <c r="S769" s="78"/>
      <c r="T769" s="78"/>
      <c r="U769" s="78"/>
      <c r="V769" s="78"/>
    </row>
    <row r="770" spans="1:22" ht="13.5" customHeight="1" x14ac:dyDescent="0.45">
      <c r="A770" s="78"/>
      <c r="B770" s="1"/>
      <c r="C770" s="50"/>
      <c r="D770" s="78"/>
      <c r="E770" s="78"/>
      <c r="F770" s="78"/>
      <c r="G770" s="78"/>
      <c r="H770" s="78"/>
      <c r="I770" s="78"/>
      <c r="J770" s="78"/>
      <c r="K770" s="78"/>
      <c r="L770" s="78"/>
      <c r="M770" s="78"/>
      <c r="N770" s="78"/>
      <c r="O770" s="78"/>
      <c r="P770" s="78"/>
      <c r="Q770" s="78"/>
      <c r="R770" s="78"/>
      <c r="S770" s="78"/>
      <c r="T770" s="78"/>
      <c r="U770" s="78"/>
      <c r="V770" s="78"/>
    </row>
    <row r="771" spans="1:22" ht="13.5" customHeight="1" x14ac:dyDescent="0.45">
      <c r="A771" s="78"/>
      <c r="B771" s="1"/>
      <c r="C771" s="50"/>
      <c r="D771" s="78"/>
      <c r="E771" s="78"/>
      <c r="F771" s="78"/>
      <c r="G771" s="78"/>
      <c r="H771" s="78"/>
      <c r="I771" s="78"/>
      <c r="J771" s="78"/>
      <c r="K771" s="78"/>
      <c r="L771" s="78"/>
      <c r="M771" s="78"/>
      <c r="N771" s="78"/>
      <c r="O771" s="78"/>
      <c r="P771" s="78"/>
      <c r="Q771" s="78"/>
      <c r="R771" s="78"/>
      <c r="S771" s="78"/>
      <c r="T771" s="78"/>
      <c r="U771" s="78"/>
      <c r="V771" s="78"/>
    </row>
    <row r="772" spans="1:22" ht="13.5" customHeight="1" x14ac:dyDescent="0.45">
      <c r="A772" s="78"/>
      <c r="B772" s="1"/>
      <c r="C772" s="50"/>
      <c r="D772" s="78"/>
      <c r="E772" s="78"/>
      <c r="F772" s="78"/>
      <c r="G772" s="78"/>
      <c r="H772" s="78"/>
      <c r="I772" s="78"/>
      <c r="J772" s="78"/>
      <c r="K772" s="78"/>
      <c r="L772" s="78"/>
      <c r="M772" s="78"/>
      <c r="N772" s="78"/>
      <c r="O772" s="78"/>
      <c r="P772" s="78"/>
      <c r="Q772" s="78"/>
      <c r="R772" s="78"/>
      <c r="S772" s="78"/>
      <c r="T772" s="78"/>
      <c r="U772" s="78"/>
      <c r="V772" s="78"/>
    </row>
    <row r="773" spans="1:22" ht="13.5" customHeight="1" x14ac:dyDescent="0.45">
      <c r="A773" s="78"/>
      <c r="B773" s="1"/>
      <c r="C773" s="50"/>
      <c r="D773" s="78"/>
      <c r="E773" s="78"/>
      <c r="F773" s="78"/>
      <c r="G773" s="78"/>
      <c r="H773" s="78"/>
      <c r="I773" s="78"/>
      <c r="J773" s="78"/>
      <c r="K773" s="78"/>
      <c r="L773" s="78"/>
      <c r="M773" s="78"/>
      <c r="N773" s="78"/>
      <c r="O773" s="78"/>
      <c r="P773" s="78"/>
      <c r="Q773" s="78"/>
      <c r="R773" s="78"/>
      <c r="S773" s="78"/>
      <c r="T773" s="78"/>
      <c r="U773" s="78"/>
      <c r="V773" s="78"/>
    </row>
    <row r="774" spans="1:22" ht="13.5" customHeight="1" x14ac:dyDescent="0.45">
      <c r="A774" s="78"/>
      <c r="B774" s="1"/>
      <c r="C774" s="50"/>
      <c r="D774" s="78"/>
      <c r="E774" s="78"/>
      <c r="F774" s="78"/>
      <c r="G774" s="78"/>
      <c r="H774" s="78"/>
      <c r="I774" s="78"/>
      <c r="J774" s="78"/>
      <c r="K774" s="78"/>
      <c r="L774" s="78"/>
      <c r="M774" s="78"/>
      <c r="N774" s="78"/>
      <c r="O774" s="78"/>
      <c r="P774" s="78"/>
      <c r="Q774" s="78"/>
      <c r="R774" s="78"/>
      <c r="S774" s="78"/>
      <c r="T774" s="78"/>
      <c r="U774" s="78"/>
      <c r="V774" s="78"/>
    </row>
    <row r="775" spans="1:22" ht="13.5" customHeight="1" x14ac:dyDescent="0.45">
      <c r="A775" s="78"/>
      <c r="B775" s="1"/>
      <c r="C775" s="50"/>
      <c r="D775" s="78"/>
      <c r="E775" s="78"/>
      <c r="F775" s="78"/>
      <c r="G775" s="78"/>
      <c r="H775" s="78"/>
      <c r="I775" s="78"/>
      <c r="J775" s="78"/>
      <c r="K775" s="78"/>
      <c r="L775" s="78"/>
      <c r="M775" s="78"/>
      <c r="N775" s="78"/>
      <c r="O775" s="78"/>
      <c r="P775" s="78"/>
      <c r="Q775" s="78"/>
      <c r="R775" s="78"/>
      <c r="S775" s="78"/>
      <c r="T775" s="78"/>
      <c r="U775" s="78"/>
      <c r="V775" s="78"/>
    </row>
    <row r="776" spans="1:22" ht="13.5" customHeight="1" x14ac:dyDescent="0.45">
      <c r="A776" s="78"/>
      <c r="B776" s="1"/>
      <c r="C776" s="50"/>
      <c r="D776" s="78"/>
      <c r="E776" s="78"/>
      <c r="F776" s="78"/>
      <c r="G776" s="78"/>
      <c r="H776" s="78"/>
      <c r="I776" s="78"/>
      <c r="J776" s="78"/>
      <c r="K776" s="78"/>
      <c r="L776" s="78"/>
      <c r="M776" s="78"/>
      <c r="N776" s="78"/>
      <c r="O776" s="78"/>
      <c r="P776" s="78"/>
      <c r="Q776" s="78"/>
      <c r="R776" s="78"/>
      <c r="S776" s="78"/>
      <c r="T776" s="78"/>
      <c r="U776" s="78"/>
      <c r="V776" s="78"/>
    </row>
    <row r="777" spans="1:22" ht="13.5" customHeight="1" x14ac:dyDescent="0.45">
      <c r="A777" s="78"/>
      <c r="B777" s="1"/>
      <c r="C777" s="50"/>
      <c r="D777" s="78"/>
      <c r="E777" s="78"/>
      <c r="F777" s="78"/>
      <c r="G777" s="78"/>
      <c r="H777" s="78"/>
      <c r="I777" s="78"/>
      <c r="J777" s="78"/>
      <c r="K777" s="78"/>
      <c r="L777" s="78"/>
      <c r="M777" s="78"/>
      <c r="N777" s="78"/>
      <c r="O777" s="78"/>
      <c r="P777" s="78"/>
      <c r="Q777" s="78"/>
      <c r="R777" s="78"/>
      <c r="S777" s="78"/>
      <c r="T777" s="78"/>
      <c r="U777" s="78"/>
      <c r="V777" s="78"/>
    </row>
    <row r="778" spans="1:22" ht="13.5" customHeight="1" x14ac:dyDescent="0.45">
      <c r="A778" s="78"/>
      <c r="B778" s="1"/>
      <c r="C778" s="50"/>
      <c r="D778" s="78"/>
      <c r="E778" s="78"/>
      <c r="F778" s="78"/>
      <c r="G778" s="78"/>
      <c r="H778" s="78"/>
      <c r="I778" s="78"/>
      <c r="J778" s="78"/>
      <c r="K778" s="78"/>
      <c r="L778" s="78"/>
      <c r="M778" s="78"/>
      <c r="N778" s="78"/>
      <c r="O778" s="78"/>
      <c r="P778" s="78"/>
      <c r="Q778" s="78"/>
      <c r="R778" s="78"/>
      <c r="S778" s="78"/>
      <c r="T778" s="78"/>
      <c r="U778" s="78"/>
      <c r="V778" s="78"/>
    </row>
    <row r="779" spans="1:22" ht="13.5" customHeight="1" x14ac:dyDescent="0.45">
      <c r="A779" s="78"/>
      <c r="B779" s="1"/>
      <c r="C779" s="50"/>
      <c r="D779" s="78"/>
      <c r="E779" s="78"/>
      <c r="F779" s="78"/>
      <c r="G779" s="78"/>
      <c r="H779" s="78"/>
      <c r="I779" s="78"/>
      <c r="J779" s="78"/>
      <c r="K779" s="78"/>
      <c r="L779" s="78"/>
      <c r="M779" s="78"/>
      <c r="N779" s="78"/>
      <c r="O779" s="78"/>
      <c r="P779" s="78"/>
      <c r="Q779" s="78"/>
      <c r="R779" s="78"/>
      <c r="S779" s="78"/>
      <c r="T779" s="78"/>
      <c r="U779" s="78"/>
      <c r="V779" s="78"/>
    </row>
    <row r="780" spans="1:22" ht="13.5" customHeight="1" x14ac:dyDescent="0.45">
      <c r="A780" s="78"/>
      <c r="B780" s="1"/>
      <c r="C780" s="50"/>
      <c r="D780" s="78"/>
      <c r="E780" s="78"/>
      <c r="F780" s="78"/>
      <c r="G780" s="78"/>
      <c r="H780" s="78"/>
      <c r="I780" s="78"/>
      <c r="J780" s="78"/>
      <c r="K780" s="78"/>
      <c r="L780" s="78"/>
      <c r="M780" s="78"/>
      <c r="N780" s="78"/>
      <c r="O780" s="78"/>
      <c r="P780" s="78"/>
      <c r="Q780" s="78"/>
      <c r="R780" s="78"/>
      <c r="S780" s="78"/>
      <c r="T780" s="78"/>
      <c r="U780" s="78"/>
      <c r="V780" s="78"/>
    </row>
    <row r="781" spans="1:22" ht="13.5" customHeight="1" x14ac:dyDescent="0.45">
      <c r="A781" s="78"/>
      <c r="B781" s="1"/>
      <c r="C781" s="50"/>
      <c r="D781" s="78"/>
      <c r="E781" s="78"/>
      <c r="F781" s="78"/>
      <c r="G781" s="78"/>
      <c r="H781" s="78"/>
      <c r="I781" s="78"/>
      <c r="J781" s="78"/>
      <c r="K781" s="78"/>
      <c r="L781" s="78"/>
      <c r="M781" s="78"/>
      <c r="N781" s="78"/>
      <c r="O781" s="78"/>
      <c r="P781" s="78"/>
      <c r="Q781" s="78"/>
      <c r="R781" s="78"/>
      <c r="S781" s="78"/>
      <c r="T781" s="78"/>
      <c r="U781" s="78"/>
      <c r="V781" s="78"/>
    </row>
    <row r="782" spans="1:22" ht="13.5" customHeight="1" x14ac:dyDescent="0.45">
      <c r="A782" s="78"/>
      <c r="B782" s="1"/>
      <c r="C782" s="50"/>
      <c r="D782" s="78"/>
      <c r="E782" s="78"/>
      <c r="F782" s="78"/>
      <c r="G782" s="78"/>
      <c r="H782" s="78"/>
      <c r="I782" s="78"/>
      <c r="J782" s="78"/>
      <c r="K782" s="78"/>
      <c r="L782" s="78"/>
      <c r="M782" s="78"/>
      <c r="N782" s="78"/>
      <c r="O782" s="78"/>
      <c r="P782" s="78"/>
      <c r="Q782" s="78"/>
      <c r="R782" s="78"/>
      <c r="S782" s="78"/>
      <c r="T782" s="78"/>
      <c r="U782" s="78"/>
      <c r="V782" s="78"/>
    </row>
    <row r="783" spans="1:22" ht="13.5" customHeight="1" x14ac:dyDescent="0.45">
      <c r="A783" s="78"/>
      <c r="B783" s="1"/>
      <c r="C783" s="50"/>
      <c r="D783" s="78"/>
      <c r="E783" s="78"/>
      <c r="F783" s="78"/>
      <c r="G783" s="78"/>
      <c r="H783" s="78"/>
      <c r="I783" s="78"/>
      <c r="J783" s="78"/>
      <c r="K783" s="78"/>
      <c r="L783" s="78"/>
      <c r="M783" s="78"/>
      <c r="N783" s="78"/>
      <c r="O783" s="78"/>
      <c r="P783" s="78"/>
      <c r="Q783" s="78"/>
      <c r="R783" s="78"/>
      <c r="S783" s="78"/>
      <c r="T783" s="78"/>
      <c r="U783" s="78"/>
      <c r="V783" s="78"/>
    </row>
    <row r="784" spans="1:22" ht="13.5" customHeight="1" x14ac:dyDescent="0.45">
      <c r="A784" s="78"/>
      <c r="B784" s="1"/>
      <c r="C784" s="50"/>
      <c r="D784" s="78"/>
      <c r="E784" s="78"/>
      <c r="F784" s="78"/>
      <c r="G784" s="78"/>
      <c r="H784" s="78"/>
      <c r="I784" s="78"/>
      <c r="J784" s="78"/>
      <c r="K784" s="78"/>
      <c r="L784" s="78"/>
      <c r="M784" s="78"/>
      <c r="N784" s="78"/>
      <c r="O784" s="78"/>
      <c r="P784" s="78"/>
      <c r="Q784" s="78"/>
      <c r="R784" s="78"/>
      <c r="S784" s="78"/>
      <c r="T784" s="78"/>
      <c r="U784" s="78"/>
      <c r="V784" s="78"/>
    </row>
    <row r="785" spans="1:22" ht="13.5" customHeight="1" x14ac:dyDescent="0.45">
      <c r="A785" s="78"/>
      <c r="B785" s="1"/>
      <c r="C785" s="50"/>
      <c r="D785" s="78"/>
      <c r="E785" s="78"/>
      <c r="F785" s="78"/>
      <c r="G785" s="78"/>
      <c r="H785" s="78"/>
      <c r="I785" s="78"/>
      <c r="J785" s="78"/>
      <c r="K785" s="78"/>
      <c r="L785" s="78"/>
      <c r="M785" s="78"/>
      <c r="N785" s="78"/>
      <c r="O785" s="78"/>
      <c r="P785" s="78"/>
      <c r="Q785" s="78"/>
      <c r="R785" s="78"/>
      <c r="S785" s="78"/>
      <c r="T785" s="78"/>
      <c r="U785" s="78"/>
      <c r="V785" s="78"/>
    </row>
    <row r="786" spans="1:22" ht="13.5" customHeight="1" x14ac:dyDescent="0.45">
      <c r="A786" s="78"/>
      <c r="B786" s="1"/>
      <c r="C786" s="50"/>
      <c r="D786" s="78"/>
      <c r="E786" s="78"/>
      <c r="F786" s="78"/>
      <c r="G786" s="78"/>
      <c r="H786" s="78"/>
      <c r="I786" s="78"/>
      <c r="J786" s="78"/>
      <c r="K786" s="78"/>
      <c r="L786" s="78"/>
      <c r="M786" s="78"/>
      <c r="N786" s="78"/>
      <c r="O786" s="78"/>
      <c r="P786" s="78"/>
      <c r="Q786" s="78"/>
      <c r="R786" s="78"/>
      <c r="S786" s="78"/>
      <c r="T786" s="78"/>
      <c r="U786" s="78"/>
      <c r="V786" s="78"/>
    </row>
    <row r="787" spans="1:22" ht="13.5" customHeight="1" x14ac:dyDescent="0.45">
      <c r="A787" s="78"/>
      <c r="B787" s="1"/>
      <c r="C787" s="50"/>
      <c r="D787" s="78"/>
      <c r="E787" s="78"/>
      <c r="F787" s="78"/>
      <c r="G787" s="78"/>
      <c r="H787" s="78"/>
      <c r="I787" s="78"/>
      <c r="J787" s="78"/>
      <c r="K787" s="78"/>
      <c r="L787" s="78"/>
      <c r="M787" s="78"/>
      <c r="N787" s="78"/>
      <c r="O787" s="78"/>
      <c r="P787" s="78"/>
      <c r="Q787" s="78"/>
      <c r="R787" s="78"/>
      <c r="S787" s="78"/>
      <c r="T787" s="78"/>
      <c r="U787" s="78"/>
      <c r="V787" s="78"/>
    </row>
    <row r="788" spans="1:22" ht="13.5" customHeight="1" x14ac:dyDescent="0.45">
      <c r="A788" s="78"/>
      <c r="B788" s="1"/>
      <c r="C788" s="50"/>
      <c r="D788" s="78"/>
      <c r="E788" s="78"/>
      <c r="F788" s="78"/>
      <c r="G788" s="78"/>
      <c r="H788" s="78"/>
      <c r="I788" s="78"/>
      <c r="J788" s="78"/>
      <c r="K788" s="78"/>
      <c r="L788" s="78"/>
      <c r="M788" s="78"/>
      <c r="N788" s="78"/>
      <c r="O788" s="78"/>
      <c r="P788" s="78"/>
      <c r="Q788" s="78"/>
      <c r="R788" s="78"/>
      <c r="S788" s="78"/>
      <c r="T788" s="78"/>
      <c r="U788" s="78"/>
      <c r="V788" s="78"/>
    </row>
    <row r="789" spans="1:22" ht="13.5" customHeight="1" x14ac:dyDescent="0.45">
      <c r="A789" s="78"/>
      <c r="B789" s="1"/>
      <c r="C789" s="50"/>
      <c r="D789" s="78"/>
      <c r="E789" s="78"/>
      <c r="F789" s="78"/>
      <c r="G789" s="78"/>
      <c r="H789" s="78"/>
      <c r="I789" s="78"/>
      <c r="J789" s="78"/>
      <c r="K789" s="78"/>
      <c r="L789" s="78"/>
      <c r="M789" s="78"/>
      <c r="N789" s="78"/>
      <c r="O789" s="78"/>
      <c r="P789" s="78"/>
      <c r="Q789" s="78"/>
      <c r="R789" s="78"/>
      <c r="S789" s="78"/>
      <c r="T789" s="78"/>
      <c r="U789" s="78"/>
      <c r="V789" s="78"/>
    </row>
    <row r="790" spans="1:22" ht="13.5" customHeight="1" x14ac:dyDescent="0.45">
      <c r="A790" s="78"/>
      <c r="B790" s="1"/>
      <c r="C790" s="50"/>
      <c r="D790" s="78"/>
      <c r="E790" s="78"/>
      <c r="F790" s="78"/>
      <c r="G790" s="78"/>
      <c r="H790" s="78"/>
      <c r="I790" s="78"/>
      <c r="J790" s="78"/>
      <c r="K790" s="78"/>
      <c r="L790" s="78"/>
      <c r="M790" s="78"/>
      <c r="N790" s="78"/>
      <c r="O790" s="78"/>
      <c r="P790" s="78"/>
      <c r="Q790" s="78"/>
      <c r="R790" s="78"/>
      <c r="S790" s="78"/>
      <c r="T790" s="78"/>
      <c r="U790" s="78"/>
      <c r="V790" s="78"/>
    </row>
    <row r="791" spans="1:22" ht="13.5" customHeight="1" x14ac:dyDescent="0.45">
      <c r="A791" s="78"/>
      <c r="B791" s="1"/>
      <c r="C791" s="50"/>
      <c r="D791" s="78"/>
      <c r="E791" s="78"/>
      <c r="F791" s="78"/>
      <c r="G791" s="78"/>
      <c r="H791" s="78"/>
      <c r="I791" s="78"/>
      <c r="J791" s="78"/>
      <c r="K791" s="78"/>
      <c r="L791" s="78"/>
      <c r="M791" s="78"/>
      <c r="N791" s="78"/>
      <c r="O791" s="78"/>
      <c r="P791" s="78"/>
      <c r="Q791" s="78"/>
      <c r="R791" s="78"/>
      <c r="S791" s="78"/>
      <c r="T791" s="78"/>
      <c r="U791" s="78"/>
      <c r="V791" s="78"/>
    </row>
    <row r="792" spans="1:22" ht="13.5" customHeight="1" x14ac:dyDescent="0.45">
      <c r="A792" s="78"/>
      <c r="B792" s="1"/>
      <c r="C792" s="50"/>
      <c r="D792" s="78"/>
      <c r="E792" s="78"/>
      <c r="F792" s="78"/>
      <c r="G792" s="78"/>
      <c r="H792" s="78"/>
      <c r="I792" s="78"/>
      <c r="J792" s="78"/>
      <c r="K792" s="78"/>
      <c r="L792" s="78"/>
      <c r="M792" s="78"/>
      <c r="N792" s="78"/>
      <c r="O792" s="78"/>
      <c r="P792" s="78"/>
      <c r="Q792" s="78"/>
      <c r="R792" s="78"/>
      <c r="S792" s="78"/>
      <c r="T792" s="78"/>
      <c r="U792" s="78"/>
      <c r="V792" s="78"/>
    </row>
    <row r="793" spans="1:22" ht="13.5" customHeight="1" x14ac:dyDescent="0.45">
      <c r="A793" s="78"/>
      <c r="B793" s="1"/>
      <c r="C793" s="50"/>
      <c r="D793" s="78"/>
      <c r="E793" s="78"/>
      <c r="F793" s="78"/>
      <c r="G793" s="78"/>
      <c r="H793" s="78"/>
      <c r="I793" s="78"/>
      <c r="J793" s="78"/>
      <c r="K793" s="78"/>
      <c r="L793" s="78"/>
      <c r="M793" s="78"/>
      <c r="N793" s="78"/>
      <c r="O793" s="78"/>
      <c r="P793" s="78"/>
      <c r="Q793" s="78"/>
      <c r="R793" s="78"/>
      <c r="S793" s="78"/>
      <c r="T793" s="78"/>
      <c r="U793" s="78"/>
      <c r="V793" s="78"/>
    </row>
    <row r="794" spans="1:22" ht="13.5" customHeight="1" x14ac:dyDescent="0.45">
      <c r="A794" s="78"/>
      <c r="B794" s="1"/>
      <c r="C794" s="50"/>
      <c r="D794" s="78"/>
      <c r="E794" s="78"/>
      <c r="F794" s="78"/>
      <c r="G794" s="78"/>
      <c r="H794" s="78"/>
      <c r="I794" s="78"/>
      <c r="J794" s="78"/>
      <c r="K794" s="78"/>
      <c r="L794" s="78"/>
      <c r="M794" s="78"/>
      <c r="N794" s="78"/>
      <c r="O794" s="78"/>
      <c r="P794" s="78"/>
      <c r="Q794" s="78"/>
      <c r="R794" s="78"/>
      <c r="S794" s="78"/>
      <c r="T794" s="78"/>
      <c r="U794" s="78"/>
      <c r="V794" s="78"/>
    </row>
    <row r="795" spans="1:22" ht="13.5" customHeight="1" x14ac:dyDescent="0.45">
      <c r="A795" s="78"/>
      <c r="B795" s="1"/>
      <c r="C795" s="50"/>
      <c r="D795" s="78"/>
      <c r="E795" s="78"/>
      <c r="F795" s="78"/>
      <c r="G795" s="78"/>
      <c r="H795" s="78"/>
      <c r="I795" s="78"/>
      <c r="J795" s="78"/>
      <c r="K795" s="78"/>
      <c r="L795" s="78"/>
      <c r="M795" s="78"/>
      <c r="N795" s="78"/>
      <c r="O795" s="78"/>
      <c r="P795" s="78"/>
      <c r="Q795" s="78"/>
      <c r="R795" s="78"/>
      <c r="S795" s="78"/>
      <c r="T795" s="78"/>
      <c r="U795" s="78"/>
      <c r="V795" s="78"/>
    </row>
    <row r="796" spans="1:22" ht="13.5" customHeight="1" x14ac:dyDescent="0.45">
      <c r="A796" s="78"/>
      <c r="B796" s="1"/>
      <c r="C796" s="50"/>
      <c r="D796" s="78"/>
      <c r="E796" s="78"/>
      <c r="F796" s="78"/>
      <c r="G796" s="78"/>
      <c r="H796" s="78"/>
      <c r="I796" s="78"/>
      <c r="J796" s="78"/>
      <c r="K796" s="78"/>
      <c r="L796" s="78"/>
      <c r="M796" s="78"/>
      <c r="N796" s="78"/>
      <c r="O796" s="78"/>
      <c r="P796" s="78"/>
      <c r="Q796" s="78"/>
      <c r="R796" s="78"/>
      <c r="S796" s="78"/>
      <c r="T796" s="78"/>
      <c r="U796" s="78"/>
      <c r="V796" s="78"/>
    </row>
    <row r="797" spans="1:22" ht="13.5" customHeight="1" x14ac:dyDescent="0.45">
      <c r="A797" s="78"/>
      <c r="B797" s="1"/>
      <c r="C797" s="50"/>
      <c r="D797" s="78"/>
      <c r="E797" s="78"/>
      <c r="F797" s="78"/>
      <c r="G797" s="78"/>
      <c r="H797" s="78"/>
      <c r="I797" s="78"/>
      <c r="J797" s="78"/>
      <c r="K797" s="78"/>
      <c r="L797" s="78"/>
      <c r="M797" s="78"/>
      <c r="N797" s="78"/>
      <c r="O797" s="78"/>
      <c r="P797" s="78"/>
      <c r="Q797" s="78"/>
      <c r="R797" s="78"/>
      <c r="S797" s="78"/>
      <c r="T797" s="78"/>
      <c r="U797" s="78"/>
      <c r="V797" s="78"/>
    </row>
    <row r="798" spans="1:22" ht="13.5" customHeight="1" x14ac:dyDescent="0.45">
      <c r="A798" s="78"/>
      <c r="B798" s="1"/>
      <c r="C798" s="50"/>
      <c r="D798" s="78"/>
      <c r="E798" s="78"/>
      <c r="F798" s="78"/>
      <c r="G798" s="78"/>
      <c r="H798" s="78"/>
      <c r="I798" s="78"/>
      <c r="J798" s="78"/>
      <c r="K798" s="78"/>
      <c r="L798" s="78"/>
      <c r="M798" s="78"/>
      <c r="N798" s="78"/>
      <c r="O798" s="78"/>
      <c r="P798" s="78"/>
      <c r="Q798" s="78"/>
      <c r="R798" s="78"/>
      <c r="S798" s="78"/>
      <c r="T798" s="78"/>
      <c r="U798" s="78"/>
      <c r="V798" s="78"/>
    </row>
    <row r="799" spans="1:22" ht="13.5" customHeight="1" x14ac:dyDescent="0.45">
      <c r="A799" s="78"/>
      <c r="B799" s="1"/>
      <c r="C799" s="50"/>
      <c r="D799" s="78"/>
      <c r="E799" s="78"/>
      <c r="F799" s="78"/>
      <c r="G799" s="78"/>
      <c r="H799" s="78"/>
      <c r="I799" s="78"/>
      <c r="J799" s="78"/>
      <c r="K799" s="78"/>
      <c r="L799" s="78"/>
      <c r="M799" s="78"/>
      <c r="N799" s="78"/>
      <c r="O799" s="78"/>
      <c r="P799" s="78"/>
      <c r="Q799" s="78"/>
      <c r="R799" s="78"/>
      <c r="S799" s="78"/>
      <c r="T799" s="78"/>
      <c r="U799" s="78"/>
      <c r="V799" s="78"/>
    </row>
    <row r="800" spans="1:22" ht="13.5" customHeight="1" x14ac:dyDescent="0.45">
      <c r="A800" s="78"/>
      <c r="B800" s="1"/>
      <c r="C800" s="50"/>
      <c r="D800" s="78"/>
      <c r="E800" s="78"/>
      <c r="F800" s="78"/>
      <c r="G800" s="78"/>
      <c r="H800" s="78"/>
      <c r="I800" s="78"/>
      <c r="J800" s="78"/>
      <c r="K800" s="78"/>
      <c r="L800" s="78"/>
      <c r="M800" s="78"/>
      <c r="N800" s="78"/>
      <c r="O800" s="78"/>
      <c r="P800" s="78"/>
      <c r="Q800" s="78"/>
      <c r="R800" s="78"/>
      <c r="S800" s="78"/>
      <c r="T800" s="78"/>
      <c r="U800" s="78"/>
      <c r="V800" s="78"/>
    </row>
    <row r="801" spans="1:22" ht="13.5" customHeight="1" x14ac:dyDescent="0.45">
      <c r="A801" s="78"/>
      <c r="B801" s="1"/>
      <c r="C801" s="50"/>
      <c r="D801" s="78"/>
      <c r="E801" s="78"/>
      <c r="F801" s="78"/>
      <c r="G801" s="78"/>
      <c r="H801" s="78"/>
      <c r="I801" s="78"/>
      <c r="J801" s="78"/>
      <c r="K801" s="78"/>
      <c r="L801" s="78"/>
      <c r="M801" s="78"/>
      <c r="N801" s="78"/>
      <c r="O801" s="78"/>
      <c r="P801" s="78"/>
      <c r="Q801" s="78"/>
      <c r="R801" s="78"/>
      <c r="S801" s="78"/>
      <c r="T801" s="78"/>
      <c r="U801" s="78"/>
      <c r="V801" s="78"/>
    </row>
    <row r="802" spans="1:22" ht="13.5" customHeight="1" x14ac:dyDescent="0.45">
      <c r="A802" s="78"/>
      <c r="B802" s="1"/>
      <c r="C802" s="50"/>
      <c r="D802" s="78"/>
      <c r="E802" s="78"/>
      <c r="F802" s="78"/>
      <c r="G802" s="78"/>
      <c r="H802" s="78"/>
      <c r="I802" s="78"/>
      <c r="J802" s="78"/>
      <c r="K802" s="78"/>
      <c r="L802" s="78"/>
      <c r="M802" s="78"/>
      <c r="N802" s="78"/>
      <c r="O802" s="78"/>
      <c r="P802" s="78"/>
      <c r="Q802" s="78"/>
      <c r="R802" s="78"/>
      <c r="S802" s="78"/>
      <c r="T802" s="78"/>
      <c r="U802" s="78"/>
      <c r="V802" s="78"/>
    </row>
    <row r="803" spans="1:22" ht="13.5" customHeight="1" x14ac:dyDescent="0.45">
      <c r="A803" s="78"/>
      <c r="B803" s="1"/>
      <c r="C803" s="50"/>
      <c r="D803" s="78"/>
      <c r="E803" s="78"/>
      <c r="F803" s="78"/>
      <c r="G803" s="78"/>
      <c r="H803" s="78"/>
      <c r="I803" s="78"/>
      <c r="J803" s="78"/>
      <c r="K803" s="78"/>
      <c r="L803" s="78"/>
      <c r="M803" s="78"/>
      <c r="N803" s="78"/>
      <c r="O803" s="78"/>
      <c r="P803" s="78"/>
      <c r="Q803" s="78"/>
      <c r="R803" s="78"/>
      <c r="S803" s="78"/>
      <c r="T803" s="78"/>
      <c r="U803" s="78"/>
      <c r="V803" s="78"/>
    </row>
    <row r="804" spans="1:22" ht="13.5" customHeight="1" x14ac:dyDescent="0.45">
      <c r="A804" s="78"/>
      <c r="B804" s="1"/>
      <c r="C804" s="50"/>
      <c r="D804" s="78"/>
      <c r="E804" s="78"/>
      <c r="F804" s="78"/>
      <c r="G804" s="78"/>
      <c r="H804" s="78"/>
      <c r="I804" s="78"/>
      <c r="J804" s="78"/>
      <c r="K804" s="78"/>
      <c r="L804" s="78"/>
      <c r="M804" s="78"/>
      <c r="N804" s="78"/>
      <c r="O804" s="78"/>
      <c r="P804" s="78"/>
      <c r="Q804" s="78"/>
      <c r="R804" s="78"/>
      <c r="S804" s="78"/>
      <c r="T804" s="78"/>
      <c r="U804" s="78"/>
      <c r="V804" s="78"/>
    </row>
    <row r="805" spans="1:22" ht="13.5" customHeight="1" x14ac:dyDescent="0.45">
      <c r="A805" s="78"/>
      <c r="B805" s="1"/>
      <c r="C805" s="50"/>
      <c r="D805" s="78"/>
      <c r="E805" s="78"/>
      <c r="F805" s="78"/>
      <c r="G805" s="78"/>
      <c r="H805" s="78"/>
      <c r="I805" s="78"/>
      <c r="J805" s="78"/>
      <c r="K805" s="78"/>
      <c r="L805" s="78"/>
      <c r="M805" s="78"/>
      <c r="N805" s="78"/>
      <c r="O805" s="78"/>
      <c r="P805" s="78"/>
      <c r="Q805" s="78"/>
      <c r="R805" s="78"/>
      <c r="S805" s="78"/>
      <c r="T805" s="78"/>
      <c r="U805" s="78"/>
      <c r="V805" s="78"/>
    </row>
    <row r="806" spans="1:22" ht="13.5" customHeight="1" x14ac:dyDescent="0.45">
      <c r="A806" s="78"/>
      <c r="B806" s="1"/>
      <c r="C806" s="50"/>
      <c r="D806" s="78"/>
      <c r="E806" s="78"/>
      <c r="F806" s="78"/>
      <c r="G806" s="78"/>
      <c r="H806" s="78"/>
      <c r="I806" s="78"/>
      <c r="J806" s="78"/>
      <c r="K806" s="78"/>
      <c r="L806" s="78"/>
      <c r="M806" s="78"/>
      <c r="N806" s="78"/>
      <c r="O806" s="78"/>
      <c r="P806" s="78"/>
      <c r="Q806" s="78"/>
      <c r="R806" s="78"/>
      <c r="S806" s="78"/>
      <c r="T806" s="78"/>
      <c r="U806" s="78"/>
      <c r="V806" s="78"/>
    </row>
    <row r="807" spans="1:22" ht="13.5" customHeight="1" x14ac:dyDescent="0.45">
      <c r="A807" s="78"/>
      <c r="B807" s="1"/>
      <c r="C807" s="50"/>
      <c r="D807" s="78"/>
      <c r="E807" s="78"/>
      <c r="F807" s="78"/>
      <c r="G807" s="78"/>
      <c r="H807" s="78"/>
      <c r="I807" s="78"/>
      <c r="J807" s="78"/>
      <c r="K807" s="78"/>
      <c r="L807" s="78"/>
      <c r="M807" s="78"/>
      <c r="N807" s="78"/>
      <c r="O807" s="78"/>
      <c r="P807" s="78"/>
      <c r="Q807" s="78"/>
      <c r="R807" s="78"/>
      <c r="S807" s="78"/>
      <c r="T807" s="78"/>
      <c r="U807" s="78"/>
      <c r="V807" s="78"/>
    </row>
    <row r="808" spans="1:22" ht="13.5" customHeight="1" x14ac:dyDescent="0.45">
      <c r="A808" s="78"/>
      <c r="B808" s="1"/>
      <c r="C808" s="50"/>
      <c r="D808" s="78"/>
      <c r="E808" s="78"/>
      <c r="F808" s="78"/>
      <c r="G808" s="78"/>
      <c r="H808" s="78"/>
      <c r="I808" s="78"/>
      <c r="J808" s="78"/>
      <c r="K808" s="78"/>
      <c r="L808" s="78"/>
      <c r="M808" s="78"/>
      <c r="N808" s="78"/>
      <c r="O808" s="78"/>
      <c r="P808" s="78"/>
      <c r="Q808" s="78"/>
      <c r="R808" s="78"/>
      <c r="S808" s="78"/>
      <c r="T808" s="78"/>
      <c r="U808" s="78"/>
      <c r="V808" s="78"/>
    </row>
    <row r="809" spans="1:22" ht="13.5" customHeight="1" x14ac:dyDescent="0.45">
      <c r="A809" s="78"/>
      <c r="B809" s="1"/>
      <c r="C809" s="50"/>
      <c r="D809" s="78"/>
      <c r="E809" s="78"/>
      <c r="F809" s="78"/>
      <c r="G809" s="78"/>
      <c r="H809" s="78"/>
      <c r="I809" s="78"/>
      <c r="J809" s="78"/>
      <c r="K809" s="78"/>
      <c r="L809" s="78"/>
      <c r="M809" s="78"/>
      <c r="N809" s="78"/>
      <c r="O809" s="78"/>
      <c r="P809" s="78"/>
      <c r="Q809" s="78"/>
      <c r="R809" s="78"/>
      <c r="S809" s="78"/>
      <c r="T809" s="78"/>
      <c r="U809" s="78"/>
      <c r="V809" s="78"/>
    </row>
    <row r="810" spans="1:22" ht="13.5" customHeight="1" x14ac:dyDescent="0.45">
      <c r="A810" s="78"/>
      <c r="B810" s="1"/>
      <c r="C810" s="50"/>
      <c r="D810" s="78"/>
      <c r="E810" s="78"/>
      <c r="F810" s="78"/>
      <c r="G810" s="78"/>
      <c r="H810" s="78"/>
      <c r="I810" s="78"/>
      <c r="J810" s="78"/>
      <c r="K810" s="78"/>
      <c r="L810" s="78"/>
      <c r="M810" s="78"/>
      <c r="N810" s="78"/>
      <c r="O810" s="78"/>
      <c r="P810" s="78"/>
      <c r="Q810" s="78"/>
      <c r="R810" s="78"/>
      <c r="S810" s="78"/>
      <c r="T810" s="78"/>
      <c r="U810" s="78"/>
      <c r="V810" s="78"/>
    </row>
    <row r="811" spans="1:22" ht="13.5" customHeight="1" x14ac:dyDescent="0.45">
      <c r="A811" s="78"/>
      <c r="B811" s="1"/>
      <c r="C811" s="50"/>
      <c r="D811" s="78"/>
      <c r="E811" s="78"/>
      <c r="F811" s="78"/>
      <c r="G811" s="78"/>
      <c r="H811" s="78"/>
      <c r="I811" s="78"/>
      <c r="J811" s="78"/>
      <c r="K811" s="78"/>
      <c r="L811" s="78"/>
      <c r="M811" s="78"/>
      <c r="N811" s="78"/>
      <c r="O811" s="78"/>
      <c r="P811" s="78"/>
      <c r="Q811" s="78"/>
      <c r="R811" s="78"/>
      <c r="S811" s="78"/>
      <c r="T811" s="78"/>
      <c r="U811" s="78"/>
      <c r="V811" s="78"/>
    </row>
    <row r="812" spans="1:22" ht="13.5" customHeight="1" x14ac:dyDescent="0.45">
      <c r="A812" s="78"/>
      <c r="B812" s="1"/>
      <c r="C812" s="50"/>
      <c r="D812" s="78"/>
      <c r="E812" s="78"/>
      <c r="F812" s="78"/>
      <c r="G812" s="78"/>
      <c r="H812" s="78"/>
      <c r="I812" s="78"/>
      <c r="J812" s="78"/>
      <c r="K812" s="78"/>
      <c r="L812" s="78"/>
      <c r="M812" s="78"/>
      <c r="N812" s="78"/>
      <c r="O812" s="78"/>
      <c r="P812" s="78"/>
      <c r="Q812" s="78"/>
      <c r="R812" s="78"/>
      <c r="S812" s="78"/>
      <c r="T812" s="78"/>
      <c r="U812" s="78"/>
      <c r="V812" s="78"/>
    </row>
    <row r="813" spans="1:22" ht="13.5" customHeight="1" x14ac:dyDescent="0.45">
      <c r="A813" s="78"/>
      <c r="B813" s="1"/>
      <c r="C813" s="50"/>
      <c r="D813" s="78"/>
      <c r="E813" s="78"/>
      <c r="F813" s="78"/>
      <c r="G813" s="78"/>
      <c r="H813" s="78"/>
      <c r="I813" s="78"/>
      <c r="J813" s="78"/>
      <c r="K813" s="78"/>
      <c r="L813" s="78"/>
      <c r="M813" s="78"/>
      <c r="N813" s="78"/>
      <c r="O813" s="78"/>
      <c r="P813" s="78"/>
      <c r="Q813" s="78"/>
      <c r="R813" s="78"/>
      <c r="S813" s="78"/>
      <c r="T813" s="78"/>
      <c r="U813" s="78"/>
      <c r="V813" s="78"/>
    </row>
    <row r="814" spans="1:22" ht="13.5" customHeight="1" x14ac:dyDescent="0.45">
      <c r="A814" s="78"/>
      <c r="B814" s="1"/>
      <c r="C814" s="50"/>
      <c r="D814" s="78"/>
      <c r="E814" s="78"/>
      <c r="F814" s="78"/>
      <c r="G814" s="78"/>
      <c r="H814" s="78"/>
      <c r="I814" s="78"/>
      <c r="J814" s="78"/>
      <c r="K814" s="78"/>
      <c r="L814" s="78"/>
      <c r="M814" s="78"/>
      <c r="N814" s="78"/>
      <c r="O814" s="78"/>
      <c r="P814" s="78"/>
      <c r="Q814" s="78"/>
      <c r="R814" s="78"/>
      <c r="S814" s="78"/>
      <c r="T814" s="78"/>
      <c r="U814" s="78"/>
      <c r="V814" s="78"/>
    </row>
    <row r="815" spans="1:22" ht="13.5" customHeight="1" x14ac:dyDescent="0.45">
      <c r="A815" s="78"/>
      <c r="B815" s="1"/>
      <c r="C815" s="50"/>
      <c r="D815" s="78"/>
      <c r="E815" s="78"/>
      <c r="F815" s="78"/>
      <c r="G815" s="78"/>
      <c r="H815" s="78"/>
      <c r="I815" s="78"/>
      <c r="J815" s="78"/>
      <c r="K815" s="78"/>
      <c r="L815" s="78"/>
      <c r="M815" s="78"/>
      <c r="N815" s="78"/>
      <c r="O815" s="78"/>
      <c r="P815" s="78"/>
      <c r="Q815" s="78"/>
      <c r="R815" s="78"/>
      <c r="S815" s="78"/>
      <c r="T815" s="78"/>
      <c r="U815" s="78"/>
      <c r="V815" s="78"/>
    </row>
    <row r="816" spans="1:22" ht="13.5" customHeight="1" x14ac:dyDescent="0.45">
      <c r="A816" s="78"/>
      <c r="B816" s="1"/>
      <c r="C816" s="50"/>
      <c r="D816" s="78"/>
      <c r="E816" s="78"/>
      <c r="F816" s="78"/>
      <c r="G816" s="78"/>
      <c r="H816" s="78"/>
      <c r="I816" s="78"/>
      <c r="J816" s="78"/>
      <c r="K816" s="78"/>
      <c r="L816" s="78"/>
      <c r="M816" s="78"/>
      <c r="N816" s="78"/>
      <c r="O816" s="78"/>
      <c r="P816" s="78"/>
      <c r="Q816" s="78"/>
      <c r="R816" s="78"/>
      <c r="S816" s="78"/>
      <c r="T816" s="78"/>
      <c r="U816" s="78"/>
      <c r="V816" s="78"/>
    </row>
    <row r="817" spans="1:22" ht="13.5" customHeight="1" x14ac:dyDescent="0.45">
      <c r="A817" s="78"/>
      <c r="B817" s="1"/>
      <c r="C817" s="50"/>
      <c r="D817" s="78"/>
      <c r="E817" s="78"/>
      <c r="F817" s="78"/>
      <c r="G817" s="78"/>
      <c r="H817" s="78"/>
      <c r="I817" s="78"/>
      <c r="J817" s="78"/>
      <c r="K817" s="78"/>
      <c r="L817" s="78"/>
      <c r="M817" s="78"/>
      <c r="N817" s="78"/>
      <c r="O817" s="78"/>
      <c r="P817" s="78"/>
      <c r="Q817" s="78"/>
      <c r="R817" s="78"/>
      <c r="S817" s="78"/>
      <c r="T817" s="78"/>
      <c r="U817" s="78"/>
      <c r="V817" s="78"/>
    </row>
    <row r="818" spans="1:22" ht="13.5" customHeight="1" x14ac:dyDescent="0.45">
      <c r="A818" s="78"/>
      <c r="B818" s="1"/>
      <c r="C818" s="50"/>
      <c r="D818" s="78"/>
      <c r="E818" s="78"/>
      <c r="F818" s="78"/>
      <c r="G818" s="78"/>
      <c r="H818" s="78"/>
      <c r="I818" s="78"/>
      <c r="J818" s="78"/>
      <c r="K818" s="78"/>
      <c r="L818" s="78"/>
      <c r="M818" s="78"/>
      <c r="N818" s="78"/>
      <c r="O818" s="78"/>
      <c r="P818" s="78"/>
      <c r="Q818" s="78"/>
      <c r="R818" s="78"/>
      <c r="S818" s="78"/>
      <c r="T818" s="78"/>
      <c r="U818" s="78"/>
      <c r="V818" s="78"/>
    </row>
    <row r="819" spans="1:22" ht="13.5" customHeight="1" x14ac:dyDescent="0.45">
      <c r="A819" s="78"/>
      <c r="B819" s="1"/>
      <c r="C819" s="50"/>
      <c r="D819" s="78"/>
      <c r="E819" s="78"/>
      <c r="F819" s="78"/>
      <c r="G819" s="78"/>
      <c r="H819" s="78"/>
      <c r="I819" s="78"/>
      <c r="J819" s="78"/>
      <c r="K819" s="78"/>
      <c r="L819" s="78"/>
      <c r="M819" s="78"/>
      <c r="N819" s="78"/>
      <c r="O819" s="78"/>
      <c r="P819" s="78"/>
      <c r="Q819" s="78"/>
      <c r="R819" s="78"/>
      <c r="S819" s="78"/>
      <c r="T819" s="78"/>
      <c r="U819" s="78"/>
      <c r="V819" s="78"/>
    </row>
    <row r="820" spans="1:22" ht="13.5" customHeight="1" x14ac:dyDescent="0.45">
      <c r="A820" s="78"/>
      <c r="B820" s="1"/>
      <c r="C820" s="50"/>
      <c r="D820" s="78"/>
      <c r="E820" s="78"/>
      <c r="F820" s="78"/>
      <c r="G820" s="78"/>
      <c r="H820" s="78"/>
      <c r="I820" s="78"/>
      <c r="J820" s="78"/>
      <c r="K820" s="78"/>
      <c r="L820" s="78"/>
      <c r="M820" s="78"/>
      <c r="N820" s="78"/>
      <c r="O820" s="78"/>
      <c r="P820" s="78"/>
      <c r="Q820" s="78"/>
      <c r="R820" s="78"/>
      <c r="S820" s="78"/>
      <c r="T820" s="78"/>
      <c r="U820" s="78"/>
      <c r="V820" s="78"/>
    </row>
    <row r="821" spans="1:22" ht="13.5" customHeight="1" x14ac:dyDescent="0.45">
      <c r="A821" s="78"/>
      <c r="B821" s="1"/>
      <c r="C821" s="50"/>
      <c r="D821" s="78"/>
      <c r="E821" s="78"/>
      <c r="F821" s="78"/>
      <c r="G821" s="78"/>
      <c r="H821" s="78"/>
      <c r="I821" s="78"/>
      <c r="J821" s="78"/>
      <c r="K821" s="78"/>
      <c r="L821" s="78"/>
      <c r="M821" s="78"/>
      <c r="N821" s="78"/>
      <c r="O821" s="78"/>
      <c r="P821" s="78"/>
      <c r="Q821" s="78"/>
      <c r="R821" s="78"/>
      <c r="S821" s="78"/>
      <c r="T821" s="78"/>
      <c r="U821" s="78"/>
      <c r="V821" s="78"/>
    </row>
    <row r="822" spans="1:22" ht="13.5" customHeight="1" x14ac:dyDescent="0.45">
      <c r="A822" s="78"/>
      <c r="B822" s="1"/>
      <c r="C822" s="50"/>
      <c r="D822" s="78"/>
      <c r="E822" s="78"/>
      <c r="F822" s="78"/>
      <c r="G822" s="78"/>
      <c r="H822" s="78"/>
      <c r="I822" s="78"/>
      <c r="J822" s="78"/>
      <c r="K822" s="78"/>
      <c r="L822" s="78"/>
      <c r="M822" s="78"/>
      <c r="N822" s="78"/>
      <c r="O822" s="78"/>
      <c r="P822" s="78"/>
      <c r="Q822" s="78"/>
      <c r="R822" s="78"/>
      <c r="S822" s="78"/>
      <c r="T822" s="78"/>
      <c r="U822" s="78"/>
      <c r="V822" s="78"/>
    </row>
    <row r="823" spans="1:22" ht="13.5" customHeight="1" x14ac:dyDescent="0.45">
      <c r="A823" s="78"/>
      <c r="B823" s="1"/>
      <c r="C823" s="50"/>
      <c r="D823" s="78"/>
      <c r="E823" s="78"/>
      <c r="F823" s="78"/>
      <c r="G823" s="78"/>
      <c r="H823" s="78"/>
      <c r="I823" s="78"/>
      <c r="J823" s="78"/>
      <c r="K823" s="78"/>
      <c r="L823" s="78"/>
      <c r="M823" s="78"/>
      <c r="N823" s="78"/>
      <c r="O823" s="78"/>
      <c r="P823" s="78"/>
      <c r="Q823" s="78"/>
      <c r="R823" s="78"/>
      <c r="S823" s="78"/>
      <c r="T823" s="78"/>
      <c r="U823" s="78"/>
      <c r="V823" s="78"/>
    </row>
    <row r="824" spans="1:22" ht="13.5" customHeight="1" x14ac:dyDescent="0.45">
      <c r="A824" s="78"/>
      <c r="B824" s="1"/>
      <c r="C824" s="50"/>
      <c r="D824" s="78"/>
      <c r="E824" s="78"/>
      <c r="F824" s="78"/>
      <c r="G824" s="78"/>
      <c r="H824" s="78"/>
      <c r="I824" s="78"/>
      <c r="J824" s="78"/>
      <c r="K824" s="78"/>
      <c r="L824" s="78"/>
      <c r="M824" s="78"/>
      <c r="N824" s="78"/>
      <c r="O824" s="78"/>
      <c r="P824" s="78"/>
      <c r="Q824" s="78"/>
      <c r="R824" s="78"/>
      <c r="S824" s="78"/>
      <c r="T824" s="78"/>
      <c r="U824" s="78"/>
      <c r="V824" s="78"/>
    </row>
    <row r="825" spans="1:22" ht="13.5" customHeight="1" x14ac:dyDescent="0.45">
      <c r="A825" s="78"/>
      <c r="B825" s="1"/>
      <c r="C825" s="50"/>
      <c r="D825" s="78"/>
      <c r="E825" s="78"/>
      <c r="F825" s="78"/>
      <c r="G825" s="78"/>
      <c r="H825" s="78"/>
      <c r="I825" s="78"/>
      <c r="J825" s="78"/>
      <c r="K825" s="78"/>
      <c r="L825" s="78"/>
      <c r="M825" s="78"/>
      <c r="N825" s="78"/>
      <c r="O825" s="78"/>
      <c r="P825" s="78"/>
      <c r="Q825" s="78"/>
      <c r="R825" s="78"/>
      <c r="S825" s="78"/>
      <c r="T825" s="78"/>
      <c r="U825" s="78"/>
      <c r="V825" s="78"/>
    </row>
    <row r="826" spans="1:22" ht="13.5" customHeight="1" x14ac:dyDescent="0.45">
      <c r="A826" s="78"/>
      <c r="B826" s="1"/>
      <c r="C826" s="50"/>
      <c r="D826" s="78"/>
      <c r="E826" s="78"/>
      <c r="F826" s="78"/>
      <c r="G826" s="78"/>
      <c r="H826" s="78"/>
      <c r="I826" s="78"/>
      <c r="J826" s="78"/>
      <c r="K826" s="78"/>
      <c r="L826" s="78"/>
      <c r="M826" s="78"/>
      <c r="N826" s="78"/>
      <c r="O826" s="78"/>
      <c r="P826" s="78"/>
      <c r="Q826" s="78"/>
      <c r="R826" s="78"/>
      <c r="S826" s="78"/>
      <c r="T826" s="78"/>
      <c r="U826" s="78"/>
      <c r="V826" s="78"/>
    </row>
    <row r="827" spans="1:22" ht="13.5" customHeight="1" x14ac:dyDescent="0.45">
      <c r="A827" s="78"/>
      <c r="B827" s="1"/>
      <c r="C827" s="50"/>
      <c r="D827" s="78"/>
      <c r="E827" s="78"/>
      <c r="F827" s="78"/>
      <c r="G827" s="78"/>
      <c r="H827" s="78"/>
      <c r="I827" s="78"/>
      <c r="J827" s="78"/>
      <c r="K827" s="78"/>
      <c r="L827" s="78"/>
      <c r="M827" s="78"/>
      <c r="N827" s="78"/>
      <c r="O827" s="78"/>
      <c r="P827" s="78"/>
      <c r="Q827" s="78"/>
      <c r="R827" s="78"/>
      <c r="S827" s="78"/>
      <c r="T827" s="78"/>
      <c r="U827" s="78"/>
      <c r="V827" s="78"/>
    </row>
    <row r="828" spans="1:22" ht="13.5" customHeight="1" x14ac:dyDescent="0.45">
      <c r="A828" s="78"/>
      <c r="B828" s="1"/>
      <c r="C828" s="50"/>
      <c r="D828" s="78"/>
      <c r="E828" s="78"/>
      <c r="F828" s="78"/>
      <c r="G828" s="78"/>
      <c r="H828" s="78"/>
      <c r="I828" s="78"/>
      <c r="J828" s="78"/>
      <c r="K828" s="78"/>
      <c r="L828" s="78"/>
      <c r="M828" s="78"/>
      <c r="N828" s="78"/>
      <c r="O828" s="78"/>
      <c r="P828" s="78"/>
      <c r="Q828" s="78"/>
      <c r="R828" s="78"/>
      <c r="S828" s="78"/>
      <c r="T828" s="78"/>
      <c r="U828" s="78"/>
      <c r="V828" s="78"/>
    </row>
    <row r="829" spans="1:22" ht="13.5" customHeight="1" x14ac:dyDescent="0.45">
      <c r="A829" s="78"/>
      <c r="B829" s="1"/>
      <c r="C829" s="50"/>
      <c r="D829" s="78"/>
      <c r="E829" s="78"/>
      <c r="F829" s="78"/>
      <c r="G829" s="78"/>
      <c r="H829" s="78"/>
      <c r="I829" s="78"/>
      <c r="J829" s="78"/>
      <c r="K829" s="78"/>
      <c r="L829" s="78"/>
      <c r="M829" s="78"/>
      <c r="N829" s="78"/>
      <c r="O829" s="78"/>
      <c r="P829" s="78"/>
      <c r="Q829" s="78"/>
      <c r="R829" s="78"/>
      <c r="S829" s="78"/>
      <c r="T829" s="78"/>
      <c r="U829" s="78"/>
      <c r="V829" s="78"/>
    </row>
    <row r="830" spans="1:22" ht="13.5" customHeight="1" x14ac:dyDescent="0.45">
      <c r="A830" s="78"/>
      <c r="B830" s="1"/>
      <c r="C830" s="50"/>
      <c r="D830" s="78"/>
      <c r="E830" s="78"/>
      <c r="F830" s="78"/>
      <c r="G830" s="78"/>
      <c r="H830" s="78"/>
      <c r="I830" s="78"/>
      <c r="J830" s="78"/>
      <c r="K830" s="78"/>
      <c r="L830" s="78"/>
      <c r="M830" s="78"/>
      <c r="N830" s="78"/>
      <c r="O830" s="78"/>
      <c r="P830" s="78"/>
      <c r="Q830" s="78"/>
      <c r="R830" s="78"/>
      <c r="S830" s="78"/>
      <c r="T830" s="78"/>
      <c r="U830" s="78"/>
      <c r="V830" s="78"/>
    </row>
    <row r="831" spans="1:22" ht="13.5" customHeight="1" x14ac:dyDescent="0.45">
      <c r="A831" s="78"/>
      <c r="B831" s="1"/>
      <c r="C831" s="50"/>
      <c r="D831" s="78"/>
      <c r="E831" s="78"/>
      <c r="F831" s="78"/>
      <c r="G831" s="78"/>
      <c r="H831" s="78"/>
      <c r="I831" s="78"/>
      <c r="J831" s="78"/>
      <c r="K831" s="78"/>
      <c r="L831" s="78"/>
      <c r="M831" s="78"/>
      <c r="N831" s="78"/>
      <c r="O831" s="78"/>
      <c r="P831" s="78"/>
      <c r="Q831" s="78"/>
      <c r="R831" s="78"/>
      <c r="S831" s="78"/>
      <c r="T831" s="78"/>
      <c r="U831" s="78"/>
      <c r="V831" s="78"/>
    </row>
    <row r="832" spans="1:22" ht="13.5" customHeight="1" x14ac:dyDescent="0.45">
      <c r="A832" s="78"/>
      <c r="B832" s="1"/>
      <c r="C832" s="50"/>
      <c r="D832" s="78"/>
      <c r="E832" s="78"/>
      <c r="F832" s="78"/>
      <c r="G832" s="78"/>
      <c r="H832" s="78"/>
      <c r="I832" s="78"/>
      <c r="J832" s="78"/>
      <c r="K832" s="78"/>
      <c r="L832" s="78"/>
      <c r="M832" s="78"/>
      <c r="N832" s="78"/>
      <c r="O832" s="78"/>
      <c r="P832" s="78"/>
      <c r="Q832" s="78"/>
      <c r="R832" s="78"/>
      <c r="S832" s="78"/>
      <c r="T832" s="78"/>
      <c r="U832" s="78"/>
      <c r="V832" s="78"/>
    </row>
    <row r="833" spans="1:22" ht="13.5" customHeight="1" x14ac:dyDescent="0.45">
      <c r="A833" s="78"/>
      <c r="B833" s="1"/>
      <c r="C833" s="50"/>
      <c r="D833" s="78"/>
      <c r="E833" s="78"/>
      <c r="F833" s="78"/>
      <c r="G833" s="78"/>
      <c r="H833" s="78"/>
      <c r="I833" s="78"/>
      <c r="J833" s="78"/>
      <c r="K833" s="78"/>
      <c r="L833" s="78"/>
      <c r="M833" s="78"/>
      <c r="N833" s="78"/>
      <c r="O833" s="78"/>
      <c r="P833" s="78"/>
      <c r="Q833" s="78"/>
      <c r="R833" s="78"/>
      <c r="S833" s="78"/>
      <c r="T833" s="78"/>
      <c r="U833" s="78"/>
      <c r="V833" s="78"/>
    </row>
    <row r="834" spans="1:22" ht="13.5" customHeight="1" x14ac:dyDescent="0.45">
      <c r="A834" s="78"/>
      <c r="B834" s="1"/>
      <c r="C834" s="50"/>
      <c r="D834" s="78"/>
      <c r="E834" s="78"/>
      <c r="F834" s="78"/>
      <c r="G834" s="78"/>
      <c r="H834" s="78"/>
      <c r="I834" s="78"/>
      <c r="J834" s="78"/>
      <c r="K834" s="78"/>
      <c r="L834" s="78"/>
      <c r="M834" s="78"/>
      <c r="N834" s="78"/>
      <c r="O834" s="78"/>
      <c r="P834" s="78"/>
      <c r="Q834" s="78"/>
      <c r="R834" s="78"/>
      <c r="S834" s="78"/>
      <c r="T834" s="78"/>
      <c r="U834" s="78"/>
      <c r="V834" s="78"/>
    </row>
    <row r="835" spans="1:22" ht="13.5" customHeight="1" x14ac:dyDescent="0.45">
      <c r="A835" s="78"/>
      <c r="B835" s="1"/>
      <c r="C835" s="50"/>
      <c r="D835" s="78"/>
      <c r="E835" s="78"/>
      <c r="F835" s="78"/>
      <c r="G835" s="78"/>
      <c r="H835" s="78"/>
      <c r="I835" s="78"/>
      <c r="J835" s="78"/>
      <c r="K835" s="78"/>
      <c r="L835" s="78"/>
      <c r="M835" s="78"/>
      <c r="N835" s="78"/>
      <c r="O835" s="78"/>
      <c r="P835" s="78"/>
      <c r="Q835" s="78"/>
      <c r="R835" s="78"/>
      <c r="S835" s="78"/>
      <c r="T835" s="78"/>
      <c r="U835" s="78"/>
      <c r="V835" s="78"/>
    </row>
    <row r="836" spans="1:22" ht="13.5" customHeight="1" x14ac:dyDescent="0.45">
      <c r="A836" s="78"/>
      <c r="B836" s="1"/>
      <c r="C836" s="50"/>
      <c r="D836" s="78"/>
      <c r="E836" s="78"/>
      <c r="F836" s="78"/>
      <c r="G836" s="78"/>
      <c r="H836" s="78"/>
      <c r="I836" s="78"/>
      <c r="J836" s="78"/>
      <c r="K836" s="78"/>
      <c r="L836" s="78"/>
      <c r="M836" s="78"/>
      <c r="N836" s="78"/>
      <c r="O836" s="78"/>
      <c r="P836" s="78"/>
      <c r="Q836" s="78"/>
      <c r="R836" s="78"/>
      <c r="S836" s="78"/>
      <c r="T836" s="78"/>
      <c r="U836" s="78"/>
      <c r="V836" s="78"/>
    </row>
    <row r="837" spans="1:22" ht="13.5" customHeight="1" x14ac:dyDescent="0.45">
      <c r="A837" s="78"/>
      <c r="B837" s="1"/>
      <c r="C837" s="50"/>
      <c r="D837" s="78"/>
      <c r="E837" s="78"/>
      <c r="F837" s="78"/>
      <c r="G837" s="78"/>
      <c r="H837" s="78"/>
      <c r="I837" s="78"/>
      <c r="J837" s="78"/>
      <c r="K837" s="78"/>
      <c r="L837" s="78"/>
      <c r="M837" s="78"/>
      <c r="N837" s="78"/>
      <c r="O837" s="78"/>
      <c r="P837" s="78"/>
      <c r="Q837" s="78"/>
      <c r="R837" s="78"/>
      <c r="S837" s="78"/>
      <c r="T837" s="78"/>
      <c r="U837" s="78"/>
      <c r="V837" s="78"/>
    </row>
    <row r="838" spans="1:22" ht="13.5" customHeight="1" x14ac:dyDescent="0.45">
      <c r="A838" s="78"/>
      <c r="B838" s="1"/>
      <c r="C838" s="50"/>
      <c r="D838" s="78"/>
      <c r="E838" s="78"/>
      <c r="F838" s="78"/>
      <c r="G838" s="78"/>
      <c r="H838" s="78"/>
      <c r="I838" s="78"/>
      <c r="J838" s="78"/>
      <c r="K838" s="78"/>
      <c r="L838" s="78"/>
      <c r="M838" s="78"/>
      <c r="N838" s="78"/>
      <c r="O838" s="78"/>
      <c r="P838" s="78"/>
      <c r="Q838" s="78"/>
      <c r="R838" s="78"/>
      <c r="S838" s="78"/>
      <c r="T838" s="78"/>
      <c r="U838" s="78"/>
      <c r="V838" s="78"/>
    </row>
    <row r="839" spans="1:22" ht="13.5" customHeight="1" x14ac:dyDescent="0.45">
      <c r="A839" s="78"/>
      <c r="B839" s="1"/>
      <c r="C839" s="50"/>
      <c r="D839" s="78"/>
      <c r="E839" s="78"/>
      <c r="F839" s="78"/>
      <c r="G839" s="78"/>
      <c r="H839" s="78"/>
      <c r="I839" s="78"/>
      <c r="J839" s="78"/>
      <c r="K839" s="78"/>
      <c r="L839" s="78"/>
      <c r="M839" s="78"/>
      <c r="N839" s="78"/>
      <c r="O839" s="78"/>
      <c r="P839" s="78"/>
      <c r="Q839" s="78"/>
      <c r="R839" s="78"/>
      <c r="S839" s="78"/>
      <c r="T839" s="78"/>
      <c r="U839" s="78"/>
      <c r="V839" s="78"/>
    </row>
    <row r="840" spans="1:22" ht="13.5" customHeight="1" x14ac:dyDescent="0.45">
      <c r="A840" s="78"/>
      <c r="B840" s="1"/>
      <c r="C840" s="50"/>
      <c r="D840" s="78"/>
      <c r="E840" s="78"/>
      <c r="F840" s="78"/>
      <c r="G840" s="78"/>
      <c r="H840" s="78"/>
      <c r="I840" s="78"/>
      <c r="J840" s="78"/>
      <c r="K840" s="78"/>
      <c r="L840" s="78"/>
      <c r="M840" s="78"/>
      <c r="N840" s="78"/>
      <c r="O840" s="78"/>
      <c r="P840" s="78"/>
      <c r="Q840" s="78"/>
      <c r="R840" s="78"/>
      <c r="S840" s="78"/>
      <c r="T840" s="78"/>
      <c r="U840" s="78"/>
      <c r="V840" s="78"/>
    </row>
    <row r="841" spans="1:22" ht="13.5" customHeight="1" x14ac:dyDescent="0.45">
      <c r="A841" s="78"/>
      <c r="B841" s="1"/>
      <c r="C841" s="50"/>
      <c r="D841" s="78"/>
      <c r="E841" s="78"/>
      <c r="F841" s="78"/>
      <c r="G841" s="78"/>
      <c r="H841" s="78"/>
      <c r="I841" s="78"/>
      <c r="J841" s="78"/>
      <c r="K841" s="78"/>
      <c r="L841" s="78"/>
      <c r="M841" s="78"/>
      <c r="N841" s="78"/>
      <c r="O841" s="78"/>
      <c r="P841" s="78"/>
      <c r="Q841" s="78"/>
      <c r="R841" s="78"/>
      <c r="S841" s="78"/>
      <c r="T841" s="78"/>
      <c r="U841" s="78"/>
      <c r="V841" s="78"/>
    </row>
    <row r="842" spans="1:22" ht="13.5" customHeight="1" x14ac:dyDescent="0.45">
      <c r="A842" s="78"/>
      <c r="B842" s="1"/>
      <c r="C842" s="50"/>
      <c r="D842" s="78"/>
      <c r="E842" s="78"/>
      <c r="F842" s="78"/>
      <c r="G842" s="78"/>
      <c r="H842" s="78"/>
      <c r="I842" s="78"/>
      <c r="J842" s="78"/>
      <c r="K842" s="78"/>
      <c r="L842" s="78"/>
      <c r="M842" s="78"/>
      <c r="N842" s="78"/>
      <c r="O842" s="78"/>
      <c r="P842" s="78"/>
      <c r="Q842" s="78"/>
      <c r="R842" s="78"/>
      <c r="S842" s="78"/>
      <c r="T842" s="78"/>
      <c r="U842" s="78"/>
      <c r="V842" s="78"/>
    </row>
    <row r="843" spans="1:22" ht="13.5" customHeight="1" x14ac:dyDescent="0.45">
      <c r="A843" s="78"/>
      <c r="B843" s="1"/>
      <c r="C843" s="50"/>
      <c r="D843" s="78"/>
      <c r="E843" s="78"/>
      <c r="F843" s="78"/>
      <c r="G843" s="78"/>
      <c r="H843" s="78"/>
      <c r="I843" s="78"/>
      <c r="J843" s="78"/>
      <c r="K843" s="78"/>
      <c r="L843" s="78"/>
      <c r="M843" s="78"/>
      <c r="N843" s="78"/>
      <c r="O843" s="78"/>
      <c r="P843" s="78"/>
      <c r="Q843" s="78"/>
      <c r="R843" s="78"/>
      <c r="S843" s="78"/>
      <c r="T843" s="78"/>
      <c r="U843" s="78"/>
      <c r="V843" s="78"/>
    </row>
    <row r="844" spans="1:22" ht="13.5" customHeight="1" x14ac:dyDescent="0.45">
      <c r="A844" s="78"/>
      <c r="B844" s="1"/>
      <c r="C844" s="50"/>
      <c r="D844" s="78"/>
      <c r="E844" s="78"/>
      <c r="F844" s="78"/>
      <c r="G844" s="78"/>
      <c r="H844" s="78"/>
      <c r="I844" s="78"/>
      <c r="J844" s="78"/>
      <c r="K844" s="78"/>
      <c r="L844" s="78"/>
      <c r="M844" s="78"/>
      <c r="N844" s="78"/>
      <c r="O844" s="78"/>
      <c r="P844" s="78"/>
      <c r="Q844" s="78"/>
      <c r="R844" s="78"/>
      <c r="S844" s="78"/>
      <c r="T844" s="78"/>
      <c r="U844" s="78"/>
      <c r="V844" s="78"/>
    </row>
    <row r="845" spans="1:22" ht="13.5" customHeight="1" x14ac:dyDescent="0.45">
      <c r="A845" s="78"/>
      <c r="B845" s="1"/>
      <c r="C845" s="50"/>
      <c r="D845" s="78"/>
      <c r="E845" s="78"/>
      <c r="F845" s="78"/>
      <c r="G845" s="78"/>
      <c r="H845" s="78"/>
      <c r="I845" s="78"/>
      <c r="J845" s="78"/>
      <c r="K845" s="78"/>
      <c r="L845" s="78"/>
      <c r="M845" s="78"/>
      <c r="N845" s="78"/>
      <c r="O845" s="78"/>
      <c r="P845" s="78"/>
      <c r="Q845" s="78"/>
      <c r="R845" s="78"/>
      <c r="S845" s="78"/>
      <c r="T845" s="78"/>
      <c r="U845" s="78"/>
      <c r="V845" s="78"/>
    </row>
    <row r="846" spans="1:22" ht="13.5" customHeight="1" x14ac:dyDescent="0.45">
      <c r="A846" s="78"/>
      <c r="B846" s="1"/>
      <c r="C846" s="50"/>
      <c r="D846" s="78"/>
      <c r="E846" s="78"/>
      <c r="F846" s="78"/>
      <c r="G846" s="78"/>
      <c r="H846" s="78"/>
      <c r="I846" s="78"/>
      <c r="J846" s="78"/>
      <c r="K846" s="78"/>
      <c r="L846" s="78"/>
      <c r="M846" s="78"/>
      <c r="N846" s="78"/>
      <c r="O846" s="78"/>
      <c r="P846" s="78"/>
      <c r="Q846" s="78"/>
      <c r="R846" s="78"/>
      <c r="S846" s="78"/>
      <c r="T846" s="78"/>
      <c r="U846" s="78"/>
      <c r="V846" s="78"/>
    </row>
    <row r="847" spans="1:22" ht="13.5" customHeight="1" x14ac:dyDescent="0.45">
      <c r="A847" s="78"/>
      <c r="B847" s="1"/>
      <c r="C847" s="50"/>
      <c r="D847" s="78"/>
      <c r="E847" s="78"/>
      <c r="F847" s="78"/>
      <c r="G847" s="78"/>
      <c r="H847" s="78"/>
      <c r="I847" s="78"/>
      <c r="J847" s="78"/>
      <c r="K847" s="78"/>
      <c r="L847" s="78"/>
      <c r="M847" s="78"/>
      <c r="N847" s="78"/>
      <c r="O847" s="78"/>
      <c r="P847" s="78"/>
      <c r="Q847" s="78"/>
      <c r="R847" s="78"/>
      <c r="S847" s="78"/>
      <c r="T847" s="78"/>
      <c r="U847" s="78"/>
      <c r="V847" s="78"/>
    </row>
    <row r="848" spans="1:22" ht="13.5" customHeight="1" x14ac:dyDescent="0.45">
      <c r="A848" s="78"/>
      <c r="B848" s="1"/>
      <c r="C848" s="50"/>
      <c r="D848" s="78"/>
      <c r="E848" s="78"/>
      <c r="F848" s="78"/>
      <c r="G848" s="78"/>
      <c r="H848" s="78"/>
      <c r="I848" s="78"/>
      <c r="J848" s="78"/>
      <c r="K848" s="78"/>
      <c r="L848" s="78"/>
      <c r="M848" s="78"/>
      <c r="N848" s="78"/>
      <c r="O848" s="78"/>
      <c r="P848" s="78"/>
      <c r="Q848" s="78"/>
      <c r="R848" s="78"/>
      <c r="S848" s="78"/>
      <c r="T848" s="78"/>
      <c r="U848" s="78"/>
      <c r="V848" s="78"/>
    </row>
    <row r="849" spans="1:22" ht="13.5" customHeight="1" x14ac:dyDescent="0.45">
      <c r="A849" s="78"/>
      <c r="B849" s="1"/>
      <c r="C849" s="50"/>
      <c r="D849" s="78"/>
      <c r="E849" s="78"/>
      <c r="F849" s="78"/>
      <c r="G849" s="78"/>
      <c r="H849" s="78"/>
      <c r="I849" s="78"/>
      <c r="J849" s="78"/>
      <c r="K849" s="78"/>
      <c r="L849" s="78"/>
      <c r="M849" s="78"/>
      <c r="N849" s="78"/>
      <c r="O849" s="78"/>
      <c r="P849" s="78"/>
      <c r="Q849" s="78"/>
      <c r="R849" s="78"/>
      <c r="S849" s="78"/>
      <c r="T849" s="78"/>
      <c r="U849" s="78"/>
      <c r="V849" s="78"/>
    </row>
    <row r="850" spans="1:22" ht="13.5" customHeight="1" x14ac:dyDescent="0.45">
      <c r="A850" s="78"/>
      <c r="B850" s="1"/>
      <c r="C850" s="50"/>
      <c r="D850" s="78"/>
      <c r="E850" s="78"/>
      <c r="F850" s="78"/>
      <c r="G850" s="78"/>
      <c r="H850" s="78"/>
      <c r="I850" s="78"/>
      <c r="J850" s="78"/>
      <c r="K850" s="78"/>
      <c r="L850" s="78"/>
      <c r="M850" s="78"/>
      <c r="N850" s="78"/>
      <c r="O850" s="78"/>
      <c r="P850" s="78"/>
      <c r="Q850" s="78"/>
      <c r="R850" s="78"/>
      <c r="S850" s="78"/>
      <c r="T850" s="78"/>
      <c r="U850" s="78"/>
      <c r="V850" s="78"/>
    </row>
    <row r="851" spans="1:22" ht="13.5" customHeight="1" x14ac:dyDescent="0.45">
      <c r="A851" s="78"/>
      <c r="B851" s="1"/>
      <c r="C851" s="50"/>
      <c r="D851" s="78"/>
      <c r="E851" s="78"/>
      <c r="F851" s="78"/>
      <c r="G851" s="78"/>
      <c r="H851" s="78"/>
      <c r="I851" s="78"/>
      <c r="J851" s="78"/>
      <c r="K851" s="78"/>
      <c r="L851" s="78"/>
      <c r="M851" s="78"/>
      <c r="N851" s="78"/>
      <c r="O851" s="78"/>
      <c r="P851" s="78"/>
      <c r="Q851" s="78"/>
      <c r="R851" s="78"/>
      <c r="S851" s="78"/>
      <c r="T851" s="78"/>
      <c r="U851" s="78"/>
      <c r="V851" s="78"/>
    </row>
    <row r="852" spans="1:22" ht="13.5" customHeight="1" x14ac:dyDescent="0.45">
      <c r="A852" s="78"/>
      <c r="B852" s="1"/>
      <c r="C852" s="50"/>
      <c r="D852" s="78"/>
      <c r="E852" s="78"/>
      <c r="F852" s="78"/>
      <c r="G852" s="78"/>
      <c r="H852" s="78"/>
      <c r="I852" s="78"/>
      <c r="J852" s="78"/>
      <c r="K852" s="78"/>
      <c r="L852" s="78"/>
      <c r="M852" s="78"/>
      <c r="N852" s="78"/>
      <c r="O852" s="78"/>
      <c r="P852" s="78"/>
      <c r="Q852" s="78"/>
      <c r="R852" s="78"/>
      <c r="S852" s="78"/>
      <c r="T852" s="78"/>
      <c r="U852" s="78"/>
      <c r="V852" s="78"/>
    </row>
    <row r="853" spans="1:22" ht="13.5" customHeight="1" x14ac:dyDescent="0.45">
      <c r="A853" s="78"/>
      <c r="B853" s="1"/>
      <c r="C853" s="50"/>
      <c r="D853" s="78"/>
      <c r="E853" s="78"/>
      <c r="F853" s="78"/>
      <c r="G853" s="78"/>
      <c r="H853" s="78"/>
      <c r="I853" s="78"/>
      <c r="J853" s="78"/>
      <c r="K853" s="78"/>
      <c r="L853" s="78"/>
      <c r="M853" s="78"/>
      <c r="N853" s="78"/>
      <c r="O853" s="78"/>
      <c r="P853" s="78"/>
      <c r="Q853" s="78"/>
      <c r="R853" s="78"/>
      <c r="S853" s="78"/>
      <c r="T853" s="78"/>
      <c r="U853" s="78"/>
      <c r="V853" s="78"/>
    </row>
    <row r="854" spans="1:22" ht="13.5" customHeight="1" x14ac:dyDescent="0.45">
      <c r="A854" s="78"/>
      <c r="B854" s="1"/>
      <c r="C854" s="50"/>
      <c r="D854" s="78"/>
      <c r="E854" s="78"/>
      <c r="F854" s="78"/>
      <c r="G854" s="78"/>
      <c r="H854" s="78"/>
      <c r="I854" s="78"/>
      <c r="J854" s="78"/>
      <c r="K854" s="78"/>
      <c r="L854" s="78"/>
      <c r="M854" s="78"/>
      <c r="N854" s="78"/>
      <c r="O854" s="78"/>
      <c r="P854" s="78"/>
      <c r="Q854" s="78"/>
      <c r="R854" s="78"/>
      <c r="S854" s="78"/>
      <c r="T854" s="78"/>
      <c r="U854" s="78"/>
      <c r="V854" s="78"/>
    </row>
    <row r="855" spans="1:22" ht="13.5" customHeight="1" x14ac:dyDescent="0.45">
      <c r="A855" s="78"/>
      <c r="B855" s="1"/>
      <c r="C855" s="50"/>
      <c r="D855" s="78"/>
      <c r="E855" s="78"/>
      <c r="F855" s="78"/>
      <c r="G855" s="78"/>
      <c r="H855" s="78"/>
      <c r="I855" s="78"/>
      <c r="J855" s="78"/>
      <c r="K855" s="78"/>
      <c r="L855" s="78"/>
      <c r="M855" s="78"/>
      <c r="N855" s="78"/>
      <c r="O855" s="78"/>
      <c r="P855" s="78"/>
      <c r="Q855" s="78"/>
      <c r="R855" s="78"/>
      <c r="S855" s="78"/>
      <c r="T855" s="78"/>
      <c r="U855" s="78"/>
      <c r="V855" s="78"/>
    </row>
    <row r="856" spans="1:22" ht="13.5" customHeight="1" x14ac:dyDescent="0.45">
      <c r="A856" s="78"/>
      <c r="B856" s="1"/>
      <c r="C856" s="50"/>
      <c r="D856" s="78"/>
      <c r="E856" s="78"/>
      <c r="F856" s="78"/>
      <c r="G856" s="78"/>
      <c r="H856" s="78"/>
      <c r="I856" s="78"/>
      <c r="J856" s="78"/>
      <c r="K856" s="78"/>
      <c r="L856" s="78"/>
      <c r="M856" s="78"/>
      <c r="N856" s="78"/>
      <c r="O856" s="78"/>
      <c r="P856" s="78"/>
      <c r="Q856" s="78"/>
      <c r="R856" s="78"/>
      <c r="S856" s="78"/>
      <c r="T856" s="78"/>
      <c r="U856" s="78"/>
      <c r="V856" s="78"/>
    </row>
    <row r="857" spans="1:22" ht="13.5" customHeight="1" x14ac:dyDescent="0.45">
      <c r="A857" s="78"/>
      <c r="B857" s="1"/>
      <c r="C857" s="50"/>
      <c r="D857" s="78"/>
      <c r="E857" s="78"/>
      <c r="F857" s="78"/>
      <c r="G857" s="78"/>
      <c r="H857" s="78"/>
      <c r="I857" s="78"/>
      <c r="J857" s="78"/>
      <c r="K857" s="78"/>
      <c r="L857" s="78"/>
      <c r="M857" s="78"/>
      <c r="N857" s="78"/>
      <c r="O857" s="78"/>
      <c r="P857" s="78"/>
      <c r="Q857" s="78"/>
      <c r="R857" s="78"/>
      <c r="S857" s="78"/>
      <c r="T857" s="78"/>
      <c r="U857" s="78"/>
      <c r="V857" s="78"/>
    </row>
    <row r="858" spans="1:22" ht="13.5" customHeight="1" x14ac:dyDescent="0.45">
      <c r="A858" s="78"/>
      <c r="B858" s="1"/>
      <c r="C858" s="50"/>
      <c r="D858" s="78"/>
      <c r="E858" s="78"/>
      <c r="F858" s="78"/>
      <c r="G858" s="78"/>
      <c r="H858" s="78"/>
      <c r="I858" s="78"/>
      <c r="J858" s="78"/>
      <c r="K858" s="78"/>
      <c r="L858" s="78"/>
      <c r="M858" s="78"/>
      <c r="N858" s="78"/>
      <c r="O858" s="78"/>
      <c r="P858" s="78"/>
      <c r="Q858" s="78"/>
      <c r="R858" s="78"/>
      <c r="S858" s="78"/>
      <c r="T858" s="78"/>
      <c r="U858" s="78"/>
      <c r="V858" s="78"/>
    </row>
    <row r="859" spans="1:22" ht="13.5" customHeight="1" x14ac:dyDescent="0.45">
      <c r="A859" s="78"/>
      <c r="B859" s="1"/>
      <c r="C859" s="50"/>
      <c r="D859" s="78"/>
      <c r="E859" s="78"/>
      <c r="F859" s="78"/>
      <c r="G859" s="78"/>
      <c r="H859" s="78"/>
      <c r="I859" s="78"/>
      <c r="J859" s="78"/>
      <c r="K859" s="78"/>
      <c r="L859" s="78"/>
      <c r="M859" s="78"/>
      <c r="N859" s="78"/>
      <c r="O859" s="78"/>
      <c r="P859" s="78"/>
      <c r="Q859" s="78"/>
      <c r="R859" s="78"/>
      <c r="S859" s="78"/>
      <c r="T859" s="78"/>
      <c r="U859" s="78"/>
      <c r="V859" s="78"/>
    </row>
    <row r="860" spans="1:22" ht="13.5" customHeight="1" x14ac:dyDescent="0.45">
      <c r="A860" s="78"/>
      <c r="B860" s="1"/>
      <c r="C860" s="50"/>
      <c r="D860" s="78"/>
      <c r="E860" s="78"/>
      <c r="F860" s="78"/>
      <c r="G860" s="78"/>
      <c r="H860" s="78"/>
      <c r="I860" s="78"/>
      <c r="J860" s="78"/>
      <c r="K860" s="78"/>
      <c r="L860" s="78"/>
      <c r="M860" s="78"/>
      <c r="N860" s="78"/>
      <c r="O860" s="78"/>
      <c r="P860" s="78"/>
      <c r="Q860" s="78"/>
      <c r="R860" s="78"/>
      <c r="S860" s="78"/>
      <c r="T860" s="78"/>
      <c r="U860" s="78"/>
      <c r="V860" s="78"/>
    </row>
    <row r="861" spans="1:22" ht="13.5" customHeight="1" x14ac:dyDescent="0.45">
      <c r="A861" s="78"/>
      <c r="B861" s="1"/>
      <c r="C861" s="50"/>
      <c r="D861" s="78"/>
      <c r="E861" s="78"/>
      <c r="F861" s="78"/>
      <c r="G861" s="78"/>
      <c r="H861" s="78"/>
      <c r="I861" s="78"/>
      <c r="J861" s="78"/>
      <c r="K861" s="78"/>
      <c r="L861" s="78"/>
      <c r="M861" s="78"/>
      <c r="N861" s="78"/>
      <c r="O861" s="78"/>
      <c r="P861" s="78"/>
      <c r="Q861" s="78"/>
      <c r="R861" s="78"/>
      <c r="S861" s="78"/>
      <c r="T861" s="78"/>
      <c r="U861" s="78"/>
      <c r="V861" s="78"/>
    </row>
    <row r="862" spans="1:22" ht="13.5" customHeight="1" x14ac:dyDescent="0.45">
      <c r="A862" s="78"/>
      <c r="B862" s="1"/>
      <c r="C862" s="50"/>
      <c r="D862" s="78"/>
      <c r="E862" s="78"/>
      <c r="F862" s="78"/>
      <c r="G862" s="78"/>
      <c r="H862" s="78"/>
      <c r="I862" s="78"/>
      <c r="J862" s="78"/>
      <c r="K862" s="78"/>
      <c r="L862" s="78"/>
      <c r="M862" s="78"/>
      <c r="N862" s="78"/>
      <c r="O862" s="78"/>
      <c r="P862" s="78"/>
      <c r="Q862" s="78"/>
      <c r="R862" s="78"/>
      <c r="S862" s="78"/>
      <c r="T862" s="78"/>
      <c r="U862" s="78"/>
      <c r="V862" s="78"/>
    </row>
    <row r="863" spans="1:22" ht="13.5" customHeight="1" x14ac:dyDescent="0.45">
      <c r="A863" s="78"/>
      <c r="B863" s="1"/>
      <c r="C863" s="50"/>
      <c r="D863" s="78"/>
      <c r="E863" s="78"/>
      <c r="F863" s="78"/>
      <c r="G863" s="78"/>
      <c r="H863" s="78"/>
      <c r="I863" s="78"/>
      <c r="J863" s="78"/>
      <c r="K863" s="78"/>
      <c r="L863" s="78"/>
      <c r="M863" s="78"/>
      <c r="N863" s="78"/>
      <c r="O863" s="78"/>
      <c r="P863" s="78"/>
      <c r="Q863" s="78"/>
      <c r="R863" s="78"/>
      <c r="S863" s="78"/>
      <c r="T863" s="78"/>
      <c r="U863" s="78"/>
      <c r="V863" s="78"/>
    </row>
    <row r="864" spans="1:22" ht="13.5" customHeight="1" x14ac:dyDescent="0.45">
      <c r="A864" s="78"/>
      <c r="B864" s="1"/>
      <c r="C864" s="50"/>
      <c r="D864" s="78"/>
      <c r="E864" s="78"/>
      <c r="F864" s="78"/>
      <c r="G864" s="78"/>
      <c r="H864" s="78"/>
      <c r="I864" s="78"/>
      <c r="J864" s="78"/>
      <c r="K864" s="78"/>
      <c r="L864" s="78"/>
      <c r="M864" s="78"/>
      <c r="N864" s="78"/>
      <c r="O864" s="78"/>
      <c r="P864" s="78"/>
      <c r="Q864" s="78"/>
      <c r="R864" s="78"/>
      <c r="S864" s="78"/>
      <c r="T864" s="78"/>
      <c r="U864" s="78"/>
      <c r="V864" s="78"/>
    </row>
    <row r="865" spans="1:22" ht="13.5" customHeight="1" x14ac:dyDescent="0.45">
      <c r="A865" s="78"/>
      <c r="B865" s="1"/>
      <c r="C865" s="50"/>
      <c r="D865" s="78"/>
      <c r="E865" s="78"/>
      <c r="F865" s="78"/>
      <c r="G865" s="78"/>
      <c r="H865" s="78"/>
      <c r="I865" s="78"/>
      <c r="J865" s="78"/>
      <c r="K865" s="78"/>
      <c r="L865" s="78"/>
      <c r="M865" s="78"/>
      <c r="N865" s="78"/>
      <c r="O865" s="78"/>
      <c r="P865" s="78"/>
      <c r="Q865" s="78"/>
      <c r="R865" s="78"/>
      <c r="S865" s="78"/>
      <c r="T865" s="78"/>
      <c r="U865" s="78"/>
      <c r="V865" s="78"/>
    </row>
    <row r="866" spans="1:22" ht="13.5" customHeight="1" x14ac:dyDescent="0.45">
      <c r="A866" s="78"/>
      <c r="B866" s="1"/>
      <c r="C866" s="50"/>
      <c r="D866" s="78"/>
      <c r="E866" s="78"/>
      <c r="F866" s="78"/>
      <c r="G866" s="78"/>
      <c r="H866" s="78"/>
      <c r="I866" s="78"/>
      <c r="J866" s="78"/>
      <c r="K866" s="78"/>
      <c r="L866" s="78"/>
      <c r="M866" s="78"/>
      <c r="N866" s="78"/>
      <c r="O866" s="78"/>
      <c r="P866" s="78"/>
      <c r="Q866" s="78"/>
      <c r="R866" s="78"/>
      <c r="S866" s="78"/>
      <c r="T866" s="78"/>
      <c r="U866" s="78"/>
      <c r="V866" s="78"/>
    </row>
    <row r="867" spans="1:22" ht="13.5" customHeight="1" x14ac:dyDescent="0.45">
      <c r="A867" s="78"/>
      <c r="B867" s="1"/>
      <c r="C867" s="50"/>
      <c r="D867" s="78"/>
      <c r="E867" s="78"/>
      <c r="F867" s="78"/>
      <c r="G867" s="78"/>
      <c r="H867" s="78"/>
      <c r="I867" s="78"/>
      <c r="J867" s="78"/>
      <c r="K867" s="78"/>
      <c r="L867" s="78"/>
      <c r="M867" s="78"/>
      <c r="N867" s="78"/>
      <c r="O867" s="78"/>
      <c r="P867" s="78"/>
      <c r="Q867" s="78"/>
      <c r="R867" s="78"/>
      <c r="S867" s="78"/>
      <c r="T867" s="78"/>
      <c r="U867" s="78"/>
      <c r="V867" s="78"/>
    </row>
    <row r="868" spans="1:22" ht="13.5" customHeight="1" x14ac:dyDescent="0.45">
      <c r="A868" s="78"/>
      <c r="B868" s="1"/>
      <c r="C868" s="50"/>
      <c r="D868" s="78"/>
      <c r="E868" s="78"/>
      <c r="F868" s="78"/>
      <c r="G868" s="78"/>
      <c r="H868" s="78"/>
      <c r="I868" s="78"/>
      <c r="J868" s="78"/>
      <c r="K868" s="78"/>
      <c r="L868" s="78"/>
      <c r="M868" s="78"/>
      <c r="N868" s="78"/>
      <c r="O868" s="78"/>
      <c r="P868" s="78"/>
      <c r="Q868" s="78"/>
      <c r="R868" s="78"/>
      <c r="S868" s="78"/>
      <c r="T868" s="78"/>
      <c r="U868" s="78"/>
      <c r="V868" s="78"/>
    </row>
    <row r="869" spans="1:22" ht="13.5" customHeight="1" x14ac:dyDescent="0.45">
      <c r="A869" s="78"/>
      <c r="B869" s="1"/>
      <c r="C869" s="50"/>
      <c r="D869" s="78"/>
      <c r="E869" s="78"/>
      <c r="F869" s="78"/>
      <c r="G869" s="78"/>
      <c r="H869" s="78"/>
      <c r="I869" s="78"/>
      <c r="J869" s="78"/>
      <c r="K869" s="78"/>
      <c r="L869" s="78"/>
      <c r="M869" s="78"/>
      <c r="N869" s="78"/>
      <c r="O869" s="78"/>
      <c r="P869" s="78"/>
      <c r="Q869" s="78"/>
      <c r="R869" s="78"/>
      <c r="S869" s="78"/>
      <c r="T869" s="78"/>
      <c r="U869" s="78"/>
      <c r="V869" s="78"/>
    </row>
    <row r="870" spans="1:22" ht="13.5" customHeight="1" x14ac:dyDescent="0.45">
      <c r="A870" s="78"/>
      <c r="B870" s="1"/>
      <c r="C870" s="50"/>
      <c r="D870" s="78"/>
      <c r="E870" s="78"/>
      <c r="F870" s="78"/>
      <c r="G870" s="78"/>
      <c r="H870" s="78"/>
      <c r="I870" s="78"/>
      <c r="J870" s="78"/>
      <c r="K870" s="78"/>
      <c r="L870" s="78"/>
      <c r="M870" s="78"/>
      <c r="N870" s="78"/>
      <c r="O870" s="78"/>
      <c r="P870" s="78"/>
      <c r="Q870" s="78"/>
      <c r="R870" s="78"/>
      <c r="S870" s="78"/>
      <c r="T870" s="78"/>
      <c r="U870" s="78"/>
      <c r="V870" s="78"/>
    </row>
    <row r="871" spans="1:22" ht="13.5" customHeight="1" x14ac:dyDescent="0.45">
      <c r="A871" s="78"/>
      <c r="B871" s="1"/>
      <c r="C871" s="50"/>
      <c r="D871" s="78"/>
      <c r="E871" s="78"/>
      <c r="F871" s="78"/>
      <c r="G871" s="78"/>
      <c r="H871" s="78"/>
      <c r="I871" s="78"/>
      <c r="J871" s="78"/>
      <c r="K871" s="78"/>
      <c r="L871" s="78"/>
      <c r="M871" s="78"/>
      <c r="N871" s="78"/>
      <c r="O871" s="78"/>
      <c r="P871" s="78"/>
      <c r="Q871" s="78"/>
      <c r="R871" s="78"/>
      <c r="S871" s="78"/>
      <c r="T871" s="78"/>
      <c r="U871" s="78"/>
      <c r="V871" s="78"/>
    </row>
    <row r="872" spans="1:22" ht="13.5" customHeight="1" x14ac:dyDescent="0.45">
      <c r="A872" s="78"/>
      <c r="B872" s="1"/>
      <c r="C872" s="50"/>
      <c r="D872" s="78"/>
      <c r="E872" s="78"/>
      <c r="F872" s="78"/>
      <c r="G872" s="78"/>
      <c r="H872" s="78"/>
      <c r="I872" s="78"/>
      <c r="J872" s="78"/>
      <c r="K872" s="78"/>
      <c r="L872" s="78"/>
      <c r="M872" s="78"/>
      <c r="N872" s="78"/>
      <c r="O872" s="78"/>
      <c r="P872" s="78"/>
      <c r="Q872" s="78"/>
      <c r="R872" s="78"/>
      <c r="S872" s="78"/>
      <c r="T872" s="78"/>
      <c r="U872" s="78"/>
      <c r="V872" s="78"/>
    </row>
    <row r="873" spans="1:22" ht="13.5" customHeight="1" x14ac:dyDescent="0.45">
      <c r="A873" s="78"/>
      <c r="B873" s="1"/>
      <c r="C873" s="50"/>
      <c r="D873" s="78"/>
      <c r="E873" s="78"/>
      <c r="F873" s="78"/>
      <c r="G873" s="78"/>
      <c r="H873" s="78"/>
      <c r="I873" s="78"/>
      <c r="J873" s="78"/>
      <c r="K873" s="78"/>
      <c r="L873" s="78"/>
      <c r="M873" s="78"/>
      <c r="N873" s="78"/>
      <c r="O873" s="78"/>
      <c r="P873" s="78"/>
      <c r="Q873" s="78"/>
      <c r="R873" s="78"/>
      <c r="S873" s="78"/>
      <c r="T873" s="78"/>
      <c r="U873" s="78"/>
      <c r="V873" s="78"/>
    </row>
    <row r="874" spans="1:22" ht="13.5" customHeight="1" x14ac:dyDescent="0.45">
      <c r="A874" s="78"/>
      <c r="B874" s="1"/>
      <c r="C874" s="50"/>
      <c r="D874" s="78"/>
      <c r="E874" s="78"/>
      <c r="F874" s="78"/>
      <c r="G874" s="78"/>
      <c r="H874" s="78"/>
      <c r="I874" s="78"/>
      <c r="J874" s="78"/>
      <c r="K874" s="78"/>
      <c r="L874" s="78"/>
      <c r="M874" s="78"/>
      <c r="N874" s="78"/>
      <c r="O874" s="78"/>
      <c r="P874" s="78"/>
      <c r="Q874" s="78"/>
      <c r="R874" s="78"/>
      <c r="S874" s="78"/>
      <c r="T874" s="78"/>
      <c r="U874" s="78"/>
      <c r="V874" s="78"/>
    </row>
    <row r="875" spans="1:22" ht="13.5" customHeight="1" x14ac:dyDescent="0.45">
      <c r="A875" s="78"/>
      <c r="B875" s="1"/>
      <c r="C875" s="50"/>
      <c r="D875" s="78"/>
      <c r="E875" s="78"/>
      <c r="F875" s="78"/>
      <c r="G875" s="78"/>
      <c r="H875" s="78"/>
      <c r="I875" s="78"/>
      <c r="J875" s="78"/>
      <c r="K875" s="78"/>
      <c r="L875" s="78"/>
      <c r="M875" s="78"/>
      <c r="N875" s="78"/>
      <c r="O875" s="78"/>
      <c r="P875" s="78"/>
      <c r="Q875" s="78"/>
      <c r="R875" s="78"/>
      <c r="S875" s="78"/>
      <c r="T875" s="78"/>
      <c r="U875" s="78"/>
      <c r="V875" s="78"/>
    </row>
    <row r="876" spans="1:22" ht="13.5" customHeight="1" x14ac:dyDescent="0.45">
      <c r="A876" s="78"/>
      <c r="B876" s="1"/>
      <c r="C876" s="50"/>
      <c r="D876" s="78"/>
      <c r="E876" s="78"/>
      <c r="F876" s="78"/>
      <c r="G876" s="78"/>
      <c r="H876" s="78"/>
      <c r="I876" s="78"/>
      <c r="J876" s="78"/>
      <c r="K876" s="78"/>
      <c r="L876" s="78"/>
      <c r="M876" s="78"/>
      <c r="N876" s="78"/>
      <c r="O876" s="78"/>
      <c r="P876" s="78"/>
      <c r="Q876" s="78"/>
      <c r="R876" s="78"/>
      <c r="S876" s="78"/>
      <c r="T876" s="78"/>
      <c r="U876" s="78"/>
      <c r="V876" s="78"/>
    </row>
    <row r="877" spans="1:22" ht="13.5" customHeight="1" x14ac:dyDescent="0.45">
      <c r="A877" s="78"/>
      <c r="B877" s="1"/>
      <c r="C877" s="50"/>
      <c r="D877" s="78"/>
      <c r="E877" s="78"/>
      <c r="F877" s="78"/>
      <c r="G877" s="78"/>
      <c r="H877" s="78"/>
      <c r="I877" s="78"/>
      <c r="J877" s="78"/>
      <c r="K877" s="78"/>
      <c r="L877" s="78"/>
      <c r="M877" s="78"/>
      <c r="N877" s="78"/>
      <c r="O877" s="78"/>
      <c r="P877" s="78"/>
      <c r="Q877" s="78"/>
      <c r="R877" s="78"/>
      <c r="S877" s="78"/>
      <c r="T877" s="78"/>
      <c r="U877" s="78"/>
      <c r="V877" s="78"/>
    </row>
    <row r="878" spans="1:22" ht="13.5" customHeight="1" x14ac:dyDescent="0.45">
      <c r="A878" s="78"/>
      <c r="B878" s="1"/>
      <c r="C878" s="50"/>
      <c r="D878" s="78"/>
      <c r="E878" s="78"/>
      <c r="F878" s="78"/>
      <c r="G878" s="78"/>
      <c r="H878" s="78"/>
      <c r="I878" s="78"/>
      <c r="J878" s="78"/>
      <c r="K878" s="78"/>
      <c r="L878" s="78"/>
      <c r="M878" s="78"/>
      <c r="N878" s="78"/>
      <c r="O878" s="78"/>
      <c r="P878" s="78"/>
      <c r="Q878" s="78"/>
      <c r="R878" s="78"/>
      <c r="S878" s="78"/>
      <c r="T878" s="78"/>
      <c r="U878" s="78"/>
      <c r="V878" s="78"/>
    </row>
    <row r="879" spans="1:22" ht="13.5" customHeight="1" x14ac:dyDescent="0.45">
      <c r="A879" s="78"/>
      <c r="B879" s="1"/>
      <c r="C879" s="50"/>
      <c r="D879" s="78"/>
      <c r="E879" s="78"/>
      <c r="F879" s="78"/>
      <c r="G879" s="78"/>
      <c r="H879" s="78"/>
      <c r="I879" s="78"/>
      <c r="J879" s="78"/>
      <c r="K879" s="78"/>
      <c r="L879" s="78"/>
      <c r="M879" s="78"/>
      <c r="N879" s="78"/>
      <c r="O879" s="78"/>
      <c r="P879" s="78"/>
      <c r="Q879" s="78"/>
      <c r="R879" s="78"/>
      <c r="S879" s="78"/>
      <c r="T879" s="78"/>
      <c r="U879" s="78"/>
      <c r="V879" s="78"/>
    </row>
    <row r="880" spans="1:22" ht="13.5" customHeight="1" x14ac:dyDescent="0.45">
      <c r="A880" s="78"/>
      <c r="B880" s="1"/>
      <c r="C880" s="50"/>
      <c r="D880" s="78"/>
      <c r="E880" s="78"/>
      <c r="F880" s="78"/>
      <c r="G880" s="78"/>
      <c r="H880" s="78"/>
      <c r="I880" s="78"/>
      <c r="J880" s="78"/>
      <c r="K880" s="78"/>
      <c r="L880" s="78"/>
      <c r="M880" s="78"/>
      <c r="N880" s="78"/>
      <c r="O880" s="78"/>
      <c r="P880" s="78"/>
      <c r="Q880" s="78"/>
      <c r="R880" s="78"/>
      <c r="S880" s="78"/>
      <c r="T880" s="78"/>
      <c r="U880" s="78"/>
      <c r="V880" s="78"/>
    </row>
    <row r="881" spans="1:22" ht="13.5" customHeight="1" x14ac:dyDescent="0.45">
      <c r="A881" s="78"/>
      <c r="B881" s="1"/>
      <c r="C881" s="50"/>
      <c r="D881" s="78"/>
      <c r="E881" s="78"/>
      <c r="F881" s="78"/>
      <c r="G881" s="78"/>
      <c r="H881" s="78"/>
      <c r="I881" s="78"/>
      <c r="J881" s="78"/>
      <c r="K881" s="78"/>
      <c r="L881" s="78"/>
      <c r="M881" s="78"/>
      <c r="N881" s="78"/>
      <c r="O881" s="78"/>
      <c r="P881" s="78"/>
      <c r="Q881" s="78"/>
      <c r="R881" s="78"/>
      <c r="S881" s="78"/>
      <c r="T881" s="78"/>
      <c r="U881" s="78"/>
      <c r="V881" s="78"/>
    </row>
    <row r="882" spans="1:22" ht="13.5" customHeight="1" x14ac:dyDescent="0.45">
      <c r="A882" s="78"/>
      <c r="B882" s="1"/>
      <c r="C882" s="50"/>
      <c r="D882" s="78"/>
      <c r="E882" s="78"/>
      <c r="F882" s="78"/>
      <c r="G882" s="78"/>
      <c r="H882" s="78"/>
      <c r="I882" s="78"/>
      <c r="J882" s="78"/>
      <c r="K882" s="78"/>
      <c r="L882" s="78"/>
      <c r="M882" s="78"/>
      <c r="N882" s="78"/>
      <c r="O882" s="78"/>
      <c r="P882" s="78"/>
      <c r="Q882" s="78"/>
      <c r="R882" s="78"/>
      <c r="S882" s="78"/>
      <c r="T882" s="78"/>
      <c r="U882" s="78"/>
      <c r="V882" s="78"/>
    </row>
    <row r="883" spans="1:22" ht="13.5" customHeight="1" x14ac:dyDescent="0.45">
      <c r="A883" s="78"/>
      <c r="B883" s="1"/>
      <c r="C883" s="50"/>
      <c r="D883" s="78"/>
      <c r="E883" s="78"/>
      <c r="F883" s="78"/>
      <c r="G883" s="78"/>
      <c r="H883" s="78"/>
      <c r="I883" s="78"/>
      <c r="J883" s="78"/>
      <c r="K883" s="78"/>
      <c r="L883" s="78"/>
      <c r="M883" s="78"/>
      <c r="N883" s="78"/>
      <c r="O883" s="78"/>
      <c r="P883" s="78"/>
      <c r="Q883" s="78"/>
      <c r="R883" s="78"/>
      <c r="S883" s="78"/>
      <c r="T883" s="78"/>
      <c r="U883" s="78"/>
      <c r="V883" s="78"/>
    </row>
    <row r="884" spans="1:22" ht="13.5" customHeight="1" x14ac:dyDescent="0.45">
      <c r="A884" s="78"/>
      <c r="B884" s="1"/>
      <c r="C884" s="50"/>
      <c r="D884" s="78"/>
      <c r="E884" s="78"/>
      <c r="F884" s="78"/>
      <c r="G884" s="78"/>
      <c r="H884" s="78"/>
      <c r="I884" s="78"/>
      <c r="J884" s="78"/>
      <c r="K884" s="78"/>
      <c r="L884" s="78"/>
      <c r="M884" s="78"/>
      <c r="N884" s="78"/>
      <c r="O884" s="78"/>
      <c r="P884" s="78"/>
      <c r="Q884" s="78"/>
      <c r="R884" s="78"/>
      <c r="S884" s="78"/>
      <c r="T884" s="78"/>
      <c r="U884" s="78"/>
      <c r="V884" s="78"/>
    </row>
    <row r="885" spans="1:22" ht="13.5" customHeight="1" x14ac:dyDescent="0.45">
      <c r="A885" s="78"/>
      <c r="B885" s="1"/>
      <c r="C885" s="50"/>
      <c r="D885" s="78"/>
      <c r="E885" s="78"/>
      <c r="F885" s="78"/>
      <c r="G885" s="78"/>
      <c r="H885" s="78"/>
      <c r="I885" s="78"/>
      <c r="J885" s="78"/>
      <c r="K885" s="78"/>
      <c r="L885" s="78"/>
      <c r="M885" s="78"/>
      <c r="N885" s="78"/>
      <c r="O885" s="78"/>
      <c r="P885" s="78"/>
      <c r="Q885" s="78"/>
      <c r="R885" s="78"/>
      <c r="S885" s="78"/>
      <c r="T885" s="78"/>
      <c r="U885" s="78"/>
      <c r="V885" s="78"/>
    </row>
    <row r="886" spans="1:22" ht="13.5" customHeight="1" x14ac:dyDescent="0.45">
      <c r="A886" s="78"/>
      <c r="B886" s="1"/>
      <c r="C886" s="50"/>
      <c r="D886" s="78"/>
      <c r="E886" s="78"/>
      <c r="F886" s="78"/>
      <c r="G886" s="78"/>
      <c r="H886" s="78"/>
      <c r="I886" s="78"/>
      <c r="J886" s="78"/>
      <c r="K886" s="78"/>
      <c r="L886" s="78"/>
      <c r="M886" s="78"/>
      <c r="N886" s="78"/>
      <c r="O886" s="78"/>
      <c r="P886" s="78"/>
      <c r="Q886" s="78"/>
      <c r="R886" s="78"/>
      <c r="S886" s="78"/>
      <c r="T886" s="78"/>
      <c r="U886" s="78"/>
      <c r="V886" s="78"/>
    </row>
    <row r="887" spans="1:22" ht="13.5" customHeight="1" x14ac:dyDescent="0.45">
      <c r="A887" s="78"/>
      <c r="B887" s="1"/>
      <c r="C887" s="50"/>
      <c r="D887" s="78"/>
      <c r="E887" s="78"/>
      <c r="F887" s="78"/>
      <c r="G887" s="78"/>
      <c r="H887" s="78"/>
      <c r="I887" s="78"/>
      <c r="J887" s="78"/>
      <c r="K887" s="78"/>
      <c r="L887" s="78"/>
      <c r="M887" s="78"/>
      <c r="N887" s="78"/>
      <c r="O887" s="78"/>
      <c r="P887" s="78"/>
      <c r="Q887" s="78"/>
      <c r="R887" s="78"/>
      <c r="S887" s="78"/>
      <c r="T887" s="78"/>
      <c r="U887" s="78"/>
      <c r="V887" s="78"/>
    </row>
    <row r="888" spans="1:22" ht="13.5" customHeight="1" x14ac:dyDescent="0.45">
      <c r="A888" s="78"/>
      <c r="B888" s="1"/>
      <c r="C888" s="50"/>
      <c r="D888" s="78"/>
      <c r="E888" s="78"/>
      <c r="F888" s="78"/>
      <c r="G888" s="78"/>
      <c r="H888" s="78"/>
      <c r="I888" s="78"/>
      <c r="J888" s="78"/>
      <c r="K888" s="78"/>
      <c r="L888" s="78"/>
      <c r="M888" s="78"/>
      <c r="N888" s="78"/>
      <c r="O888" s="78"/>
      <c r="P888" s="78"/>
      <c r="Q888" s="78"/>
      <c r="R888" s="78"/>
      <c r="S888" s="78"/>
      <c r="T888" s="78"/>
      <c r="U888" s="78"/>
      <c r="V888" s="78"/>
    </row>
    <row r="889" spans="1:22" ht="13.5" customHeight="1" x14ac:dyDescent="0.45">
      <c r="A889" s="78"/>
      <c r="B889" s="1"/>
      <c r="C889" s="50"/>
      <c r="D889" s="78"/>
      <c r="E889" s="78"/>
      <c r="F889" s="78"/>
      <c r="G889" s="78"/>
      <c r="H889" s="78"/>
      <c r="I889" s="78"/>
      <c r="J889" s="78"/>
      <c r="K889" s="78"/>
      <c r="L889" s="78"/>
      <c r="M889" s="78"/>
      <c r="N889" s="78"/>
      <c r="O889" s="78"/>
      <c r="P889" s="78"/>
      <c r="Q889" s="78"/>
      <c r="R889" s="78"/>
      <c r="S889" s="78"/>
      <c r="T889" s="78"/>
      <c r="U889" s="78"/>
      <c r="V889" s="78"/>
    </row>
    <row r="890" spans="1:22" ht="13.5" customHeight="1" x14ac:dyDescent="0.45">
      <c r="A890" s="78"/>
      <c r="B890" s="1"/>
      <c r="C890" s="50"/>
      <c r="D890" s="78"/>
      <c r="E890" s="78"/>
      <c r="F890" s="78"/>
      <c r="G890" s="78"/>
      <c r="H890" s="78"/>
      <c r="I890" s="78"/>
      <c r="J890" s="78"/>
      <c r="K890" s="78"/>
      <c r="L890" s="78"/>
      <c r="M890" s="78"/>
      <c r="N890" s="78"/>
      <c r="O890" s="78"/>
      <c r="P890" s="78"/>
      <c r="Q890" s="78"/>
      <c r="R890" s="78"/>
      <c r="S890" s="78"/>
      <c r="T890" s="78"/>
      <c r="U890" s="78"/>
      <c r="V890" s="78"/>
    </row>
    <row r="891" spans="1:22" ht="13.5" customHeight="1" x14ac:dyDescent="0.45">
      <c r="A891" s="78"/>
      <c r="B891" s="1"/>
      <c r="C891" s="50"/>
      <c r="D891" s="78"/>
      <c r="E891" s="78"/>
      <c r="F891" s="78"/>
      <c r="G891" s="78"/>
      <c r="H891" s="78"/>
      <c r="I891" s="78"/>
      <c r="J891" s="78"/>
      <c r="K891" s="78"/>
      <c r="L891" s="78"/>
      <c r="M891" s="78"/>
      <c r="N891" s="78"/>
      <c r="O891" s="78"/>
      <c r="P891" s="78"/>
      <c r="Q891" s="78"/>
      <c r="R891" s="78"/>
      <c r="S891" s="78"/>
      <c r="T891" s="78"/>
      <c r="U891" s="78"/>
      <c r="V891" s="78"/>
    </row>
    <row r="892" spans="1:22" ht="13.5" customHeight="1" x14ac:dyDescent="0.45">
      <c r="A892" s="78"/>
      <c r="B892" s="1"/>
      <c r="C892" s="50"/>
      <c r="D892" s="78"/>
      <c r="E892" s="78"/>
      <c r="F892" s="78"/>
      <c r="G892" s="78"/>
      <c r="H892" s="78"/>
      <c r="I892" s="78"/>
      <c r="J892" s="78"/>
      <c r="K892" s="78"/>
      <c r="L892" s="78"/>
      <c r="M892" s="78"/>
      <c r="N892" s="78"/>
      <c r="O892" s="78"/>
      <c r="P892" s="78"/>
      <c r="Q892" s="78"/>
      <c r="R892" s="78"/>
      <c r="S892" s="78"/>
      <c r="T892" s="78"/>
      <c r="U892" s="78"/>
      <c r="V892" s="78"/>
    </row>
    <row r="893" spans="1:22" ht="13.5" customHeight="1" x14ac:dyDescent="0.45">
      <c r="A893" s="78"/>
      <c r="B893" s="1"/>
      <c r="C893" s="50"/>
      <c r="D893" s="78"/>
      <c r="E893" s="78"/>
      <c r="F893" s="78"/>
      <c r="G893" s="78"/>
      <c r="H893" s="78"/>
      <c r="I893" s="78"/>
      <c r="J893" s="78"/>
      <c r="K893" s="78"/>
      <c r="L893" s="78"/>
      <c r="M893" s="78"/>
      <c r="N893" s="78"/>
      <c r="O893" s="78"/>
      <c r="P893" s="78"/>
      <c r="Q893" s="78"/>
      <c r="R893" s="78"/>
      <c r="S893" s="78"/>
      <c r="T893" s="78"/>
      <c r="U893" s="78"/>
      <c r="V893" s="78"/>
    </row>
    <row r="894" spans="1:22" ht="13.5" customHeight="1" x14ac:dyDescent="0.45">
      <c r="A894" s="78"/>
      <c r="B894" s="1"/>
      <c r="C894" s="50"/>
      <c r="D894" s="78"/>
      <c r="E894" s="78"/>
      <c r="F894" s="78"/>
      <c r="G894" s="78"/>
      <c r="H894" s="78"/>
      <c r="I894" s="78"/>
      <c r="J894" s="78"/>
      <c r="K894" s="78"/>
      <c r="L894" s="78"/>
      <c r="M894" s="78"/>
      <c r="N894" s="78"/>
      <c r="O894" s="78"/>
      <c r="P894" s="78"/>
      <c r="Q894" s="78"/>
      <c r="R894" s="78"/>
      <c r="S894" s="78"/>
      <c r="T894" s="78"/>
      <c r="U894" s="78"/>
      <c r="V894" s="78"/>
    </row>
    <row r="895" spans="1:22" ht="13.5" customHeight="1" x14ac:dyDescent="0.45">
      <c r="A895" s="78"/>
      <c r="B895" s="1"/>
      <c r="C895" s="50"/>
      <c r="D895" s="78"/>
      <c r="E895" s="78"/>
      <c r="F895" s="78"/>
      <c r="G895" s="78"/>
      <c r="H895" s="78"/>
      <c r="I895" s="78"/>
      <c r="J895" s="78"/>
      <c r="K895" s="78"/>
      <c r="L895" s="78"/>
      <c r="M895" s="78"/>
      <c r="N895" s="78"/>
      <c r="O895" s="78"/>
      <c r="P895" s="78"/>
      <c r="Q895" s="78"/>
      <c r="R895" s="78"/>
      <c r="S895" s="78"/>
      <c r="T895" s="78"/>
      <c r="U895" s="78"/>
      <c r="V895" s="78"/>
    </row>
    <row r="896" spans="1:22" ht="13.5" customHeight="1" x14ac:dyDescent="0.45">
      <c r="A896" s="78"/>
      <c r="B896" s="1"/>
      <c r="C896" s="50"/>
      <c r="D896" s="78"/>
      <c r="E896" s="78"/>
      <c r="F896" s="78"/>
      <c r="G896" s="78"/>
      <c r="H896" s="78"/>
      <c r="I896" s="78"/>
      <c r="J896" s="78"/>
      <c r="K896" s="78"/>
      <c r="L896" s="78"/>
      <c r="M896" s="78"/>
      <c r="N896" s="78"/>
      <c r="O896" s="78"/>
      <c r="P896" s="78"/>
      <c r="Q896" s="78"/>
      <c r="R896" s="78"/>
      <c r="S896" s="78"/>
      <c r="T896" s="78"/>
      <c r="U896" s="78"/>
      <c r="V896" s="78"/>
    </row>
    <row r="897" spans="1:22" ht="13.5" customHeight="1" x14ac:dyDescent="0.45">
      <c r="A897" s="78"/>
      <c r="B897" s="1"/>
      <c r="C897" s="50"/>
      <c r="D897" s="78"/>
      <c r="E897" s="78"/>
      <c r="F897" s="78"/>
      <c r="G897" s="78"/>
      <c r="H897" s="78"/>
      <c r="I897" s="78"/>
      <c r="J897" s="78"/>
      <c r="K897" s="78"/>
      <c r="L897" s="78"/>
      <c r="M897" s="78"/>
      <c r="N897" s="78"/>
      <c r="O897" s="78"/>
      <c r="P897" s="78"/>
      <c r="Q897" s="78"/>
      <c r="R897" s="78"/>
      <c r="S897" s="78"/>
      <c r="T897" s="78"/>
      <c r="U897" s="78"/>
      <c r="V897" s="78"/>
    </row>
    <row r="898" spans="1:22" ht="13.5" customHeight="1" x14ac:dyDescent="0.45">
      <c r="A898" s="78"/>
      <c r="B898" s="1"/>
      <c r="C898" s="50"/>
      <c r="D898" s="78"/>
      <c r="E898" s="78"/>
      <c r="F898" s="78"/>
      <c r="G898" s="78"/>
      <c r="H898" s="78"/>
      <c r="I898" s="78"/>
      <c r="J898" s="78"/>
      <c r="K898" s="78"/>
      <c r="L898" s="78"/>
      <c r="M898" s="78"/>
      <c r="N898" s="78"/>
      <c r="O898" s="78"/>
      <c r="P898" s="78"/>
      <c r="Q898" s="78"/>
      <c r="R898" s="78"/>
      <c r="S898" s="78"/>
      <c r="T898" s="78"/>
      <c r="U898" s="78"/>
      <c r="V898" s="78"/>
    </row>
    <row r="899" spans="1:22" ht="13.5" customHeight="1" x14ac:dyDescent="0.45">
      <c r="A899" s="78"/>
      <c r="B899" s="1"/>
      <c r="C899" s="50"/>
      <c r="D899" s="78"/>
      <c r="E899" s="78"/>
      <c r="F899" s="78"/>
      <c r="G899" s="78"/>
      <c r="H899" s="78"/>
      <c r="I899" s="78"/>
      <c r="J899" s="78"/>
      <c r="K899" s="78"/>
      <c r="L899" s="78"/>
      <c r="M899" s="78"/>
      <c r="N899" s="78"/>
      <c r="O899" s="78"/>
      <c r="P899" s="78"/>
      <c r="Q899" s="78"/>
      <c r="R899" s="78"/>
      <c r="S899" s="78"/>
      <c r="T899" s="78"/>
      <c r="U899" s="78"/>
      <c r="V899" s="78"/>
    </row>
    <row r="900" spans="1:22" ht="13.5" customHeight="1" x14ac:dyDescent="0.45">
      <c r="A900" s="78"/>
      <c r="B900" s="1"/>
      <c r="C900" s="50"/>
      <c r="D900" s="78"/>
      <c r="E900" s="78"/>
      <c r="F900" s="78"/>
      <c r="G900" s="78"/>
      <c r="H900" s="78"/>
      <c r="I900" s="78"/>
      <c r="J900" s="78"/>
      <c r="K900" s="78"/>
      <c r="L900" s="78"/>
      <c r="M900" s="78"/>
      <c r="N900" s="78"/>
      <c r="O900" s="78"/>
      <c r="P900" s="78"/>
      <c r="Q900" s="78"/>
      <c r="R900" s="78"/>
      <c r="S900" s="78"/>
      <c r="T900" s="78"/>
      <c r="U900" s="78"/>
      <c r="V900" s="78"/>
    </row>
    <row r="901" spans="1:22" ht="13.5" customHeight="1" x14ac:dyDescent="0.45">
      <c r="A901" s="78"/>
      <c r="B901" s="1"/>
      <c r="C901" s="50"/>
      <c r="D901" s="78"/>
      <c r="E901" s="78"/>
      <c r="F901" s="78"/>
      <c r="G901" s="78"/>
      <c r="H901" s="78"/>
      <c r="I901" s="78"/>
      <c r="J901" s="78"/>
      <c r="K901" s="78"/>
      <c r="L901" s="78"/>
      <c r="M901" s="78"/>
      <c r="N901" s="78"/>
      <c r="O901" s="78"/>
      <c r="P901" s="78"/>
      <c r="Q901" s="78"/>
      <c r="R901" s="78"/>
      <c r="S901" s="78"/>
      <c r="T901" s="78"/>
      <c r="U901" s="78"/>
      <c r="V901" s="78"/>
    </row>
    <row r="902" spans="1:22" ht="13.5" customHeight="1" x14ac:dyDescent="0.45">
      <c r="A902" s="78"/>
      <c r="B902" s="1"/>
      <c r="C902" s="50"/>
      <c r="D902" s="78"/>
      <c r="E902" s="78"/>
      <c r="F902" s="78"/>
      <c r="G902" s="78"/>
      <c r="H902" s="78"/>
      <c r="I902" s="78"/>
      <c r="J902" s="78"/>
      <c r="K902" s="78"/>
      <c r="L902" s="78"/>
      <c r="M902" s="78"/>
      <c r="N902" s="78"/>
      <c r="O902" s="78"/>
      <c r="P902" s="78"/>
      <c r="Q902" s="78"/>
      <c r="R902" s="78"/>
      <c r="S902" s="78"/>
      <c r="T902" s="78"/>
      <c r="U902" s="78"/>
      <c r="V902" s="78"/>
    </row>
    <row r="903" spans="1:22" ht="13.5" customHeight="1" x14ac:dyDescent="0.45">
      <c r="A903" s="78"/>
      <c r="B903" s="1"/>
      <c r="C903" s="50"/>
      <c r="D903" s="78"/>
      <c r="E903" s="78"/>
      <c r="F903" s="78"/>
      <c r="G903" s="78"/>
      <c r="H903" s="78"/>
      <c r="I903" s="78"/>
      <c r="J903" s="78"/>
      <c r="K903" s="78"/>
      <c r="L903" s="78"/>
      <c r="M903" s="78"/>
      <c r="N903" s="78"/>
      <c r="O903" s="78"/>
      <c r="P903" s="78"/>
      <c r="Q903" s="78"/>
      <c r="R903" s="78"/>
      <c r="S903" s="78"/>
      <c r="T903" s="78"/>
      <c r="U903" s="78"/>
      <c r="V903" s="78"/>
    </row>
    <row r="904" spans="1:22" ht="13.5" customHeight="1" x14ac:dyDescent="0.45">
      <c r="A904" s="78"/>
      <c r="B904" s="1"/>
      <c r="C904" s="50"/>
      <c r="D904" s="78"/>
      <c r="E904" s="78"/>
      <c r="F904" s="78"/>
      <c r="G904" s="78"/>
      <c r="H904" s="78"/>
      <c r="I904" s="78"/>
      <c r="J904" s="78"/>
      <c r="K904" s="78"/>
      <c r="L904" s="78"/>
      <c r="M904" s="78"/>
      <c r="N904" s="78"/>
      <c r="O904" s="78"/>
      <c r="P904" s="78"/>
      <c r="Q904" s="78"/>
      <c r="R904" s="78"/>
      <c r="S904" s="78"/>
      <c r="T904" s="78"/>
      <c r="U904" s="78"/>
      <c r="V904" s="78"/>
    </row>
    <row r="905" spans="1:22" ht="13.5" customHeight="1" x14ac:dyDescent="0.45">
      <c r="A905" s="78"/>
      <c r="B905" s="1"/>
      <c r="C905" s="50"/>
      <c r="D905" s="78"/>
      <c r="E905" s="78"/>
      <c r="F905" s="78"/>
      <c r="G905" s="78"/>
      <c r="H905" s="78"/>
      <c r="I905" s="78"/>
      <c r="J905" s="78"/>
      <c r="K905" s="78"/>
      <c r="L905" s="78"/>
      <c r="M905" s="78"/>
      <c r="N905" s="78"/>
      <c r="O905" s="78"/>
      <c r="P905" s="78"/>
      <c r="Q905" s="78"/>
      <c r="R905" s="78"/>
      <c r="S905" s="78"/>
      <c r="T905" s="78"/>
      <c r="U905" s="78"/>
      <c r="V905" s="78"/>
    </row>
    <row r="906" spans="1:22" ht="13.5" customHeight="1" x14ac:dyDescent="0.45">
      <c r="A906" s="78"/>
      <c r="B906" s="1"/>
      <c r="C906" s="50"/>
      <c r="D906" s="78"/>
      <c r="E906" s="78"/>
      <c r="F906" s="78"/>
      <c r="G906" s="78"/>
      <c r="H906" s="78"/>
      <c r="I906" s="78"/>
      <c r="J906" s="78"/>
      <c r="K906" s="78"/>
      <c r="L906" s="78"/>
      <c r="M906" s="78"/>
      <c r="N906" s="78"/>
      <c r="O906" s="78"/>
      <c r="P906" s="78"/>
      <c r="Q906" s="78"/>
      <c r="R906" s="78"/>
      <c r="S906" s="78"/>
      <c r="T906" s="78"/>
      <c r="U906" s="78"/>
      <c r="V906" s="78"/>
    </row>
    <row r="907" spans="1:22" ht="13.5" customHeight="1" x14ac:dyDescent="0.45">
      <c r="A907" s="78"/>
      <c r="B907" s="1"/>
      <c r="C907" s="50"/>
      <c r="D907" s="78"/>
      <c r="E907" s="78"/>
      <c r="F907" s="78"/>
      <c r="G907" s="78"/>
      <c r="H907" s="78"/>
      <c r="I907" s="78"/>
      <c r="J907" s="78"/>
      <c r="K907" s="78"/>
      <c r="L907" s="78"/>
      <c r="M907" s="78"/>
      <c r="N907" s="78"/>
      <c r="O907" s="78"/>
      <c r="P907" s="78"/>
      <c r="Q907" s="78"/>
      <c r="R907" s="78"/>
      <c r="S907" s="78"/>
      <c r="T907" s="78"/>
      <c r="U907" s="78"/>
      <c r="V907" s="78"/>
    </row>
    <row r="908" spans="1:22" ht="13.5" customHeight="1" x14ac:dyDescent="0.45">
      <c r="A908" s="78"/>
      <c r="B908" s="1"/>
      <c r="C908" s="50"/>
      <c r="D908" s="78"/>
      <c r="E908" s="78"/>
      <c r="F908" s="78"/>
      <c r="G908" s="78"/>
      <c r="H908" s="78"/>
      <c r="I908" s="78"/>
      <c r="J908" s="78"/>
      <c r="K908" s="78"/>
      <c r="L908" s="78"/>
      <c r="M908" s="78"/>
      <c r="N908" s="78"/>
      <c r="O908" s="78"/>
      <c r="P908" s="78"/>
      <c r="Q908" s="78"/>
      <c r="R908" s="78"/>
      <c r="S908" s="78"/>
      <c r="T908" s="78"/>
      <c r="U908" s="78"/>
      <c r="V908" s="78"/>
    </row>
    <row r="909" spans="1:22" ht="13.5" customHeight="1" x14ac:dyDescent="0.45">
      <c r="A909" s="78"/>
      <c r="B909" s="1"/>
      <c r="C909" s="50"/>
      <c r="D909" s="78"/>
      <c r="E909" s="78"/>
      <c r="F909" s="78"/>
      <c r="G909" s="78"/>
      <c r="H909" s="78"/>
      <c r="I909" s="78"/>
      <c r="J909" s="78"/>
      <c r="K909" s="78"/>
      <c r="L909" s="78"/>
      <c r="M909" s="78"/>
      <c r="N909" s="78"/>
      <c r="O909" s="78"/>
      <c r="P909" s="78"/>
      <c r="Q909" s="78"/>
      <c r="R909" s="78"/>
      <c r="S909" s="78"/>
      <c r="T909" s="78"/>
      <c r="U909" s="78"/>
      <c r="V909" s="78"/>
    </row>
    <row r="910" spans="1:22" ht="13.5" customHeight="1" x14ac:dyDescent="0.45">
      <c r="A910" s="78"/>
      <c r="B910" s="1"/>
      <c r="C910" s="50"/>
      <c r="D910" s="78"/>
      <c r="E910" s="78"/>
      <c r="F910" s="78"/>
      <c r="G910" s="78"/>
      <c r="H910" s="78"/>
      <c r="I910" s="78"/>
      <c r="J910" s="78"/>
      <c r="K910" s="78"/>
      <c r="L910" s="78"/>
      <c r="M910" s="78"/>
      <c r="N910" s="78"/>
      <c r="O910" s="78"/>
      <c r="P910" s="78"/>
      <c r="Q910" s="78"/>
      <c r="R910" s="78"/>
      <c r="S910" s="78"/>
      <c r="T910" s="78"/>
      <c r="U910" s="78"/>
      <c r="V910" s="78"/>
    </row>
    <row r="911" spans="1:22" ht="13.5" customHeight="1" x14ac:dyDescent="0.45">
      <c r="A911" s="78"/>
      <c r="B911" s="1"/>
      <c r="C911" s="50"/>
      <c r="D911" s="78"/>
      <c r="E911" s="78"/>
      <c r="F911" s="78"/>
      <c r="G911" s="78"/>
      <c r="H911" s="78"/>
      <c r="I911" s="78"/>
      <c r="J911" s="78"/>
      <c r="K911" s="78"/>
      <c r="L911" s="78"/>
      <c r="M911" s="78"/>
      <c r="N911" s="78"/>
      <c r="O911" s="78"/>
      <c r="P911" s="78"/>
      <c r="Q911" s="78"/>
      <c r="R911" s="78"/>
      <c r="S911" s="78"/>
      <c r="T911" s="78"/>
      <c r="U911" s="78"/>
      <c r="V911" s="78"/>
    </row>
    <row r="912" spans="1:22" ht="13.5" customHeight="1" x14ac:dyDescent="0.45">
      <c r="A912" s="78"/>
      <c r="B912" s="1"/>
      <c r="C912" s="50"/>
      <c r="D912" s="78"/>
      <c r="E912" s="78"/>
      <c r="F912" s="78"/>
      <c r="G912" s="78"/>
      <c r="H912" s="78"/>
      <c r="I912" s="78"/>
      <c r="J912" s="78"/>
      <c r="K912" s="78"/>
      <c r="L912" s="78"/>
      <c r="M912" s="78"/>
      <c r="N912" s="78"/>
      <c r="O912" s="78"/>
      <c r="P912" s="78"/>
      <c r="Q912" s="78"/>
      <c r="R912" s="78"/>
      <c r="S912" s="78"/>
      <c r="T912" s="78"/>
      <c r="U912" s="78"/>
      <c r="V912" s="78"/>
    </row>
    <row r="913" spans="1:22" ht="13.5" customHeight="1" x14ac:dyDescent="0.45">
      <c r="A913" s="78"/>
      <c r="B913" s="1"/>
      <c r="C913" s="50"/>
      <c r="D913" s="78"/>
      <c r="E913" s="78"/>
      <c r="F913" s="78"/>
      <c r="G913" s="78"/>
      <c r="H913" s="78"/>
      <c r="I913" s="78"/>
      <c r="J913" s="78"/>
      <c r="K913" s="78"/>
      <c r="L913" s="78"/>
      <c r="M913" s="78"/>
      <c r="N913" s="78"/>
      <c r="O913" s="78"/>
      <c r="P913" s="78"/>
      <c r="Q913" s="78"/>
      <c r="R913" s="78"/>
      <c r="S913" s="78"/>
      <c r="T913" s="78"/>
      <c r="U913" s="78"/>
      <c r="V913" s="78"/>
    </row>
    <row r="914" spans="1:22" ht="13.5" customHeight="1" x14ac:dyDescent="0.45">
      <c r="A914" s="78"/>
      <c r="B914" s="1"/>
      <c r="C914" s="50"/>
      <c r="D914" s="78"/>
      <c r="E914" s="78"/>
      <c r="F914" s="78"/>
      <c r="G914" s="78"/>
      <c r="H914" s="78"/>
      <c r="I914" s="78"/>
      <c r="J914" s="78"/>
      <c r="K914" s="78"/>
      <c r="L914" s="78"/>
      <c r="M914" s="78"/>
      <c r="N914" s="78"/>
      <c r="O914" s="78"/>
      <c r="P914" s="78"/>
      <c r="Q914" s="78"/>
      <c r="R914" s="78"/>
      <c r="S914" s="78"/>
      <c r="T914" s="78"/>
      <c r="U914" s="78"/>
      <c r="V914" s="78"/>
    </row>
    <row r="915" spans="1:22" ht="13.5" customHeight="1" x14ac:dyDescent="0.45">
      <c r="A915" s="78"/>
      <c r="B915" s="1"/>
      <c r="C915" s="50"/>
      <c r="D915" s="78"/>
      <c r="E915" s="78"/>
      <c r="F915" s="78"/>
      <c r="G915" s="78"/>
      <c r="H915" s="78"/>
      <c r="I915" s="78"/>
      <c r="J915" s="78"/>
      <c r="K915" s="78"/>
      <c r="L915" s="78"/>
      <c r="M915" s="78"/>
      <c r="N915" s="78"/>
      <c r="O915" s="78"/>
      <c r="P915" s="78"/>
      <c r="Q915" s="78"/>
      <c r="R915" s="78"/>
      <c r="S915" s="78"/>
      <c r="T915" s="78"/>
      <c r="U915" s="78"/>
      <c r="V915" s="78"/>
    </row>
    <row r="916" spans="1:22" ht="13.5" customHeight="1" x14ac:dyDescent="0.45">
      <c r="A916" s="78"/>
      <c r="B916" s="1"/>
      <c r="C916" s="50"/>
      <c r="D916" s="78"/>
      <c r="E916" s="78"/>
      <c r="F916" s="78"/>
      <c r="G916" s="78"/>
      <c r="H916" s="78"/>
      <c r="I916" s="78"/>
      <c r="J916" s="78"/>
      <c r="K916" s="78"/>
      <c r="L916" s="78"/>
      <c r="M916" s="78"/>
      <c r="N916" s="78"/>
      <c r="O916" s="78"/>
      <c r="P916" s="78"/>
      <c r="Q916" s="78"/>
      <c r="R916" s="78"/>
      <c r="S916" s="78"/>
      <c r="T916" s="78"/>
      <c r="U916" s="78"/>
      <c r="V916" s="78"/>
    </row>
    <row r="917" spans="1:22" ht="13.5" customHeight="1" x14ac:dyDescent="0.45">
      <c r="A917" s="78"/>
      <c r="B917" s="1"/>
      <c r="C917" s="50"/>
      <c r="D917" s="78"/>
      <c r="E917" s="78"/>
      <c r="F917" s="78"/>
      <c r="G917" s="78"/>
      <c r="H917" s="78"/>
      <c r="I917" s="78"/>
      <c r="J917" s="78"/>
      <c r="K917" s="78"/>
      <c r="L917" s="78"/>
      <c r="M917" s="78"/>
      <c r="N917" s="78"/>
      <c r="O917" s="78"/>
      <c r="P917" s="78"/>
      <c r="Q917" s="78"/>
      <c r="R917" s="78"/>
      <c r="S917" s="78"/>
      <c r="T917" s="78"/>
      <c r="U917" s="78"/>
      <c r="V917" s="78"/>
    </row>
    <row r="918" spans="1:22" ht="13.5" customHeight="1" x14ac:dyDescent="0.45">
      <c r="A918" s="78"/>
      <c r="B918" s="1"/>
      <c r="C918" s="50"/>
      <c r="D918" s="78"/>
      <c r="E918" s="78"/>
      <c r="F918" s="78"/>
      <c r="G918" s="78"/>
      <c r="H918" s="78"/>
      <c r="I918" s="78"/>
      <c r="J918" s="78"/>
      <c r="K918" s="78"/>
      <c r="L918" s="78"/>
      <c r="M918" s="78"/>
      <c r="N918" s="78"/>
      <c r="O918" s="78"/>
      <c r="P918" s="78"/>
      <c r="Q918" s="78"/>
      <c r="R918" s="78"/>
      <c r="S918" s="78"/>
      <c r="T918" s="78"/>
      <c r="U918" s="78"/>
      <c r="V918" s="78"/>
    </row>
    <row r="919" spans="1:22" ht="13.5" customHeight="1" x14ac:dyDescent="0.45">
      <c r="A919" s="78"/>
      <c r="B919" s="1"/>
      <c r="C919" s="50"/>
      <c r="D919" s="78"/>
      <c r="E919" s="78"/>
      <c r="F919" s="78"/>
      <c r="G919" s="78"/>
      <c r="H919" s="78"/>
      <c r="I919" s="78"/>
      <c r="J919" s="78"/>
      <c r="K919" s="78"/>
      <c r="L919" s="78"/>
      <c r="M919" s="78"/>
      <c r="N919" s="78"/>
      <c r="O919" s="78"/>
      <c r="P919" s="78"/>
      <c r="Q919" s="78"/>
      <c r="R919" s="78"/>
      <c r="S919" s="78"/>
      <c r="T919" s="78"/>
      <c r="U919" s="78"/>
      <c r="V919" s="78"/>
    </row>
    <row r="920" spans="1:22" ht="13.5" customHeight="1" x14ac:dyDescent="0.45">
      <c r="A920" s="78"/>
      <c r="B920" s="1"/>
      <c r="C920" s="50"/>
      <c r="D920" s="78"/>
      <c r="E920" s="78"/>
      <c r="F920" s="78"/>
      <c r="G920" s="78"/>
      <c r="H920" s="78"/>
      <c r="I920" s="78"/>
      <c r="J920" s="78"/>
      <c r="K920" s="78"/>
      <c r="L920" s="78"/>
      <c r="M920" s="78"/>
      <c r="N920" s="78"/>
      <c r="O920" s="78"/>
      <c r="P920" s="78"/>
      <c r="Q920" s="78"/>
      <c r="R920" s="78"/>
      <c r="S920" s="78"/>
      <c r="T920" s="78"/>
      <c r="U920" s="78"/>
      <c r="V920" s="78"/>
    </row>
    <row r="921" spans="1:22" ht="13.5" customHeight="1" x14ac:dyDescent="0.45">
      <c r="A921" s="78"/>
      <c r="B921" s="1"/>
      <c r="C921" s="50"/>
      <c r="D921" s="78"/>
      <c r="E921" s="78"/>
      <c r="F921" s="78"/>
      <c r="G921" s="78"/>
      <c r="H921" s="78"/>
      <c r="I921" s="78"/>
      <c r="J921" s="78"/>
      <c r="K921" s="78"/>
      <c r="L921" s="78"/>
      <c r="M921" s="78"/>
      <c r="N921" s="78"/>
      <c r="O921" s="78"/>
      <c r="P921" s="78"/>
      <c r="Q921" s="78"/>
      <c r="R921" s="78"/>
      <c r="S921" s="78"/>
      <c r="T921" s="78"/>
      <c r="U921" s="78"/>
      <c r="V921" s="78"/>
    </row>
    <row r="922" spans="1:22" ht="13.5" customHeight="1" x14ac:dyDescent="0.45">
      <c r="A922" s="78"/>
      <c r="B922" s="1"/>
      <c r="C922" s="50"/>
      <c r="D922" s="78"/>
      <c r="E922" s="78"/>
      <c r="F922" s="78"/>
      <c r="G922" s="78"/>
      <c r="H922" s="78"/>
      <c r="I922" s="78"/>
      <c r="J922" s="78"/>
      <c r="K922" s="78"/>
      <c r="L922" s="78"/>
      <c r="M922" s="78"/>
      <c r="N922" s="78"/>
      <c r="O922" s="78"/>
      <c r="P922" s="78"/>
      <c r="Q922" s="78"/>
      <c r="R922" s="78"/>
      <c r="S922" s="78"/>
      <c r="T922" s="78"/>
      <c r="U922" s="78"/>
      <c r="V922" s="78"/>
    </row>
    <row r="923" spans="1:22" ht="13.5" customHeight="1" x14ac:dyDescent="0.45">
      <c r="A923" s="78"/>
      <c r="B923" s="1"/>
      <c r="C923" s="50"/>
      <c r="D923" s="78"/>
      <c r="E923" s="78"/>
      <c r="F923" s="78"/>
      <c r="G923" s="78"/>
      <c r="H923" s="78"/>
      <c r="I923" s="78"/>
      <c r="J923" s="78"/>
      <c r="K923" s="78"/>
      <c r="L923" s="78"/>
      <c r="M923" s="78"/>
      <c r="N923" s="78"/>
      <c r="O923" s="78"/>
      <c r="P923" s="78"/>
      <c r="Q923" s="78"/>
      <c r="R923" s="78"/>
      <c r="S923" s="78"/>
      <c r="T923" s="78"/>
      <c r="U923" s="78"/>
      <c r="V923" s="78"/>
    </row>
    <row r="924" spans="1:22" ht="13.5" customHeight="1" x14ac:dyDescent="0.45">
      <c r="A924" s="78"/>
      <c r="B924" s="1"/>
      <c r="C924" s="50"/>
      <c r="D924" s="78"/>
      <c r="E924" s="78"/>
      <c r="F924" s="78"/>
      <c r="G924" s="78"/>
      <c r="H924" s="78"/>
      <c r="I924" s="78"/>
      <c r="J924" s="78"/>
      <c r="K924" s="78"/>
      <c r="L924" s="78"/>
      <c r="M924" s="78"/>
      <c r="N924" s="78"/>
      <c r="O924" s="78"/>
      <c r="P924" s="78"/>
      <c r="Q924" s="78"/>
      <c r="R924" s="78"/>
      <c r="S924" s="78"/>
      <c r="T924" s="78"/>
      <c r="U924" s="78"/>
      <c r="V924" s="78"/>
    </row>
    <row r="925" spans="1:22" ht="13.5" customHeight="1" x14ac:dyDescent="0.45">
      <c r="A925" s="78"/>
      <c r="B925" s="1"/>
      <c r="C925" s="50"/>
      <c r="D925" s="78"/>
      <c r="E925" s="78"/>
      <c r="F925" s="78"/>
      <c r="G925" s="78"/>
      <c r="H925" s="78"/>
      <c r="I925" s="78"/>
      <c r="J925" s="78"/>
      <c r="K925" s="78"/>
      <c r="L925" s="78"/>
      <c r="M925" s="78"/>
      <c r="N925" s="78"/>
      <c r="O925" s="78"/>
      <c r="P925" s="78"/>
      <c r="Q925" s="78"/>
      <c r="R925" s="78"/>
      <c r="S925" s="78"/>
      <c r="T925" s="78"/>
      <c r="U925" s="78"/>
      <c r="V925" s="78"/>
    </row>
    <row r="926" spans="1:22" ht="13.5" customHeight="1" x14ac:dyDescent="0.45">
      <c r="A926" s="78"/>
      <c r="B926" s="1"/>
      <c r="C926" s="50"/>
      <c r="D926" s="78"/>
      <c r="E926" s="78"/>
      <c r="F926" s="78"/>
      <c r="G926" s="78"/>
      <c r="H926" s="78"/>
      <c r="I926" s="78"/>
      <c r="J926" s="78"/>
      <c r="K926" s="78"/>
      <c r="L926" s="78"/>
      <c r="M926" s="78"/>
      <c r="N926" s="78"/>
      <c r="O926" s="78"/>
      <c r="P926" s="78"/>
      <c r="Q926" s="78"/>
      <c r="R926" s="78"/>
      <c r="S926" s="78"/>
      <c r="T926" s="78"/>
      <c r="U926" s="78"/>
      <c r="V926" s="78"/>
    </row>
    <row r="927" spans="1:22" ht="13.5" customHeight="1" x14ac:dyDescent="0.45">
      <c r="A927" s="78"/>
      <c r="B927" s="1"/>
      <c r="C927" s="50"/>
      <c r="D927" s="78"/>
      <c r="E927" s="78"/>
      <c r="F927" s="78"/>
      <c r="G927" s="78"/>
      <c r="H927" s="78"/>
      <c r="I927" s="78"/>
      <c r="J927" s="78"/>
      <c r="K927" s="78"/>
      <c r="L927" s="78"/>
      <c r="M927" s="78"/>
      <c r="N927" s="78"/>
      <c r="O927" s="78"/>
      <c r="P927" s="78"/>
      <c r="Q927" s="78"/>
      <c r="R927" s="78"/>
      <c r="S927" s="78"/>
      <c r="T927" s="78"/>
      <c r="U927" s="78"/>
      <c r="V927" s="78"/>
    </row>
    <row r="928" spans="1:22" ht="13.5" customHeight="1" x14ac:dyDescent="0.45">
      <c r="A928" s="78"/>
      <c r="B928" s="1"/>
      <c r="C928" s="50"/>
      <c r="D928" s="78"/>
      <c r="E928" s="78"/>
      <c r="F928" s="78"/>
      <c r="G928" s="78"/>
      <c r="H928" s="78"/>
      <c r="I928" s="78"/>
      <c r="J928" s="78"/>
      <c r="K928" s="78"/>
      <c r="L928" s="78"/>
      <c r="M928" s="78"/>
      <c r="N928" s="78"/>
      <c r="O928" s="78"/>
      <c r="P928" s="78"/>
      <c r="Q928" s="78"/>
      <c r="R928" s="78"/>
      <c r="S928" s="78"/>
      <c r="T928" s="78"/>
      <c r="U928" s="78"/>
      <c r="V928" s="78"/>
    </row>
    <row r="929" spans="1:22" ht="13.5" customHeight="1" x14ac:dyDescent="0.45">
      <c r="A929" s="78"/>
      <c r="B929" s="1"/>
      <c r="C929" s="50"/>
      <c r="D929" s="78"/>
      <c r="E929" s="78"/>
      <c r="F929" s="78"/>
      <c r="G929" s="78"/>
      <c r="H929" s="78"/>
      <c r="I929" s="78"/>
      <c r="J929" s="78"/>
      <c r="K929" s="78"/>
      <c r="L929" s="78"/>
      <c r="M929" s="78"/>
      <c r="N929" s="78"/>
      <c r="O929" s="78"/>
      <c r="P929" s="78"/>
      <c r="Q929" s="78"/>
      <c r="R929" s="78"/>
      <c r="S929" s="78"/>
      <c r="T929" s="78"/>
      <c r="U929" s="78"/>
      <c r="V929" s="78"/>
    </row>
    <row r="930" spans="1:22" ht="13.5" customHeight="1" x14ac:dyDescent="0.45">
      <c r="A930" s="78"/>
      <c r="B930" s="1"/>
      <c r="C930" s="50"/>
      <c r="D930" s="78"/>
      <c r="E930" s="78"/>
      <c r="F930" s="78"/>
      <c r="G930" s="78"/>
      <c r="H930" s="78"/>
      <c r="I930" s="78"/>
      <c r="J930" s="78"/>
      <c r="K930" s="78"/>
      <c r="L930" s="78"/>
      <c r="M930" s="78"/>
      <c r="N930" s="78"/>
      <c r="O930" s="78"/>
      <c r="P930" s="78"/>
      <c r="Q930" s="78"/>
      <c r="R930" s="78"/>
      <c r="S930" s="78"/>
      <c r="T930" s="78"/>
      <c r="U930" s="78"/>
      <c r="V930" s="78"/>
    </row>
    <row r="931" spans="1:22" ht="13.5" customHeight="1" x14ac:dyDescent="0.45">
      <c r="A931" s="78"/>
      <c r="B931" s="1"/>
      <c r="C931" s="50"/>
      <c r="D931" s="78"/>
      <c r="E931" s="78"/>
      <c r="F931" s="78"/>
      <c r="G931" s="78"/>
      <c r="H931" s="78"/>
      <c r="I931" s="78"/>
      <c r="J931" s="78"/>
      <c r="K931" s="78"/>
      <c r="L931" s="78"/>
      <c r="M931" s="78"/>
      <c r="N931" s="78"/>
      <c r="O931" s="78"/>
      <c r="P931" s="78"/>
      <c r="Q931" s="78"/>
      <c r="R931" s="78"/>
      <c r="S931" s="78"/>
      <c r="T931" s="78"/>
      <c r="U931" s="78"/>
      <c r="V931" s="78"/>
    </row>
    <row r="932" spans="1:22" ht="13.5" customHeight="1" x14ac:dyDescent="0.45">
      <c r="A932" s="78"/>
      <c r="B932" s="1"/>
      <c r="C932" s="50"/>
      <c r="D932" s="78"/>
      <c r="E932" s="78"/>
      <c r="F932" s="78"/>
      <c r="G932" s="78"/>
      <c r="H932" s="78"/>
      <c r="I932" s="78"/>
      <c r="J932" s="78"/>
      <c r="K932" s="78"/>
      <c r="L932" s="78"/>
      <c r="M932" s="78"/>
      <c r="N932" s="78"/>
      <c r="O932" s="78"/>
      <c r="P932" s="78"/>
      <c r="Q932" s="78"/>
      <c r="R932" s="78"/>
      <c r="S932" s="78"/>
      <c r="T932" s="78"/>
      <c r="U932" s="78"/>
      <c r="V932" s="78"/>
    </row>
    <row r="933" spans="1:22" ht="13.5" customHeight="1" x14ac:dyDescent="0.45">
      <c r="A933" s="78"/>
      <c r="B933" s="1"/>
      <c r="C933" s="50"/>
      <c r="D933" s="78"/>
      <c r="E933" s="78"/>
      <c r="F933" s="78"/>
      <c r="G933" s="78"/>
      <c r="H933" s="78"/>
      <c r="I933" s="78"/>
      <c r="J933" s="78"/>
      <c r="K933" s="78"/>
      <c r="L933" s="78"/>
      <c r="M933" s="78"/>
      <c r="N933" s="78"/>
      <c r="O933" s="78"/>
      <c r="P933" s="78"/>
      <c r="Q933" s="78"/>
      <c r="R933" s="78"/>
      <c r="S933" s="78"/>
      <c r="T933" s="78"/>
      <c r="U933" s="78"/>
      <c r="V933" s="78"/>
    </row>
    <row r="934" spans="1:22" ht="13.5" customHeight="1" x14ac:dyDescent="0.45">
      <c r="A934" s="78"/>
      <c r="B934" s="1"/>
      <c r="C934" s="50"/>
      <c r="D934" s="78"/>
      <c r="E934" s="78"/>
      <c r="F934" s="78"/>
      <c r="G934" s="78"/>
      <c r="H934" s="78"/>
      <c r="I934" s="78"/>
      <c r="J934" s="78"/>
      <c r="K934" s="78"/>
      <c r="L934" s="78"/>
      <c r="M934" s="78"/>
      <c r="N934" s="78"/>
      <c r="O934" s="78"/>
      <c r="P934" s="78"/>
      <c r="Q934" s="78"/>
      <c r="R934" s="78"/>
      <c r="S934" s="78"/>
      <c r="T934" s="78"/>
      <c r="U934" s="78"/>
      <c r="V934" s="78"/>
    </row>
    <row r="935" spans="1:22" ht="13.5" customHeight="1" x14ac:dyDescent="0.45">
      <c r="A935" s="78"/>
      <c r="B935" s="1"/>
      <c r="C935" s="50"/>
      <c r="D935" s="78"/>
      <c r="E935" s="78"/>
      <c r="F935" s="78"/>
      <c r="G935" s="78"/>
      <c r="H935" s="78"/>
      <c r="I935" s="78"/>
      <c r="J935" s="78"/>
      <c r="K935" s="78"/>
      <c r="L935" s="78"/>
      <c r="M935" s="78"/>
      <c r="N935" s="78"/>
      <c r="O935" s="78"/>
      <c r="P935" s="78"/>
      <c r="Q935" s="78"/>
      <c r="R935" s="78"/>
      <c r="S935" s="78"/>
      <c r="T935" s="78"/>
      <c r="U935" s="78"/>
      <c r="V935" s="78"/>
    </row>
    <row r="936" spans="1:22" ht="13.5" customHeight="1" x14ac:dyDescent="0.45">
      <c r="A936" s="78"/>
      <c r="B936" s="1"/>
      <c r="C936" s="50"/>
      <c r="D936" s="78"/>
      <c r="E936" s="78"/>
      <c r="F936" s="78"/>
      <c r="G936" s="78"/>
      <c r="H936" s="78"/>
      <c r="I936" s="78"/>
      <c r="J936" s="78"/>
      <c r="K936" s="78"/>
      <c r="L936" s="78"/>
      <c r="M936" s="78"/>
      <c r="N936" s="78"/>
      <c r="O936" s="78"/>
      <c r="P936" s="78"/>
      <c r="Q936" s="78"/>
      <c r="R936" s="78"/>
      <c r="S936" s="78"/>
      <c r="T936" s="78"/>
      <c r="U936" s="78"/>
      <c r="V936" s="78"/>
    </row>
    <row r="937" spans="1:22" ht="13.5" customHeight="1" x14ac:dyDescent="0.45">
      <c r="A937" s="78"/>
      <c r="B937" s="1"/>
      <c r="C937" s="50"/>
      <c r="D937" s="78"/>
      <c r="E937" s="78"/>
      <c r="F937" s="78"/>
      <c r="G937" s="78"/>
      <c r="H937" s="78"/>
      <c r="I937" s="78"/>
      <c r="J937" s="78"/>
      <c r="K937" s="78"/>
      <c r="L937" s="78"/>
      <c r="M937" s="78"/>
      <c r="N937" s="78"/>
      <c r="O937" s="78"/>
      <c r="P937" s="78"/>
      <c r="Q937" s="78"/>
      <c r="R937" s="78"/>
      <c r="S937" s="78"/>
      <c r="T937" s="78"/>
      <c r="U937" s="78"/>
      <c r="V937" s="78"/>
    </row>
    <row r="938" spans="1:22" ht="13.5" customHeight="1" x14ac:dyDescent="0.45">
      <c r="A938" s="78"/>
      <c r="B938" s="1"/>
      <c r="C938" s="50"/>
      <c r="D938" s="78"/>
      <c r="E938" s="78"/>
      <c r="F938" s="78"/>
      <c r="G938" s="78"/>
      <c r="H938" s="78"/>
      <c r="I938" s="78"/>
      <c r="J938" s="78"/>
      <c r="K938" s="78"/>
      <c r="L938" s="78"/>
      <c r="M938" s="78"/>
      <c r="N938" s="78"/>
      <c r="O938" s="78"/>
      <c r="P938" s="78"/>
      <c r="Q938" s="78"/>
      <c r="R938" s="78"/>
      <c r="S938" s="78"/>
      <c r="T938" s="78"/>
      <c r="U938" s="78"/>
      <c r="V938" s="78"/>
    </row>
    <row r="939" spans="1:22" ht="13.5" customHeight="1" x14ac:dyDescent="0.45">
      <c r="A939" s="78"/>
      <c r="B939" s="1"/>
      <c r="C939" s="50"/>
      <c r="D939" s="78"/>
      <c r="E939" s="78"/>
      <c r="F939" s="78"/>
      <c r="G939" s="78"/>
      <c r="H939" s="78"/>
      <c r="I939" s="78"/>
      <c r="J939" s="78"/>
      <c r="K939" s="78"/>
      <c r="L939" s="78"/>
      <c r="M939" s="78"/>
      <c r="N939" s="78"/>
      <c r="O939" s="78"/>
      <c r="P939" s="78"/>
      <c r="Q939" s="78"/>
      <c r="R939" s="78"/>
      <c r="S939" s="78"/>
      <c r="T939" s="78"/>
      <c r="U939" s="78"/>
      <c r="V939" s="78"/>
    </row>
    <row r="940" spans="1:22" ht="13.5" customHeight="1" x14ac:dyDescent="0.45">
      <c r="A940" s="78"/>
      <c r="B940" s="1"/>
      <c r="C940" s="50"/>
      <c r="D940" s="78"/>
      <c r="E940" s="78"/>
      <c r="F940" s="78"/>
      <c r="G940" s="78"/>
      <c r="H940" s="78"/>
      <c r="I940" s="78"/>
      <c r="J940" s="78"/>
      <c r="K940" s="78"/>
      <c r="L940" s="78"/>
      <c r="M940" s="78"/>
      <c r="N940" s="78"/>
      <c r="O940" s="78"/>
      <c r="P940" s="78"/>
      <c r="Q940" s="78"/>
      <c r="R940" s="78"/>
      <c r="S940" s="78"/>
      <c r="T940" s="78"/>
      <c r="U940" s="78"/>
      <c r="V940" s="78"/>
    </row>
    <row r="941" spans="1:22" ht="13.5" customHeight="1" x14ac:dyDescent="0.45">
      <c r="A941" s="78"/>
      <c r="B941" s="1"/>
      <c r="C941" s="50"/>
      <c r="D941" s="78"/>
      <c r="E941" s="78"/>
      <c r="F941" s="78"/>
      <c r="G941" s="78"/>
      <c r="H941" s="78"/>
      <c r="I941" s="78"/>
      <c r="J941" s="78"/>
      <c r="K941" s="78"/>
      <c r="L941" s="78"/>
      <c r="M941" s="78"/>
      <c r="N941" s="78"/>
      <c r="O941" s="78"/>
      <c r="P941" s="78"/>
      <c r="Q941" s="78"/>
      <c r="R941" s="78"/>
      <c r="S941" s="78"/>
      <c r="T941" s="78"/>
      <c r="U941" s="78"/>
      <c r="V941" s="78"/>
    </row>
    <row r="942" spans="1:22" ht="13.5" customHeight="1" x14ac:dyDescent="0.45">
      <c r="A942" s="78"/>
      <c r="B942" s="1"/>
      <c r="C942" s="50"/>
      <c r="D942" s="78"/>
      <c r="E942" s="78"/>
      <c r="F942" s="78"/>
      <c r="G942" s="78"/>
      <c r="H942" s="78"/>
      <c r="I942" s="78"/>
      <c r="J942" s="78"/>
      <c r="K942" s="78"/>
      <c r="L942" s="78"/>
      <c r="M942" s="78"/>
      <c r="N942" s="78"/>
      <c r="O942" s="78"/>
      <c r="P942" s="78"/>
      <c r="Q942" s="78"/>
      <c r="R942" s="78"/>
      <c r="S942" s="78"/>
      <c r="T942" s="78"/>
      <c r="U942" s="78"/>
      <c r="V942" s="78"/>
    </row>
    <row r="943" spans="1:22" ht="13.5" customHeight="1" x14ac:dyDescent="0.45">
      <c r="A943" s="78"/>
      <c r="B943" s="1"/>
      <c r="C943" s="50"/>
      <c r="D943" s="78"/>
      <c r="E943" s="78"/>
      <c r="F943" s="78"/>
      <c r="G943" s="78"/>
      <c r="H943" s="78"/>
      <c r="I943" s="78"/>
      <c r="J943" s="78"/>
      <c r="K943" s="78"/>
      <c r="L943" s="78"/>
      <c r="M943" s="78"/>
      <c r="N943" s="78"/>
      <c r="O943" s="78"/>
      <c r="P943" s="78"/>
      <c r="Q943" s="78"/>
      <c r="R943" s="78"/>
      <c r="S943" s="78"/>
      <c r="T943" s="78"/>
      <c r="U943" s="78"/>
      <c r="V943" s="78"/>
    </row>
    <row r="944" spans="1:22" ht="13.5" customHeight="1" x14ac:dyDescent="0.45">
      <c r="A944" s="78"/>
      <c r="B944" s="1"/>
      <c r="C944" s="50"/>
      <c r="D944" s="78"/>
      <c r="E944" s="78"/>
      <c r="F944" s="78"/>
      <c r="G944" s="78"/>
      <c r="H944" s="78"/>
      <c r="I944" s="78"/>
      <c r="J944" s="78"/>
      <c r="K944" s="78"/>
      <c r="L944" s="78"/>
      <c r="M944" s="78"/>
      <c r="N944" s="78"/>
      <c r="O944" s="78"/>
      <c r="P944" s="78"/>
      <c r="Q944" s="78"/>
      <c r="R944" s="78"/>
      <c r="S944" s="78"/>
      <c r="T944" s="78"/>
      <c r="U944" s="78"/>
      <c r="V944" s="78"/>
    </row>
    <row r="945" spans="1:22" ht="13.5" customHeight="1" x14ac:dyDescent="0.45">
      <c r="A945" s="78"/>
      <c r="B945" s="1"/>
      <c r="C945" s="50"/>
      <c r="D945" s="78"/>
      <c r="E945" s="78"/>
      <c r="F945" s="78"/>
      <c r="G945" s="78"/>
      <c r="H945" s="78"/>
      <c r="I945" s="78"/>
      <c r="J945" s="78"/>
      <c r="K945" s="78"/>
      <c r="L945" s="78"/>
      <c r="M945" s="78"/>
      <c r="N945" s="78"/>
      <c r="O945" s="78"/>
      <c r="P945" s="78"/>
      <c r="Q945" s="78"/>
      <c r="R945" s="78"/>
      <c r="S945" s="78"/>
      <c r="T945" s="78"/>
      <c r="U945" s="78"/>
      <c r="V945" s="78"/>
    </row>
    <row r="946" spans="1:22" ht="13.5" customHeight="1" x14ac:dyDescent="0.45">
      <c r="A946" s="78"/>
      <c r="B946" s="1"/>
      <c r="C946" s="50"/>
      <c r="D946" s="78"/>
      <c r="E946" s="78"/>
      <c r="F946" s="78"/>
      <c r="G946" s="78"/>
      <c r="H946" s="78"/>
      <c r="I946" s="78"/>
      <c r="J946" s="78"/>
      <c r="K946" s="78"/>
      <c r="L946" s="78"/>
      <c r="M946" s="78"/>
      <c r="N946" s="78"/>
      <c r="O946" s="78"/>
      <c r="P946" s="78"/>
      <c r="Q946" s="78"/>
      <c r="R946" s="78"/>
      <c r="S946" s="78"/>
      <c r="T946" s="78"/>
      <c r="U946" s="78"/>
      <c r="V946" s="78"/>
    </row>
    <row r="947" spans="1:22" ht="13.5" customHeight="1" x14ac:dyDescent="0.45">
      <c r="A947" s="78"/>
      <c r="B947" s="1"/>
      <c r="C947" s="50"/>
      <c r="D947" s="78"/>
      <c r="E947" s="78"/>
      <c r="F947" s="78"/>
      <c r="G947" s="78"/>
      <c r="H947" s="78"/>
      <c r="I947" s="78"/>
      <c r="J947" s="78"/>
      <c r="K947" s="78"/>
      <c r="L947" s="78"/>
      <c r="M947" s="78"/>
      <c r="N947" s="78"/>
      <c r="O947" s="78"/>
      <c r="P947" s="78"/>
      <c r="Q947" s="78"/>
      <c r="R947" s="78"/>
      <c r="S947" s="78"/>
      <c r="T947" s="78"/>
      <c r="U947" s="78"/>
      <c r="V947" s="78"/>
    </row>
    <row r="948" spans="1:22" ht="13.5" customHeight="1" x14ac:dyDescent="0.45">
      <c r="A948" s="78"/>
      <c r="B948" s="1"/>
      <c r="C948" s="50"/>
      <c r="D948" s="78"/>
      <c r="E948" s="78"/>
      <c r="F948" s="78"/>
      <c r="G948" s="78"/>
      <c r="H948" s="78"/>
      <c r="I948" s="78"/>
      <c r="J948" s="78"/>
      <c r="K948" s="78"/>
      <c r="L948" s="78"/>
      <c r="M948" s="78"/>
      <c r="N948" s="78"/>
      <c r="O948" s="78"/>
      <c r="P948" s="78"/>
      <c r="Q948" s="78"/>
      <c r="R948" s="78"/>
      <c r="S948" s="78"/>
      <c r="T948" s="78"/>
      <c r="U948" s="78"/>
      <c r="V948" s="78"/>
    </row>
    <row r="949" spans="1:22" ht="13.5" customHeight="1" x14ac:dyDescent="0.45">
      <c r="A949" s="78"/>
      <c r="B949" s="1"/>
      <c r="C949" s="50"/>
      <c r="D949" s="78"/>
      <c r="E949" s="78"/>
      <c r="F949" s="78"/>
      <c r="G949" s="78"/>
      <c r="H949" s="78"/>
      <c r="I949" s="78"/>
      <c r="J949" s="78"/>
      <c r="K949" s="78"/>
      <c r="L949" s="78"/>
      <c r="M949" s="78"/>
      <c r="N949" s="78"/>
      <c r="O949" s="78"/>
      <c r="P949" s="78"/>
      <c r="Q949" s="78"/>
      <c r="R949" s="78"/>
      <c r="S949" s="78"/>
      <c r="T949" s="78"/>
      <c r="U949" s="78"/>
      <c r="V949" s="78"/>
    </row>
    <row r="950" spans="1:22" ht="13.5" customHeight="1" x14ac:dyDescent="0.45">
      <c r="A950" s="78"/>
      <c r="B950" s="1"/>
      <c r="C950" s="50"/>
      <c r="D950" s="78"/>
      <c r="E950" s="78"/>
      <c r="F950" s="78"/>
      <c r="G950" s="78"/>
      <c r="H950" s="78"/>
      <c r="I950" s="78"/>
      <c r="J950" s="78"/>
      <c r="K950" s="78"/>
      <c r="L950" s="78"/>
      <c r="M950" s="78"/>
      <c r="N950" s="78"/>
      <c r="O950" s="78"/>
      <c r="P950" s="78"/>
      <c r="Q950" s="78"/>
      <c r="R950" s="78"/>
      <c r="S950" s="78"/>
      <c r="T950" s="78"/>
      <c r="U950" s="78"/>
      <c r="V950" s="78"/>
    </row>
    <row r="951" spans="1:22" ht="13.5" customHeight="1" x14ac:dyDescent="0.45">
      <c r="A951" s="78"/>
      <c r="B951" s="1"/>
      <c r="C951" s="50"/>
      <c r="D951" s="78"/>
      <c r="E951" s="78"/>
      <c r="F951" s="78"/>
      <c r="G951" s="78"/>
      <c r="H951" s="78"/>
      <c r="I951" s="78"/>
      <c r="J951" s="78"/>
      <c r="K951" s="78"/>
      <c r="L951" s="78"/>
      <c r="M951" s="78"/>
      <c r="N951" s="78"/>
      <c r="O951" s="78"/>
      <c r="P951" s="78"/>
      <c r="Q951" s="78"/>
      <c r="R951" s="78"/>
      <c r="S951" s="78"/>
      <c r="T951" s="78"/>
      <c r="U951" s="78"/>
      <c r="V951" s="78"/>
    </row>
    <row r="952" spans="1:22" ht="13.5" customHeight="1" x14ac:dyDescent="0.45">
      <c r="A952" s="78"/>
      <c r="B952" s="1"/>
      <c r="C952" s="50"/>
      <c r="D952" s="78"/>
      <c r="E952" s="78"/>
      <c r="F952" s="78"/>
      <c r="G952" s="78"/>
      <c r="H952" s="78"/>
      <c r="I952" s="78"/>
      <c r="J952" s="78"/>
      <c r="K952" s="78"/>
      <c r="L952" s="78"/>
      <c r="M952" s="78"/>
      <c r="N952" s="78"/>
      <c r="O952" s="78"/>
      <c r="P952" s="78"/>
      <c r="Q952" s="78"/>
      <c r="R952" s="78"/>
      <c r="S952" s="78"/>
      <c r="T952" s="78"/>
      <c r="U952" s="78"/>
      <c r="V952" s="78"/>
    </row>
    <row r="953" spans="1:22" ht="13.5" customHeight="1" x14ac:dyDescent="0.45">
      <c r="A953" s="78"/>
      <c r="B953" s="1"/>
      <c r="C953" s="50"/>
      <c r="D953" s="78"/>
      <c r="E953" s="78"/>
      <c r="F953" s="78"/>
      <c r="G953" s="78"/>
      <c r="H953" s="78"/>
      <c r="I953" s="78"/>
      <c r="J953" s="78"/>
      <c r="K953" s="78"/>
      <c r="L953" s="78"/>
      <c r="M953" s="78"/>
      <c r="N953" s="78"/>
      <c r="O953" s="78"/>
      <c r="P953" s="78"/>
      <c r="Q953" s="78"/>
      <c r="R953" s="78"/>
      <c r="S953" s="78"/>
      <c r="T953" s="78"/>
      <c r="U953" s="78"/>
      <c r="V953" s="78"/>
    </row>
    <row r="954" spans="1:22" ht="13.5" customHeight="1" x14ac:dyDescent="0.45">
      <c r="A954" s="78"/>
      <c r="B954" s="1"/>
      <c r="C954" s="50"/>
      <c r="D954" s="78"/>
      <c r="E954" s="78"/>
      <c r="F954" s="78"/>
      <c r="G954" s="78"/>
      <c r="H954" s="78"/>
      <c r="I954" s="78"/>
      <c r="J954" s="78"/>
      <c r="K954" s="78"/>
      <c r="L954" s="78"/>
      <c r="M954" s="78"/>
      <c r="N954" s="78"/>
      <c r="O954" s="78"/>
      <c r="P954" s="78"/>
      <c r="Q954" s="78"/>
      <c r="R954" s="78"/>
      <c r="S954" s="78"/>
      <c r="T954" s="78"/>
      <c r="U954" s="78"/>
      <c r="V954" s="78"/>
    </row>
    <row r="955" spans="1:22" ht="13.5" customHeight="1" x14ac:dyDescent="0.45">
      <c r="A955" s="78"/>
      <c r="B955" s="1"/>
      <c r="C955" s="50"/>
      <c r="D955" s="78"/>
      <c r="E955" s="78"/>
      <c r="F955" s="78"/>
      <c r="G955" s="78"/>
      <c r="H955" s="78"/>
      <c r="I955" s="78"/>
      <c r="J955" s="78"/>
      <c r="K955" s="78"/>
      <c r="L955" s="78"/>
      <c r="M955" s="78"/>
      <c r="N955" s="78"/>
      <c r="O955" s="78"/>
      <c r="P955" s="78"/>
      <c r="Q955" s="78"/>
      <c r="R955" s="78"/>
      <c r="S955" s="78"/>
      <c r="T955" s="78"/>
      <c r="U955" s="78"/>
      <c r="V955" s="78"/>
    </row>
    <row r="956" spans="1:22" ht="13.5" customHeight="1" x14ac:dyDescent="0.45">
      <c r="A956" s="78"/>
      <c r="B956" s="1"/>
      <c r="C956" s="50"/>
      <c r="D956" s="78"/>
      <c r="E956" s="78"/>
      <c r="F956" s="78"/>
      <c r="G956" s="78"/>
      <c r="H956" s="78"/>
      <c r="I956" s="78"/>
      <c r="J956" s="78"/>
      <c r="K956" s="78"/>
      <c r="L956" s="78"/>
      <c r="M956" s="78"/>
      <c r="N956" s="78"/>
      <c r="O956" s="78"/>
      <c r="P956" s="78"/>
      <c r="Q956" s="78"/>
      <c r="R956" s="78"/>
      <c r="S956" s="78"/>
      <c r="T956" s="78"/>
      <c r="U956" s="78"/>
      <c r="V956" s="78"/>
    </row>
    <row r="957" spans="1:22" ht="13.5" customHeight="1" x14ac:dyDescent="0.45">
      <c r="A957" s="78"/>
      <c r="B957" s="1"/>
      <c r="C957" s="50"/>
      <c r="D957" s="78"/>
      <c r="E957" s="78"/>
      <c r="F957" s="78"/>
      <c r="G957" s="78"/>
      <c r="H957" s="78"/>
      <c r="I957" s="78"/>
      <c r="J957" s="78"/>
      <c r="K957" s="78"/>
      <c r="L957" s="78"/>
      <c r="M957" s="78"/>
      <c r="N957" s="78"/>
      <c r="O957" s="78"/>
      <c r="P957" s="78"/>
      <c r="Q957" s="78"/>
      <c r="R957" s="78"/>
      <c r="S957" s="78"/>
      <c r="T957" s="78"/>
      <c r="U957" s="78"/>
      <c r="V957" s="78"/>
    </row>
    <row r="958" spans="1:22" ht="13.5" customHeight="1" x14ac:dyDescent="0.45">
      <c r="A958" s="78"/>
      <c r="B958" s="1"/>
      <c r="C958" s="50"/>
      <c r="D958" s="78"/>
      <c r="E958" s="78"/>
      <c r="F958" s="78"/>
      <c r="G958" s="78"/>
      <c r="H958" s="78"/>
      <c r="I958" s="78"/>
      <c r="J958" s="78"/>
      <c r="K958" s="78"/>
      <c r="L958" s="78"/>
      <c r="M958" s="78"/>
      <c r="N958" s="78"/>
      <c r="O958" s="78"/>
      <c r="P958" s="78"/>
      <c r="Q958" s="78"/>
      <c r="R958" s="78"/>
      <c r="S958" s="78"/>
      <c r="T958" s="78"/>
      <c r="U958" s="78"/>
      <c r="V958" s="78"/>
    </row>
    <row r="959" spans="1:22" ht="13.5" customHeight="1" x14ac:dyDescent="0.45">
      <c r="A959" s="78"/>
      <c r="B959" s="1"/>
      <c r="C959" s="50"/>
      <c r="D959" s="78"/>
      <c r="E959" s="78"/>
      <c r="F959" s="78"/>
      <c r="G959" s="78"/>
      <c r="H959" s="78"/>
      <c r="I959" s="78"/>
      <c r="J959" s="78"/>
      <c r="K959" s="78"/>
      <c r="L959" s="78"/>
      <c r="M959" s="78"/>
      <c r="N959" s="78"/>
      <c r="O959" s="78"/>
      <c r="P959" s="78"/>
      <c r="Q959" s="78"/>
      <c r="R959" s="78"/>
      <c r="S959" s="78"/>
      <c r="T959" s="78"/>
      <c r="U959" s="78"/>
      <c r="V959" s="78"/>
    </row>
    <row r="960" spans="1:22" ht="13.5" customHeight="1" x14ac:dyDescent="0.45">
      <c r="A960" s="78"/>
      <c r="B960" s="1"/>
      <c r="C960" s="50"/>
      <c r="D960" s="78"/>
      <c r="E960" s="78"/>
      <c r="F960" s="78"/>
      <c r="G960" s="78"/>
      <c r="H960" s="78"/>
      <c r="I960" s="78"/>
      <c r="J960" s="78"/>
      <c r="K960" s="78"/>
      <c r="L960" s="78"/>
      <c r="M960" s="78"/>
      <c r="N960" s="78"/>
      <c r="O960" s="78"/>
      <c r="P960" s="78"/>
      <c r="Q960" s="78"/>
      <c r="R960" s="78"/>
      <c r="S960" s="78"/>
      <c r="T960" s="78"/>
      <c r="U960" s="78"/>
      <c r="V960" s="78"/>
    </row>
    <row r="961" spans="1:22" ht="13.5" customHeight="1" x14ac:dyDescent="0.45">
      <c r="A961" s="78"/>
      <c r="B961" s="1"/>
      <c r="C961" s="50"/>
      <c r="D961" s="78"/>
      <c r="E961" s="78"/>
      <c r="F961" s="78"/>
      <c r="G961" s="78"/>
      <c r="H961" s="78"/>
      <c r="I961" s="78"/>
      <c r="J961" s="78"/>
      <c r="K961" s="78"/>
      <c r="L961" s="78"/>
      <c r="M961" s="78"/>
      <c r="N961" s="78"/>
      <c r="O961" s="78"/>
      <c r="P961" s="78"/>
      <c r="Q961" s="78"/>
      <c r="R961" s="78"/>
      <c r="S961" s="78"/>
      <c r="T961" s="78"/>
      <c r="U961" s="78"/>
      <c r="V961" s="78"/>
    </row>
    <row r="962" spans="1:22" ht="13.5" customHeight="1" x14ac:dyDescent="0.45">
      <c r="A962" s="78"/>
      <c r="B962" s="1"/>
      <c r="C962" s="50"/>
      <c r="D962" s="78"/>
      <c r="E962" s="78"/>
      <c r="F962" s="78"/>
      <c r="G962" s="78"/>
      <c r="H962" s="78"/>
      <c r="I962" s="78"/>
      <c r="J962" s="78"/>
      <c r="K962" s="78"/>
      <c r="L962" s="78"/>
      <c r="M962" s="78"/>
      <c r="N962" s="78"/>
      <c r="O962" s="78"/>
      <c r="P962" s="78"/>
      <c r="Q962" s="78"/>
      <c r="R962" s="78"/>
      <c r="S962" s="78"/>
      <c r="T962" s="78"/>
      <c r="U962" s="78"/>
      <c r="V962" s="78"/>
    </row>
    <row r="963" spans="1:22" ht="13.5" customHeight="1" x14ac:dyDescent="0.45">
      <c r="A963" s="78"/>
      <c r="B963" s="1"/>
      <c r="C963" s="50"/>
      <c r="D963" s="78"/>
      <c r="E963" s="78"/>
      <c r="F963" s="78"/>
      <c r="G963" s="78"/>
      <c r="H963" s="78"/>
      <c r="I963" s="78"/>
      <c r="J963" s="78"/>
      <c r="K963" s="78"/>
      <c r="L963" s="78"/>
      <c r="M963" s="78"/>
      <c r="N963" s="78"/>
      <c r="O963" s="78"/>
      <c r="P963" s="78"/>
      <c r="Q963" s="78"/>
      <c r="R963" s="78"/>
      <c r="S963" s="78"/>
      <c r="T963" s="78"/>
      <c r="U963" s="78"/>
      <c r="V963" s="78"/>
    </row>
    <row r="964" spans="1:22" ht="13.5" customHeight="1" x14ac:dyDescent="0.45">
      <c r="A964" s="78"/>
      <c r="B964" s="1"/>
      <c r="C964" s="50"/>
      <c r="D964" s="78"/>
      <c r="E964" s="78"/>
      <c r="F964" s="78"/>
      <c r="G964" s="78"/>
      <c r="H964" s="78"/>
      <c r="I964" s="78"/>
      <c r="J964" s="78"/>
      <c r="K964" s="78"/>
      <c r="L964" s="78"/>
      <c r="M964" s="78"/>
      <c r="N964" s="78"/>
      <c r="O964" s="78"/>
      <c r="P964" s="78"/>
      <c r="Q964" s="78"/>
      <c r="R964" s="78"/>
      <c r="S964" s="78"/>
      <c r="T964" s="78"/>
      <c r="U964" s="78"/>
      <c r="V964" s="78"/>
    </row>
    <row r="965" spans="1:22" ht="13.5" customHeight="1" x14ac:dyDescent="0.45">
      <c r="A965" s="78"/>
      <c r="B965" s="1"/>
      <c r="C965" s="50"/>
      <c r="D965" s="78"/>
      <c r="E965" s="78"/>
      <c r="F965" s="78"/>
      <c r="G965" s="78"/>
      <c r="H965" s="78"/>
      <c r="I965" s="78"/>
      <c r="J965" s="78"/>
      <c r="K965" s="78"/>
      <c r="L965" s="78"/>
      <c r="M965" s="78"/>
      <c r="N965" s="78"/>
      <c r="O965" s="78"/>
      <c r="P965" s="78"/>
      <c r="Q965" s="78"/>
      <c r="R965" s="78"/>
      <c r="S965" s="78"/>
      <c r="T965" s="78"/>
      <c r="U965" s="78"/>
      <c r="V965" s="78"/>
    </row>
    <row r="966" spans="1:22" ht="13.5" customHeight="1" x14ac:dyDescent="0.45">
      <c r="A966" s="78"/>
      <c r="B966" s="1"/>
      <c r="C966" s="50"/>
      <c r="D966" s="78"/>
      <c r="E966" s="78"/>
      <c r="F966" s="78"/>
      <c r="G966" s="78"/>
      <c r="H966" s="78"/>
      <c r="I966" s="78"/>
      <c r="J966" s="78"/>
      <c r="K966" s="78"/>
      <c r="L966" s="78"/>
      <c r="M966" s="78"/>
      <c r="N966" s="78"/>
      <c r="O966" s="78"/>
      <c r="P966" s="78"/>
      <c r="Q966" s="78"/>
      <c r="R966" s="78"/>
      <c r="S966" s="78"/>
      <c r="T966" s="78"/>
      <c r="U966" s="78"/>
      <c r="V966" s="78"/>
    </row>
    <row r="967" spans="1:22" ht="13.5" customHeight="1" x14ac:dyDescent="0.45">
      <c r="A967" s="78"/>
      <c r="B967" s="1"/>
      <c r="C967" s="50"/>
      <c r="D967" s="78"/>
      <c r="E967" s="78"/>
      <c r="F967" s="78"/>
      <c r="G967" s="78"/>
      <c r="H967" s="78"/>
      <c r="I967" s="78"/>
      <c r="J967" s="78"/>
      <c r="K967" s="78"/>
      <c r="L967" s="78"/>
      <c r="M967" s="78"/>
      <c r="N967" s="78"/>
      <c r="O967" s="78"/>
      <c r="P967" s="78"/>
      <c r="Q967" s="78"/>
      <c r="R967" s="78"/>
      <c r="S967" s="78"/>
      <c r="T967" s="78"/>
      <c r="U967" s="78"/>
      <c r="V967" s="78"/>
    </row>
    <row r="968" spans="1:22" ht="13.5" customHeight="1" x14ac:dyDescent="0.45">
      <c r="A968" s="78"/>
      <c r="B968" s="1"/>
      <c r="C968" s="50"/>
      <c r="D968" s="78"/>
      <c r="E968" s="78"/>
      <c r="F968" s="78"/>
      <c r="G968" s="78"/>
      <c r="H968" s="78"/>
      <c r="I968" s="78"/>
      <c r="J968" s="78"/>
      <c r="K968" s="78"/>
      <c r="L968" s="78"/>
      <c r="M968" s="78"/>
      <c r="N968" s="78"/>
      <c r="O968" s="78"/>
      <c r="P968" s="78"/>
      <c r="Q968" s="78"/>
      <c r="R968" s="78"/>
      <c r="S968" s="78"/>
      <c r="T968" s="78"/>
      <c r="U968" s="78"/>
      <c r="V968" s="78"/>
    </row>
    <row r="969" spans="1:22" ht="13.5" customHeight="1" x14ac:dyDescent="0.45">
      <c r="A969" s="78"/>
      <c r="B969" s="1"/>
      <c r="C969" s="50"/>
      <c r="D969" s="78"/>
      <c r="E969" s="78"/>
      <c r="F969" s="78"/>
      <c r="G969" s="78"/>
      <c r="H969" s="78"/>
      <c r="I969" s="78"/>
      <c r="J969" s="78"/>
      <c r="K969" s="78"/>
      <c r="L969" s="78"/>
      <c r="M969" s="78"/>
      <c r="N969" s="78"/>
      <c r="O969" s="78"/>
      <c r="P969" s="78"/>
      <c r="Q969" s="78"/>
      <c r="R969" s="78"/>
      <c r="S969" s="78"/>
      <c r="T969" s="78"/>
      <c r="U969" s="78"/>
      <c r="V969" s="78"/>
    </row>
    <row r="970" spans="1:22" ht="13.5" customHeight="1" x14ac:dyDescent="0.45">
      <c r="A970" s="78"/>
      <c r="B970" s="1"/>
      <c r="C970" s="50"/>
      <c r="D970" s="78"/>
      <c r="E970" s="78"/>
      <c r="F970" s="78"/>
      <c r="G970" s="78"/>
      <c r="H970" s="78"/>
      <c r="I970" s="78"/>
      <c r="J970" s="78"/>
      <c r="K970" s="78"/>
      <c r="L970" s="78"/>
      <c r="M970" s="78"/>
      <c r="N970" s="78"/>
      <c r="O970" s="78"/>
      <c r="P970" s="78"/>
      <c r="Q970" s="78"/>
      <c r="R970" s="78"/>
      <c r="S970" s="78"/>
      <c r="T970" s="78"/>
      <c r="U970" s="78"/>
      <c r="V970" s="78"/>
    </row>
    <row r="971" spans="1:22" ht="13.5" customHeight="1" x14ac:dyDescent="0.45">
      <c r="A971" s="78"/>
      <c r="B971" s="1"/>
      <c r="C971" s="50"/>
      <c r="D971" s="78"/>
      <c r="E971" s="78"/>
      <c r="F971" s="78"/>
      <c r="G971" s="78"/>
      <c r="H971" s="78"/>
      <c r="I971" s="78"/>
      <c r="J971" s="78"/>
      <c r="K971" s="78"/>
      <c r="L971" s="78"/>
      <c r="M971" s="78"/>
      <c r="N971" s="78"/>
      <c r="O971" s="78"/>
      <c r="P971" s="78"/>
      <c r="Q971" s="78"/>
      <c r="R971" s="78"/>
      <c r="S971" s="78"/>
      <c r="T971" s="78"/>
      <c r="U971" s="78"/>
      <c r="V971" s="78"/>
    </row>
    <row r="972" spans="1:22" ht="13.5" customHeight="1" x14ac:dyDescent="0.45">
      <c r="A972" s="78"/>
      <c r="B972" s="1"/>
      <c r="C972" s="50"/>
      <c r="D972" s="78"/>
      <c r="E972" s="78"/>
      <c r="F972" s="78"/>
      <c r="G972" s="78"/>
      <c r="H972" s="78"/>
      <c r="I972" s="78"/>
      <c r="J972" s="78"/>
      <c r="K972" s="78"/>
      <c r="L972" s="78"/>
      <c r="M972" s="78"/>
      <c r="N972" s="78"/>
      <c r="O972" s="78"/>
      <c r="P972" s="78"/>
      <c r="Q972" s="78"/>
      <c r="R972" s="78"/>
      <c r="S972" s="78"/>
      <c r="T972" s="78"/>
      <c r="U972" s="78"/>
      <c r="V972" s="78"/>
    </row>
    <row r="973" spans="1:22" ht="13.5" customHeight="1" x14ac:dyDescent="0.45">
      <c r="A973" s="78"/>
      <c r="B973" s="1"/>
      <c r="C973" s="50"/>
      <c r="D973" s="78"/>
      <c r="E973" s="78"/>
      <c r="F973" s="78"/>
      <c r="G973" s="78"/>
      <c r="H973" s="78"/>
      <c r="I973" s="78"/>
      <c r="J973" s="78"/>
      <c r="K973" s="78"/>
      <c r="L973" s="78"/>
      <c r="M973" s="78"/>
      <c r="N973" s="78"/>
      <c r="O973" s="78"/>
      <c r="P973" s="78"/>
      <c r="Q973" s="78"/>
      <c r="R973" s="78"/>
      <c r="S973" s="78"/>
      <c r="T973" s="78"/>
      <c r="U973" s="78"/>
      <c r="V973" s="78"/>
    </row>
    <row r="974" spans="1:22" ht="13.5" customHeight="1" x14ac:dyDescent="0.45">
      <c r="A974" s="78"/>
      <c r="B974" s="1"/>
      <c r="C974" s="50"/>
      <c r="D974" s="78"/>
      <c r="E974" s="78"/>
      <c r="F974" s="78"/>
      <c r="G974" s="78"/>
      <c r="H974" s="78"/>
      <c r="I974" s="78"/>
      <c r="J974" s="78"/>
      <c r="K974" s="78"/>
      <c r="L974" s="78"/>
      <c r="M974" s="78"/>
      <c r="N974" s="78"/>
      <c r="O974" s="78"/>
      <c r="P974" s="78"/>
      <c r="Q974" s="78"/>
      <c r="R974" s="78"/>
      <c r="S974" s="78"/>
      <c r="T974" s="78"/>
      <c r="U974" s="78"/>
      <c r="V974" s="78"/>
    </row>
    <row r="975" spans="1:22" ht="13.5" customHeight="1" x14ac:dyDescent="0.45">
      <c r="A975" s="78"/>
      <c r="B975" s="1"/>
      <c r="C975" s="50"/>
      <c r="D975" s="78"/>
      <c r="E975" s="78"/>
      <c r="F975" s="78"/>
      <c r="G975" s="78"/>
      <c r="H975" s="78"/>
      <c r="I975" s="78"/>
      <c r="J975" s="78"/>
      <c r="K975" s="78"/>
      <c r="L975" s="78"/>
      <c r="M975" s="78"/>
      <c r="N975" s="78"/>
      <c r="O975" s="78"/>
      <c r="P975" s="78"/>
      <c r="Q975" s="78"/>
      <c r="R975" s="78"/>
      <c r="S975" s="78"/>
      <c r="T975" s="78"/>
      <c r="U975" s="78"/>
      <c r="V975" s="78"/>
    </row>
    <row r="976" spans="1:22" ht="13.5" customHeight="1" x14ac:dyDescent="0.45">
      <c r="A976" s="78"/>
      <c r="B976" s="1"/>
      <c r="C976" s="50"/>
      <c r="D976" s="78"/>
      <c r="E976" s="78"/>
      <c r="F976" s="78"/>
      <c r="G976" s="78"/>
      <c r="H976" s="78"/>
      <c r="I976" s="78"/>
      <c r="J976" s="78"/>
      <c r="K976" s="78"/>
      <c r="L976" s="78"/>
      <c r="M976" s="78"/>
      <c r="N976" s="78"/>
      <c r="O976" s="78"/>
      <c r="P976" s="78"/>
      <c r="Q976" s="78"/>
      <c r="R976" s="78"/>
      <c r="S976" s="78"/>
      <c r="T976" s="78"/>
      <c r="U976" s="78"/>
      <c r="V976" s="78"/>
    </row>
    <row r="977" spans="1:22" ht="13.5" customHeight="1" x14ac:dyDescent="0.45">
      <c r="A977" s="78"/>
      <c r="B977" s="1"/>
      <c r="C977" s="50"/>
      <c r="D977" s="78"/>
      <c r="E977" s="78"/>
      <c r="F977" s="78"/>
      <c r="G977" s="78"/>
      <c r="H977" s="78"/>
      <c r="I977" s="78"/>
      <c r="J977" s="78"/>
      <c r="K977" s="78"/>
      <c r="L977" s="78"/>
      <c r="M977" s="78"/>
      <c r="N977" s="78"/>
      <c r="O977" s="78"/>
      <c r="P977" s="78"/>
      <c r="Q977" s="78"/>
      <c r="R977" s="78"/>
      <c r="S977" s="78"/>
      <c r="T977" s="78"/>
      <c r="U977" s="78"/>
      <c r="V977" s="78"/>
    </row>
    <row r="978" spans="1:22" ht="13.5" customHeight="1" x14ac:dyDescent="0.45">
      <c r="A978" s="78"/>
      <c r="B978" s="1"/>
      <c r="C978" s="50"/>
      <c r="D978" s="78"/>
      <c r="E978" s="78"/>
      <c r="F978" s="78"/>
      <c r="G978" s="78"/>
      <c r="H978" s="78"/>
      <c r="I978" s="78"/>
      <c r="J978" s="78"/>
      <c r="K978" s="78"/>
      <c r="L978" s="78"/>
      <c r="M978" s="78"/>
      <c r="N978" s="78"/>
      <c r="O978" s="78"/>
      <c r="P978" s="78"/>
      <c r="Q978" s="78"/>
      <c r="R978" s="78"/>
      <c r="S978" s="78"/>
      <c r="T978" s="78"/>
      <c r="U978" s="78"/>
      <c r="V978" s="78"/>
    </row>
    <row r="979" spans="1:22" ht="13.5" customHeight="1" x14ac:dyDescent="0.45">
      <c r="A979" s="78"/>
      <c r="B979" s="1"/>
      <c r="C979" s="50"/>
      <c r="D979" s="78"/>
      <c r="E979" s="78"/>
      <c r="F979" s="78"/>
      <c r="G979" s="78"/>
      <c r="H979" s="78"/>
      <c r="I979" s="78"/>
      <c r="J979" s="78"/>
      <c r="K979" s="78"/>
      <c r="L979" s="78"/>
      <c r="M979" s="78"/>
      <c r="N979" s="78"/>
      <c r="O979" s="78"/>
      <c r="P979" s="78"/>
      <c r="Q979" s="78"/>
      <c r="R979" s="78"/>
      <c r="S979" s="78"/>
      <c r="T979" s="78"/>
      <c r="U979" s="78"/>
      <c r="V979" s="78"/>
    </row>
    <row r="980" spans="1:22" ht="13.5" customHeight="1" x14ac:dyDescent="0.45">
      <c r="A980" s="78"/>
      <c r="B980" s="1"/>
      <c r="C980" s="50"/>
      <c r="D980" s="78"/>
      <c r="E980" s="78"/>
      <c r="F980" s="78"/>
      <c r="G980" s="78"/>
      <c r="H980" s="78"/>
      <c r="I980" s="78"/>
      <c r="J980" s="78"/>
      <c r="K980" s="78"/>
      <c r="L980" s="78"/>
      <c r="M980" s="78"/>
      <c r="N980" s="78"/>
      <c r="O980" s="78"/>
      <c r="P980" s="78"/>
      <c r="Q980" s="78"/>
      <c r="R980" s="78"/>
      <c r="S980" s="78"/>
      <c r="T980" s="78"/>
      <c r="U980" s="78"/>
      <c r="V980" s="78"/>
    </row>
    <row r="981" spans="1:22" ht="13.5" customHeight="1" x14ac:dyDescent="0.45">
      <c r="A981" s="78"/>
      <c r="B981" s="1"/>
      <c r="C981" s="50"/>
      <c r="D981" s="78"/>
      <c r="E981" s="78"/>
      <c r="F981" s="78"/>
      <c r="G981" s="78"/>
      <c r="H981" s="78"/>
      <c r="I981" s="78"/>
      <c r="J981" s="78"/>
      <c r="K981" s="78"/>
      <c r="L981" s="78"/>
      <c r="M981" s="78"/>
      <c r="N981" s="78"/>
      <c r="O981" s="78"/>
      <c r="P981" s="78"/>
      <c r="Q981" s="78"/>
      <c r="R981" s="78"/>
      <c r="S981" s="78"/>
      <c r="T981" s="78"/>
      <c r="U981" s="78"/>
      <c r="V981" s="78"/>
    </row>
    <row r="982" spans="1:22" ht="13.5" customHeight="1" x14ac:dyDescent="0.45">
      <c r="A982" s="78"/>
      <c r="B982" s="1"/>
      <c r="C982" s="50"/>
      <c r="D982" s="78"/>
      <c r="E982" s="78"/>
      <c r="F982" s="78"/>
      <c r="G982" s="78"/>
      <c r="H982" s="78"/>
      <c r="I982" s="78"/>
      <c r="J982" s="78"/>
      <c r="K982" s="78"/>
      <c r="L982" s="78"/>
      <c r="M982" s="78"/>
      <c r="N982" s="78"/>
      <c r="O982" s="78"/>
      <c r="P982" s="78"/>
      <c r="Q982" s="78"/>
      <c r="R982" s="78"/>
      <c r="S982" s="78"/>
      <c r="T982" s="78"/>
      <c r="U982" s="78"/>
      <c r="V982" s="78"/>
    </row>
    <row r="983" spans="1:22" ht="13.5" customHeight="1" x14ac:dyDescent="0.45">
      <c r="A983" s="78"/>
      <c r="B983" s="1"/>
      <c r="C983" s="50"/>
      <c r="D983" s="78"/>
      <c r="E983" s="78"/>
      <c r="F983" s="78"/>
      <c r="G983" s="78"/>
      <c r="H983" s="78"/>
      <c r="I983" s="78"/>
      <c r="J983" s="78"/>
      <c r="K983" s="78"/>
      <c r="L983" s="78"/>
      <c r="M983" s="78"/>
      <c r="N983" s="78"/>
      <c r="O983" s="78"/>
      <c r="P983" s="78"/>
      <c r="Q983" s="78"/>
      <c r="R983" s="78"/>
      <c r="S983" s="78"/>
      <c r="T983" s="78"/>
      <c r="U983" s="78"/>
      <c r="V983" s="78"/>
    </row>
    <row r="984" spans="1:22" ht="13.5" customHeight="1" x14ac:dyDescent="0.45">
      <c r="A984" s="78"/>
      <c r="B984" s="1"/>
      <c r="C984" s="50"/>
      <c r="D984" s="78"/>
      <c r="E984" s="78"/>
      <c r="F984" s="78"/>
      <c r="G984" s="78"/>
      <c r="H984" s="78"/>
      <c r="I984" s="78"/>
      <c r="J984" s="78"/>
      <c r="K984" s="78"/>
      <c r="L984" s="78"/>
      <c r="M984" s="78"/>
      <c r="N984" s="78"/>
      <c r="O984" s="78"/>
      <c r="P984" s="78"/>
      <c r="Q984" s="78"/>
      <c r="R984" s="78"/>
      <c r="S984" s="78"/>
      <c r="T984" s="78"/>
      <c r="U984" s="78"/>
      <c r="V984" s="78"/>
    </row>
    <row r="985" spans="1:22" ht="13.5" customHeight="1" x14ac:dyDescent="0.45">
      <c r="A985" s="78"/>
      <c r="B985" s="1"/>
      <c r="C985" s="50"/>
      <c r="D985" s="78"/>
      <c r="E985" s="78"/>
      <c r="F985" s="78"/>
      <c r="G985" s="78"/>
      <c r="H985" s="78"/>
      <c r="I985" s="78"/>
      <c r="J985" s="78"/>
      <c r="K985" s="78"/>
      <c r="L985" s="78"/>
      <c r="M985" s="78"/>
      <c r="N985" s="78"/>
      <c r="O985" s="78"/>
      <c r="P985" s="78"/>
      <c r="Q985" s="78"/>
      <c r="R985" s="78"/>
      <c r="S985" s="78"/>
      <c r="T985" s="78"/>
      <c r="U985" s="78"/>
      <c r="V985" s="78"/>
    </row>
    <row r="986" spans="1:22" ht="13.5" customHeight="1" x14ac:dyDescent="0.45">
      <c r="A986" s="78"/>
      <c r="B986" s="1"/>
      <c r="C986" s="50"/>
      <c r="D986" s="78"/>
      <c r="E986" s="78"/>
      <c r="F986" s="78"/>
      <c r="G986" s="78"/>
      <c r="H986" s="78"/>
      <c r="I986" s="78"/>
      <c r="J986" s="78"/>
      <c r="K986" s="78"/>
      <c r="L986" s="78"/>
      <c r="M986" s="78"/>
      <c r="N986" s="78"/>
      <c r="O986" s="78"/>
      <c r="P986" s="78"/>
      <c r="Q986" s="78"/>
      <c r="R986" s="78"/>
      <c r="S986" s="78"/>
      <c r="T986" s="78"/>
      <c r="U986" s="78"/>
      <c r="V986" s="78"/>
    </row>
  </sheetData>
  <mergeCells count="2">
    <mergeCell ref="B2:C2"/>
    <mergeCell ref="F10:H10"/>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election activeCell="C6" sqref="C6"/>
    </sheetView>
  </sheetViews>
  <sheetFormatPr defaultColWidth="14.3984375" defaultRowHeight="15" customHeight="1" x14ac:dyDescent="0.45"/>
  <cols>
    <col min="1" max="1" width="2.53125" customWidth="1"/>
    <col min="2" max="2" width="75.1328125" customWidth="1"/>
    <col min="3" max="3" width="14.86328125" customWidth="1"/>
    <col min="4" max="5" width="13" customWidth="1"/>
    <col min="6" max="6" width="26.265625" customWidth="1"/>
    <col min="7" max="11" width="18.265625" customWidth="1"/>
    <col min="12" max="12" width="18.1328125" customWidth="1"/>
    <col min="13" max="26" width="8.86328125" customWidth="1"/>
  </cols>
  <sheetData>
    <row r="1" spans="1:26" ht="13.5" customHeight="1" x14ac:dyDescent="0.45">
      <c r="A1" s="26"/>
      <c r="B1" s="126"/>
      <c r="C1" s="126"/>
      <c r="D1" s="126"/>
      <c r="E1" s="26"/>
      <c r="F1" s="26"/>
      <c r="G1" s="26"/>
      <c r="H1" s="26"/>
      <c r="I1" s="26"/>
      <c r="J1" s="26"/>
      <c r="K1" s="26"/>
      <c r="L1" s="26"/>
      <c r="M1" s="26"/>
      <c r="N1" s="26"/>
      <c r="O1" s="26"/>
      <c r="P1" s="26"/>
      <c r="Q1" s="26"/>
      <c r="R1" s="26"/>
      <c r="S1" s="26"/>
      <c r="T1" s="26"/>
      <c r="U1" s="26"/>
      <c r="V1" s="26"/>
      <c r="W1" s="26"/>
      <c r="X1" s="26"/>
      <c r="Y1" s="26"/>
      <c r="Z1" s="26"/>
    </row>
    <row r="2" spans="1:26" ht="13.5" customHeight="1" x14ac:dyDescent="0.45">
      <c r="A2" s="26"/>
      <c r="B2" s="249" t="s">
        <v>205</v>
      </c>
      <c r="C2" s="237"/>
      <c r="D2" s="75"/>
      <c r="E2" s="26"/>
      <c r="F2" s="26"/>
      <c r="G2" s="26"/>
      <c r="H2" s="26"/>
      <c r="I2" s="26"/>
      <c r="J2" s="26"/>
      <c r="K2" s="26"/>
      <c r="L2" s="26"/>
      <c r="M2" s="26"/>
      <c r="N2" s="26"/>
      <c r="O2" s="26"/>
      <c r="P2" s="26"/>
      <c r="Q2" s="26"/>
      <c r="R2" s="26"/>
      <c r="S2" s="26"/>
      <c r="T2" s="26"/>
      <c r="U2" s="26"/>
      <c r="V2" s="26"/>
      <c r="W2" s="26"/>
      <c r="X2" s="26"/>
      <c r="Y2" s="26"/>
      <c r="Z2" s="26"/>
    </row>
    <row r="3" spans="1:26" ht="13.5" customHeight="1" x14ac:dyDescent="0.45">
      <c r="A3" s="26"/>
      <c r="B3" s="127"/>
      <c r="C3" s="107"/>
      <c r="D3" s="50"/>
      <c r="E3" s="26"/>
      <c r="F3" s="26"/>
      <c r="G3" s="26"/>
      <c r="H3" s="26"/>
      <c r="I3" s="26"/>
      <c r="J3" s="26"/>
      <c r="K3" s="26"/>
      <c r="L3" s="26"/>
      <c r="M3" s="26"/>
      <c r="N3" s="26"/>
      <c r="O3" s="26"/>
      <c r="P3" s="26"/>
      <c r="Q3" s="26"/>
      <c r="R3" s="26"/>
      <c r="S3" s="26"/>
      <c r="T3" s="26"/>
      <c r="U3" s="26"/>
      <c r="V3" s="26"/>
      <c r="W3" s="26"/>
      <c r="X3" s="26"/>
      <c r="Y3" s="26"/>
      <c r="Z3" s="26"/>
    </row>
    <row r="4" spans="1:26" ht="13.5" customHeight="1" x14ac:dyDescent="0.45">
      <c r="A4" s="26"/>
      <c r="B4" s="128" t="s">
        <v>206</v>
      </c>
      <c r="C4" s="129">
        <v>3200000</v>
      </c>
      <c r="D4" s="130"/>
      <c r="E4" s="26"/>
      <c r="F4" s="26"/>
      <c r="G4" s="131"/>
      <c r="H4" s="131"/>
      <c r="I4" s="131"/>
      <c r="J4" s="131"/>
      <c r="K4" s="131"/>
      <c r="L4" s="3"/>
      <c r="M4" s="26"/>
      <c r="N4" s="26"/>
      <c r="O4" s="26"/>
      <c r="P4" s="26"/>
      <c r="Q4" s="26"/>
      <c r="R4" s="26"/>
      <c r="S4" s="26"/>
      <c r="T4" s="26"/>
      <c r="U4" s="26"/>
      <c r="V4" s="26"/>
      <c r="W4" s="26"/>
      <c r="X4" s="26"/>
      <c r="Y4" s="26"/>
      <c r="Z4" s="26"/>
    </row>
    <row r="5" spans="1:26" ht="13.5" customHeight="1" x14ac:dyDescent="0.45">
      <c r="A5" s="26"/>
      <c r="B5" s="128" t="s">
        <v>207</v>
      </c>
      <c r="C5" s="129">
        <v>42</v>
      </c>
      <c r="D5" s="130"/>
      <c r="E5" s="26"/>
      <c r="F5" s="26"/>
      <c r="G5" s="26"/>
      <c r="H5" s="132"/>
      <c r="I5" s="132"/>
      <c r="J5" s="132"/>
      <c r="K5" s="132"/>
      <c r="L5" s="26"/>
      <c r="M5" s="26"/>
      <c r="N5" s="26"/>
      <c r="O5" s="26"/>
      <c r="P5" s="26"/>
      <c r="Q5" s="26"/>
      <c r="R5" s="26"/>
      <c r="S5" s="26"/>
      <c r="T5" s="26"/>
      <c r="U5" s="26"/>
      <c r="V5" s="26"/>
      <c r="W5" s="26"/>
      <c r="X5" s="26"/>
      <c r="Y5" s="26"/>
      <c r="Z5" s="26"/>
    </row>
    <row r="6" spans="1:26" ht="13.5" customHeight="1" x14ac:dyDescent="0.45">
      <c r="A6" s="26"/>
      <c r="B6" s="133" t="s">
        <v>208</v>
      </c>
      <c r="C6" s="134">
        <f ca="1">'2. Miscellaneous data'!C46</f>
        <v>0.55000000000000004</v>
      </c>
      <c r="D6" s="130" t="s">
        <v>209</v>
      </c>
      <c r="E6" s="26"/>
      <c r="F6" s="26"/>
      <c r="H6" s="26"/>
      <c r="I6" s="132"/>
      <c r="J6" s="26"/>
      <c r="K6" s="26"/>
      <c r="L6" s="26"/>
      <c r="M6" s="26"/>
      <c r="N6" s="26"/>
      <c r="O6" s="26"/>
      <c r="P6" s="26"/>
      <c r="Q6" s="26"/>
      <c r="R6" s="26"/>
      <c r="S6" s="26"/>
      <c r="T6" s="26"/>
      <c r="U6" s="26"/>
      <c r="V6" s="26"/>
      <c r="W6" s="26"/>
      <c r="X6" s="26"/>
      <c r="Y6" s="26"/>
      <c r="Z6" s="26"/>
    </row>
    <row r="7" spans="1:26" ht="13.5" customHeight="1" x14ac:dyDescent="0.45">
      <c r="A7" s="26"/>
      <c r="B7" s="133" t="s">
        <v>210</v>
      </c>
      <c r="C7" s="129">
        <v>25000</v>
      </c>
      <c r="D7" s="130"/>
      <c r="E7" s="26"/>
      <c r="F7" s="26"/>
      <c r="G7" s="26"/>
      <c r="H7" s="26"/>
      <c r="I7" s="26"/>
      <c r="J7" s="26"/>
      <c r="K7" s="26"/>
      <c r="L7" s="26"/>
      <c r="M7" s="26"/>
      <c r="N7" s="26"/>
      <c r="O7" s="26"/>
      <c r="P7" s="26"/>
      <c r="Q7" s="26"/>
      <c r="R7" s="26"/>
      <c r="S7" s="26"/>
      <c r="T7" s="26"/>
      <c r="U7" s="26"/>
      <c r="V7" s="26"/>
      <c r="W7" s="26"/>
      <c r="X7" s="26"/>
      <c r="Y7" s="26"/>
      <c r="Z7" s="26"/>
    </row>
    <row r="8" spans="1:26" ht="13.5" customHeight="1" x14ac:dyDescent="0.45">
      <c r="A8" s="26"/>
      <c r="B8" s="128" t="s">
        <v>211</v>
      </c>
      <c r="C8" s="134">
        <f ca="1">'2. Miscellaneous data'!$C$43</f>
        <v>0.05</v>
      </c>
      <c r="D8" s="130"/>
      <c r="E8" s="26"/>
      <c r="F8" s="9"/>
      <c r="G8" s="5" t="s">
        <v>57</v>
      </c>
      <c r="H8" s="5" t="s">
        <v>58</v>
      </c>
      <c r="I8" s="5" t="s">
        <v>59</v>
      </c>
      <c r="J8" s="5" t="s">
        <v>60</v>
      </c>
      <c r="K8" s="5" t="s">
        <v>61</v>
      </c>
      <c r="L8" s="5" t="s">
        <v>200</v>
      </c>
      <c r="M8" s="26"/>
      <c r="N8" s="26"/>
      <c r="O8" s="26"/>
      <c r="P8" s="26"/>
      <c r="Q8" s="26"/>
      <c r="R8" s="26"/>
      <c r="S8" s="26"/>
      <c r="T8" s="26"/>
      <c r="U8" s="26"/>
      <c r="V8" s="26"/>
      <c r="W8" s="26"/>
      <c r="X8" s="26"/>
      <c r="Y8" s="26"/>
      <c r="Z8" s="26"/>
    </row>
    <row r="9" spans="1:26" ht="13.5" customHeight="1" x14ac:dyDescent="0.45">
      <c r="A9" s="26"/>
      <c r="B9" s="26"/>
      <c r="C9" s="26"/>
      <c r="D9" s="26"/>
      <c r="E9" s="26"/>
      <c r="F9" s="9" t="s">
        <v>212</v>
      </c>
      <c r="G9" s="86">
        <f t="shared" ref="G9:G10" si="0">C4</f>
        <v>3200000</v>
      </c>
      <c r="H9" s="9"/>
      <c r="I9" s="9"/>
      <c r="J9" s="9"/>
      <c r="K9" s="9"/>
      <c r="L9" s="86">
        <f t="shared" ref="L9:L13" si="1">SUM(G9:K9)</f>
        <v>3200000</v>
      </c>
      <c r="M9" s="26"/>
      <c r="N9" s="26"/>
      <c r="O9" s="26"/>
      <c r="P9" s="26"/>
      <c r="Q9" s="26"/>
      <c r="R9" s="26"/>
      <c r="S9" s="26"/>
      <c r="T9" s="26"/>
      <c r="U9" s="26"/>
      <c r="V9" s="26"/>
      <c r="W9" s="26"/>
      <c r="X9" s="26"/>
      <c r="Y9" s="26"/>
      <c r="Z9" s="26"/>
    </row>
    <row r="10" spans="1:26" ht="13.5" customHeight="1" x14ac:dyDescent="0.45">
      <c r="A10" s="26"/>
      <c r="B10" s="26"/>
      <c r="C10" s="26"/>
      <c r="D10" s="26"/>
      <c r="E10" s="26"/>
      <c r="F10" s="9" t="s">
        <v>213</v>
      </c>
      <c r="G10" s="86">
        <f t="shared" si="0"/>
        <v>42</v>
      </c>
      <c r="H10" s="135">
        <f t="shared" ref="H10:K10" ca="1" si="2">G10*(1+$C$8)</f>
        <v>44.1</v>
      </c>
      <c r="I10" s="135">
        <f t="shared" ca="1" si="2"/>
        <v>46.305000000000007</v>
      </c>
      <c r="J10" s="135">
        <f t="shared" ca="1" si="2"/>
        <v>48.620250000000006</v>
      </c>
      <c r="K10" s="135">
        <f t="shared" ca="1" si="2"/>
        <v>51.051262500000007</v>
      </c>
      <c r="L10" s="86">
        <f t="shared" ca="1" si="1"/>
        <v>232.07651250000001</v>
      </c>
      <c r="M10" s="26"/>
      <c r="N10" s="26"/>
      <c r="O10" s="26"/>
      <c r="P10" s="26"/>
      <c r="Q10" s="26"/>
      <c r="R10" s="26"/>
      <c r="S10" s="26"/>
      <c r="T10" s="26"/>
      <c r="U10" s="26"/>
      <c r="V10" s="26"/>
      <c r="W10" s="26"/>
      <c r="X10" s="26"/>
      <c r="Y10" s="26"/>
      <c r="Z10" s="26"/>
    </row>
    <row r="11" spans="1:26" ht="13.5" customHeight="1" x14ac:dyDescent="0.45">
      <c r="A11" s="26"/>
      <c r="B11" s="26"/>
      <c r="C11" s="26"/>
      <c r="D11" s="26"/>
      <c r="E11" s="26"/>
      <c r="F11" s="9" t="s">
        <v>214</v>
      </c>
      <c r="G11" s="57">
        <f t="shared" ref="G11:K11" ca="1" si="3">G25</f>
        <v>70125</v>
      </c>
      <c r="H11" s="57">
        <f t="shared" ca="1" si="3"/>
        <v>73631.25</v>
      </c>
      <c r="I11" s="57">
        <f t="shared" ca="1" si="3"/>
        <v>77312.8125</v>
      </c>
      <c r="J11" s="57">
        <f t="shared" ca="1" si="3"/>
        <v>81178.453125</v>
      </c>
      <c r="K11" s="57">
        <f t="shared" ca="1" si="3"/>
        <v>85237.375781250012</v>
      </c>
      <c r="L11" s="57">
        <f t="shared" ca="1" si="1"/>
        <v>387484.89140625001</v>
      </c>
      <c r="M11" s="136"/>
      <c r="N11" s="136"/>
      <c r="O11" s="136"/>
      <c r="P11" s="136"/>
      <c r="Q11" s="136"/>
      <c r="R11" s="26"/>
      <c r="S11" s="26"/>
      <c r="T11" s="26"/>
      <c r="U11" s="26"/>
      <c r="V11" s="26"/>
      <c r="W11" s="26"/>
      <c r="X11" s="26"/>
      <c r="Y11" s="26"/>
      <c r="Z11" s="26"/>
    </row>
    <row r="12" spans="1:26" ht="13.5" customHeight="1" x14ac:dyDescent="0.45">
      <c r="A12" s="26"/>
      <c r="B12" s="26"/>
      <c r="C12" s="26"/>
      <c r="D12" s="26"/>
      <c r="E12" s="26"/>
      <c r="F12" s="9" t="s">
        <v>215</v>
      </c>
      <c r="G12" s="86">
        <f t="shared" ref="G12:K12" ca="1" si="4">G10*G11</f>
        <v>2945250</v>
      </c>
      <c r="H12" s="86">
        <f t="shared" ca="1" si="4"/>
        <v>3247138.125</v>
      </c>
      <c r="I12" s="86">
        <f t="shared" ca="1" si="4"/>
        <v>3579969.7828125004</v>
      </c>
      <c r="J12" s="86">
        <f t="shared" ca="1" si="4"/>
        <v>3946916.6855507819</v>
      </c>
      <c r="K12" s="86">
        <f t="shared" ca="1" si="4"/>
        <v>4351475.6458197376</v>
      </c>
      <c r="L12" s="86">
        <f t="shared" ca="1" si="1"/>
        <v>18070750.23918302</v>
      </c>
      <c r="M12" s="26"/>
      <c r="N12" s="26"/>
      <c r="O12" s="26"/>
      <c r="P12" s="26"/>
      <c r="Q12" s="26"/>
      <c r="R12" s="26"/>
      <c r="S12" s="26"/>
      <c r="T12" s="26"/>
      <c r="U12" s="26"/>
      <c r="V12" s="26"/>
      <c r="W12" s="26"/>
      <c r="X12" s="26"/>
      <c r="Y12" s="26"/>
      <c r="Z12" s="26"/>
    </row>
    <row r="13" spans="1:26" ht="13.5" customHeight="1" x14ac:dyDescent="0.45">
      <c r="A13" s="26"/>
      <c r="B13" s="26"/>
      <c r="C13" s="26"/>
      <c r="D13" s="26"/>
      <c r="E13" s="26"/>
      <c r="F13" s="9" t="s">
        <v>216</v>
      </c>
      <c r="G13" s="86">
        <f>$C$7</f>
        <v>25000</v>
      </c>
      <c r="H13" s="86">
        <f ca="1">$C$7*(1+$C$8)</f>
        <v>26250</v>
      </c>
      <c r="I13" s="86">
        <f t="shared" ref="I13:K13" ca="1" si="5">H13*(1+$C$8)</f>
        <v>27562.5</v>
      </c>
      <c r="J13" s="86">
        <f t="shared" ca="1" si="5"/>
        <v>28940.625</v>
      </c>
      <c r="K13" s="86">
        <f t="shared" ca="1" si="5"/>
        <v>30387.65625</v>
      </c>
      <c r="L13" s="86">
        <f t="shared" ca="1" si="1"/>
        <v>138140.78125</v>
      </c>
      <c r="M13" s="26"/>
      <c r="N13" s="26"/>
      <c r="O13" s="26"/>
      <c r="P13" s="26"/>
      <c r="Q13" s="26"/>
      <c r="R13" s="26"/>
      <c r="S13" s="26"/>
      <c r="T13" s="26"/>
      <c r="U13" s="26"/>
      <c r="V13" s="26"/>
      <c r="W13" s="26"/>
      <c r="X13" s="26"/>
      <c r="Y13" s="26"/>
      <c r="Z13" s="26"/>
    </row>
    <row r="14" spans="1:26" ht="13.5" customHeight="1" x14ac:dyDescent="0.45">
      <c r="A14" s="26"/>
      <c r="B14" s="26"/>
      <c r="C14" s="26"/>
      <c r="D14" s="26"/>
      <c r="E14" s="26"/>
      <c r="F14" s="9"/>
      <c r="G14" s="9"/>
      <c r="H14" s="9"/>
      <c r="I14" s="9"/>
      <c r="J14" s="9"/>
      <c r="K14" s="9"/>
      <c r="L14" s="9"/>
      <c r="M14" s="26"/>
      <c r="N14" s="26"/>
      <c r="O14" s="26"/>
      <c r="P14" s="26"/>
      <c r="Q14" s="26"/>
      <c r="R14" s="26"/>
      <c r="S14" s="26"/>
      <c r="T14" s="26"/>
      <c r="U14" s="26"/>
      <c r="V14" s="26"/>
      <c r="W14" s="26"/>
      <c r="X14" s="26"/>
      <c r="Y14" s="26"/>
      <c r="Z14" s="26"/>
    </row>
    <row r="15" spans="1:26" ht="13.5" customHeight="1" x14ac:dyDescent="0.45">
      <c r="A15" s="26"/>
      <c r="B15" s="26"/>
      <c r="C15" s="111"/>
      <c r="D15" s="111"/>
      <c r="E15" s="111"/>
      <c r="F15" s="137" t="s">
        <v>217</v>
      </c>
      <c r="G15" s="138">
        <f t="shared" ref="G15:K15" ca="1" si="6">G9+G12+G13</f>
        <v>6170250</v>
      </c>
      <c r="H15" s="138">
        <f t="shared" ca="1" si="6"/>
        <v>3273388.125</v>
      </c>
      <c r="I15" s="138">
        <f t="shared" ca="1" si="6"/>
        <v>3607532.2828125004</v>
      </c>
      <c r="J15" s="138">
        <f t="shared" ca="1" si="6"/>
        <v>3975857.3105507819</v>
      </c>
      <c r="K15" s="138">
        <f t="shared" ca="1" si="6"/>
        <v>4381863.3020697376</v>
      </c>
      <c r="L15" s="76">
        <f ca="1">SUM(G15:K15)</f>
        <v>21408891.02043302</v>
      </c>
      <c r="M15" s="26"/>
      <c r="N15" s="26"/>
      <c r="O15" s="26"/>
      <c r="P15" s="26"/>
      <c r="Q15" s="26"/>
      <c r="R15" s="26"/>
      <c r="S15" s="26"/>
      <c r="T15" s="26"/>
      <c r="U15" s="26"/>
      <c r="V15" s="26"/>
      <c r="W15" s="26"/>
      <c r="X15" s="26"/>
      <c r="Y15" s="26"/>
      <c r="Z15" s="26"/>
    </row>
    <row r="16" spans="1:26" ht="13.5" customHeight="1" x14ac:dyDescent="0.45">
      <c r="A16" s="26"/>
      <c r="B16" s="26"/>
      <c r="C16" s="26"/>
      <c r="D16" s="26"/>
      <c r="E16" s="26"/>
      <c r="F16" s="139"/>
      <c r="G16" s="26"/>
      <c r="H16" s="26"/>
      <c r="I16" s="26"/>
      <c r="J16" s="26"/>
      <c r="K16" s="26"/>
      <c r="L16" s="26"/>
      <c r="M16" s="26"/>
      <c r="N16" s="26"/>
      <c r="O16" s="26"/>
      <c r="P16" s="26"/>
      <c r="Q16" s="26"/>
      <c r="R16" s="26"/>
      <c r="S16" s="26"/>
      <c r="T16" s="26"/>
      <c r="U16" s="26"/>
      <c r="V16" s="26"/>
      <c r="W16" s="26"/>
      <c r="X16" s="26"/>
      <c r="Y16" s="26"/>
      <c r="Z16" s="26"/>
    </row>
    <row r="17" spans="1:26" ht="13.5" customHeight="1" x14ac:dyDescent="0.4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3.5" customHeight="1" x14ac:dyDescent="0.4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3.5" customHeight="1" x14ac:dyDescent="0.4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3.5" customHeight="1" x14ac:dyDescent="0.4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3.5" customHeight="1" x14ac:dyDescent="0.4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3.5" customHeight="1" x14ac:dyDescent="0.45">
      <c r="A22" s="26"/>
      <c r="B22" s="26"/>
      <c r="C22" s="26"/>
      <c r="D22" s="26"/>
      <c r="E22" s="26"/>
      <c r="F22" s="26" t="s">
        <v>214</v>
      </c>
      <c r="G22" s="140">
        <f>'2. Miscellaneous data'!C12</f>
        <v>125000</v>
      </c>
      <c r="H22" s="26">
        <f ca="1">G22*(1+'2. Miscellaneous data'!$C$37)</f>
        <v>131250</v>
      </c>
      <c r="I22" s="26">
        <f ca="1">H22*(1+'2. Miscellaneous data'!$C$37)</f>
        <v>137812.5</v>
      </c>
      <c r="J22" s="26">
        <f ca="1">I22*(1+'2. Miscellaneous data'!$C$37)</f>
        <v>144703.125</v>
      </c>
      <c r="K22" s="26">
        <f ca="1">J22*(1+'2. Miscellaneous data'!$C$37)</f>
        <v>151938.28125</v>
      </c>
      <c r="L22" s="26"/>
      <c r="M22" s="26"/>
      <c r="N22" s="26"/>
      <c r="O22" s="26"/>
      <c r="P22" s="26"/>
      <c r="Q22" s="26"/>
      <c r="R22" s="26"/>
      <c r="S22" s="26"/>
      <c r="T22" s="26"/>
      <c r="U22" s="26"/>
      <c r="V22" s="26"/>
      <c r="W22" s="26"/>
      <c r="X22" s="26"/>
      <c r="Y22" s="26"/>
      <c r="Z22" s="26"/>
    </row>
    <row r="23" spans="1:26" ht="13.5" customHeight="1" x14ac:dyDescent="0.45">
      <c r="A23" s="26"/>
      <c r="B23" s="26"/>
      <c r="C23" s="26"/>
      <c r="D23" s="26"/>
      <c r="E23" s="26"/>
      <c r="F23" s="26" t="s">
        <v>218</v>
      </c>
      <c r="G23" s="140">
        <f>'2. Miscellaneous data'!C31</f>
        <v>2500</v>
      </c>
      <c r="H23" s="26">
        <f ca="1">G23*(1+'2. Miscellaneous data'!$C$37)</f>
        <v>2625</v>
      </c>
      <c r="I23" s="26">
        <f ca="1">H23*(1+'2. Miscellaneous data'!$C$37)</f>
        <v>2756.25</v>
      </c>
      <c r="J23" s="26">
        <f ca="1">I23*(1+'2. Miscellaneous data'!$C$37)</f>
        <v>2894.0625</v>
      </c>
      <c r="K23" s="26">
        <f ca="1">J23*(1+'2. Miscellaneous data'!$C$37)</f>
        <v>3038.765625</v>
      </c>
      <c r="L23" s="26"/>
      <c r="M23" s="26"/>
      <c r="N23" s="26"/>
      <c r="O23" s="26"/>
      <c r="P23" s="26"/>
      <c r="Q23" s="26"/>
      <c r="R23" s="26"/>
      <c r="S23" s="26"/>
      <c r="T23" s="26"/>
      <c r="U23" s="26"/>
      <c r="V23" s="26"/>
      <c r="W23" s="26"/>
      <c r="X23" s="26"/>
      <c r="Y23" s="26"/>
      <c r="Z23" s="26"/>
    </row>
    <row r="24" spans="1:26" ht="13.5" customHeight="1" x14ac:dyDescent="0.4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3.5" customHeight="1" x14ac:dyDescent="0.45">
      <c r="A25" s="26"/>
      <c r="B25" s="26"/>
      <c r="C25" s="26"/>
      <c r="D25" s="26"/>
      <c r="E25" s="26"/>
      <c r="F25" s="26" t="s">
        <v>219</v>
      </c>
      <c r="G25" s="26">
        <f t="shared" ref="G25:K25" ca="1" si="7">(G22+G23)*$C$6</f>
        <v>70125</v>
      </c>
      <c r="H25" s="26">
        <f t="shared" ca="1" si="7"/>
        <v>73631.25</v>
      </c>
      <c r="I25" s="26">
        <f t="shared" ca="1" si="7"/>
        <v>77312.8125</v>
      </c>
      <c r="J25" s="26">
        <f t="shared" ca="1" si="7"/>
        <v>81178.453125</v>
      </c>
      <c r="K25" s="26">
        <f t="shared" ca="1" si="7"/>
        <v>85237.375781250012</v>
      </c>
      <c r="L25" s="26"/>
      <c r="M25" s="26"/>
      <c r="N25" s="26"/>
      <c r="O25" s="26"/>
      <c r="P25" s="26"/>
      <c r="Q25" s="26"/>
      <c r="R25" s="26"/>
      <c r="S25" s="26"/>
      <c r="T25" s="26"/>
      <c r="U25" s="26"/>
      <c r="V25" s="26"/>
      <c r="W25" s="26"/>
      <c r="X25" s="26"/>
      <c r="Y25" s="26"/>
      <c r="Z25" s="26"/>
    </row>
    <row r="26" spans="1:26" ht="13.5" customHeight="1" x14ac:dyDescent="0.4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3.5" customHeight="1" x14ac:dyDescent="0.4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3.5" customHeight="1" x14ac:dyDescent="0.4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3.5" customHeight="1" x14ac:dyDescent="0.4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3.5" customHeight="1" x14ac:dyDescent="0.4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3.5" customHeight="1" x14ac:dyDescent="0.4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3.5" customHeight="1" x14ac:dyDescent="0.4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3.5" customHeight="1" x14ac:dyDescent="0.4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3.5" customHeight="1" x14ac:dyDescent="0.4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3.5" customHeight="1" x14ac:dyDescent="0.4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3.5" customHeight="1" x14ac:dyDescent="0.4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3.5" customHeight="1" x14ac:dyDescent="0.4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3.5" customHeight="1" x14ac:dyDescent="0.4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3.5" customHeight="1" x14ac:dyDescent="0.4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3.5" customHeight="1" x14ac:dyDescent="0.4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3.5" customHeight="1" x14ac:dyDescent="0.4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3.5" customHeight="1" x14ac:dyDescent="0.4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3.5" customHeight="1" x14ac:dyDescent="0.4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3.5" customHeight="1" x14ac:dyDescent="0.4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3.5" customHeight="1" x14ac:dyDescent="0.4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3.5" customHeight="1" x14ac:dyDescent="0.4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3.5" customHeight="1" x14ac:dyDescent="0.4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3.5" customHeight="1" x14ac:dyDescent="0.4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3.5" customHeight="1" x14ac:dyDescent="0.4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3.5" customHeight="1" x14ac:dyDescent="0.4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3.5" customHeight="1" x14ac:dyDescent="0.4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3.5" customHeight="1" x14ac:dyDescent="0.4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3.5" customHeight="1" x14ac:dyDescent="0.4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3.5" customHeight="1" x14ac:dyDescent="0.4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3.5" customHeight="1" x14ac:dyDescent="0.4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3.5" customHeight="1" x14ac:dyDescent="0.4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3.5" customHeight="1" x14ac:dyDescent="0.4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3.5" customHeight="1" x14ac:dyDescent="0.4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3.5" customHeight="1" x14ac:dyDescent="0.4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3.5" customHeight="1" x14ac:dyDescent="0.4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3.5" customHeight="1" x14ac:dyDescent="0.4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3.5" customHeight="1" x14ac:dyDescent="0.4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3.5" customHeight="1" x14ac:dyDescent="0.4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3.5" customHeight="1" x14ac:dyDescent="0.4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3.5" customHeight="1" x14ac:dyDescent="0.4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3.5" customHeight="1" x14ac:dyDescent="0.4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3.5" customHeight="1" x14ac:dyDescent="0.4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3.5" customHeight="1" x14ac:dyDescent="0.4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3.5" customHeight="1" x14ac:dyDescent="0.4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3.5" customHeight="1" x14ac:dyDescent="0.4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3.5" customHeight="1" x14ac:dyDescent="0.4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3.5" customHeight="1" x14ac:dyDescent="0.4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3.5" customHeight="1" x14ac:dyDescent="0.4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3.5" customHeight="1" x14ac:dyDescent="0.4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3.5" customHeight="1" x14ac:dyDescent="0.4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3.5" customHeight="1" x14ac:dyDescent="0.4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3.5" customHeight="1" x14ac:dyDescent="0.4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3.5" customHeight="1" x14ac:dyDescent="0.4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3.5" customHeight="1" x14ac:dyDescent="0.4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3.5" customHeight="1" x14ac:dyDescent="0.4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3.5" customHeight="1" x14ac:dyDescent="0.4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3.5" customHeight="1" x14ac:dyDescent="0.4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3.5" customHeight="1" x14ac:dyDescent="0.4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3.5" customHeight="1" x14ac:dyDescent="0.4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3.5" customHeight="1" x14ac:dyDescent="0.4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3.5" customHeight="1" x14ac:dyDescent="0.4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3.5" customHeight="1" x14ac:dyDescent="0.4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3.5" customHeight="1" x14ac:dyDescent="0.4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3.5" customHeight="1" x14ac:dyDescent="0.4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3.5" customHeight="1" x14ac:dyDescent="0.4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3.5" customHeight="1" x14ac:dyDescent="0.4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3.5" customHeight="1" x14ac:dyDescent="0.4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3.5" customHeight="1" x14ac:dyDescent="0.4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3.5" customHeight="1" x14ac:dyDescent="0.4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3.5" customHeight="1" x14ac:dyDescent="0.4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3.5" customHeight="1" x14ac:dyDescent="0.4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3.5" customHeight="1" x14ac:dyDescent="0.4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3.5" customHeight="1" x14ac:dyDescent="0.4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3.5" customHeight="1" x14ac:dyDescent="0.4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3.5" customHeight="1" x14ac:dyDescent="0.4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3.5" customHeight="1" x14ac:dyDescent="0.4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3.5" customHeight="1" x14ac:dyDescent="0.4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3.5" customHeight="1" x14ac:dyDescent="0.4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3.5" customHeight="1" x14ac:dyDescent="0.4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3.5" customHeight="1" x14ac:dyDescent="0.4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3.5" customHeight="1" x14ac:dyDescent="0.4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3.5" customHeight="1" x14ac:dyDescent="0.4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3.5" customHeight="1" x14ac:dyDescent="0.4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3.5" customHeight="1" x14ac:dyDescent="0.4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3.5" customHeight="1" x14ac:dyDescent="0.4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3.5" customHeight="1" x14ac:dyDescent="0.4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3.5" customHeight="1" x14ac:dyDescent="0.4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3.5" customHeight="1" x14ac:dyDescent="0.4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3.5" customHeight="1" x14ac:dyDescent="0.4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3.5" customHeight="1" x14ac:dyDescent="0.4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3.5" customHeight="1" x14ac:dyDescent="0.4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3.5" customHeight="1" x14ac:dyDescent="0.4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3.5" customHeight="1" x14ac:dyDescent="0.4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3.5" customHeight="1" x14ac:dyDescent="0.4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3.5" customHeight="1" x14ac:dyDescent="0.4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3.5" customHeight="1" x14ac:dyDescent="0.4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3.5" customHeight="1" x14ac:dyDescent="0.4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3.5" customHeight="1" x14ac:dyDescent="0.4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3.5" customHeight="1" x14ac:dyDescent="0.4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3.5" customHeight="1" x14ac:dyDescent="0.4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3.5" customHeight="1" x14ac:dyDescent="0.4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3.5" customHeight="1" x14ac:dyDescent="0.4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3.5" customHeight="1" x14ac:dyDescent="0.4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3.5" customHeight="1" x14ac:dyDescent="0.4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3.5" customHeight="1" x14ac:dyDescent="0.4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3.5" customHeight="1" x14ac:dyDescent="0.4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3.5" customHeight="1" x14ac:dyDescent="0.4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3.5" customHeight="1" x14ac:dyDescent="0.4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3.5" customHeight="1" x14ac:dyDescent="0.4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3.5" customHeight="1" x14ac:dyDescent="0.4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3.5" customHeight="1" x14ac:dyDescent="0.4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3.5" customHeight="1" x14ac:dyDescent="0.4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3.5" customHeight="1" x14ac:dyDescent="0.4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3.5" customHeight="1" x14ac:dyDescent="0.4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3.5" customHeight="1" x14ac:dyDescent="0.4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3.5" customHeight="1" x14ac:dyDescent="0.4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3.5" customHeight="1" x14ac:dyDescent="0.4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3.5" customHeight="1" x14ac:dyDescent="0.4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3.5" customHeight="1" x14ac:dyDescent="0.4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3.5" customHeight="1" x14ac:dyDescent="0.4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3.5" customHeight="1" x14ac:dyDescent="0.4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3.5" customHeight="1" x14ac:dyDescent="0.4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3.5" customHeight="1" x14ac:dyDescent="0.4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3.5" customHeight="1" x14ac:dyDescent="0.4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3.5" customHeight="1" x14ac:dyDescent="0.4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3.5" customHeight="1" x14ac:dyDescent="0.4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3.5" customHeight="1" x14ac:dyDescent="0.4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3.5" customHeight="1" x14ac:dyDescent="0.4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3.5" customHeight="1" x14ac:dyDescent="0.4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3.5" customHeight="1" x14ac:dyDescent="0.4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3.5" customHeight="1" x14ac:dyDescent="0.4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3.5" customHeight="1" x14ac:dyDescent="0.4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3.5" customHeight="1" x14ac:dyDescent="0.4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3.5" customHeight="1" x14ac:dyDescent="0.4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3.5" customHeight="1" x14ac:dyDescent="0.4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3.5" customHeight="1" x14ac:dyDescent="0.4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3.5" customHeight="1" x14ac:dyDescent="0.4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3.5" customHeight="1" x14ac:dyDescent="0.4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3.5" customHeight="1" x14ac:dyDescent="0.4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3.5" customHeight="1" x14ac:dyDescent="0.4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3.5" customHeight="1" x14ac:dyDescent="0.4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3.5" customHeight="1" x14ac:dyDescent="0.4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3.5" customHeight="1" x14ac:dyDescent="0.4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3.5" customHeight="1" x14ac:dyDescent="0.4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3.5" customHeight="1" x14ac:dyDescent="0.4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3.5" customHeight="1" x14ac:dyDescent="0.4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3.5" customHeight="1" x14ac:dyDescent="0.4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3.5" customHeight="1" x14ac:dyDescent="0.4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3.5" customHeight="1" x14ac:dyDescent="0.4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3.5" customHeight="1" x14ac:dyDescent="0.4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3.5" customHeight="1" x14ac:dyDescent="0.4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3.5" customHeight="1" x14ac:dyDescent="0.4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3.5" customHeight="1" x14ac:dyDescent="0.4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3.5" customHeight="1" x14ac:dyDescent="0.4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3.5" customHeight="1" x14ac:dyDescent="0.4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3.5" customHeight="1" x14ac:dyDescent="0.4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3.5" customHeight="1" x14ac:dyDescent="0.4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3.5" customHeight="1" x14ac:dyDescent="0.4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3.5" customHeight="1" x14ac:dyDescent="0.4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3.5" customHeight="1" x14ac:dyDescent="0.4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3.5" customHeight="1" x14ac:dyDescent="0.4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3.5" customHeight="1" x14ac:dyDescent="0.4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3.5" customHeight="1" x14ac:dyDescent="0.4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3.5" customHeight="1" x14ac:dyDescent="0.4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3.5" customHeight="1" x14ac:dyDescent="0.4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3.5" customHeight="1" x14ac:dyDescent="0.4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3.5" customHeight="1" x14ac:dyDescent="0.4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3.5" customHeight="1" x14ac:dyDescent="0.4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3.5" customHeight="1" x14ac:dyDescent="0.4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3.5" customHeight="1" x14ac:dyDescent="0.4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3.5" customHeight="1" x14ac:dyDescent="0.4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3.5" customHeight="1" x14ac:dyDescent="0.4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3.5" customHeight="1" x14ac:dyDescent="0.4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3.5" customHeight="1" x14ac:dyDescent="0.4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3.5" customHeight="1" x14ac:dyDescent="0.4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3.5" customHeight="1" x14ac:dyDescent="0.4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3.5" customHeight="1" x14ac:dyDescent="0.4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3.5" customHeight="1" x14ac:dyDescent="0.4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3.5" customHeight="1" x14ac:dyDescent="0.4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3.5" customHeight="1" x14ac:dyDescent="0.4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3.5" customHeight="1" x14ac:dyDescent="0.4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3.5" customHeight="1" x14ac:dyDescent="0.4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3.5" customHeight="1" x14ac:dyDescent="0.4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3.5" customHeight="1" x14ac:dyDescent="0.4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3.5" customHeight="1" x14ac:dyDescent="0.4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3.5" customHeight="1" x14ac:dyDescent="0.4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3.5" customHeight="1" x14ac:dyDescent="0.4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3.5" customHeight="1" x14ac:dyDescent="0.4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3.5" customHeight="1" x14ac:dyDescent="0.4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3.5" customHeight="1" x14ac:dyDescent="0.4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3.5" customHeight="1" x14ac:dyDescent="0.4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3.5" customHeight="1" x14ac:dyDescent="0.4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3.5" customHeight="1" x14ac:dyDescent="0.4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3.5" customHeight="1" x14ac:dyDescent="0.4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3.5" customHeight="1" x14ac:dyDescent="0.4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3.5" customHeight="1" x14ac:dyDescent="0.4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3.5" customHeight="1" x14ac:dyDescent="0.4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3.5" customHeight="1" x14ac:dyDescent="0.4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3.5" customHeight="1" x14ac:dyDescent="0.4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3.5" customHeight="1" x14ac:dyDescent="0.4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3.5" customHeight="1" x14ac:dyDescent="0.4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3.5" customHeight="1" x14ac:dyDescent="0.4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3.5" customHeight="1" x14ac:dyDescent="0.4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3.5" customHeight="1" x14ac:dyDescent="0.4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3.5" customHeight="1" x14ac:dyDescent="0.4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3.5" customHeight="1" x14ac:dyDescent="0.4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3.5" customHeight="1" x14ac:dyDescent="0.4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3.5" customHeight="1" x14ac:dyDescent="0.4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3.5" customHeight="1" x14ac:dyDescent="0.4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3.5" customHeight="1" x14ac:dyDescent="0.4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3.5" customHeight="1" x14ac:dyDescent="0.4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3.5" customHeight="1" x14ac:dyDescent="0.4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3.5" customHeight="1" x14ac:dyDescent="0.4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3.5" customHeight="1" x14ac:dyDescent="0.4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3.5" customHeight="1" x14ac:dyDescent="0.4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3.5" customHeight="1" x14ac:dyDescent="0.4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3.5" customHeight="1" x14ac:dyDescent="0.4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3.5" customHeight="1" x14ac:dyDescent="0.4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3.5" customHeight="1" x14ac:dyDescent="0.4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3.5" customHeight="1" x14ac:dyDescent="0.4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3.5" customHeight="1" x14ac:dyDescent="0.4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3.5" customHeight="1" x14ac:dyDescent="0.4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3.5" customHeight="1" x14ac:dyDescent="0.4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3.5" customHeight="1" x14ac:dyDescent="0.4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3.5" customHeight="1" x14ac:dyDescent="0.4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3.5" customHeight="1" x14ac:dyDescent="0.4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3.5" customHeight="1" x14ac:dyDescent="0.4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3.5" customHeight="1" x14ac:dyDescent="0.4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3.5" customHeight="1" x14ac:dyDescent="0.4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3.5" customHeight="1" x14ac:dyDescent="0.4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3.5" customHeight="1" x14ac:dyDescent="0.4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3.5" customHeight="1" x14ac:dyDescent="0.4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3.5" customHeight="1" x14ac:dyDescent="0.4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3.5" customHeight="1" x14ac:dyDescent="0.4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3.5" customHeight="1" x14ac:dyDescent="0.4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3.5" customHeight="1" x14ac:dyDescent="0.4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3.5" customHeight="1" x14ac:dyDescent="0.4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3.5" customHeight="1" x14ac:dyDescent="0.4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3.5" customHeight="1" x14ac:dyDescent="0.4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3.5" customHeight="1" x14ac:dyDescent="0.4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3.5" customHeight="1" x14ac:dyDescent="0.4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3.5" customHeight="1" x14ac:dyDescent="0.4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3.5" customHeight="1" x14ac:dyDescent="0.4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3.5" customHeight="1" x14ac:dyDescent="0.4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3.5" customHeight="1" x14ac:dyDescent="0.4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3.5" customHeight="1" x14ac:dyDescent="0.4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3.5" customHeight="1" x14ac:dyDescent="0.4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3.5" customHeight="1" x14ac:dyDescent="0.4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3.5" customHeight="1" x14ac:dyDescent="0.4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3.5" customHeight="1" x14ac:dyDescent="0.4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3.5" customHeight="1" x14ac:dyDescent="0.4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3.5" customHeight="1" x14ac:dyDescent="0.4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3.5" customHeight="1" x14ac:dyDescent="0.4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3.5" customHeight="1" x14ac:dyDescent="0.4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3.5" customHeight="1" x14ac:dyDescent="0.4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3.5" customHeight="1" x14ac:dyDescent="0.4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3.5" customHeight="1" x14ac:dyDescent="0.4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3.5" customHeight="1" x14ac:dyDescent="0.4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3.5" customHeight="1" x14ac:dyDescent="0.4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3.5" customHeight="1" x14ac:dyDescent="0.4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3.5" customHeight="1" x14ac:dyDescent="0.4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3.5" customHeight="1" x14ac:dyDescent="0.4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3.5" customHeight="1" x14ac:dyDescent="0.4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3.5" customHeight="1" x14ac:dyDescent="0.4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3.5" customHeight="1" x14ac:dyDescent="0.4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3.5" customHeight="1" x14ac:dyDescent="0.4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3.5" customHeight="1" x14ac:dyDescent="0.4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3.5" customHeight="1" x14ac:dyDescent="0.4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3.5" customHeight="1" x14ac:dyDescent="0.4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3.5" customHeight="1" x14ac:dyDescent="0.4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3.5" customHeight="1" x14ac:dyDescent="0.4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3.5" customHeight="1" x14ac:dyDescent="0.4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3.5" customHeight="1" x14ac:dyDescent="0.4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3.5" customHeight="1" x14ac:dyDescent="0.4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3.5" customHeight="1" x14ac:dyDescent="0.4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3.5" customHeight="1" x14ac:dyDescent="0.4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3.5" customHeight="1" x14ac:dyDescent="0.4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3.5" customHeight="1" x14ac:dyDescent="0.4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3.5" customHeight="1" x14ac:dyDescent="0.4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3.5" customHeight="1" x14ac:dyDescent="0.4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3.5" customHeight="1" x14ac:dyDescent="0.4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3.5" customHeight="1" x14ac:dyDescent="0.4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3.5" customHeight="1" x14ac:dyDescent="0.4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3.5" customHeight="1" x14ac:dyDescent="0.4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3.5" customHeight="1" x14ac:dyDescent="0.4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3.5" customHeight="1" x14ac:dyDescent="0.4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3.5" customHeight="1" x14ac:dyDescent="0.4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3.5" customHeight="1" x14ac:dyDescent="0.4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3.5" customHeight="1" x14ac:dyDescent="0.4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3.5" customHeight="1" x14ac:dyDescent="0.4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3.5" customHeight="1" x14ac:dyDescent="0.4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3.5" customHeight="1" x14ac:dyDescent="0.4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3.5" customHeight="1" x14ac:dyDescent="0.4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3.5" customHeight="1" x14ac:dyDescent="0.4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3.5" customHeight="1" x14ac:dyDescent="0.4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3.5" customHeight="1" x14ac:dyDescent="0.4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3.5" customHeight="1" x14ac:dyDescent="0.4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3.5" customHeight="1" x14ac:dyDescent="0.4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3.5" customHeight="1" x14ac:dyDescent="0.4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3.5" customHeight="1" x14ac:dyDescent="0.4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3.5" customHeight="1" x14ac:dyDescent="0.4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3.5" customHeight="1" x14ac:dyDescent="0.4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3.5" customHeight="1" x14ac:dyDescent="0.4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3.5" customHeight="1" x14ac:dyDescent="0.4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3.5" customHeight="1" x14ac:dyDescent="0.4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3.5" customHeight="1" x14ac:dyDescent="0.4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3.5" customHeight="1" x14ac:dyDescent="0.4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3.5" customHeight="1" x14ac:dyDescent="0.4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3.5" customHeight="1" x14ac:dyDescent="0.4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3.5" customHeight="1" x14ac:dyDescent="0.4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3.5" customHeight="1" x14ac:dyDescent="0.4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3.5" customHeight="1" x14ac:dyDescent="0.4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3.5" customHeight="1" x14ac:dyDescent="0.4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3.5" customHeight="1" x14ac:dyDescent="0.4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3.5" customHeight="1" x14ac:dyDescent="0.4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3.5" customHeight="1" x14ac:dyDescent="0.4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3.5" customHeight="1" x14ac:dyDescent="0.4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3.5" customHeight="1" x14ac:dyDescent="0.4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3.5" customHeight="1" x14ac:dyDescent="0.4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3.5" customHeight="1" x14ac:dyDescent="0.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3.5" customHeight="1" x14ac:dyDescent="0.4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3.5" customHeight="1" x14ac:dyDescent="0.4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3.5" customHeight="1" x14ac:dyDescent="0.4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3.5" customHeight="1" x14ac:dyDescent="0.4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3.5" customHeight="1" x14ac:dyDescent="0.4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3.5" customHeight="1" x14ac:dyDescent="0.4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3.5" customHeight="1" x14ac:dyDescent="0.4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3.5" customHeight="1" x14ac:dyDescent="0.4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3.5" customHeight="1" x14ac:dyDescent="0.4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3.5" customHeight="1" x14ac:dyDescent="0.4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3.5" customHeight="1" x14ac:dyDescent="0.4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3.5" customHeight="1" x14ac:dyDescent="0.4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3.5" customHeight="1" x14ac:dyDescent="0.4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3.5" customHeight="1" x14ac:dyDescent="0.4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3.5" customHeight="1" x14ac:dyDescent="0.4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3.5" customHeight="1" x14ac:dyDescent="0.4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3.5" customHeight="1" x14ac:dyDescent="0.4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3.5" customHeight="1" x14ac:dyDescent="0.4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3.5" customHeight="1" x14ac:dyDescent="0.4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3.5" customHeight="1" x14ac:dyDescent="0.4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3.5" customHeight="1" x14ac:dyDescent="0.4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3.5" customHeight="1" x14ac:dyDescent="0.4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3.5" customHeight="1" x14ac:dyDescent="0.4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3.5" customHeight="1" x14ac:dyDescent="0.4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3.5" customHeight="1" x14ac:dyDescent="0.4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3.5" customHeight="1" x14ac:dyDescent="0.4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3.5" customHeight="1" x14ac:dyDescent="0.4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3.5" customHeight="1" x14ac:dyDescent="0.4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3.5" customHeight="1" x14ac:dyDescent="0.4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3.5" customHeight="1" x14ac:dyDescent="0.4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3.5" customHeight="1" x14ac:dyDescent="0.4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3.5" customHeight="1" x14ac:dyDescent="0.4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3.5" customHeight="1" x14ac:dyDescent="0.4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3.5" customHeight="1" x14ac:dyDescent="0.4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3.5" customHeight="1" x14ac:dyDescent="0.4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3.5" customHeight="1" x14ac:dyDescent="0.4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3.5" customHeight="1" x14ac:dyDescent="0.4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3.5" customHeight="1" x14ac:dyDescent="0.4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3.5" customHeight="1" x14ac:dyDescent="0.4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3.5" customHeight="1" x14ac:dyDescent="0.4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3.5" customHeight="1" x14ac:dyDescent="0.4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3.5" customHeight="1" x14ac:dyDescent="0.4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3.5" customHeight="1" x14ac:dyDescent="0.4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3.5" customHeight="1" x14ac:dyDescent="0.4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3.5" customHeight="1" x14ac:dyDescent="0.4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3.5" customHeight="1" x14ac:dyDescent="0.4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3.5" customHeight="1" x14ac:dyDescent="0.4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3.5" customHeight="1" x14ac:dyDescent="0.4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3.5" customHeight="1" x14ac:dyDescent="0.4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3.5" customHeight="1" x14ac:dyDescent="0.4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3.5" customHeight="1" x14ac:dyDescent="0.4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3.5" customHeight="1" x14ac:dyDescent="0.4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3.5" customHeight="1" x14ac:dyDescent="0.4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3.5" customHeight="1" x14ac:dyDescent="0.4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3.5" customHeight="1" x14ac:dyDescent="0.4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3.5" customHeight="1" x14ac:dyDescent="0.4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3.5" customHeight="1" x14ac:dyDescent="0.4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3.5" customHeight="1" x14ac:dyDescent="0.4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3.5" customHeight="1" x14ac:dyDescent="0.4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3.5" customHeight="1" x14ac:dyDescent="0.4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3.5" customHeight="1" x14ac:dyDescent="0.4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3.5" customHeight="1" x14ac:dyDescent="0.4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3.5" customHeight="1" x14ac:dyDescent="0.4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3.5" customHeight="1" x14ac:dyDescent="0.4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3.5" customHeight="1" x14ac:dyDescent="0.4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3.5" customHeight="1" x14ac:dyDescent="0.4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3.5" customHeight="1" x14ac:dyDescent="0.4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3.5" customHeight="1" x14ac:dyDescent="0.4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3.5" customHeight="1" x14ac:dyDescent="0.4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3.5" customHeight="1" x14ac:dyDescent="0.4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3.5" customHeight="1" x14ac:dyDescent="0.4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3.5" customHeight="1" x14ac:dyDescent="0.4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3.5" customHeight="1" x14ac:dyDescent="0.4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3.5" customHeight="1" x14ac:dyDescent="0.4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3.5" customHeight="1" x14ac:dyDescent="0.4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3.5" customHeight="1" x14ac:dyDescent="0.4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3.5" customHeight="1" x14ac:dyDescent="0.4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3.5" customHeight="1" x14ac:dyDescent="0.4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3.5" customHeight="1" x14ac:dyDescent="0.4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3.5" customHeight="1" x14ac:dyDescent="0.4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3.5" customHeight="1" x14ac:dyDescent="0.4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3.5" customHeight="1" x14ac:dyDescent="0.4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3.5" customHeight="1" x14ac:dyDescent="0.4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3.5" customHeight="1" x14ac:dyDescent="0.4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3.5" customHeight="1" x14ac:dyDescent="0.4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3.5" customHeight="1" x14ac:dyDescent="0.4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3.5" customHeight="1" x14ac:dyDescent="0.4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3.5" customHeight="1" x14ac:dyDescent="0.4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3.5" customHeight="1" x14ac:dyDescent="0.4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3.5" customHeight="1" x14ac:dyDescent="0.4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3.5" customHeight="1" x14ac:dyDescent="0.4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3.5" customHeight="1" x14ac:dyDescent="0.4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3.5" customHeight="1" x14ac:dyDescent="0.4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3.5" customHeight="1" x14ac:dyDescent="0.4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3.5" customHeight="1" x14ac:dyDescent="0.4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3.5" customHeight="1" x14ac:dyDescent="0.4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3.5" customHeight="1" x14ac:dyDescent="0.4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3.5" customHeight="1" x14ac:dyDescent="0.4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3.5" customHeight="1" x14ac:dyDescent="0.4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3.5" customHeight="1" x14ac:dyDescent="0.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3.5" customHeight="1" x14ac:dyDescent="0.4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3.5" customHeight="1" x14ac:dyDescent="0.4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3.5" customHeight="1" x14ac:dyDescent="0.4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3.5" customHeight="1" x14ac:dyDescent="0.4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3.5" customHeight="1" x14ac:dyDescent="0.4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3.5" customHeight="1" x14ac:dyDescent="0.4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3.5" customHeight="1" x14ac:dyDescent="0.4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3.5" customHeight="1" x14ac:dyDescent="0.4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3.5" customHeight="1" x14ac:dyDescent="0.4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3.5" customHeight="1" x14ac:dyDescent="0.4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3.5" customHeight="1" x14ac:dyDescent="0.4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3.5" customHeight="1" x14ac:dyDescent="0.4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3.5" customHeight="1" x14ac:dyDescent="0.4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3.5" customHeight="1" x14ac:dyDescent="0.4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3.5" customHeight="1" x14ac:dyDescent="0.4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3.5" customHeight="1" x14ac:dyDescent="0.4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3.5" customHeight="1" x14ac:dyDescent="0.4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3.5" customHeight="1" x14ac:dyDescent="0.4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3.5" customHeight="1" x14ac:dyDescent="0.4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3.5" customHeight="1" x14ac:dyDescent="0.4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3.5" customHeight="1" x14ac:dyDescent="0.4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3.5" customHeight="1" x14ac:dyDescent="0.4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3.5" customHeight="1" x14ac:dyDescent="0.4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3.5" customHeight="1" x14ac:dyDescent="0.4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3.5" customHeight="1" x14ac:dyDescent="0.4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3.5" customHeight="1" x14ac:dyDescent="0.4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3.5" customHeight="1" x14ac:dyDescent="0.4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3.5" customHeight="1" x14ac:dyDescent="0.4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3.5" customHeight="1" x14ac:dyDescent="0.4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3.5" customHeight="1" x14ac:dyDescent="0.4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3.5" customHeight="1" x14ac:dyDescent="0.4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3.5" customHeight="1" x14ac:dyDescent="0.4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3.5" customHeight="1" x14ac:dyDescent="0.4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3.5" customHeight="1" x14ac:dyDescent="0.4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3.5" customHeight="1" x14ac:dyDescent="0.4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3.5" customHeight="1" x14ac:dyDescent="0.4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3.5" customHeight="1" x14ac:dyDescent="0.4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3.5" customHeight="1" x14ac:dyDescent="0.4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3.5" customHeight="1" x14ac:dyDescent="0.4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3.5" customHeight="1" x14ac:dyDescent="0.4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3.5" customHeight="1" x14ac:dyDescent="0.4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3.5" customHeight="1" x14ac:dyDescent="0.4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3.5" customHeight="1" x14ac:dyDescent="0.4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3.5" customHeight="1" x14ac:dyDescent="0.4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3.5" customHeight="1" x14ac:dyDescent="0.4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3.5" customHeight="1" x14ac:dyDescent="0.4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3.5" customHeight="1" x14ac:dyDescent="0.4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3.5" customHeight="1" x14ac:dyDescent="0.4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3.5" customHeight="1" x14ac:dyDescent="0.4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3.5" customHeight="1" x14ac:dyDescent="0.4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3.5" customHeight="1" x14ac:dyDescent="0.4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3.5" customHeight="1" x14ac:dyDescent="0.4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3.5" customHeight="1" x14ac:dyDescent="0.4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3.5" customHeight="1" x14ac:dyDescent="0.4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3.5" customHeight="1" x14ac:dyDescent="0.4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3.5" customHeight="1" x14ac:dyDescent="0.4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3.5" customHeight="1" x14ac:dyDescent="0.4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3.5" customHeight="1" x14ac:dyDescent="0.4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3.5" customHeight="1" x14ac:dyDescent="0.4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3.5" customHeight="1" x14ac:dyDescent="0.4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3.5" customHeight="1" x14ac:dyDescent="0.4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3.5" customHeight="1" x14ac:dyDescent="0.4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3.5" customHeight="1" x14ac:dyDescent="0.4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3.5" customHeight="1" x14ac:dyDescent="0.4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3.5" customHeight="1" x14ac:dyDescent="0.4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3.5" customHeight="1" x14ac:dyDescent="0.4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3.5" customHeight="1" x14ac:dyDescent="0.4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3.5" customHeight="1" x14ac:dyDescent="0.4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3.5" customHeight="1" x14ac:dyDescent="0.4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3.5" customHeight="1" x14ac:dyDescent="0.4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3.5" customHeight="1" x14ac:dyDescent="0.4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3.5" customHeight="1" x14ac:dyDescent="0.4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3.5" customHeight="1" x14ac:dyDescent="0.4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3.5" customHeight="1" x14ac:dyDescent="0.4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3.5" customHeight="1" x14ac:dyDescent="0.4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3.5" customHeight="1" x14ac:dyDescent="0.4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3.5" customHeight="1" x14ac:dyDescent="0.4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3.5" customHeight="1" x14ac:dyDescent="0.4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3.5" customHeight="1" x14ac:dyDescent="0.4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3.5" customHeight="1" x14ac:dyDescent="0.4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3.5" customHeight="1" x14ac:dyDescent="0.4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3.5" customHeight="1" x14ac:dyDescent="0.4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3.5" customHeight="1" x14ac:dyDescent="0.4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3.5" customHeight="1" x14ac:dyDescent="0.4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3.5" customHeight="1" x14ac:dyDescent="0.4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3.5" customHeight="1" x14ac:dyDescent="0.4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3.5" customHeight="1" x14ac:dyDescent="0.4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3.5" customHeight="1" x14ac:dyDescent="0.4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3.5" customHeight="1" x14ac:dyDescent="0.4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3.5" customHeight="1" x14ac:dyDescent="0.4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3.5" customHeight="1" x14ac:dyDescent="0.4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3.5" customHeight="1" x14ac:dyDescent="0.4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3.5" customHeight="1" x14ac:dyDescent="0.4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3.5" customHeight="1" x14ac:dyDescent="0.4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3.5" customHeight="1" x14ac:dyDescent="0.4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3.5" customHeight="1" x14ac:dyDescent="0.4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3.5" customHeight="1" x14ac:dyDescent="0.4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3.5" customHeight="1" x14ac:dyDescent="0.4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3.5" customHeight="1" x14ac:dyDescent="0.4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3.5" customHeight="1" x14ac:dyDescent="0.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3.5" customHeight="1" x14ac:dyDescent="0.4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3.5" customHeight="1" x14ac:dyDescent="0.4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3.5" customHeight="1" x14ac:dyDescent="0.4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3.5" customHeight="1" x14ac:dyDescent="0.4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3.5" customHeight="1" x14ac:dyDescent="0.4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3.5" customHeight="1" x14ac:dyDescent="0.4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3.5" customHeight="1" x14ac:dyDescent="0.4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3.5" customHeight="1" x14ac:dyDescent="0.4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3.5" customHeight="1" x14ac:dyDescent="0.4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3.5" customHeight="1" x14ac:dyDescent="0.4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3.5" customHeight="1" x14ac:dyDescent="0.4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3.5" customHeight="1" x14ac:dyDescent="0.4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3.5" customHeight="1" x14ac:dyDescent="0.4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3.5" customHeight="1" x14ac:dyDescent="0.4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3.5" customHeight="1" x14ac:dyDescent="0.4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3.5" customHeight="1" x14ac:dyDescent="0.4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3.5" customHeight="1" x14ac:dyDescent="0.4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3.5" customHeight="1" x14ac:dyDescent="0.4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3.5" customHeight="1" x14ac:dyDescent="0.4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3.5" customHeight="1" x14ac:dyDescent="0.4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3.5" customHeight="1" x14ac:dyDescent="0.4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3.5" customHeight="1" x14ac:dyDescent="0.4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3.5" customHeight="1" x14ac:dyDescent="0.4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3.5" customHeight="1" x14ac:dyDescent="0.4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3.5" customHeight="1" x14ac:dyDescent="0.4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3.5" customHeight="1" x14ac:dyDescent="0.4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3.5" customHeight="1" x14ac:dyDescent="0.4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3.5" customHeight="1" x14ac:dyDescent="0.4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3.5" customHeight="1" x14ac:dyDescent="0.4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3.5" customHeight="1" x14ac:dyDescent="0.4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3.5" customHeight="1" x14ac:dyDescent="0.4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3.5" customHeight="1" x14ac:dyDescent="0.4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3.5" customHeight="1" x14ac:dyDescent="0.4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3.5" customHeight="1" x14ac:dyDescent="0.4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3.5" customHeight="1" x14ac:dyDescent="0.4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3.5" customHeight="1" x14ac:dyDescent="0.4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3.5" customHeight="1" x14ac:dyDescent="0.4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3.5" customHeight="1" x14ac:dyDescent="0.4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3.5" customHeight="1" x14ac:dyDescent="0.4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3.5" customHeight="1" x14ac:dyDescent="0.4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3.5" customHeight="1" x14ac:dyDescent="0.4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3.5" customHeight="1" x14ac:dyDescent="0.4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3.5" customHeight="1" x14ac:dyDescent="0.4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3.5" customHeight="1" x14ac:dyDescent="0.4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3.5" customHeight="1" x14ac:dyDescent="0.4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3.5" customHeight="1" x14ac:dyDescent="0.4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3.5" customHeight="1" x14ac:dyDescent="0.4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3.5" customHeight="1" x14ac:dyDescent="0.4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3.5" customHeight="1" x14ac:dyDescent="0.4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3.5" customHeight="1" x14ac:dyDescent="0.4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3.5" customHeight="1" x14ac:dyDescent="0.4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3.5" customHeight="1" x14ac:dyDescent="0.4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3.5" customHeight="1" x14ac:dyDescent="0.4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3.5" customHeight="1" x14ac:dyDescent="0.4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3.5" customHeight="1" x14ac:dyDescent="0.4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3.5" customHeight="1" x14ac:dyDescent="0.4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3.5" customHeight="1" x14ac:dyDescent="0.4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3.5" customHeight="1" x14ac:dyDescent="0.4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3.5" customHeight="1" x14ac:dyDescent="0.4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3.5" customHeight="1" x14ac:dyDescent="0.4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3.5" customHeight="1" x14ac:dyDescent="0.4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3.5" customHeight="1" x14ac:dyDescent="0.4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3.5" customHeight="1" x14ac:dyDescent="0.4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3.5" customHeight="1" x14ac:dyDescent="0.4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3.5" customHeight="1" x14ac:dyDescent="0.4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3.5" customHeight="1" x14ac:dyDescent="0.4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3.5" customHeight="1" x14ac:dyDescent="0.4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3.5" customHeight="1" x14ac:dyDescent="0.4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3.5" customHeight="1" x14ac:dyDescent="0.4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3.5" customHeight="1" x14ac:dyDescent="0.4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3.5" customHeight="1" x14ac:dyDescent="0.4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3.5" customHeight="1" x14ac:dyDescent="0.4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3.5" customHeight="1" x14ac:dyDescent="0.4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3.5" customHeight="1" x14ac:dyDescent="0.4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3.5" customHeight="1" x14ac:dyDescent="0.4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3.5" customHeight="1" x14ac:dyDescent="0.4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3.5" customHeight="1" x14ac:dyDescent="0.4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3.5" customHeight="1" x14ac:dyDescent="0.4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3.5" customHeight="1" x14ac:dyDescent="0.4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3.5" customHeight="1" x14ac:dyDescent="0.4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3.5" customHeight="1" x14ac:dyDescent="0.4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3.5" customHeight="1" x14ac:dyDescent="0.4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3.5" customHeight="1" x14ac:dyDescent="0.4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3.5" customHeight="1" x14ac:dyDescent="0.4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3.5" customHeight="1" x14ac:dyDescent="0.4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3.5" customHeight="1" x14ac:dyDescent="0.4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3.5" customHeight="1" x14ac:dyDescent="0.4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3.5" customHeight="1" x14ac:dyDescent="0.4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3.5" customHeight="1" x14ac:dyDescent="0.4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3.5" customHeight="1" x14ac:dyDescent="0.4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3.5" customHeight="1" x14ac:dyDescent="0.4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3.5" customHeight="1" x14ac:dyDescent="0.4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3.5" customHeight="1" x14ac:dyDescent="0.4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3.5" customHeight="1" x14ac:dyDescent="0.4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3.5" customHeight="1" x14ac:dyDescent="0.4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3.5" customHeight="1" x14ac:dyDescent="0.4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3.5" customHeight="1" x14ac:dyDescent="0.4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3.5" customHeight="1" x14ac:dyDescent="0.4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3.5" customHeight="1" x14ac:dyDescent="0.4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3.5" customHeight="1" x14ac:dyDescent="0.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3.5" customHeight="1" x14ac:dyDescent="0.4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3.5" customHeight="1" x14ac:dyDescent="0.4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3.5" customHeight="1" x14ac:dyDescent="0.4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3.5" customHeight="1" x14ac:dyDescent="0.4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3.5" customHeight="1" x14ac:dyDescent="0.4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3.5" customHeight="1" x14ac:dyDescent="0.4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3.5" customHeight="1" x14ac:dyDescent="0.4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3.5" customHeight="1" x14ac:dyDescent="0.4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3.5" customHeight="1" x14ac:dyDescent="0.4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3.5" customHeight="1" x14ac:dyDescent="0.4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3.5" customHeight="1" x14ac:dyDescent="0.4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3.5" customHeight="1" x14ac:dyDescent="0.4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3.5" customHeight="1" x14ac:dyDescent="0.4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3.5" customHeight="1" x14ac:dyDescent="0.4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3.5" customHeight="1" x14ac:dyDescent="0.4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3.5" customHeight="1" x14ac:dyDescent="0.4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3.5" customHeight="1" x14ac:dyDescent="0.4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3.5" customHeight="1" x14ac:dyDescent="0.4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3.5" customHeight="1" x14ac:dyDescent="0.4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3.5" customHeight="1" x14ac:dyDescent="0.4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3.5" customHeight="1" x14ac:dyDescent="0.4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3.5" customHeight="1" x14ac:dyDescent="0.4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3.5" customHeight="1" x14ac:dyDescent="0.4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3.5" customHeight="1" x14ac:dyDescent="0.4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3.5" customHeight="1" x14ac:dyDescent="0.4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3.5" customHeight="1" x14ac:dyDescent="0.4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3.5" customHeight="1" x14ac:dyDescent="0.4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3.5" customHeight="1" x14ac:dyDescent="0.4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3.5" customHeight="1" x14ac:dyDescent="0.4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3.5" customHeight="1" x14ac:dyDescent="0.4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3.5" customHeight="1" x14ac:dyDescent="0.4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3.5" customHeight="1" x14ac:dyDescent="0.4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3.5" customHeight="1" x14ac:dyDescent="0.4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3.5" customHeight="1" x14ac:dyDescent="0.4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3.5" customHeight="1" x14ac:dyDescent="0.4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3.5" customHeight="1" x14ac:dyDescent="0.4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3.5" customHeight="1" x14ac:dyDescent="0.4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3.5" customHeight="1" x14ac:dyDescent="0.4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3.5" customHeight="1" x14ac:dyDescent="0.4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3.5" customHeight="1" x14ac:dyDescent="0.4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3.5" customHeight="1" x14ac:dyDescent="0.4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3.5" customHeight="1" x14ac:dyDescent="0.4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3.5" customHeight="1" x14ac:dyDescent="0.4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3.5" customHeight="1" x14ac:dyDescent="0.4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3.5" customHeight="1" x14ac:dyDescent="0.4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3.5" customHeight="1" x14ac:dyDescent="0.4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3.5" customHeight="1" x14ac:dyDescent="0.4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3.5" customHeight="1" x14ac:dyDescent="0.4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3.5" customHeight="1" x14ac:dyDescent="0.4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3.5" customHeight="1" x14ac:dyDescent="0.4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3.5" customHeight="1" x14ac:dyDescent="0.4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3.5" customHeight="1" x14ac:dyDescent="0.4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3.5" customHeight="1" x14ac:dyDescent="0.4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3.5" customHeight="1" x14ac:dyDescent="0.4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3.5" customHeight="1" x14ac:dyDescent="0.4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3.5" customHeight="1" x14ac:dyDescent="0.4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3.5" customHeight="1" x14ac:dyDescent="0.4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3.5" customHeight="1" x14ac:dyDescent="0.4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3.5" customHeight="1" x14ac:dyDescent="0.4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3.5" customHeight="1" x14ac:dyDescent="0.4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3.5" customHeight="1" x14ac:dyDescent="0.4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3.5" customHeight="1" x14ac:dyDescent="0.4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3.5" customHeight="1" x14ac:dyDescent="0.4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3.5" customHeight="1" x14ac:dyDescent="0.4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3.5" customHeight="1" x14ac:dyDescent="0.4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3.5" customHeight="1" x14ac:dyDescent="0.4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3.5" customHeight="1" x14ac:dyDescent="0.4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3.5" customHeight="1" x14ac:dyDescent="0.4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3.5" customHeight="1" x14ac:dyDescent="0.4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3.5" customHeight="1" x14ac:dyDescent="0.4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3.5" customHeight="1" x14ac:dyDescent="0.4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3.5" customHeight="1" x14ac:dyDescent="0.4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3.5" customHeight="1" x14ac:dyDescent="0.4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3.5" customHeight="1" x14ac:dyDescent="0.4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3.5" customHeight="1" x14ac:dyDescent="0.4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3.5" customHeight="1" x14ac:dyDescent="0.4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3.5" customHeight="1" x14ac:dyDescent="0.4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3.5" customHeight="1" x14ac:dyDescent="0.4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3.5" customHeight="1" x14ac:dyDescent="0.4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3.5" customHeight="1" x14ac:dyDescent="0.4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3.5" customHeight="1" x14ac:dyDescent="0.4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3.5" customHeight="1" x14ac:dyDescent="0.4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3.5" customHeight="1" x14ac:dyDescent="0.4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3.5" customHeight="1" x14ac:dyDescent="0.4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3.5" customHeight="1" x14ac:dyDescent="0.4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3.5" customHeight="1" x14ac:dyDescent="0.4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3.5" customHeight="1" x14ac:dyDescent="0.4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3.5" customHeight="1" x14ac:dyDescent="0.4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3.5" customHeight="1" x14ac:dyDescent="0.4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3.5" customHeight="1" x14ac:dyDescent="0.4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3.5" customHeight="1" x14ac:dyDescent="0.4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3.5" customHeight="1" x14ac:dyDescent="0.4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3.5" customHeight="1" x14ac:dyDescent="0.4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3.5" customHeight="1" x14ac:dyDescent="0.4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3.5" customHeight="1" x14ac:dyDescent="0.4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3.5" customHeight="1" x14ac:dyDescent="0.4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3.5" customHeight="1" x14ac:dyDescent="0.4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3.5" customHeight="1" x14ac:dyDescent="0.4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3.5" customHeight="1" x14ac:dyDescent="0.4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3.5" customHeight="1" x14ac:dyDescent="0.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3.5" customHeight="1" x14ac:dyDescent="0.4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3.5" customHeight="1" x14ac:dyDescent="0.4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3.5" customHeight="1" x14ac:dyDescent="0.4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3.5" customHeight="1" x14ac:dyDescent="0.4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3.5" customHeight="1" x14ac:dyDescent="0.4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3.5" customHeight="1" x14ac:dyDescent="0.4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3.5" customHeight="1" x14ac:dyDescent="0.4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3.5" customHeight="1" x14ac:dyDescent="0.4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3.5" customHeight="1" x14ac:dyDescent="0.4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3.5" customHeight="1" x14ac:dyDescent="0.4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3.5" customHeight="1" x14ac:dyDescent="0.4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3.5" customHeight="1" x14ac:dyDescent="0.4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3.5" customHeight="1" x14ac:dyDescent="0.4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3.5" customHeight="1" x14ac:dyDescent="0.4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3.5" customHeight="1" x14ac:dyDescent="0.4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3.5" customHeight="1" x14ac:dyDescent="0.4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3.5" customHeight="1" x14ac:dyDescent="0.4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3.5" customHeight="1" x14ac:dyDescent="0.4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3.5" customHeight="1" x14ac:dyDescent="0.4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3.5" customHeight="1" x14ac:dyDescent="0.4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3.5" customHeight="1" x14ac:dyDescent="0.4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3.5" customHeight="1" x14ac:dyDescent="0.4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3.5" customHeight="1" x14ac:dyDescent="0.4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3.5" customHeight="1" x14ac:dyDescent="0.4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3.5" customHeight="1" x14ac:dyDescent="0.4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3.5" customHeight="1" x14ac:dyDescent="0.4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3.5" customHeight="1" x14ac:dyDescent="0.4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3.5" customHeight="1" x14ac:dyDescent="0.4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3.5" customHeight="1" x14ac:dyDescent="0.4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3.5" customHeight="1" x14ac:dyDescent="0.4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3.5" customHeight="1" x14ac:dyDescent="0.4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3.5" customHeight="1" x14ac:dyDescent="0.4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3.5" customHeight="1" x14ac:dyDescent="0.4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3.5" customHeight="1" x14ac:dyDescent="0.4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3.5" customHeight="1" x14ac:dyDescent="0.4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3.5" customHeight="1" x14ac:dyDescent="0.4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3.5" customHeight="1" x14ac:dyDescent="0.4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3.5" customHeight="1" x14ac:dyDescent="0.4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3.5" customHeight="1" x14ac:dyDescent="0.4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3.5" customHeight="1" x14ac:dyDescent="0.4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3.5" customHeight="1" x14ac:dyDescent="0.4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3.5" customHeight="1" x14ac:dyDescent="0.4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3.5" customHeight="1" x14ac:dyDescent="0.4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3.5" customHeight="1" x14ac:dyDescent="0.4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3.5" customHeight="1" x14ac:dyDescent="0.4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3.5" customHeight="1" x14ac:dyDescent="0.4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3.5" customHeight="1" x14ac:dyDescent="0.4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3.5" customHeight="1" x14ac:dyDescent="0.4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3.5" customHeight="1" x14ac:dyDescent="0.4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3.5" customHeight="1" x14ac:dyDescent="0.4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3.5" customHeight="1" x14ac:dyDescent="0.4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3.5" customHeight="1" x14ac:dyDescent="0.4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3.5" customHeight="1" x14ac:dyDescent="0.4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3.5" customHeight="1" x14ac:dyDescent="0.4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3.5" customHeight="1" x14ac:dyDescent="0.4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3.5" customHeight="1" x14ac:dyDescent="0.4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3.5" customHeight="1" x14ac:dyDescent="0.4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3.5" customHeight="1" x14ac:dyDescent="0.4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3.5" customHeight="1" x14ac:dyDescent="0.4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3.5" customHeight="1" x14ac:dyDescent="0.4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3.5" customHeight="1" x14ac:dyDescent="0.4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3.5" customHeight="1" x14ac:dyDescent="0.4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3.5" customHeight="1" x14ac:dyDescent="0.4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3.5" customHeight="1" x14ac:dyDescent="0.4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3.5" customHeight="1" x14ac:dyDescent="0.4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3.5" customHeight="1" x14ac:dyDescent="0.4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3.5" customHeight="1" x14ac:dyDescent="0.4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3.5" customHeight="1" x14ac:dyDescent="0.4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3.5" customHeight="1" x14ac:dyDescent="0.4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3.5" customHeight="1" x14ac:dyDescent="0.4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3.5" customHeight="1" x14ac:dyDescent="0.4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3.5" customHeight="1" x14ac:dyDescent="0.4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3.5" customHeight="1" x14ac:dyDescent="0.4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3.5" customHeight="1" x14ac:dyDescent="0.4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3.5" customHeight="1" x14ac:dyDescent="0.4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3.5" customHeight="1" x14ac:dyDescent="0.4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3.5" customHeight="1" x14ac:dyDescent="0.4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3.5" customHeight="1" x14ac:dyDescent="0.4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3.5" customHeight="1" x14ac:dyDescent="0.4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3.5" customHeight="1" x14ac:dyDescent="0.4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3.5" customHeight="1" x14ac:dyDescent="0.4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3.5" customHeight="1" x14ac:dyDescent="0.4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3.5" customHeight="1" x14ac:dyDescent="0.4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3.5" customHeight="1" x14ac:dyDescent="0.4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3.5" customHeight="1" x14ac:dyDescent="0.4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3.5" customHeight="1" x14ac:dyDescent="0.4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3.5" customHeight="1" x14ac:dyDescent="0.4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3.5" customHeight="1" x14ac:dyDescent="0.4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3.5" customHeight="1" x14ac:dyDescent="0.4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3.5" customHeight="1" x14ac:dyDescent="0.4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3.5" customHeight="1" x14ac:dyDescent="0.4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3.5" customHeight="1" x14ac:dyDescent="0.4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3.5" customHeight="1" x14ac:dyDescent="0.4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3.5" customHeight="1" x14ac:dyDescent="0.4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3.5" customHeight="1" x14ac:dyDescent="0.4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3.5" customHeight="1" x14ac:dyDescent="0.4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3.5" customHeight="1" x14ac:dyDescent="0.4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3.5" customHeight="1" x14ac:dyDescent="0.4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3.5" customHeight="1" x14ac:dyDescent="0.4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3.5" customHeight="1" x14ac:dyDescent="0.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3.5" customHeight="1" x14ac:dyDescent="0.4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3.5" customHeight="1" x14ac:dyDescent="0.4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3.5" customHeight="1" x14ac:dyDescent="0.4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3.5" customHeight="1" x14ac:dyDescent="0.4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3.5" customHeight="1" x14ac:dyDescent="0.4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3.5" customHeight="1" x14ac:dyDescent="0.4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3.5" customHeight="1" x14ac:dyDescent="0.4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3.5" customHeight="1" x14ac:dyDescent="0.4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3.5" customHeight="1" x14ac:dyDescent="0.4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3.5" customHeight="1" x14ac:dyDescent="0.4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3.5" customHeight="1" x14ac:dyDescent="0.4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3.5" customHeight="1" x14ac:dyDescent="0.4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3.5" customHeight="1" x14ac:dyDescent="0.4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3.5" customHeight="1" x14ac:dyDescent="0.4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3.5" customHeight="1" x14ac:dyDescent="0.4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3.5" customHeight="1" x14ac:dyDescent="0.4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3.5" customHeight="1" x14ac:dyDescent="0.4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3.5" customHeight="1" x14ac:dyDescent="0.4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3.5" customHeight="1" x14ac:dyDescent="0.4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3.5" customHeight="1" x14ac:dyDescent="0.4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3.5" customHeight="1" x14ac:dyDescent="0.4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3.5" customHeight="1" x14ac:dyDescent="0.4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3.5" customHeight="1" x14ac:dyDescent="0.4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3.5" customHeight="1" x14ac:dyDescent="0.4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3.5" customHeight="1" x14ac:dyDescent="0.4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3.5" customHeight="1" x14ac:dyDescent="0.4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3.5" customHeight="1" x14ac:dyDescent="0.4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3.5" customHeight="1" x14ac:dyDescent="0.4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3.5" customHeight="1" x14ac:dyDescent="0.4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3.5" customHeight="1" x14ac:dyDescent="0.4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3.5" customHeight="1" x14ac:dyDescent="0.4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3.5" customHeight="1" x14ac:dyDescent="0.4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3.5" customHeight="1" x14ac:dyDescent="0.4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3.5" customHeight="1" x14ac:dyDescent="0.4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3.5" customHeight="1" x14ac:dyDescent="0.4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3.5" customHeight="1" x14ac:dyDescent="0.4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3.5" customHeight="1" x14ac:dyDescent="0.4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3.5" customHeight="1" x14ac:dyDescent="0.4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3.5" customHeight="1" x14ac:dyDescent="0.4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3.5" customHeight="1" x14ac:dyDescent="0.4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3.5" customHeight="1" x14ac:dyDescent="0.4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3.5" customHeight="1" x14ac:dyDescent="0.4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3.5" customHeight="1" x14ac:dyDescent="0.4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3.5" customHeight="1" x14ac:dyDescent="0.4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3.5" customHeight="1" x14ac:dyDescent="0.4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3.5" customHeight="1" x14ac:dyDescent="0.4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3.5" customHeight="1" x14ac:dyDescent="0.4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3.5" customHeight="1" x14ac:dyDescent="0.4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3.5" customHeight="1" x14ac:dyDescent="0.4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3.5" customHeight="1" x14ac:dyDescent="0.4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3.5" customHeight="1" x14ac:dyDescent="0.4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3.5" customHeight="1" x14ac:dyDescent="0.4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3.5" customHeight="1" x14ac:dyDescent="0.4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3.5" customHeight="1" x14ac:dyDescent="0.4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3.5" customHeight="1" x14ac:dyDescent="0.4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3.5" customHeight="1" x14ac:dyDescent="0.4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3.5" customHeight="1" x14ac:dyDescent="0.4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3.5" customHeight="1" x14ac:dyDescent="0.4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3.5" customHeight="1" x14ac:dyDescent="0.4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3.5" customHeight="1" x14ac:dyDescent="0.4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3.5" customHeight="1" x14ac:dyDescent="0.4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3.5" customHeight="1" x14ac:dyDescent="0.4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3.5" customHeight="1" x14ac:dyDescent="0.4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3.5" customHeight="1" x14ac:dyDescent="0.4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3.5" customHeight="1" x14ac:dyDescent="0.4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3.5" customHeight="1" x14ac:dyDescent="0.4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3.5" customHeight="1" x14ac:dyDescent="0.4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3.5" customHeight="1" x14ac:dyDescent="0.4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3.5" customHeight="1" x14ac:dyDescent="0.4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3.5" customHeight="1" x14ac:dyDescent="0.4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3.5" customHeight="1" x14ac:dyDescent="0.4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3.5" customHeight="1" x14ac:dyDescent="0.4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3.5" customHeight="1" x14ac:dyDescent="0.4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3.5" customHeight="1" x14ac:dyDescent="0.4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3.5" customHeight="1" x14ac:dyDescent="0.4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3.5" customHeight="1" x14ac:dyDescent="0.4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3.5" customHeight="1" x14ac:dyDescent="0.4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3.5" customHeight="1" x14ac:dyDescent="0.4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3.5" customHeight="1" x14ac:dyDescent="0.4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3.5" customHeight="1" x14ac:dyDescent="0.4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3.5" customHeight="1" x14ac:dyDescent="0.4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3.5" customHeight="1" x14ac:dyDescent="0.4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3.5" customHeight="1" x14ac:dyDescent="0.4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3.5" customHeight="1" x14ac:dyDescent="0.4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3.5" customHeight="1" x14ac:dyDescent="0.4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3.5" customHeight="1" x14ac:dyDescent="0.4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3.5" customHeight="1" x14ac:dyDescent="0.4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3.5" customHeight="1" x14ac:dyDescent="0.4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3.5" customHeight="1" x14ac:dyDescent="0.4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3.5" customHeight="1" x14ac:dyDescent="0.4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3.5" customHeight="1" x14ac:dyDescent="0.4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3.5" customHeight="1" x14ac:dyDescent="0.4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3.5" customHeight="1" x14ac:dyDescent="0.4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3.5" customHeight="1" x14ac:dyDescent="0.4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3.5" customHeight="1" x14ac:dyDescent="0.4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3.5" customHeight="1" x14ac:dyDescent="0.4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3.5" customHeight="1" x14ac:dyDescent="0.4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3.5" customHeight="1" x14ac:dyDescent="0.4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3.5" customHeight="1" x14ac:dyDescent="0.4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3.5" customHeight="1" x14ac:dyDescent="0.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3.5" customHeight="1" x14ac:dyDescent="0.4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3.5" customHeight="1" x14ac:dyDescent="0.4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3.5" customHeight="1" x14ac:dyDescent="0.4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3.5" customHeight="1" x14ac:dyDescent="0.4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3.5" customHeight="1" x14ac:dyDescent="0.4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3.5" customHeight="1" x14ac:dyDescent="0.4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3.5" customHeight="1" x14ac:dyDescent="0.4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3.5" customHeight="1" x14ac:dyDescent="0.4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3.5" customHeight="1" x14ac:dyDescent="0.4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3.5" customHeight="1" x14ac:dyDescent="0.4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3.5" customHeight="1" x14ac:dyDescent="0.4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3.5" customHeight="1" x14ac:dyDescent="0.4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3.5" customHeight="1" x14ac:dyDescent="0.4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3.5" customHeight="1" x14ac:dyDescent="0.4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3.5" customHeight="1" x14ac:dyDescent="0.4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3.5" customHeight="1" x14ac:dyDescent="0.4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3.5" customHeight="1" x14ac:dyDescent="0.4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3.5" customHeight="1" x14ac:dyDescent="0.4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3.5" customHeight="1" x14ac:dyDescent="0.4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3.5" customHeight="1" x14ac:dyDescent="0.4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3.5" customHeight="1" x14ac:dyDescent="0.4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3.5" customHeight="1" x14ac:dyDescent="0.4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3.5" customHeight="1" x14ac:dyDescent="0.4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3.5" customHeight="1" x14ac:dyDescent="0.4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3.5" customHeight="1" x14ac:dyDescent="0.4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3.5" customHeight="1" x14ac:dyDescent="0.4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3.5" customHeight="1" x14ac:dyDescent="0.4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3.5" customHeight="1" x14ac:dyDescent="0.4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3.5" customHeight="1" x14ac:dyDescent="0.4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3.5" customHeight="1" x14ac:dyDescent="0.4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3.5" customHeight="1" x14ac:dyDescent="0.4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3.5" customHeight="1" x14ac:dyDescent="0.4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3.5" customHeight="1" x14ac:dyDescent="0.4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3.5" customHeight="1" x14ac:dyDescent="0.4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3.5" customHeight="1" x14ac:dyDescent="0.4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3.5" customHeight="1" x14ac:dyDescent="0.4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3.5" customHeight="1" x14ac:dyDescent="0.4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3.5" customHeight="1" x14ac:dyDescent="0.4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3.5" customHeight="1" x14ac:dyDescent="0.4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3.5" customHeight="1" x14ac:dyDescent="0.4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3.5" customHeight="1" x14ac:dyDescent="0.4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3.5" customHeight="1" x14ac:dyDescent="0.4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3.5" customHeight="1" x14ac:dyDescent="0.4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3.5" customHeight="1" x14ac:dyDescent="0.4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3.5" customHeight="1" x14ac:dyDescent="0.4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3.5" customHeight="1" x14ac:dyDescent="0.4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3.5" customHeight="1" x14ac:dyDescent="0.4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3.5" customHeight="1" x14ac:dyDescent="0.4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3.5" customHeight="1" x14ac:dyDescent="0.4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3.5" customHeight="1" x14ac:dyDescent="0.4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3.5" customHeight="1" x14ac:dyDescent="0.4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3.5" customHeight="1" x14ac:dyDescent="0.4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3.5" customHeight="1" x14ac:dyDescent="0.4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3.5" customHeight="1" x14ac:dyDescent="0.4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3.5" customHeight="1" x14ac:dyDescent="0.4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B2:C2"/>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1000"/>
  <sheetViews>
    <sheetView showGridLines="0" workbookViewId="0"/>
  </sheetViews>
  <sheetFormatPr defaultColWidth="14.3984375" defaultRowHeight="15" customHeight="1" x14ac:dyDescent="0.45"/>
  <cols>
    <col min="1" max="1" width="2.53125" customWidth="1"/>
    <col min="2" max="2" width="103.1328125" customWidth="1"/>
    <col min="3" max="3" width="17.53125" customWidth="1"/>
    <col min="4" max="4" width="24.86328125" customWidth="1"/>
    <col min="5" max="9" width="15.265625" customWidth="1"/>
    <col min="10" max="10" width="16.53125" customWidth="1"/>
    <col min="11" max="11" width="14.265625" customWidth="1"/>
    <col min="12" max="28" width="8.86328125" customWidth="1"/>
  </cols>
  <sheetData>
    <row r="1" spans="1:28" ht="13.5" customHeight="1" x14ac:dyDescent="0.45">
      <c r="A1" s="26"/>
      <c r="B1" s="126"/>
      <c r="C1" s="126"/>
      <c r="D1" s="50"/>
      <c r="E1" s="26"/>
      <c r="F1" s="26"/>
      <c r="G1" s="26"/>
      <c r="H1" s="26"/>
      <c r="I1" s="26"/>
      <c r="J1" s="26"/>
      <c r="K1" s="26"/>
      <c r="L1" s="26"/>
      <c r="M1" s="26"/>
      <c r="N1" s="26"/>
      <c r="O1" s="26"/>
      <c r="P1" s="26"/>
      <c r="Q1" s="26"/>
      <c r="R1" s="26"/>
      <c r="S1" s="26"/>
      <c r="T1" s="26"/>
      <c r="U1" s="26"/>
      <c r="V1" s="26"/>
      <c r="W1" s="26"/>
      <c r="X1" s="26"/>
      <c r="Y1" s="26"/>
      <c r="Z1" s="26"/>
      <c r="AA1" s="26"/>
      <c r="AB1" s="26"/>
    </row>
    <row r="2" spans="1:28" ht="13.5" customHeight="1" x14ac:dyDescent="0.45">
      <c r="A2" s="26"/>
      <c r="B2" s="249" t="s">
        <v>220</v>
      </c>
      <c r="C2" s="237"/>
      <c r="D2" s="50"/>
      <c r="E2" s="26"/>
      <c r="F2" s="26"/>
      <c r="G2" s="26"/>
      <c r="H2" s="26"/>
      <c r="I2" s="26"/>
      <c r="J2" s="26"/>
      <c r="K2" s="26"/>
      <c r="L2" s="26"/>
      <c r="M2" s="26"/>
      <c r="N2" s="26"/>
      <c r="O2" s="26"/>
      <c r="P2" s="26"/>
      <c r="Q2" s="26"/>
      <c r="R2" s="26"/>
      <c r="S2" s="26"/>
      <c r="T2" s="26"/>
      <c r="U2" s="26"/>
      <c r="V2" s="26"/>
      <c r="W2" s="26"/>
      <c r="X2" s="26"/>
      <c r="Y2" s="26"/>
      <c r="Z2" s="26"/>
      <c r="AA2" s="26"/>
      <c r="AB2" s="26"/>
    </row>
    <row r="3" spans="1:28" ht="13.5" customHeight="1" x14ac:dyDescent="0.45">
      <c r="A3" s="26"/>
      <c r="B3" s="127"/>
      <c r="C3" s="107"/>
      <c r="D3" s="141"/>
      <c r="E3" s="141" t="s">
        <v>57</v>
      </c>
      <c r="F3" s="141" t="s">
        <v>58</v>
      </c>
      <c r="G3" s="141" t="s">
        <v>59</v>
      </c>
      <c r="H3" s="141" t="s">
        <v>60</v>
      </c>
      <c r="I3" s="141" t="s">
        <v>61</v>
      </c>
      <c r="J3" s="4" t="s">
        <v>221</v>
      </c>
      <c r="K3" s="26"/>
      <c r="L3" s="26"/>
      <c r="M3" s="26"/>
      <c r="N3" s="26"/>
      <c r="O3" s="26"/>
      <c r="P3" s="26"/>
      <c r="Q3" s="26"/>
      <c r="R3" s="26"/>
      <c r="S3" s="26"/>
      <c r="T3" s="26"/>
      <c r="U3" s="26"/>
      <c r="V3" s="26"/>
      <c r="W3" s="26"/>
      <c r="X3" s="26"/>
      <c r="Y3" s="26"/>
      <c r="Z3" s="26"/>
      <c r="AA3" s="26"/>
      <c r="AB3" s="26"/>
    </row>
    <row r="4" spans="1:28" ht="13.5" customHeight="1" x14ac:dyDescent="0.45">
      <c r="A4" s="26"/>
      <c r="B4" s="128" t="s">
        <v>222</v>
      </c>
      <c r="C4" s="129">
        <v>175000</v>
      </c>
      <c r="D4" s="50"/>
      <c r="E4" s="132"/>
      <c r="F4" s="132"/>
      <c r="G4" s="132"/>
      <c r="H4" s="132"/>
      <c r="I4" s="132"/>
      <c r="J4" s="132"/>
      <c r="K4" s="26"/>
      <c r="L4" s="26"/>
      <c r="M4" s="26"/>
      <c r="N4" s="26"/>
      <c r="O4" s="26"/>
      <c r="P4" s="26"/>
      <c r="Q4" s="26"/>
      <c r="R4" s="26"/>
      <c r="S4" s="26"/>
      <c r="T4" s="26"/>
      <c r="U4" s="26"/>
      <c r="V4" s="26"/>
      <c r="W4" s="26"/>
      <c r="X4" s="26"/>
      <c r="Y4" s="26"/>
      <c r="Z4" s="26"/>
      <c r="AA4" s="26"/>
      <c r="AB4" s="26"/>
    </row>
    <row r="5" spans="1:28" ht="13.5" customHeight="1" x14ac:dyDescent="0.45">
      <c r="A5" s="26"/>
      <c r="B5" s="128" t="s">
        <v>223</v>
      </c>
      <c r="C5" s="129">
        <v>160000</v>
      </c>
      <c r="D5" s="50"/>
      <c r="E5" s="132"/>
      <c r="F5" s="132"/>
      <c r="G5" s="132"/>
      <c r="H5" s="132"/>
      <c r="I5" s="132"/>
      <c r="J5" s="132"/>
      <c r="K5" s="26"/>
      <c r="L5" s="26"/>
      <c r="M5" s="26"/>
      <c r="N5" s="26"/>
      <c r="O5" s="26"/>
      <c r="P5" s="26"/>
      <c r="Q5" s="26"/>
      <c r="R5" s="26"/>
      <c r="S5" s="26"/>
      <c r="T5" s="26"/>
      <c r="U5" s="26"/>
      <c r="V5" s="26"/>
      <c r="W5" s="26"/>
      <c r="X5" s="26"/>
      <c r="Y5" s="26"/>
      <c r="Z5" s="26"/>
      <c r="AA5" s="26"/>
      <c r="AB5" s="26"/>
    </row>
    <row r="6" spans="1:28" ht="13.5" customHeight="1" x14ac:dyDescent="0.45">
      <c r="A6" s="26"/>
      <c r="B6" s="128" t="s">
        <v>224</v>
      </c>
      <c r="C6" s="129">
        <v>150000</v>
      </c>
      <c r="D6" s="50"/>
      <c r="E6" s="132"/>
      <c r="F6" s="132"/>
      <c r="G6" s="132"/>
      <c r="H6" s="132"/>
      <c r="I6" s="132"/>
      <c r="J6" s="132"/>
      <c r="K6" s="26"/>
      <c r="L6" s="26"/>
      <c r="M6" s="26"/>
      <c r="N6" s="26"/>
      <c r="O6" s="26"/>
      <c r="P6" s="26"/>
      <c r="Q6" s="26"/>
      <c r="R6" s="26"/>
      <c r="S6" s="26"/>
      <c r="T6" s="26"/>
      <c r="U6" s="26"/>
      <c r="V6" s="26"/>
      <c r="W6" s="26"/>
      <c r="X6" s="26"/>
      <c r="Y6" s="26"/>
      <c r="Z6" s="26"/>
      <c r="AA6" s="26"/>
      <c r="AB6" s="26"/>
    </row>
    <row r="7" spans="1:28" ht="13.5" customHeight="1" x14ac:dyDescent="0.45">
      <c r="A7" s="26"/>
      <c r="B7" s="128" t="s">
        <v>225</v>
      </c>
      <c r="C7" s="129">
        <v>120000</v>
      </c>
      <c r="D7" s="50"/>
      <c r="E7" s="132"/>
      <c r="F7" s="132"/>
      <c r="G7" s="132"/>
      <c r="H7" s="132"/>
      <c r="I7" s="132"/>
      <c r="J7" s="132"/>
      <c r="K7" s="26"/>
      <c r="L7" s="26"/>
      <c r="M7" s="26"/>
      <c r="N7" s="26"/>
      <c r="O7" s="26"/>
      <c r="P7" s="26"/>
      <c r="Q7" s="26"/>
      <c r="R7" s="26"/>
      <c r="S7" s="26"/>
      <c r="T7" s="26"/>
      <c r="U7" s="26"/>
      <c r="V7" s="26"/>
      <c r="W7" s="26"/>
      <c r="X7" s="26"/>
      <c r="Y7" s="26"/>
      <c r="Z7" s="26"/>
      <c r="AA7" s="26"/>
      <c r="AB7" s="26"/>
    </row>
    <row r="8" spans="1:28" ht="13.5" customHeight="1" x14ac:dyDescent="0.45">
      <c r="A8" s="26"/>
      <c r="B8" s="128" t="s">
        <v>226</v>
      </c>
      <c r="C8" s="129">
        <v>90000</v>
      </c>
      <c r="D8" s="50"/>
      <c r="E8" s="132"/>
      <c r="F8" s="132"/>
      <c r="G8" s="132"/>
      <c r="H8" s="132"/>
      <c r="I8" s="132"/>
      <c r="J8" s="132"/>
      <c r="K8" s="26"/>
      <c r="L8" s="26"/>
      <c r="M8" s="26"/>
      <c r="N8" s="26"/>
      <c r="O8" s="26"/>
      <c r="P8" s="26"/>
      <c r="Q8" s="26"/>
      <c r="R8" s="26"/>
      <c r="S8" s="26"/>
      <c r="T8" s="26"/>
      <c r="U8" s="26"/>
      <c r="V8" s="26"/>
      <c r="W8" s="26"/>
      <c r="X8" s="26"/>
      <c r="Y8" s="26"/>
      <c r="Z8" s="26"/>
      <c r="AA8" s="26"/>
      <c r="AB8" s="26"/>
    </row>
    <row r="9" spans="1:28" ht="13.5" customHeight="1" x14ac:dyDescent="0.45">
      <c r="A9" s="26"/>
      <c r="B9" s="128" t="s">
        <v>227</v>
      </c>
      <c r="C9" s="129">
        <v>90000</v>
      </c>
      <c r="D9" s="50"/>
      <c r="E9" s="132"/>
      <c r="F9" s="132"/>
      <c r="G9" s="132"/>
      <c r="H9" s="132"/>
      <c r="I9" s="132"/>
      <c r="J9" s="132"/>
      <c r="K9" s="26"/>
      <c r="L9" s="26"/>
      <c r="M9" s="26"/>
      <c r="N9" s="26"/>
      <c r="O9" s="26"/>
      <c r="P9" s="26"/>
      <c r="Q9" s="26"/>
      <c r="R9" s="26"/>
      <c r="S9" s="26"/>
      <c r="T9" s="26"/>
      <c r="U9" s="26"/>
      <c r="V9" s="26"/>
      <c r="W9" s="26"/>
      <c r="X9" s="26"/>
      <c r="Y9" s="26"/>
      <c r="Z9" s="26"/>
      <c r="AA9" s="26"/>
      <c r="AB9" s="26"/>
    </row>
    <row r="10" spans="1:28" ht="13.5" customHeight="1" x14ac:dyDescent="0.45">
      <c r="A10" s="26"/>
      <c r="B10" s="128" t="s">
        <v>228</v>
      </c>
      <c r="C10" s="134">
        <f ca="1">'2. Miscellaneous data'!$C$43</f>
        <v>0.05</v>
      </c>
      <c r="D10" s="50"/>
      <c r="E10" s="132"/>
      <c r="F10" s="132"/>
      <c r="G10" s="132"/>
      <c r="H10" s="132"/>
      <c r="I10" s="132"/>
      <c r="J10" s="132"/>
      <c r="K10" s="26"/>
      <c r="L10" s="26"/>
      <c r="M10" s="26"/>
      <c r="N10" s="26"/>
      <c r="O10" s="26"/>
      <c r="P10" s="26"/>
      <c r="Q10" s="26"/>
      <c r="R10" s="26"/>
      <c r="S10" s="26"/>
      <c r="T10" s="26"/>
      <c r="U10" s="26"/>
      <c r="V10" s="26"/>
      <c r="W10" s="26"/>
      <c r="X10" s="26"/>
      <c r="Y10" s="26"/>
      <c r="Z10" s="26"/>
      <c r="AA10" s="26"/>
      <c r="AB10" s="26"/>
    </row>
    <row r="11" spans="1:28" ht="13.5" customHeight="1" x14ac:dyDescent="0.45">
      <c r="A11" s="26"/>
      <c r="B11" s="142" t="s">
        <v>229</v>
      </c>
      <c r="C11" s="143">
        <f>SUM(C4:C9)</f>
        <v>785000</v>
      </c>
      <c r="D11" s="4" t="s">
        <v>230</v>
      </c>
      <c r="E11" s="132">
        <f>C11</f>
        <v>785000</v>
      </c>
      <c r="F11" s="132">
        <f t="shared" ref="F11:I11" ca="1" si="0">E11*(1+$C$10)</f>
        <v>824250</v>
      </c>
      <c r="G11" s="132">
        <f t="shared" ca="1" si="0"/>
        <v>865462.5</v>
      </c>
      <c r="H11" s="132">
        <f t="shared" ca="1" si="0"/>
        <v>908735.625</v>
      </c>
      <c r="I11" s="132">
        <f t="shared" ca="1" si="0"/>
        <v>954172.40625</v>
      </c>
      <c r="J11" s="132">
        <f ca="1">SUM(E11:I11)</f>
        <v>4337620.53125</v>
      </c>
      <c r="K11" s="26"/>
      <c r="L11" s="26"/>
      <c r="M11" s="26"/>
      <c r="N11" s="26"/>
      <c r="O11" s="26"/>
      <c r="P11" s="26"/>
      <c r="Q11" s="26"/>
      <c r="R11" s="26"/>
      <c r="S11" s="26"/>
      <c r="T11" s="26"/>
      <c r="U11" s="26"/>
      <c r="V11" s="26"/>
      <c r="W11" s="26"/>
      <c r="X11" s="26"/>
      <c r="Y11" s="26"/>
      <c r="Z11" s="26"/>
      <c r="AA11" s="26"/>
      <c r="AB11" s="26"/>
    </row>
    <row r="12" spans="1:28" ht="13.5" customHeight="1" x14ac:dyDescent="0.45">
      <c r="A12" s="26"/>
      <c r="B12" s="128" t="s">
        <v>231</v>
      </c>
      <c r="C12" s="129">
        <v>100000</v>
      </c>
      <c r="D12" s="50"/>
      <c r="E12" s="132"/>
      <c r="F12" s="132"/>
      <c r="G12" s="132"/>
      <c r="H12" s="132"/>
      <c r="I12" s="132"/>
      <c r="J12" s="132"/>
      <c r="K12" s="26"/>
      <c r="L12" s="26"/>
      <c r="M12" s="26"/>
      <c r="N12" s="26"/>
      <c r="O12" s="26"/>
      <c r="P12" s="26"/>
      <c r="Q12" s="26"/>
      <c r="R12" s="26"/>
      <c r="S12" s="26"/>
      <c r="T12" s="26"/>
      <c r="U12" s="26"/>
      <c r="V12" s="26"/>
      <c r="W12" s="26"/>
      <c r="X12" s="26"/>
      <c r="Y12" s="26"/>
      <c r="Z12" s="26"/>
      <c r="AA12" s="26"/>
      <c r="AB12" s="26"/>
    </row>
    <row r="13" spans="1:28" ht="13.5" customHeight="1" x14ac:dyDescent="0.45">
      <c r="A13" s="26"/>
      <c r="B13" s="128" t="s">
        <v>232</v>
      </c>
      <c r="C13" s="129">
        <v>120000</v>
      </c>
      <c r="D13" s="50"/>
      <c r="E13" s="132"/>
      <c r="F13" s="132"/>
      <c r="G13" s="132"/>
      <c r="H13" s="132"/>
      <c r="I13" s="132"/>
      <c r="J13" s="132"/>
      <c r="K13" s="26"/>
      <c r="L13" s="26"/>
      <c r="M13" s="26"/>
      <c r="N13" s="26"/>
      <c r="O13" s="26"/>
      <c r="P13" s="26"/>
      <c r="Q13" s="26"/>
      <c r="R13" s="26"/>
      <c r="S13" s="26"/>
      <c r="T13" s="26"/>
      <c r="U13" s="26"/>
      <c r="V13" s="26"/>
      <c r="W13" s="26"/>
      <c r="X13" s="26"/>
      <c r="Y13" s="26"/>
      <c r="Z13" s="26"/>
      <c r="AA13" s="26"/>
      <c r="AB13" s="26"/>
    </row>
    <row r="14" spans="1:28" ht="13.5" customHeight="1" x14ac:dyDescent="0.45">
      <c r="A14" s="26"/>
      <c r="B14" s="128" t="s">
        <v>233</v>
      </c>
      <c r="C14" s="129">
        <v>50000</v>
      </c>
      <c r="D14" s="50"/>
      <c r="E14" s="132"/>
      <c r="F14" s="132"/>
      <c r="G14" s="132"/>
      <c r="H14" s="132"/>
      <c r="I14" s="132"/>
      <c r="J14" s="132"/>
      <c r="K14" s="26"/>
      <c r="L14" s="26"/>
      <c r="M14" s="26"/>
      <c r="N14" s="26"/>
      <c r="O14" s="26"/>
      <c r="P14" s="26"/>
      <c r="Q14" s="26"/>
      <c r="R14" s="26"/>
      <c r="S14" s="26"/>
      <c r="T14" s="26"/>
      <c r="U14" s="26"/>
      <c r="V14" s="26"/>
      <c r="W14" s="26"/>
      <c r="X14" s="26"/>
      <c r="Y14" s="26"/>
      <c r="Z14" s="26"/>
      <c r="AA14" s="26"/>
      <c r="AB14" s="26"/>
    </row>
    <row r="15" spans="1:28" ht="13.5" customHeight="1" x14ac:dyDescent="0.45">
      <c r="A15" s="26"/>
      <c r="B15" s="128" t="s">
        <v>234</v>
      </c>
      <c r="C15" s="129">
        <v>25000</v>
      </c>
      <c r="D15" s="50"/>
      <c r="E15" s="132"/>
      <c r="F15" s="132"/>
      <c r="G15" s="132"/>
      <c r="H15" s="132"/>
      <c r="I15" s="132"/>
      <c r="J15" s="132"/>
      <c r="K15" s="26"/>
      <c r="L15" s="26"/>
      <c r="M15" s="26"/>
      <c r="N15" s="26"/>
      <c r="O15" s="26"/>
      <c r="P15" s="26"/>
      <c r="Q15" s="26"/>
      <c r="R15" s="26"/>
      <c r="S15" s="26"/>
      <c r="T15" s="26"/>
      <c r="U15" s="26"/>
      <c r="V15" s="26"/>
      <c r="W15" s="26"/>
      <c r="X15" s="26"/>
      <c r="Y15" s="26"/>
      <c r="Z15" s="26"/>
      <c r="AA15" s="26"/>
      <c r="AB15" s="26"/>
    </row>
    <row r="16" spans="1:28" ht="13.5" customHeight="1" x14ac:dyDescent="0.45">
      <c r="A16" s="26"/>
      <c r="B16" s="128" t="s">
        <v>235</v>
      </c>
      <c r="C16" s="134">
        <f ca="1">'2. Miscellaneous data'!$C$43</f>
        <v>0.05</v>
      </c>
      <c r="D16" s="50"/>
      <c r="E16" s="132"/>
      <c r="F16" s="132"/>
      <c r="G16" s="132"/>
      <c r="H16" s="132"/>
      <c r="I16" s="132"/>
      <c r="J16" s="132"/>
      <c r="K16" s="26"/>
      <c r="L16" s="26"/>
      <c r="M16" s="26"/>
      <c r="N16" s="26"/>
      <c r="O16" s="26"/>
      <c r="P16" s="26"/>
      <c r="Q16" s="26"/>
      <c r="R16" s="26"/>
      <c r="S16" s="26"/>
      <c r="T16" s="26"/>
      <c r="U16" s="26"/>
      <c r="V16" s="26"/>
      <c r="W16" s="26"/>
      <c r="X16" s="26"/>
      <c r="Y16" s="26"/>
      <c r="Z16" s="26"/>
      <c r="AA16" s="26"/>
      <c r="AB16" s="26"/>
    </row>
    <row r="17" spans="1:28" ht="13.5" customHeight="1" x14ac:dyDescent="0.45">
      <c r="A17" s="26"/>
      <c r="B17" s="142" t="s">
        <v>236</v>
      </c>
      <c r="C17" s="143">
        <f>SUM(C12:C15)</f>
        <v>295000</v>
      </c>
      <c r="D17" s="4" t="s">
        <v>237</v>
      </c>
      <c r="E17" s="132">
        <f>C17</f>
        <v>295000</v>
      </c>
      <c r="F17" s="132">
        <f t="shared" ref="F17:I17" ca="1" si="1">E17*(1+$C$10)</f>
        <v>309750</v>
      </c>
      <c r="G17" s="132">
        <f t="shared" ca="1" si="1"/>
        <v>325237.5</v>
      </c>
      <c r="H17" s="132">
        <f t="shared" ca="1" si="1"/>
        <v>341499.375</v>
      </c>
      <c r="I17" s="132">
        <f t="shared" ca="1" si="1"/>
        <v>358574.34375</v>
      </c>
      <c r="J17" s="132">
        <f ca="1">SUM(E17:I18)</f>
        <v>1630061.21875</v>
      </c>
      <c r="K17" s="26"/>
      <c r="L17" s="26"/>
      <c r="M17" s="26"/>
      <c r="N17" s="26"/>
      <c r="O17" s="26"/>
      <c r="P17" s="26"/>
      <c r="Q17" s="26"/>
      <c r="R17" s="26"/>
      <c r="S17" s="26"/>
      <c r="T17" s="26"/>
      <c r="U17" s="26"/>
      <c r="V17" s="26"/>
      <c r="W17" s="26"/>
      <c r="X17" s="26"/>
      <c r="Y17" s="26"/>
      <c r="Z17" s="26"/>
      <c r="AA17" s="26"/>
      <c r="AB17" s="26"/>
    </row>
    <row r="18" spans="1:28" ht="13.5" customHeight="1" x14ac:dyDescent="0.45">
      <c r="A18" s="26"/>
      <c r="B18" s="128" t="s">
        <v>238</v>
      </c>
      <c r="C18" s="144">
        <v>30</v>
      </c>
      <c r="D18" s="50"/>
      <c r="E18" s="132"/>
      <c r="F18" s="132"/>
      <c r="G18" s="132"/>
      <c r="H18" s="132"/>
      <c r="I18" s="132"/>
      <c r="J18" s="132"/>
      <c r="K18" s="26"/>
      <c r="L18" s="26"/>
      <c r="M18" s="26"/>
      <c r="N18" s="26"/>
      <c r="O18" s="26"/>
      <c r="P18" s="26"/>
      <c r="Q18" s="26"/>
      <c r="R18" s="26"/>
      <c r="S18" s="26"/>
      <c r="T18" s="26"/>
      <c r="U18" s="26"/>
      <c r="V18" s="26"/>
      <c r="W18" s="26"/>
      <c r="X18" s="26"/>
      <c r="Y18" s="26"/>
      <c r="Z18" s="26"/>
      <c r="AA18" s="26"/>
      <c r="AB18" s="26"/>
    </row>
    <row r="19" spans="1:28" ht="13.5" customHeight="1" x14ac:dyDescent="0.45">
      <c r="A19" s="26"/>
      <c r="B19" s="128" t="s">
        <v>239</v>
      </c>
      <c r="C19" s="129">
        <v>150000</v>
      </c>
      <c r="D19" s="50"/>
      <c r="E19" s="132"/>
      <c r="F19" s="132"/>
      <c r="G19" s="132"/>
      <c r="H19" s="132"/>
      <c r="I19" s="132"/>
      <c r="J19" s="132"/>
      <c r="K19" s="26"/>
      <c r="L19" s="26"/>
      <c r="M19" s="26"/>
      <c r="N19" s="26"/>
      <c r="O19" s="26"/>
      <c r="P19" s="26"/>
      <c r="Q19" s="26"/>
      <c r="R19" s="26"/>
      <c r="S19" s="26"/>
      <c r="T19" s="26"/>
      <c r="U19" s="26"/>
      <c r="V19" s="26"/>
      <c r="W19" s="26"/>
      <c r="X19" s="26"/>
      <c r="Y19" s="26"/>
      <c r="Z19" s="26"/>
      <c r="AA19" s="26"/>
      <c r="AB19" s="26"/>
    </row>
    <row r="20" spans="1:28" ht="13.5" customHeight="1" x14ac:dyDescent="0.45">
      <c r="A20" s="26"/>
      <c r="B20" s="142" t="s">
        <v>240</v>
      </c>
      <c r="C20" s="143">
        <f>C18*C19</f>
        <v>4500000</v>
      </c>
      <c r="D20" s="4" t="s">
        <v>241</v>
      </c>
      <c r="E20" s="132">
        <f>C18*C19</f>
        <v>4500000</v>
      </c>
      <c r="F20" s="132"/>
      <c r="G20" s="132"/>
      <c r="H20" s="132"/>
      <c r="I20" s="132"/>
      <c r="J20" s="132">
        <f>SUM(E20:I20)</f>
        <v>4500000</v>
      </c>
      <c r="K20" s="26"/>
      <c r="L20" s="26"/>
      <c r="M20" s="26"/>
      <c r="N20" s="26"/>
      <c r="O20" s="26"/>
      <c r="P20" s="26"/>
      <c r="Q20" s="26"/>
      <c r="R20" s="26"/>
      <c r="S20" s="26"/>
      <c r="T20" s="26"/>
      <c r="U20" s="26"/>
      <c r="V20" s="26"/>
      <c r="W20" s="26"/>
      <c r="X20" s="26"/>
      <c r="Y20" s="26"/>
      <c r="Z20" s="26"/>
      <c r="AA20" s="26"/>
      <c r="AB20" s="26"/>
    </row>
    <row r="21" spans="1:28" ht="13.5" customHeight="1" x14ac:dyDescent="0.45">
      <c r="A21" s="26"/>
      <c r="B21" s="128"/>
      <c r="C21" s="129"/>
      <c r="D21" s="50"/>
      <c r="E21" s="132"/>
      <c r="F21" s="132"/>
      <c r="G21" s="132"/>
      <c r="H21" s="132"/>
      <c r="I21" s="132"/>
      <c r="J21" s="132"/>
      <c r="K21" s="26"/>
      <c r="L21" s="26"/>
      <c r="M21" s="26"/>
      <c r="N21" s="26"/>
      <c r="O21" s="26"/>
      <c r="P21" s="26"/>
      <c r="Q21" s="26"/>
      <c r="R21" s="26"/>
      <c r="S21" s="26"/>
      <c r="T21" s="26"/>
      <c r="U21" s="26"/>
      <c r="V21" s="26"/>
      <c r="W21" s="26"/>
      <c r="X21" s="26"/>
      <c r="Y21" s="26"/>
      <c r="Z21" s="26"/>
      <c r="AA21" s="26"/>
      <c r="AB21" s="26"/>
    </row>
    <row r="22" spans="1:28" ht="13.5" customHeight="1" x14ac:dyDescent="0.45">
      <c r="A22" s="26"/>
      <c r="B22" s="128" t="s">
        <v>242</v>
      </c>
      <c r="C22" s="129"/>
      <c r="D22" s="50"/>
      <c r="E22" s="132"/>
      <c r="F22" s="132"/>
      <c r="G22" s="132"/>
      <c r="H22" s="132"/>
      <c r="I22" s="132"/>
      <c r="J22" s="132"/>
      <c r="K22" s="26"/>
      <c r="L22" s="26"/>
      <c r="M22" s="26"/>
      <c r="N22" s="26"/>
      <c r="O22" s="26"/>
      <c r="P22" s="26"/>
      <c r="Q22" s="26"/>
      <c r="R22" s="26"/>
      <c r="S22" s="26"/>
      <c r="T22" s="26"/>
      <c r="U22" s="26"/>
      <c r="V22" s="26"/>
      <c r="W22" s="26"/>
      <c r="X22" s="26"/>
      <c r="Y22" s="26"/>
      <c r="Z22" s="26"/>
      <c r="AA22" s="26"/>
      <c r="AB22" s="26"/>
    </row>
    <row r="23" spans="1:28" ht="13.5" customHeight="1" x14ac:dyDescent="0.45">
      <c r="A23" s="26"/>
      <c r="B23" s="128" t="s">
        <v>243</v>
      </c>
      <c r="C23" s="144">
        <v>8</v>
      </c>
      <c r="D23" s="4" t="s">
        <v>244</v>
      </c>
      <c r="E23" s="140">
        <f t="shared" ref="E23:E24" si="2">C23</f>
        <v>8</v>
      </c>
      <c r="F23" s="140">
        <f ca="1">E23*(1+'2. Miscellaneous data'!$C$37)</f>
        <v>8.4</v>
      </c>
      <c r="G23" s="140">
        <f ca="1">F23*(1+'2. Miscellaneous data'!$C$37)</f>
        <v>8.82</v>
      </c>
      <c r="H23" s="140">
        <f ca="1">G23*(1+'2. Miscellaneous data'!$C$37)</f>
        <v>9.261000000000001</v>
      </c>
      <c r="I23" s="140">
        <f ca="1">H23*(1+'2. Miscellaneous data'!$C$37)</f>
        <v>9.7240500000000019</v>
      </c>
      <c r="J23" s="140"/>
      <c r="K23" s="26"/>
      <c r="L23" s="26"/>
      <c r="M23" s="26"/>
      <c r="N23" s="26"/>
      <c r="O23" s="26"/>
      <c r="P23" s="26"/>
      <c r="Q23" s="26"/>
      <c r="R23" s="26"/>
      <c r="S23" s="26"/>
      <c r="T23" s="26"/>
      <c r="U23" s="26"/>
      <c r="V23" s="26"/>
      <c r="W23" s="26"/>
      <c r="X23" s="26"/>
      <c r="Y23" s="26"/>
      <c r="Z23" s="26"/>
      <c r="AA23" s="26"/>
      <c r="AB23" s="26"/>
    </row>
    <row r="24" spans="1:28" ht="13.5" customHeight="1" x14ac:dyDescent="0.45">
      <c r="A24" s="26"/>
      <c r="B24" s="128" t="s">
        <v>245</v>
      </c>
      <c r="C24" s="129">
        <v>150000</v>
      </c>
      <c r="D24" s="4" t="s">
        <v>246</v>
      </c>
      <c r="E24" s="132">
        <f t="shared" si="2"/>
        <v>150000</v>
      </c>
      <c r="F24" s="132">
        <f ca="1">E24*(1+'2. Miscellaneous data'!$C$38)</f>
        <v>158250</v>
      </c>
      <c r="G24" s="132">
        <f ca="1">F24*(1+'2. Miscellaneous data'!$C$38)</f>
        <v>166953.75</v>
      </c>
      <c r="H24" s="132">
        <f ca="1">G24*(1+'2. Miscellaneous data'!$C$38)</f>
        <v>176136.20624999999</v>
      </c>
      <c r="I24" s="132">
        <f ca="1">H24*(1+'2. Miscellaneous data'!$C$38)</f>
        <v>185823.69759374997</v>
      </c>
      <c r="J24" s="132">
        <f t="shared" ref="J24:J25" ca="1" si="3">SUM(E24:I24)</f>
        <v>837163.65384375001</v>
      </c>
      <c r="K24" s="26"/>
      <c r="L24" s="26"/>
      <c r="M24" s="26"/>
      <c r="N24" s="26"/>
      <c r="O24" s="26"/>
      <c r="P24" s="26"/>
      <c r="Q24" s="26"/>
      <c r="R24" s="26"/>
      <c r="S24" s="26"/>
      <c r="T24" s="26"/>
      <c r="U24" s="26"/>
      <c r="V24" s="26"/>
      <c r="W24" s="26"/>
      <c r="X24" s="26"/>
      <c r="Y24" s="26"/>
      <c r="Z24" s="26"/>
      <c r="AA24" s="26"/>
      <c r="AB24" s="26"/>
    </row>
    <row r="25" spans="1:28" ht="13.5" customHeight="1" x14ac:dyDescent="0.45">
      <c r="A25" s="26"/>
      <c r="B25" s="145" t="s">
        <v>247</v>
      </c>
      <c r="C25" s="143">
        <f>C23*C24</f>
        <v>1200000</v>
      </c>
      <c r="D25" s="4" t="s">
        <v>248</v>
      </c>
      <c r="E25" s="132">
        <f t="shared" ref="E25:I25" si="4">E23*E24</f>
        <v>1200000</v>
      </c>
      <c r="F25" s="132">
        <f t="shared" ca="1" si="4"/>
        <v>1329300</v>
      </c>
      <c r="G25" s="132">
        <f t="shared" ca="1" si="4"/>
        <v>1472532.075</v>
      </c>
      <c r="H25" s="132">
        <f t="shared" ca="1" si="4"/>
        <v>1631197.4060812502</v>
      </c>
      <c r="I25" s="132">
        <f t="shared" ca="1" si="4"/>
        <v>1806958.9265865048</v>
      </c>
      <c r="J25" s="132">
        <f t="shared" ca="1" si="3"/>
        <v>7439988.4076677551</v>
      </c>
      <c r="K25" s="26"/>
      <c r="L25" s="26"/>
      <c r="M25" s="26"/>
      <c r="N25" s="26"/>
      <c r="O25" s="26"/>
      <c r="P25" s="26"/>
      <c r="Q25" s="26"/>
      <c r="R25" s="26"/>
      <c r="S25" s="26"/>
      <c r="T25" s="26"/>
      <c r="U25" s="26"/>
      <c r="V25" s="26"/>
      <c r="W25" s="26"/>
      <c r="X25" s="26"/>
      <c r="Y25" s="26"/>
      <c r="Z25" s="26"/>
      <c r="AA25" s="26"/>
      <c r="AB25" s="26"/>
    </row>
    <row r="26" spans="1:28" ht="13.5" customHeight="1" x14ac:dyDescent="0.45">
      <c r="A26" s="26"/>
      <c r="B26" s="78"/>
      <c r="C26" s="130"/>
      <c r="D26" s="50"/>
      <c r="E26" s="132"/>
      <c r="F26" s="132"/>
      <c r="G26" s="132"/>
      <c r="H26" s="132"/>
      <c r="I26" s="132"/>
      <c r="J26" s="132"/>
      <c r="K26" s="26"/>
      <c r="L26" s="26"/>
      <c r="M26" s="26"/>
      <c r="N26" s="26"/>
      <c r="O26" s="26"/>
      <c r="P26" s="26"/>
      <c r="Q26" s="26"/>
      <c r="R26" s="26"/>
      <c r="S26" s="26"/>
      <c r="T26" s="26"/>
      <c r="U26" s="26"/>
      <c r="V26" s="26"/>
      <c r="W26" s="26"/>
      <c r="X26" s="26"/>
      <c r="Y26" s="26"/>
      <c r="Z26" s="26"/>
      <c r="AA26" s="26"/>
      <c r="AB26" s="26"/>
    </row>
    <row r="27" spans="1:28" ht="13.5" customHeight="1" x14ac:dyDescent="0.45">
      <c r="A27" s="26"/>
      <c r="B27" s="26"/>
      <c r="C27" s="26"/>
      <c r="D27" s="4" t="s">
        <v>249</v>
      </c>
      <c r="E27" s="132">
        <f t="shared" ref="E27:I27" si="5">E11+E17+E20+E24+E25</f>
        <v>6930000</v>
      </c>
      <c r="F27" s="132">
        <f t="shared" ca="1" si="5"/>
        <v>2621550</v>
      </c>
      <c r="G27" s="132">
        <f t="shared" ca="1" si="5"/>
        <v>2830185.8250000002</v>
      </c>
      <c r="H27" s="132">
        <f t="shared" ca="1" si="5"/>
        <v>3057568.6123312502</v>
      </c>
      <c r="I27" s="132">
        <f t="shared" ca="1" si="5"/>
        <v>3305529.3741802545</v>
      </c>
      <c r="J27" s="132">
        <f ca="1">SUM(E26:I27)</f>
        <v>18744833.811511505</v>
      </c>
      <c r="K27" s="26"/>
      <c r="L27" s="26"/>
      <c r="M27" s="26"/>
      <c r="N27" s="26"/>
      <c r="O27" s="26"/>
      <c r="P27" s="26"/>
      <c r="Q27" s="26"/>
      <c r="R27" s="26"/>
      <c r="S27" s="26"/>
      <c r="T27" s="26"/>
      <c r="U27" s="26"/>
      <c r="V27" s="26"/>
      <c r="W27" s="26"/>
      <c r="X27" s="26"/>
      <c r="Y27" s="26"/>
      <c r="Z27" s="26"/>
      <c r="AA27" s="26"/>
      <c r="AB27" s="26"/>
    </row>
    <row r="28" spans="1:28" ht="13.5" customHeight="1" x14ac:dyDescent="0.45">
      <c r="A28" s="26"/>
      <c r="B28" s="26"/>
      <c r="C28" s="26"/>
      <c r="D28" s="50"/>
      <c r="E28" s="26"/>
      <c r="F28" s="26"/>
      <c r="G28" s="26"/>
      <c r="H28" s="26"/>
      <c r="I28" s="26"/>
      <c r="J28" s="26"/>
      <c r="K28" s="26"/>
      <c r="L28" s="26"/>
      <c r="M28" s="26"/>
      <c r="N28" s="26"/>
      <c r="O28" s="26"/>
      <c r="P28" s="26"/>
      <c r="Q28" s="26"/>
      <c r="R28" s="26"/>
      <c r="S28" s="26"/>
      <c r="T28" s="26"/>
      <c r="U28" s="26"/>
      <c r="V28" s="26"/>
      <c r="W28" s="26"/>
      <c r="X28" s="26"/>
      <c r="Y28" s="26"/>
      <c r="Z28" s="26"/>
      <c r="AA28" s="26"/>
      <c r="AB28" s="26"/>
    </row>
    <row r="29" spans="1:28" ht="13.5" customHeight="1" x14ac:dyDescent="0.45">
      <c r="A29" s="26"/>
      <c r="B29" s="26"/>
      <c r="C29" s="26"/>
      <c r="D29" s="50"/>
      <c r="E29" s="26"/>
      <c r="F29" s="26"/>
      <c r="G29" s="26"/>
      <c r="H29" s="26"/>
      <c r="I29" s="26"/>
      <c r="J29" s="26"/>
      <c r="K29" s="26"/>
      <c r="L29" s="26"/>
      <c r="M29" s="26"/>
      <c r="N29" s="26"/>
      <c r="O29" s="26"/>
      <c r="P29" s="26"/>
      <c r="Q29" s="26"/>
      <c r="R29" s="26"/>
      <c r="S29" s="26"/>
      <c r="T29" s="26"/>
      <c r="U29" s="26"/>
      <c r="V29" s="26"/>
      <c r="W29" s="26"/>
      <c r="X29" s="26"/>
      <c r="Y29" s="26"/>
      <c r="Z29" s="26"/>
      <c r="AA29" s="26"/>
      <c r="AB29" s="26"/>
    </row>
    <row r="30" spans="1:28" ht="13.5" customHeight="1" x14ac:dyDescent="0.45">
      <c r="A30" s="26"/>
      <c r="B30" s="26"/>
      <c r="C30" s="26"/>
      <c r="D30" s="50"/>
      <c r="E30" s="26"/>
      <c r="F30" s="26"/>
      <c r="G30" s="26"/>
      <c r="H30" s="26"/>
      <c r="I30" s="26"/>
      <c r="J30" s="26"/>
      <c r="K30" s="26"/>
      <c r="L30" s="26"/>
      <c r="M30" s="26"/>
      <c r="N30" s="26"/>
      <c r="O30" s="26"/>
      <c r="P30" s="26"/>
      <c r="Q30" s="26"/>
      <c r="R30" s="26"/>
      <c r="S30" s="26"/>
      <c r="T30" s="26"/>
      <c r="U30" s="26"/>
      <c r="V30" s="26"/>
      <c r="W30" s="26"/>
      <c r="X30" s="26"/>
      <c r="Y30" s="26"/>
      <c r="Z30" s="26"/>
      <c r="AA30" s="26"/>
      <c r="AB30" s="26"/>
    </row>
    <row r="31" spans="1:28" ht="13.5" customHeight="1" x14ac:dyDescent="0.45">
      <c r="A31" s="26"/>
      <c r="B31" s="26"/>
      <c r="C31" s="26"/>
      <c r="D31" s="50"/>
      <c r="E31" s="26"/>
      <c r="F31" s="26"/>
      <c r="G31" s="26"/>
      <c r="H31" s="26"/>
      <c r="I31" s="26"/>
      <c r="J31" s="26"/>
      <c r="K31" s="26"/>
      <c r="L31" s="26"/>
      <c r="M31" s="26"/>
      <c r="N31" s="26"/>
      <c r="O31" s="26"/>
      <c r="P31" s="26"/>
      <c r="Q31" s="26"/>
      <c r="R31" s="26"/>
      <c r="S31" s="26"/>
      <c r="T31" s="26"/>
      <c r="U31" s="26"/>
      <c r="V31" s="26"/>
      <c r="W31" s="26"/>
      <c r="X31" s="26"/>
      <c r="Y31" s="26"/>
      <c r="Z31" s="26"/>
      <c r="AA31" s="26"/>
      <c r="AB31" s="26"/>
    </row>
    <row r="32" spans="1:28" ht="13.5" customHeight="1" x14ac:dyDescent="0.45">
      <c r="A32" s="26"/>
      <c r="B32" s="26"/>
      <c r="C32" s="26"/>
      <c r="D32" s="50"/>
      <c r="E32" s="26"/>
      <c r="F32" s="26"/>
      <c r="G32" s="26"/>
      <c r="H32" s="26"/>
      <c r="I32" s="26"/>
      <c r="J32" s="26"/>
      <c r="K32" s="26"/>
      <c r="L32" s="26"/>
      <c r="M32" s="26"/>
      <c r="N32" s="26"/>
      <c r="O32" s="26"/>
      <c r="P32" s="26"/>
      <c r="Q32" s="26"/>
      <c r="R32" s="26"/>
      <c r="S32" s="26"/>
      <c r="T32" s="26"/>
      <c r="U32" s="26"/>
      <c r="V32" s="26"/>
      <c r="W32" s="26"/>
      <c r="X32" s="26"/>
      <c r="Y32" s="26"/>
      <c r="Z32" s="26"/>
      <c r="AA32" s="26"/>
      <c r="AB32" s="26"/>
    </row>
    <row r="33" spans="1:28" ht="13.5" customHeight="1" x14ac:dyDescent="0.45">
      <c r="A33" s="26"/>
      <c r="B33" s="26"/>
      <c r="C33" s="26"/>
      <c r="D33" s="50"/>
      <c r="E33" s="26"/>
      <c r="F33" s="26"/>
      <c r="G33" s="26"/>
      <c r="H33" s="26"/>
      <c r="I33" s="26"/>
      <c r="J33" s="26"/>
      <c r="K33" s="26"/>
      <c r="L33" s="26"/>
      <c r="M33" s="26"/>
      <c r="N33" s="26"/>
      <c r="O33" s="26"/>
      <c r="P33" s="26"/>
      <c r="Q33" s="26"/>
      <c r="R33" s="26"/>
      <c r="S33" s="26"/>
      <c r="T33" s="26"/>
      <c r="U33" s="26"/>
      <c r="V33" s="26"/>
      <c r="W33" s="26"/>
      <c r="X33" s="26"/>
      <c r="Y33" s="26"/>
      <c r="Z33" s="26"/>
      <c r="AA33" s="26"/>
      <c r="AB33" s="26"/>
    </row>
    <row r="34" spans="1:28" ht="13.5" customHeight="1" x14ac:dyDescent="0.45">
      <c r="A34" s="26"/>
      <c r="B34" s="26"/>
      <c r="C34" s="26"/>
      <c r="D34" s="50"/>
      <c r="E34" s="26"/>
      <c r="F34" s="26"/>
      <c r="G34" s="26"/>
      <c r="H34" s="26"/>
      <c r="I34" s="26"/>
      <c r="J34" s="26"/>
      <c r="K34" s="26"/>
      <c r="L34" s="26"/>
      <c r="M34" s="26"/>
      <c r="N34" s="26"/>
      <c r="O34" s="26"/>
      <c r="P34" s="26"/>
      <c r="Q34" s="26"/>
      <c r="R34" s="26"/>
      <c r="S34" s="26"/>
      <c r="T34" s="26"/>
      <c r="U34" s="26"/>
      <c r="V34" s="26"/>
      <c r="W34" s="26"/>
      <c r="X34" s="26"/>
      <c r="Y34" s="26"/>
      <c r="Z34" s="26"/>
      <c r="AA34" s="26"/>
      <c r="AB34" s="26"/>
    </row>
    <row r="35" spans="1:28" ht="13.5" customHeight="1" x14ac:dyDescent="0.45">
      <c r="A35" s="26"/>
      <c r="B35" s="26"/>
      <c r="C35" s="26"/>
      <c r="D35" s="50"/>
      <c r="E35" s="26"/>
      <c r="F35" s="26"/>
      <c r="G35" s="26"/>
      <c r="H35" s="26"/>
      <c r="I35" s="26"/>
      <c r="J35" s="26"/>
      <c r="K35" s="26"/>
      <c r="L35" s="26"/>
      <c r="M35" s="26"/>
      <c r="N35" s="26"/>
      <c r="O35" s="26"/>
      <c r="P35" s="26"/>
      <c r="Q35" s="26"/>
      <c r="R35" s="26"/>
      <c r="S35" s="26"/>
      <c r="T35" s="26"/>
      <c r="U35" s="26"/>
      <c r="V35" s="26"/>
      <c r="W35" s="26"/>
      <c r="X35" s="26"/>
      <c r="Y35" s="26"/>
      <c r="Z35" s="26"/>
      <c r="AA35" s="26"/>
      <c r="AB35" s="26"/>
    </row>
    <row r="36" spans="1:28" ht="13.5" customHeight="1" x14ac:dyDescent="0.45">
      <c r="A36" s="26"/>
      <c r="B36" s="26"/>
      <c r="C36" s="26"/>
      <c r="D36" s="50"/>
      <c r="E36" s="26"/>
      <c r="F36" s="26"/>
      <c r="G36" s="26"/>
      <c r="H36" s="26"/>
      <c r="I36" s="26"/>
      <c r="J36" s="26"/>
      <c r="K36" s="26"/>
      <c r="L36" s="26"/>
      <c r="M36" s="26"/>
      <c r="N36" s="26"/>
      <c r="O36" s="26"/>
      <c r="P36" s="26"/>
      <c r="Q36" s="26"/>
      <c r="R36" s="26"/>
      <c r="S36" s="26"/>
      <c r="T36" s="26"/>
      <c r="U36" s="26"/>
      <c r="V36" s="26"/>
      <c r="W36" s="26"/>
      <c r="X36" s="26"/>
      <c r="Y36" s="26"/>
      <c r="Z36" s="26"/>
      <c r="AA36" s="26"/>
      <c r="AB36" s="26"/>
    </row>
    <row r="37" spans="1:28" ht="13.5" customHeight="1" x14ac:dyDescent="0.45">
      <c r="A37" s="26"/>
      <c r="B37" s="26"/>
      <c r="C37" s="26"/>
      <c r="D37" s="50"/>
      <c r="E37" s="26"/>
      <c r="F37" s="26"/>
      <c r="G37" s="26"/>
      <c r="H37" s="26"/>
      <c r="I37" s="26"/>
      <c r="J37" s="26"/>
      <c r="K37" s="26"/>
      <c r="L37" s="26"/>
      <c r="M37" s="26"/>
      <c r="N37" s="26"/>
      <c r="O37" s="26"/>
      <c r="P37" s="26"/>
      <c r="Q37" s="26"/>
      <c r="R37" s="26"/>
      <c r="S37" s="26"/>
      <c r="T37" s="26"/>
      <c r="U37" s="26"/>
      <c r="V37" s="26"/>
      <c r="W37" s="26"/>
      <c r="X37" s="26"/>
      <c r="Y37" s="26"/>
      <c r="Z37" s="26"/>
      <c r="AA37" s="26"/>
      <c r="AB37" s="26"/>
    </row>
    <row r="38" spans="1:28" ht="13.5" customHeight="1" x14ac:dyDescent="0.45">
      <c r="A38" s="26"/>
      <c r="B38" s="26"/>
      <c r="C38" s="26"/>
      <c r="D38" s="50"/>
      <c r="E38" s="26"/>
      <c r="F38" s="26"/>
      <c r="G38" s="26"/>
      <c r="H38" s="26"/>
      <c r="I38" s="26"/>
      <c r="J38" s="26"/>
      <c r="K38" s="26"/>
      <c r="L38" s="26"/>
      <c r="M38" s="26"/>
      <c r="N38" s="26"/>
      <c r="O38" s="26"/>
      <c r="P38" s="26"/>
      <c r="Q38" s="26"/>
      <c r="R38" s="26"/>
      <c r="S38" s="26"/>
      <c r="T38" s="26"/>
      <c r="U38" s="26"/>
      <c r="V38" s="26"/>
      <c r="W38" s="26"/>
      <c r="X38" s="26"/>
      <c r="Y38" s="26"/>
      <c r="Z38" s="26"/>
      <c r="AA38" s="26"/>
      <c r="AB38" s="26"/>
    </row>
    <row r="39" spans="1:28" ht="13.5" customHeight="1" x14ac:dyDescent="0.45">
      <c r="A39" s="26"/>
      <c r="B39" s="26"/>
      <c r="C39" s="26"/>
      <c r="D39" s="50"/>
      <c r="E39" s="26"/>
      <c r="F39" s="26"/>
      <c r="G39" s="26"/>
      <c r="H39" s="26"/>
      <c r="I39" s="26"/>
      <c r="J39" s="26"/>
      <c r="K39" s="26"/>
      <c r="L39" s="26"/>
      <c r="M39" s="26"/>
      <c r="N39" s="26"/>
      <c r="O39" s="26"/>
      <c r="P39" s="26"/>
      <c r="Q39" s="26"/>
      <c r="R39" s="26"/>
      <c r="S39" s="26"/>
      <c r="T39" s="26"/>
      <c r="U39" s="26"/>
      <c r="V39" s="26"/>
      <c r="W39" s="26"/>
      <c r="X39" s="26"/>
      <c r="Y39" s="26"/>
      <c r="Z39" s="26"/>
      <c r="AA39" s="26"/>
      <c r="AB39" s="26"/>
    </row>
    <row r="40" spans="1:28" ht="13.5" customHeight="1" x14ac:dyDescent="0.45">
      <c r="A40" s="26"/>
      <c r="B40" s="26"/>
      <c r="C40" s="26"/>
      <c r="D40" s="50"/>
      <c r="E40" s="26"/>
      <c r="F40" s="26"/>
      <c r="G40" s="26"/>
      <c r="H40" s="26"/>
      <c r="I40" s="26"/>
      <c r="J40" s="26"/>
      <c r="K40" s="26"/>
      <c r="L40" s="26"/>
      <c r="M40" s="26"/>
      <c r="N40" s="26"/>
      <c r="O40" s="26"/>
      <c r="P40" s="26"/>
      <c r="Q40" s="26"/>
      <c r="R40" s="26"/>
      <c r="S40" s="26"/>
      <c r="T40" s="26"/>
      <c r="U40" s="26"/>
      <c r="V40" s="26"/>
      <c r="W40" s="26"/>
      <c r="X40" s="26"/>
      <c r="Y40" s="26"/>
      <c r="Z40" s="26"/>
      <c r="AA40" s="26"/>
      <c r="AB40" s="26"/>
    </row>
    <row r="41" spans="1:28" ht="13.5" customHeight="1" x14ac:dyDescent="0.45">
      <c r="A41" s="26"/>
      <c r="B41" s="26"/>
      <c r="C41" s="26"/>
      <c r="D41" s="50"/>
      <c r="E41" s="26"/>
      <c r="F41" s="26"/>
      <c r="G41" s="26"/>
      <c r="H41" s="26"/>
      <c r="I41" s="26"/>
      <c r="J41" s="26"/>
      <c r="K41" s="26"/>
      <c r="L41" s="26"/>
      <c r="M41" s="26"/>
      <c r="N41" s="26"/>
      <c r="O41" s="26"/>
      <c r="P41" s="26"/>
      <c r="Q41" s="26"/>
      <c r="R41" s="26"/>
      <c r="S41" s="26"/>
      <c r="T41" s="26"/>
      <c r="U41" s="26"/>
      <c r="V41" s="26"/>
      <c r="W41" s="26"/>
      <c r="X41" s="26"/>
      <c r="Y41" s="26"/>
      <c r="Z41" s="26"/>
      <c r="AA41" s="26"/>
      <c r="AB41" s="26"/>
    </row>
    <row r="42" spans="1:28" ht="13.5" customHeight="1" x14ac:dyDescent="0.45">
      <c r="A42" s="26"/>
      <c r="B42" s="26"/>
      <c r="C42" s="26"/>
      <c r="D42" s="50"/>
      <c r="E42" s="26"/>
      <c r="F42" s="26"/>
      <c r="G42" s="26"/>
      <c r="H42" s="26"/>
      <c r="I42" s="26"/>
      <c r="J42" s="26"/>
      <c r="K42" s="26"/>
      <c r="L42" s="26"/>
      <c r="M42" s="26"/>
      <c r="N42" s="26"/>
      <c r="O42" s="26"/>
      <c r="P42" s="26"/>
      <c r="Q42" s="26"/>
      <c r="R42" s="26"/>
      <c r="S42" s="26"/>
      <c r="T42" s="26"/>
      <c r="U42" s="26"/>
      <c r="V42" s="26"/>
      <c r="W42" s="26"/>
      <c r="X42" s="26"/>
      <c r="Y42" s="26"/>
      <c r="Z42" s="26"/>
      <c r="AA42" s="26"/>
      <c r="AB42" s="26"/>
    </row>
    <row r="43" spans="1:28" ht="13.5" customHeight="1" x14ac:dyDescent="0.45">
      <c r="A43" s="26"/>
      <c r="B43" s="26"/>
      <c r="C43" s="26"/>
      <c r="D43" s="50"/>
      <c r="E43" s="26"/>
      <c r="F43" s="26"/>
      <c r="G43" s="26"/>
      <c r="H43" s="26"/>
      <c r="I43" s="26"/>
      <c r="J43" s="26"/>
      <c r="K43" s="26"/>
      <c r="L43" s="26"/>
      <c r="M43" s="26"/>
      <c r="N43" s="26"/>
      <c r="O43" s="26"/>
      <c r="P43" s="26"/>
      <c r="Q43" s="26"/>
      <c r="R43" s="26"/>
      <c r="S43" s="26"/>
      <c r="T43" s="26"/>
      <c r="U43" s="26"/>
      <c r="V43" s="26"/>
      <c r="W43" s="26"/>
      <c r="X43" s="26"/>
      <c r="Y43" s="26"/>
      <c r="Z43" s="26"/>
      <c r="AA43" s="26"/>
      <c r="AB43" s="26"/>
    </row>
    <row r="44" spans="1:28" ht="13.5" customHeight="1" x14ac:dyDescent="0.45">
      <c r="A44" s="26"/>
      <c r="B44" s="26"/>
      <c r="C44" s="26"/>
      <c r="D44" s="50"/>
      <c r="E44" s="26"/>
      <c r="F44" s="26"/>
      <c r="G44" s="26"/>
      <c r="H44" s="26"/>
      <c r="I44" s="26"/>
      <c r="J44" s="26"/>
      <c r="K44" s="26"/>
      <c r="L44" s="26"/>
      <c r="M44" s="26"/>
      <c r="N44" s="26"/>
      <c r="O44" s="26"/>
      <c r="P44" s="26"/>
      <c r="Q44" s="26"/>
      <c r="R44" s="26"/>
      <c r="S44" s="26"/>
      <c r="T44" s="26"/>
      <c r="U44" s="26"/>
      <c r="V44" s="26"/>
      <c r="W44" s="26"/>
      <c r="X44" s="26"/>
      <c r="Y44" s="26"/>
      <c r="Z44" s="26"/>
      <c r="AA44" s="26"/>
      <c r="AB44" s="26"/>
    </row>
    <row r="45" spans="1:28" ht="13.5" customHeight="1" x14ac:dyDescent="0.45">
      <c r="A45" s="26"/>
      <c r="B45" s="26"/>
      <c r="C45" s="26"/>
      <c r="D45" s="50"/>
      <c r="E45" s="26"/>
      <c r="F45" s="26"/>
      <c r="G45" s="26"/>
      <c r="H45" s="26"/>
      <c r="I45" s="26"/>
      <c r="J45" s="26"/>
      <c r="K45" s="26"/>
      <c r="L45" s="26"/>
      <c r="M45" s="26"/>
      <c r="N45" s="26"/>
      <c r="O45" s="26"/>
      <c r="P45" s="26"/>
      <c r="Q45" s="26"/>
      <c r="R45" s="26"/>
      <c r="S45" s="26"/>
      <c r="T45" s="26"/>
      <c r="U45" s="26"/>
      <c r="V45" s="26"/>
      <c r="W45" s="26"/>
      <c r="X45" s="26"/>
      <c r="Y45" s="26"/>
      <c r="Z45" s="26"/>
      <c r="AA45" s="26"/>
      <c r="AB45" s="26"/>
    </row>
    <row r="46" spans="1:28" ht="13.5" customHeight="1" x14ac:dyDescent="0.45">
      <c r="A46" s="26"/>
      <c r="B46" s="26"/>
      <c r="C46" s="26"/>
      <c r="D46" s="50"/>
      <c r="E46" s="26"/>
      <c r="F46" s="26"/>
      <c r="G46" s="26"/>
      <c r="H46" s="26"/>
      <c r="I46" s="26"/>
      <c r="J46" s="26"/>
      <c r="K46" s="26"/>
      <c r="L46" s="26"/>
      <c r="M46" s="26"/>
      <c r="N46" s="26"/>
      <c r="O46" s="26"/>
      <c r="P46" s="26"/>
      <c r="Q46" s="26"/>
      <c r="R46" s="26"/>
      <c r="S46" s="26"/>
      <c r="T46" s="26"/>
      <c r="U46" s="26"/>
      <c r="V46" s="26"/>
      <c r="W46" s="26"/>
      <c r="X46" s="26"/>
      <c r="Y46" s="26"/>
      <c r="Z46" s="26"/>
      <c r="AA46" s="26"/>
      <c r="AB46" s="26"/>
    </row>
    <row r="47" spans="1:28" ht="13.5" customHeight="1" x14ac:dyDescent="0.45">
      <c r="A47" s="26"/>
      <c r="B47" s="26"/>
      <c r="C47" s="26"/>
      <c r="D47" s="50"/>
      <c r="E47" s="26"/>
      <c r="F47" s="26"/>
      <c r="G47" s="26"/>
      <c r="H47" s="26"/>
      <c r="I47" s="26"/>
      <c r="J47" s="26"/>
      <c r="K47" s="26"/>
      <c r="L47" s="26"/>
      <c r="M47" s="26"/>
      <c r="N47" s="26"/>
      <c r="O47" s="26"/>
      <c r="P47" s="26"/>
      <c r="Q47" s="26"/>
      <c r="R47" s="26"/>
      <c r="S47" s="26"/>
      <c r="T47" s="26"/>
      <c r="U47" s="26"/>
      <c r="V47" s="26"/>
      <c r="W47" s="26"/>
      <c r="X47" s="26"/>
      <c r="Y47" s="26"/>
      <c r="Z47" s="26"/>
      <c r="AA47" s="26"/>
      <c r="AB47" s="26"/>
    </row>
    <row r="48" spans="1:28" ht="13.5" customHeight="1" x14ac:dyDescent="0.45">
      <c r="A48" s="26"/>
      <c r="B48" s="26"/>
      <c r="C48" s="26"/>
      <c r="D48" s="50"/>
      <c r="E48" s="26"/>
      <c r="F48" s="26"/>
      <c r="G48" s="26"/>
      <c r="H48" s="26"/>
      <c r="I48" s="26"/>
      <c r="J48" s="26"/>
      <c r="K48" s="26"/>
      <c r="L48" s="26"/>
      <c r="M48" s="26"/>
      <c r="N48" s="26"/>
      <c r="O48" s="26"/>
      <c r="P48" s="26"/>
      <c r="Q48" s="26"/>
      <c r="R48" s="26"/>
      <c r="S48" s="26"/>
      <c r="T48" s="26"/>
      <c r="U48" s="26"/>
      <c r="V48" s="26"/>
      <c r="W48" s="26"/>
      <c r="X48" s="26"/>
      <c r="Y48" s="26"/>
      <c r="Z48" s="26"/>
      <c r="AA48" s="26"/>
      <c r="AB48" s="26"/>
    </row>
    <row r="49" spans="1:28" ht="13.5" customHeight="1" x14ac:dyDescent="0.45">
      <c r="A49" s="26"/>
      <c r="B49" s="26"/>
      <c r="C49" s="26"/>
      <c r="D49" s="50"/>
      <c r="E49" s="26"/>
      <c r="F49" s="26"/>
      <c r="G49" s="26"/>
      <c r="H49" s="26"/>
      <c r="I49" s="26"/>
      <c r="J49" s="26"/>
      <c r="K49" s="26"/>
      <c r="L49" s="26"/>
      <c r="M49" s="26"/>
      <c r="N49" s="26"/>
      <c r="O49" s="26"/>
      <c r="P49" s="26"/>
      <c r="Q49" s="26"/>
      <c r="R49" s="26"/>
      <c r="S49" s="26"/>
      <c r="T49" s="26"/>
      <c r="U49" s="26"/>
      <c r="V49" s="26"/>
      <c r="W49" s="26"/>
      <c r="X49" s="26"/>
      <c r="Y49" s="26"/>
      <c r="Z49" s="26"/>
      <c r="AA49" s="26"/>
      <c r="AB49" s="26"/>
    </row>
    <row r="50" spans="1:28" ht="13.5" customHeight="1" x14ac:dyDescent="0.45">
      <c r="A50" s="26"/>
      <c r="B50" s="26"/>
      <c r="C50" s="26"/>
      <c r="D50" s="50"/>
      <c r="E50" s="26"/>
      <c r="F50" s="26"/>
      <c r="G50" s="26"/>
      <c r="H50" s="26"/>
      <c r="I50" s="26"/>
      <c r="J50" s="26"/>
      <c r="K50" s="26"/>
      <c r="L50" s="26"/>
      <c r="M50" s="26"/>
      <c r="N50" s="26"/>
      <c r="O50" s="26"/>
      <c r="P50" s="26"/>
      <c r="Q50" s="26"/>
      <c r="R50" s="26"/>
      <c r="S50" s="26"/>
      <c r="T50" s="26"/>
      <c r="U50" s="26"/>
      <c r="V50" s="26"/>
      <c r="W50" s="26"/>
      <c r="X50" s="26"/>
      <c r="Y50" s="26"/>
      <c r="Z50" s="26"/>
      <c r="AA50" s="26"/>
      <c r="AB50" s="26"/>
    </row>
    <row r="51" spans="1:28" ht="13.5" customHeight="1" x14ac:dyDescent="0.45">
      <c r="A51" s="26"/>
      <c r="B51" s="26"/>
      <c r="C51" s="26"/>
      <c r="D51" s="50"/>
      <c r="E51" s="26"/>
      <c r="F51" s="26"/>
      <c r="G51" s="26"/>
      <c r="H51" s="26"/>
      <c r="I51" s="26"/>
      <c r="J51" s="26"/>
      <c r="K51" s="26"/>
      <c r="L51" s="26"/>
      <c r="M51" s="26"/>
      <c r="N51" s="26"/>
      <c r="O51" s="26"/>
      <c r="P51" s="26"/>
      <c r="Q51" s="26"/>
      <c r="R51" s="26"/>
      <c r="S51" s="26"/>
      <c r="T51" s="26"/>
      <c r="U51" s="26"/>
      <c r="V51" s="26"/>
      <c r="W51" s="26"/>
      <c r="X51" s="26"/>
      <c r="Y51" s="26"/>
      <c r="Z51" s="26"/>
      <c r="AA51" s="26"/>
      <c r="AB51" s="26"/>
    </row>
    <row r="52" spans="1:28" ht="13.5" customHeight="1" x14ac:dyDescent="0.45">
      <c r="A52" s="26"/>
      <c r="B52" s="26"/>
      <c r="C52" s="26"/>
      <c r="D52" s="50"/>
      <c r="E52" s="26"/>
      <c r="F52" s="26"/>
      <c r="G52" s="26"/>
      <c r="H52" s="26"/>
      <c r="I52" s="26"/>
      <c r="J52" s="26"/>
      <c r="K52" s="26"/>
      <c r="L52" s="26"/>
      <c r="M52" s="26"/>
      <c r="N52" s="26"/>
      <c r="O52" s="26"/>
      <c r="P52" s="26"/>
      <c r="Q52" s="26"/>
      <c r="R52" s="26"/>
      <c r="S52" s="26"/>
      <c r="T52" s="26"/>
      <c r="U52" s="26"/>
      <c r="V52" s="26"/>
      <c r="W52" s="26"/>
      <c r="X52" s="26"/>
      <c r="Y52" s="26"/>
      <c r="Z52" s="26"/>
      <c r="AA52" s="26"/>
      <c r="AB52" s="26"/>
    </row>
    <row r="53" spans="1:28" ht="13.5" customHeight="1" x14ac:dyDescent="0.45">
      <c r="A53" s="26"/>
      <c r="B53" s="26"/>
      <c r="C53" s="26"/>
      <c r="D53" s="50"/>
      <c r="E53" s="26"/>
      <c r="F53" s="26"/>
      <c r="G53" s="26"/>
      <c r="H53" s="26"/>
      <c r="I53" s="26"/>
      <c r="J53" s="26"/>
      <c r="K53" s="26"/>
      <c r="L53" s="26"/>
      <c r="M53" s="26"/>
      <c r="N53" s="26"/>
      <c r="O53" s="26"/>
      <c r="P53" s="26"/>
      <c r="Q53" s="26"/>
      <c r="R53" s="26"/>
      <c r="S53" s="26"/>
      <c r="T53" s="26"/>
      <c r="U53" s="26"/>
      <c r="V53" s="26"/>
      <c r="W53" s="26"/>
      <c r="X53" s="26"/>
      <c r="Y53" s="26"/>
      <c r="Z53" s="26"/>
      <c r="AA53" s="26"/>
      <c r="AB53" s="26"/>
    </row>
    <row r="54" spans="1:28" ht="13.5" customHeight="1" x14ac:dyDescent="0.45">
      <c r="A54" s="26"/>
      <c r="B54" s="26"/>
      <c r="C54" s="26"/>
      <c r="D54" s="50"/>
      <c r="E54" s="26"/>
      <c r="F54" s="26"/>
      <c r="G54" s="26"/>
      <c r="H54" s="26"/>
      <c r="I54" s="26"/>
      <c r="J54" s="26"/>
      <c r="K54" s="26"/>
      <c r="L54" s="26"/>
      <c r="M54" s="26"/>
      <c r="N54" s="26"/>
      <c r="O54" s="26"/>
      <c r="P54" s="26"/>
      <c r="Q54" s="26"/>
      <c r="R54" s="26"/>
      <c r="S54" s="26"/>
      <c r="T54" s="26"/>
      <c r="U54" s="26"/>
      <c r="V54" s="26"/>
      <c r="W54" s="26"/>
      <c r="X54" s="26"/>
      <c r="Y54" s="26"/>
      <c r="Z54" s="26"/>
      <c r="AA54" s="26"/>
      <c r="AB54" s="26"/>
    </row>
    <row r="55" spans="1:28" ht="13.5" customHeight="1" x14ac:dyDescent="0.45">
      <c r="A55" s="26"/>
      <c r="B55" s="26"/>
      <c r="C55" s="26"/>
      <c r="D55" s="50"/>
      <c r="E55" s="26"/>
      <c r="F55" s="26"/>
      <c r="G55" s="26"/>
      <c r="H55" s="26"/>
      <c r="I55" s="26"/>
      <c r="J55" s="26"/>
      <c r="K55" s="26"/>
      <c r="L55" s="26"/>
      <c r="M55" s="26"/>
      <c r="N55" s="26"/>
      <c r="O55" s="26"/>
      <c r="P55" s="26"/>
      <c r="Q55" s="26"/>
      <c r="R55" s="26"/>
      <c r="S55" s="26"/>
      <c r="T55" s="26"/>
      <c r="U55" s="26"/>
      <c r="V55" s="26"/>
      <c r="W55" s="26"/>
      <c r="X55" s="26"/>
      <c r="Y55" s="26"/>
      <c r="Z55" s="26"/>
      <c r="AA55" s="26"/>
      <c r="AB55" s="26"/>
    </row>
    <row r="56" spans="1:28" ht="13.5" customHeight="1" x14ac:dyDescent="0.45">
      <c r="A56" s="26"/>
      <c r="B56" s="26"/>
      <c r="C56" s="26"/>
      <c r="D56" s="50"/>
      <c r="E56" s="26"/>
      <c r="F56" s="26"/>
      <c r="G56" s="26"/>
      <c r="H56" s="26"/>
      <c r="I56" s="26"/>
      <c r="J56" s="26"/>
      <c r="K56" s="26"/>
      <c r="L56" s="26"/>
      <c r="M56" s="26"/>
      <c r="N56" s="26"/>
      <c r="O56" s="26"/>
      <c r="P56" s="26"/>
      <c r="Q56" s="26"/>
      <c r="R56" s="26"/>
      <c r="S56" s="26"/>
      <c r="T56" s="26"/>
      <c r="U56" s="26"/>
      <c r="V56" s="26"/>
      <c r="W56" s="26"/>
      <c r="X56" s="26"/>
      <c r="Y56" s="26"/>
      <c r="Z56" s="26"/>
      <c r="AA56" s="26"/>
      <c r="AB56" s="26"/>
    </row>
    <row r="57" spans="1:28" ht="13.5" customHeight="1" x14ac:dyDescent="0.45">
      <c r="A57" s="26"/>
      <c r="B57" s="26"/>
      <c r="C57" s="26"/>
      <c r="D57" s="50"/>
      <c r="E57" s="26"/>
      <c r="F57" s="26"/>
      <c r="G57" s="26"/>
      <c r="H57" s="26"/>
      <c r="I57" s="26"/>
      <c r="J57" s="26"/>
      <c r="K57" s="26"/>
      <c r="L57" s="26"/>
      <c r="M57" s="26"/>
      <c r="N57" s="26"/>
      <c r="O57" s="26"/>
      <c r="P57" s="26"/>
      <c r="Q57" s="26"/>
      <c r="R57" s="26"/>
      <c r="S57" s="26"/>
      <c r="T57" s="26"/>
      <c r="U57" s="26"/>
      <c r="V57" s="26"/>
      <c r="W57" s="26"/>
      <c r="X57" s="26"/>
      <c r="Y57" s="26"/>
      <c r="Z57" s="26"/>
      <c r="AA57" s="26"/>
      <c r="AB57" s="26"/>
    </row>
    <row r="58" spans="1:28" ht="13.5" customHeight="1" x14ac:dyDescent="0.45">
      <c r="A58" s="26"/>
      <c r="B58" s="26"/>
      <c r="C58" s="26"/>
      <c r="D58" s="50"/>
      <c r="E58" s="26"/>
      <c r="F58" s="26"/>
      <c r="G58" s="26"/>
      <c r="H58" s="26"/>
      <c r="I58" s="26"/>
      <c r="J58" s="26"/>
      <c r="K58" s="26"/>
      <c r="L58" s="26"/>
      <c r="M58" s="26"/>
      <c r="N58" s="26"/>
      <c r="O58" s="26"/>
      <c r="P58" s="26"/>
      <c r="Q58" s="26"/>
      <c r="R58" s="26"/>
      <c r="S58" s="26"/>
      <c r="T58" s="26"/>
      <c r="U58" s="26"/>
      <c r="V58" s="26"/>
      <c r="W58" s="26"/>
      <c r="X58" s="26"/>
      <c r="Y58" s="26"/>
      <c r="Z58" s="26"/>
      <c r="AA58" s="26"/>
      <c r="AB58" s="26"/>
    </row>
    <row r="59" spans="1:28" ht="13.5" customHeight="1" x14ac:dyDescent="0.45">
      <c r="A59" s="26"/>
      <c r="B59" s="26"/>
      <c r="C59" s="26"/>
      <c r="D59" s="50"/>
      <c r="E59" s="26"/>
      <c r="F59" s="26"/>
      <c r="G59" s="26"/>
      <c r="H59" s="26"/>
      <c r="I59" s="26"/>
      <c r="J59" s="26"/>
      <c r="K59" s="26"/>
      <c r="L59" s="26"/>
      <c r="M59" s="26"/>
      <c r="N59" s="26"/>
      <c r="O59" s="26"/>
      <c r="P59" s="26"/>
      <c r="Q59" s="26"/>
      <c r="R59" s="26"/>
      <c r="S59" s="26"/>
      <c r="T59" s="26"/>
      <c r="U59" s="26"/>
      <c r="V59" s="26"/>
      <c r="W59" s="26"/>
      <c r="X59" s="26"/>
      <c r="Y59" s="26"/>
      <c r="Z59" s="26"/>
      <c r="AA59" s="26"/>
      <c r="AB59" s="26"/>
    </row>
    <row r="60" spans="1:28" ht="13.5" customHeight="1" x14ac:dyDescent="0.45">
      <c r="A60" s="26"/>
      <c r="B60" s="26"/>
      <c r="C60" s="26"/>
      <c r="D60" s="50"/>
      <c r="E60" s="26"/>
      <c r="F60" s="26"/>
      <c r="G60" s="26"/>
      <c r="H60" s="26"/>
      <c r="I60" s="26"/>
      <c r="J60" s="26"/>
      <c r="K60" s="26"/>
      <c r="L60" s="26"/>
      <c r="M60" s="26"/>
      <c r="N60" s="26"/>
      <c r="O60" s="26"/>
      <c r="P60" s="26"/>
      <c r="Q60" s="26"/>
      <c r="R60" s="26"/>
      <c r="S60" s="26"/>
      <c r="T60" s="26"/>
      <c r="U60" s="26"/>
      <c r="V60" s="26"/>
      <c r="W60" s="26"/>
      <c r="X60" s="26"/>
      <c r="Y60" s="26"/>
      <c r="Z60" s="26"/>
      <c r="AA60" s="26"/>
      <c r="AB60" s="26"/>
    </row>
    <row r="61" spans="1:28" ht="13.5" customHeight="1" x14ac:dyDescent="0.45">
      <c r="A61" s="26"/>
      <c r="B61" s="26"/>
      <c r="C61" s="26"/>
      <c r="D61" s="50"/>
      <c r="E61" s="26"/>
      <c r="F61" s="26"/>
      <c r="G61" s="26"/>
      <c r="H61" s="26"/>
      <c r="I61" s="26"/>
      <c r="J61" s="26"/>
      <c r="K61" s="26"/>
      <c r="L61" s="26"/>
      <c r="M61" s="26"/>
      <c r="N61" s="26"/>
      <c r="O61" s="26"/>
      <c r="P61" s="26"/>
      <c r="Q61" s="26"/>
      <c r="R61" s="26"/>
      <c r="S61" s="26"/>
      <c r="T61" s="26"/>
      <c r="U61" s="26"/>
      <c r="V61" s="26"/>
      <c r="W61" s="26"/>
      <c r="X61" s="26"/>
      <c r="Y61" s="26"/>
      <c r="Z61" s="26"/>
      <c r="AA61" s="26"/>
      <c r="AB61" s="26"/>
    </row>
    <row r="62" spans="1:28" ht="13.5" customHeight="1" x14ac:dyDescent="0.45">
      <c r="A62" s="26"/>
      <c r="B62" s="26"/>
      <c r="C62" s="26"/>
      <c r="D62" s="50"/>
      <c r="E62" s="26"/>
      <c r="F62" s="26"/>
      <c r="G62" s="26"/>
      <c r="H62" s="26"/>
      <c r="I62" s="26"/>
      <c r="J62" s="26"/>
      <c r="K62" s="26"/>
      <c r="L62" s="26"/>
      <c r="M62" s="26"/>
      <c r="N62" s="26"/>
      <c r="O62" s="26"/>
      <c r="P62" s="26"/>
      <c r="Q62" s="26"/>
      <c r="R62" s="26"/>
      <c r="S62" s="26"/>
      <c r="T62" s="26"/>
      <c r="U62" s="26"/>
      <c r="V62" s="26"/>
      <c r="W62" s="26"/>
      <c r="X62" s="26"/>
      <c r="Y62" s="26"/>
      <c r="Z62" s="26"/>
      <c r="AA62" s="26"/>
      <c r="AB62" s="26"/>
    </row>
    <row r="63" spans="1:28" ht="13.5" customHeight="1" x14ac:dyDescent="0.45">
      <c r="A63" s="26"/>
      <c r="B63" s="26"/>
      <c r="C63" s="26"/>
      <c r="D63" s="50"/>
      <c r="E63" s="26"/>
      <c r="F63" s="26"/>
      <c r="G63" s="26"/>
      <c r="H63" s="26"/>
      <c r="I63" s="26"/>
      <c r="J63" s="26"/>
      <c r="K63" s="26"/>
      <c r="L63" s="26"/>
      <c r="M63" s="26"/>
      <c r="N63" s="26"/>
      <c r="O63" s="26"/>
      <c r="P63" s="26"/>
      <c r="Q63" s="26"/>
      <c r="R63" s="26"/>
      <c r="S63" s="26"/>
      <c r="T63" s="26"/>
      <c r="U63" s="26"/>
      <c r="V63" s="26"/>
      <c r="W63" s="26"/>
      <c r="X63" s="26"/>
      <c r="Y63" s="26"/>
      <c r="Z63" s="26"/>
      <c r="AA63" s="26"/>
      <c r="AB63" s="26"/>
    </row>
    <row r="64" spans="1:28" ht="13.5" customHeight="1" x14ac:dyDescent="0.45">
      <c r="A64" s="26"/>
      <c r="B64" s="26"/>
      <c r="C64" s="26"/>
      <c r="D64" s="50"/>
      <c r="E64" s="26"/>
      <c r="F64" s="26"/>
      <c r="G64" s="26"/>
      <c r="H64" s="26"/>
      <c r="I64" s="26"/>
      <c r="J64" s="26"/>
      <c r="K64" s="26"/>
      <c r="L64" s="26"/>
      <c r="M64" s="26"/>
      <c r="N64" s="26"/>
      <c r="O64" s="26"/>
      <c r="P64" s="26"/>
      <c r="Q64" s="26"/>
      <c r="R64" s="26"/>
      <c r="S64" s="26"/>
      <c r="T64" s="26"/>
      <c r="U64" s="26"/>
      <c r="V64" s="26"/>
      <c r="W64" s="26"/>
      <c r="X64" s="26"/>
      <c r="Y64" s="26"/>
      <c r="Z64" s="26"/>
      <c r="AA64" s="26"/>
      <c r="AB64" s="26"/>
    </row>
    <row r="65" spans="1:28" ht="13.5" customHeight="1" x14ac:dyDescent="0.45">
      <c r="A65" s="26"/>
      <c r="B65" s="26"/>
      <c r="C65" s="26"/>
      <c r="D65" s="50"/>
      <c r="E65" s="26"/>
      <c r="F65" s="26"/>
      <c r="G65" s="26"/>
      <c r="H65" s="26"/>
      <c r="I65" s="26"/>
      <c r="J65" s="26"/>
      <c r="K65" s="26"/>
      <c r="L65" s="26"/>
      <c r="M65" s="26"/>
      <c r="N65" s="26"/>
      <c r="O65" s="26"/>
      <c r="P65" s="26"/>
      <c r="Q65" s="26"/>
      <c r="R65" s="26"/>
      <c r="S65" s="26"/>
      <c r="T65" s="26"/>
      <c r="U65" s="26"/>
      <c r="V65" s="26"/>
      <c r="W65" s="26"/>
      <c r="X65" s="26"/>
      <c r="Y65" s="26"/>
      <c r="Z65" s="26"/>
      <c r="AA65" s="26"/>
      <c r="AB65" s="26"/>
    </row>
    <row r="66" spans="1:28" ht="13.5" customHeight="1" x14ac:dyDescent="0.45">
      <c r="A66" s="26"/>
      <c r="B66" s="26"/>
      <c r="C66" s="26"/>
      <c r="D66" s="50"/>
      <c r="E66" s="26"/>
      <c r="F66" s="26"/>
      <c r="G66" s="26"/>
      <c r="H66" s="26"/>
      <c r="I66" s="26"/>
      <c r="J66" s="26"/>
      <c r="K66" s="26"/>
      <c r="L66" s="26"/>
      <c r="M66" s="26"/>
      <c r="N66" s="26"/>
      <c r="O66" s="26"/>
      <c r="P66" s="26"/>
      <c r="Q66" s="26"/>
      <c r="R66" s="26"/>
      <c r="S66" s="26"/>
      <c r="T66" s="26"/>
      <c r="U66" s="26"/>
      <c r="V66" s="26"/>
      <c r="W66" s="26"/>
      <c r="X66" s="26"/>
      <c r="Y66" s="26"/>
      <c r="Z66" s="26"/>
      <c r="AA66" s="26"/>
      <c r="AB66" s="26"/>
    </row>
    <row r="67" spans="1:28" ht="13.5" customHeight="1" x14ac:dyDescent="0.45">
      <c r="A67" s="26"/>
      <c r="B67" s="26"/>
      <c r="C67" s="26"/>
      <c r="D67" s="50"/>
      <c r="E67" s="26"/>
      <c r="F67" s="26"/>
      <c r="G67" s="26"/>
      <c r="H67" s="26"/>
      <c r="I67" s="26"/>
      <c r="J67" s="26"/>
      <c r="K67" s="26"/>
      <c r="L67" s="26"/>
      <c r="M67" s="26"/>
      <c r="N67" s="26"/>
      <c r="O67" s="26"/>
      <c r="P67" s="26"/>
      <c r="Q67" s="26"/>
      <c r="R67" s="26"/>
      <c r="S67" s="26"/>
      <c r="T67" s="26"/>
      <c r="U67" s="26"/>
      <c r="V67" s="26"/>
      <c r="W67" s="26"/>
      <c r="X67" s="26"/>
      <c r="Y67" s="26"/>
      <c r="Z67" s="26"/>
      <c r="AA67" s="26"/>
      <c r="AB67" s="26"/>
    </row>
    <row r="68" spans="1:28" ht="13.5" customHeight="1" x14ac:dyDescent="0.45">
      <c r="A68" s="26"/>
      <c r="B68" s="26"/>
      <c r="C68" s="26"/>
      <c r="D68" s="50"/>
      <c r="E68" s="26"/>
      <c r="F68" s="26"/>
      <c r="G68" s="26"/>
      <c r="H68" s="26"/>
      <c r="I68" s="26"/>
      <c r="J68" s="26"/>
      <c r="K68" s="26"/>
      <c r="L68" s="26"/>
      <c r="M68" s="26"/>
      <c r="N68" s="26"/>
      <c r="O68" s="26"/>
      <c r="P68" s="26"/>
      <c r="Q68" s="26"/>
      <c r="R68" s="26"/>
      <c r="S68" s="26"/>
      <c r="T68" s="26"/>
      <c r="U68" s="26"/>
      <c r="V68" s="26"/>
      <c r="W68" s="26"/>
      <c r="X68" s="26"/>
      <c r="Y68" s="26"/>
      <c r="Z68" s="26"/>
      <c r="AA68" s="26"/>
      <c r="AB68" s="26"/>
    </row>
    <row r="69" spans="1:28" ht="13.5" customHeight="1" x14ac:dyDescent="0.45">
      <c r="A69" s="26"/>
      <c r="B69" s="26"/>
      <c r="C69" s="26"/>
      <c r="D69" s="50"/>
      <c r="E69" s="26"/>
      <c r="F69" s="26"/>
      <c r="G69" s="26"/>
      <c r="H69" s="26"/>
      <c r="I69" s="26"/>
      <c r="J69" s="26"/>
      <c r="K69" s="26"/>
      <c r="L69" s="26"/>
      <c r="M69" s="26"/>
      <c r="N69" s="26"/>
      <c r="O69" s="26"/>
      <c r="P69" s="26"/>
      <c r="Q69" s="26"/>
      <c r="R69" s="26"/>
      <c r="S69" s="26"/>
      <c r="T69" s="26"/>
      <c r="U69" s="26"/>
      <c r="V69" s="26"/>
      <c r="W69" s="26"/>
      <c r="X69" s="26"/>
      <c r="Y69" s="26"/>
      <c r="Z69" s="26"/>
      <c r="AA69" s="26"/>
      <c r="AB69" s="26"/>
    </row>
    <row r="70" spans="1:28" ht="13.5" customHeight="1" x14ac:dyDescent="0.45">
      <c r="A70" s="26"/>
      <c r="B70" s="26"/>
      <c r="C70" s="26"/>
      <c r="D70" s="50"/>
      <c r="E70" s="26"/>
      <c r="F70" s="26"/>
      <c r="G70" s="26"/>
      <c r="H70" s="26"/>
      <c r="I70" s="26"/>
      <c r="J70" s="26"/>
      <c r="K70" s="26"/>
      <c r="L70" s="26"/>
      <c r="M70" s="26"/>
      <c r="N70" s="26"/>
      <c r="O70" s="26"/>
      <c r="P70" s="26"/>
      <c r="Q70" s="26"/>
      <c r="R70" s="26"/>
      <c r="S70" s="26"/>
      <c r="T70" s="26"/>
      <c r="U70" s="26"/>
      <c r="V70" s="26"/>
      <c r="W70" s="26"/>
      <c r="X70" s="26"/>
      <c r="Y70" s="26"/>
      <c r="Z70" s="26"/>
      <c r="AA70" s="26"/>
      <c r="AB70" s="26"/>
    </row>
    <row r="71" spans="1:28" ht="13.5" customHeight="1" x14ac:dyDescent="0.45">
      <c r="A71" s="26"/>
      <c r="B71" s="26"/>
      <c r="C71" s="26"/>
      <c r="D71" s="50"/>
      <c r="E71" s="26"/>
      <c r="F71" s="26"/>
      <c r="G71" s="26"/>
      <c r="H71" s="26"/>
      <c r="I71" s="26"/>
      <c r="J71" s="26"/>
      <c r="K71" s="26"/>
      <c r="L71" s="26"/>
      <c r="M71" s="26"/>
      <c r="N71" s="26"/>
      <c r="O71" s="26"/>
      <c r="P71" s="26"/>
      <c r="Q71" s="26"/>
      <c r="R71" s="26"/>
      <c r="S71" s="26"/>
      <c r="T71" s="26"/>
      <c r="U71" s="26"/>
      <c r="V71" s="26"/>
      <c r="W71" s="26"/>
      <c r="X71" s="26"/>
      <c r="Y71" s="26"/>
      <c r="Z71" s="26"/>
      <c r="AA71" s="26"/>
      <c r="AB71" s="26"/>
    </row>
    <row r="72" spans="1:28" ht="13.5" customHeight="1" x14ac:dyDescent="0.45">
      <c r="A72" s="26"/>
      <c r="B72" s="26"/>
      <c r="C72" s="26"/>
      <c r="D72" s="50"/>
      <c r="E72" s="26"/>
      <c r="F72" s="26"/>
      <c r="G72" s="26"/>
      <c r="H72" s="26"/>
      <c r="I72" s="26"/>
      <c r="J72" s="26"/>
      <c r="K72" s="26"/>
      <c r="L72" s="26"/>
      <c r="M72" s="26"/>
      <c r="N72" s="26"/>
      <c r="O72" s="26"/>
      <c r="P72" s="26"/>
      <c r="Q72" s="26"/>
      <c r="R72" s="26"/>
      <c r="S72" s="26"/>
      <c r="T72" s="26"/>
      <c r="U72" s="26"/>
      <c r="V72" s="26"/>
      <c r="W72" s="26"/>
      <c r="X72" s="26"/>
      <c r="Y72" s="26"/>
      <c r="Z72" s="26"/>
      <c r="AA72" s="26"/>
      <c r="AB72" s="26"/>
    </row>
    <row r="73" spans="1:28" ht="13.5" customHeight="1" x14ac:dyDescent="0.45">
      <c r="A73" s="26"/>
      <c r="B73" s="26"/>
      <c r="C73" s="26"/>
      <c r="D73" s="50"/>
      <c r="E73" s="26"/>
      <c r="F73" s="26"/>
      <c r="G73" s="26"/>
      <c r="H73" s="26"/>
      <c r="I73" s="26"/>
      <c r="J73" s="26"/>
      <c r="K73" s="26"/>
      <c r="L73" s="26"/>
      <c r="M73" s="26"/>
      <c r="N73" s="26"/>
      <c r="O73" s="26"/>
      <c r="P73" s="26"/>
      <c r="Q73" s="26"/>
      <c r="R73" s="26"/>
      <c r="S73" s="26"/>
      <c r="T73" s="26"/>
      <c r="U73" s="26"/>
      <c r="V73" s="26"/>
      <c r="W73" s="26"/>
      <c r="X73" s="26"/>
      <c r="Y73" s="26"/>
      <c r="Z73" s="26"/>
      <c r="AA73" s="26"/>
      <c r="AB73" s="26"/>
    </row>
    <row r="74" spans="1:28" ht="13.5" customHeight="1" x14ac:dyDescent="0.45">
      <c r="A74" s="26"/>
      <c r="B74" s="26"/>
      <c r="C74" s="26"/>
      <c r="D74" s="50"/>
      <c r="E74" s="26"/>
      <c r="F74" s="26"/>
      <c r="G74" s="26"/>
      <c r="H74" s="26"/>
      <c r="I74" s="26"/>
      <c r="J74" s="26"/>
      <c r="K74" s="26"/>
      <c r="L74" s="26"/>
      <c r="M74" s="26"/>
      <c r="N74" s="26"/>
      <c r="O74" s="26"/>
      <c r="P74" s="26"/>
      <c r="Q74" s="26"/>
      <c r="R74" s="26"/>
      <c r="S74" s="26"/>
      <c r="T74" s="26"/>
      <c r="U74" s="26"/>
      <c r="V74" s="26"/>
      <c r="W74" s="26"/>
      <c r="X74" s="26"/>
      <c r="Y74" s="26"/>
      <c r="Z74" s="26"/>
      <c r="AA74" s="26"/>
      <c r="AB74" s="26"/>
    </row>
    <row r="75" spans="1:28" ht="13.5" customHeight="1" x14ac:dyDescent="0.45">
      <c r="A75" s="26"/>
      <c r="B75" s="26"/>
      <c r="C75" s="26"/>
      <c r="D75" s="50"/>
      <c r="E75" s="26"/>
      <c r="F75" s="26"/>
      <c r="G75" s="26"/>
      <c r="H75" s="26"/>
      <c r="I75" s="26"/>
      <c r="J75" s="26"/>
      <c r="K75" s="26"/>
      <c r="L75" s="26"/>
      <c r="M75" s="26"/>
      <c r="N75" s="26"/>
      <c r="O75" s="26"/>
      <c r="P75" s="26"/>
      <c r="Q75" s="26"/>
      <c r="R75" s="26"/>
      <c r="S75" s="26"/>
      <c r="T75" s="26"/>
      <c r="U75" s="26"/>
      <c r="V75" s="26"/>
      <c r="W75" s="26"/>
      <c r="X75" s="26"/>
      <c r="Y75" s="26"/>
      <c r="Z75" s="26"/>
      <c r="AA75" s="26"/>
      <c r="AB75" s="26"/>
    </row>
    <row r="76" spans="1:28" ht="13.5" customHeight="1" x14ac:dyDescent="0.45">
      <c r="A76" s="26"/>
      <c r="B76" s="26"/>
      <c r="C76" s="26"/>
      <c r="D76" s="50"/>
      <c r="E76" s="26"/>
      <c r="F76" s="26"/>
      <c r="G76" s="26"/>
      <c r="H76" s="26"/>
      <c r="I76" s="26"/>
      <c r="J76" s="26"/>
      <c r="K76" s="26"/>
      <c r="L76" s="26"/>
      <c r="M76" s="26"/>
      <c r="N76" s="26"/>
      <c r="O76" s="26"/>
      <c r="P76" s="26"/>
      <c r="Q76" s="26"/>
      <c r="R76" s="26"/>
      <c r="S76" s="26"/>
      <c r="T76" s="26"/>
      <c r="U76" s="26"/>
      <c r="V76" s="26"/>
      <c r="W76" s="26"/>
      <c r="X76" s="26"/>
      <c r="Y76" s="26"/>
      <c r="Z76" s="26"/>
      <c r="AA76" s="26"/>
      <c r="AB76" s="26"/>
    </row>
    <row r="77" spans="1:28" ht="13.5" customHeight="1" x14ac:dyDescent="0.45">
      <c r="A77" s="26"/>
      <c r="B77" s="26"/>
      <c r="C77" s="26"/>
      <c r="D77" s="50"/>
      <c r="E77" s="26"/>
      <c r="F77" s="26"/>
      <c r="G77" s="26"/>
      <c r="H77" s="26"/>
      <c r="I77" s="26"/>
      <c r="J77" s="26"/>
      <c r="K77" s="26"/>
      <c r="L77" s="26"/>
      <c r="M77" s="26"/>
      <c r="N77" s="26"/>
      <c r="O77" s="26"/>
      <c r="P77" s="26"/>
      <c r="Q77" s="26"/>
      <c r="R77" s="26"/>
      <c r="S77" s="26"/>
      <c r="T77" s="26"/>
      <c r="U77" s="26"/>
      <c r="V77" s="26"/>
      <c r="W77" s="26"/>
      <c r="X77" s="26"/>
      <c r="Y77" s="26"/>
      <c r="Z77" s="26"/>
      <c r="AA77" s="26"/>
      <c r="AB77" s="26"/>
    </row>
    <row r="78" spans="1:28" ht="13.5" customHeight="1" x14ac:dyDescent="0.45">
      <c r="A78" s="26"/>
      <c r="B78" s="26"/>
      <c r="C78" s="26"/>
      <c r="D78" s="50"/>
      <c r="E78" s="26"/>
      <c r="F78" s="26"/>
      <c r="G78" s="26"/>
      <c r="H78" s="26"/>
      <c r="I78" s="26"/>
      <c r="J78" s="26"/>
      <c r="K78" s="26"/>
      <c r="L78" s="26"/>
      <c r="M78" s="26"/>
      <c r="N78" s="26"/>
      <c r="O78" s="26"/>
      <c r="P78" s="26"/>
      <c r="Q78" s="26"/>
      <c r="R78" s="26"/>
      <c r="S78" s="26"/>
      <c r="T78" s="26"/>
      <c r="U78" s="26"/>
      <c r="V78" s="26"/>
      <c r="W78" s="26"/>
      <c r="X78" s="26"/>
      <c r="Y78" s="26"/>
      <c r="Z78" s="26"/>
      <c r="AA78" s="26"/>
      <c r="AB78" s="26"/>
    </row>
    <row r="79" spans="1:28" ht="13.5" customHeight="1" x14ac:dyDescent="0.45">
      <c r="A79" s="26"/>
      <c r="B79" s="26"/>
      <c r="C79" s="26"/>
      <c r="D79" s="50"/>
      <c r="E79" s="26"/>
      <c r="F79" s="26"/>
      <c r="G79" s="26"/>
      <c r="H79" s="26"/>
      <c r="I79" s="26"/>
      <c r="J79" s="26"/>
      <c r="K79" s="26"/>
      <c r="L79" s="26"/>
      <c r="M79" s="26"/>
      <c r="N79" s="26"/>
      <c r="O79" s="26"/>
      <c r="P79" s="26"/>
      <c r="Q79" s="26"/>
      <c r="R79" s="26"/>
      <c r="S79" s="26"/>
      <c r="T79" s="26"/>
      <c r="U79" s="26"/>
      <c r="V79" s="26"/>
      <c r="W79" s="26"/>
      <c r="X79" s="26"/>
      <c r="Y79" s="26"/>
      <c r="Z79" s="26"/>
      <c r="AA79" s="26"/>
      <c r="AB79" s="26"/>
    </row>
    <row r="80" spans="1:28" ht="13.5" customHeight="1" x14ac:dyDescent="0.45">
      <c r="A80" s="26"/>
      <c r="B80" s="26"/>
      <c r="C80" s="26"/>
      <c r="D80" s="50"/>
      <c r="E80" s="26"/>
      <c r="F80" s="26"/>
      <c r="G80" s="26"/>
      <c r="H80" s="26"/>
      <c r="I80" s="26"/>
      <c r="J80" s="26"/>
      <c r="K80" s="26"/>
      <c r="L80" s="26"/>
      <c r="M80" s="26"/>
      <c r="N80" s="26"/>
      <c r="O80" s="26"/>
      <c r="P80" s="26"/>
      <c r="Q80" s="26"/>
      <c r="R80" s="26"/>
      <c r="S80" s="26"/>
      <c r="T80" s="26"/>
      <c r="U80" s="26"/>
      <c r="V80" s="26"/>
      <c r="W80" s="26"/>
      <c r="X80" s="26"/>
      <c r="Y80" s="26"/>
      <c r="Z80" s="26"/>
      <c r="AA80" s="26"/>
      <c r="AB80" s="26"/>
    </row>
    <row r="81" spans="1:28" ht="13.5" customHeight="1" x14ac:dyDescent="0.45">
      <c r="A81" s="26"/>
      <c r="B81" s="26"/>
      <c r="C81" s="26"/>
      <c r="D81" s="50"/>
      <c r="E81" s="26"/>
      <c r="F81" s="26"/>
      <c r="G81" s="26"/>
      <c r="H81" s="26"/>
      <c r="I81" s="26"/>
      <c r="J81" s="26"/>
      <c r="K81" s="26"/>
      <c r="L81" s="26"/>
      <c r="M81" s="26"/>
      <c r="N81" s="26"/>
      <c r="O81" s="26"/>
      <c r="P81" s="26"/>
      <c r="Q81" s="26"/>
      <c r="R81" s="26"/>
      <c r="S81" s="26"/>
      <c r="T81" s="26"/>
      <c r="U81" s="26"/>
      <c r="V81" s="26"/>
      <c r="W81" s="26"/>
      <c r="X81" s="26"/>
      <c r="Y81" s="26"/>
      <c r="Z81" s="26"/>
      <c r="AA81" s="26"/>
      <c r="AB81" s="26"/>
    </row>
    <row r="82" spans="1:28" ht="13.5" customHeight="1" x14ac:dyDescent="0.45">
      <c r="A82" s="26"/>
      <c r="B82" s="26"/>
      <c r="C82" s="26"/>
      <c r="D82" s="50"/>
      <c r="E82" s="26"/>
      <c r="F82" s="26"/>
      <c r="G82" s="26"/>
      <c r="H82" s="26"/>
      <c r="I82" s="26"/>
      <c r="J82" s="26"/>
      <c r="K82" s="26"/>
      <c r="L82" s="26"/>
      <c r="M82" s="26"/>
      <c r="N82" s="26"/>
      <c r="O82" s="26"/>
      <c r="P82" s="26"/>
      <c r="Q82" s="26"/>
      <c r="R82" s="26"/>
      <c r="S82" s="26"/>
      <c r="T82" s="26"/>
      <c r="U82" s="26"/>
      <c r="V82" s="26"/>
      <c r="W82" s="26"/>
      <c r="X82" s="26"/>
      <c r="Y82" s="26"/>
      <c r="Z82" s="26"/>
      <c r="AA82" s="26"/>
      <c r="AB82" s="26"/>
    </row>
    <row r="83" spans="1:28" ht="13.5" customHeight="1" x14ac:dyDescent="0.45">
      <c r="A83" s="26"/>
      <c r="B83" s="26"/>
      <c r="C83" s="26"/>
      <c r="D83" s="50"/>
      <c r="E83" s="26"/>
      <c r="F83" s="26"/>
      <c r="G83" s="26"/>
      <c r="H83" s="26"/>
      <c r="I83" s="26"/>
      <c r="J83" s="26"/>
      <c r="K83" s="26"/>
      <c r="L83" s="26"/>
      <c r="M83" s="26"/>
      <c r="N83" s="26"/>
      <c r="O83" s="26"/>
      <c r="P83" s="26"/>
      <c r="Q83" s="26"/>
      <c r="R83" s="26"/>
      <c r="S83" s="26"/>
      <c r="T83" s="26"/>
      <c r="U83" s="26"/>
      <c r="V83" s="26"/>
      <c r="W83" s="26"/>
      <c r="X83" s="26"/>
      <c r="Y83" s="26"/>
      <c r="Z83" s="26"/>
      <c r="AA83" s="26"/>
      <c r="AB83" s="26"/>
    </row>
    <row r="84" spans="1:28" ht="13.5" customHeight="1" x14ac:dyDescent="0.45">
      <c r="A84" s="26"/>
      <c r="B84" s="26"/>
      <c r="C84" s="26"/>
      <c r="D84" s="50"/>
      <c r="E84" s="26"/>
      <c r="F84" s="26"/>
      <c r="G84" s="26"/>
      <c r="H84" s="26"/>
      <c r="I84" s="26"/>
      <c r="J84" s="26"/>
      <c r="K84" s="26"/>
      <c r="L84" s="26"/>
      <c r="M84" s="26"/>
      <c r="N84" s="26"/>
      <c r="O84" s="26"/>
      <c r="P84" s="26"/>
      <c r="Q84" s="26"/>
      <c r="R84" s="26"/>
      <c r="S84" s="26"/>
      <c r="T84" s="26"/>
      <c r="U84" s="26"/>
      <c r="V84" s="26"/>
      <c r="W84" s="26"/>
      <c r="X84" s="26"/>
      <c r="Y84" s="26"/>
      <c r="Z84" s="26"/>
      <c r="AA84" s="26"/>
      <c r="AB84" s="26"/>
    </row>
    <row r="85" spans="1:28" ht="13.5" customHeight="1" x14ac:dyDescent="0.45">
      <c r="A85" s="26"/>
      <c r="B85" s="26"/>
      <c r="C85" s="26"/>
      <c r="D85" s="50"/>
      <c r="E85" s="26"/>
      <c r="F85" s="26"/>
      <c r="G85" s="26"/>
      <c r="H85" s="26"/>
      <c r="I85" s="26"/>
      <c r="J85" s="26"/>
      <c r="K85" s="26"/>
      <c r="L85" s="26"/>
      <c r="M85" s="26"/>
      <c r="N85" s="26"/>
      <c r="O85" s="26"/>
      <c r="P85" s="26"/>
      <c r="Q85" s="26"/>
      <c r="R85" s="26"/>
      <c r="S85" s="26"/>
      <c r="T85" s="26"/>
      <c r="U85" s="26"/>
      <c r="V85" s="26"/>
      <c r="W85" s="26"/>
      <c r="X85" s="26"/>
      <c r="Y85" s="26"/>
      <c r="Z85" s="26"/>
      <c r="AA85" s="26"/>
      <c r="AB85" s="26"/>
    </row>
    <row r="86" spans="1:28" ht="13.5" customHeight="1" x14ac:dyDescent="0.45">
      <c r="A86" s="26"/>
      <c r="B86" s="26"/>
      <c r="C86" s="26"/>
      <c r="D86" s="50"/>
      <c r="E86" s="26"/>
      <c r="F86" s="26"/>
      <c r="G86" s="26"/>
      <c r="H86" s="26"/>
      <c r="I86" s="26"/>
      <c r="J86" s="26"/>
      <c r="K86" s="26"/>
      <c r="L86" s="26"/>
      <c r="M86" s="26"/>
      <c r="N86" s="26"/>
      <c r="O86" s="26"/>
      <c r="P86" s="26"/>
      <c r="Q86" s="26"/>
      <c r="R86" s="26"/>
      <c r="S86" s="26"/>
      <c r="T86" s="26"/>
      <c r="U86" s="26"/>
      <c r="V86" s="26"/>
      <c r="W86" s="26"/>
      <c r="X86" s="26"/>
      <c r="Y86" s="26"/>
      <c r="Z86" s="26"/>
      <c r="AA86" s="26"/>
      <c r="AB86" s="26"/>
    </row>
    <row r="87" spans="1:28" ht="13.5" customHeight="1" x14ac:dyDescent="0.45">
      <c r="A87" s="26"/>
      <c r="B87" s="26"/>
      <c r="C87" s="26"/>
      <c r="D87" s="50"/>
      <c r="E87" s="26"/>
      <c r="F87" s="26"/>
      <c r="G87" s="26"/>
      <c r="H87" s="26"/>
      <c r="I87" s="26"/>
      <c r="J87" s="26"/>
      <c r="K87" s="26"/>
      <c r="L87" s="26"/>
      <c r="M87" s="26"/>
      <c r="N87" s="26"/>
      <c r="O87" s="26"/>
      <c r="P87" s="26"/>
      <c r="Q87" s="26"/>
      <c r="R87" s="26"/>
      <c r="S87" s="26"/>
      <c r="T87" s="26"/>
      <c r="U87" s="26"/>
      <c r="V87" s="26"/>
      <c r="W87" s="26"/>
      <c r="X87" s="26"/>
      <c r="Y87" s="26"/>
      <c r="Z87" s="26"/>
      <c r="AA87" s="26"/>
      <c r="AB87" s="26"/>
    </row>
    <row r="88" spans="1:28" ht="13.5" customHeight="1" x14ac:dyDescent="0.45">
      <c r="A88" s="26"/>
      <c r="B88" s="26"/>
      <c r="C88" s="26"/>
      <c r="D88" s="50"/>
      <c r="E88" s="26"/>
      <c r="F88" s="26"/>
      <c r="G88" s="26"/>
      <c r="H88" s="26"/>
      <c r="I88" s="26"/>
      <c r="J88" s="26"/>
      <c r="K88" s="26"/>
      <c r="L88" s="26"/>
      <c r="M88" s="26"/>
      <c r="N88" s="26"/>
      <c r="O88" s="26"/>
      <c r="P88" s="26"/>
      <c r="Q88" s="26"/>
      <c r="R88" s="26"/>
      <c r="S88" s="26"/>
      <c r="T88" s="26"/>
      <c r="U88" s="26"/>
      <c r="V88" s="26"/>
      <c r="W88" s="26"/>
      <c r="X88" s="26"/>
      <c r="Y88" s="26"/>
      <c r="Z88" s="26"/>
      <c r="AA88" s="26"/>
      <c r="AB88" s="26"/>
    </row>
    <row r="89" spans="1:28" ht="13.5" customHeight="1" x14ac:dyDescent="0.45">
      <c r="A89" s="26"/>
      <c r="B89" s="26"/>
      <c r="C89" s="26"/>
      <c r="D89" s="50"/>
      <c r="E89" s="26"/>
      <c r="F89" s="26"/>
      <c r="G89" s="26"/>
      <c r="H89" s="26"/>
      <c r="I89" s="26"/>
      <c r="J89" s="26"/>
      <c r="K89" s="26"/>
      <c r="L89" s="26"/>
      <c r="M89" s="26"/>
      <c r="N89" s="26"/>
      <c r="O89" s="26"/>
      <c r="P89" s="26"/>
      <c r="Q89" s="26"/>
      <c r="R89" s="26"/>
      <c r="S89" s="26"/>
      <c r="T89" s="26"/>
      <c r="U89" s="26"/>
      <c r="V89" s="26"/>
      <c r="W89" s="26"/>
      <c r="X89" s="26"/>
      <c r="Y89" s="26"/>
      <c r="Z89" s="26"/>
      <c r="AA89" s="26"/>
      <c r="AB89" s="26"/>
    </row>
    <row r="90" spans="1:28" ht="13.5" customHeight="1" x14ac:dyDescent="0.45">
      <c r="A90" s="26"/>
      <c r="B90" s="26"/>
      <c r="C90" s="26"/>
      <c r="D90" s="50"/>
      <c r="E90" s="26"/>
      <c r="F90" s="26"/>
      <c r="G90" s="26"/>
      <c r="H90" s="26"/>
      <c r="I90" s="26"/>
      <c r="J90" s="26"/>
      <c r="K90" s="26"/>
      <c r="L90" s="26"/>
      <c r="M90" s="26"/>
      <c r="N90" s="26"/>
      <c r="O90" s="26"/>
      <c r="P90" s="26"/>
      <c r="Q90" s="26"/>
      <c r="R90" s="26"/>
      <c r="S90" s="26"/>
      <c r="T90" s="26"/>
      <c r="U90" s="26"/>
      <c r="V90" s="26"/>
      <c r="W90" s="26"/>
      <c r="X90" s="26"/>
      <c r="Y90" s="26"/>
      <c r="Z90" s="26"/>
      <c r="AA90" s="26"/>
      <c r="AB90" s="26"/>
    </row>
    <row r="91" spans="1:28" ht="13.5" customHeight="1" x14ac:dyDescent="0.45">
      <c r="A91" s="26"/>
      <c r="B91" s="26"/>
      <c r="C91" s="26"/>
      <c r="D91" s="50"/>
      <c r="E91" s="26"/>
      <c r="F91" s="26"/>
      <c r="G91" s="26"/>
      <c r="H91" s="26"/>
      <c r="I91" s="26"/>
      <c r="J91" s="26"/>
      <c r="K91" s="26"/>
      <c r="L91" s="26"/>
      <c r="M91" s="26"/>
      <c r="N91" s="26"/>
      <c r="O91" s="26"/>
      <c r="P91" s="26"/>
      <c r="Q91" s="26"/>
      <c r="R91" s="26"/>
      <c r="S91" s="26"/>
      <c r="T91" s="26"/>
      <c r="U91" s="26"/>
      <c r="V91" s="26"/>
      <c r="W91" s="26"/>
      <c r="X91" s="26"/>
      <c r="Y91" s="26"/>
      <c r="Z91" s="26"/>
      <c r="AA91" s="26"/>
      <c r="AB91" s="26"/>
    </row>
    <row r="92" spans="1:28" ht="13.5" customHeight="1" x14ac:dyDescent="0.45">
      <c r="A92" s="26"/>
      <c r="B92" s="26"/>
      <c r="C92" s="26"/>
      <c r="D92" s="50"/>
      <c r="E92" s="26"/>
      <c r="F92" s="26"/>
      <c r="G92" s="26"/>
      <c r="H92" s="26"/>
      <c r="I92" s="26"/>
      <c r="J92" s="26"/>
      <c r="K92" s="26"/>
      <c r="L92" s="26"/>
      <c r="M92" s="26"/>
      <c r="N92" s="26"/>
      <c r="O92" s="26"/>
      <c r="P92" s="26"/>
      <c r="Q92" s="26"/>
      <c r="R92" s="26"/>
      <c r="S92" s="26"/>
      <c r="T92" s="26"/>
      <c r="U92" s="26"/>
      <c r="V92" s="26"/>
      <c r="W92" s="26"/>
      <c r="X92" s="26"/>
      <c r="Y92" s="26"/>
      <c r="Z92" s="26"/>
      <c r="AA92" s="26"/>
      <c r="AB92" s="26"/>
    </row>
    <row r="93" spans="1:28" ht="13.5" customHeight="1" x14ac:dyDescent="0.45">
      <c r="A93" s="26"/>
      <c r="B93" s="26"/>
      <c r="C93" s="26"/>
      <c r="D93" s="50"/>
      <c r="E93" s="26"/>
      <c r="F93" s="26"/>
      <c r="G93" s="26"/>
      <c r="H93" s="26"/>
      <c r="I93" s="26"/>
      <c r="J93" s="26"/>
      <c r="K93" s="26"/>
      <c r="L93" s="26"/>
      <c r="M93" s="26"/>
      <c r="N93" s="26"/>
      <c r="O93" s="26"/>
      <c r="P93" s="26"/>
      <c r="Q93" s="26"/>
      <c r="R93" s="26"/>
      <c r="S93" s="26"/>
      <c r="T93" s="26"/>
      <c r="U93" s="26"/>
      <c r="V93" s="26"/>
      <c r="W93" s="26"/>
      <c r="X93" s="26"/>
      <c r="Y93" s="26"/>
      <c r="Z93" s="26"/>
      <c r="AA93" s="26"/>
      <c r="AB93" s="26"/>
    </row>
    <row r="94" spans="1:28" ht="13.5" customHeight="1" x14ac:dyDescent="0.45">
      <c r="A94" s="26"/>
      <c r="B94" s="26"/>
      <c r="C94" s="26"/>
      <c r="D94" s="50"/>
      <c r="E94" s="26"/>
      <c r="F94" s="26"/>
      <c r="G94" s="26"/>
      <c r="H94" s="26"/>
      <c r="I94" s="26"/>
      <c r="J94" s="26"/>
      <c r="K94" s="26"/>
      <c r="L94" s="26"/>
      <c r="M94" s="26"/>
      <c r="N94" s="26"/>
      <c r="O94" s="26"/>
      <c r="P94" s="26"/>
      <c r="Q94" s="26"/>
      <c r="R94" s="26"/>
      <c r="S94" s="26"/>
      <c r="T94" s="26"/>
      <c r="U94" s="26"/>
      <c r="V94" s="26"/>
      <c r="W94" s="26"/>
      <c r="X94" s="26"/>
      <c r="Y94" s="26"/>
      <c r="Z94" s="26"/>
      <c r="AA94" s="26"/>
      <c r="AB94" s="26"/>
    </row>
    <row r="95" spans="1:28" ht="13.5" customHeight="1" x14ac:dyDescent="0.45">
      <c r="A95" s="26"/>
      <c r="B95" s="26"/>
      <c r="C95" s="26"/>
      <c r="D95" s="50"/>
      <c r="E95" s="26"/>
      <c r="F95" s="26"/>
      <c r="G95" s="26"/>
      <c r="H95" s="26"/>
      <c r="I95" s="26"/>
      <c r="J95" s="26"/>
      <c r="K95" s="26"/>
      <c r="L95" s="26"/>
      <c r="M95" s="26"/>
      <c r="N95" s="26"/>
      <c r="O95" s="26"/>
      <c r="P95" s="26"/>
      <c r="Q95" s="26"/>
      <c r="R95" s="26"/>
      <c r="S95" s="26"/>
      <c r="T95" s="26"/>
      <c r="U95" s="26"/>
      <c r="V95" s="26"/>
      <c r="W95" s="26"/>
      <c r="X95" s="26"/>
      <c r="Y95" s="26"/>
      <c r="Z95" s="26"/>
      <c r="AA95" s="26"/>
      <c r="AB95" s="26"/>
    </row>
    <row r="96" spans="1:28" ht="13.5" customHeight="1" x14ac:dyDescent="0.45">
      <c r="A96" s="26"/>
      <c r="B96" s="26"/>
      <c r="C96" s="26"/>
      <c r="D96" s="50"/>
      <c r="E96" s="26"/>
      <c r="F96" s="26"/>
      <c r="G96" s="26"/>
      <c r="H96" s="26"/>
      <c r="I96" s="26"/>
      <c r="J96" s="26"/>
      <c r="K96" s="26"/>
      <c r="L96" s="26"/>
      <c r="M96" s="26"/>
      <c r="N96" s="26"/>
      <c r="O96" s="26"/>
      <c r="P96" s="26"/>
      <c r="Q96" s="26"/>
      <c r="R96" s="26"/>
      <c r="S96" s="26"/>
      <c r="T96" s="26"/>
      <c r="U96" s="26"/>
      <c r="V96" s="26"/>
      <c r="W96" s="26"/>
      <c r="X96" s="26"/>
      <c r="Y96" s="26"/>
      <c r="Z96" s="26"/>
      <c r="AA96" s="26"/>
      <c r="AB96" s="26"/>
    </row>
    <row r="97" spans="1:28" ht="13.5" customHeight="1" x14ac:dyDescent="0.45">
      <c r="A97" s="26"/>
      <c r="B97" s="26"/>
      <c r="C97" s="26"/>
      <c r="D97" s="50"/>
      <c r="E97" s="26"/>
      <c r="F97" s="26"/>
      <c r="G97" s="26"/>
      <c r="H97" s="26"/>
      <c r="I97" s="26"/>
      <c r="J97" s="26"/>
      <c r="K97" s="26"/>
      <c r="L97" s="26"/>
      <c r="M97" s="26"/>
      <c r="N97" s="26"/>
      <c r="O97" s="26"/>
      <c r="P97" s="26"/>
      <c r="Q97" s="26"/>
      <c r="R97" s="26"/>
      <c r="S97" s="26"/>
      <c r="T97" s="26"/>
      <c r="U97" s="26"/>
      <c r="V97" s="26"/>
      <c r="W97" s="26"/>
      <c r="X97" s="26"/>
      <c r="Y97" s="26"/>
      <c r="Z97" s="26"/>
      <c r="AA97" s="26"/>
      <c r="AB97" s="26"/>
    </row>
    <row r="98" spans="1:28" ht="13.5" customHeight="1" x14ac:dyDescent="0.45">
      <c r="A98" s="26"/>
      <c r="B98" s="26"/>
      <c r="C98" s="26"/>
      <c r="D98" s="50"/>
      <c r="E98" s="26"/>
      <c r="F98" s="26"/>
      <c r="G98" s="26"/>
      <c r="H98" s="26"/>
      <c r="I98" s="26"/>
      <c r="J98" s="26"/>
      <c r="K98" s="26"/>
      <c r="L98" s="26"/>
      <c r="M98" s="26"/>
      <c r="N98" s="26"/>
      <c r="O98" s="26"/>
      <c r="P98" s="26"/>
      <c r="Q98" s="26"/>
      <c r="R98" s="26"/>
      <c r="S98" s="26"/>
      <c r="T98" s="26"/>
      <c r="U98" s="26"/>
      <c r="V98" s="26"/>
      <c r="W98" s="26"/>
      <c r="X98" s="26"/>
      <c r="Y98" s="26"/>
      <c r="Z98" s="26"/>
      <c r="AA98" s="26"/>
      <c r="AB98" s="26"/>
    </row>
    <row r="99" spans="1:28" ht="13.5" customHeight="1" x14ac:dyDescent="0.45">
      <c r="A99" s="26"/>
      <c r="B99" s="26"/>
      <c r="C99" s="26"/>
      <c r="D99" s="50"/>
      <c r="E99" s="26"/>
      <c r="F99" s="26"/>
      <c r="G99" s="26"/>
      <c r="H99" s="26"/>
      <c r="I99" s="26"/>
      <c r="J99" s="26"/>
      <c r="K99" s="26"/>
      <c r="L99" s="26"/>
      <c r="M99" s="26"/>
      <c r="N99" s="26"/>
      <c r="O99" s="26"/>
      <c r="P99" s="26"/>
      <c r="Q99" s="26"/>
      <c r="R99" s="26"/>
      <c r="S99" s="26"/>
      <c r="T99" s="26"/>
      <c r="U99" s="26"/>
      <c r="V99" s="26"/>
      <c r="W99" s="26"/>
      <c r="X99" s="26"/>
      <c r="Y99" s="26"/>
      <c r="Z99" s="26"/>
      <c r="AA99" s="26"/>
      <c r="AB99" s="26"/>
    </row>
    <row r="100" spans="1:28" ht="13.5" customHeight="1" x14ac:dyDescent="0.45">
      <c r="A100" s="26"/>
      <c r="B100" s="26"/>
      <c r="C100" s="26"/>
      <c r="D100" s="50"/>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row>
    <row r="101" spans="1:28" ht="13.5" customHeight="1" x14ac:dyDescent="0.45">
      <c r="A101" s="26"/>
      <c r="B101" s="26"/>
      <c r="C101" s="26"/>
      <c r="D101" s="50"/>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row>
    <row r="102" spans="1:28" ht="13.5" customHeight="1" x14ac:dyDescent="0.45">
      <c r="A102" s="26"/>
      <c r="B102" s="26"/>
      <c r="C102" s="26"/>
      <c r="D102" s="50"/>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row>
    <row r="103" spans="1:28" ht="13.5" customHeight="1" x14ac:dyDescent="0.45">
      <c r="A103" s="26"/>
      <c r="B103" s="26"/>
      <c r="C103" s="26"/>
      <c r="D103" s="50"/>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row>
    <row r="104" spans="1:28" ht="13.5" customHeight="1" x14ac:dyDescent="0.45">
      <c r="A104" s="26"/>
      <c r="B104" s="26"/>
      <c r="C104" s="26"/>
      <c r="D104" s="50"/>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row>
    <row r="105" spans="1:28" ht="13.5" customHeight="1" x14ac:dyDescent="0.45">
      <c r="A105" s="26"/>
      <c r="B105" s="26"/>
      <c r="C105" s="26"/>
      <c r="D105" s="50"/>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row>
    <row r="106" spans="1:28" ht="13.5" customHeight="1" x14ac:dyDescent="0.45">
      <c r="A106" s="26"/>
      <c r="B106" s="26"/>
      <c r="C106" s="26"/>
      <c r="D106" s="50"/>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row>
    <row r="107" spans="1:28" ht="13.5" customHeight="1" x14ac:dyDescent="0.45">
      <c r="A107" s="26"/>
      <c r="B107" s="26"/>
      <c r="C107" s="26"/>
      <c r="D107" s="50"/>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row>
    <row r="108" spans="1:28" ht="13.5" customHeight="1" x14ac:dyDescent="0.45">
      <c r="A108" s="26"/>
      <c r="B108" s="26"/>
      <c r="C108" s="26"/>
      <c r="D108" s="50"/>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row>
    <row r="109" spans="1:28" ht="13.5" customHeight="1" x14ac:dyDescent="0.45">
      <c r="A109" s="26"/>
      <c r="B109" s="26"/>
      <c r="C109" s="26"/>
      <c r="D109" s="50"/>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row>
    <row r="110" spans="1:28" ht="13.5" customHeight="1" x14ac:dyDescent="0.45">
      <c r="A110" s="26"/>
      <c r="B110" s="26"/>
      <c r="C110" s="26"/>
      <c r="D110" s="50"/>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row>
    <row r="111" spans="1:28" ht="13.5" customHeight="1" x14ac:dyDescent="0.45">
      <c r="A111" s="26"/>
      <c r="B111" s="26"/>
      <c r="C111" s="26"/>
      <c r="D111" s="50"/>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row>
    <row r="112" spans="1:28" ht="13.5" customHeight="1" x14ac:dyDescent="0.45">
      <c r="A112" s="26"/>
      <c r="B112" s="26"/>
      <c r="C112" s="26"/>
      <c r="D112" s="50"/>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row>
    <row r="113" spans="1:28" ht="13.5" customHeight="1" x14ac:dyDescent="0.45">
      <c r="A113" s="26"/>
      <c r="B113" s="26"/>
      <c r="C113" s="26"/>
      <c r="D113" s="50"/>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row>
    <row r="114" spans="1:28" ht="13.5" customHeight="1" x14ac:dyDescent="0.45">
      <c r="A114" s="26"/>
      <c r="B114" s="26"/>
      <c r="C114" s="26"/>
      <c r="D114" s="50"/>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row>
    <row r="115" spans="1:28" ht="13.5" customHeight="1" x14ac:dyDescent="0.45">
      <c r="A115" s="26"/>
      <c r="B115" s="26"/>
      <c r="C115" s="26"/>
      <c r="D115" s="50"/>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spans="1:28" ht="13.5" customHeight="1" x14ac:dyDescent="0.45">
      <c r="A116" s="26"/>
      <c r="B116" s="26"/>
      <c r="C116" s="26"/>
      <c r="D116" s="50"/>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spans="1:28" ht="13.5" customHeight="1" x14ac:dyDescent="0.45">
      <c r="A117" s="26"/>
      <c r="B117" s="26"/>
      <c r="C117" s="26"/>
      <c r="D117" s="50"/>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spans="1:28" ht="13.5" customHeight="1" x14ac:dyDescent="0.45">
      <c r="A118" s="26"/>
      <c r="B118" s="26"/>
      <c r="C118" s="26"/>
      <c r="D118" s="50"/>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spans="1:28" ht="13.5" customHeight="1" x14ac:dyDescent="0.45">
      <c r="A119" s="26"/>
      <c r="B119" s="26"/>
      <c r="C119" s="26"/>
      <c r="D119" s="50"/>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spans="1:28" ht="13.5" customHeight="1" x14ac:dyDescent="0.45">
      <c r="A120" s="26"/>
      <c r="B120" s="26"/>
      <c r="C120" s="26"/>
      <c r="D120" s="50"/>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spans="1:28" ht="13.5" customHeight="1" x14ac:dyDescent="0.45">
      <c r="A121" s="26"/>
      <c r="B121" s="26"/>
      <c r="C121" s="26"/>
      <c r="D121" s="50"/>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spans="1:28" ht="13.5" customHeight="1" x14ac:dyDescent="0.45">
      <c r="A122" s="26"/>
      <c r="B122" s="26"/>
      <c r="C122" s="26"/>
      <c r="D122" s="50"/>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row>
    <row r="123" spans="1:28" ht="13.5" customHeight="1" x14ac:dyDescent="0.45">
      <c r="A123" s="26"/>
      <c r="B123" s="26"/>
      <c r="C123" s="26"/>
      <c r="D123" s="50"/>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row>
    <row r="124" spans="1:28" ht="13.5" customHeight="1" x14ac:dyDescent="0.45">
      <c r="A124" s="26"/>
      <c r="B124" s="26"/>
      <c r="C124" s="26"/>
      <c r="D124" s="50"/>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row>
    <row r="125" spans="1:28" ht="13.5" customHeight="1" x14ac:dyDescent="0.45">
      <c r="A125" s="26"/>
      <c r="B125" s="26"/>
      <c r="C125" s="26"/>
      <c r="D125" s="50"/>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row>
    <row r="126" spans="1:28" ht="13.5" customHeight="1" x14ac:dyDescent="0.45">
      <c r="A126" s="26"/>
      <c r="B126" s="26"/>
      <c r="C126" s="26"/>
      <c r="D126" s="50"/>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row>
    <row r="127" spans="1:28" ht="13.5" customHeight="1" x14ac:dyDescent="0.45">
      <c r="A127" s="26"/>
      <c r="B127" s="26"/>
      <c r="C127" s="26"/>
      <c r="D127" s="50"/>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row>
    <row r="128" spans="1:28" ht="13.5" customHeight="1" x14ac:dyDescent="0.45">
      <c r="A128" s="26"/>
      <c r="B128" s="26"/>
      <c r="C128" s="26"/>
      <c r="D128" s="50"/>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spans="1:28" ht="13.5" customHeight="1" x14ac:dyDescent="0.45">
      <c r="A129" s="26"/>
      <c r="B129" s="26"/>
      <c r="C129" s="26"/>
      <c r="D129" s="50"/>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spans="1:28" ht="13.5" customHeight="1" x14ac:dyDescent="0.45">
      <c r="A130" s="26"/>
      <c r="B130" s="26"/>
      <c r="C130" s="26"/>
      <c r="D130" s="50"/>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spans="1:28" ht="13.5" customHeight="1" x14ac:dyDescent="0.45">
      <c r="A131" s="26"/>
      <c r="B131" s="26"/>
      <c r="C131" s="26"/>
      <c r="D131" s="50"/>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row>
    <row r="132" spans="1:28" ht="13.5" customHeight="1" x14ac:dyDescent="0.45">
      <c r="A132" s="26"/>
      <c r="B132" s="26"/>
      <c r="C132" s="26"/>
      <c r="D132" s="50"/>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row>
    <row r="133" spans="1:28" ht="13.5" customHeight="1" x14ac:dyDescent="0.45">
      <c r="A133" s="26"/>
      <c r="B133" s="26"/>
      <c r="C133" s="26"/>
      <c r="D133" s="50"/>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row>
    <row r="134" spans="1:28" ht="13.5" customHeight="1" x14ac:dyDescent="0.45">
      <c r="A134" s="26"/>
      <c r="B134" s="26"/>
      <c r="C134" s="26"/>
      <c r="D134" s="50"/>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row>
    <row r="135" spans="1:28" ht="13.5" customHeight="1" x14ac:dyDescent="0.45">
      <c r="A135" s="26"/>
      <c r="B135" s="26"/>
      <c r="C135" s="26"/>
      <c r="D135" s="50"/>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row>
    <row r="136" spans="1:28" ht="13.5" customHeight="1" x14ac:dyDescent="0.45">
      <c r="A136" s="26"/>
      <c r="B136" s="26"/>
      <c r="C136" s="26"/>
      <c r="D136" s="50"/>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row>
    <row r="137" spans="1:28" ht="13.5" customHeight="1" x14ac:dyDescent="0.45">
      <c r="A137" s="26"/>
      <c r="B137" s="26"/>
      <c r="C137" s="26"/>
      <c r="D137" s="50"/>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row>
    <row r="138" spans="1:28" ht="13.5" customHeight="1" x14ac:dyDescent="0.45">
      <c r="A138" s="26"/>
      <c r="B138" s="26"/>
      <c r="C138" s="26"/>
      <c r="D138" s="50"/>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row>
    <row r="139" spans="1:28" ht="13.5" customHeight="1" x14ac:dyDescent="0.45">
      <c r="A139" s="26"/>
      <c r="B139" s="26"/>
      <c r="C139" s="26"/>
      <c r="D139" s="50"/>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row>
    <row r="140" spans="1:28" ht="13.5" customHeight="1" x14ac:dyDescent="0.45">
      <c r="A140" s="26"/>
      <c r="B140" s="26"/>
      <c r="C140" s="26"/>
      <c r="D140" s="50"/>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row>
    <row r="141" spans="1:28" ht="13.5" customHeight="1" x14ac:dyDescent="0.45">
      <c r="A141" s="26"/>
      <c r="B141" s="26"/>
      <c r="C141" s="26"/>
      <c r="D141" s="50"/>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row>
    <row r="142" spans="1:28" ht="13.5" customHeight="1" x14ac:dyDescent="0.45">
      <c r="A142" s="26"/>
      <c r="B142" s="26"/>
      <c r="C142" s="26"/>
      <c r="D142" s="50"/>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row>
    <row r="143" spans="1:28" ht="13.5" customHeight="1" x14ac:dyDescent="0.45">
      <c r="A143" s="26"/>
      <c r="B143" s="26"/>
      <c r="C143" s="26"/>
      <c r="D143" s="50"/>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row>
    <row r="144" spans="1:28" ht="13.5" customHeight="1" x14ac:dyDescent="0.45">
      <c r="A144" s="26"/>
      <c r="B144" s="26"/>
      <c r="C144" s="26"/>
      <c r="D144" s="50"/>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row>
    <row r="145" spans="1:28" ht="13.5" customHeight="1" x14ac:dyDescent="0.45">
      <c r="A145" s="26"/>
      <c r="B145" s="26"/>
      <c r="C145" s="26"/>
      <c r="D145" s="50"/>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spans="1:28" ht="13.5" customHeight="1" x14ac:dyDescent="0.45">
      <c r="A146" s="26"/>
      <c r="B146" s="26"/>
      <c r="C146" s="26"/>
      <c r="D146" s="50"/>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row>
    <row r="147" spans="1:28" ht="13.5" customHeight="1" x14ac:dyDescent="0.45">
      <c r="A147" s="26"/>
      <c r="B147" s="26"/>
      <c r="C147" s="26"/>
      <c r="D147" s="50"/>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row>
    <row r="148" spans="1:28" ht="13.5" customHeight="1" x14ac:dyDescent="0.45">
      <c r="A148" s="26"/>
      <c r="B148" s="26"/>
      <c r="C148" s="26"/>
      <c r="D148" s="50"/>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row>
    <row r="149" spans="1:28" ht="13.5" customHeight="1" x14ac:dyDescent="0.45">
      <c r="A149" s="26"/>
      <c r="B149" s="26"/>
      <c r="C149" s="26"/>
      <c r="D149" s="50"/>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row>
    <row r="150" spans="1:28" ht="13.5" customHeight="1" x14ac:dyDescent="0.45">
      <c r="A150" s="26"/>
      <c r="B150" s="26"/>
      <c r="C150" s="26"/>
      <c r="D150" s="50"/>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row>
    <row r="151" spans="1:28" ht="13.5" customHeight="1" x14ac:dyDescent="0.45">
      <c r="A151" s="26"/>
      <c r="B151" s="26"/>
      <c r="C151" s="26"/>
      <c r="D151" s="50"/>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row>
    <row r="152" spans="1:28" ht="13.5" customHeight="1" x14ac:dyDescent="0.45">
      <c r="A152" s="26"/>
      <c r="B152" s="26"/>
      <c r="C152" s="26"/>
      <c r="D152" s="50"/>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row>
    <row r="153" spans="1:28" ht="13.5" customHeight="1" x14ac:dyDescent="0.45">
      <c r="A153" s="26"/>
      <c r="B153" s="26"/>
      <c r="C153" s="26"/>
      <c r="D153" s="50"/>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row>
    <row r="154" spans="1:28" ht="13.5" customHeight="1" x14ac:dyDescent="0.45">
      <c r="A154" s="26"/>
      <c r="B154" s="26"/>
      <c r="C154" s="26"/>
      <c r="D154" s="50"/>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row>
    <row r="155" spans="1:28" ht="13.5" customHeight="1" x14ac:dyDescent="0.45">
      <c r="A155" s="26"/>
      <c r="B155" s="26"/>
      <c r="C155" s="26"/>
      <c r="D155" s="50"/>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row>
    <row r="156" spans="1:28" ht="13.5" customHeight="1" x14ac:dyDescent="0.45">
      <c r="A156" s="26"/>
      <c r="B156" s="26"/>
      <c r="C156" s="26"/>
      <c r="D156" s="50"/>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row>
    <row r="157" spans="1:28" ht="13.5" customHeight="1" x14ac:dyDescent="0.45">
      <c r="A157" s="26"/>
      <c r="B157" s="26"/>
      <c r="C157" s="26"/>
      <c r="D157" s="50"/>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row>
    <row r="158" spans="1:28" ht="13.5" customHeight="1" x14ac:dyDescent="0.45">
      <c r="A158" s="26"/>
      <c r="B158" s="26"/>
      <c r="C158" s="26"/>
      <c r="D158" s="50"/>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row>
    <row r="159" spans="1:28" ht="13.5" customHeight="1" x14ac:dyDescent="0.45">
      <c r="A159" s="26"/>
      <c r="B159" s="26"/>
      <c r="C159" s="26"/>
      <c r="D159" s="50"/>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row>
    <row r="160" spans="1:28" ht="13.5" customHeight="1" x14ac:dyDescent="0.45">
      <c r="A160" s="26"/>
      <c r="B160" s="26"/>
      <c r="C160" s="26"/>
      <c r="D160" s="50"/>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row>
    <row r="161" spans="1:28" ht="13.5" customHeight="1" x14ac:dyDescent="0.45">
      <c r="A161" s="26"/>
      <c r="B161" s="26"/>
      <c r="C161" s="26"/>
      <c r="D161" s="50"/>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row>
    <row r="162" spans="1:28" ht="13.5" customHeight="1" x14ac:dyDescent="0.45">
      <c r="A162" s="26"/>
      <c r="B162" s="26"/>
      <c r="C162" s="26"/>
      <c r="D162" s="50"/>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row>
    <row r="163" spans="1:28" ht="13.5" customHeight="1" x14ac:dyDescent="0.45">
      <c r="A163" s="26"/>
      <c r="B163" s="26"/>
      <c r="C163" s="26"/>
      <c r="D163" s="50"/>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row>
    <row r="164" spans="1:28" ht="13.5" customHeight="1" x14ac:dyDescent="0.45">
      <c r="A164" s="26"/>
      <c r="B164" s="26"/>
      <c r="C164" s="26"/>
      <c r="D164" s="50"/>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row>
    <row r="165" spans="1:28" ht="13.5" customHeight="1" x14ac:dyDescent="0.45">
      <c r="A165" s="26"/>
      <c r="B165" s="26"/>
      <c r="C165" s="26"/>
      <c r="D165" s="50"/>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row>
    <row r="166" spans="1:28" ht="13.5" customHeight="1" x14ac:dyDescent="0.45">
      <c r="A166" s="26"/>
      <c r="B166" s="26"/>
      <c r="C166" s="26"/>
      <c r="D166" s="50"/>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row>
    <row r="167" spans="1:28" ht="13.5" customHeight="1" x14ac:dyDescent="0.45">
      <c r="A167" s="26"/>
      <c r="B167" s="26"/>
      <c r="C167" s="26"/>
      <c r="D167" s="50"/>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row>
    <row r="168" spans="1:28" ht="13.5" customHeight="1" x14ac:dyDescent="0.45">
      <c r="A168" s="26"/>
      <c r="B168" s="26"/>
      <c r="C168" s="26"/>
      <c r="D168" s="50"/>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row>
    <row r="169" spans="1:28" ht="13.5" customHeight="1" x14ac:dyDescent="0.45">
      <c r="A169" s="26"/>
      <c r="B169" s="26"/>
      <c r="C169" s="26"/>
      <c r="D169" s="50"/>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row>
    <row r="170" spans="1:28" ht="13.5" customHeight="1" x14ac:dyDescent="0.45">
      <c r="A170" s="26"/>
      <c r="B170" s="26"/>
      <c r="C170" s="26"/>
      <c r="D170" s="50"/>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row>
    <row r="171" spans="1:28" ht="13.5" customHeight="1" x14ac:dyDescent="0.45">
      <c r="A171" s="26"/>
      <c r="B171" s="26"/>
      <c r="C171" s="26"/>
      <c r="D171" s="50"/>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row>
    <row r="172" spans="1:28" ht="13.5" customHeight="1" x14ac:dyDescent="0.45">
      <c r="A172" s="26"/>
      <c r="B172" s="26"/>
      <c r="C172" s="26"/>
      <c r="D172" s="50"/>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row>
    <row r="173" spans="1:28" ht="13.5" customHeight="1" x14ac:dyDescent="0.45">
      <c r="A173" s="26"/>
      <c r="B173" s="26"/>
      <c r="C173" s="26"/>
      <c r="D173" s="50"/>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row>
    <row r="174" spans="1:28" ht="13.5" customHeight="1" x14ac:dyDescent="0.45">
      <c r="A174" s="26"/>
      <c r="B174" s="26"/>
      <c r="C174" s="26"/>
      <c r="D174" s="50"/>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row>
    <row r="175" spans="1:28" ht="13.5" customHeight="1" x14ac:dyDescent="0.45">
      <c r="A175" s="26"/>
      <c r="B175" s="26"/>
      <c r="C175" s="26"/>
      <c r="D175" s="50"/>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row>
    <row r="176" spans="1:28" ht="13.5" customHeight="1" x14ac:dyDescent="0.45">
      <c r="A176" s="26"/>
      <c r="B176" s="26"/>
      <c r="C176" s="26"/>
      <c r="D176" s="50"/>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row>
    <row r="177" spans="1:28" ht="13.5" customHeight="1" x14ac:dyDescent="0.45">
      <c r="A177" s="26"/>
      <c r="B177" s="26"/>
      <c r="C177" s="26"/>
      <c r="D177" s="50"/>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row>
    <row r="178" spans="1:28" ht="13.5" customHeight="1" x14ac:dyDescent="0.45">
      <c r="A178" s="26"/>
      <c r="B178" s="26"/>
      <c r="C178" s="26"/>
      <c r="D178" s="50"/>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row>
    <row r="179" spans="1:28" ht="13.5" customHeight="1" x14ac:dyDescent="0.45">
      <c r="A179" s="26"/>
      <c r="B179" s="26"/>
      <c r="C179" s="26"/>
      <c r="D179" s="50"/>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row>
    <row r="180" spans="1:28" ht="13.5" customHeight="1" x14ac:dyDescent="0.45">
      <c r="A180" s="26"/>
      <c r="B180" s="26"/>
      <c r="C180" s="26"/>
      <c r="D180" s="50"/>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row>
    <row r="181" spans="1:28" ht="13.5" customHeight="1" x14ac:dyDescent="0.45">
      <c r="A181" s="26"/>
      <c r="B181" s="26"/>
      <c r="C181" s="26"/>
      <c r="D181" s="50"/>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row>
    <row r="182" spans="1:28" ht="13.5" customHeight="1" x14ac:dyDescent="0.45">
      <c r="A182" s="26"/>
      <c r="B182" s="26"/>
      <c r="C182" s="26"/>
      <c r="D182" s="50"/>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row>
    <row r="183" spans="1:28" ht="13.5" customHeight="1" x14ac:dyDescent="0.45">
      <c r="A183" s="26"/>
      <c r="B183" s="26"/>
      <c r="C183" s="26"/>
      <c r="D183" s="50"/>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row>
    <row r="184" spans="1:28" ht="13.5" customHeight="1" x14ac:dyDescent="0.45">
      <c r="A184" s="26"/>
      <c r="B184" s="26"/>
      <c r="C184" s="26"/>
      <c r="D184" s="50"/>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row>
    <row r="185" spans="1:28" ht="13.5" customHeight="1" x14ac:dyDescent="0.45">
      <c r="A185" s="26"/>
      <c r="B185" s="26"/>
      <c r="C185" s="26"/>
      <c r="D185" s="50"/>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row>
    <row r="186" spans="1:28" ht="13.5" customHeight="1" x14ac:dyDescent="0.45">
      <c r="A186" s="26"/>
      <c r="B186" s="26"/>
      <c r="C186" s="26"/>
      <c r="D186" s="50"/>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row>
    <row r="187" spans="1:28" ht="13.5" customHeight="1" x14ac:dyDescent="0.45">
      <c r="A187" s="26"/>
      <c r="B187" s="26"/>
      <c r="C187" s="26"/>
      <c r="D187" s="50"/>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row>
    <row r="188" spans="1:28" ht="13.5" customHeight="1" x14ac:dyDescent="0.45">
      <c r="A188" s="26"/>
      <c r="B188" s="26"/>
      <c r="C188" s="26"/>
      <c r="D188" s="50"/>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row>
    <row r="189" spans="1:28" ht="13.5" customHeight="1" x14ac:dyDescent="0.45">
      <c r="A189" s="26"/>
      <c r="B189" s="26"/>
      <c r="C189" s="26"/>
      <c r="D189" s="50"/>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row>
    <row r="190" spans="1:28" ht="13.5" customHeight="1" x14ac:dyDescent="0.45">
      <c r="A190" s="26"/>
      <c r="B190" s="26"/>
      <c r="C190" s="26"/>
      <c r="D190" s="50"/>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row>
    <row r="191" spans="1:28" ht="13.5" customHeight="1" x14ac:dyDescent="0.45">
      <c r="A191" s="26"/>
      <c r="B191" s="26"/>
      <c r="C191" s="26"/>
      <c r="D191" s="50"/>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row>
    <row r="192" spans="1:28" ht="13.5" customHeight="1" x14ac:dyDescent="0.45">
      <c r="A192" s="26"/>
      <c r="B192" s="26"/>
      <c r="C192" s="26"/>
      <c r="D192" s="50"/>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row>
    <row r="193" spans="1:28" ht="13.5" customHeight="1" x14ac:dyDescent="0.45">
      <c r="A193" s="26"/>
      <c r="B193" s="26"/>
      <c r="C193" s="26"/>
      <c r="D193" s="50"/>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row>
    <row r="194" spans="1:28" ht="13.5" customHeight="1" x14ac:dyDescent="0.45">
      <c r="A194" s="26"/>
      <c r="B194" s="26"/>
      <c r="C194" s="26"/>
      <c r="D194" s="50"/>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row>
    <row r="195" spans="1:28" ht="13.5" customHeight="1" x14ac:dyDescent="0.45">
      <c r="A195" s="26"/>
      <c r="B195" s="26"/>
      <c r="C195" s="26"/>
      <c r="D195" s="50"/>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row>
    <row r="196" spans="1:28" ht="13.5" customHeight="1" x14ac:dyDescent="0.45">
      <c r="A196" s="26"/>
      <c r="B196" s="26"/>
      <c r="C196" s="26"/>
      <c r="D196" s="50"/>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row>
    <row r="197" spans="1:28" ht="13.5" customHeight="1" x14ac:dyDescent="0.45">
      <c r="A197" s="26"/>
      <c r="B197" s="26"/>
      <c r="C197" s="26"/>
      <c r="D197" s="50"/>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row>
    <row r="198" spans="1:28" ht="13.5" customHeight="1" x14ac:dyDescent="0.45">
      <c r="A198" s="26"/>
      <c r="B198" s="26"/>
      <c r="C198" s="26"/>
      <c r="D198" s="50"/>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row>
    <row r="199" spans="1:28" ht="13.5" customHeight="1" x14ac:dyDescent="0.45">
      <c r="A199" s="26"/>
      <c r="B199" s="26"/>
      <c r="C199" s="26"/>
      <c r="D199" s="50"/>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row>
    <row r="200" spans="1:28" ht="13.5" customHeight="1" x14ac:dyDescent="0.45">
      <c r="A200" s="26"/>
      <c r="B200" s="26"/>
      <c r="C200" s="26"/>
      <c r="D200" s="50"/>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row>
    <row r="201" spans="1:28" ht="13.5" customHeight="1" x14ac:dyDescent="0.45">
      <c r="A201" s="26"/>
      <c r="B201" s="26"/>
      <c r="C201" s="26"/>
      <c r="D201" s="50"/>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row>
    <row r="202" spans="1:28" ht="13.5" customHeight="1" x14ac:dyDescent="0.45">
      <c r="A202" s="26"/>
      <c r="B202" s="26"/>
      <c r="C202" s="26"/>
      <c r="D202" s="50"/>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row>
    <row r="203" spans="1:28" ht="13.5" customHeight="1" x14ac:dyDescent="0.45">
      <c r="A203" s="26"/>
      <c r="B203" s="26"/>
      <c r="C203" s="26"/>
      <c r="D203" s="50"/>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row>
    <row r="204" spans="1:28" ht="13.5" customHeight="1" x14ac:dyDescent="0.45">
      <c r="A204" s="26"/>
      <c r="B204" s="26"/>
      <c r="C204" s="26"/>
      <c r="D204" s="50"/>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row>
    <row r="205" spans="1:28" ht="13.5" customHeight="1" x14ac:dyDescent="0.45">
      <c r="A205" s="26"/>
      <c r="B205" s="26"/>
      <c r="C205" s="26"/>
      <c r="D205" s="50"/>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row>
    <row r="206" spans="1:28" ht="13.5" customHeight="1" x14ac:dyDescent="0.45">
      <c r="A206" s="26"/>
      <c r="B206" s="26"/>
      <c r="C206" s="26"/>
      <c r="D206" s="50"/>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row>
    <row r="207" spans="1:28" ht="13.5" customHeight="1" x14ac:dyDescent="0.45">
      <c r="A207" s="26"/>
      <c r="B207" s="26"/>
      <c r="C207" s="26"/>
      <c r="D207" s="50"/>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row>
    <row r="208" spans="1:28" ht="13.5" customHeight="1" x14ac:dyDescent="0.45">
      <c r="A208" s="26"/>
      <c r="B208" s="26"/>
      <c r="C208" s="26"/>
      <c r="D208" s="50"/>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row>
    <row r="209" spans="1:28" ht="13.5" customHeight="1" x14ac:dyDescent="0.45">
      <c r="A209" s="26"/>
      <c r="B209" s="26"/>
      <c r="C209" s="26"/>
      <c r="D209" s="50"/>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row>
    <row r="210" spans="1:28" ht="13.5" customHeight="1" x14ac:dyDescent="0.45">
      <c r="A210" s="26"/>
      <c r="B210" s="26"/>
      <c r="C210" s="26"/>
      <c r="D210" s="50"/>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row>
    <row r="211" spans="1:28" ht="13.5" customHeight="1" x14ac:dyDescent="0.45">
      <c r="A211" s="26"/>
      <c r="B211" s="26"/>
      <c r="C211" s="26"/>
      <c r="D211" s="50"/>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row>
    <row r="212" spans="1:28" ht="13.5" customHeight="1" x14ac:dyDescent="0.45">
      <c r="A212" s="26"/>
      <c r="B212" s="26"/>
      <c r="C212" s="26"/>
      <c r="D212" s="50"/>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row>
    <row r="213" spans="1:28" ht="13.5" customHeight="1" x14ac:dyDescent="0.45">
      <c r="A213" s="26"/>
      <c r="B213" s="26"/>
      <c r="C213" s="26"/>
      <c r="D213" s="50"/>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row>
    <row r="214" spans="1:28" ht="13.5" customHeight="1" x14ac:dyDescent="0.45">
      <c r="A214" s="26"/>
      <c r="B214" s="26"/>
      <c r="C214" s="26"/>
      <c r="D214" s="50"/>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row>
    <row r="215" spans="1:28" ht="13.5" customHeight="1" x14ac:dyDescent="0.45">
      <c r="A215" s="26"/>
      <c r="B215" s="26"/>
      <c r="C215" s="26"/>
      <c r="D215" s="50"/>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row>
    <row r="216" spans="1:28" ht="13.5" customHeight="1" x14ac:dyDescent="0.45">
      <c r="A216" s="26"/>
      <c r="B216" s="26"/>
      <c r="C216" s="26"/>
      <c r="D216" s="50"/>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row>
    <row r="217" spans="1:28" ht="13.5" customHeight="1" x14ac:dyDescent="0.45">
      <c r="A217" s="26"/>
      <c r="B217" s="26"/>
      <c r="C217" s="26"/>
      <c r="D217" s="50"/>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row>
    <row r="218" spans="1:28" ht="13.5" customHeight="1" x14ac:dyDescent="0.45">
      <c r="A218" s="26"/>
      <c r="B218" s="26"/>
      <c r="C218" s="26"/>
      <c r="D218" s="50"/>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row>
    <row r="219" spans="1:28" ht="13.5" customHeight="1" x14ac:dyDescent="0.45">
      <c r="A219" s="26"/>
      <c r="B219" s="26"/>
      <c r="C219" s="26"/>
      <c r="D219" s="50"/>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row>
    <row r="220" spans="1:28" ht="13.5" customHeight="1" x14ac:dyDescent="0.45">
      <c r="A220" s="26"/>
      <c r="B220" s="26"/>
      <c r="C220" s="26"/>
      <c r="D220" s="50"/>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row>
    <row r="221" spans="1:28" ht="13.5" customHeight="1" x14ac:dyDescent="0.45">
      <c r="A221" s="26"/>
      <c r="B221" s="26"/>
      <c r="C221" s="26"/>
      <c r="D221" s="50"/>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row>
    <row r="222" spans="1:28" ht="13.5" customHeight="1" x14ac:dyDescent="0.45">
      <c r="A222" s="26"/>
      <c r="B222" s="26"/>
      <c r="C222" s="26"/>
      <c r="D222" s="50"/>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row>
    <row r="223" spans="1:28" ht="13.5" customHeight="1" x14ac:dyDescent="0.45">
      <c r="A223" s="26"/>
      <c r="B223" s="26"/>
      <c r="C223" s="26"/>
      <c r="D223" s="50"/>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row>
    <row r="224" spans="1:28" ht="13.5" customHeight="1" x14ac:dyDescent="0.45">
      <c r="A224" s="26"/>
      <c r="B224" s="26"/>
      <c r="C224" s="26"/>
      <c r="D224" s="50"/>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row>
    <row r="225" spans="1:28" ht="13.5" customHeight="1" x14ac:dyDescent="0.45">
      <c r="A225" s="26"/>
      <c r="B225" s="26"/>
      <c r="C225" s="26"/>
      <c r="D225" s="50"/>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row>
    <row r="226" spans="1:28" ht="13.5" customHeight="1" x14ac:dyDescent="0.45">
      <c r="A226" s="26"/>
      <c r="B226" s="26"/>
      <c r="C226" s="26"/>
      <c r="D226" s="50"/>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row>
    <row r="227" spans="1:28" ht="13.5" customHeight="1" x14ac:dyDescent="0.45">
      <c r="A227" s="26"/>
      <c r="B227" s="26"/>
      <c r="C227" s="26"/>
      <c r="D227" s="50"/>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row>
    <row r="228" spans="1:28" ht="13.5" customHeight="1" x14ac:dyDescent="0.45">
      <c r="A228" s="26"/>
      <c r="B228" s="26"/>
      <c r="C228" s="26"/>
      <c r="D228" s="50"/>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row>
    <row r="229" spans="1:28" ht="13.5" customHeight="1" x14ac:dyDescent="0.45">
      <c r="A229" s="26"/>
      <c r="B229" s="26"/>
      <c r="C229" s="26"/>
      <c r="D229" s="50"/>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row>
    <row r="230" spans="1:28" ht="13.5" customHeight="1" x14ac:dyDescent="0.45">
      <c r="A230" s="26"/>
      <c r="B230" s="26"/>
      <c r="C230" s="26"/>
      <c r="D230" s="50"/>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row>
    <row r="231" spans="1:28" ht="13.5" customHeight="1" x14ac:dyDescent="0.45">
      <c r="A231" s="26"/>
      <c r="B231" s="26"/>
      <c r="C231" s="26"/>
      <c r="D231" s="50"/>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row>
    <row r="232" spans="1:28" ht="13.5" customHeight="1" x14ac:dyDescent="0.45">
      <c r="A232" s="26"/>
      <c r="B232" s="26"/>
      <c r="C232" s="26"/>
      <c r="D232" s="50"/>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row>
    <row r="233" spans="1:28" ht="13.5" customHeight="1" x14ac:dyDescent="0.45">
      <c r="A233" s="26"/>
      <c r="B233" s="26"/>
      <c r="C233" s="26"/>
      <c r="D233" s="50"/>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row>
    <row r="234" spans="1:28" ht="13.5" customHeight="1" x14ac:dyDescent="0.45">
      <c r="A234" s="26"/>
      <c r="B234" s="26"/>
      <c r="C234" s="26"/>
      <c r="D234" s="50"/>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row>
    <row r="235" spans="1:28" ht="13.5" customHeight="1" x14ac:dyDescent="0.45">
      <c r="A235" s="26"/>
      <c r="B235" s="26"/>
      <c r="C235" s="26"/>
      <c r="D235" s="50"/>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row>
    <row r="236" spans="1:28" ht="13.5" customHeight="1" x14ac:dyDescent="0.45">
      <c r="A236" s="26"/>
      <c r="B236" s="26"/>
      <c r="C236" s="26"/>
      <c r="D236" s="50"/>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row>
    <row r="237" spans="1:28" ht="13.5" customHeight="1" x14ac:dyDescent="0.45">
      <c r="A237" s="26"/>
      <c r="B237" s="26"/>
      <c r="C237" s="26"/>
      <c r="D237" s="50"/>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row>
    <row r="238" spans="1:28" ht="13.5" customHeight="1" x14ac:dyDescent="0.45">
      <c r="A238" s="26"/>
      <c r="B238" s="26"/>
      <c r="C238" s="26"/>
      <c r="D238" s="50"/>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row>
    <row r="239" spans="1:28" ht="13.5" customHeight="1" x14ac:dyDescent="0.45">
      <c r="A239" s="26"/>
      <c r="B239" s="26"/>
      <c r="C239" s="26"/>
      <c r="D239" s="50"/>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row>
    <row r="240" spans="1:28" ht="13.5" customHeight="1" x14ac:dyDescent="0.45">
      <c r="A240" s="26"/>
      <c r="B240" s="26"/>
      <c r="C240" s="26"/>
      <c r="D240" s="50"/>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row>
    <row r="241" spans="1:28" ht="13.5" customHeight="1" x14ac:dyDescent="0.45">
      <c r="A241" s="26"/>
      <c r="B241" s="26"/>
      <c r="C241" s="26"/>
      <c r="D241" s="50"/>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row>
    <row r="242" spans="1:28" ht="13.5" customHeight="1" x14ac:dyDescent="0.45">
      <c r="A242" s="26"/>
      <c r="B242" s="26"/>
      <c r="C242" s="26"/>
      <c r="D242" s="50"/>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row>
    <row r="243" spans="1:28" ht="13.5" customHeight="1" x14ac:dyDescent="0.45">
      <c r="A243" s="26"/>
      <c r="B243" s="26"/>
      <c r="C243" s="26"/>
      <c r="D243" s="50"/>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row>
    <row r="244" spans="1:28" ht="13.5" customHeight="1" x14ac:dyDescent="0.45">
      <c r="A244" s="26"/>
      <c r="B244" s="26"/>
      <c r="C244" s="26"/>
      <c r="D244" s="50"/>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row>
    <row r="245" spans="1:28" ht="13.5" customHeight="1" x14ac:dyDescent="0.45">
      <c r="A245" s="26"/>
      <c r="B245" s="26"/>
      <c r="C245" s="26"/>
      <c r="D245" s="50"/>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row>
    <row r="246" spans="1:28" ht="13.5" customHeight="1" x14ac:dyDescent="0.45">
      <c r="A246" s="26"/>
      <c r="B246" s="26"/>
      <c r="C246" s="26"/>
      <c r="D246" s="50"/>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row>
    <row r="247" spans="1:28" ht="13.5" customHeight="1" x14ac:dyDescent="0.45">
      <c r="A247" s="26"/>
      <c r="B247" s="26"/>
      <c r="C247" s="26"/>
      <c r="D247" s="50"/>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row>
    <row r="248" spans="1:28" ht="13.5" customHeight="1" x14ac:dyDescent="0.45">
      <c r="A248" s="26"/>
      <c r="B248" s="26"/>
      <c r="C248" s="26"/>
      <c r="D248" s="50"/>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row>
    <row r="249" spans="1:28" ht="13.5" customHeight="1" x14ac:dyDescent="0.45">
      <c r="A249" s="26"/>
      <c r="B249" s="26"/>
      <c r="C249" s="26"/>
      <c r="D249" s="50"/>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row>
    <row r="250" spans="1:28" ht="13.5" customHeight="1" x14ac:dyDescent="0.45">
      <c r="A250" s="26"/>
      <c r="B250" s="26"/>
      <c r="C250" s="26"/>
      <c r="D250" s="50"/>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row>
    <row r="251" spans="1:28" ht="13.5" customHeight="1" x14ac:dyDescent="0.45">
      <c r="A251" s="26"/>
      <c r="B251" s="26"/>
      <c r="C251" s="26"/>
      <c r="D251" s="50"/>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row>
    <row r="252" spans="1:28" ht="13.5" customHeight="1" x14ac:dyDescent="0.45">
      <c r="A252" s="26"/>
      <c r="B252" s="26"/>
      <c r="C252" s="26"/>
      <c r="D252" s="50"/>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row>
    <row r="253" spans="1:28" ht="13.5" customHeight="1" x14ac:dyDescent="0.45">
      <c r="A253" s="26"/>
      <c r="B253" s="26"/>
      <c r="C253" s="26"/>
      <c r="D253" s="50"/>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row>
    <row r="254" spans="1:28" ht="13.5" customHeight="1" x14ac:dyDescent="0.45">
      <c r="A254" s="26"/>
      <c r="B254" s="26"/>
      <c r="C254" s="26"/>
      <c r="D254" s="50"/>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row>
    <row r="255" spans="1:28" ht="13.5" customHeight="1" x14ac:dyDescent="0.45">
      <c r="A255" s="26"/>
      <c r="B255" s="26"/>
      <c r="C255" s="26"/>
      <c r="D255" s="50"/>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row>
    <row r="256" spans="1:28" ht="13.5" customHeight="1" x14ac:dyDescent="0.45">
      <c r="A256" s="26"/>
      <c r="B256" s="26"/>
      <c r="C256" s="26"/>
      <c r="D256" s="50"/>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row>
    <row r="257" spans="1:28" ht="13.5" customHeight="1" x14ac:dyDescent="0.45">
      <c r="A257" s="26"/>
      <c r="B257" s="26"/>
      <c r="C257" s="26"/>
      <c r="D257" s="50"/>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row>
    <row r="258" spans="1:28" ht="13.5" customHeight="1" x14ac:dyDescent="0.45">
      <c r="A258" s="26"/>
      <c r="B258" s="26"/>
      <c r="C258" s="26"/>
      <c r="D258" s="50"/>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row>
    <row r="259" spans="1:28" ht="13.5" customHeight="1" x14ac:dyDescent="0.45">
      <c r="A259" s="26"/>
      <c r="B259" s="26"/>
      <c r="C259" s="26"/>
      <c r="D259" s="50"/>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row>
    <row r="260" spans="1:28" ht="13.5" customHeight="1" x14ac:dyDescent="0.45">
      <c r="A260" s="26"/>
      <c r="B260" s="26"/>
      <c r="C260" s="26"/>
      <c r="D260" s="50"/>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row>
    <row r="261" spans="1:28" ht="13.5" customHeight="1" x14ac:dyDescent="0.45">
      <c r="A261" s="26"/>
      <c r="B261" s="26"/>
      <c r="C261" s="26"/>
      <c r="D261" s="50"/>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row>
    <row r="262" spans="1:28" ht="13.5" customHeight="1" x14ac:dyDescent="0.45">
      <c r="A262" s="26"/>
      <c r="B262" s="26"/>
      <c r="C262" s="26"/>
      <c r="D262" s="50"/>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spans="1:28" ht="13.5" customHeight="1" x14ac:dyDescent="0.45">
      <c r="A263" s="26"/>
      <c r="B263" s="26"/>
      <c r="C263" s="26"/>
      <c r="D263" s="50"/>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spans="1:28" ht="13.5" customHeight="1" x14ac:dyDescent="0.45">
      <c r="A264" s="26"/>
      <c r="B264" s="26"/>
      <c r="C264" s="26"/>
      <c r="D264" s="50"/>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row>
    <row r="265" spans="1:28" ht="13.5" customHeight="1" x14ac:dyDescent="0.45">
      <c r="A265" s="26"/>
      <c r="B265" s="26"/>
      <c r="C265" s="26"/>
      <c r="D265" s="50"/>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row>
    <row r="266" spans="1:28" ht="13.5" customHeight="1" x14ac:dyDescent="0.45">
      <c r="A266" s="26"/>
      <c r="B266" s="26"/>
      <c r="C266" s="26"/>
      <c r="D266" s="50"/>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row>
    <row r="267" spans="1:28" ht="13.5" customHeight="1" x14ac:dyDescent="0.45">
      <c r="A267" s="26"/>
      <c r="B267" s="26"/>
      <c r="C267" s="26"/>
      <c r="D267" s="50"/>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row>
    <row r="268" spans="1:28" ht="13.5" customHeight="1" x14ac:dyDescent="0.45">
      <c r="A268" s="26"/>
      <c r="B268" s="26"/>
      <c r="C268" s="26"/>
      <c r="D268" s="50"/>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row>
    <row r="269" spans="1:28" ht="13.5" customHeight="1" x14ac:dyDescent="0.45">
      <c r="A269" s="26"/>
      <c r="B269" s="26"/>
      <c r="C269" s="26"/>
      <c r="D269" s="50"/>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row>
    <row r="270" spans="1:28" ht="13.5" customHeight="1" x14ac:dyDescent="0.45">
      <c r="A270" s="26"/>
      <c r="B270" s="26"/>
      <c r="C270" s="26"/>
      <c r="D270" s="50"/>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row>
    <row r="271" spans="1:28" ht="13.5" customHeight="1" x14ac:dyDescent="0.45">
      <c r="A271" s="26"/>
      <c r="B271" s="26"/>
      <c r="C271" s="26"/>
      <c r="D271" s="50"/>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row>
    <row r="272" spans="1:28" ht="13.5" customHeight="1" x14ac:dyDescent="0.45">
      <c r="A272" s="26"/>
      <c r="B272" s="26"/>
      <c r="C272" s="26"/>
      <c r="D272" s="50"/>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row>
    <row r="273" spans="1:28" ht="13.5" customHeight="1" x14ac:dyDescent="0.45">
      <c r="A273" s="26"/>
      <c r="B273" s="26"/>
      <c r="C273" s="26"/>
      <c r="D273" s="50"/>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row>
    <row r="274" spans="1:28" ht="13.5" customHeight="1" x14ac:dyDescent="0.45">
      <c r="A274" s="26"/>
      <c r="B274" s="26"/>
      <c r="C274" s="26"/>
      <c r="D274" s="50"/>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row>
    <row r="275" spans="1:28" ht="13.5" customHeight="1" x14ac:dyDescent="0.45">
      <c r="A275" s="26"/>
      <c r="B275" s="26"/>
      <c r="C275" s="26"/>
      <c r="D275" s="50"/>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row>
    <row r="276" spans="1:28" ht="13.5" customHeight="1" x14ac:dyDescent="0.45">
      <c r="A276" s="26"/>
      <c r="B276" s="26"/>
      <c r="C276" s="26"/>
      <c r="D276" s="50"/>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row>
    <row r="277" spans="1:28" ht="13.5" customHeight="1" x14ac:dyDescent="0.45">
      <c r="A277" s="26"/>
      <c r="B277" s="26"/>
      <c r="C277" s="26"/>
      <c r="D277" s="50"/>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row>
    <row r="278" spans="1:28" ht="13.5" customHeight="1" x14ac:dyDescent="0.45">
      <c r="A278" s="26"/>
      <c r="B278" s="26"/>
      <c r="C278" s="26"/>
      <c r="D278" s="50"/>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row>
    <row r="279" spans="1:28" ht="13.5" customHeight="1" x14ac:dyDescent="0.45">
      <c r="A279" s="26"/>
      <c r="B279" s="26"/>
      <c r="C279" s="26"/>
      <c r="D279" s="50"/>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row>
    <row r="280" spans="1:28" ht="13.5" customHeight="1" x14ac:dyDescent="0.45">
      <c r="A280" s="26"/>
      <c r="B280" s="26"/>
      <c r="C280" s="26"/>
      <c r="D280" s="50"/>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row>
    <row r="281" spans="1:28" ht="13.5" customHeight="1" x14ac:dyDescent="0.45">
      <c r="A281" s="26"/>
      <c r="B281" s="26"/>
      <c r="C281" s="26"/>
      <c r="D281" s="50"/>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row>
    <row r="282" spans="1:28" ht="13.5" customHeight="1" x14ac:dyDescent="0.45">
      <c r="A282" s="26"/>
      <c r="B282" s="26"/>
      <c r="C282" s="26"/>
      <c r="D282" s="50"/>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row>
    <row r="283" spans="1:28" ht="13.5" customHeight="1" x14ac:dyDescent="0.45">
      <c r="A283" s="26"/>
      <c r="B283" s="26"/>
      <c r="C283" s="26"/>
      <c r="D283" s="50"/>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row>
    <row r="284" spans="1:28" ht="13.5" customHeight="1" x14ac:dyDescent="0.45">
      <c r="A284" s="26"/>
      <c r="B284" s="26"/>
      <c r="C284" s="26"/>
      <c r="D284" s="50"/>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row>
    <row r="285" spans="1:28" ht="13.5" customHeight="1" x14ac:dyDescent="0.45">
      <c r="A285" s="26"/>
      <c r="B285" s="26"/>
      <c r="C285" s="26"/>
      <c r="D285" s="50"/>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row>
    <row r="286" spans="1:28" ht="13.5" customHeight="1" x14ac:dyDescent="0.45">
      <c r="A286" s="26"/>
      <c r="B286" s="26"/>
      <c r="C286" s="26"/>
      <c r="D286" s="50"/>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row>
    <row r="287" spans="1:28" ht="13.5" customHeight="1" x14ac:dyDescent="0.45">
      <c r="A287" s="26"/>
      <c r="B287" s="26"/>
      <c r="C287" s="26"/>
      <c r="D287" s="50"/>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row>
    <row r="288" spans="1:28" ht="13.5" customHeight="1" x14ac:dyDescent="0.45">
      <c r="A288" s="26"/>
      <c r="B288" s="26"/>
      <c r="C288" s="26"/>
      <c r="D288" s="50"/>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row>
    <row r="289" spans="1:28" ht="13.5" customHeight="1" x14ac:dyDescent="0.45">
      <c r="A289" s="26"/>
      <c r="B289" s="26"/>
      <c r="C289" s="26"/>
      <c r="D289" s="50"/>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row>
    <row r="290" spans="1:28" ht="13.5" customHeight="1" x14ac:dyDescent="0.45">
      <c r="A290" s="26"/>
      <c r="B290" s="26"/>
      <c r="C290" s="26"/>
      <c r="D290" s="50"/>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row>
    <row r="291" spans="1:28" ht="13.5" customHeight="1" x14ac:dyDescent="0.45">
      <c r="A291" s="26"/>
      <c r="B291" s="26"/>
      <c r="C291" s="26"/>
      <c r="D291" s="50"/>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row>
    <row r="292" spans="1:28" ht="13.5" customHeight="1" x14ac:dyDescent="0.45">
      <c r="A292" s="26"/>
      <c r="B292" s="26"/>
      <c r="C292" s="26"/>
      <c r="D292" s="50"/>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row>
    <row r="293" spans="1:28" ht="13.5" customHeight="1" x14ac:dyDescent="0.45">
      <c r="A293" s="26"/>
      <c r="B293" s="26"/>
      <c r="C293" s="26"/>
      <c r="D293" s="50"/>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row>
    <row r="294" spans="1:28" ht="13.5" customHeight="1" x14ac:dyDescent="0.45">
      <c r="A294" s="26"/>
      <c r="B294" s="26"/>
      <c r="C294" s="26"/>
      <c r="D294" s="50"/>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row>
    <row r="295" spans="1:28" ht="13.5" customHeight="1" x14ac:dyDescent="0.45">
      <c r="A295" s="26"/>
      <c r="B295" s="26"/>
      <c r="C295" s="26"/>
      <c r="D295" s="50"/>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row>
    <row r="296" spans="1:28" ht="13.5" customHeight="1" x14ac:dyDescent="0.45">
      <c r="A296" s="26"/>
      <c r="B296" s="26"/>
      <c r="C296" s="26"/>
      <c r="D296" s="50"/>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row>
    <row r="297" spans="1:28" ht="13.5" customHeight="1" x14ac:dyDescent="0.45">
      <c r="A297" s="26"/>
      <c r="B297" s="26"/>
      <c r="C297" s="26"/>
      <c r="D297" s="50"/>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row>
    <row r="298" spans="1:28" ht="13.5" customHeight="1" x14ac:dyDescent="0.45">
      <c r="A298" s="26"/>
      <c r="B298" s="26"/>
      <c r="C298" s="26"/>
      <c r="D298" s="50"/>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row>
    <row r="299" spans="1:28" ht="13.5" customHeight="1" x14ac:dyDescent="0.45">
      <c r="A299" s="26"/>
      <c r="B299" s="26"/>
      <c r="C299" s="26"/>
      <c r="D299" s="50"/>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row>
    <row r="300" spans="1:28" ht="13.5" customHeight="1" x14ac:dyDescent="0.45">
      <c r="A300" s="26"/>
      <c r="B300" s="26"/>
      <c r="C300" s="26"/>
      <c r="D300" s="50"/>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row>
    <row r="301" spans="1:28" ht="13.5" customHeight="1" x14ac:dyDescent="0.45">
      <c r="A301" s="26"/>
      <c r="B301" s="26"/>
      <c r="C301" s="26"/>
      <c r="D301" s="50"/>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row>
    <row r="302" spans="1:28" ht="13.5" customHeight="1" x14ac:dyDescent="0.45">
      <c r="A302" s="26"/>
      <c r="B302" s="26"/>
      <c r="C302" s="26"/>
      <c r="D302" s="50"/>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row>
    <row r="303" spans="1:28" ht="13.5" customHeight="1" x14ac:dyDescent="0.45">
      <c r="A303" s="26"/>
      <c r="B303" s="26"/>
      <c r="C303" s="26"/>
      <c r="D303" s="50"/>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row>
    <row r="304" spans="1:28" ht="13.5" customHeight="1" x14ac:dyDescent="0.45">
      <c r="A304" s="26"/>
      <c r="B304" s="26"/>
      <c r="C304" s="26"/>
      <c r="D304" s="50"/>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row>
    <row r="305" spans="1:28" ht="13.5" customHeight="1" x14ac:dyDescent="0.45">
      <c r="A305" s="26"/>
      <c r="B305" s="26"/>
      <c r="C305" s="26"/>
      <c r="D305" s="50"/>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row>
    <row r="306" spans="1:28" ht="13.5" customHeight="1" x14ac:dyDescent="0.45">
      <c r="A306" s="26"/>
      <c r="B306" s="26"/>
      <c r="C306" s="26"/>
      <c r="D306" s="50"/>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row>
    <row r="307" spans="1:28" ht="13.5" customHeight="1" x14ac:dyDescent="0.45">
      <c r="A307" s="26"/>
      <c r="B307" s="26"/>
      <c r="C307" s="26"/>
      <c r="D307" s="50"/>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row>
    <row r="308" spans="1:28" ht="13.5" customHeight="1" x14ac:dyDescent="0.45">
      <c r="A308" s="26"/>
      <c r="B308" s="26"/>
      <c r="C308" s="26"/>
      <c r="D308" s="50"/>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row>
    <row r="309" spans="1:28" ht="13.5" customHeight="1" x14ac:dyDescent="0.45">
      <c r="A309" s="26"/>
      <c r="B309" s="26"/>
      <c r="C309" s="26"/>
      <c r="D309" s="50"/>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row>
    <row r="310" spans="1:28" ht="13.5" customHeight="1" x14ac:dyDescent="0.45">
      <c r="A310" s="26"/>
      <c r="B310" s="26"/>
      <c r="C310" s="26"/>
      <c r="D310" s="50"/>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row>
    <row r="311" spans="1:28" ht="13.5" customHeight="1" x14ac:dyDescent="0.45">
      <c r="A311" s="26"/>
      <c r="B311" s="26"/>
      <c r="C311" s="26"/>
      <c r="D311" s="50"/>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row>
    <row r="312" spans="1:28" ht="13.5" customHeight="1" x14ac:dyDescent="0.45">
      <c r="A312" s="26"/>
      <c r="B312" s="26"/>
      <c r="C312" s="26"/>
      <c r="D312" s="50"/>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row>
    <row r="313" spans="1:28" ht="13.5" customHeight="1" x14ac:dyDescent="0.45">
      <c r="A313" s="26"/>
      <c r="B313" s="26"/>
      <c r="C313" s="26"/>
      <c r="D313" s="50"/>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row>
    <row r="314" spans="1:28" ht="13.5" customHeight="1" x14ac:dyDescent="0.45">
      <c r="A314" s="26"/>
      <c r="B314" s="26"/>
      <c r="C314" s="26"/>
      <c r="D314" s="50"/>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row>
    <row r="315" spans="1:28" ht="13.5" customHeight="1" x14ac:dyDescent="0.45">
      <c r="A315" s="26"/>
      <c r="B315" s="26"/>
      <c r="C315" s="26"/>
      <c r="D315" s="50"/>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row>
    <row r="316" spans="1:28" ht="13.5" customHeight="1" x14ac:dyDescent="0.45">
      <c r="A316" s="26"/>
      <c r="B316" s="26"/>
      <c r="C316" s="26"/>
      <c r="D316" s="50"/>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row>
    <row r="317" spans="1:28" ht="13.5" customHeight="1" x14ac:dyDescent="0.45">
      <c r="A317" s="26"/>
      <c r="B317" s="26"/>
      <c r="C317" s="26"/>
      <c r="D317" s="50"/>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row>
    <row r="318" spans="1:28" ht="13.5" customHeight="1" x14ac:dyDescent="0.45">
      <c r="A318" s="26"/>
      <c r="B318" s="26"/>
      <c r="C318" s="26"/>
      <c r="D318" s="50"/>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row>
    <row r="319" spans="1:28" ht="13.5" customHeight="1" x14ac:dyDescent="0.45">
      <c r="A319" s="26"/>
      <c r="B319" s="26"/>
      <c r="C319" s="26"/>
      <c r="D319" s="50"/>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row>
    <row r="320" spans="1:28" ht="13.5" customHeight="1" x14ac:dyDescent="0.45">
      <c r="A320" s="26"/>
      <c r="B320" s="26"/>
      <c r="C320" s="26"/>
      <c r="D320" s="50"/>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row>
    <row r="321" spans="1:28" ht="13.5" customHeight="1" x14ac:dyDescent="0.45">
      <c r="A321" s="26"/>
      <c r="B321" s="26"/>
      <c r="C321" s="26"/>
      <c r="D321" s="50"/>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row>
    <row r="322" spans="1:28" ht="13.5" customHeight="1" x14ac:dyDescent="0.45">
      <c r="A322" s="26"/>
      <c r="B322" s="26"/>
      <c r="C322" s="26"/>
      <c r="D322" s="50"/>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row>
    <row r="323" spans="1:28" ht="13.5" customHeight="1" x14ac:dyDescent="0.45">
      <c r="A323" s="26"/>
      <c r="B323" s="26"/>
      <c r="C323" s="26"/>
      <c r="D323" s="50"/>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row>
    <row r="324" spans="1:28" ht="13.5" customHeight="1" x14ac:dyDescent="0.45">
      <c r="A324" s="26"/>
      <c r="B324" s="26"/>
      <c r="C324" s="26"/>
      <c r="D324" s="50"/>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row>
    <row r="325" spans="1:28" ht="13.5" customHeight="1" x14ac:dyDescent="0.45">
      <c r="A325" s="26"/>
      <c r="B325" s="26"/>
      <c r="C325" s="26"/>
      <c r="D325" s="50"/>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row>
    <row r="326" spans="1:28" ht="13.5" customHeight="1" x14ac:dyDescent="0.45">
      <c r="A326" s="26"/>
      <c r="B326" s="26"/>
      <c r="C326" s="26"/>
      <c r="D326" s="50"/>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row>
    <row r="327" spans="1:28" ht="13.5" customHeight="1" x14ac:dyDescent="0.45">
      <c r="A327" s="26"/>
      <c r="B327" s="26"/>
      <c r="C327" s="26"/>
      <c r="D327" s="50"/>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row>
    <row r="328" spans="1:28" ht="13.5" customHeight="1" x14ac:dyDescent="0.45">
      <c r="A328" s="26"/>
      <c r="B328" s="26"/>
      <c r="C328" s="26"/>
      <c r="D328" s="50"/>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row>
    <row r="329" spans="1:28" ht="13.5" customHeight="1" x14ac:dyDescent="0.45">
      <c r="A329" s="26"/>
      <c r="B329" s="26"/>
      <c r="C329" s="26"/>
      <c r="D329" s="50"/>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row>
    <row r="330" spans="1:28" ht="13.5" customHeight="1" x14ac:dyDescent="0.45">
      <c r="A330" s="26"/>
      <c r="B330" s="26"/>
      <c r="C330" s="26"/>
      <c r="D330" s="50"/>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row>
    <row r="331" spans="1:28" ht="13.5" customHeight="1" x14ac:dyDescent="0.45">
      <c r="A331" s="26"/>
      <c r="B331" s="26"/>
      <c r="C331" s="26"/>
      <c r="D331" s="50"/>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row>
    <row r="332" spans="1:28" ht="13.5" customHeight="1" x14ac:dyDescent="0.45">
      <c r="A332" s="26"/>
      <c r="B332" s="26"/>
      <c r="C332" s="26"/>
      <c r="D332" s="50"/>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row>
    <row r="333" spans="1:28" ht="13.5" customHeight="1" x14ac:dyDescent="0.45">
      <c r="A333" s="26"/>
      <c r="B333" s="26"/>
      <c r="C333" s="26"/>
      <c r="D333" s="50"/>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row>
    <row r="334" spans="1:28" ht="13.5" customHeight="1" x14ac:dyDescent="0.45">
      <c r="A334" s="26"/>
      <c r="B334" s="26"/>
      <c r="C334" s="26"/>
      <c r="D334" s="50"/>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row>
    <row r="335" spans="1:28" ht="13.5" customHeight="1" x14ac:dyDescent="0.45">
      <c r="A335" s="26"/>
      <c r="B335" s="26"/>
      <c r="C335" s="26"/>
      <c r="D335" s="50"/>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row>
    <row r="336" spans="1:28" ht="13.5" customHeight="1" x14ac:dyDescent="0.45">
      <c r="A336" s="26"/>
      <c r="B336" s="26"/>
      <c r="C336" s="26"/>
      <c r="D336" s="50"/>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row>
    <row r="337" spans="1:28" ht="13.5" customHeight="1" x14ac:dyDescent="0.45">
      <c r="A337" s="26"/>
      <c r="B337" s="26"/>
      <c r="C337" s="26"/>
      <c r="D337" s="50"/>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row>
    <row r="338" spans="1:28" ht="13.5" customHeight="1" x14ac:dyDescent="0.45">
      <c r="A338" s="26"/>
      <c r="B338" s="26"/>
      <c r="C338" s="26"/>
      <c r="D338" s="50"/>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row>
    <row r="339" spans="1:28" ht="13.5" customHeight="1" x14ac:dyDescent="0.45">
      <c r="A339" s="26"/>
      <c r="B339" s="26"/>
      <c r="C339" s="26"/>
      <c r="D339" s="50"/>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row>
    <row r="340" spans="1:28" ht="13.5" customHeight="1" x14ac:dyDescent="0.45">
      <c r="A340" s="26"/>
      <c r="B340" s="26"/>
      <c r="C340" s="26"/>
      <c r="D340" s="50"/>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row>
    <row r="341" spans="1:28" ht="13.5" customHeight="1" x14ac:dyDescent="0.45">
      <c r="A341" s="26"/>
      <c r="B341" s="26"/>
      <c r="C341" s="26"/>
      <c r="D341" s="50"/>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row>
    <row r="342" spans="1:28" ht="13.5" customHeight="1" x14ac:dyDescent="0.45">
      <c r="A342" s="26"/>
      <c r="B342" s="26"/>
      <c r="C342" s="26"/>
      <c r="D342" s="50"/>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row>
    <row r="343" spans="1:28" ht="13.5" customHeight="1" x14ac:dyDescent="0.45">
      <c r="A343" s="26"/>
      <c r="B343" s="26"/>
      <c r="C343" s="26"/>
      <c r="D343" s="50"/>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row>
    <row r="344" spans="1:28" ht="13.5" customHeight="1" x14ac:dyDescent="0.45">
      <c r="A344" s="26"/>
      <c r="B344" s="26"/>
      <c r="C344" s="26"/>
      <c r="D344" s="50"/>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row>
    <row r="345" spans="1:28" ht="13.5" customHeight="1" x14ac:dyDescent="0.45">
      <c r="A345" s="26"/>
      <c r="B345" s="26"/>
      <c r="C345" s="26"/>
      <c r="D345" s="50"/>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row>
    <row r="346" spans="1:28" ht="13.5" customHeight="1" x14ac:dyDescent="0.45">
      <c r="A346" s="26"/>
      <c r="B346" s="26"/>
      <c r="C346" s="26"/>
      <c r="D346" s="50"/>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row>
    <row r="347" spans="1:28" ht="13.5" customHeight="1" x14ac:dyDescent="0.45">
      <c r="A347" s="26"/>
      <c r="B347" s="26"/>
      <c r="C347" s="26"/>
      <c r="D347" s="50"/>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row>
    <row r="348" spans="1:28" ht="13.5" customHeight="1" x14ac:dyDescent="0.45">
      <c r="A348" s="26"/>
      <c r="B348" s="26"/>
      <c r="C348" s="26"/>
      <c r="D348" s="50"/>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row>
    <row r="349" spans="1:28" ht="13.5" customHeight="1" x14ac:dyDescent="0.45">
      <c r="A349" s="26"/>
      <c r="B349" s="26"/>
      <c r="C349" s="26"/>
      <c r="D349" s="50"/>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row>
    <row r="350" spans="1:28" ht="13.5" customHeight="1" x14ac:dyDescent="0.45">
      <c r="A350" s="26"/>
      <c r="B350" s="26"/>
      <c r="C350" s="26"/>
      <c r="D350" s="50"/>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row>
    <row r="351" spans="1:28" ht="13.5" customHeight="1" x14ac:dyDescent="0.45">
      <c r="A351" s="26"/>
      <c r="B351" s="26"/>
      <c r="C351" s="26"/>
      <c r="D351" s="50"/>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row>
    <row r="352" spans="1:28" ht="13.5" customHeight="1" x14ac:dyDescent="0.45">
      <c r="A352" s="26"/>
      <c r="B352" s="26"/>
      <c r="C352" s="26"/>
      <c r="D352" s="50"/>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row>
    <row r="353" spans="1:28" ht="13.5" customHeight="1" x14ac:dyDescent="0.45">
      <c r="A353" s="26"/>
      <c r="B353" s="26"/>
      <c r="C353" s="26"/>
      <c r="D353" s="50"/>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row>
    <row r="354" spans="1:28" ht="13.5" customHeight="1" x14ac:dyDescent="0.45">
      <c r="A354" s="26"/>
      <c r="B354" s="26"/>
      <c r="C354" s="26"/>
      <c r="D354" s="50"/>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row>
    <row r="355" spans="1:28" ht="13.5" customHeight="1" x14ac:dyDescent="0.45">
      <c r="A355" s="26"/>
      <c r="B355" s="26"/>
      <c r="C355" s="26"/>
      <c r="D355" s="50"/>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row>
    <row r="356" spans="1:28" ht="13.5" customHeight="1" x14ac:dyDescent="0.45">
      <c r="A356" s="26"/>
      <c r="B356" s="26"/>
      <c r="C356" s="26"/>
      <c r="D356" s="50"/>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row>
    <row r="357" spans="1:28" ht="13.5" customHeight="1" x14ac:dyDescent="0.45">
      <c r="A357" s="26"/>
      <c r="B357" s="26"/>
      <c r="C357" s="26"/>
      <c r="D357" s="50"/>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row>
    <row r="358" spans="1:28" ht="13.5" customHeight="1" x14ac:dyDescent="0.45">
      <c r="A358" s="26"/>
      <c r="B358" s="26"/>
      <c r="C358" s="26"/>
      <c r="D358" s="50"/>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row>
    <row r="359" spans="1:28" ht="13.5" customHeight="1" x14ac:dyDescent="0.45">
      <c r="A359" s="26"/>
      <c r="B359" s="26"/>
      <c r="C359" s="26"/>
      <c r="D359" s="50"/>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row>
    <row r="360" spans="1:28" ht="13.5" customHeight="1" x14ac:dyDescent="0.45">
      <c r="A360" s="26"/>
      <c r="B360" s="26"/>
      <c r="C360" s="26"/>
      <c r="D360" s="50"/>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row>
    <row r="361" spans="1:28" ht="13.5" customHeight="1" x14ac:dyDescent="0.45">
      <c r="A361" s="26"/>
      <c r="B361" s="26"/>
      <c r="C361" s="26"/>
      <c r="D361" s="50"/>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row>
    <row r="362" spans="1:28" ht="13.5" customHeight="1" x14ac:dyDescent="0.45">
      <c r="A362" s="26"/>
      <c r="B362" s="26"/>
      <c r="C362" s="26"/>
      <c r="D362" s="50"/>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row>
    <row r="363" spans="1:28" ht="13.5" customHeight="1" x14ac:dyDescent="0.45">
      <c r="A363" s="26"/>
      <c r="B363" s="26"/>
      <c r="C363" s="26"/>
      <c r="D363" s="50"/>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row>
    <row r="364" spans="1:28" ht="13.5" customHeight="1" x14ac:dyDescent="0.45">
      <c r="A364" s="26"/>
      <c r="B364" s="26"/>
      <c r="C364" s="26"/>
      <c r="D364" s="50"/>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row>
    <row r="365" spans="1:28" ht="13.5" customHeight="1" x14ac:dyDescent="0.45">
      <c r="A365" s="26"/>
      <c r="B365" s="26"/>
      <c r="C365" s="26"/>
      <c r="D365" s="50"/>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row>
    <row r="366" spans="1:28" ht="13.5" customHeight="1" x14ac:dyDescent="0.45">
      <c r="A366" s="26"/>
      <c r="B366" s="26"/>
      <c r="C366" s="26"/>
      <c r="D366" s="50"/>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row>
    <row r="367" spans="1:28" ht="13.5" customHeight="1" x14ac:dyDescent="0.45">
      <c r="A367" s="26"/>
      <c r="B367" s="26"/>
      <c r="C367" s="26"/>
      <c r="D367" s="50"/>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row>
    <row r="368" spans="1:28" ht="13.5" customHeight="1" x14ac:dyDescent="0.45">
      <c r="A368" s="26"/>
      <c r="B368" s="26"/>
      <c r="C368" s="26"/>
      <c r="D368" s="50"/>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row>
    <row r="369" spans="1:28" ht="13.5" customHeight="1" x14ac:dyDescent="0.45">
      <c r="A369" s="26"/>
      <c r="B369" s="26"/>
      <c r="C369" s="26"/>
      <c r="D369" s="50"/>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row>
    <row r="370" spans="1:28" ht="13.5" customHeight="1" x14ac:dyDescent="0.45">
      <c r="A370" s="26"/>
      <c r="B370" s="26"/>
      <c r="C370" s="26"/>
      <c r="D370" s="50"/>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row>
    <row r="371" spans="1:28" ht="13.5" customHeight="1" x14ac:dyDescent="0.45">
      <c r="A371" s="26"/>
      <c r="B371" s="26"/>
      <c r="C371" s="26"/>
      <c r="D371" s="50"/>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row>
    <row r="372" spans="1:28" ht="13.5" customHeight="1" x14ac:dyDescent="0.45">
      <c r="A372" s="26"/>
      <c r="B372" s="26"/>
      <c r="C372" s="26"/>
      <c r="D372" s="50"/>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row>
    <row r="373" spans="1:28" ht="13.5" customHeight="1" x14ac:dyDescent="0.45">
      <c r="A373" s="26"/>
      <c r="B373" s="26"/>
      <c r="C373" s="26"/>
      <c r="D373" s="50"/>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row>
    <row r="374" spans="1:28" ht="13.5" customHeight="1" x14ac:dyDescent="0.45">
      <c r="A374" s="26"/>
      <c r="B374" s="26"/>
      <c r="C374" s="26"/>
      <c r="D374" s="50"/>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row>
    <row r="375" spans="1:28" ht="13.5" customHeight="1" x14ac:dyDescent="0.45">
      <c r="A375" s="26"/>
      <c r="B375" s="26"/>
      <c r="C375" s="26"/>
      <c r="D375" s="50"/>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row>
    <row r="376" spans="1:28" ht="13.5" customHeight="1" x14ac:dyDescent="0.45">
      <c r="A376" s="26"/>
      <c r="B376" s="26"/>
      <c r="C376" s="26"/>
      <c r="D376" s="50"/>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row>
    <row r="377" spans="1:28" ht="13.5" customHeight="1" x14ac:dyDescent="0.45">
      <c r="A377" s="26"/>
      <c r="B377" s="26"/>
      <c r="C377" s="26"/>
      <c r="D377" s="50"/>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row>
    <row r="378" spans="1:28" ht="13.5" customHeight="1" x14ac:dyDescent="0.45">
      <c r="A378" s="26"/>
      <c r="B378" s="26"/>
      <c r="C378" s="26"/>
      <c r="D378" s="50"/>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row>
    <row r="379" spans="1:28" ht="13.5" customHeight="1" x14ac:dyDescent="0.45">
      <c r="A379" s="26"/>
      <c r="B379" s="26"/>
      <c r="C379" s="26"/>
      <c r="D379" s="50"/>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row>
    <row r="380" spans="1:28" ht="13.5" customHeight="1" x14ac:dyDescent="0.45">
      <c r="A380" s="26"/>
      <c r="B380" s="26"/>
      <c r="C380" s="26"/>
      <c r="D380" s="50"/>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row>
    <row r="381" spans="1:28" ht="13.5" customHeight="1" x14ac:dyDescent="0.45">
      <c r="A381" s="26"/>
      <c r="B381" s="26"/>
      <c r="C381" s="26"/>
      <c r="D381" s="50"/>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row>
    <row r="382" spans="1:28" ht="13.5" customHeight="1" x14ac:dyDescent="0.45">
      <c r="A382" s="26"/>
      <c r="B382" s="26"/>
      <c r="C382" s="26"/>
      <c r="D382" s="50"/>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row>
    <row r="383" spans="1:28" ht="13.5" customHeight="1" x14ac:dyDescent="0.45">
      <c r="A383" s="26"/>
      <c r="B383" s="26"/>
      <c r="C383" s="26"/>
      <c r="D383" s="50"/>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row>
    <row r="384" spans="1:28" ht="13.5" customHeight="1" x14ac:dyDescent="0.45">
      <c r="A384" s="26"/>
      <c r="B384" s="26"/>
      <c r="C384" s="26"/>
      <c r="D384" s="50"/>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row>
    <row r="385" spans="1:28" ht="13.5" customHeight="1" x14ac:dyDescent="0.45">
      <c r="A385" s="26"/>
      <c r="B385" s="26"/>
      <c r="C385" s="26"/>
      <c r="D385" s="50"/>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row>
    <row r="386" spans="1:28" ht="13.5" customHeight="1" x14ac:dyDescent="0.45">
      <c r="A386" s="26"/>
      <c r="B386" s="26"/>
      <c r="C386" s="26"/>
      <c r="D386" s="50"/>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row>
    <row r="387" spans="1:28" ht="13.5" customHeight="1" x14ac:dyDescent="0.45">
      <c r="A387" s="26"/>
      <c r="B387" s="26"/>
      <c r="C387" s="26"/>
      <c r="D387" s="50"/>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row>
    <row r="388" spans="1:28" ht="13.5" customHeight="1" x14ac:dyDescent="0.45">
      <c r="A388" s="26"/>
      <c r="B388" s="26"/>
      <c r="C388" s="26"/>
      <c r="D388" s="50"/>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row>
    <row r="389" spans="1:28" ht="13.5" customHeight="1" x14ac:dyDescent="0.45">
      <c r="A389" s="26"/>
      <c r="B389" s="26"/>
      <c r="C389" s="26"/>
      <c r="D389" s="50"/>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row>
    <row r="390" spans="1:28" ht="13.5" customHeight="1" x14ac:dyDescent="0.45">
      <c r="A390" s="26"/>
      <c r="B390" s="26"/>
      <c r="C390" s="26"/>
      <c r="D390" s="50"/>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row>
    <row r="391" spans="1:28" ht="13.5" customHeight="1" x14ac:dyDescent="0.45">
      <c r="A391" s="26"/>
      <c r="B391" s="26"/>
      <c r="C391" s="26"/>
      <c r="D391" s="50"/>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row>
    <row r="392" spans="1:28" ht="13.5" customHeight="1" x14ac:dyDescent="0.45">
      <c r="A392" s="26"/>
      <c r="B392" s="26"/>
      <c r="C392" s="26"/>
      <c r="D392" s="50"/>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row>
    <row r="393" spans="1:28" ht="13.5" customHeight="1" x14ac:dyDescent="0.45">
      <c r="A393" s="26"/>
      <c r="B393" s="26"/>
      <c r="C393" s="26"/>
      <c r="D393" s="50"/>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row>
    <row r="394" spans="1:28" ht="13.5" customHeight="1" x14ac:dyDescent="0.45">
      <c r="A394" s="26"/>
      <c r="B394" s="26"/>
      <c r="C394" s="26"/>
      <c r="D394" s="50"/>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row>
    <row r="395" spans="1:28" ht="13.5" customHeight="1" x14ac:dyDescent="0.45">
      <c r="A395" s="26"/>
      <c r="B395" s="26"/>
      <c r="C395" s="26"/>
      <c r="D395" s="50"/>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row>
    <row r="396" spans="1:28" ht="13.5" customHeight="1" x14ac:dyDescent="0.45">
      <c r="A396" s="26"/>
      <c r="B396" s="26"/>
      <c r="C396" s="26"/>
      <c r="D396" s="50"/>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row>
    <row r="397" spans="1:28" ht="13.5" customHeight="1" x14ac:dyDescent="0.45">
      <c r="A397" s="26"/>
      <c r="B397" s="26"/>
      <c r="C397" s="26"/>
      <c r="D397" s="50"/>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row>
    <row r="398" spans="1:28" ht="13.5" customHeight="1" x14ac:dyDescent="0.45">
      <c r="A398" s="26"/>
      <c r="B398" s="26"/>
      <c r="C398" s="26"/>
      <c r="D398" s="50"/>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row>
    <row r="399" spans="1:28" ht="13.5" customHeight="1" x14ac:dyDescent="0.45">
      <c r="A399" s="26"/>
      <c r="B399" s="26"/>
      <c r="C399" s="26"/>
      <c r="D399" s="50"/>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row>
    <row r="400" spans="1:28" ht="13.5" customHeight="1" x14ac:dyDescent="0.45">
      <c r="A400" s="26"/>
      <c r="B400" s="26"/>
      <c r="C400" s="26"/>
      <c r="D400" s="50"/>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row>
    <row r="401" spans="1:28" ht="13.5" customHeight="1" x14ac:dyDescent="0.45">
      <c r="A401" s="26"/>
      <c r="B401" s="26"/>
      <c r="C401" s="26"/>
      <c r="D401" s="50"/>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row>
    <row r="402" spans="1:28" ht="13.5" customHeight="1" x14ac:dyDescent="0.45">
      <c r="A402" s="26"/>
      <c r="B402" s="26"/>
      <c r="C402" s="26"/>
      <c r="D402" s="50"/>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row>
    <row r="403" spans="1:28" ht="13.5" customHeight="1" x14ac:dyDescent="0.45">
      <c r="A403" s="26"/>
      <c r="B403" s="26"/>
      <c r="C403" s="26"/>
      <c r="D403" s="50"/>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row>
    <row r="404" spans="1:28" ht="13.5" customHeight="1" x14ac:dyDescent="0.45">
      <c r="A404" s="26"/>
      <c r="B404" s="26"/>
      <c r="C404" s="26"/>
      <c r="D404" s="50"/>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row>
    <row r="405" spans="1:28" ht="13.5" customHeight="1" x14ac:dyDescent="0.45">
      <c r="A405" s="26"/>
      <c r="B405" s="26"/>
      <c r="C405" s="26"/>
      <c r="D405" s="50"/>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row>
    <row r="406" spans="1:28" ht="13.5" customHeight="1" x14ac:dyDescent="0.45">
      <c r="A406" s="26"/>
      <c r="B406" s="26"/>
      <c r="C406" s="26"/>
      <c r="D406" s="50"/>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row>
    <row r="407" spans="1:28" ht="13.5" customHeight="1" x14ac:dyDescent="0.45">
      <c r="A407" s="26"/>
      <c r="B407" s="26"/>
      <c r="C407" s="26"/>
      <c r="D407" s="50"/>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row>
    <row r="408" spans="1:28" ht="13.5" customHeight="1" x14ac:dyDescent="0.45">
      <c r="A408" s="26"/>
      <c r="B408" s="26"/>
      <c r="C408" s="26"/>
      <c r="D408" s="50"/>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row>
    <row r="409" spans="1:28" ht="13.5" customHeight="1" x14ac:dyDescent="0.45">
      <c r="A409" s="26"/>
      <c r="B409" s="26"/>
      <c r="C409" s="26"/>
      <c r="D409" s="50"/>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row>
    <row r="410" spans="1:28" ht="13.5" customHeight="1" x14ac:dyDescent="0.45">
      <c r="A410" s="26"/>
      <c r="B410" s="26"/>
      <c r="C410" s="26"/>
      <c r="D410" s="50"/>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row>
    <row r="411" spans="1:28" ht="13.5" customHeight="1" x14ac:dyDescent="0.45">
      <c r="A411" s="26"/>
      <c r="B411" s="26"/>
      <c r="C411" s="26"/>
      <c r="D411" s="50"/>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row>
    <row r="412" spans="1:28" ht="13.5" customHeight="1" x14ac:dyDescent="0.45">
      <c r="A412" s="26"/>
      <c r="B412" s="26"/>
      <c r="C412" s="26"/>
      <c r="D412" s="50"/>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row>
    <row r="413" spans="1:28" ht="13.5" customHeight="1" x14ac:dyDescent="0.45">
      <c r="A413" s="26"/>
      <c r="B413" s="26"/>
      <c r="C413" s="26"/>
      <c r="D413" s="50"/>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row>
    <row r="414" spans="1:28" ht="13.5" customHeight="1" x14ac:dyDescent="0.45">
      <c r="A414" s="26"/>
      <c r="B414" s="26"/>
      <c r="C414" s="26"/>
      <c r="D414" s="50"/>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row>
    <row r="415" spans="1:28" ht="13.5" customHeight="1" x14ac:dyDescent="0.45">
      <c r="A415" s="26"/>
      <c r="B415" s="26"/>
      <c r="C415" s="26"/>
      <c r="D415" s="50"/>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row>
    <row r="416" spans="1:28" ht="13.5" customHeight="1" x14ac:dyDescent="0.45">
      <c r="A416" s="26"/>
      <c r="B416" s="26"/>
      <c r="C416" s="26"/>
      <c r="D416" s="50"/>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row>
    <row r="417" spans="1:28" ht="13.5" customHeight="1" x14ac:dyDescent="0.45">
      <c r="A417" s="26"/>
      <c r="B417" s="26"/>
      <c r="C417" s="26"/>
      <c r="D417" s="50"/>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row>
    <row r="418" spans="1:28" ht="13.5" customHeight="1" x14ac:dyDescent="0.45">
      <c r="A418" s="26"/>
      <c r="B418" s="26"/>
      <c r="C418" s="26"/>
      <c r="D418" s="50"/>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row>
    <row r="419" spans="1:28" ht="13.5" customHeight="1" x14ac:dyDescent="0.45">
      <c r="A419" s="26"/>
      <c r="B419" s="26"/>
      <c r="C419" s="26"/>
      <c r="D419" s="50"/>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row>
    <row r="420" spans="1:28" ht="13.5" customHeight="1" x14ac:dyDescent="0.45">
      <c r="A420" s="26"/>
      <c r="B420" s="26"/>
      <c r="C420" s="26"/>
      <c r="D420" s="50"/>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row>
    <row r="421" spans="1:28" ht="13.5" customHeight="1" x14ac:dyDescent="0.45">
      <c r="A421" s="26"/>
      <c r="B421" s="26"/>
      <c r="C421" s="26"/>
      <c r="D421" s="50"/>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row>
    <row r="422" spans="1:28" ht="13.5" customHeight="1" x14ac:dyDescent="0.45">
      <c r="A422" s="26"/>
      <c r="B422" s="26"/>
      <c r="C422" s="26"/>
      <c r="D422" s="50"/>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row>
    <row r="423" spans="1:28" ht="13.5" customHeight="1" x14ac:dyDescent="0.45">
      <c r="A423" s="26"/>
      <c r="B423" s="26"/>
      <c r="C423" s="26"/>
      <c r="D423" s="50"/>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row>
    <row r="424" spans="1:28" ht="13.5" customHeight="1" x14ac:dyDescent="0.45">
      <c r="A424" s="26"/>
      <c r="B424" s="26"/>
      <c r="C424" s="26"/>
      <c r="D424" s="50"/>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row>
    <row r="425" spans="1:28" ht="13.5" customHeight="1" x14ac:dyDescent="0.45">
      <c r="A425" s="26"/>
      <c r="B425" s="26"/>
      <c r="C425" s="26"/>
      <c r="D425" s="50"/>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row>
    <row r="426" spans="1:28" ht="13.5" customHeight="1" x14ac:dyDescent="0.45">
      <c r="A426" s="26"/>
      <c r="B426" s="26"/>
      <c r="C426" s="26"/>
      <c r="D426" s="50"/>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row>
    <row r="427" spans="1:28" ht="13.5" customHeight="1" x14ac:dyDescent="0.45">
      <c r="A427" s="26"/>
      <c r="B427" s="26"/>
      <c r="C427" s="26"/>
      <c r="D427" s="50"/>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row>
    <row r="428" spans="1:28" ht="13.5" customHeight="1" x14ac:dyDescent="0.45">
      <c r="A428" s="26"/>
      <c r="B428" s="26"/>
      <c r="C428" s="26"/>
      <c r="D428" s="50"/>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row>
    <row r="429" spans="1:28" ht="13.5" customHeight="1" x14ac:dyDescent="0.45">
      <c r="A429" s="26"/>
      <c r="B429" s="26"/>
      <c r="C429" s="26"/>
      <c r="D429" s="50"/>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row>
    <row r="430" spans="1:28" ht="13.5" customHeight="1" x14ac:dyDescent="0.45">
      <c r="A430" s="26"/>
      <c r="B430" s="26"/>
      <c r="C430" s="26"/>
      <c r="D430" s="50"/>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row>
    <row r="431" spans="1:28" ht="13.5" customHeight="1" x14ac:dyDescent="0.45">
      <c r="A431" s="26"/>
      <c r="B431" s="26"/>
      <c r="C431" s="26"/>
      <c r="D431" s="50"/>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row>
    <row r="432" spans="1:28" ht="13.5" customHeight="1" x14ac:dyDescent="0.45">
      <c r="A432" s="26"/>
      <c r="B432" s="26"/>
      <c r="C432" s="26"/>
      <c r="D432" s="50"/>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row>
    <row r="433" spans="1:28" ht="13.5" customHeight="1" x14ac:dyDescent="0.45">
      <c r="A433" s="26"/>
      <c r="B433" s="26"/>
      <c r="C433" s="26"/>
      <c r="D433" s="50"/>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row>
    <row r="434" spans="1:28" ht="13.5" customHeight="1" x14ac:dyDescent="0.45">
      <c r="A434" s="26"/>
      <c r="B434" s="26"/>
      <c r="C434" s="26"/>
      <c r="D434" s="50"/>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row>
    <row r="435" spans="1:28" ht="13.5" customHeight="1" x14ac:dyDescent="0.45">
      <c r="A435" s="26"/>
      <c r="B435" s="26"/>
      <c r="C435" s="26"/>
      <c r="D435" s="50"/>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row>
    <row r="436" spans="1:28" ht="13.5" customHeight="1" x14ac:dyDescent="0.45">
      <c r="A436" s="26"/>
      <c r="B436" s="26"/>
      <c r="C436" s="26"/>
      <c r="D436" s="50"/>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row>
    <row r="437" spans="1:28" ht="13.5" customHeight="1" x14ac:dyDescent="0.45">
      <c r="A437" s="26"/>
      <c r="B437" s="26"/>
      <c r="C437" s="26"/>
      <c r="D437" s="50"/>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row>
    <row r="438" spans="1:28" ht="13.5" customHeight="1" x14ac:dyDescent="0.45">
      <c r="A438" s="26"/>
      <c r="B438" s="26"/>
      <c r="C438" s="26"/>
      <c r="D438" s="50"/>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row>
    <row r="439" spans="1:28" ht="13.5" customHeight="1" x14ac:dyDescent="0.45">
      <c r="A439" s="26"/>
      <c r="B439" s="26"/>
      <c r="C439" s="26"/>
      <c r="D439" s="50"/>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row>
    <row r="440" spans="1:28" ht="13.5" customHeight="1" x14ac:dyDescent="0.45">
      <c r="A440" s="26"/>
      <c r="B440" s="26"/>
      <c r="C440" s="26"/>
      <c r="D440" s="50"/>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row>
    <row r="441" spans="1:28" ht="13.5" customHeight="1" x14ac:dyDescent="0.45">
      <c r="A441" s="26"/>
      <c r="B441" s="26"/>
      <c r="C441" s="26"/>
      <c r="D441" s="50"/>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row>
    <row r="442" spans="1:28" ht="13.5" customHeight="1" x14ac:dyDescent="0.45">
      <c r="A442" s="26"/>
      <c r="B442" s="26"/>
      <c r="C442" s="26"/>
      <c r="D442" s="50"/>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row>
    <row r="443" spans="1:28" ht="13.5" customHeight="1" x14ac:dyDescent="0.45">
      <c r="A443" s="26"/>
      <c r="B443" s="26"/>
      <c r="C443" s="26"/>
      <c r="D443" s="50"/>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row>
    <row r="444" spans="1:28" ht="13.5" customHeight="1" x14ac:dyDescent="0.45">
      <c r="A444" s="26"/>
      <c r="B444" s="26"/>
      <c r="C444" s="26"/>
      <c r="D444" s="50"/>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row>
    <row r="445" spans="1:28" ht="13.5" customHeight="1" x14ac:dyDescent="0.45">
      <c r="A445" s="26"/>
      <c r="B445" s="26"/>
      <c r="C445" s="26"/>
      <c r="D445" s="50"/>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row>
    <row r="446" spans="1:28" ht="13.5" customHeight="1" x14ac:dyDescent="0.45">
      <c r="A446" s="26"/>
      <c r="B446" s="26"/>
      <c r="C446" s="26"/>
      <c r="D446" s="50"/>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row>
    <row r="447" spans="1:28" ht="13.5" customHeight="1" x14ac:dyDescent="0.45">
      <c r="A447" s="26"/>
      <c r="B447" s="26"/>
      <c r="C447" s="26"/>
      <c r="D447" s="50"/>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row>
    <row r="448" spans="1:28" ht="13.5" customHeight="1" x14ac:dyDescent="0.45">
      <c r="A448" s="26"/>
      <c r="B448" s="26"/>
      <c r="C448" s="26"/>
      <c r="D448" s="50"/>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row>
    <row r="449" spans="1:28" ht="13.5" customHeight="1" x14ac:dyDescent="0.45">
      <c r="A449" s="26"/>
      <c r="B449" s="26"/>
      <c r="C449" s="26"/>
      <c r="D449" s="50"/>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row>
    <row r="450" spans="1:28" ht="13.5" customHeight="1" x14ac:dyDescent="0.45">
      <c r="A450" s="26"/>
      <c r="B450" s="26"/>
      <c r="C450" s="26"/>
      <c r="D450" s="50"/>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row>
    <row r="451" spans="1:28" ht="13.5" customHeight="1" x14ac:dyDescent="0.45">
      <c r="A451" s="26"/>
      <c r="B451" s="26"/>
      <c r="C451" s="26"/>
      <c r="D451" s="50"/>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row>
    <row r="452" spans="1:28" ht="13.5" customHeight="1" x14ac:dyDescent="0.45">
      <c r="A452" s="26"/>
      <c r="B452" s="26"/>
      <c r="C452" s="26"/>
      <c r="D452" s="50"/>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row>
    <row r="453" spans="1:28" ht="13.5" customHeight="1" x14ac:dyDescent="0.45">
      <c r="A453" s="26"/>
      <c r="B453" s="26"/>
      <c r="C453" s="26"/>
      <c r="D453" s="50"/>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row>
    <row r="454" spans="1:28" ht="13.5" customHeight="1" x14ac:dyDescent="0.45">
      <c r="A454" s="26"/>
      <c r="B454" s="26"/>
      <c r="C454" s="26"/>
      <c r="D454" s="50"/>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row>
    <row r="455" spans="1:28" ht="13.5" customHeight="1" x14ac:dyDescent="0.45">
      <c r="A455" s="26"/>
      <c r="B455" s="26"/>
      <c r="C455" s="26"/>
      <c r="D455" s="50"/>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row>
    <row r="456" spans="1:28" ht="13.5" customHeight="1" x14ac:dyDescent="0.45">
      <c r="A456" s="26"/>
      <c r="B456" s="26"/>
      <c r="C456" s="26"/>
      <c r="D456" s="50"/>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row>
    <row r="457" spans="1:28" ht="13.5" customHeight="1" x14ac:dyDescent="0.45">
      <c r="A457" s="26"/>
      <c r="B457" s="26"/>
      <c r="C457" s="26"/>
      <c r="D457" s="50"/>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row>
    <row r="458" spans="1:28" ht="13.5" customHeight="1" x14ac:dyDescent="0.45">
      <c r="A458" s="26"/>
      <c r="B458" s="26"/>
      <c r="C458" s="26"/>
      <c r="D458" s="50"/>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row>
    <row r="459" spans="1:28" ht="13.5" customHeight="1" x14ac:dyDescent="0.45">
      <c r="A459" s="26"/>
      <c r="B459" s="26"/>
      <c r="C459" s="26"/>
      <c r="D459" s="50"/>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row>
    <row r="460" spans="1:28" ht="13.5" customHeight="1" x14ac:dyDescent="0.45">
      <c r="A460" s="26"/>
      <c r="B460" s="26"/>
      <c r="C460" s="26"/>
      <c r="D460" s="50"/>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row>
    <row r="461" spans="1:28" ht="13.5" customHeight="1" x14ac:dyDescent="0.45">
      <c r="A461" s="26"/>
      <c r="B461" s="26"/>
      <c r="C461" s="26"/>
      <c r="D461" s="50"/>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row>
    <row r="462" spans="1:28" ht="13.5" customHeight="1" x14ac:dyDescent="0.45">
      <c r="A462" s="26"/>
      <c r="B462" s="26"/>
      <c r="C462" s="26"/>
      <c r="D462" s="50"/>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row>
    <row r="463" spans="1:28" ht="13.5" customHeight="1" x14ac:dyDescent="0.45">
      <c r="A463" s="26"/>
      <c r="B463" s="26"/>
      <c r="C463" s="26"/>
      <c r="D463" s="50"/>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row>
    <row r="464" spans="1:28" ht="13.5" customHeight="1" x14ac:dyDescent="0.45">
      <c r="A464" s="26"/>
      <c r="B464" s="26"/>
      <c r="C464" s="26"/>
      <c r="D464" s="50"/>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row>
    <row r="465" spans="1:28" ht="13.5" customHeight="1" x14ac:dyDescent="0.45">
      <c r="A465" s="26"/>
      <c r="B465" s="26"/>
      <c r="C465" s="26"/>
      <c r="D465" s="50"/>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row>
    <row r="466" spans="1:28" ht="13.5" customHeight="1" x14ac:dyDescent="0.45">
      <c r="A466" s="26"/>
      <c r="B466" s="26"/>
      <c r="C466" s="26"/>
      <c r="D466" s="50"/>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row>
    <row r="467" spans="1:28" ht="13.5" customHeight="1" x14ac:dyDescent="0.45">
      <c r="A467" s="26"/>
      <c r="B467" s="26"/>
      <c r="C467" s="26"/>
      <c r="D467" s="50"/>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row>
    <row r="468" spans="1:28" ht="13.5" customHeight="1" x14ac:dyDescent="0.45">
      <c r="A468" s="26"/>
      <c r="B468" s="26"/>
      <c r="C468" s="26"/>
      <c r="D468" s="50"/>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row>
    <row r="469" spans="1:28" ht="13.5" customHeight="1" x14ac:dyDescent="0.45">
      <c r="A469" s="26"/>
      <c r="B469" s="26"/>
      <c r="C469" s="26"/>
      <c r="D469" s="50"/>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row>
    <row r="470" spans="1:28" ht="13.5" customHeight="1" x14ac:dyDescent="0.45">
      <c r="A470" s="26"/>
      <c r="B470" s="26"/>
      <c r="C470" s="26"/>
      <c r="D470" s="50"/>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row>
    <row r="471" spans="1:28" ht="13.5" customHeight="1" x14ac:dyDescent="0.45">
      <c r="A471" s="26"/>
      <c r="B471" s="26"/>
      <c r="C471" s="26"/>
      <c r="D471" s="50"/>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row>
    <row r="472" spans="1:28" ht="13.5" customHeight="1" x14ac:dyDescent="0.45">
      <c r="A472" s="26"/>
      <c r="B472" s="26"/>
      <c r="C472" s="26"/>
      <c r="D472" s="50"/>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row>
    <row r="473" spans="1:28" ht="13.5" customHeight="1" x14ac:dyDescent="0.45">
      <c r="A473" s="26"/>
      <c r="B473" s="26"/>
      <c r="C473" s="26"/>
      <c r="D473" s="50"/>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row>
    <row r="474" spans="1:28" ht="13.5" customHeight="1" x14ac:dyDescent="0.45">
      <c r="A474" s="26"/>
      <c r="B474" s="26"/>
      <c r="C474" s="26"/>
      <c r="D474" s="50"/>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row>
    <row r="475" spans="1:28" ht="13.5" customHeight="1" x14ac:dyDescent="0.45">
      <c r="A475" s="26"/>
      <c r="B475" s="26"/>
      <c r="C475" s="26"/>
      <c r="D475" s="50"/>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row>
    <row r="476" spans="1:28" ht="13.5" customHeight="1" x14ac:dyDescent="0.45">
      <c r="A476" s="26"/>
      <c r="B476" s="26"/>
      <c r="C476" s="26"/>
      <c r="D476" s="50"/>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row>
    <row r="477" spans="1:28" ht="13.5" customHeight="1" x14ac:dyDescent="0.45">
      <c r="A477" s="26"/>
      <c r="B477" s="26"/>
      <c r="C477" s="26"/>
      <c r="D477" s="50"/>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row>
    <row r="478" spans="1:28" ht="13.5" customHeight="1" x14ac:dyDescent="0.45">
      <c r="A478" s="26"/>
      <c r="B478" s="26"/>
      <c r="C478" s="26"/>
      <c r="D478" s="50"/>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row>
    <row r="479" spans="1:28" ht="13.5" customHeight="1" x14ac:dyDescent="0.45">
      <c r="A479" s="26"/>
      <c r="B479" s="26"/>
      <c r="C479" s="26"/>
      <c r="D479" s="50"/>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row>
    <row r="480" spans="1:28" ht="13.5" customHeight="1" x14ac:dyDescent="0.45">
      <c r="A480" s="26"/>
      <c r="B480" s="26"/>
      <c r="C480" s="26"/>
      <c r="D480" s="50"/>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row>
    <row r="481" spans="1:28" ht="13.5" customHeight="1" x14ac:dyDescent="0.45">
      <c r="A481" s="26"/>
      <c r="B481" s="26"/>
      <c r="C481" s="26"/>
      <c r="D481" s="50"/>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row>
    <row r="482" spans="1:28" ht="13.5" customHeight="1" x14ac:dyDescent="0.45">
      <c r="A482" s="26"/>
      <c r="B482" s="26"/>
      <c r="C482" s="26"/>
      <c r="D482" s="50"/>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row>
    <row r="483" spans="1:28" ht="13.5" customHeight="1" x14ac:dyDescent="0.45">
      <c r="A483" s="26"/>
      <c r="B483" s="26"/>
      <c r="C483" s="26"/>
      <c r="D483" s="50"/>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row>
    <row r="484" spans="1:28" ht="13.5" customHeight="1" x14ac:dyDescent="0.45">
      <c r="A484" s="26"/>
      <c r="B484" s="26"/>
      <c r="C484" s="26"/>
      <c r="D484" s="50"/>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row>
    <row r="485" spans="1:28" ht="13.5" customHeight="1" x14ac:dyDescent="0.45">
      <c r="A485" s="26"/>
      <c r="B485" s="26"/>
      <c r="C485" s="26"/>
      <c r="D485" s="50"/>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row>
    <row r="486" spans="1:28" ht="13.5" customHeight="1" x14ac:dyDescent="0.45">
      <c r="A486" s="26"/>
      <c r="B486" s="26"/>
      <c r="C486" s="26"/>
      <c r="D486" s="50"/>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row>
    <row r="487" spans="1:28" ht="13.5" customHeight="1" x14ac:dyDescent="0.45">
      <c r="A487" s="26"/>
      <c r="B487" s="26"/>
      <c r="C487" s="26"/>
      <c r="D487" s="50"/>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row>
    <row r="488" spans="1:28" ht="13.5" customHeight="1" x14ac:dyDescent="0.45">
      <c r="A488" s="26"/>
      <c r="B488" s="26"/>
      <c r="C488" s="26"/>
      <c r="D488" s="50"/>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row>
    <row r="489" spans="1:28" ht="13.5" customHeight="1" x14ac:dyDescent="0.45">
      <c r="A489" s="26"/>
      <c r="B489" s="26"/>
      <c r="C489" s="26"/>
      <c r="D489" s="50"/>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row>
    <row r="490" spans="1:28" ht="13.5" customHeight="1" x14ac:dyDescent="0.45">
      <c r="A490" s="26"/>
      <c r="B490" s="26"/>
      <c r="C490" s="26"/>
      <c r="D490" s="50"/>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row>
    <row r="491" spans="1:28" ht="13.5" customHeight="1" x14ac:dyDescent="0.45">
      <c r="A491" s="26"/>
      <c r="B491" s="26"/>
      <c r="C491" s="26"/>
      <c r="D491" s="50"/>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row>
    <row r="492" spans="1:28" ht="13.5" customHeight="1" x14ac:dyDescent="0.45">
      <c r="A492" s="26"/>
      <c r="B492" s="26"/>
      <c r="C492" s="26"/>
      <c r="D492" s="50"/>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row>
    <row r="493" spans="1:28" ht="13.5" customHeight="1" x14ac:dyDescent="0.45">
      <c r="A493" s="26"/>
      <c r="B493" s="26"/>
      <c r="C493" s="26"/>
      <c r="D493" s="50"/>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row>
    <row r="494" spans="1:28" ht="13.5" customHeight="1" x14ac:dyDescent="0.45">
      <c r="A494" s="26"/>
      <c r="B494" s="26"/>
      <c r="C494" s="26"/>
      <c r="D494" s="50"/>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row>
    <row r="495" spans="1:28" ht="13.5" customHeight="1" x14ac:dyDescent="0.45">
      <c r="A495" s="26"/>
      <c r="B495" s="26"/>
      <c r="C495" s="26"/>
      <c r="D495" s="50"/>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row>
    <row r="496" spans="1:28" ht="13.5" customHeight="1" x14ac:dyDescent="0.45">
      <c r="A496" s="26"/>
      <c r="B496" s="26"/>
      <c r="C496" s="26"/>
      <c r="D496" s="50"/>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row>
    <row r="497" spans="1:28" ht="13.5" customHeight="1" x14ac:dyDescent="0.45">
      <c r="A497" s="26"/>
      <c r="B497" s="26"/>
      <c r="C497" s="26"/>
      <c r="D497" s="50"/>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row>
    <row r="498" spans="1:28" ht="13.5" customHeight="1" x14ac:dyDescent="0.45">
      <c r="A498" s="26"/>
      <c r="B498" s="26"/>
      <c r="C498" s="26"/>
      <c r="D498" s="50"/>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row>
    <row r="499" spans="1:28" ht="13.5" customHeight="1" x14ac:dyDescent="0.45">
      <c r="A499" s="26"/>
      <c r="B499" s="26"/>
      <c r="C499" s="26"/>
      <c r="D499" s="50"/>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row>
    <row r="500" spans="1:28" ht="13.5" customHeight="1" x14ac:dyDescent="0.45">
      <c r="A500" s="26"/>
      <c r="B500" s="26"/>
      <c r="C500" s="26"/>
      <c r="D500" s="50"/>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row>
    <row r="501" spans="1:28" ht="13.5" customHeight="1" x14ac:dyDescent="0.45">
      <c r="A501" s="26"/>
      <c r="B501" s="26"/>
      <c r="C501" s="26"/>
      <c r="D501" s="50"/>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row>
    <row r="502" spans="1:28" ht="13.5" customHeight="1" x14ac:dyDescent="0.45">
      <c r="A502" s="26"/>
      <c r="B502" s="26"/>
      <c r="C502" s="26"/>
      <c r="D502" s="50"/>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row>
    <row r="503" spans="1:28" ht="13.5" customHeight="1" x14ac:dyDescent="0.45">
      <c r="A503" s="26"/>
      <c r="B503" s="26"/>
      <c r="C503" s="26"/>
      <c r="D503" s="50"/>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row>
    <row r="504" spans="1:28" ht="13.5" customHeight="1" x14ac:dyDescent="0.45">
      <c r="A504" s="26"/>
      <c r="B504" s="26"/>
      <c r="C504" s="26"/>
      <c r="D504" s="50"/>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row>
    <row r="505" spans="1:28" ht="13.5" customHeight="1" x14ac:dyDescent="0.45">
      <c r="A505" s="26"/>
      <c r="B505" s="26"/>
      <c r="C505" s="26"/>
      <c r="D505" s="50"/>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row>
    <row r="506" spans="1:28" ht="13.5" customHeight="1" x14ac:dyDescent="0.45">
      <c r="A506" s="26"/>
      <c r="B506" s="26"/>
      <c r="C506" s="26"/>
      <c r="D506" s="50"/>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row>
    <row r="507" spans="1:28" ht="13.5" customHeight="1" x14ac:dyDescent="0.45">
      <c r="A507" s="26"/>
      <c r="B507" s="26"/>
      <c r="C507" s="26"/>
      <c r="D507" s="50"/>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row>
    <row r="508" spans="1:28" ht="13.5" customHeight="1" x14ac:dyDescent="0.45">
      <c r="A508" s="26"/>
      <c r="B508" s="26"/>
      <c r="C508" s="26"/>
      <c r="D508" s="50"/>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row>
    <row r="509" spans="1:28" ht="13.5" customHeight="1" x14ac:dyDescent="0.45">
      <c r="A509" s="26"/>
      <c r="B509" s="26"/>
      <c r="C509" s="26"/>
      <c r="D509" s="50"/>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row>
    <row r="510" spans="1:28" ht="13.5" customHeight="1" x14ac:dyDescent="0.45">
      <c r="A510" s="26"/>
      <c r="B510" s="26"/>
      <c r="C510" s="26"/>
      <c r="D510" s="50"/>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row>
    <row r="511" spans="1:28" ht="13.5" customHeight="1" x14ac:dyDescent="0.45">
      <c r="A511" s="26"/>
      <c r="B511" s="26"/>
      <c r="C511" s="26"/>
      <c r="D511" s="50"/>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row>
    <row r="512" spans="1:28" ht="13.5" customHeight="1" x14ac:dyDescent="0.45">
      <c r="A512" s="26"/>
      <c r="B512" s="26"/>
      <c r="C512" s="26"/>
      <c r="D512" s="50"/>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row>
    <row r="513" spans="1:28" ht="13.5" customHeight="1" x14ac:dyDescent="0.45">
      <c r="A513" s="26"/>
      <c r="B513" s="26"/>
      <c r="C513" s="26"/>
      <c r="D513" s="50"/>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row>
    <row r="514" spans="1:28" ht="13.5" customHeight="1" x14ac:dyDescent="0.45">
      <c r="A514" s="26"/>
      <c r="B514" s="26"/>
      <c r="C514" s="26"/>
      <c r="D514" s="50"/>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row>
    <row r="515" spans="1:28" ht="13.5" customHeight="1" x14ac:dyDescent="0.45">
      <c r="A515" s="26"/>
      <c r="B515" s="26"/>
      <c r="C515" s="26"/>
      <c r="D515" s="50"/>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row>
    <row r="516" spans="1:28" ht="13.5" customHeight="1" x14ac:dyDescent="0.45">
      <c r="A516" s="26"/>
      <c r="B516" s="26"/>
      <c r="C516" s="26"/>
      <c r="D516" s="50"/>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row>
    <row r="517" spans="1:28" ht="13.5" customHeight="1" x14ac:dyDescent="0.45">
      <c r="A517" s="26"/>
      <c r="B517" s="26"/>
      <c r="C517" s="26"/>
      <c r="D517" s="50"/>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row>
    <row r="518" spans="1:28" ht="13.5" customHeight="1" x14ac:dyDescent="0.45">
      <c r="A518" s="26"/>
      <c r="B518" s="26"/>
      <c r="C518" s="26"/>
      <c r="D518" s="50"/>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row>
    <row r="519" spans="1:28" ht="13.5" customHeight="1" x14ac:dyDescent="0.45">
      <c r="A519" s="26"/>
      <c r="B519" s="26"/>
      <c r="C519" s="26"/>
      <c r="D519" s="50"/>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row>
    <row r="520" spans="1:28" ht="13.5" customHeight="1" x14ac:dyDescent="0.45">
      <c r="A520" s="26"/>
      <c r="B520" s="26"/>
      <c r="C520" s="26"/>
      <c r="D520" s="50"/>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row>
    <row r="521" spans="1:28" ht="13.5" customHeight="1" x14ac:dyDescent="0.45">
      <c r="A521" s="26"/>
      <c r="B521" s="26"/>
      <c r="C521" s="26"/>
      <c r="D521" s="50"/>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row>
    <row r="522" spans="1:28" ht="13.5" customHeight="1" x14ac:dyDescent="0.45">
      <c r="A522" s="26"/>
      <c r="B522" s="26"/>
      <c r="C522" s="26"/>
      <c r="D522" s="50"/>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row>
    <row r="523" spans="1:28" ht="13.5" customHeight="1" x14ac:dyDescent="0.45">
      <c r="A523" s="26"/>
      <c r="B523" s="26"/>
      <c r="C523" s="26"/>
      <c r="D523" s="50"/>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row>
    <row r="524" spans="1:28" ht="13.5" customHeight="1" x14ac:dyDescent="0.45">
      <c r="A524" s="26"/>
      <c r="B524" s="26"/>
      <c r="C524" s="26"/>
      <c r="D524" s="50"/>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row>
    <row r="525" spans="1:28" ht="13.5" customHeight="1" x14ac:dyDescent="0.45">
      <c r="A525" s="26"/>
      <c r="B525" s="26"/>
      <c r="C525" s="26"/>
      <c r="D525" s="50"/>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row>
    <row r="526" spans="1:28" ht="13.5" customHeight="1" x14ac:dyDescent="0.45">
      <c r="A526" s="26"/>
      <c r="B526" s="26"/>
      <c r="C526" s="26"/>
      <c r="D526" s="50"/>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row>
    <row r="527" spans="1:28" ht="13.5" customHeight="1" x14ac:dyDescent="0.45">
      <c r="A527" s="26"/>
      <c r="B527" s="26"/>
      <c r="C527" s="26"/>
      <c r="D527" s="50"/>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row>
    <row r="528" spans="1:28" ht="13.5" customHeight="1" x14ac:dyDescent="0.45">
      <c r="A528" s="26"/>
      <c r="B528" s="26"/>
      <c r="C528" s="26"/>
      <c r="D528" s="50"/>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row>
    <row r="529" spans="1:28" ht="13.5" customHeight="1" x14ac:dyDescent="0.45">
      <c r="A529" s="26"/>
      <c r="B529" s="26"/>
      <c r="C529" s="26"/>
      <c r="D529" s="50"/>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row>
    <row r="530" spans="1:28" ht="13.5" customHeight="1" x14ac:dyDescent="0.45">
      <c r="A530" s="26"/>
      <c r="B530" s="26"/>
      <c r="C530" s="26"/>
      <c r="D530" s="50"/>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row>
    <row r="531" spans="1:28" ht="13.5" customHeight="1" x14ac:dyDescent="0.45">
      <c r="A531" s="26"/>
      <c r="B531" s="26"/>
      <c r="C531" s="26"/>
      <c r="D531" s="50"/>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row>
    <row r="532" spans="1:28" ht="13.5" customHeight="1" x14ac:dyDescent="0.45">
      <c r="A532" s="26"/>
      <c r="B532" s="26"/>
      <c r="C532" s="26"/>
      <c r="D532" s="50"/>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row>
    <row r="533" spans="1:28" ht="13.5" customHeight="1" x14ac:dyDescent="0.45">
      <c r="A533" s="26"/>
      <c r="B533" s="26"/>
      <c r="C533" s="26"/>
      <c r="D533" s="50"/>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row>
    <row r="534" spans="1:28" ht="13.5" customHeight="1" x14ac:dyDescent="0.45">
      <c r="A534" s="26"/>
      <c r="B534" s="26"/>
      <c r="C534" s="26"/>
      <c r="D534" s="50"/>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row>
    <row r="535" spans="1:28" ht="13.5" customHeight="1" x14ac:dyDescent="0.45">
      <c r="A535" s="26"/>
      <c r="B535" s="26"/>
      <c r="C535" s="26"/>
      <c r="D535" s="50"/>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row>
    <row r="536" spans="1:28" ht="13.5" customHeight="1" x14ac:dyDescent="0.45">
      <c r="A536" s="26"/>
      <c r="B536" s="26"/>
      <c r="C536" s="26"/>
      <c r="D536" s="50"/>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row>
    <row r="537" spans="1:28" ht="13.5" customHeight="1" x14ac:dyDescent="0.45">
      <c r="A537" s="26"/>
      <c r="B537" s="26"/>
      <c r="C537" s="26"/>
      <c r="D537" s="50"/>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row>
    <row r="538" spans="1:28" ht="13.5" customHeight="1" x14ac:dyDescent="0.45">
      <c r="A538" s="26"/>
      <c r="B538" s="26"/>
      <c r="C538" s="26"/>
      <c r="D538" s="50"/>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row>
    <row r="539" spans="1:28" ht="13.5" customHeight="1" x14ac:dyDescent="0.45">
      <c r="A539" s="26"/>
      <c r="B539" s="26"/>
      <c r="C539" s="26"/>
      <c r="D539" s="50"/>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row>
    <row r="540" spans="1:28" ht="13.5" customHeight="1" x14ac:dyDescent="0.45">
      <c r="A540" s="26"/>
      <c r="B540" s="26"/>
      <c r="C540" s="26"/>
      <c r="D540" s="50"/>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row>
    <row r="541" spans="1:28" ht="13.5" customHeight="1" x14ac:dyDescent="0.45">
      <c r="A541" s="26"/>
      <c r="B541" s="26"/>
      <c r="C541" s="26"/>
      <c r="D541" s="50"/>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row>
    <row r="542" spans="1:28" ht="13.5" customHeight="1" x14ac:dyDescent="0.45">
      <c r="A542" s="26"/>
      <c r="B542" s="26"/>
      <c r="C542" s="26"/>
      <c r="D542" s="50"/>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row>
    <row r="543" spans="1:28" ht="13.5" customHeight="1" x14ac:dyDescent="0.45">
      <c r="A543" s="26"/>
      <c r="B543" s="26"/>
      <c r="C543" s="26"/>
      <c r="D543" s="50"/>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row>
    <row r="544" spans="1:28" ht="13.5" customHeight="1" x14ac:dyDescent="0.45">
      <c r="A544" s="26"/>
      <c r="B544" s="26"/>
      <c r="C544" s="26"/>
      <c r="D544" s="50"/>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row>
    <row r="545" spans="1:28" ht="13.5" customHeight="1" x14ac:dyDescent="0.45">
      <c r="A545" s="26"/>
      <c r="B545" s="26"/>
      <c r="C545" s="26"/>
      <c r="D545" s="50"/>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row>
    <row r="546" spans="1:28" ht="13.5" customHeight="1" x14ac:dyDescent="0.45">
      <c r="A546" s="26"/>
      <c r="B546" s="26"/>
      <c r="C546" s="26"/>
      <c r="D546" s="50"/>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row>
    <row r="547" spans="1:28" ht="13.5" customHeight="1" x14ac:dyDescent="0.45">
      <c r="A547" s="26"/>
      <c r="B547" s="26"/>
      <c r="C547" s="26"/>
      <c r="D547" s="50"/>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row>
    <row r="548" spans="1:28" ht="13.5" customHeight="1" x14ac:dyDescent="0.45">
      <c r="A548" s="26"/>
      <c r="B548" s="26"/>
      <c r="C548" s="26"/>
      <c r="D548" s="50"/>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row>
    <row r="549" spans="1:28" ht="13.5" customHeight="1" x14ac:dyDescent="0.45">
      <c r="A549" s="26"/>
      <c r="B549" s="26"/>
      <c r="C549" s="26"/>
      <c r="D549" s="50"/>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row>
    <row r="550" spans="1:28" ht="13.5" customHeight="1" x14ac:dyDescent="0.45">
      <c r="A550" s="26"/>
      <c r="B550" s="26"/>
      <c r="C550" s="26"/>
      <c r="D550" s="50"/>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row>
    <row r="551" spans="1:28" ht="13.5" customHeight="1" x14ac:dyDescent="0.45">
      <c r="A551" s="26"/>
      <c r="B551" s="26"/>
      <c r="C551" s="26"/>
      <c r="D551" s="50"/>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row>
    <row r="552" spans="1:28" ht="13.5" customHeight="1" x14ac:dyDescent="0.45">
      <c r="A552" s="26"/>
      <c r="B552" s="26"/>
      <c r="C552" s="26"/>
      <c r="D552" s="50"/>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row>
    <row r="553" spans="1:28" ht="13.5" customHeight="1" x14ac:dyDescent="0.45">
      <c r="A553" s="26"/>
      <c r="B553" s="26"/>
      <c r="C553" s="26"/>
      <c r="D553" s="50"/>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row>
    <row r="554" spans="1:28" ht="13.5" customHeight="1" x14ac:dyDescent="0.45">
      <c r="A554" s="26"/>
      <c r="B554" s="26"/>
      <c r="C554" s="26"/>
      <c r="D554" s="50"/>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row>
    <row r="555" spans="1:28" ht="13.5" customHeight="1" x14ac:dyDescent="0.45">
      <c r="A555" s="26"/>
      <c r="B555" s="26"/>
      <c r="C555" s="26"/>
      <c r="D555" s="50"/>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row>
    <row r="556" spans="1:28" ht="13.5" customHeight="1" x14ac:dyDescent="0.45">
      <c r="A556" s="26"/>
      <c r="B556" s="26"/>
      <c r="C556" s="26"/>
      <c r="D556" s="50"/>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row>
    <row r="557" spans="1:28" ht="13.5" customHeight="1" x14ac:dyDescent="0.45">
      <c r="A557" s="26"/>
      <c r="B557" s="26"/>
      <c r="C557" s="26"/>
      <c r="D557" s="50"/>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row>
    <row r="558" spans="1:28" ht="13.5" customHeight="1" x14ac:dyDescent="0.45">
      <c r="A558" s="26"/>
      <c r="B558" s="26"/>
      <c r="C558" s="26"/>
      <c r="D558" s="50"/>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row>
    <row r="559" spans="1:28" ht="13.5" customHeight="1" x14ac:dyDescent="0.45">
      <c r="A559" s="26"/>
      <c r="B559" s="26"/>
      <c r="C559" s="26"/>
      <c r="D559" s="50"/>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row>
    <row r="560" spans="1:28" ht="13.5" customHeight="1" x14ac:dyDescent="0.45">
      <c r="A560" s="26"/>
      <c r="B560" s="26"/>
      <c r="C560" s="26"/>
      <c r="D560" s="50"/>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row>
    <row r="561" spans="1:28" ht="13.5" customHeight="1" x14ac:dyDescent="0.45">
      <c r="A561" s="26"/>
      <c r="B561" s="26"/>
      <c r="C561" s="26"/>
      <c r="D561" s="50"/>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row>
    <row r="562" spans="1:28" ht="13.5" customHeight="1" x14ac:dyDescent="0.45">
      <c r="A562" s="26"/>
      <c r="B562" s="26"/>
      <c r="C562" s="26"/>
      <c r="D562" s="50"/>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row>
    <row r="563" spans="1:28" ht="13.5" customHeight="1" x14ac:dyDescent="0.45">
      <c r="A563" s="26"/>
      <c r="B563" s="26"/>
      <c r="C563" s="26"/>
      <c r="D563" s="50"/>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row>
    <row r="564" spans="1:28" ht="13.5" customHeight="1" x14ac:dyDescent="0.45">
      <c r="A564" s="26"/>
      <c r="B564" s="26"/>
      <c r="C564" s="26"/>
      <c r="D564" s="50"/>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row>
    <row r="565" spans="1:28" ht="13.5" customHeight="1" x14ac:dyDescent="0.45">
      <c r="A565" s="26"/>
      <c r="B565" s="26"/>
      <c r="C565" s="26"/>
      <c r="D565" s="50"/>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row>
    <row r="566" spans="1:28" ht="13.5" customHeight="1" x14ac:dyDescent="0.45">
      <c r="A566" s="26"/>
      <c r="B566" s="26"/>
      <c r="C566" s="26"/>
      <c r="D566" s="50"/>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row>
    <row r="567" spans="1:28" ht="13.5" customHeight="1" x14ac:dyDescent="0.45">
      <c r="A567" s="26"/>
      <c r="B567" s="26"/>
      <c r="C567" s="26"/>
      <c r="D567" s="50"/>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row>
    <row r="568" spans="1:28" ht="13.5" customHeight="1" x14ac:dyDescent="0.45">
      <c r="A568" s="26"/>
      <c r="B568" s="26"/>
      <c r="C568" s="26"/>
      <c r="D568" s="50"/>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row>
    <row r="569" spans="1:28" ht="13.5" customHeight="1" x14ac:dyDescent="0.45">
      <c r="A569" s="26"/>
      <c r="B569" s="26"/>
      <c r="C569" s="26"/>
      <c r="D569" s="50"/>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row>
    <row r="570" spans="1:28" ht="13.5" customHeight="1" x14ac:dyDescent="0.45">
      <c r="A570" s="26"/>
      <c r="B570" s="26"/>
      <c r="C570" s="26"/>
      <c r="D570" s="50"/>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row>
    <row r="571" spans="1:28" ht="13.5" customHeight="1" x14ac:dyDescent="0.45">
      <c r="A571" s="26"/>
      <c r="B571" s="26"/>
      <c r="C571" s="26"/>
      <c r="D571" s="50"/>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row>
    <row r="572" spans="1:28" ht="13.5" customHeight="1" x14ac:dyDescent="0.45">
      <c r="A572" s="26"/>
      <c r="B572" s="26"/>
      <c r="C572" s="26"/>
      <c r="D572" s="50"/>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row>
    <row r="573" spans="1:28" ht="13.5" customHeight="1" x14ac:dyDescent="0.45">
      <c r="A573" s="26"/>
      <c r="B573" s="26"/>
      <c r="C573" s="26"/>
      <c r="D573" s="50"/>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row>
    <row r="574" spans="1:28" ht="13.5" customHeight="1" x14ac:dyDescent="0.45">
      <c r="A574" s="26"/>
      <c r="B574" s="26"/>
      <c r="C574" s="26"/>
      <c r="D574" s="50"/>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row>
    <row r="575" spans="1:28" ht="13.5" customHeight="1" x14ac:dyDescent="0.45">
      <c r="A575" s="26"/>
      <c r="B575" s="26"/>
      <c r="C575" s="26"/>
      <c r="D575" s="50"/>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row>
    <row r="576" spans="1:28" ht="13.5" customHeight="1" x14ac:dyDescent="0.45">
      <c r="A576" s="26"/>
      <c r="B576" s="26"/>
      <c r="C576" s="26"/>
      <c r="D576" s="50"/>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row>
    <row r="577" spans="1:28" ht="13.5" customHeight="1" x14ac:dyDescent="0.45">
      <c r="A577" s="26"/>
      <c r="B577" s="26"/>
      <c r="C577" s="26"/>
      <c r="D577" s="50"/>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row>
    <row r="578" spans="1:28" ht="13.5" customHeight="1" x14ac:dyDescent="0.45">
      <c r="A578" s="26"/>
      <c r="B578" s="26"/>
      <c r="C578" s="26"/>
      <c r="D578" s="50"/>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row>
    <row r="579" spans="1:28" ht="13.5" customHeight="1" x14ac:dyDescent="0.45">
      <c r="A579" s="26"/>
      <c r="B579" s="26"/>
      <c r="C579" s="26"/>
      <c r="D579" s="50"/>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row>
    <row r="580" spans="1:28" ht="13.5" customHeight="1" x14ac:dyDescent="0.45">
      <c r="A580" s="26"/>
      <c r="B580" s="26"/>
      <c r="C580" s="26"/>
      <c r="D580" s="50"/>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row>
    <row r="581" spans="1:28" ht="13.5" customHeight="1" x14ac:dyDescent="0.45">
      <c r="A581" s="26"/>
      <c r="B581" s="26"/>
      <c r="C581" s="26"/>
      <c r="D581" s="50"/>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row>
    <row r="582" spans="1:28" ht="13.5" customHeight="1" x14ac:dyDescent="0.45">
      <c r="A582" s="26"/>
      <c r="B582" s="26"/>
      <c r="C582" s="26"/>
      <c r="D582" s="50"/>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row>
    <row r="583" spans="1:28" ht="13.5" customHeight="1" x14ac:dyDescent="0.45">
      <c r="A583" s="26"/>
      <c r="B583" s="26"/>
      <c r="C583" s="26"/>
      <c r="D583" s="50"/>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row>
    <row r="584" spans="1:28" ht="13.5" customHeight="1" x14ac:dyDescent="0.45">
      <c r="A584" s="26"/>
      <c r="B584" s="26"/>
      <c r="C584" s="26"/>
      <c r="D584" s="50"/>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row>
    <row r="585" spans="1:28" ht="13.5" customHeight="1" x14ac:dyDescent="0.45">
      <c r="A585" s="26"/>
      <c r="B585" s="26"/>
      <c r="C585" s="26"/>
      <c r="D585" s="50"/>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row>
    <row r="586" spans="1:28" ht="13.5" customHeight="1" x14ac:dyDescent="0.45">
      <c r="A586" s="26"/>
      <c r="B586" s="26"/>
      <c r="C586" s="26"/>
      <c r="D586" s="50"/>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row>
    <row r="587" spans="1:28" ht="13.5" customHeight="1" x14ac:dyDescent="0.45">
      <c r="A587" s="26"/>
      <c r="B587" s="26"/>
      <c r="C587" s="26"/>
      <c r="D587" s="50"/>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row>
    <row r="588" spans="1:28" ht="13.5" customHeight="1" x14ac:dyDescent="0.45">
      <c r="A588" s="26"/>
      <c r="B588" s="26"/>
      <c r="C588" s="26"/>
      <c r="D588" s="50"/>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row>
    <row r="589" spans="1:28" ht="13.5" customHeight="1" x14ac:dyDescent="0.45">
      <c r="A589" s="26"/>
      <c r="B589" s="26"/>
      <c r="C589" s="26"/>
      <c r="D589" s="50"/>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row>
    <row r="590" spans="1:28" ht="13.5" customHeight="1" x14ac:dyDescent="0.45">
      <c r="A590" s="26"/>
      <c r="B590" s="26"/>
      <c r="C590" s="26"/>
      <c r="D590" s="50"/>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row>
    <row r="591" spans="1:28" ht="13.5" customHeight="1" x14ac:dyDescent="0.45">
      <c r="A591" s="26"/>
      <c r="B591" s="26"/>
      <c r="C591" s="26"/>
      <c r="D591" s="50"/>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row>
    <row r="592" spans="1:28" ht="13.5" customHeight="1" x14ac:dyDescent="0.45">
      <c r="A592" s="26"/>
      <c r="B592" s="26"/>
      <c r="C592" s="26"/>
      <c r="D592" s="50"/>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row>
    <row r="593" spans="1:28" ht="13.5" customHeight="1" x14ac:dyDescent="0.45">
      <c r="A593" s="26"/>
      <c r="B593" s="26"/>
      <c r="C593" s="26"/>
      <c r="D593" s="50"/>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row>
    <row r="594" spans="1:28" ht="13.5" customHeight="1" x14ac:dyDescent="0.45">
      <c r="A594" s="26"/>
      <c r="B594" s="26"/>
      <c r="C594" s="26"/>
      <c r="D594" s="50"/>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row>
    <row r="595" spans="1:28" ht="13.5" customHeight="1" x14ac:dyDescent="0.45">
      <c r="A595" s="26"/>
      <c r="B595" s="26"/>
      <c r="C595" s="26"/>
      <c r="D595" s="50"/>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row>
    <row r="596" spans="1:28" ht="13.5" customHeight="1" x14ac:dyDescent="0.45">
      <c r="A596" s="26"/>
      <c r="B596" s="26"/>
      <c r="C596" s="26"/>
      <c r="D596" s="50"/>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row>
    <row r="597" spans="1:28" ht="13.5" customHeight="1" x14ac:dyDescent="0.45">
      <c r="A597" s="26"/>
      <c r="B597" s="26"/>
      <c r="C597" s="26"/>
      <c r="D597" s="50"/>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row>
    <row r="598" spans="1:28" ht="13.5" customHeight="1" x14ac:dyDescent="0.45">
      <c r="A598" s="26"/>
      <c r="B598" s="26"/>
      <c r="C598" s="26"/>
      <c r="D598" s="50"/>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row>
    <row r="599" spans="1:28" ht="13.5" customHeight="1" x14ac:dyDescent="0.45">
      <c r="A599" s="26"/>
      <c r="B599" s="26"/>
      <c r="C599" s="26"/>
      <c r="D599" s="50"/>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row>
    <row r="600" spans="1:28" ht="13.5" customHeight="1" x14ac:dyDescent="0.45">
      <c r="A600" s="26"/>
      <c r="B600" s="26"/>
      <c r="C600" s="26"/>
      <c r="D600" s="50"/>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row>
    <row r="601" spans="1:28" ht="13.5" customHeight="1" x14ac:dyDescent="0.45">
      <c r="A601" s="26"/>
      <c r="B601" s="26"/>
      <c r="C601" s="26"/>
      <c r="D601" s="50"/>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row>
    <row r="602" spans="1:28" ht="13.5" customHeight="1" x14ac:dyDescent="0.45">
      <c r="A602" s="26"/>
      <c r="B602" s="26"/>
      <c r="C602" s="26"/>
      <c r="D602" s="50"/>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row>
    <row r="603" spans="1:28" ht="13.5" customHeight="1" x14ac:dyDescent="0.45">
      <c r="A603" s="26"/>
      <c r="B603" s="26"/>
      <c r="C603" s="26"/>
      <c r="D603" s="50"/>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row>
    <row r="604" spans="1:28" ht="13.5" customHeight="1" x14ac:dyDescent="0.45">
      <c r="A604" s="26"/>
      <c r="B604" s="26"/>
      <c r="C604" s="26"/>
      <c r="D604" s="50"/>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row>
    <row r="605" spans="1:28" ht="13.5" customHeight="1" x14ac:dyDescent="0.45">
      <c r="A605" s="26"/>
      <c r="B605" s="26"/>
      <c r="C605" s="26"/>
      <c r="D605" s="50"/>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row>
    <row r="606" spans="1:28" ht="13.5" customHeight="1" x14ac:dyDescent="0.45">
      <c r="A606" s="26"/>
      <c r="B606" s="26"/>
      <c r="C606" s="26"/>
      <c r="D606" s="50"/>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row>
    <row r="607" spans="1:28" ht="13.5" customHeight="1" x14ac:dyDescent="0.45">
      <c r="A607" s="26"/>
      <c r="B607" s="26"/>
      <c r="C607" s="26"/>
      <c r="D607" s="50"/>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row>
    <row r="608" spans="1:28" ht="13.5" customHeight="1" x14ac:dyDescent="0.45">
      <c r="A608" s="26"/>
      <c r="B608" s="26"/>
      <c r="C608" s="26"/>
      <c r="D608" s="50"/>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row>
    <row r="609" spans="1:28" ht="13.5" customHeight="1" x14ac:dyDescent="0.45">
      <c r="A609" s="26"/>
      <c r="B609" s="26"/>
      <c r="C609" s="26"/>
      <c r="D609" s="50"/>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row>
    <row r="610" spans="1:28" ht="13.5" customHeight="1" x14ac:dyDescent="0.45">
      <c r="A610" s="26"/>
      <c r="B610" s="26"/>
      <c r="C610" s="26"/>
      <c r="D610" s="50"/>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row>
    <row r="611" spans="1:28" ht="13.5" customHeight="1" x14ac:dyDescent="0.45">
      <c r="A611" s="26"/>
      <c r="B611" s="26"/>
      <c r="C611" s="26"/>
      <c r="D611" s="50"/>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row>
    <row r="612" spans="1:28" ht="13.5" customHeight="1" x14ac:dyDescent="0.45">
      <c r="A612" s="26"/>
      <c r="B612" s="26"/>
      <c r="C612" s="26"/>
      <c r="D612" s="50"/>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row>
    <row r="613" spans="1:28" ht="13.5" customHeight="1" x14ac:dyDescent="0.45">
      <c r="A613" s="26"/>
      <c r="B613" s="26"/>
      <c r="C613" s="26"/>
      <c r="D613" s="50"/>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row>
    <row r="614" spans="1:28" ht="13.5" customHeight="1" x14ac:dyDescent="0.45">
      <c r="A614" s="26"/>
      <c r="B614" s="26"/>
      <c r="C614" s="26"/>
      <c r="D614" s="50"/>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row>
    <row r="615" spans="1:28" ht="13.5" customHeight="1" x14ac:dyDescent="0.45">
      <c r="A615" s="26"/>
      <c r="B615" s="26"/>
      <c r="C615" s="26"/>
      <c r="D615" s="50"/>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row>
    <row r="616" spans="1:28" ht="13.5" customHeight="1" x14ac:dyDescent="0.45">
      <c r="A616" s="26"/>
      <c r="B616" s="26"/>
      <c r="C616" s="26"/>
      <c r="D616" s="50"/>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row>
    <row r="617" spans="1:28" ht="13.5" customHeight="1" x14ac:dyDescent="0.45">
      <c r="A617" s="26"/>
      <c r="B617" s="26"/>
      <c r="C617" s="26"/>
      <c r="D617" s="50"/>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row>
    <row r="618" spans="1:28" ht="13.5" customHeight="1" x14ac:dyDescent="0.45">
      <c r="A618" s="26"/>
      <c r="B618" s="26"/>
      <c r="C618" s="26"/>
      <c r="D618" s="50"/>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row>
    <row r="619" spans="1:28" ht="13.5" customHeight="1" x14ac:dyDescent="0.45">
      <c r="A619" s="26"/>
      <c r="B619" s="26"/>
      <c r="C619" s="26"/>
      <c r="D619" s="50"/>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row>
    <row r="620" spans="1:28" ht="13.5" customHeight="1" x14ac:dyDescent="0.45">
      <c r="A620" s="26"/>
      <c r="B620" s="26"/>
      <c r="C620" s="26"/>
      <c r="D620" s="50"/>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row>
    <row r="621" spans="1:28" ht="13.5" customHeight="1" x14ac:dyDescent="0.45">
      <c r="A621" s="26"/>
      <c r="B621" s="26"/>
      <c r="C621" s="26"/>
      <c r="D621" s="50"/>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row>
    <row r="622" spans="1:28" ht="13.5" customHeight="1" x14ac:dyDescent="0.45">
      <c r="A622" s="26"/>
      <c r="B622" s="26"/>
      <c r="C622" s="26"/>
      <c r="D622" s="50"/>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row>
    <row r="623" spans="1:28" ht="13.5" customHeight="1" x14ac:dyDescent="0.45">
      <c r="A623" s="26"/>
      <c r="B623" s="26"/>
      <c r="C623" s="26"/>
      <c r="D623" s="50"/>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row>
    <row r="624" spans="1:28" ht="13.5" customHeight="1" x14ac:dyDescent="0.45">
      <c r="A624" s="26"/>
      <c r="B624" s="26"/>
      <c r="C624" s="26"/>
      <c r="D624" s="50"/>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row>
    <row r="625" spans="1:28" ht="13.5" customHeight="1" x14ac:dyDescent="0.45">
      <c r="A625" s="26"/>
      <c r="B625" s="26"/>
      <c r="C625" s="26"/>
      <c r="D625" s="50"/>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row>
    <row r="626" spans="1:28" ht="13.5" customHeight="1" x14ac:dyDescent="0.45">
      <c r="A626" s="26"/>
      <c r="B626" s="26"/>
      <c r="C626" s="26"/>
      <c r="D626" s="50"/>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row>
    <row r="627" spans="1:28" ht="13.5" customHeight="1" x14ac:dyDescent="0.45">
      <c r="A627" s="26"/>
      <c r="B627" s="26"/>
      <c r="C627" s="26"/>
      <c r="D627" s="50"/>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row>
    <row r="628" spans="1:28" ht="13.5" customHeight="1" x14ac:dyDescent="0.45">
      <c r="A628" s="26"/>
      <c r="B628" s="26"/>
      <c r="C628" s="26"/>
      <c r="D628" s="50"/>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row>
    <row r="629" spans="1:28" ht="13.5" customHeight="1" x14ac:dyDescent="0.45">
      <c r="A629" s="26"/>
      <c r="B629" s="26"/>
      <c r="C629" s="26"/>
      <c r="D629" s="50"/>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row>
    <row r="630" spans="1:28" ht="13.5" customHeight="1" x14ac:dyDescent="0.45">
      <c r="A630" s="26"/>
      <c r="B630" s="26"/>
      <c r="C630" s="26"/>
      <c r="D630" s="50"/>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row>
    <row r="631" spans="1:28" ht="13.5" customHeight="1" x14ac:dyDescent="0.45">
      <c r="A631" s="26"/>
      <c r="B631" s="26"/>
      <c r="C631" s="26"/>
      <c r="D631" s="50"/>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row>
    <row r="632" spans="1:28" ht="13.5" customHeight="1" x14ac:dyDescent="0.45">
      <c r="A632" s="26"/>
      <c r="B632" s="26"/>
      <c r="C632" s="26"/>
      <c r="D632" s="50"/>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row>
    <row r="633" spans="1:28" ht="13.5" customHeight="1" x14ac:dyDescent="0.45">
      <c r="A633" s="26"/>
      <c r="B633" s="26"/>
      <c r="C633" s="26"/>
      <c r="D633" s="50"/>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row>
    <row r="634" spans="1:28" ht="13.5" customHeight="1" x14ac:dyDescent="0.45">
      <c r="A634" s="26"/>
      <c r="B634" s="26"/>
      <c r="C634" s="26"/>
      <c r="D634" s="50"/>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row>
    <row r="635" spans="1:28" ht="13.5" customHeight="1" x14ac:dyDescent="0.45">
      <c r="A635" s="26"/>
      <c r="B635" s="26"/>
      <c r="C635" s="26"/>
      <c r="D635" s="50"/>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row>
    <row r="636" spans="1:28" ht="13.5" customHeight="1" x14ac:dyDescent="0.45">
      <c r="A636" s="26"/>
      <c r="B636" s="26"/>
      <c r="C636" s="26"/>
      <c r="D636" s="50"/>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row>
    <row r="637" spans="1:28" ht="13.5" customHeight="1" x14ac:dyDescent="0.45">
      <c r="A637" s="26"/>
      <c r="B637" s="26"/>
      <c r="C637" s="26"/>
      <c r="D637" s="50"/>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row>
    <row r="638" spans="1:28" ht="13.5" customHeight="1" x14ac:dyDescent="0.45">
      <c r="A638" s="26"/>
      <c r="B638" s="26"/>
      <c r="C638" s="26"/>
      <c r="D638" s="50"/>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row>
    <row r="639" spans="1:28" ht="13.5" customHeight="1" x14ac:dyDescent="0.45">
      <c r="A639" s="26"/>
      <c r="B639" s="26"/>
      <c r="C639" s="26"/>
      <c r="D639" s="50"/>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row>
    <row r="640" spans="1:28" ht="13.5" customHeight="1" x14ac:dyDescent="0.45">
      <c r="A640" s="26"/>
      <c r="B640" s="26"/>
      <c r="C640" s="26"/>
      <c r="D640" s="50"/>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row>
    <row r="641" spans="1:28" ht="13.5" customHeight="1" x14ac:dyDescent="0.45">
      <c r="A641" s="26"/>
      <c r="B641" s="26"/>
      <c r="C641" s="26"/>
      <c r="D641" s="50"/>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row>
    <row r="642" spans="1:28" ht="13.5" customHeight="1" x14ac:dyDescent="0.45">
      <c r="A642" s="26"/>
      <c r="B642" s="26"/>
      <c r="C642" s="26"/>
      <c r="D642" s="50"/>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row>
    <row r="643" spans="1:28" ht="13.5" customHeight="1" x14ac:dyDescent="0.45">
      <c r="A643" s="26"/>
      <c r="B643" s="26"/>
      <c r="C643" s="26"/>
      <c r="D643" s="50"/>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row>
    <row r="644" spans="1:28" ht="13.5" customHeight="1" x14ac:dyDescent="0.45">
      <c r="A644" s="26"/>
      <c r="B644" s="26"/>
      <c r="C644" s="26"/>
      <c r="D644" s="50"/>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row>
    <row r="645" spans="1:28" ht="13.5" customHeight="1" x14ac:dyDescent="0.45">
      <c r="A645" s="26"/>
      <c r="B645" s="26"/>
      <c r="C645" s="26"/>
      <c r="D645" s="50"/>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row>
    <row r="646" spans="1:28" ht="13.5" customHeight="1" x14ac:dyDescent="0.45">
      <c r="A646" s="26"/>
      <c r="B646" s="26"/>
      <c r="C646" s="26"/>
      <c r="D646" s="50"/>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row>
    <row r="647" spans="1:28" ht="13.5" customHeight="1" x14ac:dyDescent="0.45">
      <c r="A647" s="26"/>
      <c r="B647" s="26"/>
      <c r="C647" s="26"/>
      <c r="D647" s="50"/>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row>
    <row r="648" spans="1:28" ht="13.5" customHeight="1" x14ac:dyDescent="0.45">
      <c r="A648" s="26"/>
      <c r="B648" s="26"/>
      <c r="C648" s="26"/>
      <c r="D648" s="50"/>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row>
    <row r="649" spans="1:28" ht="13.5" customHeight="1" x14ac:dyDescent="0.45">
      <c r="A649" s="26"/>
      <c r="B649" s="26"/>
      <c r="C649" s="26"/>
      <c r="D649" s="50"/>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row>
    <row r="650" spans="1:28" ht="13.5" customHeight="1" x14ac:dyDescent="0.45">
      <c r="A650" s="26"/>
      <c r="B650" s="26"/>
      <c r="C650" s="26"/>
      <c r="D650" s="50"/>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row>
    <row r="651" spans="1:28" ht="13.5" customHeight="1" x14ac:dyDescent="0.45">
      <c r="A651" s="26"/>
      <c r="B651" s="26"/>
      <c r="C651" s="26"/>
      <c r="D651" s="50"/>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row>
    <row r="652" spans="1:28" ht="13.5" customHeight="1" x14ac:dyDescent="0.45">
      <c r="A652" s="26"/>
      <c r="B652" s="26"/>
      <c r="C652" s="26"/>
      <c r="D652" s="50"/>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row>
    <row r="653" spans="1:28" ht="13.5" customHeight="1" x14ac:dyDescent="0.45">
      <c r="A653" s="26"/>
      <c r="B653" s="26"/>
      <c r="C653" s="26"/>
      <c r="D653" s="50"/>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row>
    <row r="654" spans="1:28" ht="13.5" customHeight="1" x14ac:dyDescent="0.45">
      <c r="A654" s="26"/>
      <c r="B654" s="26"/>
      <c r="C654" s="26"/>
      <c r="D654" s="50"/>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row>
    <row r="655" spans="1:28" ht="13.5" customHeight="1" x14ac:dyDescent="0.45">
      <c r="A655" s="26"/>
      <c r="B655" s="26"/>
      <c r="C655" s="26"/>
      <c r="D655" s="50"/>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row>
    <row r="656" spans="1:28" ht="13.5" customHeight="1" x14ac:dyDescent="0.45">
      <c r="A656" s="26"/>
      <c r="B656" s="26"/>
      <c r="C656" s="26"/>
      <c r="D656" s="50"/>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row>
    <row r="657" spans="1:28" ht="13.5" customHeight="1" x14ac:dyDescent="0.45">
      <c r="A657" s="26"/>
      <c r="B657" s="26"/>
      <c r="C657" s="26"/>
      <c r="D657" s="50"/>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row>
    <row r="658" spans="1:28" ht="13.5" customHeight="1" x14ac:dyDescent="0.45">
      <c r="A658" s="26"/>
      <c r="B658" s="26"/>
      <c r="C658" s="26"/>
      <c r="D658" s="50"/>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row>
    <row r="659" spans="1:28" ht="13.5" customHeight="1" x14ac:dyDescent="0.45">
      <c r="A659" s="26"/>
      <c r="B659" s="26"/>
      <c r="C659" s="26"/>
      <c r="D659" s="50"/>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row>
    <row r="660" spans="1:28" ht="13.5" customHeight="1" x14ac:dyDescent="0.45">
      <c r="A660" s="26"/>
      <c r="B660" s="26"/>
      <c r="C660" s="26"/>
      <c r="D660" s="50"/>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row>
    <row r="661" spans="1:28" ht="13.5" customHeight="1" x14ac:dyDescent="0.45">
      <c r="A661" s="26"/>
      <c r="B661" s="26"/>
      <c r="C661" s="26"/>
      <c r="D661" s="50"/>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row>
    <row r="662" spans="1:28" ht="13.5" customHeight="1" x14ac:dyDescent="0.45">
      <c r="A662" s="26"/>
      <c r="B662" s="26"/>
      <c r="C662" s="26"/>
      <c r="D662" s="50"/>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row>
    <row r="663" spans="1:28" ht="13.5" customHeight="1" x14ac:dyDescent="0.45">
      <c r="A663" s="26"/>
      <c r="B663" s="26"/>
      <c r="C663" s="26"/>
      <c r="D663" s="50"/>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row>
    <row r="664" spans="1:28" ht="13.5" customHeight="1" x14ac:dyDescent="0.45">
      <c r="A664" s="26"/>
      <c r="B664" s="26"/>
      <c r="C664" s="26"/>
      <c r="D664" s="50"/>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row>
    <row r="665" spans="1:28" ht="13.5" customHeight="1" x14ac:dyDescent="0.45">
      <c r="A665" s="26"/>
      <c r="B665" s="26"/>
      <c r="C665" s="26"/>
      <c r="D665" s="50"/>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row>
    <row r="666" spans="1:28" ht="13.5" customHeight="1" x14ac:dyDescent="0.45">
      <c r="A666" s="26"/>
      <c r="B666" s="26"/>
      <c r="C666" s="26"/>
      <c r="D666" s="50"/>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row>
    <row r="667" spans="1:28" ht="13.5" customHeight="1" x14ac:dyDescent="0.45">
      <c r="A667" s="26"/>
      <c r="B667" s="26"/>
      <c r="C667" s="26"/>
      <c r="D667" s="50"/>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row>
    <row r="668" spans="1:28" ht="13.5" customHeight="1" x14ac:dyDescent="0.45">
      <c r="A668" s="26"/>
      <c r="B668" s="26"/>
      <c r="C668" s="26"/>
      <c r="D668" s="50"/>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row>
    <row r="669" spans="1:28" ht="13.5" customHeight="1" x14ac:dyDescent="0.45">
      <c r="A669" s="26"/>
      <c r="B669" s="26"/>
      <c r="C669" s="26"/>
      <c r="D669" s="50"/>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row>
    <row r="670" spans="1:28" ht="13.5" customHeight="1" x14ac:dyDescent="0.45">
      <c r="A670" s="26"/>
      <c r="B670" s="26"/>
      <c r="C670" s="26"/>
      <c r="D670" s="50"/>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row>
    <row r="671" spans="1:28" ht="13.5" customHeight="1" x14ac:dyDescent="0.45">
      <c r="A671" s="26"/>
      <c r="B671" s="26"/>
      <c r="C671" s="26"/>
      <c r="D671" s="50"/>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row>
    <row r="672" spans="1:28" ht="13.5" customHeight="1" x14ac:dyDescent="0.45">
      <c r="A672" s="26"/>
      <c r="B672" s="26"/>
      <c r="C672" s="26"/>
      <c r="D672" s="50"/>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row>
    <row r="673" spans="1:28" ht="13.5" customHeight="1" x14ac:dyDescent="0.45">
      <c r="A673" s="26"/>
      <c r="B673" s="26"/>
      <c r="C673" s="26"/>
      <c r="D673" s="50"/>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row>
    <row r="674" spans="1:28" ht="13.5" customHeight="1" x14ac:dyDescent="0.45">
      <c r="A674" s="26"/>
      <c r="B674" s="26"/>
      <c r="C674" s="26"/>
      <c r="D674" s="50"/>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row>
    <row r="675" spans="1:28" ht="13.5" customHeight="1" x14ac:dyDescent="0.45">
      <c r="A675" s="26"/>
      <c r="B675" s="26"/>
      <c r="C675" s="26"/>
      <c r="D675" s="50"/>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row>
    <row r="676" spans="1:28" ht="13.5" customHeight="1" x14ac:dyDescent="0.45">
      <c r="A676" s="26"/>
      <c r="B676" s="26"/>
      <c r="C676" s="26"/>
      <c r="D676" s="50"/>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row>
    <row r="677" spans="1:28" ht="13.5" customHeight="1" x14ac:dyDescent="0.45">
      <c r="A677" s="26"/>
      <c r="B677" s="26"/>
      <c r="C677" s="26"/>
      <c r="D677" s="50"/>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row>
    <row r="678" spans="1:28" ht="13.5" customHeight="1" x14ac:dyDescent="0.45">
      <c r="A678" s="26"/>
      <c r="B678" s="26"/>
      <c r="C678" s="26"/>
      <c r="D678" s="50"/>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row>
    <row r="679" spans="1:28" ht="13.5" customHeight="1" x14ac:dyDescent="0.45">
      <c r="A679" s="26"/>
      <c r="B679" s="26"/>
      <c r="C679" s="26"/>
      <c r="D679" s="50"/>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row>
    <row r="680" spans="1:28" ht="13.5" customHeight="1" x14ac:dyDescent="0.45">
      <c r="A680" s="26"/>
      <c r="B680" s="26"/>
      <c r="C680" s="26"/>
      <c r="D680" s="50"/>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row>
    <row r="681" spans="1:28" ht="13.5" customHeight="1" x14ac:dyDescent="0.45">
      <c r="A681" s="26"/>
      <c r="B681" s="26"/>
      <c r="C681" s="26"/>
      <c r="D681" s="50"/>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row>
    <row r="682" spans="1:28" ht="13.5" customHeight="1" x14ac:dyDescent="0.45">
      <c r="A682" s="26"/>
      <c r="B682" s="26"/>
      <c r="C682" s="26"/>
      <c r="D682" s="50"/>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row>
    <row r="683" spans="1:28" ht="13.5" customHeight="1" x14ac:dyDescent="0.45">
      <c r="A683" s="26"/>
      <c r="B683" s="26"/>
      <c r="C683" s="26"/>
      <c r="D683" s="50"/>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row>
    <row r="684" spans="1:28" ht="13.5" customHeight="1" x14ac:dyDescent="0.45">
      <c r="A684" s="26"/>
      <c r="B684" s="26"/>
      <c r="C684" s="26"/>
      <c r="D684" s="50"/>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row>
    <row r="685" spans="1:28" ht="13.5" customHeight="1" x14ac:dyDescent="0.45">
      <c r="A685" s="26"/>
      <c r="B685" s="26"/>
      <c r="C685" s="26"/>
      <c r="D685" s="50"/>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row>
    <row r="686" spans="1:28" ht="13.5" customHeight="1" x14ac:dyDescent="0.45">
      <c r="A686" s="26"/>
      <c r="B686" s="26"/>
      <c r="C686" s="26"/>
      <c r="D686" s="50"/>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row>
    <row r="687" spans="1:28" ht="13.5" customHeight="1" x14ac:dyDescent="0.45">
      <c r="A687" s="26"/>
      <c r="B687" s="26"/>
      <c r="C687" s="26"/>
      <c r="D687" s="50"/>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row>
    <row r="688" spans="1:28" ht="13.5" customHeight="1" x14ac:dyDescent="0.45">
      <c r="A688" s="26"/>
      <c r="B688" s="26"/>
      <c r="C688" s="26"/>
      <c r="D688" s="50"/>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row>
    <row r="689" spans="1:28" ht="13.5" customHeight="1" x14ac:dyDescent="0.45">
      <c r="A689" s="26"/>
      <c r="B689" s="26"/>
      <c r="C689" s="26"/>
      <c r="D689" s="50"/>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row>
    <row r="690" spans="1:28" ht="13.5" customHeight="1" x14ac:dyDescent="0.45">
      <c r="A690" s="26"/>
      <c r="B690" s="26"/>
      <c r="C690" s="26"/>
      <c r="D690" s="50"/>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row>
    <row r="691" spans="1:28" ht="13.5" customHeight="1" x14ac:dyDescent="0.45">
      <c r="A691" s="26"/>
      <c r="B691" s="26"/>
      <c r="C691" s="26"/>
      <c r="D691" s="50"/>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row>
    <row r="692" spans="1:28" ht="13.5" customHeight="1" x14ac:dyDescent="0.45">
      <c r="A692" s="26"/>
      <c r="B692" s="26"/>
      <c r="C692" s="26"/>
      <c r="D692" s="50"/>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row>
    <row r="693" spans="1:28" ht="13.5" customHeight="1" x14ac:dyDescent="0.45">
      <c r="A693" s="26"/>
      <c r="B693" s="26"/>
      <c r="C693" s="26"/>
      <c r="D693" s="50"/>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row>
    <row r="694" spans="1:28" ht="13.5" customHeight="1" x14ac:dyDescent="0.45">
      <c r="A694" s="26"/>
      <c r="B694" s="26"/>
      <c r="C694" s="26"/>
      <c r="D694" s="50"/>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row>
    <row r="695" spans="1:28" ht="13.5" customHeight="1" x14ac:dyDescent="0.45">
      <c r="A695" s="26"/>
      <c r="B695" s="26"/>
      <c r="C695" s="26"/>
      <c r="D695" s="50"/>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row>
    <row r="696" spans="1:28" ht="13.5" customHeight="1" x14ac:dyDescent="0.45">
      <c r="A696" s="26"/>
      <c r="B696" s="26"/>
      <c r="C696" s="26"/>
      <c r="D696" s="50"/>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row>
    <row r="697" spans="1:28" ht="13.5" customHeight="1" x14ac:dyDescent="0.45">
      <c r="A697" s="26"/>
      <c r="B697" s="26"/>
      <c r="C697" s="26"/>
      <c r="D697" s="50"/>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row>
    <row r="698" spans="1:28" ht="13.5" customHeight="1" x14ac:dyDescent="0.45">
      <c r="A698" s="26"/>
      <c r="B698" s="26"/>
      <c r="C698" s="26"/>
      <c r="D698" s="50"/>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row>
    <row r="699" spans="1:28" ht="13.5" customHeight="1" x14ac:dyDescent="0.45">
      <c r="A699" s="26"/>
      <c r="B699" s="26"/>
      <c r="C699" s="26"/>
      <c r="D699" s="50"/>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row>
    <row r="700" spans="1:28" ht="13.5" customHeight="1" x14ac:dyDescent="0.45">
      <c r="A700" s="26"/>
      <c r="B700" s="26"/>
      <c r="C700" s="26"/>
      <c r="D700" s="50"/>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row>
    <row r="701" spans="1:28" ht="13.5" customHeight="1" x14ac:dyDescent="0.45">
      <c r="A701" s="26"/>
      <c r="B701" s="26"/>
      <c r="C701" s="26"/>
      <c r="D701" s="50"/>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row>
    <row r="702" spans="1:28" ht="13.5" customHeight="1" x14ac:dyDescent="0.45">
      <c r="A702" s="26"/>
      <c r="B702" s="26"/>
      <c r="C702" s="26"/>
      <c r="D702" s="50"/>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row>
    <row r="703" spans="1:28" ht="13.5" customHeight="1" x14ac:dyDescent="0.45">
      <c r="A703" s="26"/>
      <c r="B703" s="26"/>
      <c r="C703" s="26"/>
      <c r="D703" s="50"/>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row>
    <row r="704" spans="1:28" ht="13.5" customHeight="1" x14ac:dyDescent="0.45">
      <c r="A704" s="26"/>
      <c r="B704" s="26"/>
      <c r="C704" s="26"/>
      <c r="D704" s="50"/>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row>
    <row r="705" spans="1:28" ht="13.5" customHeight="1" x14ac:dyDescent="0.45">
      <c r="A705" s="26"/>
      <c r="B705" s="26"/>
      <c r="C705" s="26"/>
      <c r="D705" s="50"/>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row>
    <row r="706" spans="1:28" ht="13.5" customHeight="1" x14ac:dyDescent="0.45">
      <c r="A706" s="26"/>
      <c r="B706" s="26"/>
      <c r="C706" s="26"/>
      <c r="D706" s="50"/>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row>
    <row r="707" spans="1:28" ht="13.5" customHeight="1" x14ac:dyDescent="0.45">
      <c r="A707" s="26"/>
      <c r="B707" s="26"/>
      <c r="C707" s="26"/>
      <c r="D707" s="50"/>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row>
    <row r="708" spans="1:28" ht="13.5" customHeight="1" x14ac:dyDescent="0.45">
      <c r="A708" s="26"/>
      <c r="B708" s="26"/>
      <c r="C708" s="26"/>
      <c r="D708" s="50"/>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row>
    <row r="709" spans="1:28" ht="13.5" customHeight="1" x14ac:dyDescent="0.45">
      <c r="A709" s="26"/>
      <c r="B709" s="26"/>
      <c r="C709" s="26"/>
      <c r="D709" s="50"/>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row>
    <row r="710" spans="1:28" ht="13.5" customHeight="1" x14ac:dyDescent="0.45">
      <c r="A710" s="26"/>
      <c r="B710" s="26"/>
      <c r="C710" s="26"/>
      <c r="D710" s="50"/>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row>
    <row r="711" spans="1:28" ht="13.5" customHeight="1" x14ac:dyDescent="0.45">
      <c r="A711" s="26"/>
      <c r="B711" s="26"/>
      <c r="C711" s="26"/>
      <c r="D711" s="50"/>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row>
    <row r="712" spans="1:28" ht="13.5" customHeight="1" x14ac:dyDescent="0.45">
      <c r="A712" s="26"/>
      <c r="B712" s="26"/>
      <c r="C712" s="26"/>
      <c r="D712" s="50"/>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row>
    <row r="713" spans="1:28" ht="13.5" customHeight="1" x14ac:dyDescent="0.45">
      <c r="A713" s="26"/>
      <c r="B713" s="26"/>
      <c r="C713" s="26"/>
      <c r="D713" s="50"/>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row>
    <row r="714" spans="1:28" ht="13.5" customHeight="1" x14ac:dyDescent="0.45">
      <c r="A714" s="26"/>
      <c r="B714" s="26"/>
      <c r="C714" s="26"/>
      <c r="D714" s="50"/>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row>
    <row r="715" spans="1:28" ht="13.5" customHeight="1" x14ac:dyDescent="0.45">
      <c r="A715" s="26"/>
      <c r="B715" s="26"/>
      <c r="C715" s="26"/>
      <c r="D715" s="50"/>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row>
    <row r="716" spans="1:28" ht="13.5" customHeight="1" x14ac:dyDescent="0.45">
      <c r="A716" s="26"/>
      <c r="B716" s="26"/>
      <c r="C716" s="26"/>
      <c r="D716" s="50"/>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row>
    <row r="717" spans="1:28" ht="13.5" customHeight="1" x14ac:dyDescent="0.45">
      <c r="A717" s="26"/>
      <c r="B717" s="26"/>
      <c r="C717" s="26"/>
      <c r="D717" s="50"/>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row>
    <row r="718" spans="1:28" ht="13.5" customHeight="1" x14ac:dyDescent="0.45">
      <c r="A718" s="26"/>
      <c r="B718" s="26"/>
      <c r="C718" s="26"/>
      <c r="D718" s="50"/>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row>
    <row r="719" spans="1:28" ht="13.5" customHeight="1" x14ac:dyDescent="0.45">
      <c r="A719" s="26"/>
      <c r="B719" s="26"/>
      <c r="C719" s="26"/>
      <c r="D719" s="50"/>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row>
    <row r="720" spans="1:28" ht="13.5" customHeight="1" x14ac:dyDescent="0.45">
      <c r="A720" s="26"/>
      <c r="B720" s="26"/>
      <c r="C720" s="26"/>
      <c r="D720" s="50"/>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row>
    <row r="721" spans="1:28" ht="13.5" customHeight="1" x14ac:dyDescent="0.45">
      <c r="A721" s="26"/>
      <c r="B721" s="26"/>
      <c r="C721" s="26"/>
      <c r="D721" s="50"/>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row>
    <row r="722" spans="1:28" ht="13.5" customHeight="1" x14ac:dyDescent="0.45">
      <c r="A722" s="26"/>
      <c r="B722" s="26"/>
      <c r="C722" s="26"/>
      <c r="D722" s="50"/>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row>
    <row r="723" spans="1:28" ht="13.5" customHeight="1" x14ac:dyDescent="0.45">
      <c r="A723" s="26"/>
      <c r="B723" s="26"/>
      <c r="C723" s="26"/>
      <c r="D723" s="50"/>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row>
    <row r="724" spans="1:28" ht="13.5" customHeight="1" x14ac:dyDescent="0.45">
      <c r="A724" s="26"/>
      <c r="B724" s="26"/>
      <c r="C724" s="26"/>
      <c r="D724" s="50"/>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row>
    <row r="725" spans="1:28" ht="13.5" customHeight="1" x14ac:dyDescent="0.45">
      <c r="A725" s="26"/>
      <c r="B725" s="26"/>
      <c r="C725" s="26"/>
      <c r="D725" s="50"/>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row>
    <row r="726" spans="1:28" ht="13.5" customHeight="1" x14ac:dyDescent="0.45">
      <c r="A726" s="26"/>
      <c r="B726" s="26"/>
      <c r="C726" s="26"/>
      <c r="D726" s="50"/>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row>
    <row r="727" spans="1:28" ht="13.5" customHeight="1" x14ac:dyDescent="0.45">
      <c r="A727" s="26"/>
      <c r="B727" s="26"/>
      <c r="C727" s="26"/>
      <c r="D727" s="50"/>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row>
    <row r="728" spans="1:28" ht="13.5" customHeight="1" x14ac:dyDescent="0.45">
      <c r="A728" s="26"/>
      <c r="B728" s="26"/>
      <c r="C728" s="26"/>
      <c r="D728" s="50"/>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row>
    <row r="729" spans="1:28" ht="13.5" customHeight="1" x14ac:dyDescent="0.45">
      <c r="A729" s="26"/>
      <c r="B729" s="26"/>
      <c r="C729" s="26"/>
      <c r="D729" s="50"/>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row>
    <row r="730" spans="1:28" ht="13.5" customHeight="1" x14ac:dyDescent="0.45">
      <c r="A730" s="26"/>
      <c r="B730" s="26"/>
      <c r="C730" s="26"/>
      <c r="D730" s="50"/>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row>
    <row r="731" spans="1:28" ht="13.5" customHeight="1" x14ac:dyDescent="0.45">
      <c r="A731" s="26"/>
      <c r="B731" s="26"/>
      <c r="C731" s="26"/>
      <c r="D731" s="50"/>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row>
    <row r="732" spans="1:28" ht="13.5" customHeight="1" x14ac:dyDescent="0.45">
      <c r="A732" s="26"/>
      <c r="B732" s="26"/>
      <c r="C732" s="26"/>
      <c r="D732" s="50"/>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row>
    <row r="733" spans="1:28" ht="13.5" customHeight="1" x14ac:dyDescent="0.45">
      <c r="A733" s="26"/>
      <c r="B733" s="26"/>
      <c r="C733" s="26"/>
      <c r="D733" s="50"/>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row>
    <row r="734" spans="1:28" ht="13.5" customHeight="1" x14ac:dyDescent="0.45">
      <c r="A734" s="26"/>
      <c r="B734" s="26"/>
      <c r="C734" s="26"/>
      <c r="D734" s="50"/>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row>
    <row r="735" spans="1:28" ht="13.5" customHeight="1" x14ac:dyDescent="0.45">
      <c r="A735" s="26"/>
      <c r="B735" s="26"/>
      <c r="C735" s="26"/>
      <c r="D735" s="50"/>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row>
    <row r="736" spans="1:28" ht="13.5" customHeight="1" x14ac:dyDescent="0.45">
      <c r="A736" s="26"/>
      <c r="B736" s="26"/>
      <c r="C736" s="26"/>
      <c r="D736" s="50"/>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row>
    <row r="737" spans="1:28" ht="13.5" customHeight="1" x14ac:dyDescent="0.45">
      <c r="A737" s="26"/>
      <c r="B737" s="26"/>
      <c r="C737" s="26"/>
      <c r="D737" s="50"/>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row>
    <row r="738" spans="1:28" ht="13.5" customHeight="1" x14ac:dyDescent="0.45">
      <c r="A738" s="26"/>
      <c r="B738" s="26"/>
      <c r="C738" s="26"/>
      <c r="D738" s="50"/>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row>
    <row r="739" spans="1:28" ht="13.5" customHeight="1" x14ac:dyDescent="0.45">
      <c r="A739" s="26"/>
      <c r="B739" s="26"/>
      <c r="C739" s="26"/>
      <c r="D739" s="50"/>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row>
    <row r="740" spans="1:28" ht="13.5" customHeight="1" x14ac:dyDescent="0.45">
      <c r="A740" s="26"/>
      <c r="B740" s="26"/>
      <c r="C740" s="26"/>
      <c r="D740" s="50"/>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row>
    <row r="741" spans="1:28" ht="13.5" customHeight="1" x14ac:dyDescent="0.45">
      <c r="A741" s="26"/>
      <c r="B741" s="26"/>
      <c r="C741" s="26"/>
      <c r="D741" s="50"/>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row>
    <row r="742" spans="1:28" ht="13.5" customHeight="1" x14ac:dyDescent="0.45">
      <c r="A742" s="26"/>
      <c r="B742" s="26"/>
      <c r="C742" s="26"/>
      <c r="D742" s="50"/>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row>
    <row r="743" spans="1:28" ht="13.5" customHeight="1" x14ac:dyDescent="0.45">
      <c r="A743" s="26"/>
      <c r="B743" s="26"/>
      <c r="C743" s="26"/>
      <c r="D743" s="50"/>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row>
    <row r="744" spans="1:28" ht="13.5" customHeight="1" x14ac:dyDescent="0.45">
      <c r="A744" s="26"/>
      <c r="B744" s="26"/>
      <c r="C744" s="26"/>
      <c r="D744" s="50"/>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row>
    <row r="745" spans="1:28" ht="13.5" customHeight="1" x14ac:dyDescent="0.45">
      <c r="A745" s="26"/>
      <c r="B745" s="26"/>
      <c r="C745" s="26"/>
      <c r="D745" s="50"/>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row>
    <row r="746" spans="1:28" ht="13.5" customHeight="1" x14ac:dyDescent="0.45">
      <c r="A746" s="26"/>
      <c r="B746" s="26"/>
      <c r="C746" s="26"/>
      <c r="D746" s="50"/>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row>
    <row r="747" spans="1:28" ht="13.5" customHeight="1" x14ac:dyDescent="0.45">
      <c r="A747" s="26"/>
      <c r="B747" s="26"/>
      <c r="C747" s="26"/>
      <c r="D747" s="50"/>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row>
    <row r="748" spans="1:28" ht="13.5" customHeight="1" x14ac:dyDescent="0.45">
      <c r="A748" s="26"/>
      <c r="B748" s="26"/>
      <c r="C748" s="26"/>
      <c r="D748" s="50"/>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row>
    <row r="749" spans="1:28" ht="13.5" customHeight="1" x14ac:dyDescent="0.45">
      <c r="A749" s="26"/>
      <c r="B749" s="26"/>
      <c r="C749" s="26"/>
      <c r="D749" s="50"/>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row>
    <row r="750" spans="1:28" ht="13.5" customHeight="1" x14ac:dyDescent="0.45">
      <c r="A750" s="26"/>
      <c r="B750" s="26"/>
      <c r="C750" s="26"/>
      <c r="D750" s="50"/>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row>
    <row r="751" spans="1:28" ht="13.5" customHeight="1" x14ac:dyDescent="0.45">
      <c r="A751" s="26"/>
      <c r="B751" s="26"/>
      <c r="C751" s="26"/>
      <c r="D751" s="50"/>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row>
    <row r="752" spans="1:28" ht="13.5" customHeight="1" x14ac:dyDescent="0.45">
      <c r="A752" s="26"/>
      <c r="B752" s="26"/>
      <c r="C752" s="26"/>
      <c r="D752" s="50"/>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row>
    <row r="753" spans="1:28" ht="13.5" customHeight="1" x14ac:dyDescent="0.45">
      <c r="A753" s="26"/>
      <c r="B753" s="26"/>
      <c r="C753" s="26"/>
      <c r="D753" s="50"/>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row>
    <row r="754" spans="1:28" ht="13.5" customHeight="1" x14ac:dyDescent="0.45">
      <c r="A754" s="26"/>
      <c r="B754" s="26"/>
      <c r="C754" s="26"/>
      <c r="D754" s="50"/>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row>
    <row r="755" spans="1:28" ht="13.5" customHeight="1" x14ac:dyDescent="0.45">
      <c r="A755" s="26"/>
      <c r="B755" s="26"/>
      <c r="C755" s="26"/>
      <c r="D755" s="50"/>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row>
    <row r="756" spans="1:28" ht="13.5" customHeight="1" x14ac:dyDescent="0.45">
      <c r="A756" s="26"/>
      <c r="B756" s="26"/>
      <c r="C756" s="26"/>
      <c r="D756" s="50"/>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row>
    <row r="757" spans="1:28" ht="13.5" customHeight="1" x14ac:dyDescent="0.45">
      <c r="A757" s="26"/>
      <c r="B757" s="26"/>
      <c r="C757" s="26"/>
      <c r="D757" s="50"/>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row>
    <row r="758" spans="1:28" ht="13.5" customHeight="1" x14ac:dyDescent="0.45">
      <c r="A758" s="26"/>
      <c r="B758" s="26"/>
      <c r="C758" s="26"/>
      <c r="D758" s="50"/>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row>
    <row r="759" spans="1:28" ht="13.5" customHeight="1" x14ac:dyDescent="0.45">
      <c r="A759" s="26"/>
      <c r="B759" s="26"/>
      <c r="C759" s="26"/>
      <c r="D759" s="50"/>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row>
    <row r="760" spans="1:28" ht="13.5" customHeight="1" x14ac:dyDescent="0.45">
      <c r="A760" s="26"/>
      <c r="B760" s="26"/>
      <c r="C760" s="26"/>
      <c r="D760" s="50"/>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row>
    <row r="761" spans="1:28" ht="13.5" customHeight="1" x14ac:dyDescent="0.45">
      <c r="A761" s="26"/>
      <c r="B761" s="26"/>
      <c r="C761" s="26"/>
      <c r="D761" s="50"/>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row>
    <row r="762" spans="1:28" ht="13.5" customHeight="1" x14ac:dyDescent="0.45">
      <c r="A762" s="26"/>
      <c r="B762" s="26"/>
      <c r="C762" s="26"/>
      <c r="D762" s="50"/>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row>
    <row r="763" spans="1:28" ht="13.5" customHeight="1" x14ac:dyDescent="0.45">
      <c r="A763" s="26"/>
      <c r="B763" s="26"/>
      <c r="C763" s="26"/>
      <c r="D763" s="50"/>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row>
    <row r="764" spans="1:28" ht="13.5" customHeight="1" x14ac:dyDescent="0.45">
      <c r="A764" s="26"/>
      <c r="B764" s="26"/>
      <c r="C764" s="26"/>
      <c r="D764" s="50"/>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row>
    <row r="765" spans="1:28" ht="13.5" customHeight="1" x14ac:dyDescent="0.45">
      <c r="A765" s="26"/>
      <c r="B765" s="26"/>
      <c r="C765" s="26"/>
      <c r="D765" s="50"/>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row>
    <row r="766" spans="1:28" ht="13.5" customHeight="1" x14ac:dyDescent="0.45">
      <c r="A766" s="26"/>
      <c r="B766" s="26"/>
      <c r="C766" s="26"/>
      <c r="D766" s="50"/>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row>
    <row r="767" spans="1:28" ht="13.5" customHeight="1" x14ac:dyDescent="0.45">
      <c r="A767" s="26"/>
      <c r="B767" s="26"/>
      <c r="C767" s="26"/>
      <c r="D767" s="50"/>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row>
    <row r="768" spans="1:28" ht="13.5" customHeight="1" x14ac:dyDescent="0.45">
      <c r="A768" s="26"/>
      <c r="B768" s="26"/>
      <c r="C768" s="26"/>
      <c r="D768" s="50"/>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row>
    <row r="769" spans="1:28" ht="13.5" customHeight="1" x14ac:dyDescent="0.45">
      <c r="A769" s="26"/>
      <c r="B769" s="26"/>
      <c r="C769" s="26"/>
      <c r="D769" s="50"/>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row>
    <row r="770" spans="1:28" ht="13.5" customHeight="1" x14ac:dyDescent="0.45">
      <c r="A770" s="26"/>
      <c r="B770" s="26"/>
      <c r="C770" s="26"/>
      <c r="D770" s="50"/>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row>
    <row r="771" spans="1:28" ht="13.5" customHeight="1" x14ac:dyDescent="0.45">
      <c r="A771" s="26"/>
      <c r="B771" s="26"/>
      <c r="C771" s="26"/>
      <c r="D771" s="50"/>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row>
    <row r="772" spans="1:28" ht="13.5" customHeight="1" x14ac:dyDescent="0.45">
      <c r="A772" s="26"/>
      <c r="B772" s="26"/>
      <c r="C772" s="26"/>
      <c r="D772" s="50"/>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row>
    <row r="773" spans="1:28" ht="13.5" customHeight="1" x14ac:dyDescent="0.45">
      <c r="A773" s="26"/>
      <c r="B773" s="26"/>
      <c r="C773" s="26"/>
      <c r="D773" s="50"/>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row>
    <row r="774" spans="1:28" ht="13.5" customHeight="1" x14ac:dyDescent="0.45">
      <c r="A774" s="26"/>
      <c r="B774" s="26"/>
      <c r="C774" s="26"/>
      <c r="D774" s="50"/>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row>
    <row r="775" spans="1:28" ht="13.5" customHeight="1" x14ac:dyDescent="0.45">
      <c r="A775" s="26"/>
      <c r="B775" s="26"/>
      <c r="C775" s="26"/>
      <c r="D775" s="50"/>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row>
    <row r="776" spans="1:28" ht="13.5" customHeight="1" x14ac:dyDescent="0.45">
      <c r="A776" s="26"/>
      <c r="B776" s="26"/>
      <c r="C776" s="26"/>
      <c r="D776" s="50"/>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row>
    <row r="777" spans="1:28" ht="13.5" customHeight="1" x14ac:dyDescent="0.45">
      <c r="A777" s="26"/>
      <c r="B777" s="26"/>
      <c r="C777" s="26"/>
      <c r="D777" s="50"/>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row>
    <row r="778" spans="1:28" ht="13.5" customHeight="1" x14ac:dyDescent="0.45">
      <c r="A778" s="26"/>
      <c r="B778" s="26"/>
      <c r="C778" s="26"/>
      <c r="D778" s="50"/>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row>
    <row r="779" spans="1:28" ht="13.5" customHeight="1" x14ac:dyDescent="0.45">
      <c r="A779" s="26"/>
      <c r="B779" s="26"/>
      <c r="C779" s="26"/>
      <c r="D779" s="50"/>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row>
    <row r="780" spans="1:28" ht="13.5" customHeight="1" x14ac:dyDescent="0.45">
      <c r="A780" s="26"/>
      <c r="B780" s="26"/>
      <c r="C780" s="26"/>
      <c r="D780" s="50"/>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row>
    <row r="781" spans="1:28" ht="13.5" customHeight="1" x14ac:dyDescent="0.45">
      <c r="A781" s="26"/>
      <c r="B781" s="26"/>
      <c r="C781" s="26"/>
      <c r="D781" s="50"/>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row>
    <row r="782" spans="1:28" ht="13.5" customHeight="1" x14ac:dyDescent="0.45">
      <c r="A782" s="26"/>
      <c r="B782" s="26"/>
      <c r="C782" s="26"/>
      <c r="D782" s="50"/>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row>
    <row r="783" spans="1:28" ht="13.5" customHeight="1" x14ac:dyDescent="0.45">
      <c r="A783" s="26"/>
      <c r="B783" s="26"/>
      <c r="C783" s="26"/>
      <c r="D783" s="50"/>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row>
    <row r="784" spans="1:28" ht="13.5" customHeight="1" x14ac:dyDescent="0.45">
      <c r="A784" s="26"/>
      <c r="B784" s="26"/>
      <c r="C784" s="26"/>
      <c r="D784" s="50"/>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row>
    <row r="785" spans="1:28" ht="13.5" customHeight="1" x14ac:dyDescent="0.45">
      <c r="A785" s="26"/>
      <c r="B785" s="26"/>
      <c r="C785" s="26"/>
      <c r="D785" s="50"/>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row>
    <row r="786" spans="1:28" ht="13.5" customHeight="1" x14ac:dyDescent="0.45">
      <c r="A786" s="26"/>
      <c r="B786" s="26"/>
      <c r="C786" s="26"/>
      <c r="D786" s="50"/>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row>
    <row r="787" spans="1:28" ht="13.5" customHeight="1" x14ac:dyDescent="0.45">
      <c r="A787" s="26"/>
      <c r="B787" s="26"/>
      <c r="C787" s="26"/>
      <c r="D787" s="50"/>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row>
    <row r="788" spans="1:28" ht="13.5" customHeight="1" x14ac:dyDescent="0.45">
      <c r="A788" s="26"/>
      <c r="B788" s="26"/>
      <c r="C788" s="26"/>
      <c r="D788" s="50"/>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row>
    <row r="789" spans="1:28" ht="13.5" customHeight="1" x14ac:dyDescent="0.45">
      <c r="A789" s="26"/>
      <c r="B789" s="26"/>
      <c r="C789" s="26"/>
      <c r="D789" s="50"/>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row>
    <row r="790" spans="1:28" ht="13.5" customHeight="1" x14ac:dyDescent="0.45">
      <c r="A790" s="26"/>
      <c r="B790" s="26"/>
      <c r="C790" s="26"/>
      <c r="D790" s="50"/>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row>
    <row r="791" spans="1:28" ht="13.5" customHeight="1" x14ac:dyDescent="0.45">
      <c r="A791" s="26"/>
      <c r="B791" s="26"/>
      <c r="C791" s="26"/>
      <c r="D791" s="50"/>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row>
    <row r="792" spans="1:28" ht="13.5" customHeight="1" x14ac:dyDescent="0.45">
      <c r="A792" s="26"/>
      <c r="B792" s="26"/>
      <c r="C792" s="26"/>
      <c r="D792" s="50"/>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row>
    <row r="793" spans="1:28" ht="13.5" customHeight="1" x14ac:dyDescent="0.45">
      <c r="A793" s="26"/>
      <c r="B793" s="26"/>
      <c r="C793" s="26"/>
      <c r="D793" s="50"/>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row>
    <row r="794" spans="1:28" ht="13.5" customHeight="1" x14ac:dyDescent="0.45">
      <c r="A794" s="26"/>
      <c r="B794" s="26"/>
      <c r="C794" s="26"/>
      <c r="D794" s="50"/>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row>
    <row r="795" spans="1:28" ht="13.5" customHeight="1" x14ac:dyDescent="0.45">
      <c r="A795" s="26"/>
      <c r="B795" s="26"/>
      <c r="C795" s="26"/>
      <c r="D795" s="50"/>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row>
    <row r="796" spans="1:28" ht="13.5" customHeight="1" x14ac:dyDescent="0.45">
      <c r="A796" s="26"/>
      <c r="B796" s="26"/>
      <c r="C796" s="26"/>
      <c r="D796" s="50"/>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row>
    <row r="797" spans="1:28" ht="13.5" customHeight="1" x14ac:dyDescent="0.45">
      <c r="A797" s="26"/>
      <c r="B797" s="26"/>
      <c r="C797" s="26"/>
      <c r="D797" s="50"/>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row>
    <row r="798" spans="1:28" ht="13.5" customHeight="1" x14ac:dyDescent="0.45">
      <c r="A798" s="26"/>
      <c r="B798" s="26"/>
      <c r="C798" s="26"/>
      <c r="D798" s="50"/>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row>
    <row r="799" spans="1:28" ht="13.5" customHeight="1" x14ac:dyDescent="0.45">
      <c r="A799" s="26"/>
      <c r="B799" s="26"/>
      <c r="C799" s="26"/>
      <c r="D799" s="50"/>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row>
    <row r="800" spans="1:28" ht="13.5" customHeight="1" x14ac:dyDescent="0.45">
      <c r="A800" s="26"/>
      <c r="B800" s="26"/>
      <c r="C800" s="26"/>
      <c r="D800" s="50"/>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row>
    <row r="801" spans="1:28" ht="13.5" customHeight="1" x14ac:dyDescent="0.45">
      <c r="A801" s="26"/>
      <c r="B801" s="26"/>
      <c r="C801" s="26"/>
      <c r="D801" s="50"/>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row>
    <row r="802" spans="1:28" ht="13.5" customHeight="1" x14ac:dyDescent="0.45">
      <c r="A802" s="26"/>
      <c r="B802" s="26"/>
      <c r="C802" s="26"/>
      <c r="D802" s="50"/>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row>
    <row r="803" spans="1:28" ht="13.5" customHeight="1" x14ac:dyDescent="0.45">
      <c r="A803" s="26"/>
      <c r="B803" s="26"/>
      <c r="C803" s="26"/>
      <c r="D803" s="50"/>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row>
    <row r="804" spans="1:28" ht="13.5" customHeight="1" x14ac:dyDescent="0.45">
      <c r="A804" s="26"/>
      <c r="B804" s="26"/>
      <c r="C804" s="26"/>
      <c r="D804" s="50"/>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row>
    <row r="805" spans="1:28" ht="13.5" customHeight="1" x14ac:dyDescent="0.45">
      <c r="A805" s="26"/>
      <c r="B805" s="26"/>
      <c r="C805" s="26"/>
      <c r="D805" s="50"/>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row>
    <row r="806" spans="1:28" ht="13.5" customHeight="1" x14ac:dyDescent="0.45">
      <c r="A806" s="26"/>
      <c r="B806" s="26"/>
      <c r="C806" s="26"/>
      <c r="D806" s="50"/>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row>
    <row r="807" spans="1:28" ht="13.5" customHeight="1" x14ac:dyDescent="0.45">
      <c r="A807" s="26"/>
      <c r="B807" s="26"/>
      <c r="C807" s="26"/>
      <c r="D807" s="50"/>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row>
    <row r="808" spans="1:28" ht="13.5" customHeight="1" x14ac:dyDescent="0.45">
      <c r="A808" s="26"/>
      <c r="B808" s="26"/>
      <c r="C808" s="26"/>
      <c r="D808" s="50"/>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row>
    <row r="809" spans="1:28" ht="13.5" customHeight="1" x14ac:dyDescent="0.45">
      <c r="A809" s="26"/>
      <c r="B809" s="26"/>
      <c r="C809" s="26"/>
      <c r="D809" s="50"/>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row>
    <row r="810" spans="1:28" ht="13.5" customHeight="1" x14ac:dyDescent="0.45">
      <c r="A810" s="26"/>
      <c r="B810" s="26"/>
      <c r="C810" s="26"/>
      <c r="D810" s="50"/>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row>
    <row r="811" spans="1:28" ht="13.5" customHeight="1" x14ac:dyDescent="0.45">
      <c r="A811" s="26"/>
      <c r="B811" s="26"/>
      <c r="C811" s="26"/>
      <c r="D811" s="50"/>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row>
    <row r="812" spans="1:28" ht="13.5" customHeight="1" x14ac:dyDescent="0.45">
      <c r="A812" s="26"/>
      <c r="B812" s="26"/>
      <c r="C812" s="26"/>
      <c r="D812" s="50"/>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row>
    <row r="813" spans="1:28" ht="13.5" customHeight="1" x14ac:dyDescent="0.45">
      <c r="A813" s="26"/>
      <c r="B813" s="26"/>
      <c r="C813" s="26"/>
      <c r="D813" s="50"/>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row>
    <row r="814" spans="1:28" ht="13.5" customHeight="1" x14ac:dyDescent="0.45">
      <c r="A814" s="26"/>
      <c r="B814" s="26"/>
      <c r="C814" s="26"/>
      <c r="D814" s="50"/>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row>
    <row r="815" spans="1:28" ht="13.5" customHeight="1" x14ac:dyDescent="0.45">
      <c r="A815" s="26"/>
      <c r="B815" s="26"/>
      <c r="C815" s="26"/>
      <c r="D815" s="50"/>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row>
    <row r="816" spans="1:28" ht="13.5" customHeight="1" x14ac:dyDescent="0.45">
      <c r="A816" s="26"/>
      <c r="B816" s="26"/>
      <c r="C816" s="26"/>
      <c r="D816" s="50"/>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row>
    <row r="817" spans="1:28" ht="13.5" customHeight="1" x14ac:dyDescent="0.45">
      <c r="A817" s="26"/>
      <c r="B817" s="26"/>
      <c r="C817" s="26"/>
      <c r="D817" s="50"/>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row>
    <row r="818" spans="1:28" ht="13.5" customHeight="1" x14ac:dyDescent="0.45">
      <c r="A818" s="26"/>
      <c r="B818" s="26"/>
      <c r="C818" s="26"/>
      <c r="D818" s="50"/>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row>
    <row r="819" spans="1:28" ht="13.5" customHeight="1" x14ac:dyDescent="0.45">
      <c r="A819" s="26"/>
      <c r="B819" s="26"/>
      <c r="C819" s="26"/>
      <c r="D819" s="50"/>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row>
    <row r="820" spans="1:28" ht="13.5" customHeight="1" x14ac:dyDescent="0.45">
      <c r="A820" s="26"/>
      <c r="B820" s="26"/>
      <c r="C820" s="26"/>
      <c r="D820" s="50"/>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row>
    <row r="821" spans="1:28" ht="13.5" customHeight="1" x14ac:dyDescent="0.45">
      <c r="A821" s="26"/>
      <c r="B821" s="26"/>
      <c r="C821" s="26"/>
      <c r="D821" s="50"/>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row>
    <row r="822" spans="1:28" ht="13.5" customHeight="1" x14ac:dyDescent="0.45">
      <c r="A822" s="26"/>
      <c r="B822" s="26"/>
      <c r="C822" s="26"/>
      <c r="D822" s="50"/>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row>
    <row r="823" spans="1:28" ht="13.5" customHeight="1" x14ac:dyDescent="0.45">
      <c r="A823" s="26"/>
      <c r="B823" s="26"/>
      <c r="C823" s="26"/>
      <c r="D823" s="50"/>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row>
    <row r="824" spans="1:28" ht="13.5" customHeight="1" x14ac:dyDescent="0.45">
      <c r="A824" s="26"/>
      <c r="B824" s="26"/>
      <c r="C824" s="26"/>
      <c r="D824" s="50"/>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row>
    <row r="825" spans="1:28" ht="13.5" customHeight="1" x14ac:dyDescent="0.45">
      <c r="A825" s="26"/>
      <c r="B825" s="26"/>
      <c r="C825" s="26"/>
      <c r="D825" s="50"/>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row>
    <row r="826" spans="1:28" ht="13.5" customHeight="1" x14ac:dyDescent="0.45">
      <c r="A826" s="26"/>
      <c r="B826" s="26"/>
      <c r="C826" s="26"/>
      <c r="D826" s="50"/>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row>
    <row r="827" spans="1:28" ht="13.5" customHeight="1" x14ac:dyDescent="0.45">
      <c r="A827" s="26"/>
      <c r="B827" s="26"/>
      <c r="C827" s="26"/>
      <c r="D827" s="50"/>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row>
    <row r="828" spans="1:28" ht="13.5" customHeight="1" x14ac:dyDescent="0.45">
      <c r="A828" s="26"/>
      <c r="B828" s="26"/>
      <c r="C828" s="26"/>
      <c r="D828" s="50"/>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row>
    <row r="829" spans="1:28" ht="13.5" customHeight="1" x14ac:dyDescent="0.45">
      <c r="A829" s="26"/>
      <c r="B829" s="26"/>
      <c r="C829" s="26"/>
      <c r="D829" s="50"/>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row>
    <row r="830" spans="1:28" ht="13.5" customHeight="1" x14ac:dyDescent="0.45">
      <c r="A830" s="26"/>
      <c r="B830" s="26"/>
      <c r="C830" s="26"/>
      <c r="D830" s="50"/>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row>
    <row r="831" spans="1:28" ht="13.5" customHeight="1" x14ac:dyDescent="0.45">
      <c r="A831" s="26"/>
      <c r="B831" s="26"/>
      <c r="C831" s="26"/>
      <c r="D831" s="50"/>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row>
    <row r="832" spans="1:28" ht="13.5" customHeight="1" x14ac:dyDescent="0.45">
      <c r="A832" s="26"/>
      <c r="B832" s="26"/>
      <c r="C832" s="26"/>
      <c r="D832" s="50"/>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row>
    <row r="833" spans="1:28" ht="13.5" customHeight="1" x14ac:dyDescent="0.45">
      <c r="A833" s="26"/>
      <c r="B833" s="26"/>
      <c r="C833" s="26"/>
      <c r="D833" s="50"/>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row>
    <row r="834" spans="1:28" ht="13.5" customHeight="1" x14ac:dyDescent="0.45">
      <c r="A834" s="26"/>
      <c r="B834" s="26"/>
      <c r="C834" s="26"/>
      <c r="D834" s="50"/>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row>
    <row r="835" spans="1:28" ht="13.5" customHeight="1" x14ac:dyDescent="0.45">
      <c r="A835" s="26"/>
      <c r="B835" s="26"/>
      <c r="C835" s="26"/>
      <c r="D835" s="50"/>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row>
    <row r="836" spans="1:28" ht="13.5" customHeight="1" x14ac:dyDescent="0.45">
      <c r="A836" s="26"/>
      <c r="B836" s="26"/>
      <c r="C836" s="26"/>
      <c r="D836" s="50"/>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row>
    <row r="837" spans="1:28" ht="13.5" customHeight="1" x14ac:dyDescent="0.45">
      <c r="A837" s="26"/>
      <c r="B837" s="26"/>
      <c r="C837" s="26"/>
      <c r="D837" s="50"/>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row>
    <row r="838" spans="1:28" ht="13.5" customHeight="1" x14ac:dyDescent="0.45">
      <c r="A838" s="26"/>
      <c r="B838" s="26"/>
      <c r="C838" s="26"/>
      <c r="D838" s="50"/>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row>
    <row r="839" spans="1:28" ht="13.5" customHeight="1" x14ac:dyDescent="0.45">
      <c r="A839" s="26"/>
      <c r="B839" s="26"/>
      <c r="C839" s="26"/>
      <c r="D839" s="50"/>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row>
    <row r="840" spans="1:28" ht="13.5" customHeight="1" x14ac:dyDescent="0.45">
      <c r="A840" s="26"/>
      <c r="B840" s="26"/>
      <c r="C840" s="26"/>
      <c r="D840" s="50"/>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row>
    <row r="841" spans="1:28" ht="13.5" customHeight="1" x14ac:dyDescent="0.45">
      <c r="A841" s="26"/>
      <c r="B841" s="26"/>
      <c r="C841" s="26"/>
      <c r="D841" s="50"/>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row>
    <row r="842" spans="1:28" ht="13.5" customHeight="1" x14ac:dyDescent="0.45">
      <c r="A842" s="26"/>
      <c r="B842" s="26"/>
      <c r="C842" s="26"/>
      <c r="D842" s="50"/>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row>
    <row r="843" spans="1:28" ht="13.5" customHeight="1" x14ac:dyDescent="0.45">
      <c r="A843" s="26"/>
      <c r="B843" s="26"/>
      <c r="C843" s="26"/>
      <c r="D843" s="50"/>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row>
    <row r="844" spans="1:28" ht="13.5" customHeight="1" x14ac:dyDescent="0.45">
      <c r="A844" s="26"/>
      <c r="B844" s="26"/>
      <c r="C844" s="26"/>
      <c r="D844" s="50"/>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row>
    <row r="845" spans="1:28" ht="13.5" customHeight="1" x14ac:dyDescent="0.45">
      <c r="A845" s="26"/>
      <c r="B845" s="26"/>
      <c r="C845" s="26"/>
      <c r="D845" s="50"/>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row>
    <row r="846" spans="1:28" ht="13.5" customHeight="1" x14ac:dyDescent="0.45">
      <c r="A846" s="26"/>
      <c r="B846" s="26"/>
      <c r="C846" s="26"/>
      <c r="D846" s="50"/>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row>
    <row r="847" spans="1:28" ht="13.5" customHeight="1" x14ac:dyDescent="0.45">
      <c r="A847" s="26"/>
      <c r="B847" s="26"/>
      <c r="C847" s="26"/>
      <c r="D847" s="50"/>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row>
    <row r="848" spans="1:28" ht="13.5" customHeight="1" x14ac:dyDescent="0.45">
      <c r="A848" s="26"/>
      <c r="B848" s="26"/>
      <c r="C848" s="26"/>
      <c r="D848" s="50"/>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row>
    <row r="849" spans="1:28" ht="13.5" customHeight="1" x14ac:dyDescent="0.45">
      <c r="A849" s="26"/>
      <c r="B849" s="26"/>
      <c r="C849" s="26"/>
      <c r="D849" s="50"/>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row>
    <row r="850" spans="1:28" ht="13.5" customHeight="1" x14ac:dyDescent="0.45">
      <c r="A850" s="26"/>
      <c r="B850" s="26"/>
      <c r="C850" s="26"/>
      <c r="D850" s="50"/>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row>
    <row r="851" spans="1:28" ht="13.5" customHeight="1" x14ac:dyDescent="0.45">
      <c r="A851" s="26"/>
      <c r="B851" s="26"/>
      <c r="C851" s="26"/>
      <c r="D851" s="50"/>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row>
    <row r="852" spans="1:28" ht="13.5" customHeight="1" x14ac:dyDescent="0.45">
      <c r="A852" s="26"/>
      <c r="B852" s="26"/>
      <c r="C852" s="26"/>
      <c r="D852" s="50"/>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row>
    <row r="853" spans="1:28" ht="13.5" customHeight="1" x14ac:dyDescent="0.45">
      <c r="A853" s="26"/>
      <c r="B853" s="26"/>
      <c r="C853" s="26"/>
      <c r="D853" s="50"/>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row>
    <row r="854" spans="1:28" ht="13.5" customHeight="1" x14ac:dyDescent="0.45">
      <c r="A854" s="26"/>
      <c r="B854" s="26"/>
      <c r="C854" s="26"/>
      <c r="D854" s="50"/>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row>
    <row r="855" spans="1:28" ht="13.5" customHeight="1" x14ac:dyDescent="0.45">
      <c r="A855" s="26"/>
      <c r="B855" s="26"/>
      <c r="C855" s="26"/>
      <c r="D855" s="50"/>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row>
    <row r="856" spans="1:28" ht="13.5" customHeight="1" x14ac:dyDescent="0.45">
      <c r="A856" s="26"/>
      <c r="B856" s="26"/>
      <c r="C856" s="26"/>
      <c r="D856" s="50"/>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row>
    <row r="857" spans="1:28" ht="13.5" customHeight="1" x14ac:dyDescent="0.45">
      <c r="A857" s="26"/>
      <c r="B857" s="26"/>
      <c r="C857" s="26"/>
      <c r="D857" s="50"/>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row>
    <row r="858" spans="1:28" ht="13.5" customHeight="1" x14ac:dyDescent="0.45">
      <c r="A858" s="26"/>
      <c r="B858" s="26"/>
      <c r="C858" s="26"/>
      <c r="D858" s="50"/>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row>
    <row r="859" spans="1:28" ht="13.5" customHeight="1" x14ac:dyDescent="0.45">
      <c r="A859" s="26"/>
      <c r="B859" s="26"/>
      <c r="C859" s="26"/>
      <c r="D859" s="50"/>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row>
    <row r="860" spans="1:28" ht="13.5" customHeight="1" x14ac:dyDescent="0.45">
      <c r="A860" s="26"/>
      <c r="B860" s="26"/>
      <c r="C860" s="26"/>
      <c r="D860" s="50"/>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row>
    <row r="861" spans="1:28" ht="13.5" customHeight="1" x14ac:dyDescent="0.45">
      <c r="A861" s="26"/>
      <c r="B861" s="26"/>
      <c r="C861" s="26"/>
      <c r="D861" s="50"/>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row>
    <row r="862" spans="1:28" ht="13.5" customHeight="1" x14ac:dyDescent="0.45">
      <c r="A862" s="26"/>
      <c r="B862" s="26"/>
      <c r="C862" s="26"/>
      <c r="D862" s="50"/>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row>
    <row r="863" spans="1:28" ht="13.5" customHeight="1" x14ac:dyDescent="0.45">
      <c r="A863" s="26"/>
      <c r="B863" s="26"/>
      <c r="C863" s="26"/>
      <c r="D863" s="50"/>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row>
    <row r="864" spans="1:28" ht="13.5" customHeight="1" x14ac:dyDescent="0.45">
      <c r="A864" s="26"/>
      <c r="B864" s="26"/>
      <c r="C864" s="26"/>
      <c r="D864" s="50"/>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row>
    <row r="865" spans="1:28" ht="13.5" customHeight="1" x14ac:dyDescent="0.45">
      <c r="A865" s="26"/>
      <c r="B865" s="26"/>
      <c r="C865" s="26"/>
      <c r="D865" s="50"/>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row>
    <row r="866" spans="1:28" ht="13.5" customHeight="1" x14ac:dyDescent="0.45">
      <c r="A866" s="26"/>
      <c r="B866" s="26"/>
      <c r="C866" s="26"/>
      <c r="D866" s="50"/>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row>
    <row r="867" spans="1:28" ht="13.5" customHeight="1" x14ac:dyDescent="0.45">
      <c r="A867" s="26"/>
      <c r="B867" s="26"/>
      <c r="C867" s="26"/>
      <c r="D867" s="50"/>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row>
    <row r="868" spans="1:28" ht="13.5" customHeight="1" x14ac:dyDescent="0.45">
      <c r="A868" s="26"/>
      <c r="B868" s="26"/>
      <c r="C868" s="26"/>
      <c r="D868" s="50"/>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row>
    <row r="869" spans="1:28" ht="13.5" customHeight="1" x14ac:dyDescent="0.45">
      <c r="A869" s="26"/>
      <c r="B869" s="26"/>
      <c r="C869" s="26"/>
      <c r="D869" s="50"/>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row>
    <row r="870" spans="1:28" ht="13.5" customHeight="1" x14ac:dyDescent="0.45">
      <c r="A870" s="26"/>
      <c r="B870" s="26"/>
      <c r="C870" s="26"/>
      <c r="D870" s="50"/>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row>
    <row r="871" spans="1:28" ht="13.5" customHeight="1" x14ac:dyDescent="0.45">
      <c r="A871" s="26"/>
      <c r="B871" s="26"/>
      <c r="C871" s="26"/>
      <c r="D871" s="50"/>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row>
    <row r="872" spans="1:28" ht="13.5" customHeight="1" x14ac:dyDescent="0.45">
      <c r="A872" s="26"/>
      <c r="B872" s="26"/>
      <c r="C872" s="26"/>
      <c r="D872" s="50"/>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row>
    <row r="873" spans="1:28" ht="13.5" customHeight="1" x14ac:dyDescent="0.45">
      <c r="A873" s="26"/>
      <c r="B873" s="26"/>
      <c r="C873" s="26"/>
      <c r="D873" s="50"/>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row>
    <row r="874" spans="1:28" ht="13.5" customHeight="1" x14ac:dyDescent="0.45">
      <c r="A874" s="26"/>
      <c r="B874" s="26"/>
      <c r="C874" s="26"/>
      <c r="D874" s="50"/>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row>
    <row r="875" spans="1:28" ht="13.5" customHeight="1" x14ac:dyDescent="0.45">
      <c r="A875" s="26"/>
      <c r="B875" s="26"/>
      <c r="C875" s="26"/>
      <c r="D875" s="50"/>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row>
    <row r="876" spans="1:28" ht="13.5" customHeight="1" x14ac:dyDescent="0.45">
      <c r="A876" s="26"/>
      <c r="B876" s="26"/>
      <c r="C876" s="26"/>
      <c r="D876" s="50"/>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row>
    <row r="877" spans="1:28" ht="13.5" customHeight="1" x14ac:dyDescent="0.45">
      <c r="A877" s="26"/>
      <c r="B877" s="26"/>
      <c r="C877" s="26"/>
      <c r="D877" s="50"/>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row>
    <row r="878" spans="1:28" ht="13.5" customHeight="1" x14ac:dyDescent="0.45">
      <c r="A878" s="26"/>
      <c r="B878" s="26"/>
      <c r="C878" s="26"/>
      <c r="D878" s="50"/>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row>
    <row r="879" spans="1:28" ht="13.5" customHeight="1" x14ac:dyDescent="0.45">
      <c r="A879" s="26"/>
      <c r="B879" s="26"/>
      <c r="C879" s="26"/>
      <c r="D879" s="50"/>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row>
    <row r="880" spans="1:28" ht="13.5" customHeight="1" x14ac:dyDescent="0.45">
      <c r="A880" s="26"/>
      <c r="B880" s="26"/>
      <c r="C880" s="26"/>
      <c r="D880" s="50"/>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row>
    <row r="881" spans="1:28" ht="13.5" customHeight="1" x14ac:dyDescent="0.45">
      <c r="A881" s="26"/>
      <c r="B881" s="26"/>
      <c r="C881" s="26"/>
      <c r="D881" s="50"/>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row>
    <row r="882" spans="1:28" ht="13.5" customHeight="1" x14ac:dyDescent="0.45">
      <c r="A882" s="26"/>
      <c r="B882" s="26"/>
      <c r="C882" s="26"/>
      <c r="D882" s="50"/>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row>
    <row r="883" spans="1:28" ht="13.5" customHeight="1" x14ac:dyDescent="0.45">
      <c r="A883" s="26"/>
      <c r="B883" s="26"/>
      <c r="C883" s="26"/>
      <c r="D883" s="50"/>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row>
    <row r="884" spans="1:28" ht="13.5" customHeight="1" x14ac:dyDescent="0.45">
      <c r="A884" s="26"/>
      <c r="B884" s="26"/>
      <c r="C884" s="26"/>
      <c r="D884" s="50"/>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row>
    <row r="885" spans="1:28" ht="13.5" customHeight="1" x14ac:dyDescent="0.45">
      <c r="A885" s="26"/>
      <c r="B885" s="26"/>
      <c r="C885" s="26"/>
      <c r="D885" s="50"/>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row>
    <row r="886" spans="1:28" ht="13.5" customHeight="1" x14ac:dyDescent="0.45">
      <c r="A886" s="26"/>
      <c r="B886" s="26"/>
      <c r="C886" s="26"/>
      <c r="D886" s="50"/>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row>
    <row r="887" spans="1:28" ht="13.5" customHeight="1" x14ac:dyDescent="0.45">
      <c r="A887" s="26"/>
      <c r="B887" s="26"/>
      <c r="C887" s="26"/>
      <c r="D887" s="50"/>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row>
    <row r="888" spans="1:28" ht="13.5" customHeight="1" x14ac:dyDescent="0.45">
      <c r="A888" s="26"/>
      <c r="B888" s="26"/>
      <c r="C888" s="26"/>
      <c r="D888" s="50"/>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row>
    <row r="889" spans="1:28" ht="13.5" customHeight="1" x14ac:dyDescent="0.45">
      <c r="A889" s="26"/>
      <c r="B889" s="26"/>
      <c r="C889" s="26"/>
      <c r="D889" s="50"/>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row>
    <row r="890" spans="1:28" ht="13.5" customHeight="1" x14ac:dyDescent="0.45">
      <c r="A890" s="26"/>
      <c r="B890" s="26"/>
      <c r="C890" s="26"/>
      <c r="D890" s="50"/>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row>
    <row r="891" spans="1:28" ht="13.5" customHeight="1" x14ac:dyDescent="0.45">
      <c r="A891" s="26"/>
      <c r="B891" s="26"/>
      <c r="C891" s="26"/>
      <c r="D891" s="50"/>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row>
    <row r="892" spans="1:28" ht="13.5" customHeight="1" x14ac:dyDescent="0.45">
      <c r="A892" s="26"/>
      <c r="B892" s="26"/>
      <c r="C892" s="26"/>
      <c r="D892" s="50"/>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row>
    <row r="893" spans="1:28" ht="13.5" customHeight="1" x14ac:dyDescent="0.45">
      <c r="A893" s="26"/>
      <c r="B893" s="26"/>
      <c r="C893" s="26"/>
      <c r="D893" s="50"/>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row>
    <row r="894" spans="1:28" ht="13.5" customHeight="1" x14ac:dyDescent="0.45">
      <c r="A894" s="26"/>
      <c r="B894" s="26"/>
      <c r="C894" s="26"/>
      <c r="D894" s="50"/>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row>
    <row r="895" spans="1:28" ht="13.5" customHeight="1" x14ac:dyDescent="0.45">
      <c r="A895" s="26"/>
      <c r="B895" s="26"/>
      <c r="C895" s="26"/>
      <c r="D895" s="50"/>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row>
    <row r="896" spans="1:28" ht="13.5" customHeight="1" x14ac:dyDescent="0.45">
      <c r="A896" s="26"/>
      <c r="B896" s="26"/>
      <c r="C896" s="26"/>
      <c r="D896" s="50"/>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row>
    <row r="897" spans="1:28" ht="13.5" customHeight="1" x14ac:dyDescent="0.45">
      <c r="A897" s="26"/>
      <c r="B897" s="26"/>
      <c r="C897" s="26"/>
      <c r="D897" s="50"/>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row>
    <row r="898" spans="1:28" ht="13.5" customHeight="1" x14ac:dyDescent="0.45">
      <c r="A898" s="26"/>
      <c r="B898" s="26"/>
      <c r="C898" s="26"/>
      <c r="D898" s="50"/>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row>
    <row r="899" spans="1:28" ht="13.5" customHeight="1" x14ac:dyDescent="0.45">
      <c r="A899" s="26"/>
      <c r="B899" s="26"/>
      <c r="C899" s="26"/>
      <c r="D899" s="50"/>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row>
    <row r="900" spans="1:28" ht="13.5" customHeight="1" x14ac:dyDescent="0.45">
      <c r="A900" s="26"/>
      <c r="B900" s="26"/>
      <c r="C900" s="26"/>
      <c r="D900" s="50"/>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row>
    <row r="901" spans="1:28" ht="13.5" customHeight="1" x14ac:dyDescent="0.45">
      <c r="A901" s="26"/>
      <c r="B901" s="26"/>
      <c r="C901" s="26"/>
      <c r="D901" s="50"/>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row>
    <row r="902" spans="1:28" ht="13.5" customHeight="1" x14ac:dyDescent="0.45">
      <c r="A902" s="26"/>
      <c r="B902" s="26"/>
      <c r="C902" s="26"/>
      <c r="D902" s="50"/>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row>
    <row r="903" spans="1:28" ht="13.5" customHeight="1" x14ac:dyDescent="0.45">
      <c r="A903" s="26"/>
      <c r="B903" s="26"/>
      <c r="C903" s="26"/>
      <c r="D903" s="50"/>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row>
    <row r="904" spans="1:28" ht="13.5" customHeight="1" x14ac:dyDescent="0.45">
      <c r="A904" s="26"/>
      <c r="B904" s="26"/>
      <c r="C904" s="26"/>
      <c r="D904" s="50"/>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row>
    <row r="905" spans="1:28" ht="13.5" customHeight="1" x14ac:dyDescent="0.45">
      <c r="A905" s="26"/>
      <c r="B905" s="26"/>
      <c r="C905" s="26"/>
      <c r="D905" s="50"/>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row>
    <row r="906" spans="1:28" ht="13.5" customHeight="1" x14ac:dyDescent="0.45">
      <c r="A906" s="26"/>
      <c r="B906" s="26"/>
      <c r="C906" s="26"/>
      <c r="D906" s="50"/>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row>
    <row r="907" spans="1:28" ht="13.5" customHeight="1" x14ac:dyDescent="0.45">
      <c r="A907" s="26"/>
      <c r="B907" s="26"/>
      <c r="C907" s="26"/>
      <c r="D907" s="50"/>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row>
    <row r="908" spans="1:28" ht="13.5" customHeight="1" x14ac:dyDescent="0.45">
      <c r="A908" s="26"/>
      <c r="B908" s="26"/>
      <c r="C908" s="26"/>
      <c r="D908" s="50"/>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row>
    <row r="909" spans="1:28" ht="13.5" customHeight="1" x14ac:dyDescent="0.45">
      <c r="A909" s="26"/>
      <c r="B909" s="26"/>
      <c r="C909" s="26"/>
      <c r="D909" s="50"/>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row>
    <row r="910" spans="1:28" ht="13.5" customHeight="1" x14ac:dyDescent="0.45">
      <c r="A910" s="26"/>
      <c r="B910" s="26"/>
      <c r="C910" s="26"/>
      <c r="D910" s="50"/>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row>
    <row r="911" spans="1:28" ht="13.5" customHeight="1" x14ac:dyDescent="0.45">
      <c r="A911" s="26"/>
      <c r="B911" s="26"/>
      <c r="C911" s="26"/>
      <c r="D911" s="50"/>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row>
    <row r="912" spans="1:28" ht="13.5" customHeight="1" x14ac:dyDescent="0.45">
      <c r="A912" s="26"/>
      <c r="B912" s="26"/>
      <c r="C912" s="26"/>
      <c r="D912" s="50"/>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row>
    <row r="913" spans="1:28" ht="13.5" customHeight="1" x14ac:dyDescent="0.45">
      <c r="A913" s="26"/>
      <c r="B913" s="26"/>
      <c r="C913" s="26"/>
      <c r="D913" s="50"/>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row>
    <row r="914" spans="1:28" ht="13.5" customHeight="1" x14ac:dyDescent="0.45">
      <c r="A914" s="26"/>
      <c r="B914" s="26"/>
      <c r="C914" s="26"/>
      <c r="D914" s="50"/>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row>
    <row r="915" spans="1:28" ht="13.5" customHeight="1" x14ac:dyDescent="0.45">
      <c r="A915" s="26"/>
      <c r="B915" s="26"/>
      <c r="C915" s="26"/>
      <c r="D915" s="50"/>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row>
    <row r="916" spans="1:28" ht="13.5" customHeight="1" x14ac:dyDescent="0.45">
      <c r="A916" s="26"/>
      <c r="B916" s="26"/>
      <c r="C916" s="26"/>
      <c r="D916" s="50"/>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row>
    <row r="917" spans="1:28" ht="13.5" customHeight="1" x14ac:dyDescent="0.45">
      <c r="A917" s="26"/>
      <c r="B917" s="26"/>
      <c r="C917" s="26"/>
      <c r="D917" s="50"/>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row>
    <row r="918" spans="1:28" ht="13.5" customHeight="1" x14ac:dyDescent="0.45">
      <c r="A918" s="26"/>
      <c r="B918" s="26"/>
      <c r="C918" s="26"/>
      <c r="D918" s="50"/>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row>
    <row r="919" spans="1:28" ht="13.5" customHeight="1" x14ac:dyDescent="0.45">
      <c r="A919" s="26"/>
      <c r="B919" s="26"/>
      <c r="C919" s="26"/>
      <c r="D919" s="50"/>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row>
    <row r="920" spans="1:28" ht="13.5" customHeight="1" x14ac:dyDescent="0.45">
      <c r="A920" s="26"/>
      <c r="B920" s="26"/>
      <c r="C920" s="26"/>
      <c r="D920" s="50"/>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row>
    <row r="921" spans="1:28" ht="13.5" customHeight="1" x14ac:dyDescent="0.45">
      <c r="A921" s="26"/>
      <c r="B921" s="26"/>
      <c r="C921" s="26"/>
      <c r="D921" s="50"/>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row>
    <row r="922" spans="1:28" ht="13.5" customHeight="1" x14ac:dyDescent="0.45">
      <c r="A922" s="26"/>
      <c r="B922" s="26"/>
      <c r="C922" s="26"/>
      <c r="D922" s="50"/>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row>
    <row r="923" spans="1:28" ht="13.5" customHeight="1" x14ac:dyDescent="0.45">
      <c r="A923" s="26"/>
      <c r="B923" s="26"/>
      <c r="C923" s="26"/>
      <c r="D923" s="50"/>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row>
    <row r="924" spans="1:28" ht="13.5" customHeight="1" x14ac:dyDescent="0.45">
      <c r="A924" s="26"/>
      <c r="B924" s="26"/>
      <c r="C924" s="26"/>
      <c r="D924" s="50"/>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row>
    <row r="925" spans="1:28" ht="13.5" customHeight="1" x14ac:dyDescent="0.45">
      <c r="A925" s="26"/>
      <c r="B925" s="26"/>
      <c r="C925" s="26"/>
      <c r="D925" s="50"/>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row>
    <row r="926" spans="1:28" ht="13.5" customHeight="1" x14ac:dyDescent="0.45">
      <c r="A926" s="26"/>
      <c r="B926" s="26"/>
      <c r="C926" s="26"/>
      <c r="D926" s="50"/>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row>
    <row r="927" spans="1:28" ht="13.5" customHeight="1" x14ac:dyDescent="0.45">
      <c r="A927" s="26"/>
      <c r="B927" s="26"/>
      <c r="C927" s="26"/>
      <c r="D927" s="50"/>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row>
    <row r="928" spans="1:28" ht="13.5" customHeight="1" x14ac:dyDescent="0.45">
      <c r="A928" s="26"/>
      <c r="B928" s="26"/>
      <c r="C928" s="26"/>
      <c r="D928" s="50"/>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row>
    <row r="929" spans="1:28" ht="13.5" customHeight="1" x14ac:dyDescent="0.45">
      <c r="A929" s="26"/>
      <c r="B929" s="26"/>
      <c r="C929" s="26"/>
      <c r="D929" s="50"/>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row>
    <row r="930" spans="1:28" ht="13.5" customHeight="1" x14ac:dyDescent="0.45">
      <c r="A930" s="26"/>
      <c r="B930" s="26"/>
      <c r="C930" s="26"/>
      <c r="D930" s="50"/>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row>
    <row r="931" spans="1:28" ht="13.5" customHeight="1" x14ac:dyDescent="0.45">
      <c r="A931" s="26"/>
      <c r="B931" s="26"/>
      <c r="C931" s="26"/>
      <c r="D931" s="50"/>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row>
    <row r="932" spans="1:28" ht="13.5" customHeight="1" x14ac:dyDescent="0.45">
      <c r="A932" s="26"/>
      <c r="B932" s="26"/>
      <c r="C932" s="26"/>
      <c r="D932" s="50"/>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row>
    <row r="933" spans="1:28" ht="13.5" customHeight="1" x14ac:dyDescent="0.45">
      <c r="A933" s="26"/>
      <c r="B933" s="26"/>
      <c r="C933" s="26"/>
      <c r="D933" s="50"/>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row>
    <row r="934" spans="1:28" ht="13.5" customHeight="1" x14ac:dyDescent="0.45">
      <c r="A934" s="26"/>
      <c r="B934" s="26"/>
      <c r="C934" s="26"/>
      <c r="D934" s="50"/>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row>
    <row r="935" spans="1:28" ht="13.5" customHeight="1" x14ac:dyDescent="0.45">
      <c r="A935" s="26"/>
      <c r="B935" s="26"/>
      <c r="C935" s="26"/>
      <c r="D935" s="50"/>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row>
    <row r="936" spans="1:28" ht="13.5" customHeight="1" x14ac:dyDescent="0.45">
      <c r="A936" s="26"/>
      <c r="B936" s="26"/>
      <c r="C936" s="26"/>
      <c r="D936" s="50"/>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row>
    <row r="937" spans="1:28" ht="13.5" customHeight="1" x14ac:dyDescent="0.45">
      <c r="A937" s="26"/>
      <c r="B937" s="26"/>
      <c r="C937" s="26"/>
      <c r="D937" s="50"/>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row>
    <row r="938" spans="1:28" ht="13.5" customHeight="1" x14ac:dyDescent="0.45">
      <c r="A938" s="26"/>
      <c r="B938" s="26"/>
      <c r="C938" s="26"/>
      <c r="D938" s="50"/>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row>
    <row r="939" spans="1:28" ht="13.5" customHeight="1" x14ac:dyDescent="0.45">
      <c r="A939" s="26"/>
      <c r="B939" s="26"/>
      <c r="C939" s="26"/>
      <c r="D939" s="50"/>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row>
    <row r="940" spans="1:28" ht="13.5" customHeight="1" x14ac:dyDescent="0.45">
      <c r="A940" s="26"/>
      <c r="B940" s="26"/>
      <c r="C940" s="26"/>
      <c r="D940" s="50"/>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row>
    <row r="941" spans="1:28" ht="13.5" customHeight="1" x14ac:dyDescent="0.45">
      <c r="A941" s="26"/>
      <c r="B941" s="26"/>
      <c r="C941" s="26"/>
      <c r="D941" s="50"/>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row>
    <row r="942" spans="1:28" ht="13.5" customHeight="1" x14ac:dyDescent="0.45">
      <c r="A942" s="26"/>
      <c r="B942" s="26"/>
      <c r="C942" s="26"/>
      <c r="D942" s="50"/>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row>
    <row r="943" spans="1:28" ht="13.5" customHeight="1" x14ac:dyDescent="0.45">
      <c r="A943" s="26"/>
      <c r="B943" s="26"/>
      <c r="C943" s="26"/>
      <c r="D943" s="50"/>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row>
    <row r="944" spans="1:28" ht="13.5" customHeight="1" x14ac:dyDescent="0.45">
      <c r="A944" s="26"/>
      <c r="B944" s="26"/>
      <c r="C944" s="26"/>
      <c r="D944" s="50"/>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row>
    <row r="945" spans="1:28" ht="13.5" customHeight="1" x14ac:dyDescent="0.45">
      <c r="A945" s="26"/>
      <c r="B945" s="26"/>
      <c r="C945" s="26"/>
      <c r="D945" s="50"/>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row>
    <row r="946" spans="1:28" ht="13.5" customHeight="1" x14ac:dyDescent="0.45">
      <c r="A946" s="26"/>
      <c r="B946" s="26"/>
      <c r="C946" s="26"/>
      <c r="D946" s="50"/>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row>
    <row r="947" spans="1:28" ht="13.5" customHeight="1" x14ac:dyDescent="0.45">
      <c r="A947" s="26"/>
      <c r="B947" s="26"/>
      <c r="C947" s="26"/>
      <c r="D947" s="50"/>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row>
    <row r="948" spans="1:28" ht="13.5" customHeight="1" x14ac:dyDescent="0.45">
      <c r="A948" s="26"/>
      <c r="B948" s="26"/>
      <c r="C948" s="26"/>
      <c r="D948" s="50"/>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row>
    <row r="949" spans="1:28" ht="13.5" customHeight="1" x14ac:dyDescent="0.45">
      <c r="A949" s="26"/>
      <c r="B949" s="26"/>
      <c r="C949" s="26"/>
      <c r="D949" s="50"/>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row>
    <row r="950" spans="1:28" ht="13.5" customHeight="1" x14ac:dyDescent="0.45">
      <c r="A950" s="26"/>
      <c r="B950" s="26"/>
      <c r="C950" s="26"/>
      <c r="D950" s="50"/>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row>
    <row r="951" spans="1:28" ht="13.5" customHeight="1" x14ac:dyDescent="0.45">
      <c r="A951" s="26"/>
      <c r="B951" s="26"/>
      <c r="C951" s="26"/>
      <c r="D951" s="50"/>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row>
    <row r="952" spans="1:28" ht="13.5" customHeight="1" x14ac:dyDescent="0.45">
      <c r="A952" s="26"/>
      <c r="B952" s="26"/>
      <c r="C952" s="26"/>
      <c r="D952" s="50"/>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row>
    <row r="953" spans="1:28" ht="13.5" customHeight="1" x14ac:dyDescent="0.45">
      <c r="A953" s="26"/>
      <c r="B953" s="26"/>
      <c r="C953" s="26"/>
      <c r="D953" s="50"/>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row>
    <row r="954" spans="1:28" ht="13.5" customHeight="1" x14ac:dyDescent="0.45">
      <c r="A954" s="26"/>
      <c r="B954" s="26"/>
      <c r="C954" s="26"/>
      <c r="D954" s="50"/>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row>
    <row r="955" spans="1:28" ht="13.5" customHeight="1" x14ac:dyDescent="0.45">
      <c r="A955" s="26"/>
      <c r="B955" s="26"/>
      <c r="C955" s="26"/>
      <c r="D955" s="50"/>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row>
    <row r="956" spans="1:28" ht="13.5" customHeight="1" x14ac:dyDescent="0.45">
      <c r="A956" s="26"/>
      <c r="B956" s="26"/>
      <c r="C956" s="26"/>
      <c r="D956" s="50"/>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row>
    <row r="957" spans="1:28" ht="13.5" customHeight="1" x14ac:dyDescent="0.45">
      <c r="A957" s="26"/>
      <c r="B957" s="26"/>
      <c r="C957" s="26"/>
      <c r="D957" s="50"/>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row>
    <row r="958" spans="1:28" ht="13.5" customHeight="1" x14ac:dyDescent="0.45">
      <c r="A958" s="26"/>
      <c r="B958" s="26"/>
      <c r="C958" s="26"/>
      <c r="D958" s="50"/>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row>
    <row r="959" spans="1:28" ht="13.5" customHeight="1" x14ac:dyDescent="0.45">
      <c r="A959" s="26"/>
      <c r="B959" s="26"/>
      <c r="C959" s="26"/>
      <c r="D959" s="50"/>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row>
    <row r="960" spans="1:28" ht="13.5" customHeight="1" x14ac:dyDescent="0.45">
      <c r="A960" s="26"/>
      <c r="B960" s="26"/>
      <c r="C960" s="26"/>
      <c r="D960" s="50"/>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row>
    <row r="961" spans="1:28" ht="13.5" customHeight="1" x14ac:dyDescent="0.45">
      <c r="A961" s="26"/>
      <c r="B961" s="26"/>
      <c r="C961" s="26"/>
      <c r="D961" s="50"/>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row>
    <row r="962" spans="1:28" ht="13.5" customHeight="1" x14ac:dyDescent="0.45">
      <c r="A962" s="26"/>
      <c r="B962" s="26"/>
      <c r="C962" s="26"/>
      <c r="D962" s="50"/>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row>
    <row r="963" spans="1:28" ht="13.5" customHeight="1" x14ac:dyDescent="0.45">
      <c r="A963" s="26"/>
      <c r="B963" s="26"/>
      <c r="C963" s="26"/>
      <c r="D963" s="50"/>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row>
    <row r="964" spans="1:28" ht="13.5" customHeight="1" x14ac:dyDescent="0.45">
      <c r="A964" s="26"/>
      <c r="B964" s="26"/>
      <c r="C964" s="26"/>
      <c r="D964" s="50"/>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row>
    <row r="965" spans="1:28" ht="13.5" customHeight="1" x14ac:dyDescent="0.45">
      <c r="A965" s="26"/>
      <c r="B965" s="26"/>
      <c r="C965" s="26"/>
      <c r="D965" s="50"/>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row>
    <row r="966" spans="1:28" ht="13.5" customHeight="1" x14ac:dyDescent="0.45">
      <c r="A966" s="26"/>
      <c r="B966" s="26"/>
      <c r="C966" s="26"/>
      <c r="D966" s="50"/>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row>
    <row r="967" spans="1:28" ht="13.5" customHeight="1" x14ac:dyDescent="0.45">
      <c r="A967" s="26"/>
      <c r="B967" s="26"/>
      <c r="C967" s="26"/>
      <c r="D967" s="50"/>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row>
    <row r="968" spans="1:28" ht="13.5" customHeight="1" x14ac:dyDescent="0.45">
      <c r="A968" s="26"/>
      <c r="B968" s="26"/>
      <c r="C968" s="26"/>
      <c r="D968" s="50"/>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row>
    <row r="969" spans="1:28" ht="13.5" customHeight="1" x14ac:dyDescent="0.45">
      <c r="A969" s="26"/>
      <c r="B969" s="26"/>
      <c r="C969" s="26"/>
      <c r="D969" s="50"/>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row>
    <row r="970" spans="1:28" ht="13.5" customHeight="1" x14ac:dyDescent="0.45">
      <c r="A970" s="26"/>
      <c r="B970" s="26"/>
      <c r="C970" s="26"/>
      <c r="D970" s="50"/>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row>
    <row r="971" spans="1:28" ht="13.5" customHeight="1" x14ac:dyDescent="0.45">
      <c r="A971" s="26"/>
      <c r="B971" s="26"/>
      <c r="C971" s="26"/>
      <c r="D971" s="50"/>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row>
    <row r="972" spans="1:28" ht="13.5" customHeight="1" x14ac:dyDescent="0.45">
      <c r="A972" s="26"/>
      <c r="B972" s="26"/>
      <c r="C972" s="26"/>
      <c r="D972" s="50"/>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row>
    <row r="973" spans="1:28" ht="13.5" customHeight="1" x14ac:dyDescent="0.45">
      <c r="A973" s="26"/>
      <c r="B973" s="26"/>
      <c r="C973" s="26"/>
      <c r="D973" s="50"/>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row>
    <row r="974" spans="1:28" ht="13.5" customHeight="1" x14ac:dyDescent="0.45">
      <c r="A974" s="26"/>
      <c r="B974" s="26"/>
      <c r="C974" s="26"/>
      <c r="D974" s="50"/>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row>
    <row r="975" spans="1:28" ht="13.5" customHeight="1" x14ac:dyDescent="0.45">
      <c r="A975" s="26"/>
      <c r="B975" s="26"/>
      <c r="C975" s="26"/>
      <c r="D975" s="50"/>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row>
    <row r="976" spans="1:28" ht="13.5" customHeight="1" x14ac:dyDescent="0.45">
      <c r="A976" s="26"/>
      <c r="B976" s="26"/>
      <c r="C976" s="26"/>
      <c r="D976" s="50"/>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row>
    <row r="977" spans="1:28" ht="13.5" customHeight="1" x14ac:dyDescent="0.45">
      <c r="A977" s="26"/>
      <c r="B977" s="26"/>
      <c r="C977" s="26"/>
      <c r="D977" s="50"/>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row>
    <row r="978" spans="1:28" ht="13.5" customHeight="1" x14ac:dyDescent="0.45">
      <c r="A978" s="26"/>
      <c r="B978" s="26"/>
      <c r="C978" s="26"/>
      <c r="D978" s="50"/>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row>
    <row r="979" spans="1:28" ht="13.5" customHeight="1" x14ac:dyDescent="0.45">
      <c r="A979" s="26"/>
      <c r="B979" s="26"/>
      <c r="C979" s="26"/>
      <c r="D979" s="50"/>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row>
    <row r="980" spans="1:28" ht="13.5" customHeight="1" x14ac:dyDescent="0.45">
      <c r="A980" s="26"/>
      <c r="B980" s="26"/>
      <c r="C980" s="26"/>
      <c r="D980" s="50"/>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row>
    <row r="981" spans="1:28" ht="13.5" customHeight="1" x14ac:dyDescent="0.45">
      <c r="A981" s="26"/>
      <c r="B981" s="26"/>
      <c r="C981" s="26"/>
      <c r="D981" s="50"/>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row>
    <row r="982" spans="1:28" ht="13.5" customHeight="1" x14ac:dyDescent="0.45">
      <c r="A982" s="26"/>
      <c r="B982" s="26"/>
      <c r="C982" s="26"/>
      <c r="D982" s="50"/>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row>
    <row r="983" spans="1:28" ht="13.5" customHeight="1" x14ac:dyDescent="0.45">
      <c r="A983" s="26"/>
      <c r="B983" s="26"/>
      <c r="C983" s="26"/>
      <c r="D983" s="50"/>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row>
    <row r="984" spans="1:28" ht="13.5" customHeight="1" x14ac:dyDescent="0.45">
      <c r="A984" s="26"/>
      <c r="B984" s="26"/>
      <c r="C984" s="26"/>
      <c r="D984" s="50"/>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row>
    <row r="985" spans="1:28" ht="13.5" customHeight="1" x14ac:dyDescent="0.45">
      <c r="A985" s="26"/>
      <c r="B985" s="26"/>
      <c r="C985" s="26"/>
      <c r="D985" s="50"/>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row>
    <row r="986" spans="1:28" ht="13.5" customHeight="1" x14ac:dyDescent="0.45">
      <c r="A986" s="26"/>
      <c r="B986" s="26"/>
      <c r="C986" s="26"/>
      <c r="D986" s="50"/>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row>
    <row r="987" spans="1:28" ht="13.5" customHeight="1" x14ac:dyDescent="0.45">
      <c r="A987" s="26"/>
      <c r="B987" s="26"/>
      <c r="C987" s="26"/>
      <c r="D987" s="50"/>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row>
    <row r="988" spans="1:28" ht="13.5" customHeight="1" x14ac:dyDescent="0.45">
      <c r="A988" s="26"/>
      <c r="B988" s="26"/>
      <c r="C988" s="26"/>
      <c r="D988" s="50"/>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row>
    <row r="989" spans="1:28" ht="13.5" customHeight="1" x14ac:dyDescent="0.45">
      <c r="A989" s="26"/>
      <c r="B989" s="26"/>
      <c r="C989" s="26"/>
      <c r="D989" s="50"/>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row>
    <row r="990" spans="1:28" ht="13.5" customHeight="1" x14ac:dyDescent="0.45">
      <c r="A990" s="26"/>
      <c r="B990" s="26"/>
      <c r="C990" s="26"/>
      <c r="D990" s="50"/>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row>
    <row r="991" spans="1:28" ht="13.5" customHeight="1" x14ac:dyDescent="0.45">
      <c r="A991" s="26"/>
      <c r="B991" s="26"/>
      <c r="C991" s="26"/>
      <c r="D991" s="50"/>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row>
    <row r="992" spans="1:28" ht="13.5" customHeight="1" x14ac:dyDescent="0.45">
      <c r="A992" s="26"/>
      <c r="B992" s="26"/>
      <c r="C992" s="26"/>
      <c r="D992" s="50"/>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row>
    <row r="993" spans="1:28" ht="13.5" customHeight="1" x14ac:dyDescent="0.45">
      <c r="A993" s="26"/>
      <c r="B993" s="26"/>
      <c r="C993" s="26"/>
      <c r="D993" s="50"/>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row>
    <row r="994" spans="1:28" ht="13.5" customHeight="1" x14ac:dyDescent="0.45">
      <c r="A994" s="26"/>
      <c r="B994" s="26"/>
      <c r="C994" s="26"/>
      <c r="D994" s="50"/>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row>
    <row r="995" spans="1:28" ht="13.5" customHeight="1" x14ac:dyDescent="0.45">
      <c r="A995" s="26"/>
      <c r="B995" s="26"/>
      <c r="C995" s="26"/>
      <c r="D995" s="50"/>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row>
    <row r="996" spans="1:28" ht="13.5" customHeight="1" x14ac:dyDescent="0.45">
      <c r="A996" s="26"/>
      <c r="B996" s="26"/>
      <c r="C996" s="26"/>
      <c r="D996" s="50"/>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row>
    <row r="997" spans="1:28" ht="13.5" customHeight="1" x14ac:dyDescent="0.45">
      <c r="A997" s="26"/>
      <c r="B997" s="26"/>
      <c r="C997" s="26"/>
      <c r="D997" s="50"/>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row>
    <row r="998" spans="1:28" ht="13.5" customHeight="1" x14ac:dyDescent="0.45">
      <c r="A998" s="26"/>
      <c r="B998" s="26"/>
      <c r="C998" s="26"/>
      <c r="D998" s="50"/>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row>
    <row r="999" spans="1:28" ht="13.5" customHeight="1" x14ac:dyDescent="0.45">
      <c r="A999" s="26"/>
      <c r="B999" s="26"/>
      <c r="C999" s="26"/>
      <c r="D999" s="50"/>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row>
    <row r="1000" spans="1:28" ht="13.5" customHeight="1" x14ac:dyDescent="0.45">
      <c r="A1000" s="26"/>
      <c r="B1000" s="26"/>
      <c r="C1000" s="26"/>
      <c r="D1000" s="50"/>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row>
  </sheetData>
  <mergeCells count="1">
    <mergeCell ref="B2:C2"/>
  </mergeCell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topLeftCell="C1" workbookViewId="0">
      <selection activeCell="L7" sqref="L7"/>
    </sheetView>
  </sheetViews>
  <sheetFormatPr defaultColWidth="14.3984375" defaultRowHeight="15" customHeight="1" x14ac:dyDescent="0.45"/>
  <cols>
    <col min="1" max="1" width="85.1328125" customWidth="1"/>
    <col min="2" max="4" width="20.53125" customWidth="1"/>
    <col min="5" max="5" width="4" customWidth="1"/>
    <col min="6" max="6" width="25.73046875" customWidth="1"/>
    <col min="7" max="7" width="21.3984375" customWidth="1"/>
    <col min="8" max="8" width="18.265625" customWidth="1"/>
    <col min="9" max="9" width="8.86328125" customWidth="1"/>
    <col min="10" max="10" width="16.53125" customWidth="1"/>
    <col min="11" max="11" width="21.3984375" customWidth="1"/>
    <col min="12" max="12" width="18.265625" customWidth="1"/>
    <col min="13" max="26" width="8.86328125" customWidth="1"/>
  </cols>
  <sheetData>
    <row r="1" spans="1:26" ht="13.5" customHeight="1" x14ac:dyDescent="0.45">
      <c r="A1" s="251" t="s">
        <v>250</v>
      </c>
      <c r="B1" s="252"/>
      <c r="C1" s="252"/>
      <c r="D1" s="252"/>
      <c r="E1" s="252"/>
      <c r="F1" s="237"/>
      <c r="G1" s="146"/>
      <c r="H1" s="147"/>
      <c r="I1" s="147"/>
      <c r="J1" s="147"/>
      <c r="K1" s="146"/>
      <c r="L1" s="147"/>
      <c r="M1" s="78"/>
      <c r="N1" s="78"/>
      <c r="O1" s="78"/>
      <c r="P1" s="78"/>
      <c r="Q1" s="78"/>
      <c r="R1" s="78"/>
      <c r="S1" s="78"/>
      <c r="T1" s="78"/>
      <c r="U1" s="78"/>
      <c r="V1" s="78"/>
      <c r="W1" s="78"/>
      <c r="X1" s="78"/>
      <c r="Y1" s="78"/>
      <c r="Z1" s="78"/>
    </row>
    <row r="2" spans="1:26" ht="13.5" customHeight="1" x14ac:dyDescent="0.45">
      <c r="A2" s="75"/>
      <c r="B2" s="75"/>
      <c r="C2" s="148"/>
      <c r="D2" s="78" t="s">
        <v>251</v>
      </c>
      <c r="E2" s="78"/>
      <c r="F2" s="78"/>
      <c r="G2" s="148"/>
      <c r="H2" s="78"/>
      <c r="I2" s="78"/>
      <c r="J2" s="78"/>
      <c r="K2" s="148"/>
      <c r="L2" s="78"/>
      <c r="M2" s="78"/>
      <c r="N2" s="78"/>
      <c r="O2" s="78"/>
      <c r="P2" s="78"/>
      <c r="Q2" s="78"/>
      <c r="R2" s="78"/>
      <c r="S2" s="78"/>
      <c r="T2" s="78"/>
      <c r="U2" s="78"/>
      <c r="V2" s="78"/>
      <c r="W2" s="78"/>
      <c r="X2" s="78"/>
      <c r="Y2" s="78"/>
      <c r="Z2" s="78"/>
    </row>
    <row r="3" spans="1:26" ht="13.5" customHeight="1" x14ac:dyDescent="0.45">
      <c r="A3" s="5"/>
      <c r="B3" s="253" t="s">
        <v>252</v>
      </c>
      <c r="C3" s="239"/>
      <c r="D3" s="240"/>
      <c r="E3" s="13"/>
      <c r="F3" s="253" t="s">
        <v>253</v>
      </c>
      <c r="G3" s="239"/>
      <c r="H3" s="240"/>
      <c r="I3" s="13"/>
      <c r="J3" s="253" t="s">
        <v>254</v>
      </c>
      <c r="K3" s="239"/>
      <c r="L3" s="240"/>
      <c r="M3" s="78"/>
      <c r="N3" s="78"/>
      <c r="O3" s="78"/>
      <c r="P3" s="78"/>
      <c r="Q3" s="78"/>
      <c r="R3" s="78"/>
      <c r="S3" s="78"/>
      <c r="T3" s="78"/>
      <c r="U3" s="78"/>
      <c r="V3" s="78"/>
      <c r="W3" s="78"/>
      <c r="X3" s="78"/>
      <c r="Y3" s="78"/>
      <c r="Z3" s="78"/>
    </row>
    <row r="4" spans="1:26" ht="13.5" customHeight="1" x14ac:dyDescent="0.45">
      <c r="A4" s="5"/>
      <c r="B4" s="13"/>
      <c r="C4" s="149"/>
      <c r="D4" s="150"/>
      <c r="E4" s="13"/>
      <c r="F4" s="241" t="s">
        <v>255</v>
      </c>
      <c r="G4" s="240"/>
      <c r="H4" s="149">
        <v>0.7</v>
      </c>
      <c r="I4" s="13"/>
      <c r="J4" s="241" t="s">
        <v>256</v>
      </c>
      <c r="K4" s="240"/>
      <c r="L4" s="149">
        <v>0.85</v>
      </c>
      <c r="M4" s="78"/>
      <c r="N4" s="78"/>
      <c r="O4" s="78"/>
      <c r="P4" s="78"/>
      <c r="Q4" s="78"/>
      <c r="R4" s="78"/>
      <c r="S4" s="78"/>
      <c r="T4" s="78"/>
      <c r="U4" s="78"/>
      <c r="V4" s="78"/>
      <c r="W4" s="78"/>
      <c r="X4" s="78"/>
      <c r="Y4" s="78"/>
      <c r="Z4" s="78"/>
    </row>
    <row r="5" spans="1:26" ht="13.5" customHeight="1" x14ac:dyDescent="0.45">
      <c r="A5" s="13"/>
      <c r="B5" s="149"/>
      <c r="C5" s="151"/>
      <c r="D5" s="36"/>
      <c r="E5" s="13"/>
      <c r="F5" s="250" t="s">
        <v>257</v>
      </c>
      <c r="G5" s="240"/>
      <c r="H5" s="149">
        <v>0.5</v>
      </c>
      <c r="I5" s="13"/>
      <c r="J5" s="250" t="s">
        <v>258</v>
      </c>
      <c r="K5" s="240"/>
      <c r="L5" s="149">
        <v>0.75</v>
      </c>
      <c r="M5" s="78"/>
      <c r="N5" s="78"/>
      <c r="O5" s="78"/>
      <c r="P5" s="78"/>
      <c r="Q5" s="78"/>
      <c r="R5" s="78"/>
      <c r="S5" s="78"/>
      <c r="T5" s="78"/>
      <c r="U5" s="78"/>
      <c r="V5" s="78"/>
      <c r="W5" s="78"/>
      <c r="X5" s="78"/>
      <c r="Y5" s="78"/>
      <c r="Z5" s="78"/>
    </row>
    <row r="6" spans="1:26" ht="13.5" customHeight="1" x14ac:dyDescent="0.45">
      <c r="A6" s="13"/>
      <c r="B6" s="47" t="s">
        <v>259</v>
      </c>
      <c r="C6" s="152" t="s">
        <v>260</v>
      </c>
      <c r="D6" s="47" t="s">
        <v>261</v>
      </c>
      <c r="E6" s="13"/>
      <c r="F6" s="47" t="s">
        <v>259</v>
      </c>
      <c r="G6" s="152" t="s">
        <v>260</v>
      </c>
      <c r="H6" s="47" t="s">
        <v>261</v>
      </c>
      <c r="I6" s="13"/>
      <c r="J6" s="47" t="s">
        <v>259</v>
      </c>
      <c r="K6" s="152" t="s">
        <v>260</v>
      </c>
      <c r="L6" s="47" t="s">
        <v>261</v>
      </c>
      <c r="M6" s="78"/>
      <c r="N6" s="78"/>
      <c r="O6" s="78"/>
      <c r="P6" s="78"/>
      <c r="Q6" s="78"/>
      <c r="R6" s="78"/>
      <c r="S6" s="78"/>
      <c r="T6" s="78"/>
      <c r="U6" s="78"/>
      <c r="V6" s="78"/>
      <c r="W6" s="78"/>
      <c r="X6" s="78"/>
      <c r="Y6" s="78"/>
      <c r="Z6" s="78"/>
    </row>
    <row r="7" spans="1:26" ht="13.5" customHeight="1" x14ac:dyDescent="0.45">
      <c r="A7" s="153" t="s">
        <v>262</v>
      </c>
      <c r="B7" s="154" cm="1">
        <f t="array" aca="1" ref="B7" ca="1">_xll.RiskPareto2(1,6.6,_xll.RiskStatic(1))/100</f>
        <v>0.01</v>
      </c>
      <c r="C7" s="154" cm="1">
        <f t="array" aca="1" ref="C7" ca="1">_xll.RiskPareto2(1,6.6,_xll.RiskStatic(100))/100</f>
        <v>1</v>
      </c>
      <c r="D7" s="154" cm="1">
        <f t="array" aca="1" ref="D7" ca="1">_xll.RiskPareto2(1,6.6,_xll.RiskStatic(10))/100</f>
        <v>0.1</v>
      </c>
      <c r="E7" s="155"/>
      <c r="F7" s="154" cm="1">
        <f t="array" aca="1" ref="F7" ca="1">B7*(_xll.RiskPareto2(1,20,_xll.RiskStatic(1))-H4)</f>
        <v>3.0000000000000005E-3</v>
      </c>
      <c r="G7" s="154" cm="1">
        <f t="array" aca="1" ref="G7" ca="1">C7*(_xll.RiskPareto2(1,20,_xll.RiskStatic(1))-H4)</f>
        <v>0.30000000000000004</v>
      </c>
      <c r="H7" s="154" cm="1">
        <f t="array" aca="1" ref="H7" ca="1">D7*(_xll.RiskPareto2(1,20,_xll.RiskStatic(1))-H4)</f>
        <v>3.0000000000000006E-2</v>
      </c>
      <c r="I7" s="155"/>
      <c r="J7" s="154" cm="1">
        <f t="array" aca="1" ref="J7" ca="1">B7*(_xll.RiskPareto2(1,139,_xll.RiskStatic(1))-L4)</f>
        <v>1.5000000000000002E-3</v>
      </c>
      <c r="K7" s="154" cm="1">
        <f t="array" aca="1" ref="K7" ca="1">C7*(_xll.RiskPareto2(1,139,_xll.RiskStatic(1))-L4)</f>
        <v>0.15000000000000002</v>
      </c>
      <c r="L7" s="154" cm="1">
        <f t="array" aca="1" ref="L7" ca="1">D7*(_xll.RiskPareto2(1,139,_xll.RiskStatic(1))-L4)</f>
        <v>1.5000000000000003E-2</v>
      </c>
      <c r="M7" s="78"/>
      <c r="N7" s="78"/>
      <c r="O7" s="78"/>
      <c r="P7" s="78"/>
      <c r="Q7" s="78"/>
      <c r="R7" s="78"/>
      <c r="S7" s="78"/>
      <c r="T7" s="78"/>
      <c r="U7" s="78"/>
      <c r="V7" s="78"/>
      <c r="W7" s="78"/>
      <c r="X7" s="78"/>
      <c r="Y7" s="78"/>
      <c r="Z7" s="78"/>
    </row>
    <row r="8" spans="1:26" ht="13.5" customHeight="1" x14ac:dyDescent="0.45">
      <c r="A8" s="28"/>
      <c r="B8" s="156"/>
      <c r="C8" s="156"/>
      <c r="D8" s="156"/>
      <c r="E8" s="157"/>
      <c r="F8" s="156"/>
      <c r="G8" s="156"/>
      <c r="H8" s="156"/>
      <c r="I8" s="157"/>
      <c r="J8" s="156"/>
      <c r="K8" s="156"/>
      <c r="L8" s="156"/>
      <c r="M8" s="78"/>
      <c r="N8" s="78"/>
      <c r="O8" s="78"/>
      <c r="P8" s="78"/>
      <c r="Q8" s="78"/>
      <c r="R8" s="78"/>
      <c r="S8" s="78"/>
      <c r="T8" s="78"/>
      <c r="U8" s="78"/>
      <c r="V8" s="78"/>
      <c r="W8" s="78"/>
      <c r="X8" s="78"/>
      <c r="Y8" s="78"/>
      <c r="Z8" s="78"/>
    </row>
    <row r="9" spans="1:26" ht="13.5" customHeight="1" x14ac:dyDescent="0.45">
      <c r="A9" s="28" t="s">
        <v>263</v>
      </c>
      <c r="B9" s="156"/>
      <c r="C9" s="156"/>
      <c r="D9" s="156"/>
      <c r="E9" s="157"/>
      <c r="F9" s="156"/>
      <c r="G9" s="156"/>
      <c r="H9" s="156"/>
      <c r="I9" s="157"/>
      <c r="K9" s="156"/>
      <c r="L9" s="156"/>
      <c r="M9" s="78"/>
      <c r="N9" s="78"/>
      <c r="O9" s="78"/>
      <c r="P9" s="78"/>
      <c r="Q9" s="78"/>
      <c r="R9" s="78"/>
      <c r="S9" s="78"/>
      <c r="T9" s="78"/>
      <c r="U9" s="78"/>
      <c r="V9" s="78"/>
      <c r="W9" s="78"/>
      <c r="X9" s="78"/>
      <c r="Y9" s="78"/>
      <c r="Z9" s="78"/>
    </row>
    <row r="10" spans="1:26" ht="13.5" customHeight="1" x14ac:dyDescent="0.45">
      <c r="A10" s="200" t="s">
        <v>264</v>
      </c>
      <c r="B10" s="36"/>
      <c r="C10" s="10"/>
      <c r="D10" s="36"/>
      <c r="E10" s="13"/>
      <c r="F10" s="36"/>
      <c r="G10" s="10"/>
      <c r="H10" s="36"/>
      <c r="I10" s="13"/>
      <c r="J10" s="156"/>
      <c r="K10" s="10"/>
      <c r="L10" s="36"/>
      <c r="M10" s="78"/>
      <c r="N10" s="78"/>
      <c r="O10" s="78"/>
      <c r="P10" s="78"/>
      <c r="Q10" s="78"/>
      <c r="R10" s="78"/>
      <c r="S10" s="78"/>
      <c r="T10" s="78"/>
      <c r="U10" s="78"/>
      <c r="V10" s="78"/>
      <c r="W10" s="78"/>
      <c r="X10" s="78"/>
      <c r="Y10" s="78"/>
      <c r="Z10" s="78"/>
    </row>
    <row r="11" spans="1:26" ht="13.5" customHeight="1" x14ac:dyDescent="0.45">
      <c r="A11" s="13" t="s">
        <v>265</v>
      </c>
      <c r="B11" s="36">
        <v>500</v>
      </c>
      <c r="C11" s="10" cm="1">
        <f t="array" aca="1" ref="C11" ca="1">_xll.RiskNormal(3200000,1375500,_xll.RiskStatic(3200000))</f>
        <v>3200000</v>
      </c>
      <c r="D11" s="35">
        <v>175000</v>
      </c>
      <c r="E11" s="13"/>
      <c r="F11" s="35">
        <f t="shared" ref="F11:H11" si="0">B11*$H$5</f>
        <v>250</v>
      </c>
      <c r="G11" s="35">
        <f t="shared" ca="1" si="0"/>
        <v>1600000</v>
      </c>
      <c r="H11" s="35">
        <f t="shared" si="0"/>
        <v>87500</v>
      </c>
      <c r="I11" s="13"/>
      <c r="J11" s="36">
        <f t="shared" ref="J11:L11" si="1">B11*(1-$L$5)</f>
        <v>125</v>
      </c>
      <c r="K11" s="36">
        <f t="shared" ca="1" si="1"/>
        <v>800000</v>
      </c>
      <c r="L11" s="36">
        <f t="shared" si="1"/>
        <v>43750</v>
      </c>
      <c r="M11" s="78"/>
      <c r="N11" s="78"/>
      <c r="O11" s="78"/>
      <c r="P11" s="78"/>
      <c r="Q11" s="78"/>
      <c r="R11" s="78"/>
      <c r="S11" s="78"/>
      <c r="T11" s="78"/>
      <c r="U11" s="78"/>
      <c r="V11" s="78"/>
      <c r="W11" s="78"/>
      <c r="X11" s="78"/>
      <c r="Y11" s="78"/>
      <c r="Z11" s="78"/>
    </row>
    <row r="12" spans="1:26" ht="13.5" customHeight="1" x14ac:dyDescent="0.45">
      <c r="A12" s="13" t="s">
        <v>266</v>
      </c>
      <c r="B12" s="6">
        <v>2</v>
      </c>
      <c r="C12" s="6">
        <v>4</v>
      </c>
      <c r="D12" s="6">
        <v>3</v>
      </c>
      <c r="E12" s="13"/>
      <c r="F12" s="6">
        <v>2</v>
      </c>
      <c r="G12" s="6">
        <v>4</v>
      </c>
      <c r="H12" s="6">
        <v>3</v>
      </c>
      <c r="I12" s="13"/>
      <c r="J12" s="6">
        <v>2</v>
      </c>
      <c r="K12" s="6">
        <v>4</v>
      </c>
      <c r="L12" s="6">
        <v>3</v>
      </c>
      <c r="M12" s="78"/>
      <c r="N12" s="78"/>
      <c r="O12" s="78"/>
      <c r="P12" s="78"/>
      <c r="Q12" s="78"/>
      <c r="R12" s="78"/>
      <c r="S12" s="78"/>
      <c r="T12" s="78"/>
      <c r="U12" s="78"/>
      <c r="V12" s="78"/>
      <c r="W12" s="78"/>
      <c r="X12" s="78"/>
      <c r="Y12" s="78"/>
      <c r="Z12" s="78"/>
    </row>
    <row r="13" spans="1:26" ht="13.5" customHeight="1" x14ac:dyDescent="0.45">
      <c r="A13" s="13" t="s">
        <v>267</v>
      </c>
      <c r="B13" s="6">
        <f t="shared" ref="B13:D13" si="2">B11*B12</f>
        <v>1000</v>
      </c>
      <c r="C13" s="6">
        <f t="shared" ca="1" si="2"/>
        <v>12800000</v>
      </c>
      <c r="D13" s="6">
        <f t="shared" si="2"/>
        <v>525000</v>
      </c>
      <c r="E13" s="13"/>
      <c r="F13" s="34">
        <f t="shared" ref="F13:H13" si="3">F11*F12</f>
        <v>500</v>
      </c>
      <c r="G13" s="34">
        <f t="shared" ca="1" si="3"/>
        <v>6400000</v>
      </c>
      <c r="H13" s="34">
        <f t="shared" si="3"/>
        <v>262500</v>
      </c>
      <c r="I13" s="13"/>
      <c r="J13" s="34">
        <f t="shared" ref="J13:L13" si="4">J11*J12</f>
        <v>250</v>
      </c>
      <c r="K13" s="34">
        <f t="shared" ca="1" si="4"/>
        <v>3200000</v>
      </c>
      <c r="L13" s="34">
        <f t="shared" si="4"/>
        <v>131250</v>
      </c>
      <c r="M13" s="78"/>
      <c r="N13" s="78"/>
      <c r="O13" s="78"/>
      <c r="P13" s="78"/>
      <c r="Q13" s="78"/>
      <c r="R13" s="78"/>
      <c r="S13" s="78"/>
      <c r="T13" s="78"/>
      <c r="U13" s="78"/>
      <c r="V13" s="78"/>
      <c r="W13" s="78"/>
      <c r="X13" s="78"/>
      <c r="Y13" s="78"/>
      <c r="Z13" s="78"/>
    </row>
    <row r="14" spans="1:26" ht="13.5" customHeight="1" x14ac:dyDescent="0.45">
      <c r="A14" s="200" t="s">
        <v>268</v>
      </c>
      <c r="B14" s="47"/>
      <c r="C14" s="152"/>
      <c r="D14" s="201"/>
      <c r="E14" s="28"/>
      <c r="F14" s="10"/>
      <c r="G14" s="35"/>
      <c r="H14" s="35">
        <f>D14*$H$5</f>
        <v>0</v>
      </c>
      <c r="I14" s="28"/>
      <c r="J14" s="36"/>
      <c r="K14" s="36"/>
      <c r="L14" s="36"/>
      <c r="M14" s="75"/>
      <c r="N14" s="75"/>
      <c r="O14" s="75"/>
      <c r="P14" s="75"/>
      <c r="Q14" s="75"/>
      <c r="R14" s="75"/>
      <c r="S14" s="75"/>
      <c r="T14" s="75"/>
      <c r="U14" s="75"/>
      <c r="V14" s="75"/>
      <c r="W14" s="75"/>
      <c r="X14" s="75"/>
      <c r="Y14" s="75"/>
      <c r="Z14" s="75"/>
    </row>
    <row r="15" spans="1:26" ht="13.5" customHeight="1" x14ac:dyDescent="0.45">
      <c r="A15" s="13" t="s">
        <v>269</v>
      </c>
      <c r="B15" s="6">
        <v>130</v>
      </c>
      <c r="C15" s="6">
        <v>360</v>
      </c>
      <c r="D15" s="6">
        <v>220</v>
      </c>
      <c r="E15" s="13"/>
      <c r="F15" s="34">
        <f t="shared" ref="F15:H15" si="5">B15*$H$5</f>
        <v>65</v>
      </c>
      <c r="G15" s="34">
        <f t="shared" si="5"/>
        <v>180</v>
      </c>
      <c r="H15" s="34">
        <f t="shared" si="5"/>
        <v>110</v>
      </c>
      <c r="I15" s="124"/>
      <c r="J15" s="34">
        <f t="shared" ref="J15:L15" si="6">B15*(1-$L$5)</f>
        <v>32.5</v>
      </c>
      <c r="K15" s="34">
        <f t="shared" si="6"/>
        <v>90</v>
      </c>
      <c r="L15" s="34">
        <f t="shared" si="6"/>
        <v>55</v>
      </c>
      <c r="M15" s="78"/>
      <c r="N15" s="78"/>
      <c r="O15" s="78"/>
      <c r="P15" s="78"/>
      <c r="Q15" s="78"/>
      <c r="R15" s="78"/>
      <c r="S15" s="78"/>
      <c r="T15" s="78"/>
      <c r="U15" s="78"/>
      <c r="V15" s="78"/>
      <c r="W15" s="78"/>
      <c r="X15" s="78"/>
      <c r="Y15" s="78"/>
      <c r="Z15" s="78"/>
    </row>
    <row r="16" spans="1:26" ht="13.5" customHeight="1" x14ac:dyDescent="0.45">
      <c r="A16" s="45" t="s">
        <v>270</v>
      </c>
      <c r="B16" s="37">
        <v>0.3</v>
      </c>
      <c r="C16" s="37">
        <v>0.7</v>
      </c>
      <c r="D16" s="37">
        <v>0.55000000000000004</v>
      </c>
      <c r="E16" s="13"/>
      <c r="F16" s="37">
        <v>0.3</v>
      </c>
      <c r="G16" s="37">
        <v>0.7</v>
      </c>
      <c r="H16" s="37">
        <v>0.55000000000000004</v>
      </c>
      <c r="I16" s="13"/>
      <c r="J16" s="202">
        <v>0.3</v>
      </c>
      <c r="K16" s="203">
        <v>0.7</v>
      </c>
      <c r="L16" s="203">
        <v>0.55000000000000004</v>
      </c>
      <c r="M16" s="78"/>
      <c r="N16" s="78"/>
      <c r="O16" s="78"/>
      <c r="P16" s="78"/>
      <c r="Q16" s="78"/>
      <c r="R16" s="78"/>
      <c r="S16" s="78"/>
      <c r="T16" s="78"/>
      <c r="U16" s="78"/>
      <c r="V16" s="78"/>
      <c r="W16" s="78"/>
      <c r="X16" s="78"/>
      <c r="Y16" s="78"/>
      <c r="Z16" s="78"/>
    </row>
    <row r="17" spans="1:26" ht="13.5" customHeight="1" x14ac:dyDescent="0.45">
      <c r="A17" s="13" t="s">
        <v>271</v>
      </c>
      <c r="B17" s="6">
        <f t="shared" ref="B17:D17" si="7">B15*B16*B11</f>
        <v>19500</v>
      </c>
      <c r="C17" s="6">
        <f t="shared" ca="1" si="7"/>
        <v>806399999.99999988</v>
      </c>
      <c r="D17" s="6">
        <f t="shared" si="7"/>
        <v>21175000.000000004</v>
      </c>
      <c r="E17" s="13"/>
      <c r="F17" s="34">
        <f t="shared" ref="F17:H17" si="8">F15*F16*F11</f>
        <v>4875</v>
      </c>
      <c r="G17" s="34">
        <f t="shared" ca="1" si="8"/>
        <v>201599999.99999997</v>
      </c>
      <c r="H17" s="34">
        <f t="shared" si="8"/>
        <v>5293750.0000000009</v>
      </c>
      <c r="I17" s="13"/>
      <c r="J17" s="34">
        <f t="shared" ref="J17:L17" si="9">J15*J16*J11</f>
        <v>1218.75</v>
      </c>
      <c r="K17" s="34">
        <f t="shared" ca="1" si="9"/>
        <v>50399999.999999993</v>
      </c>
      <c r="L17" s="34">
        <f t="shared" si="9"/>
        <v>1323437.5000000002</v>
      </c>
      <c r="M17" s="78"/>
      <c r="N17" s="78"/>
      <c r="O17" s="78"/>
      <c r="P17" s="78"/>
      <c r="Q17" s="78"/>
      <c r="R17" s="78"/>
      <c r="S17" s="78"/>
      <c r="T17" s="78"/>
      <c r="U17" s="78"/>
      <c r="V17" s="78"/>
      <c r="W17" s="78"/>
      <c r="X17" s="78"/>
      <c r="Y17" s="78"/>
      <c r="Z17" s="78"/>
    </row>
    <row r="18" spans="1:26" ht="13.5" customHeight="1" x14ac:dyDescent="0.45">
      <c r="A18" s="200" t="s">
        <v>272</v>
      </c>
      <c r="B18" s="36"/>
      <c r="C18" s="10"/>
      <c r="D18" s="35"/>
      <c r="E18" s="13"/>
      <c r="F18" s="10"/>
      <c r="G18" s="35"/>
      <c r="H18" s="35"/>
      <c r="I18" s="13"/>
      <c r="J18" s="36"/>
      <c r="K18" s="36"/>
      <c r="L18" s="36"/>
      <c r="M18" s="78"/>
      <c r="N18" s="78"/>
      <c r="O18" s="78"/>
      <c r="P18" s="78"/>
      <c r="Q18" s="78"/>
      <c r="R18" s="78"/>
      <c r="S18" s="78"/>
      <c r="T18" s="78"/>
      <c r="U18" s="78"/>
      <c r="V18" s="78"/>
      <c r="W18" s="78"/>
      <c r="X18" s="78"/>
      <c r="Y18" s="78"/>
      <c r="Z18" s="78"/>
    </row>
    <row r="19" spans="1:26" ht="13.5" customHeight="1" x14ac:dyDescent="0.45">
      <c r="A19" s="13" t="s">
        <v>273</v>
      </c>
      <c r="B19" s="36">
        <v>5</v>
      </c>
      <c r="C19" s="35">
        <v>25</v>
      </c>
      <c r="D19" s="35">
        <v>15</v>
      </c>
      <c r="E19" s="13"/>
      <c r="F19" s="36">
        <v>5</v>
      </c>
      <c r="G19" s="35">
        <v>25</v>
      </c>
      <c r="H19" s="35">
        <v>15</v>
      </c>
      <c r="I19" s="13"/>
      <c r="J19" s="36">
        <v>5</v>
      </c>
      <c r="K19" s="35">
        <v>25</v>
      </c>
      <c r="L19" s="35">
        <v>15</v>
      </c>
      <c r="M19" s="78"/>
      <c r="N19" s="78"/>
      <c r="O19" s="78"/>
      <c r="P19" s="78"/>
      <c r="Q19" s="78"/>
      <c r="R19" s="78"/>
      <c r="S19" s="78"/>
      <c r="T19" s="78"/>
      <c r="U19" s="78"/>
      <c r="V19" s="78"/>
      <c r="W19" s="78"/>
      <c r="X19" s="78"/>
      <c r="Y19" s="78"/>
      <c r="Z19" s="78"/>
    </row>
    <row r="20" spans="1:26" ht="13.5" customHeight="1" x14ac:dyDescent="0.45">
      <c r="A20" s="13" t="s">
        <v>274</v>
      </c>
      <c r="B20" s="36">
        <v>240</v>
      </c>
      <c r="C20" s="10">
        <v>2400</v>
      </c>
      <c r="D20" s="35">
        <v>960</v>
      </c>
      <c r="E20" s="13"/>
      <c r="F20" s="10">
        <f t="shared" ref="F20:H20" si="10">B20*$H$5</f>
        <v>120</v>
      </c>
      <c r="G20" s="35">
        <f t="shared" si="10"/>
        <v>1200</v>
      </c>
      <c r="H20" s="35">
        <f t="shared" si="10"/>
        <v>480</v>
      </c>
      <c r="I20" s="13"/>
      <c r="J20" s="36">
        <f t="shared" ref="J20:L20" si="11">B20*(1-$L$5)</f>
        <v>60</v>
      </c>
      <c r="K20" s="36">
        <f t="shared" si="11"/>
        <v>600</v>
      </c>
      <c r="L20" s="36">
        <f t="shared" si="11"/>
        <v>240</v>
      </c>
      <c r="M20" s="78"/>
      <c r="N20" s="78"/>
      <c r="O20" s="78"/>
      <c r="P20" s="78"/>
      <c r="Q20" s="78"/>
      <c r="R20" s="78"/>
      <c r="S20" s="78"/>
      <c r="T20" s="78"/>
      <c r="U20" s="78"/>
      <c r="V20" s="78"/>
      <c r="W20" s="78"/>
      <c r="X20" s="78"/>
      <c r="Y20" s="78"/>
      <c r="Z20" s="78"/>
    </row>
    <row r="21" spans="1:26" ht="13.5" customHeight="1" x14ac:dyDescent="0.45">
      <c r="A21" s="13" t="s">
        <v>275</v>
      </c>
      <c r="B21" s="6">
        <v>300</v>
      </c>
      <c r="C21" s="6">
        <v>1000</v>
      </c>
      <c r="D21" s="6">
        <v>500</v>
      </c>
      <c r="E21" s="13"/>
      <c r="F21" s="6">
        <v>300</v>
      </c>
      <c r="G21" s="6">
        <v>1000</v>
      </c>
      <c r="H21" s="6">
        <v>500</v>
      </c>
      <c r="I21" s="13"/>
      <c r="J21" s="6">
        <v>300</v>
      </c>
      <c r="K21" s="6">
        <v>1000</v>
      </c>
      <c r="L21" s="6">
        <v>500</v>
      </c>
      <c r="M21" s="78"/>
      <c r="N21" s="78"/>
      <c r="O21" s="78"/>
      <c r="P21" s="78"/>
      <c r="Q21" s="78"/>
      <c r="R21" s="78"/>
      <c r="S21" s="78"/>
      <c r="T21" s="78"/>
      <c r="U21" s="78"/>
      <c r="V21" s="78"/>
      <c r="W21" s="78"/>
      <c r="X21" s="78"/>
      <c r="Y21" s="78"/>
      <c r="Z21" s="78"/>
    </row>
    <row r="22" spans="1:26" ht="13.5" customHeight="1" x14ac:dyDescent="0.45">
      <c r="A22" s="204" t="s">
        <v>276</v>
      </c>
      <c r="B22" s="205">
        <f t="shared" ref="B22:D22" si="12">B19*B20*B21</f>
        <v>360000</v>
      </c>
      <c r="C22" s="205">
        <f t="shared" si="12"/>
        <v>60000000</v>
      </c>
      <c r="D22" s="205">
        <f t="shared" si="12"/>
        <v>7200000</v>
      </c>
      <c r="E22" s="204"/>
      <c r="F22" s="34">
        <f t="shared" ref="F22:H22" si="13">F19*F20*F21</f>
        <v>180000</v>
      </c>
      <c r="G22" s="34">
        <f t="shared" si="13"/>
        <v>30000000</v>
      </c>
      <c r="H22" s="34">
        <f t="shared" si="13"/>
        <v>3600000</v>
      </c>
      <c r="I22" s="204"/>
      <c r="J22" s="34">
        <f t="shared" ref="J22:L22" si="14">J19*J20*J21</f>
        <v>90000</v>
      </c>
      <c r="K22" s="34">
        <f t="shared" si="14"/>
        <v>15000000</v>
      </c>
      <c r="L22" s="34">
        <f t="shared" si="14"/>
        <v>1800000</v>
      </c>
      <c r="M22" s="78"/>
      <c r="N22" s="78"/>
      <c r="O22" s="78"/>
      <c r="P22" s="78"/>
      <c r="Q22" s="78"/>
      <c r="R22" s="78"/>
      <c r="S22" s="78"/>
      <c r="T22" s="78"/>
      <c r="U22" s="78"/>
      <c r="V22" s="78"/>
      <c r="W22" s="78"/>
      <c r="X22" s="78"/>
      <c r="Y22" s="78"/>
      <c r="Z22" s="78"/>
    </row>
    <row r="23" spans="1:26" ht="13.5" customHeight="1" x14ac:dyDescent="0.45">
      <c r="A23" s="200" t="s">
        <v>277</v>
      </c>
      <c r="B23" s="36"/>
      <c r="C23" s="10"/>
      <c r="D23" s="35"/>
      <c r="E23" s="13"/>
      <c r="F23" s="10"/>
      <c r="G23" s="35"/>
      <c r="H23" s="35"/>
      <c r="I23" s="13"/>
      <c r="J23" s="36"/>
      <c r="K23" s="36"/>
      <c r="L23" s="36"/>
      <c r="M23" s="78"/>
      <c r="N23" s="78"/>
      <c r="O23" s="78"/>
      <c r="P23" s="78"/>
      <c r="Q23" s="78"/>
      <c r="R23" s="78"/>
      <c r="S23" s="78"/>
      <c r="T23" s="78"/>
      <c r="U23" s="78"/>
      <c r="V23" s="78"/>
      <c r="W23" s="78"/>
      <c r="X23" s="78"/>
      <c r="Y23" s="78"/>
      <c r="Z23" s="78"/>
    </row>
    <row r="24" spans="1:26" ht="13.5" customHeight="1" x14ac:dyDescent="0.45">
      <c r="A24" s="13" t="s">
        <v>278</v>
      </c>
      <c r="B24" s="6">
        <v>50000</v>
      </c>
      <c r="C24" s="6">
        <v>1500000</v>
      </c>
      <c r="D24" s="6">
        <v>1000000</v>
      </c>
      <c r="E24" s="13"/>
      <c r="F24" s="6">
        <v>50000</v>
      </c>
      <c r="G24" s="6">
        <v>1500000</v>
      </c>
      <c r="H24" s="6">
        <v>1000000</v>
      </c>
      <c r="I24" s="13"/>
      <c r="J24" s="6">
        <v>50000</v>
      </c>
      <c r="K24" s="6">
        <v>1500000</v>
      </c>
      <c r="L24" s="6">
        <v>1000000</v>
      </c>
      <c r="M24" s="78"/>
      <c r="N24" s="78"/>
      <c r="O24" s="78"/>
      <c r="P24" s="78"/>
      <c r="Q24" s="78"/>
      <c r="R24" s="78"/>
      <c r="S24" s="78"/>
      <c r="T24" s="78"/>
      <c r="U24" s="78"/>
      <c r="V24" s="78"/>
      <c r="W24" s="78"/>
      <c r="X24" s="78"/>
      <c r="Y24" s="78"/>
      <c r="Z24" s="78"/>
    </row>
    <row r="25" spans="1:26" ht="13.5" customHeight="1" x14ac:dyDescent="0.45">
      <c r="A25" s="200" t="s">
        <v>279</v>
      </c>
      <c r="B25" s="36"/>
      <c r="C25" s="10"/>
      <c r="D25" s="35"/>
      <c r="E25" s="13"/>
      <c r="F25" s="10"/>
      <c r="G25" s="35"/>
      <c r="H25" s="35"/>
      <c r="I25" s="13"/>
      <c r="J25" s="36"/>
      <c r="K25" s="36"/>
      <c r="L25" s="36"/>
      <c r="M25" s="78"/>
      <c r="N25" s="78"/>
      <c r="O25" s="78"/>
      <c r="P25" s="78"/>
      <c r="Q25" s="78"/>
      <c r="R25" s="78"/>
      <c r="S25" s="78"/>
      <c r="T25" s="78"/>
      <c r="U25" s="78"/>
      <c r="V25" s="78"/>
      <c r="W25" s="78"/>
      <c r="X25" s="78"/>
      <c r="Y25" s="78"/>
      <c r="Z25" s="78"/>
    </row>
    <row r="26" spans="1:26" ht="13.5" customHeight="1" x14ac:dyDescent="0.45">
      <c r="A26" s="13" t="s">
        <v>280</v>
      </c>
      <c r="B26" s="14">
        <v>0.01</v>
      </c>
      <c r="C26" s="14">
        <v>0.03</v>
      </c>
      <c r="D26" s="14">
        <v>0.02</v>
      </c>
      <c r="E26" s="13"/>
      <c r="F26" s="14">
        <v>0.01</v>
      </c>
      <c r="G26" s="14">
        <v>0.03</v>
      </c>
      <c r="H26" s="14">
        <v>0.02</v>
      </c>
      <c r="I26" s="13"/>
      <c r="J26" s="14">
        <v>0.01</v>
      </c>
      <c r="K26" s="14">
        <v>0.03</v>
      </c>
      <c r="L26" s="14">
        <v>0.02</v>
      </c>
      <c r="M26" s="78"/>
      <c r="N26" s="78"/>
      <c r="O26" s="78"/>
      <c r="P26" s="78"/>
      <c r="Q26" s="78"/>
      <c r="R26" s="78"/>
      <c r="S26" s="78"/>
      <c r="T26" s="78"/>
      <c r="U26" s="78"/>
      <c r="V26" s="78"/>
      <c r="W26" s="78"/>
      <c r="X26" s="78"/>
      <c r="Y26" s="78"/>
      <c r="Z26" s="78"/>
    </row>
    <row r="27" spans="1:26" ht="13.5" customHeight="1" x14ac:dyDescent="0.45">
      <c r="A27" s="13" t="s">
        <v>281</v>
      </c>
      <c r="B27" s="6">
        <v>250</v>
      </c>
      <c r="C27" s="6">
        <v>3000</v>
      </c>
      <c r="D27" s="6">
        <v>2000</v>
      </c>
      <c r="E27" s="13"/>
      <c r="F27" s="6">
        <v>250</v>
      </c>
      <c r="G27" s="6">
        <v>3000</v>
      </c>
      <c r="H27" s="6">
        <v>2000</v>
      </c>
      <c r="I27" s="13"/>
      <c r="J27" s="6">
        <v>250</v>
      </c>
      <c r="K27" s="6">
        <v>3000</v>
      </c>
      <c r="L27" s="6">
        <v>2000</v>
      </c>
      <c r="M27" s="78"/>
      <c r="N27" s="78"/>
      <c r="O27" s="78"/>
      <c r="P27" s="78"/>
      <c r="Q27" s="78"/>
      <c r="R27" s="78"/>
      <c r="S27" s="78"/>
      <c r="T27" s="78"/>
      <c r="U27" s="78"/>
      <c r="V27" s="78"/>
      <c r="W27" s="78"/>
      <c r="X27" s="78"/>
      <c r="Y27" s="78"/>
      <c r="Z27" s="78"/>
    </row>
    <row r="28" spans="1:26" ht="13.5" customHeight="1" x14ac:dyDescent="0.45">
      <c r="A28" s="13" t="s">
        <v>282</v>
      </c>
      <c r="B28" s="6">
        <f>B26*B27*B11</f>
        <v>1250</v>
      </c>
      <c r="C28" s="6">
        <f ca="1">(C26*C27)*C11</f>
        <v>288000000</v>
      </c>
      <c r="D28" s="6">
        <f>D26*D27*D11</f>
        <v>7000000</v>
      </c>
      <c r="E28" s="13"/>
      <c r="F28" s="34">
        <f t="shared" ref="F28:H28" si="15">F26*F27*F11</f>
        <v>625</v>
      </c>
      <c r="G28" s="34">
        <f t="shared" ca="1" si="15"/>
        <v>144000000</v>
      </c>
      <c r="H28" s="34">
        <f t="shared" si="15"/>
        <v>3500000</v>
      </c>
      <c r="I28" s="13"/>
      <c r="J28" s="34">
        <f t="shared" ref="J28:L28" si="16">J26*J27*J11</f>
        <v>312.5</v>
      </c>
      <c r="K28" s="34">
        <f t="shared" ca="1" si="16"/>
        <v>72000000</v>
      </c>
      <c r="L28" s="34">
        <f t="shared" si="16"/>
        <v>1750000</v>
      </c>
      <c r="M28" s="78"/>
      <c r="N28" s="78"/>
      <c r="O28" s="78"/>
      <c r="P28" s="78"/>
      <c r="Q28" s="78"/>
      <c r="R28" s="78"/>
      <c r="S28" s="78"/>
      <c r="T28" s="78"/>
      <c r="U28" s="78"/>
      <c r="V28" s="78"/>
      <c r="W28" s="78"/>
      <c r="X28" s="78"/>
      <c r="Y28" s="78"/>
      <c r="Z28" s="78"/>
    </row>
    <row r="29" spans="1:26" ht="13.5" customHeight="1" x14ac:dyDescent="0.45">
      <c r="A29" s="200" t="s">
        <v>283</v>
      </c>
      <c r="B29" s="6"/>
      <c r="C29" s="6"/>
      <c r="D29" s="6"/>
      <c r="E29" s="13"/>
      <c r="F29" s="10"/>
      <c r="G29" s="35"/>
      <c r="H29" s="35"/>
      <c r="I29" s="13"/>
      <c r="J29" s="36"/>
      <c r="K29" s="36"/>
      <c r="L29" s="36"/>
      <c r="M29" s="78"/>
      <c r="N29" s="78"/>
      <c r="O29" s="78"/>
      <c r="P29" s="78"/>
      <c r="Q29" s="78"/>
      <c r="R29" s="78"/>
      <c r="S29" s="78"/>
      <c r="T29" s="78"/>
      <c r="U29" s="78"/>
      <c r="V29" s="78"/>
      <c r="W29" s="78"/>
      <c r="X29" s="78"/>
      <c r="Y29" s="78"/>
      <c r="Z29" s="78"/>
    </row>
    <row r="30" spans="1:26" ht="13.5" customHeight="1" x14ac:dyDescent="0.45">
      <c r="A30" s="13" t="s">
        <v>284</v>
      </c>
      <c r="B30" s="35">
        <v>15</v>
      </c>
      <c r="C30" s="35">
        <v>6000</v>
      </c>
      <c r="D30" s="35">
        <v>1200</v>
      </c>
      <c r="E30" s="13"/>
      <c r="F30" s="10">
        <f t="shared" ref="F30:H30" si="17">B30*$H$5</f>
        <v>7.5</v>
      </c>
      <c r="G30" s="35">
        <f t="shared" si="17"/>
        <v>3000</v>
      </c>
      <c r="H30" s="35">
        <f t="shared" si="17"/>
        <v>600</v>
      </c>
      <c r="I30" s="13"/>
      <c r="J30" s="36">
        <f t="shared" ref="J30:L30" si="18">B30*(1-$L$5)</f>
        <v>3.75</v>
      </c>
      <c r="K30" s="36">
        <f t="shared" si="18"/>
        <v>1500</v>
      </c>
      <c r="L30" s="36">
        <f t="shared" si="18"/>
        <v>300</v>
      </c>
      <c r="M30" s="78"/>
      <c r="N30" s="78"/>
      <c r="O30" s="78"/>
      <c r="P30" s="78"/>
      <c r="Q30" s="78"/>
      <c r="R30" s="78"/>
      <c r="S30" s="78"/>
      <c r="T30" s="78"/>
      <c r="U30" s="78"/>
      <c r="V30" s="78"/>
      <c r="W30" s="78"/>
      <c r="X30" s="78"/>
      <c r="Y30" s="78"/>
      <c r="Z30" s="78"/>
    </row>
    <row r="31" spans="1:26" ht="13.5" customHeight="1" x14ac:dyDescent="0.45">
      <c r="A31" s="13" t="s">
        <v>285</v>
      </c>
      <c r="B31" s="35">
        <v>10800</v>
      </c>
      <c r="C31" s="35">
        <f>3*5*8*60*60</f>
        <v>432000</v>
      </c>
      <c r="D31" s="35">
        <f>3*8*60*60</f>
        <v>86400</v>
      </c>
      <c r="E31" s="13"/>
      <c r="F31" s="35">
        <v>10800</v>
      </c>
      <c r="G31" s="35">
        <f>3*5*8*60*60</f>
        <v>432000</v>
      </c>
      <c r="H31" s="35">
        <f>3*8*60*60</f>
        <v>86400</v>
      </c>
      <c r="I31" s="13"/>
      <c r="J31" s="35">
        <v>10800</v>
      </c>
      <c r="K31" s="35">
        <f>3*5*8*60*60</f>
        <v>432000</v>
      </c>
      <c r="L31" s="35">
        <f>3*8*60*60</f>
        <v>86400</v>
      </c>
      <c r="M31" s="78"/>
      <c r="N31" s="78"/>
      <c r="O31" s="78"/>
      <c r="P31" s="78"/>
      <c r="Q31" s="78"/>
      <c r="R31" s="78"/>
      <c r="S31" s="78"/>
      <c r="T31" s="78"/>
      <c r="U31" s="78"/>
      <c r="V31" s="78"/>
      <c r="W31" s="78"/>
      <c r="X31" s="78"/>
      <c r="Y31" s="78"/>
      <c r="Z31" s="78"/>
    </row>
    <row r="32" spans="1:26" ht="13.5" customHeight="1" x14ac:dyDescent="0.45">
      <c r="A32" s="13" t="s">
        <v>286</v>
      </c>
      <c r="B32" s="35">
        <f t="shared" ref="B32:D32" si="19">B30*B31</f>
        <v>162000</v>
      </c>
      <c r="C32" s="35">
        <f t="shared" si="19"/>
        <v>2592000000</v>
      </c>
      <c r="D32" s="35">
        <f t="shared" si="19"/>
        <v>103680000</v>
      </c>
      <c r="E32" s="13"/>
      <c r="F32" s="10">
        <f t="shared" ref="F32:H32" si="20">F30*F31</f>
        <v>81000</v>
      </c>
      <c r="G32" s="10">
        <f t="shared" si="20"/>
        <v>1296000000</v>
      </c>
      <c r="H32" s="10">
        <f t="shared" si="20"/>
        <v>51840000</v>
      </c>
      <c r="I32" s="13"/>
      <c r="J32" s="36">
        <f t="shared" ref="J32:L32" si="21">J30*J31</f>
        <v>40500</v>
      </c>
      <c r="K32" s="36">
        <f t="shared" si="21"/>
        <v>648000000</v>
      </c>
      <c r="L32" s="36">
        <f t="shared" si="21"/>
        <v>25920000</v>
      </c>
      <c r="M32" s="78"/>
      <c r="N32" s="78"/>
      <c r="O32" s="78"/>
      <c r="P32" s="78"/>
      <c r="Q32" s="78"/>
      <c r="R32" s="78"/>
      <c r="S32" s="78"/>
      <c r="T32" s="78"/>
      <c r="U32" s="78"/>
      <c r="V32" s="78"/>
      <c r="W32" s="78"/>
      <c r="X32" s="78"/>
      <c r="Y32" s="78"/>
      <c r="Z32" s="78"/>
    </row>
    <row r="33" spans="1:26" ht="13.5" customHeight="1" x14ac:dyDescent="0.45">
      <c r="A33" s="13" t="s">
        <v>287</v>
      </c>
      <c r="B33" s="206">
        <f ca="1">'3. Single sign on'!$F$31/3600</f>
        <v>7.7987557870370363E-3</v>
      </c>
      <c r="C33" s="206">
        <f ca="1">'3. Single sign on'!$F$31/3600</f>
        <v>7.7987557870370363E-3</v>
      </c>
      <c r="D33" s="206">
        <f ca="1">'3. Single sign on'!$F$31/3600</f>
        <v>7.7987557870370363E-3</v>
      </c>
      <c r="E33" s="13"/>
      <c r="F33" s="207">
        <f t="shared" ref="F33:H33" ca="1" si="22">$B$33</f>
        <v>7.7987557870370363E-3</v>
      </c>
      <c r="G33" s="207">
        <f t="shared" ca="1" si="22"/>
        <v>7.7987557870370363E-3</v>
      </c>
      <c r="H33" s="207">
        <f t="shared" ca="1" si="22"/>
        <v>7.7987557870370363E-3</v>
      </c>
      <c r="I33" s="13"/>
      <c r="J33" s="207">
        <f t="shared" ref="J33:L33" ca="1" si="23">$B$33</f>
        <v>7.7987557870370363E-3</v>
      </c>
      <c r="K33" s="207">
        <f t="shared" ca="1" si="23"/>
        <v>7.7987557870370363E-3</v>
      </c>
      <c r="L33" s="207">
        <f t="shared" ca="1" si="23"/>
        <v>7.7987557870370363E-3</v>
      </c>
      <c r="M33" s="78"/>
      <c r="N33" s="78"/>
      <c r="O33" s="78"/>
      <c r="P33" s="78"/>
      <c r="Q33" s="78"/>
      <c r="R33" s="78"/>
      <c r="S33" s="78"/>
      <c r="T33" s="78"/>
      <c r="U33" s="78"/>
      <c r="V33" s="78"/>
      <c r="W33" s="78"/>
      <c r="X33" s="78"/>
      <c r="Y33" s="78"/>
      <c r="Z33" s="78"/>
    </row>
    <row r="34" spans="1:26" ht="13.5" customHeight="1" x14ac:dyDescent="0.45">
      <c r="A34" s="13" t="s">
        <v>288</v>
      </c>
      <c r="B34" s="6">
        <f t="shared" ref="B34:D34" ca="1" si="24">B32*B33</f>
        <v>1263.3984374999998</v>
      </c>
      <c r="C34" s="6">
        <f t="shared" ca="1" si="24"/>
        <v>20214375</v>
      </c>
      <c r="D34" s="6">
        <f t="shared" ca="1" si="24"/>
        <v>808574.99999999988</v>
      </c>
      <c r="E34" s="13"/>
      <c r="F34" s="34">
        <f t="shared" ref="F34:H34" ca="1" si="25">F32*F33</f>
        <v>631.69921874999989</v>
      </c>
      <c r="G34" s="34">
        <f t="shared" ca="1" si="25"/>
        <v>10107187.5</v>
      </c>
      <c r="H34" s="34">
        <f t="shared" ca="1" si="25"/>
        <v>404287.49999999994</v>
      </c>
      <c r="I34" s="13"/>
      <c r="J34" s="34">
        <f t="shared" ref="J34:L34" ca="1" si="26">J32*J33</f>
        <v>315.84960937499994</v>
      </c>
      <c r="K34" s="34">
        <f t="shared" ca="1" si="26"/>
        <v>5053593.75</v>
      </c>
      <c r="L34" s="34">
        <f t="shared" ca="1" si="26"/>
        <v>202143.74999999997</v>
      </c>
      <c r="M34" s="78"/>
      <c r="N34" s="78"/>
      <c r="O34" s="78"/>
      <c r="P34" s="78"/>
      <c r="Q34" s="78"/>
      <c r="R34" s="78"/>
      <c r="S34" s="78"/>
      <c r="T34" s="78"/>
      <c r="U34" s="78"/>
      <c r="V34" s="78"/>
      <c r="W34" s="78"/>
      <c r="X34" s="78"/>
      <c r="Y34" s="78"/>
      <c r="Z34" s="78"/>
    </row>
    <row r="35" spans="1:26" ht="13.5" customHeight="1" x14ac:dyDescent="0.45">
      <c r="A35" s="200" t="s">
        <v>289</v>
      </c>
      <c r="B35" s="6"/>
      <c r="C35" s="6"/>
      <c r="D35" s="6"/>
      <c r="E35" s="13"/>
      <c r="F35" s="10"/>
      <c r="G35" s="35"/>
      <c r="H35" s="35"/>
      <c r="I35" s="13"/>
      <c r="J35" s="36"/>
      <c r="K35" s="36"/>
      <c r="L35" s="36"/>
      <c r="M35" s="78"/>
      <c r="N35" s="78"/>
      <c r="O35" s="78"/>
      <c r="P35" s="78"/>
      <c r="Q35" s="78"/>
      <c r="R35" s="78"/>
      <c r="S35" s="78"/>
      <c r="T35" s="78"/>
      <c r="U35" s="78"/>
      <c r="V35" s="78"/>
      <c r="W35" s="78"/>
      <c r="X35" s="78"/>
      <c r="Y35" s="78"/>
      <c r="Z35" s="78"/>
    </row>
    <row r="36" spans="1:26" ht="13.5" customHeight="1" x14ac:dyDescent="0.45">
      <c r="A36" s="13" t="s">
        <v>290</v>
      </c>
      <c r="B36" s="6">
        <v>15000</v>
      </c>
      <c r="C36" s="6">
        <v>1000000</v>
      </c>
      <c r="D36" s="6">
        <v>250000</v>
      </c>
      <c r="E36" s="13"/>
      <c r="F36" s="34">
        <f t="shared" ref="F36:H36" si="27">B36*$H$5</f>
        <v>7500</v>
      </c>
      <c r="G36" s="34">
        <f t="shared" si="27"/>
        <v>500000</v>
      </c>
      <c r="H36" s="34">
        <f t="shared" si="27"/>
        <v>125000</v>
      </c>
      <c r="I36" s="124"/>
      <c r="J36" s="34">
        <f t="shared" ref="J36:L36" si="28">B36*(1-$L$5)</f>
        <v>3750</v>
      </c>
      <c r="K36" s="34">
        <f t="shared" si="28"/>
        <v>250000</v>
      </c>
      <c r="L36" s="34">
        <f t="shared" si="28"/>
        <v>62500</v>
      </c>
      <c r="M36" s="78"/>
      <c r="N36" s="78"/>
      <c r="O36" s="78"/>
      <c r="P36" s="78"/>
      <c r="Q36" s="78"/>
      <c r="R36" s="78"/>
      <c r="S36" s="78"/>
      <c r="T36" s="78"/>
      <c r="U36" s="78"/>
      <c r="V36" s="78"/>
      <c r="W36" s="78"/>
      <c r="X36" s="78"/>
      <c r="Y36" s="78"/>
      <c r="Z36" s="78"/>
    </row>
    <row r="37" spans="1:26" ht="13.5" customHeight="1" x14ac:dyDescent="0.45">
      <c r="A37" s="200" t="s">
        <v>291</v>
      </c>
      <c r="B37" s="36"/>
      <c r="C37" s="10"/>
      <c r="D37" s="36"/>
      <c r="E37" s="13"/>
      <c r="F37" s="34"/>
      <c r="G37" s="34"/>
      <c r="H37" s="34"/>
      <c r="I37" s="124"/>
      <c r="J37" s="34"/>
      <c r="K37" s="34"/>
      <c r="L37" s="34"/>
      <c r="M37" s="78"/>
      <c r="N37" s="78"/>
      <c r="O37" s="78"/>
      <c r="P37" s="78"/>
      <c r="Q37" s="78"/>
      <c r="R37" s="78"/>
      <c r="S37" s="78"/>
      <c r="T37" s="78"/>
      <c r="U37" s="78"/>
      <c r="V37" s="78"/>
      <c r="W37" s="78"/>
      <c r="X37" s="78"/>
      <c r="Y37" s="78"/>
      <c r="Z37" s="78"/>
    </row>
    <row r="38" spans="1:26" ht="13.5" customHeight="1" x14ac:dyDescent="0.45">
      <c r="A38" s="13" t="s">
        <v>292</v>
      </c>
      <c r="B38" s="6">
        <v>500000</v>
      </c>
      <c r="C38" s="6">
        <v>1000000000</v>
      </c>
      <c r="D38" s="6">
        <v>50000000</v>
      </c>
      <c r="E38" s="13"/>
      <c r="F38" s="34">
        <f t="shared" ref="F38:H38" si="29">B38*$H$5</f>
        <v>250000</v>
      </c>
      <c r="G38" s="34">
        <f t="shared" si="29"/>
        <v>500000000</v>
      </c>
      <c r="H38" s="34">
        <f t="shared" si="29"/>
        <v>25000000</v>
      </c>
      <c r="I38" s="124"/>
      <c r="J38" s="34">
        <f t="shared" ref="J38:L38" si="30">B38*(1-$L$5)</f>
        <v>125000</v>
      </c>
      <c r="K38" s="34">
        <f t="shared" si="30"/>
        <v>250000000</v>
      </c>
      <c r="L38" s="34">
        <f t="shared" si="30"/>
        <v>12500000</v>
      </c>
      <c r="M38" s="78"/>
      <c r="N38" s="78"/>
      <c r="O38" s="78"/>
      <c r="P38" s="78"/>
      <c r="Q38" s="78"/>
      <c r="R38" s="78"/>
      <c r="S38" s="78"/>
      <c r="T38" s="78"/>
      <c r="U38" s="78"/>
      <c r="V38" s="78"/>
      <c r="W38" s="78"/>
      <c r="X38" s="78"/>
      <c r="Y38" s="78"/>
      <c r="Z38" s="78"/>
    </row>
    <row r="39" spans="1:26" ht="13.5" customHeight="1" x14ac:dyDescent="0.45">
      <c r="A39" s="28" t="s">
        <v>293</v>
      </c>
      <c r="B39" s="6"/>
      <c r="C39" s="6"/>
      <c r="D39" s="6"/>
      <c r="E39" s="13"/>
      <c r="F39" s="34"/>
      <c r="G39" s="34"/>
      <c r="H39" s="34"/>
      <c r="I39" s="124"/>
      <c r="J39" s="34"/>
      <c r="K39" s="34"/>
      <c r="L39" s="34"/>
      <c r="M39" s="78"/>
      <c r="N39" s="78"/>
      <c r="O39" s="78"/>
      <c r="P39" s="78"/>
      <c r="Q39" s="78"/>
      <c r="R39" s="78"/>
      <c r="S39" s="78"/>
      <c r="T39" s="78"/>
      <c r="U39" s="78"/>
      <c r="V39" s="78"/>
      <c r="W39" s="78"/>
      <c r="X39" s="78"/>
      <c r="Y39" s="78"/>
      <c r="Z39" s="78"/>
    </row>
    <row r="40" spans="1:26" ht="13.5" customHeight="1" x14ac:dyDescent="0.45">
      <c r="A40" s="45" t="s">
        <v>294</v>
      </c>
      <c r="B40" s="6">
        <v>20000</v>
      </c>
      <c r="C40" s="6">
        <v>5000000</v>
      </c>
      <c r="D40" s="6">
        <v>100000</v>
      </c>
      <c r="E40" s="13"/>
      <c r="F40" s="34">
        <f t="shared" ref="F40:H40" si="31">B40*$H$5</f>
        <v>10000</v>
      </c>
      <c r="G40" s="34">
        <f t="shared" si="31"/>
        <v>2500000</v>
      </c>
      <c r="H40" s="34">
        <f t="shared" si="31"/>
        <v>50000</v>
      </c>
      <c r="I40" s="124"/>
      <c r="J40" s="34">
        <f t="shared" ref="J40:L40" si="32">B40*(1-$L$5)</f>
        <v>5000</v>
      </c>
      <c r="K40" s="34">
        <f t="shared" si="32"/>
        <v>1250000</v>
      </c>
      <c r="L40" s="34">
        <f t="shared" si="32"/>
        <v>25000</v>
      </c>
      <c r="M40" s="78"/>
      <c r="N40" s="78"/>
      <c r="O40" s="78"/>
      <c r="P40" s="78"/>
      <c r="Q40" s="78"/>
      <c r="R40" s="78"/>
      <c r="S40" s="78"/>
      <c r="T40" s="78"/>
      <c r="U40" s="78"/>
      <c r="V40" s="78"/>
      <c r="W40" s="78"/>
      <c r="X40" s="78"/>
      <c r="Y40" s="78"/>
      <c r="Z40" s="78"/>
    </row>
    <row r="41" spans="1:26" ht="13.5" customHeight="1" x14ac:dyDescent="0.45">
      <c r="A41" s="13"/>
      <c r="B41" s="6"/>
      <c r="C41" s="6"/>
      <c r="D41" s="6"/>
      <c r="E41" s="13"/>
      <c r="F41" s="10"/>
      <c r="G41" s="35"/>
      <c r="H41" s="35"/>
      <c r="I41" s="13"/>
      <c r="J41" s="36"/>
      <c r="K41" s="36"/>
      <c r="L41" s="36"/>
      <c r="M41" s="78"/>
      <c r="N41" s="78"/>
      <c r="O41" s="78"/>
      <c r="P41" s="78"/>
      <c r="Q41" s="78"/>
      <c r="R41" s="78"/>
      <c r="S41" s="78"/>
      <c r="T41" s="78"/>
      <c r="U41" s="78"/>
      <c r="V41" s="78"/>
      <c r="W41" s="78"/>
      <c r="X41" s="78"/>
      <c r="Y41" s="78"/>
      <c r="Z41" s="78"/>
    </row>
    <row r="42" spans="1:26" ht="13.5" customHeight="1" x14ac:dyDescent="0.45">
      <c r="A42" s="28" t="s">
        <v>295</v>
      </c>
      <c r="B42" s="6">
        <f t="shared" ref="B42:D42" ca="1" si="33">SUM(B13,B17,B22,B24,B28,B34,B36,B38,B40)*B7</f>
        <v>9680.1339843750011</v>
      </c>
      <c r="C42" s="6">
        <f t="shared" ca="1" si="33"/>
        <v>2194914375</v>
      </c>
      <c r="D42" s="6">
        <f t="shared" ca="1" si="33"/>
        <v>8805857.5</v>
      </c>
      <c r="E42" s="13"/>
      <c r="F42" s="6">
        <f t="shared" ref="F42:H42" ca="1" si="34">SUM(F13,F17,F22,F24,F28,F34,F36,F38,F40)*F7</f>
        <v>1512.3950976562503</v>
      </c>
      <c r="G42" s="6">
        <f t="shared" ca="1" si="34"/>
        <v>268982156.25000006</v>
      </c>
      <c r="H42" s="6">
        <f t="shared" ca="1" si="34"/>
        <v>1177066.1250000002</v>
      </c>
      <c r="I42" s="13"/>
      <c r="J42" s="6">
        <f t="shared" ref="J42:L42" ca="1" si="35">SUM(J13,J17,J22,J24,J28,J34,J36,J38,J40)*J7</f>
        <v>413.77064941406258</v>
      </c>
      <c r="K42" s="6">
        <f t="shared" ca="1" si="35"/>
        <v>59798039.062500007</v>
      </c>
      <c r="L42" s="6">
        <f t="shared" ca="1" si="35"/>
        <v>281914.96875000006</v>
      </c>
      <c r="M42" s="78"/>
      <c r="N42" s="78"/>
      <c r="O42" s="78"/>
      <c r="P42" s="78"/>
      <c r="Q42" s="78"/>
      <c r="R42" s="78"/>
      <c r="S42" s="78"/>
      <c r="T42" s="78"/>
      <c r="U42" s="78"/>
      <c r="V42" s="78"/>
      <c r="W42" s="78"/>
      <c r="X42" s="78"/>
      <c r="Y42" s="78"/>
      <c r="Z42" s="78"/>
    </row>
    <row r="43" spans="1:26" ht="13.5" customHeight="1" x14ac:dyDescent="0.45">
      <c r="A43" s="78"/>
      <c r="B43" s="50"/>
      <c r="C43" s="158"/>
      <c r="D43" s="50"/>
      <c r="E43" s="78"/>
      <c r="F43" s="50"/>
      <c r="G43" s="158"/>
      <c r="H43" s="50"/>
      <c r="I43" s="78"/>
      <c r="J43" s="50"/>
      <c r="K43" s="158"/>
      <c r="L43" s="50"/>
      <c r="M43" s="78"/>
      <c r="N43" s="78"/>
      <c r="O43" s="78"/>
      <c r="P43" s="78"/>
      <c r="Q43" s="78"/>
      <c r="R43" s="78"/>
      <c r="S43" s="78"/>
      <c r="T43" s="78"/>
      <c r="U43" s="78"/>
      <c r="V43" s="78"/>
      <c r="W43" s="78"/>
      <c r="X43" s="78"/>
      <c r="Y43" s="78"/>
      <c r="Z43" s="78"/>
    </row>
    <row r="44" spans="1:26" ht="13.5" customHeight="1" x14ac:dyDescent="0.45">
      <c r="A44" s="78"/>
      <c r="B44" s="50"/>
      <c r="C44" s="158"/>
      <c r="D44" s="50"/>
      <c r="E44" s="78"/>
      <c r="F44" s="50"/>
      <c r="G44" s="158"/>
      <c r="H44" s="50"/>
      <c r="I44" s="78"/>
      <c r="J44" s="50"/>
      <c r="K44" s="158"/>
      <c r="L44" s="50"/>
      <c r="M44" s="78"/>
      <c r="N44" s="78"/>
      <c r="O44" s="78"/>
      <c r="P44" s="78"/>
      <c r="Q44" s="78"/>
      <c r="R44" s="78"/>
      <c r="S44" s="78"/>
      <c r="T44" s="78"/>
      <c r="U44" s="78"/>
      <c r="V44" s="78"/>
      <c r="W44" s="78"/>
      <c r="X44" s="78"/>
      <c r="Y44" s="78"/>
      <c r="Z44" s="78"/>
    </row>
    <row r="45" spans="1:26" ht="13.5" customHeight="1" x14ac:dyDescent="0.45">
      <c r="A45" s="78"/>
      <c r="B45" s="50"/>
      <c r="C45" s="158"/>
      <c r="D45" s="50"/>
      <c r="E45" s="78"/>
      <c r="F45" s="50"/>
      <c r="G45" s="158"/>
      <c r="H45" s="50"/>
      <c r="I45" s="78"/>
      <c r="J45" s="50"/>
      <c r="K45" s="158"/>
      <c r="L45" s="50"/>
      <c r="M45" s="78"/>
      <c r="N45" s="78"/>
      <c r="O45" s="78"/>
      <c r="P45" s="78"/>
      <c r="Q45" s="78"/>
      <c r="R45" s="78"/>
      <c r="S45" s="78"/>
      <c r="T45" s="78"/>
      <c r="U45" s="78"/>
      <c r="V45" s="78"/>
      <c r="W45" s="78"/>
      <c r="X45" s="78"/>
      <c r="Y45" s="78"/>
      <c r="Z45" s="78"/>
    </row>
    <row r="46" spans="1:26" ht="13.5" customHeight="1" x14ac:dyDescent="0.45">
      <c r="A46" s="78"/>
      <c r="B46" s="50"/>
      <c r="C46" s="158"/>
      <c r="D46" s="50"/>
      <c r="E46" s="78"/>
      <c r="F46" s="50"/>
      <c r="G46" s="158"/>
      <c r="H46" s="50"/>
      <c r="I46" s="78"/>
      <c r="J46" s="50"/>
      <c r="K46" s="158"/>
      <c r="L46" s="50"/>
      <c r="M46" s="78"/>
      <c r="N46" s="78"/>
      <c r="O46" s="78"/>
      <c r="P46" s="78"/>
      <c r="Q46" s="78"/>
      <c r="R46" s="78"/>
      <c r="S46" s="78"/>
      <c r="T46" s="78"/>
      <c r="U46" s="78"/>
      <c r="V46" s="78"/>
      <c r="W46" s="78"/>
      <c r="X46" s="78"/>
      <c r="Y46" s="78"/>
      <c r="Z46" s="78"/>
    </row>
    <row r="47" spans="1:26" ht="13.5" customHeight="1" x14ac:dyDescent="0.45">
      <c r="A47" s="78"/>
      <c r="B47" s="50"/>
      <c r="C47" s="158"/>
      <c r="D47" s="50"/>
      <c r="E47" s="78"/>
      <c r="F47" s="50"/>
      <c r="G47" s="158"/>
      <c r="H47" s="50"/>
      <c r="I47" s="78"/>
      <c r="J47" s="50"/>
      <c r="K47" s="158"/>
      <c r="L47" s="50"/>
      <c r="M47" s="78"/>
      <c r="N47" s="78"/>
      <c r="O47" s="78"/>
      <c r="P47" s="78"/>
      <c r="Q47" s="78"/>
      <c r="R47" s="78"/>
      <c r="S47" s="78"/>
      <c r="T47" s="78"/>
      <c r="U47" s="78"/>
      <c r="V47" s="78"/>
      <c r="W47" s="78"/>
      <c r="X47" s="78"/>
      <c r="Y47" s="78"/>
      <c r="Z47" s="78"/>
    </row>
    <row r="48" spans="1:26" ht="13.5" customHeight="1" x14ac:dyDescent="0.45">
      <c r="A48" s="78"/>
      <c r="B48" s="50"/>
      <c r="C48" s="158"/>
      <c r="D48" s="50"/>
      <c r="E48" s="78"/>
      <c r="F48" s="50"/>
      <c r="G48" s="158"/>
      <c r="H48" s="50"/>
      <c r="I48" s="78"/>
      <c r="J48" s="50"/>
      <c r="K48" s="158"/>
      <c r="L48" s="50"/>
      <c r="M48" s="78"/>
      <c r="N48" s="78"/>
      <c r="O48" s="78"/>
      <c r="P48" s="78"/>
      <c r="Q48" s="78"/>
      <c r="R48" s="78"/>
      <c r="S48" s="78"/>
      <c r="T48" s="78"/>
      <c r="U48" s="78"/>
      <c r="V48" s="78"/>
      <c r="W48" s="78"/>
      <c r="X48" s="78"/>
      <c r="Y48" s="78"/>
      <c r="Z48" s="78"/>
    </row>
    <row r="49" spans="1:26" ht="13.5" customHeight="1" x14ac:dyDescent="0.45">
      <c r="A49" s="78"/>
      <c r="B49" s="50"/>
      <c r="C49" s="158"/>
      <c r="D49" s="50"/>
      <c r="E49" s="78"/>
      <c r="F49" s="50"/>
      <c r="G49" s="158"/>
      <c r="H49" s="50"/>
      <c r="I49" s="78"/>
      <c r="J49" s="50"/>
      <c r="K49" s="158"/>
      <c r="L49" s="50"/>
      <c r="M49" s="78"/>
      <c r="N49" s="78"/>
      <c r="O49" s="78"/>
      <c r="P49" s="78"/>
      <c r="Q49" s="78"/>
      <c r="R49" s="78"/>
      <c r="S49" s="78"/>
      <c r="T49" s="78"/>
      <c r="U49" s="78"/>
      <c r="V49" s="78"/>
      <c r="W49" s="78"/>
      <c r="X49" s="78"/>
      <c r="Y49" s="78"/>
      <c r="Z49" s="78"/>
    </row>
    <row r="50" spans="1:26" ht="13.5" customHeight="1" x14ac:dyDescent="0.45">
      <c r="A50" s="78"/>
      <c r="B50" s="50"/>
      <c r="C50" s="158"/>
      <c r="D50" s="50"/>
      <c r="E50" s="78"/>
      <c r="F50" s="50"/>
      <c r="G50" s="158"/>
      <c r="H50" s="50"/>
      <c r="I50" s="78"/>
      <c r="J50" s="50"/>
      <c r="K50" s="158"/>
      <c r="L50" s="50"/>
      <c r="M50" s="78"/>
      <c r="N50" s="78"/>
      <c r="O50" s="78"/>
      <c r="P50" s="78"/>
      <c r="Q50" s="78"/>
      <c r="R50" s="78"/>
      <c r="S50" s="78"/>
      <c r="T50" s="78"/>
      <c r="U50" s="78"/>
      <c r="V50" s="78"/>
      <c r="W50" s="78"/>
      <c r="X50" s="78"/>
      <c r="Y50" s="78"/>
      <c r="Z50" s="78"/>
    </row>
    <row r="51" spans="1:26" ht="13.5" customHeight="1" x14ac:dyDescent="0.45">
      <c r="A51" s="78"/>
      <c r="B51" s="50"/>
      <c r="C51" s="158"/>
      <c r="D51" s="50"/>
      <c r="E51" s="78"/>
      <c r="F51" s="50"/>
      <c r="G51" s="158"/>
      <c r="H51" s="50"/>
      <c r="I51" s="78"/>
      <c r="J51" s="50"/>
      <c r="K51" s="158"/>
      <c r="L51" s="50"/>
      <c r="M51" s="78"/>
      <c r="N51" s="78"/>
      <c r="O51" s="78"/>
      <c r="P51" s="78"/>
      <c r="Q51" s="78"/>
      <c r="R51" s="78"/>
      <c r="S51" s="78"/>
      <c r="T51" s="78"/>
      <c r="U51" s="78"/>
      <c r="V51" s="78"/>
      <c r="W51" s="78"/>
      <c r="X51" s="78"/>
      <c r="Y51" s="78"/>
      <c r="Z51" s="78"/>
    </row>
    <row r="52" spans="1:26" ht="13.5" customHeight="1" x14ac:dyDescent="0.45">
      <c r="A52" s="78"/>
      <c r="B52" s="50"/>
      <c r="C52" s="158"/>
      <c r="D52" s="50"/>
      <c r="E52" s="78"/>
      <c r="F52" s="50"/>
      <c r="G52" s="158"/>
      <c r="H52" s="50"/>
      <c r="I52" s="78"/>
      <c r="J52" s="50"/>
      <c r="K52" s="158"/>
      <c r="L52" s="50"/>
      <c r="M52" s="78"/>
      <c r="N52" s="78"/>
      <c r="O52" s="78"/>
      <c r="P52" s="78"/>
      <c r="Q52" s="78"/>
      <c r="R52" s="78"/>
      <c r="S52" s="78"/>
      <c r="T52" s="78"/>
      <c r="U52" s="78"/>
      <c r="V52" s="78"/>
      <c r="W52" s="78"/>
      <c r="X52" s="78"/>
      <c r="Y52" s="78"/>
      <c r="Z52" s="78"/>
    </row>
    <row r="53" spans="1:26" ht="13.5" customHeight="1" x14ac:dyDescent="0.45">
      <c r="A53" s="78"/>
      <c r="B53" s="50"/>
      <c r="C53" s="158"/>
      <c r="D53" s="50"/>
      <c r="E53" s="78"/>
      <c r="F53" s="50"/>
      <c r="G53" s="158"/>
      <c r="H53" s="50"/>
      <c r="I53" s="78"/>
      <c r="J53" s="50"/>
      <c r="K53" s="158"/>
      <c r="L53" s="50"/>
      <c r="M53" s="78"/>
      <c r="N53" s="78"/>
      <c r="O53" s="78"/>
      <c r="P53" s="78"/>
      <c r="Q53" s="78"/>
      <c r="R53" s="78"/>
      <c r="S53" s="78"/>
      <c r="T53" s="78"/>
      <c r="U53" s="78"/>
      <c r="V53" s="78"/>
      <c r="W53" s="78"/>
      <c r="X53" s="78"/>
      <c r="Y53" s="78"/>
      <c r="Z53" s="78"/>
    </row>
    <row r="54" spans="1:26" ht="13.5" customHeight="1" x14ac:dyDescent="0.45">
      <c r="A54" s="78"/>
      <c r="B54" s="50"/>
      <c r="C54" s="158"/>
      <c r="D54" s="50"/>
      <c r="E54" s="78"/>
      <c r="F54" s="50"/>
      <c r="G54" s="158"/>
      <c r="H54" s="50"/>
      <c r="I54" s="78"/>
      <c r="J54" s="50"/>
      <c r="K54" s="158"/>
      <c r="L54" s="50"/>
      <c r="M54" s="78"/>
      <c r="N54" s="78"/>
      <c r="O54" s="78"/>
      <c r="P54" s="78"/>
      <c r="Q54" s="78"/>
      <c r="R54" s="78"/>
      <c r="S54" s="78"/>
      <c r="T54" s="78"/>
      <c r="U54" s="78"/>
      <c r="V54" s="78"/>
      <c r="W54" s="78"/>
      <c r="X54" s="78"/>
      <c r="Y54" s="78"/>
      <c r="Z54" s="78"/>
    </row>
    <row r="55" spans="1:26" ht="13.5" customHeight="1" x14ac:dyDescent="0.45">
      <c r="A55" s="78"/>
      <c r="B55" s="50"/>
      <c r="C55" s="158"/>
      <c r="D55" s="50"/>
      <c r="E55" s="78"/>
      <c r="F55" s="50"/>
      <c r="G55" s="158"/>
      <c r="H55" s="50"/>
      <c r="I55" s="78"/>
      <c r="J55" s="50"/>
      <c r="K55" s="158"/>
      <c r="L55" s="50"/>
      <c r="M55" s="78"/>
      <c r="N55" s="78"/>
      <c r="O55" s="78"/>
      <c r="P55" s="78"/>
      <c r="Q55" s="78"/>
      <c r="R55" s="78"/>
      <c r="S55" s="78"/>
      <c r="T55" s="78"/>
      <c r="U55" s="78"/>
      <c r="V55" s="78"/>
      <c r="W55" s="78"/>
      <c r="X55" s="78"/>
      <c r="Y55" s="78"/>
      <c r="Z55" s="78"/>
    </row>
    <row r="56" spans="1:26" ht="13.5" customHeight="1" x14ac:dyDescent="0.45">
      <c r="A56" s="78"/>
      <c r="B56" s="50"/>
      <c r="C56" s="158"/>
      <c r="D56" s="50"/>
      <c r="E56" s="78"/>
      <c r="F56" s="50"/>
      <c r="G56" s="158"/>
      <c r="H56" s="50"/>
      <c r="I56" s="78"/>
      <c r="J56" s="50"/>
      <c r="K56" s="158"/>
      <c r="L56" s="50"/>
      <c r="M56" s="78"/>
      <c r="N56" s="78"/>
      <c r="O56" s="78"/>
      <c r="P56" s="78"/>
      <c r="Q56" s="78"/>
      <c r="R56" s="78"/>
      <c r="S56" s="78"/>
      <c r="T56" s="78"/>
      <c r="U56" s="78"/>
      <c r="V56" s="78"/>
      <c r="W56" s="78"/>
      <c r="X56" s="78"/>
      <c r="Y56" s="78"/>
      <c r="Z56" s="78"/>
    </row>
    <row r="57" spans="1:26" ht="13.5" customHeight="1" x14ac:dyDescent="0.45">
      <c r="A57" s="78"/>
      <c r="B57" s="50"/>
      <c r="C57" s="158"/>
      <c r="D57" s="50"/>
      <c r="E57" s="78"/>
      <c r="F57" s="50"/>
      <c r="G57" s="158"/>
      <c r="H57" s="50"/>
      <c r="I57" s="78"/>
      <c r="J57" s="50"/>
      <c r="K57" s="158"/>
      <c r="L57" s="50"/>
      <c r="M57" s="78"/>
      <c r="N57" s="78"/>
      <c r="O57" s="78"/>
      <c r="P57" s="78"/>
      <c r="Q57" s="78"/>
      <c r="R57" s="78"/>
      <c r="S57" s="78"/>
      <c r="T57" s="78"/>
      <c r="U57" s="78"/>
      <c r="V57" s="78"/>
      <c r="W57" s="78"/>
      <c r="X57" s="78"/>
      <c r="Y57" s="78"/>
      <c r="Z57" s="78"/>
    </row>
    <row r="58" spans="1:26" ht="13.5" customHeight="1" x14ac:dyDescent="0.45">
      <c r="A58" s="78"/>
      <c r="B58" s="50"/>
      <c r="C58" s="158"/>
      <c r="D58" s="50"/>
      <c r="E58" s="78"/>
      <c r="F58" s="50"/>
      <c r="G58" s="158"/>
      <c r="H58" s="50"/>
      <c r="I58" s="78"/>
      <c r="J58" s="50"/>
      <c r="K58" s="158"/>
      <c r="L58" s="50"/>
      <c r="M58" s="78"/>
      <c r="N58" s="78"/>
      <c r="O58" s="78"/>
      <c r="P58" s="78"/>
      <c r="Q58" s="78"/>
      <c r="R58" s="78"/>
      <c r="S58" s="78"/>
      <c r="T58" s="78"/>
      <c r="U58" s="78"/>
      <c r="V58" s="78"/>
      <c r="W58" s="78"/>
      <c r="X58" s="78"/>
      <c r="Y58" s="78"/>
      <c r="Z58" s="78"/>
    </row>
    <row r="59" spans="1:26" ht="13.5" customHeight="1" x14ac:dyDescent="0.45">
      <c r="A59" s="78"/>
      <c r="B59" s="50"/>
      <c r="C59" s="158"/>
      <c r="D59" s="50"/>
      <c r="E59" s="78"/>
      <c r="F59" s="50"/>
      <c r="G59" s="158"/>
      <c r="H59" s="50"/>
      <c r="I59" s="78"/>
      <c r="J59" s="50"/>
      <c r="K59" s="158"/>
      <c r="L59" s="50"/>
      <c r="M59" s="78"/>
      <c r="N59" s="78"/>
      <c r="O59" s="78"/>
      <c r="P59" s="78"/>
      <c r="Q59" s="78"/>
      <c r="R59" s="78"/>
      <c r="S59" s="78"/>
      <c r="T59" s="78"/>
      <c r="U59" s="78"/>
      <c r="V59" s="78"/>
      <c r="W59" s="78"/>
      <c r="X59" s="78"/>
      <c r="Y59" s="78"/>
      <c r="Z59" s="78"/>
    </row>
    <row r="60" spans="1:26" ht="13.5" customHeight="1" x14ac:dyDescent="0.45">
      <c r="A60" s="78"/>
      <c r="B60" s="50"/>
      <c r="C60" s="158"/>
      <c r="D60" s="50"/>
      <c r="E60" s="78"/>
      <c r="F60" s="50"/>
      <c r="G60" s="158"/>
      <c r="H60" s="50"/>
      <c r="I60" s="78"/>
      <c r="J60" s="50"/>
      <c r="K60" s="158"/>
      <c r="L60" s="50"/>
      <c r="M60" s="78"/>
      <c r="N60" s="78"/>
      <c r="O60" s="78"/>
      <c r="P60" s="78"/>
      <c r="Q60" s="78"/>
      <c r="R60" s="78"/>
      <c r="S60" s="78"/>
      <c r="T60" s="78"/>
      <c r="U60" s="78"/>
      <c r="V60" s="78"/>
      <c r="W60" s="78"/>
      <c r="X60" s="78"/>
      <c r="Y60" s="78"/>
      <c r="Z60" s="78"/>
    </row>
    <row r="61" spans="1:26" ht="13.5" customHeight="1" x14ac:dyDescent="0.45">
      <c r="A61" s="78"/>
      <c r="B61" s="50"/>
      <c r="C61" s="158"/>
      <c r="D61" s="50"/>
      <c r="E61" s="78"/>
      <c r="F61" s="50"/>
      <c r="G61" s="158"/>
      <c r="H61" s="50"/>
      <c r="I61" s="78"/>
      <c r="J61" s="50"/>
      <c r="K61" s="158"/>
      <c r="L61" s="50"/>
      <c r="M61" s="78"/>
      <c r="N61" s="78"/>
      <c r="O61" s="78"/>
      <c r="P61" s="78"/>
      <c r="Q61" s="78"/>
      <c r="R61" s="78"/>
      <c r="S61" s="78"/>
      <c r="T61" s="78"/>
      <c r="U61" s="78"/>
      <c r="V61" s="78"/>
      <c r="W61" s="78"/>
      <c r="X61" s="78"/>
      <c r="Y61" s="78"/>
      <c r="Z61" s="78"/>
    </row>
    <row r="62" spans="1:26" ht="13.5" customHeight="1" x14ac:dyDescent="0.45">
      <c r="A62" s="78"/>
      <c r="B62" s="50"/>
      <c r="C62" s="158"/>
      <c r="D62" s="50"/>
      <c r="E62" s="78"/>
      <c r="F62" s="50"/>
      <c r="G62" s="158"/>
      <c r="H62" s="50"/>
      <c r="I62" s="78"/>
      <c r="J62" s="50"/>
      <c r="K62" s="158"/>
      <c r="L62" s="50"/>
      <c r="M62" s="78"/>
      <c r="N62" s="78"/>
      <c r="O62" s="78"/>
      <c r="P62" s="78"/>
      <c r="Q62" s="78"/>
      <c r="R62" s="78"/>
      <c r="S62" s="78"/>
      <c r="T62" s="78"/>
      <c r="U62" s="78"/>
      <c r="V62" s="78"/>
      <c r="W62" s="78"/>
      <c r="X62" s="78"/>
      <c r="Y62" s="78"/>
      <c r="Z62" s="78"/>
    </row>
    <row r="63" spans="1:26" ht="13.5" customHeight="1" x14ac:dyDescent="0.45">
      <c r="A63" s="78"/>
      <c r="B63" s="50"/>
      <c r="C63" s="158"/>
      <c r="D63" s="50"/>
      <c r="E63" s="78"/>
      <c r="F63" s="50"/>
      <c r="G63" s="158"/>
      <c r="H63" s="50"/>
      <c r="I63" s="78"/>
      <c r="J63" s="50"/>
      <c r="K63" s="158"/>
      <c r="L63" s="50"/>
      <c r="M63" s="78"/>
      <c r="N63" s="78"/>
      <c r="O63" s="78"/>
      <c r="P63" s="78"/>
      <c r="Q63" s="78"/>
      <c r="R63" s="78"/>
      <c r="S63" s="78"/>
      <c r="T63" s="78"/>
      <c r="U63" s="78"/>
      <c r="V63" s="78"/>
      <c r="W63" s="78"/>
      <c r="X63" s="78"/>
      <c r="Y63" s="78"/>
      <c r="Z63" s="78"/>
    </row>
    <row r="64" spans="1:26" ht="13.5" customHeight="1" x14ac:dyDescent="0.45">
      <c r="A64" s="78"/>
      <c r="B64" s="50"/>
      <c r="C64" s="158"/>
      <c r="D64" s="50"/>
      <c r="E64" s="78"/>
      <c r="F64" s="50"/>
      <c r="G64" s="158"/>
      <c r="H64" s="50"/>
      <c r="I64" s="78"/>
      <c r="J64" s="50"/>
      <c r="K64" s="158"/>
      <c r="L64" s="50"/>
      <c r="M64" s="78"/>
      <c r="N64" s="78"/>
      <c r="O64" s="78"/>
      <c r="P64" s="78"/>
      <c r="Q64" s="78"/>
      <c r="R64" s="78"/>
      <c r="S64" s="78"/>
      <c r="T64" s="78"/>
      <c r="U64" s="78"/>
      <c r="V64" s="78"/>
      <c r="W64" s="78"/>
      <c r="X64" s="78"/>
      <c r="Y64" s="78"/>
      <c r="Z64" s="78"/>
    </row>
    <row r="65" spans="1:26" ht="13.5" customHeight="1" x14ac:dyDescent="0.45">
      <c r="A65" s="78"/>
      <c r="B65" s="50"/>
      <c r="C65" s="158"/>
      <c r="D65" s="50"/>
      <c r="E65" s="78"/>
      <c r="F65" s="50"/>
      <c r="G65" s="158"/>
      <c r="H65" s="50"/>
      <c r="I65" s="78"/>
      <c r="J65" s="50"/>
      <c r="K65" s="158"/>
      <c r="L65" s="50"/>
      <c r="M65" s="78"/>
      <c r="N65" s="78"/>
      <c r="O65" s="78"/>
      <c r="P65" s="78"/>
      <c r="Q65" s="78"/>
      <c r="R65" s="78"/>
      <c r="S65" s="78"/>
      <c r="T65" s="78"/>
      <c r="U65" s="78"/>
      <c r="V65" s="78"/>
      <c r="W65" s="78"/>
      <c r="X65" s="78"/>
      <c r="Y65" s="78"/>
      <c r="Z65" s="78"/>
    </row>
    <row r="66" spans="1:26" ht="13.5" customHeight="1" x14ac:dyDescent="0.45">
      <c r="A66" s="78"/>
      <c r="B66" s="50"/>
      <c r="C66" s="158"/>
      <c r="D66" s="50"/>
      <c r="E66" s="78"/>
      <c r="F66" s="50"/>
      <c r="G66" s="158"/>
      <c r="H66" s="50"/>
      <c r="I66" s="78"/>
      <c r="J66" s="50"/>
      <c r="K66" s="158"/>
      <c r="L66" s="50"/>
      <c r="M66" s="78"/>
      <c r="N66" s="78"/>
      <c r="O66" s="78"/>
      <c r="P66" s="78"/>
      <c r="Q66" s="78"/>
      <c r="R66" s="78"/>
      <c r="S66" s="78"/>
      <c r="T66" s="78"/>
      <c r="U66" s="78"/>
      <c r="V66" s="78"/>
      <c r="W66" s="78"/>
      <c r="X66" s="78"/>
      <c r="Y66" s="78"/>
      <c r="Z66" s="78"/>
    </row>
    <row r="67" spans="1:26" ht="13.5" customHeight="1" x14ac:dyDescent="0.45">
      <c r="A67" s="78"/>
      <c r="B67" s="50"/>
      <c r="C67" s="158"/>
      <c r="D67" s="50"/>
      <c r="E67" s="78"/>
      <c r="F67" s="50"/>
      <c r="G67" s="158"/>
      <c r="H67" s="50"/>
      <c r="I67" s="78"/>
      <c r="J67" s="50"/>
      <c r="K67" s="158"/>
      <c r="L67" s="50"/>
      <c r="M67" s="78"/>
      <c r="N67" s="78"/>
      <c r="O67" s="78"/>
      <c r="P67" s="78"/>
      <c r="Q67" s="78"/>
      <c r="R67" s="78"/>
      <c r="S67" s="78"/>
      <c r="T67" s="78"/>
      <c r="U67" s="78"/>
      <c r="V67" s="78"/>
      <c r="W67" s="78"/>
      <c r="X67" s="78"/>
      <c r="Y67" s="78"/>
      <c r="Z67" s="78"/>
    </row>
    <row r="68" spans="1:26" ht="13.5" customHeight="1" x14ac:dyDescent="0.45">
      <c r="A68" s="78"/>
      <c r="B68" s="50"/>
      <c r="C68" s="158"/>
      <c r="D68" s="50"/>
      <c r="E68" s="78"/>
      <c r="F68" s="50"/>
      <c r="G68" s="158"/>
      <c r="H68" s="50"/>
      <c r="I68" s="78"/>
      <c r="J68" s="50"/>
      <c r="K68" s="158"/>
      <c r="L68" s="50"/>
      <c r="M68" s="78"/>
      <c r="N68" s="78"/>
      <c r="O68" s="78"/>
      <c r="P68" s="78"/>
      <c r="Q68" s="78"/>
      <c r="R68" s="78"/>
      <c r="S68" s="78"/>
      <c r="T68" s="78"/>
      <c r="U68" s="78"/>
      <c r="V68" s="78"/>
      <c r="W68" s="78"/>
      <c r="X68" s="78"/>
      <c r="Y68" s="78"/>
      <c r="Z68" s="78"/>
    </row>
    <row r="69" spans="1:26" ht="13.5" customHeight="1" x14ac:dyDescent="0.45">
      <c r="A69" s="78"/>
      <c r="B69" s="50"/>
      <c r="C69" s="158"/>
      <c r="D69" s="50"/>
      <c r="E69" s="78"/>
      <c r="F69" s="50"/>
      <c r="G69" s="158"/>
      <c r="H69" s="50"/>
      <c r="I69" s="78"/>
      <c r="J69" s="50"/>
      <c r="K69" s="158"/>
      <c r="L69" s="50"/>
      <c r="M69" s="78"/>
      <c r="N69" s="78"/>
      <c r="O69" s="78"/>
      <c r="P69" s="78"/>
      <c r="Q69" s="78"/>
      <c r="R69" s="78"/>
      <c r="S69" s="78"/>
      <c r="T69" s="78"/>
      <c r="U69" s="78"/>
      <c r="V69" s="78"/>
      <c r="W69" s="78"/>
      <c r="X69" s="78"/>
      <c r="Y69" s="78"/>
      <c r="Z69" s="78"/>
    </row>
    <row r="70" spans="1:26" ht="13.5" customHeight="1" x14ac:dyDescent="0.45">
      <c r="A70" s="78"/>
      <c r="B70" s="50"/>
      <c r="C70" s="158"/>
      <c r="D70" s="50"/>
      <c r="E70" s="78"/>
      <c r="F70" s="50"/>
      <c r="G70" s="158"/>
      <c r="H70" s="50"/>
      <c r="I70" s="78"/>
      <c r="J70" s="50"/>
      <c r="K70" s="158"/>
      <c r="L70" s="50"/>
      <c r="M70" s="78"/>
      <c r="N70" s="78"/>
      <c r="O70" s="78"/>
      <c r="P70" s="78"/>
      <c r="Q70" s="78"/>
      <c r="R70" s="78"/>
      <c r="S70" s="78"/>
      <c r="T70" s="78"/>
      <c r="U70" s="78"/>
      <c r="V70" s="78"/>
      <c r="W70" s="78"/>
      <c r="X70" s="78"/>
      <c r="Y70" s="78"/>
      <c r="Z70" s="78"/>
    </row>
    <row r="71" spans="1:26" ht="13.5" customHeight="1" x14ac:dyDescent="0.45">
      <c r="A71" s="78"/>
      <c r="B71" s="50"/>
      <c r="C71" s="158"/>
      <c r="D71" s="50"/>
      <c r="E71" s="78"/>
      <c r="F71" s="50"/>
      <c r="G71" s="158"/>
      <c r="H71" s="50"/>
      <c r="I71" s="78"/>
      <c r="J71" s="50"/>
      <c r="K71" s="158"/>
      <c r="L71" s="50"/>
      <c r="M71" s="78"/>
      <c r="N71" s="78"/>
      <c r="O71" s="78"/>
      <c r="P71" s="78"/>
      <c r="Q71" s="78"/>
      <c r="R71" s="78"/>
      <c r="S71" s="78"/>
      <c r="T71" s="78"/>
      <c r="U71" s="78"/>
      <c r="V71" s="78"/>
      <c r="W71" s="78"/>
      <c r="X71" s="78"/>
      <c r="Y71" s="78"/>
      <c r="Z71" s="78"/>
    </row>
    <row r="72" spans="1:26" ht="13.5" customHeight="1" x14ac:dyDescent="0.45">
      <c r="A72" s="78"/>
      <c r="B72" s="50"/>
      <c r="C72" s="158"/>
      <c r="D72" s="50"/>
      <c r="E72" s="78"/>
      <c r="F72" s="50"/>
      <c r="G72" s="158"/>
      <c r="H72" s="50"/>
      <c r="I72" s="78"/>
      <c r="J72" s="50"/>
      <c r="K72" s="158"/>
      <c r="L72" s="50"/>
      <c r="M72" s="78"/>
      <c r="N72" s="78"/>
      <c r="O72" s="78"/>
      <c r="P72" s="78"/>
      <c r="Q72" s="78"/>
      <c r="R72" s="78"/>
      <c r="S72" s="78"/>
      <c r="T72" s="78"/>
      <c r="U72" s="78"/>
      <c r="V72" s="78"/>
      <c r="W72" s="78"/>
      <c r="X72" s="78"/>
      <c r="Y72" s="78"/>
      <c r="Z72" s="78"/>
    </row>
    <row r="73" spans="1:26" ht="13.5" customHeight="1" x14ac:dyDescent="0.45">
      <c r="A73" s="78"/>
      <c r="B73" s="50"/>
      <c r="C73" s="158"/>
      <c r="D73" s="50"/>
      <c r="E73" s="78"/>
      <c r="F73" s="50"/>
      <c r="G73" s="158"/>
      <c r="H73" s="50"/>
      <c r="I73" s="78"/>
      <c r="J73" s="50"/>
      <c r="K73" s="158"/>
      <c r="L73" s="50"/>
      <c r="M73" s="78"/>
      <c r="N73" s="78"/>
      <c r="O73" s="78"/>
      <c r="P73" s="78"/>
      <c r="Q73" s="78"/>
      <c r="R73" s="78"/>
      <c r="S73" s="78"/>
      <c r="T73" s="78"/>
      <c r="U73" s="78"/>
      <c r="V73" s="78"/>
      <c r="W73" s="78"/>
      <c r="X73" s="78"/>
      <c r="Y73" s="78"/>
      <c r="Z73" s="78"/>
    </row>
    <row r="74" spans="1:26" ht="13.5" customHeight="1" x14ac:dyDescent="0.45">
      <c r="A74" s="78"/>
      <c r="B74" s="50"/>
      <c r="C74" s="158"/>
      <c r="D74" s="50"/>
      <c r="E74" s="78"/>
      <c r="F74" s="50"/>
      <c r="G74" s="158"/>
      <c r="H74" s="50"/>
      <c r="I74" s="78"/>
      <c r="J74" s="50"/>
      <c r="K74" s="158"/>
      <c r="L74" s="50"/>
      <c r="M74" s="78"/>
      <c r="N74" s="78"/>
      <c r="O74" s="78"/>
      <c r="P74" s="78"/>
      <c r="Q74" s="78"/>
      <c r="R74" s="78"/>
      <c r="S74" s="78"/>
      <c r="T74" s="78"/>
      <c r="U74" s="78"/>
      <c r="V74" s="78"/>
      <c r="W74" s="78"/>
      <c r="X74" s="78"/>
      <c r="Y74" s="78"/>
      <c r="Z74" s="78"/>
    </row>
    <row r="75" spans="1:26" ht="13.5" customHeight="1" x14ac:dyDescent="0.45">
      <c r="A75" s="78"/>
      <c r="B75" s="50"/>
      <c r="C75" s="158"/>
      <c r="D75" s="50"/>
      <c r="E75" s="78"/>
      <c r="F75" s="50"/>
      <c r="G75" s="158"/>
      <c r="H75" s="50"/>
      <c r="I75" s="78"/>
      <c r="J75" s="50"/>
      <c r="K75" s="158"/>
      <c r="L75" s="50"/>
      <c r="M75" s="78"/>
      <c r="N75" s="78"/>
      <c r="O75" s="78"/>
      <c r="P75" s="78"/>
      <c r="Q75" s="78"/>
      <c r="R75" s="78"/>
      <c r="S75" s="78"/>
      <c r="T75" s="78"/>
      <c r="U75" s="78"/>
      <c r="V75" s="78"/>
      <c r="W75" s="78"/>
      <c r="X75" s="78"/>
      <c r="Y75" s="78"/>
      <c r="Z75" s="78"/>
    </row>
    <row r="76" spans="1:26" ht="13.5" customHeight="1" x14ac:dyDescent="0.45">
      <c r="A76" s="78"/>
      <c r="B76" s="50"/>
      <c r="C76" s="158"/>
      <c r="D76" s="50"/>
      <c r="E76" s="78"/>
      <c r="F76" s="50"/>
      <c r="G76" s="158"/>
      <c r="H76" s="50"/>
      <c r="I76" s="78"/>
      <c r="J76" s="50"/>
      <c r="K76" s="158"/>
      <c r="L76" s="50"/>
      <c r="M76" s="78"/>
      <c r="N76" s="78"/>
      <c r="O76" s="78"/>
      <c r="P76" s="78"/>
      <c r="Q76" s="78"/>
      <c r="R76" s="78"/>
      <c r="S76" s="78"/>
      <c r="T76" s="78"/>
      <c r="U76" s="78"/>
      <c r="V76" s="78"/>
      <c r="W76" s="78"/>
      <c r="X76" s="78"/>
      <c r="Y76" s="78"/>
      <c r="Z76" s="78"/>
    </row>
    <row r="77" spans="1:26" ht="13.5" customHeight="1" x14ac:dyDescent="0.45">
      <c r="A77" s="78"/>
      <c r="B77" s="50"/>
      <c r="C77" s="158"/>
      <c r="D77" s="50"/>
      <c r="E77" s="78"/>
      <c r="F77" s="50"/>
      <c r="G77" s="158"/>
      <c r="H77" s="50"/>
      <c r="I77" s="78"/>
      <c r="J77" s="50"/>
      <c r="K77" s="158"/>
      <c r="L77" s="50"/>
      <c r="M77" s="78"/>
      <c r="N77" s="78"/>
      <c r="O77" s="78"/>
      <c r="P77" s="78"/>
      <c r="Q77" s="78"/>
      <c r="R77" s="78"/>
      <c r="S77" s="78"/>
      <c r="T77" s="78"/>
      <c r="U77" s="78"/>
      <c r="V77" s="78"/>
      <c r="W77" s="78"/>
      <c r="X77" s="78"/>
      <c r="Y77" s="78"/>
      <c r="Z77" s="78"/>
    </row>
    <row r="78" spans="1:26" ht="13.5" customHeight="1" x14ac:dyDescent="0.45">
      <c r="A78" s="78"/>
      <c r="B78" s="50"/>
      <c r="C78" s="158"/>
      <c r="D78" s="50"/>
      <c r="E78" s="78"/>
      <c r="F78" s="50"/>
      <c r="G78" s="158"/>
      <c r="H78" s="50"/>
      <c r="I78" s="78"/>
      <c r="J78" s="50"/>
      <c r="K78" s="158"/>
      <c r="L78" s="50"/>
      <c r="M78" s="78"/>
      <c r="N78" s="78"/>
      <c r="O78" s="78"/>
      <c r="P78" s="78"/>
      <c r="Q78" s="78"/>
      <c r="R78" s="78"/>
      <c r="S78" s="78"/>
      <c r="T78" s="78"/>
      <c r="U78" s="78"/>
      <c r="V78" s="78"/>
      <c r="W78" s="78"/>
      <c r="X78" s="78"/>
      <c r="Y78" s="78"/>
      <c r="Z78" s="78"/>
    </row>
    <row r="79" spans="1:26" ht="13.5" customHeight="1" x14ac:dyDescent="0.45">
      <c r="A79" s="78"/>
      <c r="B79" s="50"/>
      <c r="C79" s="158"/>
      <c r="D79" s="50"/>
      <c r="E79" s="78"/>
      <c r="F79" s="50"/>
      <c r="G79" s="158"/>
      <c r="H79" s="50"/>
      <c r="I79" s="78"/>
      <c r="J79" s="50"/>
      <c r="K79" s="158"/>
      <c r="L79" s="50"/>
      <c r="M79" s="78"/>
      <c r="N79" s="78"/>
      <c r="O79" s="78"/>
      <c r="P79" s="78"/>
      <c r="Q79" s="78"/>
      <c r="R79" s="78"/>
      <c r="S79" s="78"/>
      <c r="T79" s="78"/>
      <c r="U79" s="78"/>
      <c r="V79" s="78"/>
      <c r="W79" s="78"/>
      <c r="X79" s="78"/>
      <c r="Y79" s="78"/>
      <c r="Z79" s="78"/>
    </row>
    <row r="80" spans="1:26" ht="13.5" customHeight="1" x14ac:dyDescent="0.45">
      <c r="A80" s="78"/>
      <c r="B80" s="50"/>
      <c r="C80" s="158"/>
      <c r="D80" s="50"/>
      <c r="E80" s="78"/>
      <c r="F80" s="50"/>
      <c r="G80" s="158"/>
      <c r="H80" s="50"/>
      <c r="I80" s="78"/>
      <c r="J80" s="50"/>
      <c r="K80" s="158"/>
      <c r="L80" s="50"/>
      <c r="M80" s="78"/>
      <c r="N80" s="78"/>
      <c r="O80" s="78"/>
      <c r="P80" s="78"/>
      <c r="Q80" s="78"/>
      <c r="R80" s="78"/>
      <c r="S80" s="78"/>
      <c r="T80" s="78"/>
      <c r="U80" s="78"/>
      <c r="V80" s="78"/>
      <c r="W80" s="78"/>
      <c r="X80" s="78"/>
      <c r="Y80" s="78"/>
      <c r="Z80" s="78"/>
    </row>
    <row r="81" spans="1:26" ht="13.5" customHeight="1" x14ac:dyDescent="0.45">
      <c r="A81" s="78"/>
      <c r="B81" s="50"/>
      <c r="C81" s="158"/>
      <c r="D81" s="50"/>
      <c r="E81" s="78"/>
      <c r="F81" s="50"/>
      <c r="G81" s="158"/>
      <c r="H81" s="50"/>
      <c r="I81" s="78"/>
      <c r="J81" s="50"/>
      <c r="K81" s="158"/>
      <c r="L81" s="50"/>
      <c r="M81" s="78"/>
      <c r="N81" s="78"/>
      <c r="O81" s="78"/>
      <c r="P81" s="78"/>
      <c r="Q81" s="78"/>
      <c r="R81" s="78"/>
      <c r="S81" s="78"/>
      <c r="T81" s="78"/>
      <c r="U81" s="78"/>
      <c r="V81" s="78"/>
      <c r="W81" s="78"/>
      <c r="X81" s="78"/>
      <c r="Y81" s="78"/>
      <c r="Z81" s="78"/>
    </row>
    <row r="82" spans="1:26" ht="13.5" customHeight="1" x14ac:dyDescent="0.45">
      <c r="A82" s="78"/>
      <c r="B82" s="50"/>
      <c r="C82" s="158"/>
      <c r="D82" s="50"/>
      <c r="E82" s="78"/>
      <c r="F82" s="50"/>
      <c r="G82" s="158"/>
      <c r="H82" s="50"/>
      <c r="I82" s="78"/>
      <c r="J82" s="50"/>
      <c r="K82" s="158"/>
      <c r="L82" s="50"/>
      <c r="M82" s="78"/>
      <c r="N82" s="78"/>
      <c r="O82" s="78"/>
      <c r="P82" s="78"/>
      <c r="Q82" s="78"/>
      <c r="R82" s="78"/>
      <c r="S82" s="78"/>
      <c r="T82" s="78"/>
      <c r="U82" s="78"/>
      <c r="V82" s="78"/>
      <c r="W82" s="78"/>
      <c r="X82" s="78"/>
      <c r="Y82" s="78"/>
      <c r="Z82" s="78"/>
    </row>
    <row r="83" spans="1:26" ht="13.5" customHeight="1" x14ac:dyDescent="0.45">
      <c r="A83" s="78"/>
      <c r="B83" s="50"/>
      <c r="C83" s="158"/>
      <c r="D83" s="50"/>
      <c r="E83" s="78"/>
      <c r="F83" s="50"/>
      <c r="G83" s="158"/>
      <c r="H83" s="50"/>
      <c r="I83" s="78"/>
      <c r="J83" s="50"/>
      <c r="K83" s="158"/>
      <c r="L83" s="50"/>
      <c r="M83" s="78"/>
      <c r="N83" s="78"/>
      <c r="O83" s="78"/>
      <c r="P83" s="78"/>
      <c r="Q83" s="78"/>
      <c r="R83" s="78"/>
      <c r="S83" s="78"/>
      <c r="T83" s="78"/>
      <c r="U83" s="78"/>
      <c r="V83" s="78"/>
      <c r="W83" s="78"/>
      <c r="X83" s="78"/>
      <c r="Y83" s="78"/>
      <c r="Z83" s="78"/>
    </row>
    <row r="84" spans="1:26" ht="13.5" customHeight="1" x14ac:dyDescent="0.45">
      <c r="A84" s="78"/>
      <c r="B84" s="50"/>
      <c r="C84" s="158"/>
      <c r="D84" s="50"/>
      <c r="E84" s="78"/>
      <c r="F84" s="50"/>
      <c r="G84" s="158"/>
      <c r="H84" s="50"/>
      <c r="I84" s="78"/>
      <c r="J84" s="50"/>
      <c r="K84" s="158"/>
      <c r="L84" s="50"/>
      <c r="M84" s="78"/>
      <c r="N84" s="78"/>
      <c r="O84" s="78"/>
      <c r="P84" s="78"/>
      <c r="Q84" s="78"/>
      <c r="R84" s="78"/>
      <c r="S84" s="78"/>
      <c r="T84" s="78"/>
      <c r="U84" s="78"/>
      <c r="V84" s="78"/>
      <c r="W84" s="78"/>
      <c r="X84" s="78"/>
      <c r="Y84" s="78"/>
      <c r="Z84" s="78"/>
    </row>
    <row r="85" spans="1:26" ht="13.5" customHeight="1" x14ac:dyDescent="0.45">
      <c r="A85" s="78"/>
      <c r="B85" s="50"/>
      <c r="C85" s="158"/>
      <c r="D85" s="50"/>
      <c r="E85" s="78"/>
      <c r="F85" s="50"/>
      <c r="G85" s="158"/>
      <c r="H85" s="50"/>
      <c r="I85" s="78"/>
      <c r="J85" s="50"/>
      <c r="K85" s="158"/>
      <c r="L85" s="50"/>
      <c r="M85" s="78"/>
      <c r="N85" s="78"/>
      <c r="O85" s="78"/>
      <c r="P85" s="78"/>
      <c r="Q85" s="78"/>
      <c r="R85" s="78"/>
      <c r="S85" s="78"/>
      <c r="T85" s="78"/>
      <c r="U85" s="78"/>
      <c r="V85" s="78"/>
      <c r="W85" s="78"/>
      <c r="X85" s="78"/>
      <c r="Y85" s="78"/>
      <c r="Z85" s="78"/>
    </row>
    <row r="86" spans="1:26" ht="13.5" customHeight="1" x14ac:dyDescent="0.45">
      <c r="A86" s="78"/>
      <c r="B86" s="50"/>
      <c r="C86" s="158"/>
      <c r="D86" s="50"/>
      <c r="E86" s="78"/>
      <c r="F86" s="50"/>
      <c r="G86" s="158"/>
      <c r="H86" s="50"/>
      <c r="I86" s="78"/>
      <c r="J86" s="50"/>
      <c r="K86" s="158"/>
      <c r="L86" s="50"/>
      <c r="M86" s="78"/>
      <c r="N86" s="78"/>
      <c r="O86" s="78"/>
      <c r="P86" s="78"/>
      <c r="Q86" s="78"/>
      <c r="R86" s="78"/>
      <c r="S86" s="78"/>
      <c r="T86" s="78"/>
      <c r="U86" s="78"/>
      <c r="V86" s="78"/>
      <c r="W86" s="78"/>
      <c r="X86" s="78"/>
      <c r="Y86" s="78"/>
      <c r="Z86" s="78"/>
    </row>
    <row r="87" spans="1:26" ht="13.5" customHeight="1" x14ac:dyDescent="0.45">
      <c r="A87" s="78"/>
      <c r="B87" s="50"/>
      <c r="C87" s="158"/>
      <c r="D87" s="50"/>
      <c r="E87" s="78"/>
      <c r="F87" s="50"/>
      <c r="G87" s="158"/>
      <c r="H87" s="50"/>
      <c r="I87" s="78"/>
      <c r="J87" s="50"/>
      <c r="K87" s="158"/>
      <c r="L87" s="50"/>
      <c r="M87" s="78"/>
      <c r="N87" s="78"/>
      <c r="O87" s="78"/>
      <c r="P87" s="78"/>
      <c r="Q87" s="78"/>
      <c r="R87" s="78"/>
      <c r="S87" s="78"/>
      <c r="T87" s="78"/>
      <c r="U87" s="78"/>
      <c r="V87" s="78"/>
      <c r="W87" s="78"/>
      <c r="X87" s="78"/>
      <c r="Y87" s="78"/>
      <c r="Z87" s="78"/>
    </row>
    <row r="88" spans="1:26" ht="13.5" customHeight="1" x14ac:dyDescent="0.45">
      <c r="A88" s="78"/>
      <c r="B88" s="50"/>
      <c r="C88" s="158"/>
      <c r="D88" s="50"/>
      <c r="E88" s="78"/>
      <c r="F88" s="50"/>
      <c r="G88" s="158"/>
      <c r="H88" s="50"/>
      <c r="I88" s="78"/>
      <c r="J88" s="50"/>
      <c r="K88" s="158"/>
      <c r="L88" s="50"/>
      <c r="M88" s="78"/>
      <c r="N88" s="78"/>
      <c r="O88" s="78"/>
      <c r="P88" s="78"/>
      <c r="Q88" s="78"/>
      <c r="R88" s="78"/>
      <c r="S88" s="78"/>
      <c r="T88" s="78"/>
      <c r="U88" s="78"/>
      <c r="V88" s="78"/>
      <c r="W88" s="78"/>
      <c r="X88" s="78"/>
      <c r="Y88" s="78"/>
      <c r="Z88" s="78"/>
    </row>
    <row r="89" spans="1:26" ht="13.5" customHeight="1" x14ac:dyDescent="0.45">
      <c r="A89" s="78"/>
      <c r="B89" s="50"/>
      <c r="C89" s="158"/>
      <c r="D89" s="50"/>
      <c r="E89" s="78"/>
      <c r="F89" s="50"/>
      <c r="G89" s="158"/>
      <c r="H89" s="50"/>
      <c r="I89" s="78"/>
      <c r="J89" s="50"/>
      <c r="K89" s="158"/>
      <c r="L89" s="50"/>
      <c r="M89" s="78"/>
      <c r="N89" s="78"/>
      <c r="O89" s="78"/>
      <c r="P89" s="78"/>
      <c r="Q89" s="78"/>
      <c r="R89" s="78"/>
      <c r="S89" s="78"/>
      <c r="T89" s="78"/>
      <c r="U89" s="78"/>
      <c r="V89" s="78"/>
      <c r="W89" s="78"/>
      <c r="X89" s="78"/>
      <c r="Y89" s="78"/>
      <c r="Z89" s="78"/>
    </row>
    <row r="90" spans="1:26" ht="13.5" customHeight="1" x14ac:dyDescent="0.45">
      <c r="A90" s="78"/>
      <c r="B90" s="50"/>
      <c r="C90" s="158"/>
      <c r="D90" s="50"/>
      <c r="E90" s="78"/>
      <c r="F90" s="50"/>
      <c r="G90" s="158"/>
      <c r="H90" s="50"/>
      <c r="I90" s="78"/>
      <c r="J90" s="50"/>
      <c r="K90" s="158"/>
      <c r="L90" s="50"/>
      <c r="M90" s="78"/>
      <c r="N90" s="78"/>
      <c r="O90" s="78"/>
      <c r="P90" s="78"/>
      <c r="Q90" s="78"/>
      <c r="R90" s="78"/>
      <c r="S90" s="78"/>
      <c r="T90" s="78"/>
      <c r="U90" s="78"/>
      <c r="V90" s="78"/>
      <c r="W90" s="78"/>
      <c r="X90" s="78"/>
      <c r="Y90" s="78"/>
      <c r="Z90" s="78"/>
    </row>
    <row r="91" spans="1:26" ht="13.5" customHeight="1" x14ac:dyDescent="0.45">
      <c r="A91" s="78"/>
      <c r="B91" s="50"/>
      <c r="C91" s="158"/>
      <c r="D91" s="50"/>
      <c r="E91" s="78"/>
      <c r="F91" s="50"/>
      <c r="G91" s="158"/>
      <c r="H91" s="50"/>
      <c r="I91" s="78"/>
      <c r="J91" s="50"/>
      <c r="K91" s="158"/>
      <c r="L91" s="50"/>
      <c r="M91" s="78"/>
      <c r="N91" s="78"/>
      <c r="O91" s="78"/>
      <c r="P91" s="78"/>
      <c r="Q91" s="78"/>
      <c r="R91" s="78"/>
      <c r="S91" s="78"/>
      <c r="T91" s="78"/>
      <c r="U91" s="78"/>
      <c r="V91" s="78"/>
      <c r="W91" s="78"/>
      <c r="X91" s="78"/>
      <c r="Y91" s="78"/>
      <c r="Z91" s="78"/>
    </row>
    <row r="92" spans="1:26" ht="13.5" customHeight="1" x14ac:dyDescent="0.45">
      <c r="A92" s="78"/>
      <c r="B92" s="50"/>
      <c r="C92" s="158"/>
      <c r="D92" s="50"/>
      <c r="E92" s="78"/>
      <c r="F92" s="50"/>
      <c r="G92" s="158"/>
      <c r="H92" s="50"/>
      <c r="I92" s="78"/>
      <c r="J92" s="50"/>
      <c r="K92" s="158"/>
      <c r="L92" s="50"/>
      <c r="M92" s="78"/>
      <c r="N92" s="78"/>
      <c r="O92" s="78"/>
      <c r="P92" s="78"/>
      <c r="Q92" s="78"/>
      <c r="R92" s="78"/>
      <c r="S92" s="78"/>
      <c r="T92" s="78"/>
      <c r="U92" s="78"/>
      <c r="V92" s="78"/>
      <c r="W92" s="78"/>
      <c r="X92" s="78"/>
      <c r="Y92" s="78"/>
      <c r="Z92" s="78"/>
    </row>
    <row r="93" spans="1:26" ht="13.5" customHeight="1" x14ac:dyDescent="0.45">
      <c r="A93" s="78"/>
      <c r="B93" s="50"/>
      <c r="C93" s="158"/>
      <c r="D93" s="50"/>
      <c r="E93" s="78"/>
      <c r="F93" s="50"/>
      <c r="G93" s="158"/>
      <c r="H93" s="50"/>
      <c r="I93" s="78"/>
      <c r="J93" s="50"/>
      <c r="K93" s="158"/>
      <c r="L93" s="50"/>
      <c r="M93" s="78"/>
      <c r="N93" s="78"/>
      <c r="O93" s="78"/>
      <c r="P93" s="78"/>
      <c r="Q93" s="78"/>
      <c r="R93" s="78"/>
      <c r="S93" s="78"/>
      <c r="T93" s="78"/>
      <c r="U93" s="78"/>
      <c r="V93" s="78"/>
      <c r="W93" s="78"/>
      <c r="X93" s="78"/>
      <c r="Y93" s="78"/>
      <c r="Z93" s="78"/>
    </row>
    <row r="94" spans="1:26" ht="13.5" customHeight="1" x14ac:dyDescent="0.45">
      <c r="A94" s="78"/>
      <c r="B94" s="50"/>
      <c r="C94" s="158"/>
      <c r="D94" s="50"/>
      <c r="E94" s="78"/>
      <c r="F94" s="50"/>
      <c r="G94" s="158"/>
      <c r="H94" s="50"/>
      <c r="I94" s="78"/>
      <c r="J94" s="50"/>
      <c r="K94" s="158"/>
      <c r="L94" s="50"/>
      <c r="M94" s="78"/>
      <c r="N94" s="78"/>
      <c r="O94" s="78"/>
      <c r="P94" s="78"/>
      <c r="Q94" s="78"/>
      <c r="R94" s="78"/>
      <c r="S94" s="78"/>
      <c r="T94" s="78"/>
      <c r="U94" s="78"/>
      <c r="V94" s="78"/>
      <c r="W94" s="78"/>
      <c r="X94" s="78"/>
      <c r="Y94" s="78"/>
      <c r="Z94" s="78"/>
    </row>
    <row r="95" spans="1:26" ht="13.5" customHeight="1" x14ac:dyDescent="0.45">
      <c r="A95" s="78"/>
      <c r="B95" s="50"/>
      <c r="C95" s="158"/>
      <c r="D95" s="50"/>
      <c r="E95" s="78"/>
      <c r="F95" s="50"/>
      <c r="G95" s="158"/>
      <c r="H95" s="50"/>
      <c r="I95" s="78"/>
      <c r="J95" s="50"/>
      <c r="K95" s="158"/>
      <c r="L95" s="50"/>
      <c r="M95" s="78"/>
      <c r="N95" s="78"/>
      <c r="O95" s="78"/>
      <c r="P95" s="78"/>
      <c r="Q95" s="78"/>
      <c r="R95" s="78"/>
      <c r="S95" s="78"/>
      <c r="T95" s="78"/>
      <c r="U95" s="78"/>
      <c r="V95" s="78"/>
      <c r="W95" s="78"/>
      <c r="X95" s="78"/>
      <c r="Y95" s="78"/>
      <c r="Z95" s="78"/>
    </row>
    <row r="96" spans="1:26" ht="13.5" customHeight="1" x14ac:dyDescent="0.45">
      <c r="A96" s="78"/>
      <c r="B96" s="50"/>
      <c r="C96" s="158"/>
      <c r="D96" s="50"/>
      <c r="E96" s="78"/>
      <c r="F96" s="50"/>
      <c r="G96" s="158"/>
      <c r="H96" s="50"/>
      <c r="I96" s="78"/>
      <c r="J96" s="50"/>
      <c r="K96" s="158"/>
      <c r="L96" s="50"/>
      <c r="M96" s="78"/>
      <c r="N96" s="78"/>
      <c r="O96" s="78"/>
      <c r="P96" s="78"/>
      <c r="Q96" s="78"/>
      <c r="R96" s="78"/>
      <c r="S96" s="78"/>
      <c r="T96" s="78"/>
      <c r="U96" s="78"/>
      <c r="V96" s="78"/>
      <c r="W96" s="78"/>
      <c r="X96" s="78"/>
      <c r="Y96" s="78"/>
      <c r="Z96" s="78"/>
    </row>
    <row r="97" spans="1:26" ht="13.5" customHeight="1" x14ac:dyDescent="0.45">
      <c r="A97" s="78"/>
      <c r="B97" s="50"/>
      <c r="C97" s="158"/>
      <c r="D97" s="50"/>
      <c r="E97" s="78"/>
      <c r="F97" s="50"/>
      <c r="G97" s="158"/>
      <c r="H97" s="50"/>
      <c r="I97" s="78"/>
      <c r="J97" s="50"/>
      <c r="K97" s="158"/>
      <c r="L97" s="50"/>
      <c r="M97" s="78"/>
      <c r="N97" s="78"/>
      <c r="O97" s="78"/>
      <c r="P97" s="78"/>
      <c r="Q97" s="78"/>
      <c r="R97" s="78"/>
      <c r="S97" s="78"/>
      <c r="T97" s="78"/>
      <c r="U97" s="78"/>
      <c r="V97" s="78"/>
      <c r="W97" s="78"/>
      <c r="X97" s="78"/>
      <c r="Y97" s="78"/>
      <c r="Z97" s="78"/>
    </row>
    <row r="98" spans="1:26" ht="13.5" customHeight="1" x14ac:dyDescent="0.45">
      <c r="A98" s="78"/>
      <c r="B98" s="50"/>
      <c r="C98" s="158"/>
      <c r="D98" s="50"/>
      <c r="E98" s="78"/>
      <c r="F98" s="50"/>
      <c r="G98" s="158"/>
      <c r="H98" s="50"/>
      <c r="I98" s="78"/>
      <c r="J98" s="50"/>
      <c r="K98" s="158"/>
      <c r="L98" s="50"/>
      <c r="M98" s="78"/>
      <c r="N98" s="78"/>
      <c r="O98" s="78"/>
      <c r="P98" s="78"/>
      <c r="Q98" s="78"/>
      <c r="R98" s="78"/>
      <c r="S98" s="78"/>
      <c r="T98" s="78"/>
      <c r="U98" s="78"/>
      <c r="V98" s="78"/>
      <c r="W98" s="78"/>
      <c r="X98" s="78"/>
      <c r="Y98" s="78"/>
      <c r="Z98" s="78"/>
    </row>
    <row r="99" spans="1:26" ht="13.5" customHeight="1" x14ac:dyDescent="0.45">
      <c r="A99" s="78"/>
      <c r="B99" s="50"/>
      <c r="C99" s="158"/>
      <c r="D99" s="50"/>
      <c r="E99" s="78"/>
      <c r="F99" s="50"/>
      <c r="G99" s="158"/>
      <c r="H99" s="50"/>
      <c r="I99" s="78"/>
      <c r="J99" s="50"/>
      <c r="K99" s="158"/>
      <c r="L99" s="50"/>
      <c r="M99" s="78"/>
      <c r="N99" s="78"/>
      <c r="O99" s="78"/>
      <c r="P99" s="78"/>
      <c r="Q99" s="78"/>
      <c r="R99" s="78"/>
      <c r="S99" s="78"/>
      <c r="T99" s="78"/>
      <c r="U99" s="78"/>
      <c r="V99" s="78"/>
      <c r="W99" s="78"/>
      <c r="X99" s="78"/>
      <c r="Y99" s="78"/>
      <c r="Z99" s="78"/>
    </row>
    <row r="100" spans="1:26" ht="13.5" customHeight="1" x14ac:dyDescent="0.45">
      <c r="A100" s="78"/>
      <c r="B100" s="50"/>
      <c r="C100" s="158"/>
      <c r="D100" s="50"/>
      <c r="E100" s="78"/>
      <c r="F100" s="50"/>
      <c r="G100" s="158"/>
      <c r="H100" s="50"/>
      <c r="I100" s="78"/>
      <c r="J100" s="50"/>
      <c r="K100" s="158"/>
      <c r="L100" s="50"/>
      <c r="M100" s="78"/>
      <c r="N100" s="78"/>
      <c r="O100" s="78"/>
      <c r="P100" s="78"/>
      <c r="Q100" s="78"/>
      <c r="R100" s="78"/>
      <c r="S100" s="78"/>
      <c r="T100" s="78"/>
      <c r="U100" s="78"/>
      <c r="V100" s="78"/>
      <c r="W100" s="78"/>
      <c r="X100" s="78"/>
      <c r="Y100" s="78"/>
      <c r="Z100" s="78"/>
    </row>
    <row r="101" spans="1:26" ht="13.5" customHeight="1" x14ac:dyDescent="0.45">
      <c r="A101" s="78"/>
      <c r="B101" s="50"/>
      <c r="C101" s="158"/>
      <c r="D101" s="50"/>
      <c r="E101" s="78"/>
      <c r="F101" s="50"/>
      <c r="G101" s="158"/>
      <c r="H101" s="50"/>
      <c r="I101" s="78"/>
      <c r="J101" s="50"/>
      <c r="K101" s="158"/>
      <c r="L101" s="50"/>
      <c r="M101" s="78"/>
      <c r="N101" s="78"/>
      <c r="O101" s="78"/>
      <c r="P101" s="78"/>
      <c r="Q101" s="78"/>
      <c r="R101" s="78"/>
      <c r="S101" s="78"/>
      <c r="T101" s="78"/>
      <c r="U101" s="78"/>
      <c r="V101" s="78"/>
      <c r="W101" s="78"/>
      <c r="X101" s="78"/>
      <c r="Y101" s="78"/>
      <c r="Z101" s="78"/>
    </row>
    <row r="102" spans="1:26" ht="13.5" customHeight="1" x14ac:dyDescent="0.45">
      <c r="A102" s="78"/>
      <c r="B102" s="50"/>
      <c r="C102" s="158"/>
      <c r="D102" s="50"/>
      <c r="E102" s="78"/>
      <c r="F102" s="50"/>
      <c r="G102" s="158"/>
      <c r="H102" s="50"/>
      <c r="I102" s="78"/>
      <c r="J102" s="50"/>
      <c r="K102" s="158"/>
      <c r="L102" s="50"/>
      <c r="M102" s="78"/>
      <c r="N102" s="78"/>
      <c r="O102" s="78"/>
      <c r="P102" s="78"/>
      <c r="Q102" s="78"/>
      <c r="R102" s="78"/>
      <c r="S102" s="78"/>
      <c r="T102" s="78"/>
      <c r="U102" s="78"/>
      <c r="V102" s="78"/>
      <c r="W102" s="78"/>
      <c r="X102" s="78"/>
      <c r="Y102" s="78"/>
      <c r="Z102" s="78"/>
    </row>
    <row r="103" spans="1:26" ht="13.5" customHeight="1" x14ac:dyDescent="0.45">
      <c r="A103" s="78"/>
      <c r="B103" s="50"/>
      <c r="C103" s="158"/>
      <c r="D103" s="50"/>
      <c r="E103" s="78"/>
      <c r="F103" s="50"/>
      <c r="G103" s="158"/>
      <c r="H103" s="50"/>
      <c r="I103" s="78"/>
      <c r="J103" s="50"/>
      <c r="K103" s="158"/>
      <c r="L103" s="50"/>
      <c r="M103" s="78"/>
      <c r="N103" s="78"/>
      <c r="O103" s="78"/>
      <c r="P103" s="78"/>
      <c r="Q103" s="78"/>
      <c r="R103" s="78"/>
      <c r="S103" s="78"/>
      <c r="T103" s="78"/>
      <c r="U103" s="78"/>
      <c r="V103" s="78"/>
      <c r="W103" s="78"/>
      <c r="X103" s="78"/>
      <c r="Y103" s="78"/>
      <c r="Z103" s="78"/>
    </row>
    <row r="104" spans="1:26" ht="13.5" customHeight="1" x14ac:dyDescent="0.45">
      <c r="A104" s="78"/>
      <c r="B104" s="50"/>
      <c r="C104" s="158"/>
      <c r="D104" s="50"/>
      <c r="E104" s="78"/>
      <c r="F104" s="50"/>
      <c r="G104" s="158"/>
      <c r="H104" s="50"/>
      <c r="I104" s="78"/>
      <c r="J104" s="50"/>
      <c r="K104" s="158"/>
      <c r="L104" s="50"/>
      <c r="M104" s="78"/>
      <c r="N104" s="78"/>
      <c r="O104" s="78"/>
      <c r="P104" s="78"/>
      <c r="Q104" s="78"/>
      <c r="R104" s="78"/>
      <c r="S104" s="78"/>
      <c r="T104" s="78"/>
      <c r="U104" s="78"/>
      <c r="V104" s="78"/>
      <c r="W104" s="78"/>
      <c r="X104" s="78"/>
      <c r="Y104" s="78"/>
      <c r="Z104" s="78"/>
    </row>
    <row r="105" spans="1:26" ht="13.5" customHeight="1" x14ac:dyDescent="0.45">
      <c r="A105" s="78"/>
      <c r="B105" s="50"/>
      <c r="C105" s="158"/>
      <c r="D105" s="50"/>
      <c r="E105" s="78"/>
      <c r="F105" s="50"/>
      <c r="G105" s="158"/>
      <c r="H105" s="50"/>
      <c r="I105" s="78"/>
      <c r="J105" s="50"/>
      <c r="K105" s="158"/>
      <c r="L105" s="50"/>
      <c r="M105" s="78"/>
      <c r="N105" s="78"/>
      <c r="O105" s="78"/>
      <c r="P105" s="78"/>
      <c r="Q105" s="78"/>
      <c r="R105" s="78"/>
      <c r="S105" s="78"/>
      <c r="T105" s="78"/>
      <c r="U105" s="78"/>
      <c r="V105" s="78"/>
      <c r="W105" s="78"/>
      <c r="X105" s="78"/>
      <c r="Y105" s="78"/>
      <c r="Z105" s="78"/>
    </row>
    <row r="106" spans="1:26" ht="13.5" customHeight="1" x14ac:dyDescent="0.45">
      <c r="A106" s="78"/>
      <c r="B106" s="50"/>
      <c r="C106" s="158"/>
      <c r="D106" s="50"/>
      <c r="E106" s="78"/>
      <c r="F106" s="50"/>
      <c r="G106" s="158"/>
      <c r="H106" s="50"/>
      <c r="I106" s="78"/>
      <c r="J106" s="50"/>
      <c r="K106" s="158"/>
      <c r="L106" s="50"/>
      <c r="M106" s="78"/>
      <c r="N106" s="78"/>
      <c r="O106" s="78"/>
      <c r="P106" s="78"/>
      <c r="Q106" s="78"/>
      <c r="R106" s="78"/>
      <c r="S106" s="78"/>
      <c r="T106" s="78"/>
      <c r="U106" s="78"/>
      <c r="V106" s="78"/>
      <c r="W106" s="78"/>
      <c r="X106" s="78"/>
      <c r="Y106" s="78"/>
      <c r="Z106" s="78"/>
    </row>
    <row r="107" spans="1:26" ht="13.5" customHeight="1" x14ac:dyDescent="0.45">
      <c r="A107" s="78"/>
      <c r="B107" s="50"/>
      <c r="C107" s="158"/>
      <c r="D107" s="50"/>
      <c r="E107" s="78"/>
      <c r="F107" s="50"/>
      <c r="G107" s="158"/>
      <c r="H107" s="50"/>
      <c r="I107" s="78"/>
      <c r="J107" s="50"/>
      <c r="K107" s="158"/>
      <c r="L107" s="50"/>
      <c r="M107" s="78"/>
      <c r="N107" s="78"/>
      <c r="O107" s="78"/>
      <c r="P107" s="78"/>
      <c r="Q107" s="78"/>
      <c r="R107" s="78"/>
      <c r="S107" s="78"/>
      <c r="T107" s="78"/>
      <c r="U107" s="78"/>
      <c r="V107" s="78"/>
      <c r="W107" s="78"/>
      <c r="X107" s="78"/>
      <c r="Y107" s="78"/>
      <c r="Z107" s="78"/>
    </row>
    <row r="108" spans="1:26" ht="13.5" customHeight="1" x14ac:dyDescent="0.45">
      <c r="A108" s="78"/>
      <c r="B108" s="50"/>
      <c r="C108" s="158"/>
      <c r="D108" s="50"/>
      <c r="E108" s="78"/>
      <c r="F108" s="50"/>
      <c r="G108" s="158"/>
      <c r="H108" s="50"/>
      <c r="I108" s="78"/>
      <c r="J108" s="50"/>
      <c r="K108" s="158"/>
      <c r="L108" s="50"/>
      <c r="M108" s="78"/>
      <c r="N108" s="78"/>
      <c r="O108" s="78"/>
      <c r="P108" s="78"/>
      <c r="Q108" s="78"/>
      <c r="R108" s="78"/>
      <c r="S108" s="78"/>
      <c r="T108" s="78"/>
      <c r="U108" s="78"/>
      <c r="V108" s="78"/>
      <c r="W108" s="78"/>
      <c r="X108" s="78"/>
      <c r="Y108" s="78"/>
      <c r="Z108" s="78"/>
    </row>
    <row r="109" spans="1:26" ht="13.5" customHeight="1" x14ac:dyDescent="0.45">
      <c r="A109" s="78"/>
      <c r="B109" s="50"/>
      <c r="C109" s="158"/>
      <c r="D109" s="50"/>
      <c r="E109" s="78"/>
      <c r="F109" s="50"/>
      <c r="G109" s="158"/>
      <c r="H109" s="50"/>
      <c r="I109" s="78"/>
      <c r="J109" s="50"/>
      <c r="K109" s="158"/>
      <c r="L109" s="50"/>
      <c r="M109" s="78"/>
      <c r="N109" s="78"/>
      <c r="O109" s="78"/>
      <c r="P109" s="78"/>
      <c r="Q109" s="78"/>
      <c r="R109" s="78"/>
      <c r="S109" s="78"/>
      <c r="T109" s="78"/>
      <c r="U109" s="78"/>
      <c r="V109" s="78"/>
      <c r="W109" s="78"/>
      <c r="X109" s="78"/>
      <c r="Y109" s="78"/>
      <c r="Z109" s="78"/>
    </row>
    <row r="110" spans="1:26" ht="13.5" customHeight="1" x14ac:dyDescent="0.45">
      <c r="A110" s="78"/>
      <c r="B110" s="50"/>
      <c r="C110" s="158"/>
      <c r="D110" s="50"/>
      <c r="E110" s="78"/>
      <c r="F110" s="50"/>
      <c r="G110" s="158"/>
      <c r="H110" s="50"/>
      <c r="I110" s="78"/>
      <c r="J110" s="50"/>
      <c r="K110" s="158"/>
      <c r="L110" s="50"/>
      <c r="M110" s="78"/>
      <c r="N110" s="78"/>
      <c r="O110" s="78"/>
      <c r="P110" s="78"/>
      <c r="Q110" s="78"/>
      <c r="R110" s="78"/>
      <c r="S110" s="78"/>
      <c r="T110" s="78"/>
      <c r="U110" s="78"/>
      <c r="V110" s="78"/>
      <c r="W110" s="78"/>
      <c r="X110" s="78"/>
      <c r="Y110" s="78"/>
      <c r="Z110" s="78"/>
    </row>
    <row r="111" spans="1:26" ht="13.5" customHeight="1" x14ac:dyDescent="0.45">
      <c r="A111" s="78"/>
      <c r="B111" s="50"/>
      <c r="C111" s="158"/>
      <c r="D111" s="50"/>
      <c r="E111" s="78"/>
      <c r="F111" s="50"/>
      <c r="G111" s="158"/>
      <c r="H111" s="50"/>
      <c r="I111" s="78"/>
      <c r="J111" s="50"/>
      <c r="K111" s="158"/>
      <c r="L111" s="50"/>
      <c r="M111" s="78"/>
      <c r="N111" s="78"/>
      <c r="O111" s="78"/>
      <c r="P111" s="78"/>
      <c r="Q111" s="78"/>
      <c r="R111" s="78"/>
      <c r="S111" s="78"/>
      <c r="T111" s="78"/>
      <c r="U111" s="78"/>
      <c r="V111" s="78"/>
      <c r="W111" s="78"/>
      <c r="X111" s="78"/>
      <c r="Y111" s="78"/>
      <c r="Z111" s="78"/>
    </row>
    <row r="112" spans="1:26" ht="13.5" customHeight="1" x14ac:dyDescent="0.45">
      <c r="A112" s="78"/>
      <c r="B112" s="50"/>
      <c r="C112" s="158"/>
      <c r="D112" s="50"/>
      <c r="E112" s="78"/>
      <c r="F112" s="50"/>
      <c r="G112" s="158"/>
      <c r="H112" s="50"/>
      <c r="I112" s="78"/>
      <c r="J112" s="50"/>
      <c r="K112" s="158"/>
      <c r="L112" s="50"/>
      <c r="M112" s="78"/>
      <c r="N112" s="78"/>
      <c r="O112" s="78"/>
      <c r="P112" s="78"/>
      <c r="Q112" s="78"/>
      <c r="R112" s="78"/>
      <c r="S112" s="78"/>
      <c r="T112" s="78"/>
      <c r="U112" s="78"/>
      <c r="V112" s="78"/>
      <c r="W112" s="78"/>
      <c r="X112" s="78"/>
      <c r="Y112" s="78"/>
      <c r="Z112" s="78"/>
    </row>
    <row r="113" spans="1:26" ht="13.5" customHeight="1" x14ac:dyDescent="0.45">
      <c r="A113" s="78"/>
      <c r="B113" s="50"/>
      <c r="C113" s="158"/>
      <c r="D113" s="50"/>
      <c r="E113" s="78"/>
      <c r="F113" s="50"/>
      <c r="G113" s="158"/>
      <c r="H113" s="50"/>
      <c r="I113" s="78"/>
      <c r="J113" s="50"/>
      <c r="K113" s="158"/>
      <c r="L113" s="50"/>
      <c r="M113" s="78"/>
      <c r="N113" s="78"/>
      <c r="O113" s="78"/>
      <c r="P113" s="78"/>
      <c r="Q113" s="78"/>
      <c r="R113" s="78"/>
      <c r="S113" s="78"/>
      <c r="T113" s="78"/>
      <c r="U113" s="78"/>
      <c r="V113" s="78"/>
      <c r="W113" s="78"/>
      <c r="X113" s="78"/>
      <c r="Y113" s="78"/>
      <c r="Z113" s="78"/>
    </row>
    <row r="114" spans="1:26" ht="13.5" customHeight="1" x14ac:dyDescent="0.45">
      <c r="A114" s="78"/>
      <c r="B114" s="50"/>
      <c r="C114" s="158"/>
      <c r="D114" s="50"/>
      <c r="E114" s="78"/>
      <c r="F114" s="50"/>
      <c r="G114" s="158"/>
      <c r="H114" s="50"/>
      <c r="I114" s="78"/>
      <c r="J114" s="50"/>
      <c r="K114" s="158"/>
      <c r="L114" s="50"/>
      <c r="M114" s="78"/>
      <c r="N114" s="78"/>
      <c r="O114" s="78"/>
      <c r="P114" s="78"/>
      <c r="Q114" s="78"/>
      <c r="R114" s="78"/>
      <c r="S114" s="78"/>
      <c r="T114" s="78"/>
      <c r="U114" s="78"/>
      <c r="V114" s="78"/>
      <c r="W114" s="78"/>
      <c r="X114" s="78"/>
      <c r="Y114" s="78"/>
      <c r="Z114" s="78"/>
    </row>
    <row r="115" spans="1:26" ht="13.5" customHeight="1" x14ac:dyDescent="0.45">
      <c r="A115" s="78"/>
      <c r="B115" s="50"/>
      <c r="C115" s="158"/>
      <c r="D115" s="50"/>
      <c r="E115" s="78"/>
      <c r="F115" s="50"/>
      <c r="G115" s="158"/>
      <c r="H115" s="50"/>
      <c r="I115" s="78"/>
      <c r="J115" s="50"/>
      <c r="K115" s="158"/>
      <c r="L115" s="50"/>
      <c r="M115" s="78"/>
      <c r="N115" s="78"/>
      <c r="O115" s="78"/>
      <c r="P115" s="78"/>
      <c r="Q115" s="78"/>
      <c r="R115" s="78"/>
      <c r="S115" s="78"/>
      <c r="T115" s="78"/>
      <c r="U115" s="78"/>
      <c r="V115" s="78"/>
      <c r="W115" s="78"/>
      <c r="X115" s="78"/>
      <c r="Y115" s="78"/>
      <c r="Z115" s="78"/>
    </row>
    <row r="116" spans="1:26" ht="13.5" customHeight="1" x14ac:dyDescent="0.45">
      <c r="A116" s="78"/>
      <c r="B116" s="50"/>
      <c r="C116" s="158"/>
      <c r="D116" s="50"/>
      <c r="E116" s="78"/>
      <c r="F116" s="50"/>
      <c r="G116" s="158"/>
      <c r="H116" s="50"/>
      <c r="I116" s="78"/>
      <c r="J116" s="50"/>
      <c r="K116" s="158"/>
      <c r="L116" s="50"/>
      <c r="M116" s="78"/>
      <c r="N116" s="78"/>
      <c r="O116" s="78"/>
      <c r="P116" s="78"/>
      <c r="Q116" s="78"/>
      <c r="R116" s="78"/>
      <c r="S116" s="78"/>
      <c r="T116" s="78"/>
      <c r="U116" s="78"/>
      <c r="V116" s="78"/>
      <c r="W116" s="78"/>
      <c r="X116" s="78"/>
      <c r="Y116" s="78"/>
      <c r="Z116" s="78"/>
    </row>
    <row r="117" spans="1:26" ht="13.5" customHeight="1" x14ac:dyDescent="0.45">
      <c r="A117" s="78"/>
      <c r="B117" s="50"/>
      <c r="C117" s="158"/>
      <c r="D117" s="50"/>
      <c r="E117" s="78"/>
      <c r="F117" s="50"/>
      <c r="G117" s="158"/>
      <c r="H117" s="50"/>
      <c r="I117" s="78"/>
      <c r="J117" s="50"/>
      <c r="K117" s="158"/>
      <c r="L117" s="50"/>
      <c r="M117" s="78"/>
      <c r="N117" s="78"/>
      <c r="O117" s="78"/>
      <c r="P117" s="78"/>
      <c r="Q117" s="78"/>
      <c r="R117" s="78"/>
      <c r="S117" s="78"/>
      <c r="T117" s="78"/>
      <c r="U117" s="78"/>
      <c r="V117" s="78"/>
      <c r="W117" s="78"/>
      <c r="X117" s="78"/>
      <c r="Y117" s="78"/>
      <c r="Z117" s="78"/>
    </row>
    <row r="118" spans="1:26" ht="13.5" customHeight="1" x14ac:dyDescent="0.45">
      <c r="A118" s="78"/>
      <c r="B118" s="50"/>
      <c r="C118" s="158"/>
      <c r="D118" s="50"/>
      <c r="E118" s="78"/>
      <c r="F118" s="50"/>
      <c r="G118" s="158"/>
      <c r="H118" s="50"/>
      <c r="I118" s="78"/>
      <c r="J118" s="50"/>
      <c r="K118" s="158"/>
      <c r="L118" s="50"/>
      <c r="M118" s="78"/>
      <c r="N118" s="78"/>
      <c r="O118" s="78"/>
      <c r="P118" s="78"/>
      <c r="Q118" s="78"/>
      <c r="R118" s="78"/>
      <c r="S118" s="78"/>
      <c r="T118" s="78"/>
      <c r="U118" s="78"/>
      <c r="V118" s="78"/>
      <c r="W118" s="78"/>
      <c r="X118" s="78"/>
      <c r="Y118" s="78"/>
      <c r="Z118" s="78"/>
    </row>
    <row r="119" spans="1:26" ht="13.5" customHeight="1" x14ac:dyDescent="0.45">
      <c r="A119" s="78"/>
      <c r="B119" s="50"/>
      <c r="C119" s="158"/>
      <c r="D119" s="50"/>
      <c r="E119" s="78"/>
      <c r="F119" s="50"/>
      <c r="G119" s="158"/>
      <c r="H119" s="50"/>
      <c r="I119" s="78"/>
      <c r="J119" s="50"/>
      <c r="K119" s="158"/>
      <c r="L119" s="50"/>
      <c r="M119" s="78"/>
      <c r="N119" s="78"/>
      <c r="O119" s="78"/>
      <c r="P119" s="78"/>
      <c r="Q119" s="78"/>
      <c r="R119" s="78"/>
      <c r="S119" s="78"/>
      <c r="T119" s="78"/>
      <c r="U119" s="78"/>
      <c r="V119" s="78"/>
      <c r="W119" s="78"/>
      <c r="X119" s="78"/>
      <c r="Y119" s="78"/>
      <c r="Z119" s="78"/>
    </row>
    <row r="120" spans="1:26" ht="13.5" customHeight="1" x14ac:dyDescent="0.45">
      <c r="A120" s="78"/>
      <c r="B120" s="50"/>
      <c r="C120" s="158"/>
      <c r="D120" s="50"/>
      <c r="E120" s="78"/>
      <c r="F120" s="50"/>
      <c r="G120" s="158"/>
      <c r="H120" s="50"/>
      <c r="I120" s="78"/>
      <c r="J120" s="50"/>
      <c r="K120" s="158"/>
      <c r="L120" s="50"/>
      <c r="M120" s="78"/>
      <c r="N120" s="78"/>
      <c r="O120" s="78"/>
      <c r="P120" s="78"/>
      <c r="Q120" s="78"/>
      <c r="R120" s="78"/>
      <c r="S120" s="78"/>
      <c r="T120" s="78"/>
      <c r="U120" s="78"/>
      <c r="V120" s="78"/>
      <c r="W120" s="78"/>
      <c r="X120" s="78"/>
      <c r="Y120" s="78"/>
      <c r="Z120" s="78"/>
    </row>
    <row r="121" spans="1:26" ht="13.5" customHeight="1" x14ac:dyDescent="0.45">
      <c r="A121" s="78"/>
      <c r="B121" s="50"/>
      <c r="C121" s="158"/>
      <c r="D121" s="50"/>
      <c r="E121" s="78"/>
      <c r="F121" s="50"/>
      <c r="G121" s="158"/>
      <c r="H121" s="50"/>
      <c r="I121" s="78"/>
      <c r="J121" s="50"/>
      <c r="K121" s="158"/>
      <c r="L121" s="50"/>
      <c r="M121" s="78"/>
      <c r="N121" s="78"/>
      <c r="O121" s="78"/>
      <c r="P121" s="78"/>
      <c r="Q121" s="78"/>
      <c r="R121" s="78"/>
      <c r="S121" s="78"/>
      <c r="T121" s="78"/>
      <c r="U121" s="78"/>
      <c r="V121" s="78"/>
      <c r="W121" s="78"/>
      <c r="X121" s="78"/>
      <c r="Y121" s="78"/>
      <c r="Z121" s="78"/>
    </row>
    <row r="122" spans="1:26" ht="13.5" customHeight="1" x14ac:dyDescent="0.45">
      <c r="A122" s="78"/>
      <c r="B122" s="50"/>
      <c r="C122" s="158"/>
      <c r="D122" s="50"/>
      <c r="E122" s="78"/>
      <c r="F122" s="50"/>
      <c r="G122" s="158"/>
      <c r="H122" s="50"/>
      <c r="I122" s="78"/>
      <c r="J122" s="50"/>
      <c r="K122" s="158"/>
      <c r="L122" s="50"/>
      <c r="M122" s="78"/>
      <c r="N122" s="78"/>
      <c r="O122" s="78"/>
      <c r="P122" s="78"/>
      <c r="Q122" s="78"/>
      <c r="R122" s="78"/>
      <c r="S122" s="78"/>
      <c r="T122" s="78"/>
      <c r="U122" s="78"/>
      <c r="V122" s="78"/>
      <c r="W122" s="78"/>
      <c r="X122" s="78"/>
      <c r="Y122" s="78"/>
      <c r="Z122" s="78"/>
    </row>
    <row r="123" spans="1:26" ht="13.5" customHeight="1" x14ac:dyDescent="0.45">
      <c r="A123" s="78"/>
      <c r="B123" s="50"/>
      <c r="C123" s="158"/>
      <c r="D123" s="50"/>
      <c r="E123" s="78"/>
      <c r="F123" s="50"/>
      <c r="G123" s="158"/>
      <c r="H123" s="50"/>
      <c r="I123" s="78"/>
      <c r="J123" s="50"/>
      <c r="K123" s="158"/>
      <c r="L123" s="50"/>
      <c r="M123" s="78"/>
      <c r="N123" s="78"/>
      <c r="O123" s="78"/>
      <c r="P123" s="78"/>
      <c r="Q123" s="78"/>
      <c r="R123" s="78"/>
      <c r="S123" s="78"/>
      <c r="T123" s="78"/>
      <c r="U123" s="78"/>
      <c r="V123" s="78"/>
      <c r="W123" s="78"/>
      <c r="X123" s="78"/>
      <c r="Y123" s="78"/>
      <c r="Z123" s="78"/>
    </row>
    <row r="124" spans="1:26" ht="13.5" customHeight="1" x14ac:dyDescent="0.45">
      <c r="A124" s="78"/>
      <c r="B124" s="50"/>
      <c r="C124" s="158"/>
      <c r="D124" s="50"/>
      <c r="E124" s="78"/>
      <c r="F124" s="50"/>
      <c r="G124" s="158"/>
      <c r="H124" s="50"/>
      <c r="I124" s="78"/>
      <c r="J124" s="50"/>
      <c r="K124" s="158"/>
      <c r="L124" s="50"/>
      <c r="M124" s="78"/>
      <c r="N124" s="78"/>
      <c r="O124" s="78"/>
      <c r="P124" s="78"/>
      <c r="Q124" s="78"/>
      <c r="R124" s="78"/>
      <c r="S124" s="78"/>
      <c r="T124" s="78"/>
      <c r="U124" s="78"/>
      <c r="V124" s="78"/>
      <c r="W124" s="78"/>
      <c r="X124" s="78"/>
      <c r="Y124" s="78"/>
      <c r="Z124" s="78"/>
    </row>
    <row r="125" spans="1:26" ht="13.5" customHeight="1" x14ac:dyDescent="0.45">
      <c r="A125" s="78"/>
      <c r="B125" s="50"/>
      <c r="C125" s="158"/>
      <c r="D125" s="50"/>
      <c r="E125" s="78"/>
      <c r="F125" s="50"/>
      <c r="G125" s="158"/>
      <c r="H125" s="50"/>
      <c r="I125" s="78"/>
      <c r="J125" s="50"/>
      <c r="K125" s="158"/>
      <c r="L125" s="50"/>
      <c r="M125" s="78"/>
      <c r="N125" s="78"/>
      <c r="O125" s="78"/>
      <c r="P125" s="78"/>
      <c r="Q125" s="78"/>
      <c r="R125" s="78"/>
      <c r="S125" s="78"/>
      <c r="T125" s="78"/>
      <c r="U125" s="78"/>
      <c r="V125" s="78"/>
      <c r="W125" s="78"/>
      <c r="X125" s="78"/>
      <c r="Y125" s="78"/>
      <c r="Z125" s="78"/>
    </row>
    <row r="126" spans="1:26" ht="13.5" customHeight="1" x14ac:dyDescent="0.45">
      <c r="A126" s="78"/>
      <c r="B126" s="50"/>
      <c r="C126" s="158"/>
      <c r="D126" s="50"/>
      <c r="E126" s="78"/>
      <c r="F126" s="50"/>
      <c r="G126" s="158"/>
      <c r="H126" s="50"/>
      <c r="I126" s="78"/>
      <c r="J126" s="50"/>
      <c r="K126" s="158"/>
      <c r="L126" s="50"/>
      <c r="M126" s="78"/>
      <c r="N126" s="78"/>
      <c r="O126" s="78"/>
      <c r="P126" s="78"/>
      <c r="Q126" s="78"/>
      <c r="R126" s="78"/>
      <c r="S126" s="78"/>
      <c r="T126" s="78"/>
      <c r="U126" s="78"/>
      <c r="V126" s="78"/>
      <c r="W126" s="78"/>
      <c r="X126" s="78"/>
      <c r="Y126" s="78"/>
      <c r="Z126" s="78"/>
    </row>
    <row r="127" spans="1:26" ht="13.5" customHeight="1" x14ac:dyDescent="0.45">
      <c r="A127" s="78"/>
      <c r="B127" s="50"/>
      <c r="C127" s="158"/>
      <c r="D127" s="50"/>
      <c r="E127" s="78"/>
      <c r="F127" s="50"/>
      <c r="G127" s="158"/>
      <c r="H127" s="50"/>
      <c r="I127" s="78"/>
      <c r="J127" s="50"/>
      <c r="K127" s="158"/>
      <c r="L127" s="50"/>
      <c r="M127" s="78"/>
      <c r="N127" s="78"/>
      <c r="O127" s="78"/>
      <c r="P127" s="78"/>
      <c r="Q127" s="78"/>
      <c r="R127" s="78"/>
      <c r="S127" s="78"/>
      <c r="T127" s="78"/>
      <c r="U127" s="78"/>
      <c r="V127" s="78"/>
      <c r="W127" s="78"/>
      <c r="X127" s="78"/>
      <c r="Y127" s="78"/>
      <c r="Z127" s="78"/>
    </row>
    <row r="128" spans="1:26" ht="13.5" customHeight="1" x14ac:dyDescent="0.45">
      <c r="A128" s="78"/>
      <c r="B128" s="50"/>
      <c r="C128" s="158"/>
      <c r="D128" s="50"/>
      <c r="E128" s="78"/>
      <c r="F128" s="50"/>
      <c r="G128" s="158"/>
      <c r="H128" s="50"/>
      <c r="I128" s="78"/>
      <c r="J128" s="50"/>
      <c r="K128" s="158"/>
      <c r="L128" s="50"/>
      <c r="M128" s="78"/>
      <c r="N128" s="78"/>
      <c r="O128" s="78"/>
      <c r="P128" s="78"/>
      <c r="Q128" s="78"/>
      <c r="R128" s="78"/>
      <c r="S128" s="78"/>
      <c r="T128" s="78"/>
      <c r="U128" s="78"/>
      <c r="V128" s="78"/>
      <c r="W128" s="78"/>
      <c r="X128" s="78"/>
      <c r="Y128" s="78"/>
      <c r="Z128" s="78"/>
    </row>
    <row r="129" spans="1:26" ht="13.5" customHeight="1" x14ac:dyDescent="0.45">
      <c r="A129" s="78"/>
      <c r="B129" s="50"/>
      <c r="C129" s="158"/>
      <c r="D129" s="50"/>
      <c r="E129" s="78"/>
      <c r="F129" s="50"/>
      <c r="G129" s="158"/>
      <c r="H129" s="50"/>
      <c r="I129" s="78"/>
      <c r="J129" s="50"/>
      <c r="K129" s="158"/>
      <c r="L129" s="50"/>
      <c r="M129" s="78"/>
      <c r="N129" s="78"/>
      <c r="O129" s="78"/>
      <c r="P129" s="78"/>
      <c r="Q129" s="78"/>
      <c r="R129" s="78"/>
      <c r="S129" s="78"/>
      <c r="T129" s="78"/>
      <c r="U129" s="78"/>
      <c r="V129" s="78"/>
      <c r="W129" s="78"/>
      <c r="X129" s="78"/>
      <c r="Y129" s="78"/>
      <c r="Z129" s="78"/>
    </row>
    <row r="130" spans="1:26" ht="13.5" customHeight="1" x14ac:dyDescent="0.45">
      <c r="A130" s="78"/>
      <c r="B130" s="50"/>
      <c r="C130" s="158"/>
      <c r="D130" s="50"/>
      <c r="E130" s="78"/>
      <c r="F130" s="50"/>
      <c r="G130" s="158"/>
      <c r="H130" s="50"/>
      <c r="I130" s="78"/>
      <c r="J130" s="50"/>
      <c r="K130" s="158"/>
      <c r="L130" s="50"/>
      <c r="M130" s="78"/>
      <c r="N130" s="78"/>
      <c r="O130" s="78"/>
      <c r="P130" s="78"/>
      <c r="Q130" s="78"/>
      <c r="R130" s="78"/>
      <c r="S130" s="78"/>
      <c r="T130" s="78"/>
      <c r="U130" s="78"/>
      <c r="V130" s="78"/>
      <c r="W130" s="78"/>
      <c r="X130" s="78"/>
      <c r="Y130" s="78"/>
      <c r="Z130" s="78"/>
    </row>
    <row r="131" spans="1:26" ht="13.5" customHeight="1" x14ac:dyDescent="0.45">
      <c r="A131" s="78"/>
      <c r="B131" s="50"/>
      <c r="C131" s="158"/>
      <c r="D131" s="50"/>
      <c r="E131" s="78"/>
      <c r="F131" s="50"/>
      <c r="G131" s="158"/>
      <c r="H131" s="50"/>
      <c r="I131" s="78"/>
      <c r="J131" s="50"/>
      <c r="K131" s="158"/>
      <c r="L131" s="50"/>
      <c r="M131" s="78"/>
      <c r="N131" s="78"/>
      <c r="O131" s="78"/>
      <c r="P131" s="78"/>
      <c r="Q131" s="78"/>
      <c r="R131" s="78"/>
      <c r="S131" s="78"/>
      <c r="T131" s="78"/>
      <c r="U131" s="78"/>
      <c r="V131" s="78"/>
      <c r="W131" s="78"/>
      <c r="X131" s="78"/>
      <c r="Y131" s="78"/>
      <c r="Z131" s="78"/>
    </row>
    <row r="132" spans="1:26" ht="13.5" customHeight="1" x14ac:dyDescent="0.45">
      <c r="A132" s="78"/>
      <c r="B132" s="50"/>
      <c r="C132" s="158"/>
      <c r="D132" s="50"/>
      <c r="E132" s="78"/>
      <c r="F132" s="50"/>
      <c r="G132" s="158"/>
      <c r="H132" s="50"/>
      <c r="I132" s="78"/>
      <c r="J132" s="50"/>
      <c r="K132" s="158"/>
      <c r="L132" s="50"/>
      <c r="M132" s="78"/>
      <c r="N132" s="78"/>
      <c r="O132" s="78"/>
      <c r="P132" s="78"/>
      <c r="Q132" s="78"/>
      <c r="R132" s="78"/>
      <c r="S132" s="78"/>
      <c r="T132" s="78"/>
      <c r="U132" s="78"/>
      <c r="V132" s="78"/>
      <c r="W132" s="78"/>
      <c r="X132" s="78"/>
      <c r="Y132" s="78"/>
      <c r="Z132" s="78"/>
    </row>
    <row r="133" spans="1:26" ht="13.5" customHeight="1" x14ac:dyDescent="0.45">
      <c r="A133" s="78"/>
      <c r="B133" s="50"/>
      <c r="C133" s="158"/>
      <c r="D133" s="50"/>
      <c r="E133" s="78"/>
      <c r="F133" s="50"/>
      <c r="G133" s="158"/>
      <c r="H133" s="50"/>
      <c r="I133" s="78"/>
      <c r="J133" s="50"/>
      <c r="K133" s="158"/>
      <c r="L133" s="50"/>
      <c r="M133" s="78"/>
      <c r="N133" s="78"/>
      <c r="O133" s="78"/>
      <c r="P133" s="78"/>
      <c r="Q133" s="78"/>
      <c r="R133" s="78"/>
      <c r="S133" s="78"/>
      <c r="T133" s="78"/>
      <c r="U133" s="78"/>
      <c r="V133" s="78"/>
      <c r="W133" s="78"/>
      <c r="X133" s="78"/>
      <c r="Y133" s="78"/>
      <c r="Z133" s="78"/>
    </row>
    <row r="134" spans="1:26" ht="13.5" customHeight="1" x14ac:dyDescent="0.45">
      <c r="A134" s="78"/>
      <c r="B134" s="50"/>
      <c r="C134" s="158"/>
      <c r="D134" s="50"/>
      <c r="E134" s="78"/>
      <c r="F134" s="50"/>
      <c r="G134" s="158"/>
      <c r="H134" s="50"/>
      <c r="I134" s="78"/>
      <c r="J134" s="50"/>
      <c r="K134" s="158"/>
      <c r="L134" s="50"/>
      <c r="M134" s="78"/>
      <c r="N134" s="78"/>
      <c r="O134" s="78"/>
      <c r="P134" s="78"/>
      <c r="Q134" s="78"/>
      <c r="R134" s="78"/>
      <c r="S134" s="78"/>
      <c r="T134" s="78"/>
      <c r="U134" s="78"/>
      <c r="V134" s="78"/>
      <c r="W134" s="78"/>
      <c r="X134" s="78"/>
      <c r="Y134" s="78"/>
      <c r="Z134" s="78"/>
    </row>
    <row r="135" spans="1:26" ht="13.5" customHeight="1" x14ac:dyDescent="0.45">
      <c r="A135" s="78"/>
      <c r="B135" s="50"/>
      <c r="C135" s="158"/>
      <c r="D135" s="50"/>
      <c r="E135" s="78"/>
      <c r="F135" s="50"/>
      <c r="G135" s="158"/>
      <c r="H135" s="50"/>
      <c r="I135" s="78"/>
      <c r="J135" s="50"/>
      <c r="K135" s="158"/>
      <c r="L135" s="50"/>
      <c r="M135" s="78"/>
      <c r="N135" s="78"/>
      <c r="O135" s="78"/>
      <c r="P135" s="78"/>
      <c r="Q135" s="78"/>
      <c r="R135" s="78"/>
      <c r="S135" s="78"/>
      <c r="T135" s="78"/>
      <c r="U135" s="78"/>
      <c r="V135" s="78"/>
      <c r="W135" s="78"/>
      <c r="X135" s="78"/>
      <c r="Y135" s="78"/>
      <c r="Z135" s="78"/>
    </row>
    <row r="136" spans="1:26" ht="13.5" customHeight="1" x14ac:dyDescent="0.45">
      <c r="A136" s="78"/>
      <c r="B136" s="50"/>
      <c r="C136" s="158"/>
      <c r="D136" s="50"/>
      <c r="E136" s="78"/>
      <c r="F136" s="50"/>
      <c r="G136" s="158"/>
      <c r="H136" s="50"/>
      <c r="I136" s="78"/>
      <c r="J136" s="50"/>
      <c r="K136" s="158"/>
      <c r="L136" s="50"/>
      <c r="M136" s="78"/>
      <c r="N136" s="78"/>
      <c r="O136" s="78"/>
      <c r="P136" s="78"/>
      <c r="Q136" s="78"/>
      <c r="R136" s="78"/>
      <c r="S136" s="78"/>
      <c r="T136" s="78"/>
      <c r="U136" s="78"/>
      <c r="V136" s="78"/>
      <c r="W136" s="78"/>
      <c r="X136" s="78"/>
      <c r="Y136" s="78"/>
      <c r="Z136" s="78"/>
    </row>
    <row r="137" spans="1:26" ht="13.5" customHeight="1" x14ac:dyDescent="0.45">
      <c r="A137" s="78"/>
      <c r="B137" s="50"/>
      <c r="C137" s="158"/>
      <c r="D137" s="50"/>
      <c r="E137" s="78"/>
      <c r="F137" s="50"/>
      <c r="G137" s="158"/>
      <c r="H137" s="50"/>
      <c r="I137" s="78"/>
      <c r="J137" s="50"/>
      <c r="K137" s="158"/>
      <c r="L137" s="50"/>
      <c r="M137" s="78"/>
      <c r="N137" s="78"/>
      <c r="O137" s="78"/>
      <c r="P137" s="78"/>
      <c r="Q137" s="78"/>
      <c r="R137" s="78"/>
      <c r="S137" s="78"/>
      <c r="T137" s="78"/>
      <c r="U137" s="78"/>
      <c r="V137" s="78"/>
      <c r="W137" s="78"/>
      <c r="X137" s="78"/>
      <c r="Y137" s="78"/>
      <c r="Z137" s="78"/>
    </row>
    <row r="138" spans="1:26" ht="13.5" customHeight="1" x14ac:dyDescent="0.45">
      <c r="A138" s="78"/>
      <c r="B138" s="50"/>
      <c r="C138" s="158"/>
      <c r="D138" s="50"/>
      <c r="E138" s="78"/>
      <c r="F138" s="50"/>
      <c r="G138" s="158"/>
      <c r="H138" s="50"/>
      <c r="I138" s="78"/>
      <c r="J138" s="50"/>
      <c r="K138" s="158"/>
      <c r="L138" s="50"/>
      <c r="M138" s="78"/>
      <c r="N138" s="78"/>
      <c r="O138" s="78"/>
      <c r="P138" s="78"/>
      <c r="Q138" s="78"/>
      <c r="R138" s="78"/>
      <c r="S138" s="78"/>
      <c r="T138" s="78"/>
      <c r="U138" s="78"/>
      <c r="V138" s="78"/>
      <c r="W138" s="78"/>
      <c r="X138" s="78"/>
      <c r="Y138" s="78"/>
      <c r="Z138" s="78"/>
    </row>
    <row r="139" spans="1:26" ht="13.5" customHeight="1" x14ac:dyDescent="0.45">
      <c r="A139" s="78"/>
      <c r="B139" s="50"/>
      <c r="C139" s="158"/>
      <c r="D139" s="50"/>
      <c r="E139" s="78"/>
      <c r="F139" s="50"/>
      <c r="G139" s="158"/>
      <c r="H139" s="50"/>
      <c r="I139" s="78"/>
      <c r="J139" s="50"/>
      <c r="K139" s="158"/>
      <c r="L139" s="50"/>
      <c r="M139" s="78"/>
      <c r="N139" s="78"/>
      <c r="O139" s="78"/>
      <c r="P139" s="78"/>
      <c r="Q139" s="78"/>
      <c r="R139" s="78"/>
      <c r="S139" s="78"/>
      <c r="T139" s="78"/>
      <c r="U139" s="78"/>
      <c r="V139" s="78"/>
      <c r="W139" s="78"/>
      <c r="X139" s="78"/>
      <c r="Y139" s="78"/>
      <c r="Z139" s="78"/>
    </row>
    <row r="140" spans="1:26" ht="13.5" customHeight="1" x14ac:dyDescent="0.45">
      <c r="A140" s="78"/>
      <c r="B140" s="50"/>
      <c r="C140" s="158"/>
      <c r="D140" s="50"/>
      <c r="E140" s="78"/>
      <c r="F140" s="50"/>
      <c r="G140" s="158"/>
      <c r="H140" s="50"/>
      <c r="I140" s="78"/>
      <c r="J140" s="50"/>
      <c r="K140" s="158"/>
      <c r="L140" s="50"/>
      <c r="M140" s="78"/>
      <c r="N140" s="78"/>
      <c r="O140" s="78"/>
      <c r="P140" s="78"/>
      <c r="Q140" s="78"/>
      <c r="R140" s="78"/>
      <c r="S140" s="78"/>
      <c r="T140" s="78"/>
      <c r="U140" s="78"/>
      <c r="V140" s="78"/>
      <c r="W140" s="78"/>
      <c r="X140" s="78"/>
      <c r="Y140" s="78"/>
      <c r="Z140" s="78"/>
    </row>
    <row r="141" spans="1:26" ht="13.5" customHeight="1" x14ac:dyDescent="0.45">
      <c r="A141" s="78"/>
      <c r="B141" s="50"/>
      <c r="C141" s="158"/>
      <c r="D141" s="50"/>
      <c r="E141" s="78"/>
      <c r="F141" s="50"/>
      <c r="G141" s="158"/>
      <c r="H141" s="50"/>
      <c r="I141" s="78"/>
      <c r="J141" s="50"/>
      <c r="K141" s="158"/>
      <c r="L141" s="50"/>
      <c r="M141" s="78"/>
      <c r="N141" s="78"/>
      <c r="O141" s="78"/>
      <c r="P141" s="78"/>
      <c r="Q141" s="78"/>
      <c r="R141" s="78"/>
      <c r="S141" s="78"/>
      <c r="T141" s="78"/>
      <c r="U141" s="78"/>
      <c r="V141" s="78"/>
      <c r="W141" s="78"/>
      <c r="X141" s="78"/>
      <c r="Y141" s="78"/>
      <c r="Z141" s="78"/>
    </row>
    <row r="142" spans="1:26" ht="13.5" customHeight="1" x14ac:dyDescent="0.45">
      <c r="A142" s="78"/>
      <c r="B142" s="50"/>
      <c r="C142" s="158"/>
      <c r="D142" s="50"/>
      <c r="E142" s="78"/>
      <c r="F142" s="50"/>
      <c r="G142" s="158"/>
      <c r="H142" s="50"/>
      <c r="I142" s="78"/>
      <c r="J142" s="50"/>
      <c r="K142" s="158"/>
      <c r="L142" s="50"/>
      <c r="M142" s="78"/>
      <c r="N142" s="78"/>
      <c r="O142" s="78"/>
      <c r="P142" s="78"/>
      <c r="Q142" s="78"/>
      <c r="R142" s="78"/>
      <c r="S142" s="78"/>
      <c r="T142" s="78"/>
      <c r="U142" s="78"/>
      <c r="V142" s="78"/>
      <c r="W142" s="78"/>
      <c r="X142" s="78"/>
      <c r="Y142" s="78"/>
      <c r="Z142" s="78"/>
    </row>
    <row r="143" spans="1:26" ht="13.5" customHeight="1" x14ac:dyDescent="0.45">
      <c r="A143" s="78"/>
      <c r="B143" s="50"/>
      <c r="C143" s="158"/>
      <c r="D143" s="50"/>
      <c r="E143" s="78"/>
      <c r="F143" s="50"/>
      <c r="G143" s="158"/>
      <c r="H143" s="50"/>
      <c r="I143" s="78"/>
      <c r="J143" s="50"/>
      <c r="K143" s="158"/>
      <c r="L143" s="50"/>
      <c r="M143" s="78"/>
      <c r="N143" s="78"/>
      <c r="O143" s="78"/>
      <c r="P143" s="78"/>
      <c r="Q143" s="78"/>
      <c r="R143" s="78"/>
      <c r="S143" s="78"/>
      <c r="T143" s="78"/>
      <c r="U143" s="78"/>
      <c r="V143" s="78"/>
      <c r="W143" s="78"/>
      <c r="X143" s="78"/>
      <c r="Y143" s="78"/>
      <c r="Z143" s="78"/>
    </row>
    <row r="144" spans="1:26" ht="13.5" customHeight="1" x14ac:dyDescent="0.45">
      <c r="A144" s="78"/>
      <c r="B144" s="50"/>
      <c r="C144" s="158"/>
      <c r="D144" s="50"/>
      <c r="E144" s="78"/>
      <c r="F144" s="50"/>
      <c r="G144" s="158"/>
      <c r="H144" s="50"/>
      <c r="I144" s="78"/>
      <c r="J144" s="50"/>
      <c r="K144" s="158"/>
      <c r="L144" s="50"/>
      <c r="M144" s="78"/>
      <c r="N144" s="78"/>
      <c r="O144" s="78"/>
      <c r="P144" s="78"/>
      <c r="Q144" s="78"/>
      <c r="R144" s="78"/>
      <c r="S144" s="78"/>
      <c r="T144" s="78"/>
      <c r="U144" s="78"/>
      <c r="V144" s="78"/>
      <c r="W144" s="78"/>
      <c r="X144" s="78"/>
      <c r="Y144" s="78"/>
      <c r="Z144" s="78"/>
    </row>
    <row r="145" spans="1:26" ht="13.5" customHeight="1" x14ac:dyDescent="0.45">
      <c r="A145" s="78"/>
      <c r="B145" s="50"/>
      <c r="C145" s="158"/>
      <c r="D145" s="50"/>
      <c r="E145" s="78"/>
      <c r="F145" s="50"/>
      <c r="G145" s="158"/>
      <c r="H145" s="50"/>
      <c r="I145" s="78"/>
      <c r="J145" s="50"/>
      <c r="K145" s="158"/>
      <c r="L145" s="50"/>
      <c r="M145" s="78"/>
      <c r="N145" s="78"/>
      <c r="O145" s="78"/>
      <c r="P145" s="78"/>
      <c r="Q145" s="78"/>
      <c r="R145" s="78"/>
      <c r="S145" s="78"/>
      <c r="T145" s="78"/>
      <c r="U145" s="78"/>
      <c r="V145" s="78"/>
      <c r="W145" s="78"/>
      <c r="X145" s="78"/>
      <c r="Y145" s="78"/>
      <c r="Z145" s="78"/>
    </row>
    <row r="146" spans="1:26" ht="13.5" customHeight="1" x14ac:dyDescent="0.45">
      <c r="A146" s="78"/>
      <c r="B146" s="50"/>
      <c r="C146" s="158"/>
      <c r="D146" s="50"/>
      <c r="E146" s="78"/>
      <c r="F146" s="50"/>
      <c r="G146" s="158"/>
      <c r="H146" s="50"/>
      <c r="I146" s="78"/>
      <c r="J146" s="50"/>
      <c r="K146" s="158"/>
      <c r="L146" s="50"/>
      <c r="M146" s="78"/>
      <c r="N146" s="78"/>
      <c r="O146" s="78"/>
      <c r="P146" s="78"/>
      <c r="Q146" s="78"/>
      <c r="R146" s="78"/>
      <c r="S146" s="78"/>
      <c r="T146" s="78"/>
      <c r="U146" s="78"/>
      <c r="V146" s="78"/>
      <c r="W146" s="78"/>
      <c r="X146" s="78"/>
      <c r="Y146" s="78"/>
      <c r="Z146" s="78"/>
    </row>
    <row r="147" spans="1:26" ht="13.5" customHeight="1" x14ac:dyDescent="0.45">
      <c r="A147" s="78"/>
      <c r="B147" s="50"/>
      <c r="C147" s="158"/>
      <c r="D147" s="50"/>
      <c r="E147" s="78"/>
      <c r="F147" s="50"/>
      <c r="G147" s="158"/>
      <c r="H147" s="50"/>
      <c r="I147" s="78"/>
      <c r="J147" s="50"/>
      <c r="K147" s="158"/>
      <c r="L147" s="50"/>
      <c r="M147" s="78"/>
      <c r="N147" s="78"/>
      <c r="O147" s="78"/>
      <c r="P147" s="78"/>
      <c r="Q147" s="78"/>
      <c r="R147" s="78"/>
      <c r="S147" s="78"/>
      <c r="T147" s="78"/>
      <c r="U147" s="78"/>
      <c r="V147" s="78"/>
      <c r="W147" s="78"/>
      <c r="X147" s="78"/>
      <c r="Y147" s="78"/>
      <c r="Z147" s="78"/>
    </row>
    <row r="148" spans="1:26" ht="13.5" customHeight="1" x14ac:dyDescent="0.45">
      <c r="A148" s="78"/>
      <c r="B148" s="50"/>
      <c r="C148" s="158"/>
      <c r="D148" s="50"/>
      <c r="E148" s="78"/>
      <c r="F148" s="50"/>
      <c r="G148" s="158"/>
      <c r="H148" s="50"/>
      <c r="I148" s="78"/>
      <c r="J148" s="50"/>
      <c r="K148" s="158"/>
      <c r="L148" s="50"/>
      <c r="M148" s="78"/>
      <c r="N148" s="78"/>
      <c r="O148" s="78"/>
      <c r="P148" s="78"/>
      <c r="Q148" s="78"/>
      <c r="R148" s="78"/>
      <c r="S148" s="78"/>
      <c r="T148" s="78"/>
      <c r="U148" s="78"/>
      <c r="V148" s="78"/>
      <c r="W148" s="78"/>
      <c r="X148" s="78"/>
      <c r="Y148" s="78"/>
      <c r="Z148" s="78"/>
    </row>
    <row r="149" spans="1:26" ht="13.5" customHeight="1" x14ac:dyDescent="0.45">
      <c r="A149" s="78"/>
      <c r="B149" s="50"/>
      <c r="C149" s="158"/>
      <c r="D149" s="50"/>
      <c r="E149" s="78"/>
      <c r="F149" s="50"/>
      <c r="G149" s="158"/>
      <c r="H149" s="50"/>
      <c r="I149" s="78"/>
      <c r="J149" s="50"/>
      <c r="K149" s="158"/>
      <c r="L149" s="50"/>
      <c r="M149" s="78"/>
      <c r="N149" s="78"/>
      <c r="O149" s="78"/>
      <c r="P149" s="78"/>
      <c r="Q149" s="78"/>
      <c r="R149" s="78"/>
      <c r="S149" s="78"/>
      <c r="T149" s="78"/>
      <c r="U149" s="78"/>
      <c r="V149" s="78"/>
      <c r="W149" s="78"/>
      <c r="X149" s="78"/>
      <c r="Y149" s="78"/>
      <c r="Z149" s="78"/>
    </row>
    <row r="150" spans="1:26" ht="13.5" customHeight="1" x14ac:dyDescent="0.45">
      <c r="A150" s="78"/>
      <c r="B150" s="50"/>
      <c r="C150" s="158"/>
      <c r="D150" s="50"/>
      <c r="E150" s="78"/>
      <c r="F150" s="50"/>
      <c r="G150" s="158"/>
      <c r="H150" s="50"/>
      <c r="I150" s="78"/>
      <c r="J150" s="50"/>
      <c r="K150" s="158"/>
      <c r="L150" s="50"/>
      <c r="M150" s="78"/>
      <c r="N150" s="78"/>
      <c r="O150" s="78"/>
      <c r="P150" s="78"/>
      <c r="Q150" s="78"/>
      <c r="R150" s="78"/>
      <c r="S150" s="78"/>
      <c r="T150" s="78"/>
      <c r="U150" s="78"/>
      <c r="V150" s="78"/>
      <c r="W150" s="78"/>
      <c r="X150" s="78"/>
      <c r="Y150" s="78"/>
      <c r="Z150" s="78"/>
    </row>
    <row r="151" spans="1:26" ht="13.5" customHeight="1" x14ac:dyDescent="0.45">
      <c r="A151" s="78"/>
      <c r="B151" s="50"/>
      <c r="C151" s="158"/>
      <c r="D151" s="50"/>
      <c r="E151" s="78"/>
      <c r="F151" s="50"/>
      <c r="G151" s="158"/>
      <c r="H151" s="50"/>
      <c r="I151" s="78"/>
      <c r="J151" s="50"/>
      <c r="K151" s="158"/>
      <c r="L151" s="50"/>
      <c r="M151" s="78"/>
      <c r="N151" s="78"/>
      <c r="O151" s="78"/>
      <c r="P151" s="78"/>
      <c r="Q151" s="78"/>
      <c r="R151" s="78"/>
      <c r="S151" s="78"/>
      <c r="T151" s="78"/>
      <c r="U151" s="78"/>
      <c r="V151" s="78"/>
      <c r="W151" s="78"/>
      <c r="X151" s="78"/>
      <c r="Y151" s="78"/>
      <c r="Z151" s="78"/>
    </row>
    <row r="152" spans="1:26" ht="13.5" customHeight="1" x14ac:dyDescent="0.45">
      <c r="A152" s="78"/>
      <c r="B152" s="50"/>
      <c r="C152" s="158"/>
      <c r="D152" s="50"/>
      <c r="E152" s="78"/>
      <c r="F152" s="50"/>
      <c r="G152" s="158"/>
      <c r="H152" s="50"/>
      <c r="I152" s="78"/>
      <c r="J152" s="50"/>
      <c r="K152" s="158"/>
      <c r="L152" s="50"/>
      <c r="M152" s="78"/>
      <c r="N152" s="78"/>
      <c r="O152" s="78"/>
      <c r="P152" s="78"/>
      <c r="Q152" s="78"/>
      <c r="R152" s="78"/>
      <c r="S152" s="78"/>
      <c r="T152" s="78"/>
      <c r="U152" s="78"/>
      <c r="V152" s="78"/>
      <c r="W152" s="78"/>
      <c r="X152" s="78"/>
      <c r="Y152" s="78"/>
      <c r="Z152" s="78"/>
    </row>
    <row r="153" spans="1:26" ht="13.5" customHeight="1" x14ac:dyDescent="0.45">
      <c r="A153" s="78"/>
      <c r="B153" s="50"/>
      <c r="C153" s="158"/>
      <c r="D153" s="50"/>
      <c r="E153" s="78"/>
      <c r="F153" s="50"/>
      <c r="G153" s="158"/>
      <c r="H153" s="50"/>
      <c r="I153" s="78"/>
      <c r="J153" s="50"/>
      <c r="K153" s="158"/>
      <c r="L153" s="50"/>
      <c r="M153" s="78"/>
      <c r="N153" s="78"/>
      <c r="O153" s="78"/>
      <c r="P153" s="78"/>
      <c r="Q153" s="78"/>
      <c r="R153" s="78"/>
      <c r="S153" s="78"/>
      <c r="T153" s="78"/>
      <c r="U153" s="78"/>
      <c r="V153" s="78"/>
      <c r="W153" s="78"/>
      <c r="X153" s="78"/>
      <c r="Y153" s="78"/>
      <c r="Z153" s="78"/>
    </row>
    <row r="154" spans="1:26" ht="13.5" customHeight="1" x14ac:dyDescent="0.45">
      <c r="A154" s="78"/>
      <c r="B154" s="50"/>
      <c r="C154" s="158"/>
      <c r="D154" s="50"/>
      <c r="E154" s="78"/>
      <c r="F154" s="50"/>
      <c r="G154" s="158"/>
      <c r="H154" s="50"/>
      <c r="I154" s="78"/>
      <c r="J154" s="50"/>
      <c r="K154" s="158"/>
      <c r="L154" s="50"/>
      <c r="M154" s="78"/>
      <c r="N154" s="78"/>
      <c r="O154" s="78"/>
      <c r="P154" s="78"/>
      <c r="Q154" s="78"/>
      <c r="R154" s="78"/>
      <c r="S154" s="78"/>
      <c r="T154" s="78"/>
      <c r="U154" s="78"/>
      <c r="V154" s="78"/>
      <c r="W154" s="78"/>
      <c r="X154" s="78"/>
      <c r="Y154" s="78"/>
      <c r="Z154" s="78"/>
    </row>
    <row r="155" spans="1:26" ht="13.5" customHeight="1" x14ac:dyDescent="0.45">
      <c r="A155" s="78"/>
      <c r="B155" s="50"/>
      <c r="C155" s="158"/>
      <c r="D155" s="50"/>
      <c r="E155" s="78"/>
      <c r="F155" s="50"/>
      <c r="G155" s="158"/>
      <c r="H155" s="50"/>
      <c r="I155" s="78"/>
      <c r="J155" s="50"/>
      <c r="K155" s="158"/>
      <c r="L155" s="50"/>
      <c r="M155" s="78"/>
      <c r="N155" s="78"/>
      <c r="O155" s="78"/>
      <c r="P155" s="78"/>
      <c r="Q155" s="78"/>
      <c r="R155" s="78"/>
      <c r="S155" s="78"/>
      <c r="T155" s="78"/>
      <c r="U155" s="78"/>
      <c r="V155" s="78"/>
      <c r="W155" s="78"/>
      <c r="X155" s="78"/>
      <c r="Y155" s="78"/>
      <c r="Z155" s="78"/>
    </row>
    <row r="156" spans="1:26" ht="13.5" customHeight="1" x14ac:dyDescent="0.45">
      <c r="A156" s="78"/>
      <c r="B156" s="50"/>
      <c r="C156" s="158"/>
      <c r="D156" s="50"/>
      <c r="E156" s="78"/>
      <c r="F156" s="50"/>
      <c r="G156" s="158"/>
      <c r="H156" s="50"/>
      <c r="I156" s="78"/>
      <c r="J156" s="50"/>
      <c r="K156" s="158"/>
      <c r="L156" s="50"/>
      <c r="M156" s="78"/>
      <c r="N156" s="78"/>
      <c r="O156" s="78"/>
      <c r="P156" s="78"/>
      <c r="Q156" s="78"/>
      <c r="R156" s="78"/>
      <c r="S156" s="78"/>
      <c r="T156" s="78"/>
      <c r="U156" s="78"/>
      <c r="V156" s="78"/>
      <c r="W156" s="78"/>
      <c r="X156" s="78"/>
      <c r="Y156" s="78"/>
      <c r="Z156" s="78"/>
    </row>
    <row r="157" spans="1:26" ht="13.5" customHeight="1" x14ac:dyDescent="0.45">
      <c r="A157" s="78"/>
      <c r="B157" s="50"/>
      <c r="C157" s="158"/>
      <c r="D157" s="50"/>
      <c r="E157" s="78"/>
      <c r="F157" s="50"/>
      <c r="G157" s="158"/>
      <c r="H157" s="50"/>
      <c r="I157" s="78"/>
      <c r="J157" s="50"/>
      <c r="K157" s="158"/>
      <c r="L157" s="50"/>
      <c r="M157" s="78"/>
      <c r="N157" s="78"/>
      <c r="O157" s="78"/>
      <c r="P157" s="78"/>
      <c r="Q157" s="78"/>
      <c r="R157" s="78"/>
      <c r="S157" s="78"/>
      <c r="T157" s="78"/>
      <c r="U157" s="78"/>
      <c r="V157" s="78"/>
      <c r="W157" s="78"/>
      <c r="X157" s="78"/>
      <c r="Y157" s="78"/>
      <c r="Z157" s="78"/>
    </row>
    <row r="158" spans="1:26" ht="13.5" customHeight="1" x14ac:dyDescent="0.45">
      <c r="A158" s="78"/>
      <c r="B158" s="50"/>
      <c r="C158" s="158"/>
      <c r="D158" s="50"/>
      <c r="E158" s="78"/>
      <c r="F158" s="50"/>
      <c r="G158" s="158"/>
      <c r="H158" s="50"/>
      <c r="I158" s="78"/>
      <c r="J158" s="50"/>
      <c r="K158" s="158"/>
      <c r="L158" s="50"/>
      <c r="M158" s="78"/>
      <c r="N158" s="78"/>
      <c r="O158" s="78"/>
      <c r="P158" s="78"/>
      <c r="Q158" s="78"/>
      <c r="R158" s="78"/>
      <c r="S158" s="78"/>
      <c r="T158" s="78"/>
      <c r="U158" s="78"/>
      <c r="V158" s="78"/>
      <c r="W158" s="78"/>
      <c r="X158" s="78"/>
      <c r="Y158" s="78"/>
      <c r="Z158" s="78"/>
    </row>
    <row r="159" spans="1:26" ht="13.5" customHeight="1" x14ac:dyDescent="0.45">
      <c r="A159" s="78"/>
      <c r="B159" s="50"/>
      <c r="C159" s="158"/>
      <c r="D159" s="50"/>
      <c r="E159" s="78"/>
      <c r="F159" s="50"/>
      <c r="G159" s="158"/>
      <c r="H159" s="50"/>
      <c r="I159" s="78"/>
      <c r="J159" s="50"/>
      <c r="K159" s="158"/>
      <c r="L159" s="50"/>
      <c r="M159" s="78"/>
      <c r="N159" s="78"/>
      <c r="O159" s="78"/>
      <c r="P159" s="78"/>
      <c r="Q159" s="78"/>
      <c r="R159" s="78"/>
      <c r="S159" s="78"/>
      <c r="T159" s="78"/>
      <c r="U159" s="78"/>
      <c r="V159" s="78"/>
      <c r="W159" s="78"/>
      <c r="X159" s="78"/>
      <c r="Y159" s="78"/>
      <c r="Z159" s="78"/>
    </row>
    <row r="160" spans="1:26" ht="13.5" customHeight="1" x14ac:dyDescent="0.45">
      <c r="A160" s="78"/>
      <c r="B160" s="50"/>
      <c r="C160" s="158"/>
      <c r="D160" s="50"/>
      <c r="E160" s="78"/>
      <c r="F160" s="50"/>
      <c r="G160" s="158"/>
      <c r="H160" s="50"/>
      <c r="I160" s="78"/>
      <c r="J160" s="50"/>
      <c r="K160" s="158"/>
      <c r="L160" s="50"/>
      <c r="M160" s="78"/>
      <c r="N160" s="78"/>
      <c r="O160" s="78"/>
      <c r="P160" s="78"/>
      <c r="Q160" s="78"/>
      <c r="R160" s="78"/>
      <c r="S160" s="78"/>
      <c r="T160" s="78"/>
      <c r="U160" s="78"/>
      <c r="V160" s="78"/>
      <c r="W160" s="78"/>
      <c r="X160" s="78"/>
      <c r="Y160" s="78"/>
      <c r="Z160" s="78"/>
    </row>
    <row r="161" spans="1:26" ht="13.5" customHeight="1" x14ac:dyDescent="0.45">
      <c r="A161" s="78"/>
      <c r="B161" s="50"/>
      <c r="C161" s="158"/>
      <c r="D161" s="50"/>
      <c r="E161" s="78"/>
      <c r="F161" s="50"/>
      <c r="G161" s="158"/>
      <c r="H161" s="50"/>
      <c r="I161" s="78"/>
      <c r="J161" s="50"/>
      <c r="K161" s="158"/>
      <c r="L161" s="50"/>
      <c r="M161" s="78"/>
      <c r="N161" s="78"/>
      <c r="O161" s="78"/>
      <c r="P161" s="78"/>
      <c r="Q161" s="78"/>
      <c r="R161" s="78"/>
      <c r="S161" s="78"/>
      <c r="T161" s="78"/>
      <c r="U161" s="78"/>
      <c r="V161" s="78"/>
      <c r="W161" s="78"/>
      <c r="X161" s="78"/>
      <c r="Y161" s="78"/>
      <c r="Z161" s="78"/>
    </row>
    <row r="162" spans="1:26" ht="13.5" customHeight="1" x14ac:dyDescent="0.45">
      <c r="A162" s="78"/>
      <c r="B162" s="50"/>
      <c r="C162" s="158"/>
      <c r="D162" s="50"/>
      <c r="E162" s="78"/>
      <c r="F162" s="50"/>
      <c r="G162" s="158"/>
      <c r="H162" s="50"/>
      <c r="I162" s="78"/>
      <c r="J162" s="50"/>
      <c r="K162" s="158"/>
      <c r="L162" s="50"/>
      <c r="M162" s="78"/>
      <c r="N162" s="78"/>
      <c r="O162" s="78"/>
      <c r="P162" s="78"/>
      <c r="Q162" s="78"/>
      <c r="R162" s="78"/>
      <c r="S162" s="78"/>
      <c r="T162" s="78"/>
      <c r="U162" s="78"/>
      <c r="V162" s="78"/>
      <c r="W162" s="78"/>
      <c r="X162" s="78"/>
      <c r="Y162" s="78"/>
      <c r="Z162" s="78"/>
    </row>
    <row r="163" spans="1:26" ht="13.5" customHeight="1" x14ac:dyDescent="0.45">
      <c r="A163" s="78"/>
      <c r="B163" s="50"/>
      <c r="C163" s="158"/>
      <c r="D163" s="50"/>
      <c r="E163" s="78"/>
      <c r="F163" s="50"/>
      <c r="G163" s="158"/>
      <c r="H163" s="50"/>
      <c r="I163" s="78"/>
      <c r="J163" s="50"/>
      <c r="K163" s="158"/>
      <c r="L163" s="50"/>
      <c r="M163" s="78"/>
      <c r="N163" s="78"/>
      <c r="O163" s="78"/>
      <c r="P163" s="78"/>
      <c r="Q163" s="78"/>
      <c r="R163" s="78"/>
      <c r="S163" s="78"/>
      <c r="T163" s="78"/>
      <c r="U163" s="78"/>
      <c r="V163" s="78"/>
      <c r="W163" s="78"/>
      <c r="X163" s="78"/>
      <c r="Y163" s="78"/>
      <c r="Z163" s="78"/>
    </row>
    <row r="164" spans="1:26" ht="13.5" customHeight="1" x14ac:dyDescent="0.45">
      <c r="A164" s="78"/>
      <c r="B164" s="50"/>
      <c r="C164" s="158"/>
      <c r="D164" s="50"/>
      <c r="E164" s="78"/>
      <c r="F164" s="50"/>
      <c r="G164" s="158"/>
      <c r="H164" s="50"/>
      <c r="I164" s="78"/>
      <c r="J164" s="50"/>
      <c r="K164" s="158"/>
      <c r="L164" s="50"/>
      <c r="M164" s="78"/>
      <c r="N164" s="78"/>
      <c r="O164" s="78"/>
      <c r="P164" s="78"/>
      <c r="Q164" s="78"/>
      <c r="R164" s="78"/>
      <c r="S164" s="78"/>
      <c r="T164" s="78"/>
      <c r="U164" s="78"/>
      <c r="V164" s="78"/>
      <c r="W164" s="78"/>
      <c r="X164" s="78"/>
      <c r="Y164" s="78"/>
      <c r="Z164" s="78"/>
    </row>
    <row r="165" spans="1:26" ht="13.5" customHeight="1" x14ac:dyDescent="0.45">
      <c r="A165" s="78"/>
      <c r="B165" s="50"/>
      <c r="C165" s="158"/>
      <c r="D165" s="50"/>
      <c r="E165" s="78"/>
      <c r="F165" s="50"/>
      <c r="G165" s="158"/>
      <c r="H165" s="50"/>
      <c r="I165" s="78"/>
      <c r="J165" s="50"/>
      <c r="K165" s="158"/>
      <c r="L165" s="50"/>
      <c r="M165" s="78"/>
      <c r="N165" s="78"/>
      <c r="O165" s="78"/>
      <c r="P165" s="78"/>
      <c r="Q165" s="78"/>
      <c r="R165" s="78"/>
      <c r="S165" s="78"/>
      <c r="T165" s="78"/>
      <c r="U165" s="78"/>
      <c r="V165" s="78"/>
      <c r="W165" s="78"/>
      <c r="X165" s="78"/>
      <c r="Y165" s="78"/>
      <c r="Z165" s="78"/>
    </row>
    <row r="166" spans="1:26" ht="13.5" customHeight="1" x14ac:dyDescent="0.45">
      <c r="A166" s="78"/>
      <c r="B166" s="50"/>
      <c r="C166" s="158"/>
      <c r="D166" s="50"/>
      <c r="E166" s="78"/>
      <c r="F166" s="50"/>
      <c r="G166" s="158"/>
      <c r="H166" s="50"/>
      <c r="I166" s="78"/>
      <c r="J166" s="50"/>
      <c r="K166" s="158"/>
      <c r="L166" s="50"/>
      <c r="M166" s="78"/>
      <c r="N166" s="78"/>
      <c r="O166" s="78"/>
      <c r="P166" s="78"/>
      <c r="Q166" s="78"/>
      <c r="R166" s="78"/>
      <c r="S166" s="78"/>
      <c r="T166" s="78"/>
      <c r="U166" s="78"/>
      <c r="V166" s="78"/>
      <c r="W166" s="78"/>
      <c r="X166" s="78"/>
      <c r="Y166" s="78"/>
      <c r="Z166" s="78"/>
    </row>
    <row r="167" spans="1:26" ht="13.5" customHeight="1" x14ac:dyDescent="0.45">
      <c r="A167" s="78"/>
      <c r="B167" s="50"/>
      <c r="C167" s="158"/>
      <c r="D167" s="50"/>
      <c r="E167" s="78"/>
      <c r="F167" s="50"/>
      <c r="G167" s="158"/>
      <c r="H167" s="50"/>
      <c r="I167" s="78"/>
      <c r="J167" s="50"/>
      <c r="K167" s="158"/>
      <c r="L167" s="50"/>
      <c r="M167" s="78"/>
      <c r="N167" s="78"/>
      <c r="O167" s="78"/>
      <c r="P167" s="78"/>
      <c r="Q167" s="78"/>
      <c r="R167" s="78"/>
      <c r="S167" s="78"/>
      <c r="T167" s="78"/>
      <c r="U167" s="78"/>
      <c r="V167" s="78"/>
      <c r="W167" s="78"/>
      <c r="X167" s="78"/>
      <c r="Y167" s="78"/>
      <c r="Z167" s="78"/>
    </row>
    <row r="168" spans="1:26" ht="13.5" customHeight="1" x14ac:dyDescent="0.45">
      <c r="A168" s="78"/>
      <c r="B168" s="50"/>
      <c r="C168" s="158"/>
      <c r="D168" s="50"/>
      <c r="E168" s="78"/>
      <c r="F168" s="50"/>
      <c r="G168" s="158"/>
      <c r="H168" s="50"/>
      <c r="I168" s="78"/>
      <c r="J168" s="50"/>
      <c r="K168" s="158"/>
      <c r="L168" s="50"/>
      <c r="M168" s="78"/>
      <c r="N168" s="78"/>
      <c r="O168" s="78"/>
      <c r="P168" s="78"/>
      <c r="Q168" s="78"/>
      <c r="R168" s="78"/>
      <c r="S168" s="78"/>
      <c r="T168" s="78"/>
      <c r="U168" s="78"/>
      <c r="V168" s="78"/>
      <c r="W168" s="78"/>
      <c r="X168" s="78"/>
      <c r="Y168" s="78"/>
      <c r="Z168" s="78"/>
    </row>
    <row r="169" spans="1:26" ht="13.5" customHeight="1" x14ac:dyDescent="0.45">
      <c r="A169" s="78"/>
      <c r="B169" s="50"/>
      <c r="C169" s="158"/>
      <c r="D169" s="50"/>
      <c r="E169" s="78"/>
      <c r="F169" s="50"/>
      <c r="G169" s="158"/>
      <c r="H169" s="50"/>
      <c r="I169" s="78"/>
      <c r="J169" s="50"/>
      <c r="K169" s="158"/>
      <c r="L169" s="50"/>
      <c r="M169" s="78"/>
      <c r="N169" s="78"/>
      <c r="O169" s="78"/>
      <c r="P169" s="78"/>
      <c r="Q169" s="78"/>
      <c r="R169" s="78"/>
      <c r="S169" s="78"/>
      <c r="T169" s="78"/>
      <c r="U169" s="78"/>
      <c r="V169" s="78"/>
      <c r="W169" s="78"/>
      <c r="X169" s="78"/>
      <c r="Y169" s="78"/>
      <c r="Z169" s="78"/>
    </row>
    <row r="170" spans="1:26" ht="13.5" customHeight="1" x14ac:dyDescent="0.45">
      <c r="A170" s="78"/>
      <c r="B170" s="50"/>
      <c r="C170" s="158"/>
      <c r="D170" s="50"/>
      <c r="E170" s="78"/>
      <c r="F170" s="50"/>
      <c r="G170" s="158"/>
      <c r="H170" s="50"/>
      <c r="I170" s="78"/>
      <c r="J170" s="50"/>
      <c r="K170" s="158"/>
      <c r="L170" s="50"/>
      <c r="M170" s="78"/>
      <c r="N170" s="78"/>
      <c r="O170" s="78"/>
      <c r="P170" s="78"/>
      <c r="Q170" s="78"/>
      <c r="R170" s="78"/>
      <c r="S170" s="78"/>
      <c r="T170" s="78"/>
      <c r="U170" s="78"/>
      <c r="V170" s="78"/>
      <c r="W170" s="78"/>
      <c r="X170" s="78"/>
      <c r="Y170" s="78"/>
      <c r="Z170" s="78"/>
    </row>
    <row r="171" spans="1:26" ht="13.5" customHeight="1" x14ac:dyDescent="0.45">
      <c r="A171" s="78"/>
      <c r="B171" s="50"/>
      <c r="C171" s="158"/>
      <c r="D171" s="50"/>
      <c r="E171" s="78"/>
      <c r="F171" s="50"/>
      <c r="G171" s="158"/>
      <c r="H171" s="50"/>
      <c r="I171" s="78"/>
      <c r="J171" s="50"/>
      <c r="K171" s="158"/>
      <c r="L171" s="50"/>
      <c r="M171" s="78"/>
      <c r="N171" s="78"/>
      <c r="O171" s="78"/>
      <c r="P171" s="78"/>
      <c r="Q171" s="78"/>
      <c r="R171" s="78"/>
      <c r="S171" s="78"/>
      <c r="T171" s="78"/>
      <c r="U171" s="78"/>
      <c r="V171" s="78"/>
      <c r="W171" s="78"/>
      <c r="X171" s="78"/>
      <c r="Y171" s="78"/>
      <c r="Z171" s="78"/>
    </row>
    <row r="172" spans="1:26" ht="13.5" customHeight="1" x14ac:dyDescent="0.45">
      <c r="A172" s="78"/>
      <c r="B172" s="50"/>
      <c r="C172" s="158"/>
      <c r="D172" s="50"/>
      <c r="E172" s="78"/>
      <c r="F172" s="50"/>
      <c r="G172" s="158"/>
      <c r="H172" s="50"/>
      <c r="I172" s="78"/>
      <c r="J172" s="50"/>
      <c r="K172" s="158"/>
      <c r="L172" s="50"/>
      <c r="M172" s="78"/>
      <c r="N172" s="78"/>
      <c r="O172" s="78"/>
      <c r="P172" s="78"/>
      <c r="Q172" s="78"/>
      <c r="R172" s="78"/>
      <c r="S172" s="78"/>
      <c r="T172" s="78"/>
      <c r="U172" s="78"/>
      <c r="V172" s="78"/>
      <c r="W172" s="78"/>
      <c r="X172" s="78"/>
      <c r="Y172" s="78"/>
      <c r="Z172" s="78"/>
    </row>
    <row r="173" spans="1:26" ht="13.5" customHeight="1" x14ac:dyDescent="0.45">
      <c r="A173" s="78"/>
      <c r="B173" s="50"/>
      <c r="C173" s="158"/>
      <c r="D173" s="50"/>
      <c r="E173" s="78"/>
      <c r="F173" s="50"/>
      <c r="G173" s="158"/>
      <c r="H173" s="50"/>
      <c r="I173" s="78"/>
      <c r="J173" s="50"/>
      <c r="K173" s="158"/>
      <c r="L173" s="50"/>
      <c r="M173" s="78"/>
      <c r="N173" s="78"/>
      <c r="O173" s="78"/>
      <c r="P173" s="78"/>
      <c r="Q173" s="78"/>
      <c r="R173" s="78"/>
      <c r="S173" s="78"/>
      <c r="T173" s="78"/>
      <c r="U173" s="78"/>
      <c r="V173" s="78"/>
      <c r="W173" s="78"/>
      <c r="X173" s="78"/>
      <c r="Y173" s="78"/>
      <c r="Z173" s="78"/>
    </row>
    <row r="174" spans="1:26" ht="13.5" customHeight="1" x14ac:dyDescent="0.45">
      <c r="A174" s="78"/>
      <c r="B174" s="50"/>
      <c r="C174" s="158"/>
      <c r="D174" s="50"/>
      <c r="E174" s="78"/>
      <c r="F174" s="50"/>
      <c r="G174" s="158"/>
      <c r="H174" s="50"/>
      <c r="I174" s="78"/>
      <c r="J174" s="50"/>
      <c r="K174" s="158"/>
      <c r="L174" s="50"/>
      <c r="M174" s="78"/>
      <c r="N174" s="78"/>
      <c r="O174" s="78"/>
      <c r="P174" s="78"/>
      <c r="Q174" s="78"/>
      <c r="R174" s="78"/>
      <c r="S174" s="78"/>
      <c r="T174" s="78"/>
      <c r="U174" s="78"/>
      <c r="V174" s="78"/>
      <c r="W174" s="78"/>
      <c r="X174" s="78"/>
      <c r="Y174" s="78"/>
      <c r="Z174" s="78"/>
    </row>
    <row r="175" spans="1:26" ht="13.5" customHeight="1" x14ac:dyDescent="0.45">
      <c r="A175" s="78"/>
      <c r="B175" s="50"/>
      <c r="C175" s="158"/>
      <c r="D175" s="50"/>
      <c r="E175" s="78"/>
      <c r="F175" s="50"/>
      <c r="G175" s="158"/>
      <c r="H175" s="50"/>
      <c r="I175" s="78"/>
      <c r="J175" s="50"/>
      <c r="K175" s="158"/>
      <c r="L175" s="50"/>
      <c r="M175" s="78"/>
      <c r="N175" s="78"/>
      <c r="O175" s="78"/>
      <c r="P175" s="78"/>
      <c r="Q175" s="78"/>
      <c r="R175" s="78"/>
      <c r="S175" s="78"/>
      <c r="T175" s="78"/>
      <c r="U175" s="78"/>
      <c r="V175" s="78"/>
      <c r="W175" s="78"/>
      <c r="X175" s="78"/>
      <c r="Y175" s="78"/>
      <c r="Z175" s="78"/>
    </row>
    <row r="176" spans="1:26" ht="13.5" customHeight="1" x14ac:dyDescent="0.45">
      <c r="A176" s="78"/>
      <c r="B176" s="50"/>
      <c r="C176" s="158"/>
      <c r="D176" s="50"/>
      <c r="E176" s="78"/>
      <c r="F176" s="50"/>
      <c r="G176" s="158"/>
      <c r="H176" s="50"/>
      <c r="I176" s="78"/>
      <c r="J176" s="50"/>
      <c r="K176" s="158"/>
      <c r="L176" s="50"/>
      <c r="M176" s="78"/>
      <c r="N176" s="78"/>
      <c r="O176" s="78"/>
      <c r="P176" s="78"/>
      <c r="Q176" s="78"/>
      <c r="R176" s="78"/>
      <c r="S176" s="78"/>
      <c r="T176" s="78"/>
      <c r="U176" s="78"/>
      <c r="V176" s="78"/>
      <c r="W176" s="78"/>
      <c r="X176" s="78"/>
      <c r="Y176" s="78"/>
      <c r="Z176" s="78"/>
    </row>
    <row r="177" spans="1:26" ht="13.5" customHeight="1" x14ac:dyDescent="0.45">
      <c r="A177" s="78"/>
      <c r="B177" s="50"/>
      <c r="C177" s="158"/>
      <c r="D177" s="50"/>
      <c r="E177" s="78"/>
      <c r="F177" s="50"/>
      <c r="G177" s="158"/>
      <c r="H177" s="50"/>
      <c r="I177" s="78"/>
      <c r="J177" s="50"/>
      <c r="K177" s="158"/>
      <c r="L177" s="50"/>
      <c r="M177" s="78"/>
      <c r="N177" s="78"/>
      <c r="O177" s="78"/>
      <c r="P177" s="78"/>
      <c r="Q177" s="78"/>
      <c r="R177" s="78"/>
      <c r="S177" s="78"/>
      <c r="T177" s="78"/>
      <c r="U177" s="78"/>
      <c r="V177" s="78"/>
      <c r="W177" s="78"/>
      <c r="X177" s="78"/>
      <c r="Y177" s="78"/>
      <c r="Z177" s="78"/>
    </row>
    <row r="178" spans="1:26" ht="13.5" customHeight="1" x14ac:dyDescent="0.45">
      <c r="A178" s="78"/>
      <c r="B178" s="50"/>
      <c r="C178" s="158"/>
      <c r="D178" s="50"/>
      <c r="E178" s="78"/>
      <c r="F178" s="50"/>
      <c r="G178" s="158"/>
      <c r="H178" s="50"/>
      <c r="I178" s="78"/>
      <c r="J178" s="50"/>
      <c r="K178" s="158"/>
      <c r="L178" s="50"/>
      <c r="M178" s="78"/>
      <c r="N178" s="78"/>
      <c r="O178" s="78"/>
      <c r="P178" s="78"/>
      <c r="Q178" s="78"/>
      <c r="R178" s="78"/>
      <c r="S178" s="78"/>
      <c r="T178" s="78"/>
      <c r="U178" s="78"/>
      <c r="V178" s="78"/>
      <c r="W178" s="78"/>
      <c r="X178" s="78"/>
      <c r="Y178" s="78"/>
      <c r="Z178" s="78"/>
    </row>
    <row r="179" spans="1:26" ht="13.5" customHeight="1" x14ac:dyDescent="0.45">
      <c r="A179" s="78"/>
      <c r="B179" s="50"/>
      <c r="C179" s="158"/>
      <c r="D179" s="50"/>
      <c r="E179" s="78"/>
      <c r="F179" s="50"/>
      <c r="G179" s="158"/>
      <c r="H179" s="50"/>
      <c r="I179" s="78"/>
      <c r="J179" s="50"/>
      <c r="K179" s="158"/>
      <c r="L179" s="50"/>
      <c r="M179" s="78"/>
      <c r="N179" s="78"/>
      <c r="O179" s="78"/>
      <c r="P179" s="78"/>
      <c r="Q179" s="78"/>
      <c r="R179" s="78"/>
      <c r="S179" s="78"/>
      <c r="T179" s="78"/>
      <c r="U179" s="78"/>
      <c r="V179" s="78"/>
      <c r="W179" s="78"/>
      <c r="X179" s="78"/>
      <c r="Y179" s="78"/>
      <c r="Z179" s="78"/>
    </row>
    <row r="180" spans="1:26" ht="13.5" customHeight="1" x14ac:dyDescent="0.45">
      <c r="A180" s="78"/>
      <c r="B180" s="50"/>
      <c r="C180" s="158"/>
      <c r="D180" s="50"/>
      <c r="E180" s="78"/>
      <c r="F180" s="50"/>
      <c r="G180" s="158"/>
      <c r="H180" s="50"/>
      <c r="I180" s="78"/>
      <c r="J180" s="50"/>
      <c r="K180" s="158"/>
      <c r="L180" s="50"/>
      <c r="M180" s="78"/>
      <c r="N180" s="78"/>
      <c r="O180" s="78"/>
      <c r="P180" s="78"/>
      <c r="Q180" s="78"/>
      <c r="R180" s="78"/>
      <c r="S180" s="78"/>
      <c r="T180" s="78"/>
      <c r="U180" s="78"/>
      <c r="V180" s="78"/>
      <c r="W180" s="78"/>
      <c r="X180" s="78"/>
      <c r="Y180" s="78"/>
      <c r="Z180" s="78"/>
    </row>
    <row r="181" spans="1:26" ht="13.5" customHeight="1" x14ac:dyDescent="0.45">
      <c r="A181" s="78"/>
      <c r="B181" s="50"/>
      <c r="C181" s="158"/>
      <c r="D181" s="50"/>
      <c r="E181" s="78"/>
      <c r="F181" s="50"/>
      <c r="G181" s="158"/>
      <c r="H181" s="50"/>
      <c r="I181" s="78"/>
      <c r="J181" s="50"/>
      <c r="K181" s="158"/>
      <c r="L181" s="50"/>
      <c r="M181" s="78"/>
      <c r="N181" s="78"/>
      <c r="O181" s="78"/>
      <c r="P181" s="78"/>
      <c r="Q181" s="78"/>
      <c r="R181" s="78"/>
      <c r="S181" s="78"/>
      <c r="T181" s="78"/>
      <c r="U181" s="78"/>
      <c r="V181" s="78"/>
      <c r="W181" s="78"/>
      <c r="X181" s="78"/>
      <c r="Y181" s="78"/>
      <c r="Z181" s="78"/>
    </row>
    <row r="182" spans="1:26" ht="13.5" customHeight="1" x14ac:dyDescent="0.45">
      <c r="A182" s="78"/>
      <c r="B182" s="50"/>
      <c r="C182" s="158"/>
      <c r="D182" s="50"/>
      <c r="E182" s="78"/>
      <c r="F182" s="50"/>
      <c r="G182" s="158"/>
      <c r="H182" s="50"/>
      <c r="I182" s="78"/>
      <c r="J182" s="50"/>
      <c r="K182" s="158"/>
      <c r="L182" s="50"/>
      <c r="M182" s="78"/>
      <c r="N182" s="78"/>
      <c r="O182" s="78"/>
      <c r="P182" s="78"/>
      <c r="Q182" s="78"/>
      <c r="R182" s="78"/>
      <c r="S182" s="78"/>
      <c r="T182" s="78"/>
      <c r="U182" s="78"/>
      <c r="V182" s="78"/>
      <c r="W182" s="78"/>
      <c r="X182" s="78"/>
      <c r="Y182" s="78"/>
      <c r="Z182" s="78"/>
    </row>
    <row r="183" spans="1:26" ht="13.5" customHeight="1" x14ac:dyDescent="0.45">
      <c r="A183" s="78"/>
      <c r="B183" s="50"/>
      <c r="C183" s="158"/>
      <c r="D183" s="50"/>
      <c r="E183" s="78"/>
      <c r="F183" s="50"/>
      <c r="G183" s="158"/>
      <c r="H183" s="50"/>
      <c r="I183" s="78"/>
      <c r="J183" s="50"/>
      <c r="K183" s="158"/>
      <c r="L183" s="50"/>
      <c r="M183" s="78"/>
      <c r="N183" s="78"/>
      <c r="O183" s="78"/>
      <c r="P183" s="78"/>
      <c r="Q183" s="78"/>
      <c r="R183" s="78"/>
      <c r="S183" s="78"/>
      <c r="T183" s="78"/>
      <c r="U183" s="78"/>
      <c r="V183" s="78"/>
      <c r="W183" s="78"/>
      <c r="X183" s="78"/>
      <c r="Y183" s="78"/>
      <c r="Z183" s="78"/>
    </row>
    <row r="184" spans="1:26" ht="13.5" customHeight="1" x14ac:dyDescent="0.45">
      <c r="A184" s="78"/>
      <c r="B184" s="50"/>
      <c r="C184" s="158"/>
      <c r="D184" s="50"/>
      <c r="E184" s="78"/>
      <c r="F184" s="50"/>
      <c r="G184" s="158"/>
      <c r="H184" s="50"/>
      <c r="I184" s="78"/>
      <c r="J184" s="50"/>
      <c r="K184" s="158"/>
      <c r="L184" s="50"/>
      <c r="M184" s="78"/>
      <c r="N184" s="78"/>
      <c r="O184" s="78"/>
      <c r="P184" s="78"/>
      <c r="Q184" s="78"/>
      <c r="R184" s="78"/>
      <c r="S184" s="78"/>
      <c r="T184" s="78"/>
      <c r="U184" s="78"/>
      <c r="V184" s="78"/>
      <c r="W184" s="78"/>
      <c r="X184" s="78"/>
      <c r="Y184" s="78"/>
      <c r="Z184" s="78"/>
    </row>
    <row r="185" spans="1:26" ht="13.5" customHeight="1" x14ac:dyDescent="0.45">
      <c r="A185" s="78"/>
      <c r="B185" s="50"/>
      <c r="C185" s="158"/>
      <c r="D185" s="50"/>
      <c r="E185" s="78"/>
      <c r="F185" s="50"/>
      <c r="G185" s="158"/>
      <c r="H185" s="50"/>
      <c r="I185" s="78"/>
      <c r="J185" s="50"/>
      <c r="K185" s="158"/>
      <c r="L185" s="50"/>
      <c r="M185" s="78"/>
      <c r="N185" s="78"/>
      <c r="O185" s="78"/>
      <c r="P185" s="78"/>
      <c r="Q185" s="78"/>
      <c r="R185" s="78"/>
      <c r="S185" s="78"/>
      <c r="T185" s="78"/>
      <c r="U185" s="78"/>
      <c r="V185" s="78"/>
      <c r="W185" s="78"/>
      <c r="X185" s="78"/>
      <c r="Y185" s="78"/>
      <c r="Z185" s="78"/>
    </row>
    <row r="186" spans="1:26" ht="13.5" customHeight="1" x14ac:dyDescent="0.45">
      <c r="A186" s="78"/>
      <c r="B186" s="50"/>
      <c r="C186" s="158"/>
      <c r="D186" s="50"/>
      <c r="E186" s="78"/>
      <c r="F186" s="50"/>
      <c r="G186" s="158"/>
      <c r="H186" s="50"/>
      <c r="I186" s="78"/>
      <c r="J186" s="50"/>
      <c r="K186" s="158"/>
      <c r="L186" s="50"/>
      <c r="M186" s="78"/>
      <c r="N186" s="78"/>
      <c r="O186" s="78"/>
      <c r="P186" s="78"/>
      <c r="Q186" s="78"/>
      <c r="R186" s="78"/>
      <c r="S186" s="78"/>
      <c r="T186" s="78"/>
      <c r="U186" s="78"/>
      <c r="V186" s="78"/>
      <c r="W186" s="78"/>
      <c r="X186" s="78"/>
      <c r="Y186" s="78"/>
      <c r="Z186" s="78"/>
    </row>
    <row r="187" spans="1:26" ht="13.5" customHeight="1" x14ac:dyDescent="0.45">
      <c r="A187" s="78"/>
      <c r="B187" s="50"/>
      <c r="C187" s="158"/>
      <c r="D187" s="50"/>
      <c r="E187" s="78"/>
      <c r="F187" s="50"/>
      <c r="G187" s="158"/>
      <c r="H187" s="50"/>
      <c r="I187" s="78"/>
      <c r="J187" s="50"/>
      <c r="K187" s="158"/>
      <c r="L187" s="50"/>
      <c r="M187" s="78"/>
      <c r="N187" s="78"/>
      <c r="O187" s="78"/>
      <c r="P187" s="78"/>
      <c r="Q187" s="78"/>
      <c r="R187" s="78"/>
      <c r="S187" s="78"/>
      <c r="T187" s="78"/>
      <c r="U187" s="78"/>
      <c r="V187" s="78"/>
      <c r="W187" s="78"/>
      <c r="X187" s="78"/>
      <c r="Y187" s="78"/>
      <c r="Z187" s="78"/>
    </row>
    <row r="188" spans="1:26" ht="13.5" customHeight="1" x14ac:dyDescent="0.45">
      <c r="A188" s="78"/>
      <c r="B188" s="50"/>
      <c r="C188" s="158"/>
      <c r="D188" s="50"/>
      <c r="E188" s="78"/>
      <c r="F188" s="50"/>
      <c r="G188" s="158"/>
      <c r="H188" s="50"/>
      <c r="I188" s="78"/>
      <c r="J188" s="50"/>
      <c r="K188" s="158"/>
      <c r="L188" s="50"/>
      <c r="M188" s="78"/>
      <c r="N188" s="78"/>
      <c r="O188" s="78"/>
      <c r="P188" s="78"/>
      <c r="Q188" s="78"/>
      <c r="R188" s="78"/>
      <c r="S188" s="78"/>
      <c r="T188" s="78"/>
      <c r="U188" s="78"/>
      <c r="V188" s="78"/>
      <c r="W188" s="78"/>
      <c r="X188" s="78"/>
      <c r="Y188" s="78"/>
      <c r="Z188" s="78"/>
    </row>
    <row r="189" spans="1:26" ht="13.5" customHeight="1" x14ac:dyDescent="0.45">
      <c r="A189" s="78"/>
      <c r="B189" s="50"/>
      <c r="C189" s="158"/>
      <c r="D189" s="50"/>
      <c r="E189" s="78"/>
      <c r="F189" s="50"/>
      <c r="G189" s="158"/>
      <c r="H189" s="50"/>
      <c r="I189" s="78"/>
      <c r="J189" s="50"/>
      <c r="K189" s="158"/>
      <c r="L189" s="50"/>
      <c r="M189" s="78"/>
      <c r="N189" s="78"/>
      <c r="O189" s="78"/>
      <c r="P189" s="78"/>
      <c r="Q189" s="78"/>
      <c r="R189" s="78"/>
      <c r="S189" s="78"/>
      <c r="T189" s="78"/>
      <c r="U189" s="78"/>
      <c r="V189" s="78"/>
      <c r="W189" s="78"/>
      <c r="X189" s="78"/>
      <c r="Y189" s="78"/>
      <c r="Z189" s="78"/>
    </row>
    <row r="190" spans="1:26" ht="13.5" customHeight="1" x14ac:dyDescent="0.45">
      <c r="A190" s="78"/>
      <c r="B190" s="50"/>
      <c r="C190" s="158"/>
      <c r="D190" s="50"/>
      <c r="E190" s="78"/>
      <c r="F190" s="50"/>
      <c r="G190" s="158"/>
      <c r="H190" s="50"/>
      <c r="I190" s="78"/>
      <c r="J190" s="50"/>
      <c r="K190" s="158"/>
      <c r="L190" s="50"/>
      <c r="M190" s="78"/>
      <c r="N190" s="78"/>
      <c r="O190" s="78"/>
      <c r="P190" s="78"/>
      <c r="Q190" s="78"/>
      <c r="R190" s="78"/>
      <c r="S190" s="78"/>
      <c r="T190" s="78"/>
      <c r="U190" s="78"/>
      <c r="V190" s="78"/>
      <c r="W190" s="78"/>
      <c r="X190" s="78"/>
      <c r="Y190" s="78"/>
      <c r="Z190" s="78"/>
    </row>
    <row r="191" spans="1:26" ht="13.5" customHeight="1" x14ac:dyDescent="0.45">
      <c r="A191" s="78"/>
      <c r="B191" s="50"/>
      <c r="C191" s="158"/>
      <c r="D191" s="50"/>
      <c r="E191" s="78"/>
      <c r="F191" s="50"/>
      <c r="G191" s="158"/>
      <c r="H191" s="50"/>
      <c r="I191" s="78"/>
      <c r="J191" s="50"/>
      <c r="K191" s="158"/>
      <c r="L191" s="50"/>
      <c r="M191" s="78"/>
      <c r="N191" s="78"/>
      <c r="O191" s="78"/>
      <c r="P191" s="78"/>
      <c r="Q191" s="78"/>
      <c r="R191" s="78"/>
      <c r="S191" s="78"/>
      <c r="T191" s="78"/>
      <c r="U191" s="78"/>
      <c r="V191" s="78"/>
      <c r="W191" s="78"/>
      <c r="X191" s="78"/>
      <c r="Y191" s="78"/>
      <c r="Z191" s="78"/>
    </row>
    <row r="192" spans="1:26" ht="13.5" customHeight="1" x14ac:dyDescent="0.45">
      <c r="A192" s="78"/>
      <c r="B192" s="50"/>
      <c r="C192" s="158"/>
      <c r="D192" s="50"/>
      <c r="E192" s="78"/>
      <c r="F192" s="50"/>
      <c r="G192" s="158"/>
      <c r="H192" s="50"/>
      <c r="I192" s="78"/>
      <c r="J192" s="50"/>
      <c r="K192" s="158"/>
      <c r="L192" s="50"/>
      <c r="M192" s="78"/>
      <c r="N192" s="78"/>
      <c r="O192" s="78"/>
      <c r="P192" s="78"/>
      <c r="Q192" s="78"/>
      <c r="R192" s="78"/>
      <c r="S192" s="78"/>
      <c r="T192" s="78"/>
      <c r="U192" s="78"/>
      <c r="V192" s="78"/>
      <c r="W192" s="78"/>
      <c r="X192" s="78"/>
      <c r="Y192" s="78"/>
      <c r="Z192" s="78"/>
    </row>
    <row r="193" spans="1:26" ht="13.5" customHeight="1" x14ac:dyDescent="0.45">
      <c r="A193" s="78"/>
      <c r="B193" s="50"/>
      <c r="C193" s="158"/>
      <c r="D193" s="50"/>
      <c r="E193" s="78"/>
      <c r="F193" s="50"/>
      <c r="G193" s="158"/>
      <c r="H193" s="50"/>
      <c r="I193" s="78"/>
      <c r="J193" s="50"/>
      <c r="K193" s="158"/>
      <c r="L193" s="50"/>
      <c r="M193" s="78"/>
      <c r="N193" s="78"/>
      <c r="O193" s="78"/>
      <c r="P193" s="78"/>
      <c r="Q193" s="78"/>
      <c r="R193" s="78"/>
      <c r="S193" s="78"/>
      <c r="T193" s="78"/>
      <c r="U193" s="78"/>
      <c r="V193" s="78"/>
      <c r="W193" s="78"/>
      <c r="X193" s="78"/>
      <c r="Y193" s="78"/>
      <c r="Z193" s="78"/>
    </row>
    <row r="194" spans="1:26" ht="13.5" customHeight="1" x14ac:dyDescent="0.45">
      <c r="A194" s="78"/>
      <c r="B194" s="50"/>
      <c r="C194" s="158"/>
      <c r="D194" s="50"/>
      <c r="E194" s="78"/>
      <c r="F194" s="50"/>
      <c r="G194" s="158"/>
      <c r="H194" s="50"/>
      <c r="I194" s="78"/>
      <c r="J194" s="50"/>
      <c r="K194" s="158"/>
      <c r="L194" s="50"/>
      <c r="M194" s="78"/>
      <c r="N194" s="78"/>
      <c r="O194" s="78"/>
      <c r="P194" s="78"/>
      <c r="Q194" s="78"/>
      <c r="R194" s="78"/>
      <c r="S194" s="78"/>
      <c r="T194" s="78"/>
      <c r="U194" s="78"/>
      <c r="V194" s="78"/>
      <c r="W194" s="78"/>
      <c r="X194" s="78"/>
      <c r="Y194" s="78"/>
      <c r="Z194" s="78"/>
    </row>
    <row r="195" spans="1:26" ht="13.5" customHeight="1" x14ac:dyDescent="0.45">
      <c r="A195" s="78"/>
      <c r="B195" s="50"/>
      <c r="C195" s="158"/>
      <c r="D195" s="50"/>
      <c r="E195" s="78"/>
      <c r="F195" s="50"/>
      <c r="G195" s="158"/>
      <c r="H195" s="50"/>
      <c r="I195" s="78"/>
      <c r="J195" s="50"/>
      <c r="K195" s="158"/>
      <c r="L195" s="50"/>
      <c r="M195" s="78"/>
      <c r="N195" s="78"/>
      <c r="O195" s="78"/>
      <c r="P195" s="78"/>
      <c r="Q195" s="78"/>
      <c r="R195" s="78"/>
      <c r="S195" s="78"/>
      <c r="T195" s="78"/>
      <c r="U195" s="78"/>
      <c r="V195" s="78"/>
      <c r="W195" s="78"/>
      <c r="X195" s="78"/>
      <c r="Y195" s="78"/>
      <c r="Z195" s="78"/>
    </row>
    <row r="196" spans="1:26" ht="13.5" customHeight="1" x14ac:dyDescent="0.45">
      <c r="A196" s="78"/>
      <c r="B196" s="50"/>
      <c r="C196" s="158"/>
      <c r="D196" s="50"/>
      <c r="E196" s="78"/>
      <c r="F196" s="50"/>
      <c r="G196" s="158"/>
      <c r="H196" s="50"/>
      <c r="I196" s="78"/>
      <c r="J196" s="50"/>
      <c r="K196" s="158"/>
      <c r="L196" s="50"/>
      <c r="M196" s="78"/>
      <c r="N196" s="78"/>
      <c r="O196" s="78"/>
      <c r="P196" s="78"/>
      <c r="Q196" s="78"/>
      <c r="R196" s="78"/>
      <c r="S196" s="78"/>
      <c r="T196" s="78"/>
      <c r="U196" s="78"/>
      <c r="V196" s="78"/>
      <c r="W196" s="78"/>
      <c r="X196" s="78"/>
      <c r="Y196" s="78"/>
      <c r="Z196" s="78"/>
    </row>
    <row r="197" spans="1:26" ht="13.5" customHeight="1" x14ac:dyDescent="0.45">
      <c r="A197" s="78"/>
      <c r="B197" s="50"/>
      <c r="C197" s="158"/>
      <c r="D197" s="50"/>
      <c r="E197" s="78"/>
      <c r="F197" s="50"/>
      <c r="G197" s="158"/>
      <c r="H197" s="50"/>
      <c r="I197" s="78"/>
      <c r="J197" s="50"/>
      <c r="K197" s="158"/>
      <c r="L197" s="50"/>
      <c r="M197" s="78"/>
      <c r="N197" s="78"/>
      <c r="O197" s="78"/>
      <c r="P197" s="78"/>
      <c r="Q197" s="78"/>
      <c r="R197" s="78"/>
      <c r="S197" s="78"/>
      <c r="T197" s="78"/>
      <c r="U197" s="78"/>
      <c r="V197" s="78"/>
      <c r="W197" s="78"/>
      <c r="X197" s="78"/>
      <c r="Y197" s="78"/>
      <c r="Z197" s="78"/>
    </row>
    <row r="198" spans="1:26" ht="13.5" customHeight="1" x14ac:dyDescent="0.45">
      <c r="A198" s="78"/>
      <c r="B198" s="50"/>
      <c r="C198" s="158"/>
      <c r="D198" s="50"/>
      <c r="E198" s="78"/>
      <c r="F198" s="50"/>
      <c r="G198" s="158"/>
      <c r="H198" s="50"/>
      <c r="I198" s="78"/>
      <c r="J198" s="50"/>
      <c r="K198" s="158"/>
      <c r="L198" s="50"/>
      <c r="M198" s="78"/>
      <c r="N198" s="78"/>
      <c r="O198" s="78"/>
      <c r="P198" s="78"/>
      <c r="Q198" s="78"/>
      <c r="R198" s="78"/>
      <c r="S198" s="78"/>
      <c r="T198" s="78"/>
      <c r="U198" s="78"/>
      <c r="V198" s="78"/>
      <c r="W198" s="78"/>
      <c r="X198" s="78"/>
      <c r="Y198" s="78"/>
      <c r="Z198" s="78"/>
    </row>
    <row r="199" spans="1:26" ht="13.5" customHeight="1" x14ac:dyDescent="0.45">
      <c r="A199" s="78"/>
      <c r="B199" s="50"/>
      <c r="C199" s="158"/>
      <c r="D199" s="50"/>
      <c r="E199" s="78"/>
      <c r="F199" s="50"/>
      <c r="G199" s="158"/>
      <c r="H199" s="50"/>
      <c r="I199" s="78"/>
      <c r="J199" s="50"/>
      <c r="K199" s="158"/>
      <c r="L199" s="50"/>
      <c r="M199" s="78"/>
      <c r="N199" s="78"/>
      <c r="O199" s="78"/>
      <c r="P199" s="78"/>
      <c r="Q199" s="78"/>
      <c r="R199" s="78"/>
      <c r="S199" s="78"/>
      <c r="T199" s="78"/>
      <c r="U199" s="78"/>
      <c r="V199" s="78"/>
      <c r="W199" s="78"/>
      <c r="X199" s="78"/>
      <c r="Y199" s="78"/>
      <c r="Z199" s="78"/>
    </row>
    <row r="200" spans="1:26" ht="13.5" customHeight="1" x14ac:dyDescent="0.45">
      <c r="A200" s="78"/>
      <c r="B200" s="50"/>
      <c r="C200" s="158"/>
      <c r="D200" s="50"/>
      <c r="E200" s="78"/>
      <c r="F200" s="50"/>
      <c r="G200" s="158"/>
      <c r="H200" s="50"/>
      <c r="I200" s="78"/>
      <c r="J200" s="50"/>
      <c r="K200" s="158"/>
      <c r="L200" s="50"/>
      <c r="M200" s="78"/>
      <c r="N200" s="78"/>
      <c r="O200" s="78"/>
      <c r="P200" s="78"/>
      <c r="Q200" s="78"/>
      <c r="R200" s="78"/>
      <c r="S200" s="78"/>
      <c r="T200" s="78"/>
      <c r="U200" s="78"/>
      <c r="V200" s="78"/>
      <c r="W200" s="78"/>
      <c r="X200" s="78"/>
      <c r="Y200" s="78"/>
      <c r="Z200" s="78"/>
    </row>
    <row r="201" spans="1:26" ht="13.5" customHeight="1" x14ac:dyDescent="0.45">
      <c r="A201" s="78"/>
      <c r="B201" s="50"/>
      <c r="C201" s="158"/>
      <c r="D201" s="50"/>
      <c r="E201" s="78"/>
      <c r="F201" s="50"/>
      <c r="G201" s="158"/>
      <c r="H201" s="50"/>
      <c r="I201" s="78"/>
      <c r="J201" s="50"/>
      <c r="K201" s="158"/>
      <c r="L201" s="50"/>
      <c r="M201" s="78"/>
      <c r="N201" s="78"/>
      <c r="O201" s="78"/>
      <c r="P201" s="78"/>
      <c r="Q201" s="78"/>
      <c r="R201" s="78"/>
      <c r="S201" s="78"/>
      <c r="T201" s="78"/>
      <c r="U201" s="78"/>
      <c r="V201" s="78"/>
      <c r="W201" s="78"/>
      <c r="X201" s="78"/>
      <c r="Y201" s="78"/>
      <c r="Z201" s="78"/>
    </row>
    <row r="202" spans="1:26" ht="13.5" customHeight="1" x14ac:dyDescent="0.45">
      <c r="A202" s="78"/>
      <c r="B202" s="50"/>
      <c r="C202" s="158"/>
      <c r="D202" s="50"/>
      <c r="E202" s="78"/>
      <c r="F202" s="50"/>
      <c r="G202" s="158"/>
      <c r="H202" s="50"/>
      <c r="I202" s="78"/>
      <c r="J202" s="50"/>
      <c r="K202" s="158"/>
      <c r="L202" s="50"/>
      <c r="M202" s="78"/>
      <c r="N202" s="78"/>
      <c r="O202" s="78"/>
      <c r="P202" s="78"/>
      <c r="Q202" s="78"/>
      <c r="R202" s="78"/>
      <c r="S202" s="78"/>
      <c r="T202" s="78"/>
      <c r="U202" s="78"/>
      <c r="V202" s="78"/>
      <c r="W202" s="78"/>
      <c r="X202" s="78"/>
      <c r="Y202" s="78"/>
      <c r="Z202" s="78"/>
    </row>
    <row r="203" spans="1:26" ht="13.5" customHeight="1" x14ac:dyDescent="0.45">
      <c r="A203" s="78"/>
      <c r="B203" s="50"/>
      <c r="C203" s="158"/>
      <c r="D203" s="50"/>
      <c r="E203" s="78"/>
      <c r="F203" s="50"/>
      <c r="G203" s="158"/>
      <c r="H203" s="50"/>
      <c r="I203" s="78"/>
      <c r="J203" s="50"/>
      <c r="K203" s="158"/>
      <c r="L203" s="50"/>
      <c r="M203" s="78"/>
      <c r="N203" s="78"/>
      <c r="O203" s="78"/>
      <c r="P203" s="78"/>
      <c r="Q203" s="78"/>
      <c r="R203" s="78"/>
      <c r="S203" s="78"/>
      <c r="T203" s="78"/>
      <c r="U203" s="78"/>
      <c r="V203" s="78"/>
      <c r="W203" s="78"/>
      <c r="X203" s="78"/>
      <c r="Y203" s="78"/>
      <c r="Z203" s="78"/>
    </row>
    <row r="204" spans="1:26" ht="13.5" customHeight="1" x14ac:dyDescent="0.45">
      <c r="A204" s="78"/>
      <c r="B204" s="50"/>
      <c r="C204" s="158"/>
      <c r="D204" s="50"/>
      <c r="E204" s="78"/>
      <c r="F204" s="50"/>
      <c r="G204" s="158"/>
      <c r="H204" s="50"/>
      <c r="I204" s="78"/>
      <c r="J204" s="50"/>
      <c r="K204" s="158"/>
      <c r="L204" s="50"/>
      <c r="M204" s="78"/>
      <c r="N204" s="78"/>
      <c r="O204" s="78"/>
      <c r="P204" s="78"/>
      <c r="Q204" s="78"/>
      <c r="R204" s="78"/>
      <c r="S204" s="78"/>
      <c r="T204" s="78"/>
      <c r="U204" s="78"/>
      <c r="V204" s="78"/>
      <c r="W204" s="78"/>
      <c r="X204" s="78"/>
      <c r="Y204" s="78"/>
      <c r="Z204" s="78"/>
    </row>
    <row r="205" spans="1:26" ht="13.5" customHeight="1" x14ac:dyDescent="0.45">
      <c r="A205" s="78"/>
      <c r="B205" s="50"/>
      <c r="C205" s="158"/>
      <c r="D205" s="50"/>
      <c r="E205" s="78"/>
      <c r="F205" s="50"/>
      <c r="G205" s="158"/>
      <c r="H205" s="50"/>
      <c r="I205" s="78"/>
      <c r="J205" s="50"/>
      <c r="K205" s="158"/>
      <c r="L205" s="50"/>
      <c r="M205" s="78"/>
      <c r="N205" s="78"/>
      <c r="O205" s="78"/>
      <c r="P205" s="78"/>
      <c r="Q205" s="78"/>
      <c r="R205" s="78"/>
      <c r="S205" s="78"/>
      <c r="T205" s="78"/>
      <c r="U205" s="78"/>
      <c r="V205" s="78"/>
      <c r="W205" s="78"/>
      <c r="X205" s="78"/>
      <c r="Y205" s="78"/>
      <c r="Z205" s="78"/>
    </row>
    <row r="206" spans="1:26" ht="13.5" customHeight="1" x14ac:dyDescent="0.45">
      <c r="A206" s="78"/>
      <c r="B206" s="50"/>
      <c r="C206" s="158"/>
      <c r="D206" s="50"/>
      <c r="E206" s="78"/>
      <c r="F206" s="50"/>
      <c r="G206" s="158"/>
      <c r="H206" s="50"/>
      <c r="I206" s="78"/>
      <c r="J206" s="50"/>
      <c r="K206" s="158"/>
      <c r="L206" s="50"/>
      <c r="M206" s="78"/>
      <c r="N206" s="78"/>
      <c r="O206" s="78"/>
      <c r="P206" s="78"/>
      <c r="Q206" s="78"/>
      <c r="R206" s="78"/>
      <c r="S206" s="78"/>
      <c r="T206" s="78"/>
      <c r="U206" s="78"/>
      <c r="V206" s="78"/>
      <c r="W206" s="78"/>
      <c r="X206" s="78"/>
      <c r="Y206" s="78"/>
      <c r="Z206" s="78"/>
    </row>
    <row r="207" spans="1:26" ht="13.5" customHeight="1" x14ac:dyDescent="0.45">
      <c r="A207" s="78"/>
      <c r="B207" s="50"/>
      <c r="C207" s="158"/>
      <c r="D207" s="50"/>
      <c r="E207" s="78"/>
      <c r="F207" s="50"/>
      <c r="G207" s="158"/>
      <c r="H207" s="50"/>
      <c r="I207" s="78"/>
      <c r="J207" s="50"/>
      <c r="K207" s="158"/>
      <c r="L207" s="50"/>
      <c r="M207" s="78"/>
      <c r="N207" s="78"/>
      <c r="O207" s="78"/>
      <c r="P207" s="78"/>
      <c r="Q207" s="78"/>
      <c r="R207" s="78"/>
      <c r="S207" s="78"/>
      <c r="T207" s="78"/>
      <c r="U207" s="78"/>
      <c r="V207" s="78"/>
      <c r="W207" s="78"/>
      <c r="X207" s="78"/>
      <c r="Y207" s="78"/>
      <c r="Z207" s="78"/>
    </row>
    <row r="208" spans="1:26" ht="13.5" customHeight="1" x14ac:dyDescent="0.45">
      <c r="A208" s="78"/>
      <c r="B208" s="50"/>
      <c r="C208" s="158"/>
      <c r="D208" s="50"/>
      <c r="E208" s="78"/>
      <c r="F208" s="50"/>
      <c r="G208" s="158"/>
      <c r="H208" s="50"/>
      <c r="I208" s="78"/>
      <c r="J208" s="50"/>
      <c r="K208" s="158"/>
      <c r="L208" s="50"/>
      <c r="M208" s="78"/>
      <c r="N208" s="78"/>
      <c r="O208" s="78"/>
      <c r="P208" s="78"/>
      <c r="Q208" s="78"/>
      <c r="R208" s="78"/>
      <c r="S208" s="78"/>
      <c r="T208" s="78"/>
      <c r="U208" s="78"/>
      <c r="V208" s="78"/>
      <c r="W208" s="78"/>
      <c r="X208" s="78"/>
      <c r="Y208" s="78"/>
      <c r="Z208" s="78"/>
    </row>
    <row r="209" spans="1:26" ht="13.5" customHeight="1" x14ac:dyDescent="0.45">
      <c r="A209" s="78"/>
      <c r="B209" s="50"/>
      <c r="C209" s="158"/>
      <c r="D209" s="50"/>
      <c r="E209" s="78"/>
      <c r="F209" s="50"/>
      <c r="G209" s="158"/>
      <c r="H209" s="50"/>
      <c r="I209" s="78"/>
      <c r="J209" s="50"/>
      <c r="K209" s="158"/>
      <c r="L209" s="50"/>
      <c r="M209" s="78"/>
      <c r="N209" s="78"/>
      <c r="O209" s="78"/>
      <c r="P209" s="78"/>
      <c r="Q209" s="78"/>
      <c r="R209" s="78"/>
      <c r="S209" s="78"/>
      <c r="T209" s="78"/>
      <c r="U209" s="78"/>
      <c r="V209" s="78"/>
      <c r="W209" s="78"/>
      <c r="X209" s="78"/>
      <c r="Y209" s="78"/>
      <c r="Z209" s="78"/>
    </row>
    <row r="210" spans="1:26" ht="13.5" customHeight="1" x14ac:dyDescent="0.45">
      <c r="A210" s="78"/>
      <c r="B210" s="50"/>
      <c r="C210" s="158"/>
      <c r="D210" s="50"/>
      <c r="E210" s="78"/>
      <c r="F210" s="50"/>
      <c r="G210" s="158"/>
      <c r="H210" s="50"/>
      <c r="I210" s="78"/>
      <c r="J210" s="50"/>
      <c r="K210" s="158"/>
      <c r="L210" s="50"/>
      <c r="M210" s="78"/>
      <c r="N210" s="78"/>
      <c r="O210" s="78"/>
      <c r="P210" s="78"/>
      <c r="Q210" s="78"/>
      <c r="R210" s="78"/>
      <c r="S210" s="78"/>
      <c r="T210" s="78"/>
      <c r="U210" s="78"/>
      <c r="V210" s="78"/>
      <c r="W210" s="78"/>
      <c r="X210" s="78"/>
      <c r="Y210" s="78"/>
      <c r="Z210" s="78"/>
    </row>
    <row r="211" spans="1:26" ht="13.5" customHeight="1" x14ac:dyDescent="0.45">
      <c r="A211" s="78"/>
      <c r="B211" s="50"/>
      <c r="C211" s="158"/>
      <c r="D211" s="50"/>
      <c r="E211" s="78"/>
      <c r="F211" s="50"/>
      <c r="G211" s="158"/>
      <c r="H211" s="50"/>
      <c r="I211" s="78"/>
      <c r="J211" s="50"/>
      <c r="K211" s="158"/>
      <c r="L211" s="50"/>
      <c r="M211" s="78"/>
      <c r="N211" s="78"/>
      <c r="O211" s="78"/>
      <c r="P211" s="78"/>
      <c r="Q211" s="78"/>
      <c r="R211" s="78"/>
      <c r="S211" s="78"/>
      <c r="T211" s="78"/>
      <c r="U211" s="78"/>
      <c r="V211" s="78"/>
      <c r="W211" s="78"/>
      <c r="X211" s="78"/>
      <c r="Y211" s="78"/>
      <c r="Z211" s="78"/>
    </row>
    <row r="212" spans="1:26" ht="13.5" customHeight="1" x14ac:dyDescent="0.45">
      <c r="A212" s="78"/>
      <c r="B212" s="50"/>
      <c r="C212" s="158"/>
      <c r="D212" s="50"/>
      <c r="E212" s="78"/>
      <c r="F212" s="50"/>
      <c r="G212" s="158"/>
      <c r="H212" s="50"/>
      <c r="I212" s="78"/>
      <c r="J212" s="50"/>
      <c r="K212" s="158"/>
      <c r="L212" s="50"/>
      <c r="M212" s="78"/>
      <c r="N212" s="78"/>
      <c r="O212" s="78"/>
      <c r="P212" s="78"/>
      <c r="Q212" s="78"/>
      <c r="R212" s="78"/>
      <c r="S212" s="78"/>
      <c r="T212" s="78"/>
      <c r="U212" s="78"/>
      <c r="V212" s="78"/>
      <c r="W212" s="78"/>
      <c r="X212" s="78"/>
      <c r="Y212" s="78"/>
      <c r="Z212" s="78"/>
    </row>
    <row r="213" spans="1:26" ht="13.5" customHeight="1" x14ac:dyDescent="0.45">
      <c r="A213" s="78"/>
      <c r="B213" s="50"/>
      <c r="C213" s="158"/>
      <c r="D213" s="50"/>
      <c r="E213" s="78"/>
      <c r="F213" s="50"/>
      <c r="G213" s="158"/>
      <c r="H213" s="50"/>
      <c r="I213" s="78"/>
      <c r="J213" s="50"/>
      <c r="K213" s="158"/>
      <c r="L213" s="50"/>
      <c r="M213" s="78"/>
      <c r="N213" s="78"/>
      <c r="O213" s="78"/>
      <c r="P213" s="78"/>
      <c r="Q213" s="78"/>
      <c r="R213" s="78"/>
      <c r="S213" s="78"/>
      <c r="T213" s="78"/>
      <c r="U213" s="78"/>
      <c r="V213" s="78"/>
      <c r="W213" s="78"/>
      <c r="X213" s="78"/>
      <c r="Y213" s="78"/>
      <c r="Z213" s="78"/>
    </row>
    <row r="214" spans="1:26" ht="13.5" customHeight="1" x14ac:dyDescent="0.45">
      <c r="A214" s="78"/>
      <c r="B214" s="50"/>
      <c r="C214" s="158"/>
      <c r="D214" s="50"/>
      <c r="E214" s="78"/>
      <c r="F214" s="50"/>
      <c r="G214" s="158"/>
      <c r="H214" s="50"/>
      <c r="I214" s="78"/>
      <c r="J214" s="50"/>
      <c r="K214" s="158"/>
      <c r="L214" s="50"/>
      <c r="M214" s="78"/>
      <c r="N214" s="78"/>
      <c r="O214" s="78"/>
      <c r="P214" s="78"/>
      <c r="Q214" s="78"/>
      <c r="R214" s="78"/>
      <c r="S214" s="78"/>
      <c r="T214" s="78"/>
      <c r="U214" s="78"/>
      <c r="V214" s="78"/>
      <c r="W214" s="78"/>
      <c r="X214" s="78"/>
      <c r="Y214" s="78"/>
      <c r="Z214" s="78"/>
    </row>
    <row r="215" spans="1:26" ht="13.5" customHeight="1" x14ac:dyDescent="0.45">
      <c r="A215" s="78"/>
      <c r="B215" s="50"/>
      <c r="C215" s="158"/>
      <c r="D215" s="50"/>
      <c r="E215" s="78"/>
      <c r="F215" s="50"/>
      <c r="G215" s="158"/>
      <c r="H215" s="50"/>
      <c r="I215" s="78"/>
      <c r="J215" s="50"/>
      <c r="K215" s="158"/>
      <c r="L215" s="50"/>
      <c r="M215" s="78"/>
      <c r="N215" s="78"/>
      <c r="O215" s="78"/>
      <c r="P215" s="78"/>
      <c r="Q215" s="78"/>
      <c r="R215" s="78"/>
      <c r="S215" s="78"/>
      <c r="T215" s="78"/>
      <c r="U215" s="78"/>
      <c r="V215" s="78"/>
      <c r="W215" s="78"/>
      <c r="X215" s="78"/>
      <c r="Y215" s="78"/>
      <c r="Z215" s="78"/>
    </row>
    <row r="216" spans="1:26" ht="13.5" customHeight="1" x14ac:dyDescent="0.45">
      <c r="A216" s="78"/>
      <c r="B216" s="50"/>
      <c r="C216" s="158"/>
      <c r="D216" s="50"/>
      <c r="E216" s="78"/>
      <c r="F216" s="50"/>
      <c r="G216" s="158"/>
      <c r="H216" s="50"/>
      <c r="I216" s="78"/>
      <c r="J216" s="50"/>
      <c r="K216" s="158"/>
      <c r="L216" s="50"/>
      <c r="M216" s="78"/>
      <c r="N216" s="78"/>
      <c r="O216" s="78"/>
      <c r="P216" s="78"/>
      <c r="Q216" s="78"/>
      <c r="R216" s="78"/>
      <c r="S216" s="78"/>
      <c r="T216" s="78"/>
      <c r="U216" s="78"/>
      <c r="V216" s="78"/>
      <c r="W216" s="78"/>
      <c r="X216" s="78"/>
      <c r="Y216" s="78"/>
      <c r="Z216" s="78"/>
    </row>
    <row r="217" spans="1:26" ht="13.5" customHeight="1" x14ac:dyDescent="0.45">
      <c r="A217" s="78"/>
      <c r="B217" s="50"/>
      <c r="C217" s="158"/>
      <c r="D217" s="50"/>
      <c r="E217" s="78"/>
      <c r="F217" s="50"/>
      <c r="G217" s="158"/>
      <c r="H217" s="50"/>
      <c r="I217" s="78"/>
      <c r="J217" s="50"/>
      <c r="K217" s="158"/>
      <c r="L217" s="50"/>
      <c r="M217" s="78"/>
      <c r="N217" s="78"/>
      <c r="O217" s="78"/>
      <c r="P217" s="78"/>
      <c r="Q217" s="78"/>
      <c r="R217" s="78"/>
      <c r="S217" s="78"/>
      <c r="T217" s="78"/>
      <c r="U217" s="78"/>
      <c r="V217" s="78"/>
      <c r="W217" s="78"/>
      <c r="X217" s="78"/>
      <c r="Y217" s="78"/>
      <c r="Z217" s="78"/>
    </row>
    <row r="218" spans="1:26" ht="13.5" customHeight="1" x14ac:dyDescent="0.45">
      <c r="A218" s="78"/>
      <c r="B218" s="50"/>
      <c r="C218" s="158"/>
      <c r="D218" s="50"/>
      <c r="E218" s="78"/>
      <c r="F218" s="50"/>
      <c r="G218" s="158"/>
      <c r="H218" s="50"/>
      <c r="I218" s="78"/>
      <c r="J218" s="50"/>
      <c r="K218" s="158"/>
      <c r="L218" s="50"/>
      <c r="M218" s="78"/>
      <c r="N218" s="78"/>
      <c r="O218" s="78"/>
      <c r="P218" s="78"/>
      <c r="Q218" s="78"/>
      <c r="R218" s="78"/>
      <c r="S218" s="78"/>
      <c r="T218" s="78"/>
      <c r="U218" s="78"/>
      <c r="V218" s="78"/>
      <c r="W218" s="78"/>
      <c r="X218" s="78"/>
      <c r="Y218" s="78"/>
      <c r="Z218" s="78"/>
    </row>
    <row r="219" spans="1:26" ht="13.5" customHeight="1" x14ac:dyDescent="0.45">
      <c r="A219" s="78"/>
      <c r="B219" s="50"/>
      <c r="C219" s="158"/>
      <c r="D219" s="50"/>
      <c r="E219" s="78"/>
      <c r="F219" s="50"/>
      <c r="G219" s="158"/>
      <c r="H219" s="50"/>
      <c r="I219" s="78"/>
      <c r="J219" s="50"/>
      <c r="K219" s="158"/>
      <c r="L219" s="50"/>
      <c r="M219" s="78"/>
      <c r="N219" s="78"/>
      <c r="O219" s="78"/>
      <c r="P219" s="78"/>
      <c r="Q219" s="78"/>
      <c r="R219" s="78"/>
      <c r="S219" s="78"/>
      <c r="T219" s="78"/>
      <c r="U219" s="78"/>
      <c r="V219" s="78"/>
      <c r="W219" s="78"/>
      <c r="X219" s="78"/>
      <c r="Y219" s="78"/>
      <c r="Z219" s="78"/>
    </row>
    <row r="220" spans="1:26" ht="13.5" customHeight="1" x14ac:dyDescent="0.45">
      <c r="A220" s="78"/>
      <c r="B220" s="50"/>
      <c r="C220" s="158"/>
      <c r="D220" s="50"/>
      <c r="E220" s="78"/>
      <c r="F220" s="50"/>
      <c r="G220" s="158"/>
      <c r="H220" s="50"/>
      <c r="I220" s="78"/>
      <c r="J220" s="50"/>
      <c r="K220" s="158"/>
      <c r="L220" s="50"/>
      <c r="M220" s="78"/>
      <c r="N220" s="78"/>
      <c r="O220" s="78"/>
      <c r="P220" s="78"/>
      <c r="Q220" s="78"/>
      <c r="R220" s="78"/>
      <c r="S220" s="78"/>
      <c r="T220" s="78"/>
      <c r="U220" s="78"/>
      <c r="V220" s="78"/>
      <c r="W220" s="78"/>
      <c r="X220" s="78"/>
      <c r="Y220" s="78"/>
      <c r="Z220" s="78"/>
    </row>
    <row r="221" spans="1:26" ht="13.5" customHeight="1" x14ac:dyDescent="0.45">
      <c r="A221" s="78"/>
      <c r="B221" s="50"/>
      <c r="C221" s="158"/>
      <c r="D221" s="50"/>
      <c r="E221" s="78"/>
      <c r="F221" s="50"/>
      <c r="G221" s="158"/>
      <c r="H221" s="50"/>
      <c r="I221" s="78"/>
      <c r="J221" s="50"/>
      <c r="K221" s="158"/>
      <c r="L221" s="50"/>
      <c r="M221" s="78"/>
      <c r="N221" s="78"/>
      <c r="O221" s="78"/>
      <c r="P221" s="78"/>
      <c r="Q221" s="78"/>
      <c r="R221" s="78"/>
      <c r="S221" s="78"/>
      <c r="T221" s="78"/>
      <c r="U221" s="78"/>
      <c r="V221" s="78"/>
      <c r="W221" s="78"/>
      <c r="X221" s="78"/>
      <c r="Y221" s="78"/>
      <c r="Z221" s="78"/>
    </row>
    <row r="222" spans="1:26" ht="13.5" customHeight="1" x14ac:dyDescent="0.45">
      <c r="A222" s="78"/>
      <c r="B222" s="50"/>
      <c r="C222" s="158"/>
      <c r="D222" s="50"/>
      <c r="E222" s="78"/>
      <c r="F222" s="50"/>
      <c r="G222" s="158"/>
      <c r="H222" s="50"/>
      <c r="I222" s="78"/>
      <c r="J222" s="50"/>
      <c r="K222" s="158"/>
      <c r="L222" s="50"/>
      <c r="M222" s="78"/>
      <c r="N222" s="78"/>
      <c r="O222" s="78"/>
      <c r="P222" s="78"/>
      <c r="Q222" s="78"/>
      <c r="R222" s="78"/>
      <c r="S222" s="78"/>
      <c r="T222" s="78"/>
      <c r="U222" s="78"/>
      <c r="V222" s="78"/>
      <c r="W222" s="78"/>
      <c r="X222" s="78"/>
      <c r="Y222" s="78"/>
      <c r="Z222" s="78"/>
    </row>
    <row r="223" spans="1:26" ht="13.5" customHeight="1" x14ac:dyDescent="0.45">
      <c r="A223" s="78"/>
      <c r="B223" s="50"/>
      <c r="C223" s="158"/>
      <c r="D223" s="50"/>
      <c r="E223" s="78"/>
      <c r="F223" s="50"/>
      <c r="G223" s="158"/>
      <c r="H223" s="50"/>
      <c r="I223" s="78"/>
      <c r="J223" s="50"/>
      <c r="K223" s="158"/>
      <c r="L223" s="50"/>
      <c r="M223" s="78"/>
      <c r="N223" s="78"/>
      <c r="O223" s="78"/>
      <c r="P223" s="78"/>
      <c r="Q223" s="78"/>
      <c r="R223" s="78"/>
      <c r="S223" s="78"/>
      <c r="T223" s="78"/>
      <c r="U223" s="78"/>
      <c r="V223" s="78"/>
      <c r="W223" s="78"/>
      <c r="X223" s="78"/>
      <c r="Y223" s="78"/>
      <c r="Z223" s="78"/>
    </row>
    <row r="224" spans="1:26" ht="13.5" customHeight="1" x14ac:dyDescent="0.45">
      <c r="A224" s="78"/>
      <c r="B224" s="50"/>
      <c r="C224" s="158"/>
      <c r="D224" s="50"/>
      <c r="E224" s="78"/>
      <c r="F224" s="50"/>
      <c r="G224" s="158"/>
      <c r="H224" s="50"/>
      <c r="I224" s="78"/>
      <c r="J224" s="50"/>
      <c r="K224" s="158"/>
      <c r="L224" s="50"/>
      <c r="M224" s="78"/>
      <c r="N224" s="78"/>
      <c r="O224" s="78"/>
      <c r="P224" s="78"/>
      <c r="Q224" s="78"/>
      <c r="R224" s="78"/>
      <c r="S224" s="78"/>
      <c r="T224" s="78"/>
      <c r="U224" s="78"/>
      <c r="V224" s="78"/>
      <c r="W224" s="78"/>
      <c r="X224" s="78"/>
      <c r="Y224" s="78"/>
      <c r="Z224" s="78"/>
    </row>
    <row r="225" spans="1:26" ht="13.5" customHeight="1" x14ac:dyDescent="0.45">
      <c r="A225" s="78"/>
      <c r="B225" s="50"/>
      <c r="C225" s="158"/>
      <c r="D225" s="50"/>
      <c r="E225" s="78"/>
      <c r="F225" s="50"/>
      <c r="G225" s="158"/>
      <c r="H225" s="50"/>
      <c r="I225" s="78"/>
      <c r="J225" s="50"/>
      <c r="K225" s="158"/>
      <c r="L225" s="50"/>
      <c r="M225" s="78"/>
      <c r="N225" s="78"/>
      <c r="O225" s="78"/>
      <c r="P225" s="78"/>
      <c r="Q225" s="78"/>
      <c r="R225" s="78"/>
      <c r="S225" s="78"/>
      <c r="T225" s="78"/>
      <c r="U225" s="78"/>
      <c r="V225" s="78"/>
      <c r="W225" s="78"/>
      <c r="X225" s="78"/>
      <c r="Y225" s="78"/>
      <c r="Z225" s="78"/>
    </row>
    <row r="226" spans="1:26" ht="13.5" customHeight="1" x14ac:dyDescent="0.45">
      <c r="A226" s="78"/>
      <c r="B226" s="50"/>
      <c r="C226" s="158"/>
      <c r="D226" s="50"/>
      <c r="E226" s="78"/>
      <c r="F226" s="50"/>
      <c r="G226" s="158"/>
      <c r="H226" s="50"/>
      <c r="I226" s="78"/>
      <c r="J226" s="50"/>
      <c r="K226" s="158"/>
      <c r="L226" s="50"/>
      <c r="M226" s="78"/>
      <c r="N226" s="78"/>
      <c r="O226" s="78"/>
      <c r="P226" s="78"/>
      <c r="Q226" s="78"/>
      <c r="R226" s="78"/>
      <c r="S226" s="78"/>
      <c r="T226" s="78"/>
      <c r="U226" s="78"/>
      <c r="V226" s="78"/>
      <c r="W226" s="78"/>
      <c r="X226" s="78"/>
      <c r="Y226" s="78"/>
      <c r="Z226" s="78"/>
    </row>
    <row r="227" spans="1:26" ht="13.5" customHeight="1" x14ac:dyDescent="0.45">
      <c r="A227" s="78"/>
      <c r="B227" s="50"/>
      <c r="C227" s="158"/>
      <c r="D227" s="50"/>
      <c r="E227" s="78"/>
      <c r="F227" s="50"/>
      <c r="G227" s="158"/>
      <c r="H227" s="50"/>
      <c r="I227" s="78"/>
      <c r="J227" s="50"/>
      <c r="K227" s="158"/>
      <c r="L227" s="50"/>
      <c r="M227" s="78"/>
      <c r="N227" s="78"/>
      <c r="O227" s="78"/>
      <c r="P227" s="78"/>
      <c r="Q227" s="78"/>
      <c r="R227" s="78"/>
      <c r="S227" s="78"/>
      <c r="T227" s="78"/>
      <c r="U227" s="78"/>
      <c r="V227" s="78"/>
      <c r="W227" s="78"/>
      <c r="X227" s="78"/>
      <c r="Y227" s="78"/>
      <c r="Z227" s="78"/>
    </row>
    <row r="228" spans="1:26" ht="13.5" customHeight="1" x14ac:dyDescent="0.45">
      <c r="A228" s="78"/>
      <c r="B228" s="50"/>
      <c r="C228" s="158"/>
      <c r="D228" s="50"/>
      <c r="E228" s="78"/>
      <c r="F228" s="50"/>
      <c r="G228" s="158"/>
      <c r="H228" s="50"/>
      <c r="I228" s="78"/>
      <c r="J228" s="50"/>
      <c r="K228" s="158"/>
      <c r="L228" s="50"/>
      <c r="M228" s="78"/>
      <c r="N228" s="78"/>
      <c r="O228" s="78"/>
      <c r="P228" s="78"/>
      <c r="Q228" s="78"/>
      <c r="R228" s="78"/>
      <c r="S228" s="78"/>
      <c r="T228" s="78"/>
      <c r="U228" s="78"/>
      <c r="V228" s="78"/>
      <c r="W228" s="78"/>
      <c r="X228" s="78"/>
      <c r="Y228" s="78"/>
      <c r="Z228" s="78"/>
    </row>
    <row r="229" spans="1:26" ht="13.5" customHeight="1" x14ac:dyDescent="0.45">
      <c r="A229" s="78"/>
      <c r="B229" s="50"/>
      <c r="C229" s="158"/>
      <c r="D229" s="50"/>
      <c r="E229" s="78"/>
      <c r="F229" s="50"/>
      <c r="G229" s="158"/>
      <c r="H229" s="50"/>
      <c r="I229" s="78"/>
      <c r="J229" s="50"/>
      <c r="K229" s="158"/>
      <c r="L229" s="50"/>
      <c r="M229" s="78"/>
      <c r="N229" s="78"/>
      <c r="O229" s="78"/>
      <c r="P229" s="78"/>
      <c r="Q229" s="78"/>
      <c r="R229" s="78"/>
      <c r="S229" s="78"/>
      <c r="T229" s="78"/>
      <c r="U229" s="78"/>
      <c r="V229" s="78"/>
      <c r="W229" s="78"/>
      <c r="X229" s="78"/>
      <c r="Y229" s="78"/>
      <c r="Z229" s="78"/>
    </row>
    <row r="230" spans="1:26" ht="13.5" customHeight="1" x14ac:dyDescent="0.45">
      <c r="A230" s="78"/>
      <c r="B230" s="50"/>
      <c r="C230" s="158"/>
      <c r="D230" s="50"/>
      <c r="E230" s="78"/>
      <c r="F230" s="50"/>
      <c r="G230" s="158"/>
      <c r="H230" s="50"/>
      <c r="I230" s="78"/>
      <c r="J230" s="50"/>
      <c r="K230" s="158"/>
      <c r="L230" s="50"/>
      <c r="M230" s="78"/>
      <c r="N230" s="78"/>
      <c r="O230" s="78"/>
      <c r="P230" s="78"/>
      <c r="Q230" s="78"/>
      <c r="R230" s="78"/>
      <c r="S230" s="78"/>
      <c r="T230" s="78"/>
      <c r="U230" s="78"/>
      <c r="V230" s="78"/>
      <c r="W230" s="78"/>
      <c r="X230" s="78"/>
      <c r="Y230" s="78"/>
      <c r="Z230" s="78"/>
    </row>
    <row r="231" spans="1:26" ht="13.5" customHeight="1" x14ac:dyDescent="0.45">
      <c r="A231" s="78"/>
      <c r="B231" s="50"/>
      <c r="C231" s="158"/>
      <c r="D231" s="50"/>
      <c r="E231" s="78"/>
      <c r="F231" s="50"/>
      <c r="G231" s="158"/>
      <c r="H231" s="50"/>
      <c r="I231" s="78"/>
      <c r="J231" s="50"/>
      <c r="K231" s="158"/>
      <c r="L231" s="50"/>
      <c r="M231" s="78"/>
      <c r="N231" s="78"/>
      <c r="O231" s="78"/>
      <c r="P231" s="78"/>
      <c r="Q231" s="78"/>
      <c r="R231" s="78"/>
      <c r="S231" s="78"/>
      <c r="T231" s="78"/>
      <c r="U231" s="78"/>
      <c r="V231" s="78"/>
      <c r="W231" s="78"/>
      <c r="X231" s="78"/>
      <c r="Y231" s="78"/>
      <c r="Z231" s="78"/>
    </row>
    <row r="232" spans="1:26" ht="13.5" customHeight="1" x14ac:dyDescent="0.45">
      <c r="A232" s="78"/>
      <c r="B232" s="50"/>
      <c r="C232" s="158"/>
      <c r="D232" s="50"/>
      <c r="E232" s="78"/>
      <c r="F232" s="50"/>
      <c r="G232" s="158"/>
      <c r="H232" s="50"/>
      <c r="I232" s="78"/>
      <c r="J232" s="50"/>
      <c r="K232" s="158"/>
      <c r="L232" s="50"/>
      <c r="M232" s="78"/>
      <c r="N232" s="78"/>
      <c r="O232" s="78"/>
      <c r="P232" s="78"/>
      <c r="Q232" s="78"/>
      <c r="R232" s="78"/>
      <c r="S232" s="78"/>
      <c r="T232" s="78"/>
      <c r="U232" s="78"/>
      <c r="V232" s="78"/>
      <c r="W232" s="78"/>
      <c r="X232" s="78"/>
      <c r="Y232" s="78"/>
      <c r="Z232" s="78"/>
    </row>
    <row r="233" spans="1:26" ht="13.5" customHeight="1" x14ac:dyDescent="0.45">
      <c r="A233" s="78"/>
      <c r="B233" s="50"/>
      <c r="C233" s="158"/>
      <c r="D233" s="50"/>
      <c r="E233" s="78"/>
      <c r="F233" s="50"/>
      <c r="G233" s="158"/>
      <c r="H233" s="50"/>
      <c r="I233" s="78"/>
      <c r="J233" s="50"/>
      <c r="K233" s="158"/>
      <c r="L233" s="50"/>
      <c r="M233" s="78"/>
      <c r="N233" s="78"/>
      <c r="O233" s="78"/>
      <c r="P233" s="78"/>
      <c r="Q233" s="78"/>
      <c r="R233" s="78"/>
      <c r="S233" s="78"/>
      <c r="T233" s="78"/>
      <c r="U233" s="78"/>
      <c r="V233" s="78"/>
      <c r="W233" s="78"/>
      <c r="X233" s="78"/>
      <c r="Y233" s="78"/>
      <c r="Z233" s="78"/>
    </row>
    <row r="234" spans="1:26" ht="13.5" customHeight="1" x14ac:dyDescent="0.45">
      <c r="A234" s="78"/>
      <c r="B234" s="50"/>
      <c r="C234" s="158"/>
      <c r="D234" s="50"/>
      <c r="E234" s="78"/>
      <c r="F234" s="50"/>
      <c r="G234" s="158"/>
      <c r="H234" s="50"/>
      <c r="I234" s="78"/>
      <c r="J234" s="50"/>
      <c r="K234" s="158"/>
      <c r="L234" s="50"/>
      <c r="M234" s="78"/>
      <c r="N234" s="78"/>
      <c r="O234" s="78"/>
      <c r="P234" s="78"/>
      <c r="Q234" s="78"/>
      <c r="R234" s="78"/>
      <c r="S234" s="78"/>
      <c r="T234" s="78"/>
      <c r="U234" s="78"/>
      <c r="V234" s="78"/>
      <c r="W234" s="78"/>
      <c r="X234" s="78"/>
      <c r="Y234" s="78"/>
      <c r="Z234" s="78"/>
    </row>
    <row r="235" spans="1:26" ht="13.5" customHeight="1" x14ac:dyDescent="0.45">
      <c r="A235" s="78"/>
      <c r="B235" s="50"/>
      <c r="C235" s="158"/>
      <c r="D235" s="50"/>
      <c r="E235" s="78"/>
      <c r="F235" s="50"/>
      <c r="G235" s="158"/>
      <c r="H235" s="50"/>
      <c r="I235" s="78"/>
      <c r="J235" s="50"/>
      <c r="K235" s="158"/>
      <c r="L235" s="50"/>
      <c r="M235" s="78"/>
      <c r="N235" s="78"/>
      <c r="O235" s="78"/>
      <c r="P235" s="78"/>
      <c r="Q235" s="78"/>
      <c r="R235" s="78"/>
      <c r="S235" s="78"/>
      <c r="T235" s="78"/>
      <c r="U235" s="78"/>
      <c r="V235" s="78"/>
      <c r="W235" s="78"/>
      <c r="X235" s="78"/>
      <c r="Y235" s="78"/>
      <c r="Z235" s="78"/>
    </row>
    <row r="236" spans="1:26" ht="13.5" customHeight="1" x14ac:dyDescent="0.45">
      <c r="A236" s="78"/>
      <c r="B236" s="50"/>
      <c r="C236" s="158"/>
      <c r="D236" s="50"/>
      <c r="E236" s="78"/>
      <c r="F236" s="50"/>
      <c r="G236" s="158"/>
      <c r="H236" s="50"/>
      <c r="I236" s="78"/>
      <c r="J236" s="50"/>
      <c r="K236" s="158"/>
      <c r="L236" s="50"/>
      <c r="M236" s="78"/>
      <c r="N236" s="78"/>
      <c r="O236" s="78"/>
      <c r="P236" s="78"/>
      <c r="Q236" s="78"/>
      <c r="R236" s="78"/>
      <c r="S236" s="78"/>
      <c r="T236" s="78"/>
      <c r="U236" s="78"/>
      <c r="V236" s="78"/>
      <c r="W236" s="78"/>
      <c r="X236" s="78"/>
      <c r="Y236" s="78"/>
      <c r="Z236" s="78"/>
    </row>
    <row r="237" spans="1:26" ht="13.5" customHeight="1" x14ac:dyDescent="0.45">
      <c r="A237" s="78"/>
      <c r="B237" s="50"/>
      <c r="C237" s="158"/>
      <c r="D237" s="50"/>
      <c r="E237" s="78"/>
      <c r="F237" s="50"/>
      <c r="G237" s="158"/>
      <c r="H237" s="50"/>
      <c r="I237" s="78"/>
      <c r="J237" s="50"/>
      <c r="K237" s="158"/>
      <c r="L237" s="50"/>
      <c r="M237" s="78"/>
      <c r="N237" s="78"/>
      <c r="O237" s="78"/>
      <c r="P237" s="78"/>
      <c r="Q237" s="78"/>
      <c r="R237" s="78"/>
      <c r="S237" s="78"/>
      <c r="T237" s="78"/>
      <c r="U237" s="78"/>
      <c r="V237" s="78"/>
      <c r="W237" s="78"/>
      <c r="X237" s="78"/>
      <c r="Y237" s="78"/>
      <c r="Z237" s="78"/>
    </row>
    <row r="238" spans="1:26" ht="13.5" customHeight="1" x14ac:dyDescent="0.45">
      <c r="A238" s="78"/>
      <c r="B238" s="50"/>
      <c r="C238" s="158"/>
      <c r="D238" s="50"/>
      <c r="E238" s="78"/>
      <c r="F238" s="50"/>
      <c r="G238" s="158"/>
      <c r="H238" s="50"/>
      <c r="I238" s="78"/>
      <c r="J238" s="50"/>
      <c r="K238" s="158"/>
      <c r="L238" s="50"/>
      <c r="M238" s="78"/>
      <c r="N238" s="78"/>
      <c r="O238" s="78"/>
      <c r="P238" s="78"/>
      <c r="Q238" s="78"/>
      <c r="R238" s="78"/>
      <c r="S238" s="78"/>
      <c r="T238" s="78"/>
      <c r="U238" s="78"/>
      <c r="V238" s="78"/>
      <c r="W238" s="78"/>
      <c r="X238" s="78"/>
      <c r="Y238" s="78"/>
      <c r="Z238" s="78"/>
    </row>
    <row r="239" spans="1:26" ht="13.5" customHeight="1" x14ac:dyDescent="0.45">
      <c r="A239" s="78"/>
      <c r="B239" s="50"/>
      <c r="C239" s="158"/>
      <c r="D239" s="50"/>
      <c r="E239" s="78"/>
      <c r="F239" s="50"/>
      <c r="G239" s="158"/>
      <c r="H239" s="50"/>
      <c r="I239" s="78"/>
      <c r="J239" s="50"/>
      <c r="K239" s="158"/>
      <c r="L239" s="50"/>
      <c r="M239" s="78"/>
      <c r="N239" s="78"/>
      <c r="O239" s="78"/>
      <c r="P239" s="78"/>
      <c r="Q239" s="78"/>
      <c r="R239" s="78"/>
      <c r="S239" s="78"/>
      <c r="T239" s="78"/>
      <c r="U239" s="78"/>
      <c r="V239" s="78"/>
      <c r="W239" s="78"/>
      <c r="X239" s="78"/>
      <c r="Y239" s="78"/>
      <c r="Z239" s="78"/>
    </row>
    <row r="240" spans="1:26" ht="13.5" customHeight="1" x14ac:dyDescent="0.45">
      <c r="A240" s="78"/>
      <c r="B240" s="50"/>
      <c r="C240" s="158"/>
      <c r="D240" s="50"/>
      <c r="E240" s="78"/>
      <c r="F240" s="50"/>
      <c r="G240" s="158"/>
      <c r="H240" s="50"/>
      <c r="I240" s="78"/>
      <c r="J240" s="50"/>
      <c r="K240" s="158"/>
      <c r="L240" s="50"/>
      <c r="M240" s="78"/>
      <c r="N240" s="78"/>
      <c r="O240" s="78"/>
      <c r="P240" s="78"/>
      <c r="Q240" s="78"/>
      <c r="R240" s="78"/>
      <c r="S240" s="78"/>
      <c r="T240" s="78"/>
      <c r="U240" s="78"/>
      <c r="V240" s="78"/>
      <c r="W240" s="78"/>
      <c r="X240" s="78"/>
      <c r="Y240" s="78"/>
      <c r="Z240" s="78"/>
    </row>
    <row r="241" spans="1:26" ht="13.5" customHeight="1" x14ac:dyDescent="0.45">
      <c r="A241" s="78"/>
      <c r="B241" s="50"/>
      <c r="C241" s="158"/>
      <c r="D241" s="50"/>
      <c r="E241" s="78"/>
      <c r="F241" s="50"/>
      <c r="G241" s="158"/>
      <c r="H241" s="50"/>
      <c r="I241" s="78"/>
      <c r="J241" s="50"/>
      <c r="K241" s="158"/>
      <c r="L241" s="50"/>
      <c r="M241" s="78"/>
      <c r="N241" s="78"/>
      <c r="O241" s="78"/>
      <c r="P241" s="78"/>
      <c r="Q241" s="78"/>
      <c r="R241" s="78"/>
      <c r="S241" s="78"/>
      <c r="T241" s="78"/>
      <c r="U241" s="78"/>
      <c r="V241" s="78"/>
      <c r="W241" s="78"/>
      <c r="X241" s="78"/>
      <c r="Y241" s="78"/>
      <c r="Z241" s="78"/>
    </row>
    <row r="242" spans="1:26" ht="13.5" customHeight="1" x14ac:dyDescent="0.45">
      <c r="A242" s="78"/>
      <c r="B242" s="50"/>
      <c r="C242" s="158"/>
      <c r="D242" s="50"/>
      <c r="E242" s="78"/>
      <c r="F242" s="50"/>
      <c r="G242" s="158"/>
      <c r="H242" s="50"/>
      <c r="I242" s="78"/>
      <c r="J242" s="50"/>
      <c r="K242" s="158"/>
      <c r="L242" s="50"/>
      <c r="M242" s="78"/>
      <c r="N242" s="78"/>
      <c r="O242" s="78"/>
      <c r="P242" s="78"/>
      <c r="Q242" s="78"/>
      <c r="R242" s="78"/>
      <c r="S242" s="78"/>
      <c r="T242" s="78"/>
      <c r="U242" s="78"/>
      <c r="V242" s="78"/>
      <c r="W242" s="78"/>
      <c r="X242" s="78"/>
      <c r="Y242" s="78"/>
      <c r="Z242" s="78"/>
    </row>
    <row r="243" spans="1:26" ht="13.5" customHeight="1" x14ac:dyDescent="0.45">
      <c r="A243" s="78"/>
      <c r="B243" s="50"/>
      <c r="C243" s="158"/>
      <c r="D243" s="50"/>
      <c r="E243" s="78"/>
      <c r="F243" s="50"/>
      <c r="G243" s="158"/>
      <c r="H243" s="50"/>
      <c r="I243" s="78"/>
      <c r="J243" s="50"/>
      <c r="K243" s="158"/>
      <c r="L243" s="50"/>
      <c r="M243" s="78"/>
      <c r="N243" s="78"/>
      <c r="O243" s="78"/>
      <c r="P243" s="78"/>
      <c r="Q243" s="78"/>
      <c r="R243" s="78"/>
      <c r="S243" s="78"/>
      <c r="T243" s="78"/>
      <c r="U243" s="78"/>
      <c r="V243" s="78"/>
      <c r="W243" s="78"/>
      <c r="X243" s="78"/>
      <c r="Y243" s="78"/>
      <c r="Z243" s="78"/>
    </row>
    <row r="244" spans="1:26" ht="13.5" customHeight="1" x14ac:dyDescent="0.45">
      <c r="A244" s="78"/>
      <c r="B244" s="50"/>
      <c r="C244" s="158"/>
      <c r="D244" s="50"/>
      <c r="E244" s="78"/>
      <c r="F244" s="50"/>
      <c r="G244" s="158"/>
      <c r="H244" s="50"/>
      <c r="I244" s="78"/>
      <c r="J244" s="50"/>
      <c r="K244" s="158"/>
      <c r="L244" s="50"/>
      <c r="M244" s="78"/>
      <c r="N244" s="78"/>
      <c r="O244" s="78"/>
      <c r="P244" s="78"/>
      <c r="Q244" s="78"/>
      <c r="R244" s="78"/>
      <c r="S244" s="78"/>
      <c r="T244" s="78"/>
      <c r="U244" s="78"/>
      <c r="V244" s="78"/>
      <c r="W244" s="78"/>
      <c r="X244" s="78"/>
      <c r="Y244" s="78"/>
      <c r="Z244" s="78"/>
    </row>
    <row r="245" spans="1:26" ht="13.5" customHeight="1" x14ac:dyDescent="0.45">
      <c r="A245" s="78"/>
      <c r="B245" s="50"/>
      <c r="C245" s="158"/>
      <c r="D245" s="50"/>
      <c r="E245" s="78"/>
      <c r="F245" s="50"/>
      <c r="G245" s="158"/>
      <c r="H245" s="50"/>
      <c r="I245" s="78"/>
      <c r="J245" s="50"/>
      <c r="K245" s="158"/>
      <c r="L245" s="50"/>
      <c r="M245" s="78"/>
      <c r="N245" s="78"/>
      <c r="O245" s="78"/>
      <c r="P245" s="78"/>
      <c r="Q245" s="78"/>
      <c r="R245" s="78"/>
      <c r="S245" s="78"/>
      <c r="T245" s="78"/>
      <c r="U245" s="78"/>
      <c r="V245" s="78"/>
      <c r="W245" s="78"/>
      <c r="X245" s="78"/>
      <c r="Y245" s="78"/>
      <c r="Z245" s="78"/>
    </row>
    <row r="246" spans="1:26" ht="13.5" customHeight="1" x14ac:dyDescent="0.45">
      <c r="A246" s="78"/>
      <c r="B246" s="50"/>
      <c r="C246" s="158"/>
      <c r="D246" s="50"/>
      <c r="E246" s="78"/>
      <c r="F246" s="50"/>
      <c r="G246" s="158"/>
      <c r="H246" s="50"/>
      <c r="I246" s="78"/>
      <c r="J246" s="50"/>
      <c r="K246" s="158"/>
      <c r="L246" s="50"/>
      <c r="M246" s="78"/>
      <c r="N246" s="78"/>
      <c r="O246" s="78"/>
      <c r="P246" s="78"/>
      <c r="Q246" s="78"/>
      <c r="R246" s="78"/>
      <c r="S246" s="78"/>
      <c r="T246" s="78"/>
      <c r="U246" s="78"/>
      <c r="V246" s="78"/>
      <c r="W246" s="78"/>
      <c r="X246" s="78"/>
      <c r="Y246" s="78"/>
      <c r="Z246" s="78"/>
    </row>
    <row r="247" spans="1:26" ht="13.5" customHeight="1" x14ac:dyDescent="0.45">
      <c r="A247" s="78"/>
      <c r="B247" s="50"/>
      <c r="C247" s="158"/>
      <c r="D247" s="50"/>
      <c r="E247" s="78"/>
      <c r="F247" s="50"/>
      <c r="G247" s="158"/>
      <c r="H247" s="50"/>
      <c r="I247" s="78"/>
      <c r="J247" s="50"/>
      <c r="K247" s="158"/>
      <c r="L247" s="50"/>
      <c r="M247" s="78"/>
      <c r="N247" s="78"/>
      <c r="O247" s="78"/>
      <c r="P247" s="78"/>
      <c r="Q247" s="78"/>
      <c r="R247" s="78"/>
      <c r="S247" s="78"/>
      <c r="T247" s="78"/>
      <c r="U247" s="78"/>
      <c r="V247" s="78"/>
      <c r="W247" s="78"/>
      <c r="X247" s="78"/>
      <c r="Y247" s="78"/>
      <c r="Z247" s="78"/>
    </row>
    <row r="248" spans="1:26" ht="13.5" customHeight="1" x14ac:dyDescent="0.45">
      <c r="A248" s="78"/>
      <c r="B248" s="50"/>
      <c r="C248" s="158"/>
      <c r="D248" s="50"/>
      <c r="E248" s="78"/>
      <c r="F248" s="50"/>
      <c r="G248" s="158"/>
      <c r="H248" s="50"/>
      <c r="I248" s="78"/>
      <c r="J248" s="50"/>
      <c r="K248" s="158"/>
      <c r="L248" s="50"/>
      <c r="M248" s="78"/>
      <c r="N248" s="78"/>
      <c r="O248" s="78"/>
      <c r="P248" s="78"/>
      <c r="Q248" s="78"/>
      <c r="R248" s="78"/>
      <c r="S248" s="78"/>
      <c r="T248" s="78"/>
      <c r="U248" s="78"/>
      <c r="V248" s="78"/>
      <c r="W248" s="78"/>
      <c r="X248" s="78"/>
      <c r="Y248" s="78"/>
      <c r="Z248" s="78"/>
    </row>
    <row r="249" spans="1:26" ht="13.5" customHeight="1" x14ac:dyDescent="0.45">
      <c r="A249" s="78"/>
      <c r="B249" s="50"/>
      <c r="C249" s="158"/>
      <c r="D249" s="50"/>
      <c r="E249" s="78"/>
      <c r="F249" s="50"/>
      <c r="G249" s="158"/>
      <c r="H249" s="50"/>
      <c r="I249" s="78"/>
      <c r="J249" s="50"/>
      <c r="K249" s="158"/>
      <c r="L249" s="50"/>
      <c r="M249" s="78"/>
      <c r="N249" s="78"/>
      <c r="O249" s="78"/>
      <c r="P249" s="78"/>
      <c r="Q249" s="78"/>
      <c r="R249" s="78"/>
      <c r="S249" s="78"/>
      <c r="T249" s="78"/>
      <c r="U249" s="78"/>
      <c r="V249" s="78"/>
      <c r="W249" s="78"/>
      <c r="X249" s="78"/>
      <c r="Y249" s="78"/>
      <c r="Z249" s="78"/>
    </row>
    <row r="250" spans="1:26" ht="13.5" customHeight="1" x14ac:dyDescent="0.45">
      <c r="A250" s="78"/>
      <c r="B250" s="50"/>
      <c r="C250" s="158"/>
      <c r="D250" s="50"/>
      <c r="E250" s="78"/>
      <c r="F250" s="50"/>
      <c r="G250" s="158"/>
      <c r="H250" s="50"/>
      <c r="I250" s="78"/>
      <c r="J250" s="50"/>
      <c r="K250" s="158"/>
      <c r="L250" s="50"/>
      <c r="M250" s="78"/>
      <c r="N250" s="78"/>
      <c r="O250" s="78"/>
      <c r="P250" s="78"/>
      <c r="Q250" s="78"/>
      <c r="R250" s="78"/>
      <c r="S250" s="78"/>
      <c r="T250" s="78"/>
      <c r="U250" s="78"/>
      <c r="V250" s="78"/>
      <c r="W250" s="78"/>
      <c r="X250" s="78"/>
      <c r="Y250" s="78"/>
      <c r="Z250" s="78"/>
    </row>
    <row r="251" spans="1:26" ht="13.5" customHeight="1" x14ac:dyDescent="0.45">
      <c r="A251" s="78"/>
      <c r="B251" s="50"/>
      <c r="C251" s="158"/>
      <c r="D251" s="50"/>
      <c r="E251" s="78"/>
      <c r="F251" s="50"/>
      <c r="G251" s="158"/>
      <c r="H251" s="50"/>
      <c r="I251" s="78"/>
      <c r="J251" s="50"/>
      <c r="K251" s="158"/>
      <c r="L251" s="50"/>
      <c r="M251" s="78"/>
      <c r="N251" s="78"/>
      <c r="O251" s="78"/>
      <c r="P251" s="78"/>
      <c r="Q251" s="78"/>
      <c r="R251" s="78"/>
      <c r="S251" s="78"/>
      <c r="T251" s="78"/>
      <c r="U251" s="78"/>
      <c r="V251" s="78"/>
      <c r="W251" s="78"/>
      <c r="X251" s="78"/>
      <c r="Y251" s="78"/>
      <c r="Z251" s="78"/>
    </row>
    <row r="252" spans="1:26" ht="13.5" customHeight="1" x14ac:dyDescent="0.45">
      <c r="A252" s="78"/>
      <c r="B252" s="50"/>
      <c r="C252" s="158"/>
      <c r="D252" s="50"/>
      <c r="E252" s="78"/>
      <c r="F252" s="50"/>
      <c r="G252" s="158"/>
      <c r="H252" s="50"/>
      <c r="I252" s="78"/>
      <c r="J252" s="50"/>
      <c r="K252" s="158"/>
      <c r="L252" s="50"/>
      <c r="M252" s="78"/>
      <c r="N252" s="78"/>
      <c r="O252" s="78"/>
      <c r="P252" s="78"/>
      <c r="Q252" s="78"/>
      <c r="R252" s="78"/>
      <c r="S252" s="78"/>
      <c r="T252" s="78"/>
      <c r="U252" s="78"/>
      <c r="V252" s="78"/>
      <c r="W252" s="78"/>
      <c r="X252" s="78"/>
      <c r="Y252" s="78"/>
      <c r="Z252" s="78"/>
    </row>
    <row r="253" spans="1:26" ht="13.5" customHeight="1" x14ac:dyDescent="0.45">
      <c r="A253" s="78"/>
      <c r="B253" s="50"/>
      <c r="C253" s="158"/>
      <c r="D253" s="50"/>
      <c r="E253" s="78"/>
      <c r="F253" s="50"/>
      <c r="G253" s="158"/>
      <c r="H253" s="50"/>
      <c r="I253" s="78"/>
      <c r="J253" s="50"/>
      <c r="K253" s="158"/>
      <c r="L253" s="50"/>
      <c r="M253" s="78"/>
      <c r="N253" s="78"/>
      <c r="O253" s="78"/>
      <c r="P253" s="78"/>
      <c r="Q253" s="78"/>
      <c r="R253" s="78"/>
      <c r="S253" s="78"/>
      <c r="T253" s="78"/>
      <c r="U253" s="78"/>
      <c r="V253" s="78"/>
      <c r="W253" s="78"/>
      <c r="X253" s="78"/>
      <c r="Y253" s="78"/>
      <c r="Z253" s="78"/>
    </row>
    <row r="254" spans="1:26" ht="13.5" customHeight="1" x14ac:dyDescent="0.45">
      <c r="A254" s="78"/>
      <c r="B254" s="50"/>
      <c r="C254" s="158"/>
      <c r="D254" s="50"/>
      <c r="E254" s="78"/>
      <c r="F254" s="50"/>
      <c r="G254" s="158"/>
      <c r="H254" s="50"/>
      <c r="I254" s="78"/>
      <c r="J254" s="50"/>
      <c r="K254" s="158"/>
      <c r="L254" s="50"/>
      <c r="M254" s="78"/>
      <c r="N254" s="78"/>
      <c r="O254" s="78"/>
      <c r="P254" s="78"/>
      <c r="Q254" s="78"/>
      <c r="R254" s="78"/>
      <c r="S254" s="78"/>
      <c r="T254" s="78"/>
      <c r="U254" s="78"/>
      <c r="V254" s="78"/>
      <c r="W254" s="78"/>
      <c r="X254" s="78"/>
      <c r="Y254" s="78"/>
      <c r="Z254" s="78"/>
    </row>
    <row r="255" spans="1:26" ht="13.5" customHeight="1" x14ac:dyDescent="0.45">
      <c r="A255" s="78"/>
      <c r="B255" s="50"/>
      <c r="C255" s="158"/>
      <c r="D255" s="50"/>
      <c r="E255" s="78"/>
      <c r="F255" s="50"/>
      <c r="G255" s="158"/>
      <c r="H255" s="50"/>
      <c r="I255" s="78"/>
      <c r="J255" s="50"/>
      <c r="K255" s="158"/>
      <c r="L255" s="50"/>
      <c r="M255" s="78"/>
      <c r="N255" s="78"/>
      <c r="O255" s="78"/>
      <c r="P255" s="78"/>
      <c r="Q255" s="78"/>
      <c r="R255" s="78"/>
      <c r="S255" s="78"/>
      <c r="T255" s="78"/>
      <c r="U255" s="78"/>
      <c r="V255" s="78"/>
      <c r="W255" s="78"/>
      <c r="X255" s="78"/>
      <c r="Y255" s="78"/>
      <c r="Z255" s="78"/>
    </row>
    <row r="256" spans="1:26" ht="13.5" customHeight="1" x14ac:dyDescent="0.45">
      <c r="A256" s="78"/>
      <c r="B256" s="50"/>
      <c r="C256" s="158"/>
      <c r="D256" s="50"/>
      <c r="E256" s="78"/>
      <c r="F256" s="50"/>
      <c r="G256" s="158"/>
      <c r="H256" s="50"/>
      <c r="I256" s="78"/>
      <c r="J256" s="50"/>
      <c r="K256" s="158"/>
      <c r="L256" s="50"/>
      <c r="M256" s="78"/>
      <c r="N256" s="78"/>
      <c r="O256" s="78"/>
      <c r="P256" s="78"/>
      <c r="Q256" s="78"/>
      <c r="R256" s="78"/>
      <c r="S256" s="78"/>
      <c r="T256" s="78"/>
      <c r="U256" s="78"/>
      <c r="V256" s="78"/>
      <c r="W256" s="78"/>
      <c r="X256" s="78"/>
      <c r="Y256" s="78"/>
      <c r="Z256" s="78"/>
    </row>
    <row r="257" spans="1:26" ht="13.5" customHeight="1" x14ac:dyDescent="0.45">
      <c r="A257" s="78"/>
      <c r="B257" s="50"/>
      <c r="C257" s="158"/>
      <c r="D257" s="50"/>
      <c r="E257" s="78"/>
      <c r="F257" s="50"/>
      <c r="G257" s="158"/>
      <c r="H257" s="50"/>
      <c r="I257" s="78"/>
      <c r="J257" s="50"/>
      <c r="K257" s="158"/>
      <c r="L257" s="50"/>
      <c r="M257" s="78"/>
      <c r="N257" s="78"/>
      <c r="O257" s="78"/>
      <c r="P257" s="78"/>
      <c r="Q257" s="78"/>
      <c r="R257" s="78"/>
      <c r="S257" s="78"/>
      <c r="T257" s="78"/>
      <c r="U257" s="78"/>
      <c r="V257" s="78"/>
      <c r="W257" s="78"/>
      <c r="X257" s="78"/>
      <c r="Y257" s="78"/>
      <c r="Z257" s="78"/>
    </row>
    <row r="258" spans="1:26" ht="13.5" customHeight="1" x14ac:dyDescent="0.45">
      <c r="A258" s="78"/>
      <c r="B258" s="50"/>
      <c r="C258" s="158"/>
      <c r="D258" s="50"/>
      <c r="E258" s="78"/>
      <c r="F258" s="50"/>
      <c r="G258" s="158"/>
      <c r="H258" s="50"/>
      <c r="I258" s="78"/>
      <c r="J258" s="50"/>
      <c r="K258" s="158"/>
      <c r="L258" s="50"/>
      <c r="M258" s="78"/>
      <c r="N258" s="78"/>
      <c r="O258" s="78"/>
      <c r="P258" s="78"/>
      <c r="Q258" s="78"/>
      <c r="R258" s="78"/>
      <c r="S258" s="78"/>
      <c r="T258" s="78"/>
      <c r="U258" s="78"/>
      <c r="V258" s="78"/>
      <c r="W258" s="78"/>
      <c r="X258" s="78"/>
      <c r="Y258" s="78"/>
      <c r="Z258" s="78"/>
    </row>
    <row r="259" spans="1:26" ht="13.5" customHeight="1" x14ac:dyDescent="0.45">
      <c r="A259" s="78"/>
      <c r="B259" s="50"/>
      <c r="C259" s="158"/>
      <c r="D259" s="50"/>
      <c r="E259" s="78"/>
      <c r="F259" s="50"/>
      <c r="G259" s="158"/>
      <c r="H259" s="50"/>
      <c r="I259" s="78"/>
      <c r="J259" s="50"/>
      <c r="K259" s="158"/>
      <c r="L259" s="50"/>
      <c r="M259" s="78"/>
      <c r="N259" s="78"/>
      <c r="O259" s="78"/>
      <c r="P259" s="78"/>
      <c r="Q259" s="78"/>
      <c r="R259" s="78"/>
      <c r="S259" s="78"/>
      <c r="T259" s="78"/>
      <c r="U259" s="78"/>
      <c r="V259" s="78"/>
      <c r="W259" s="78"/>
      <c r="X259" s="78"/>
      <c r="Y259" s="78"/>
      <c r="Z259" s="78"/>
    </row>
    <row r="260" spans="1:26" ht="13.5" customHeight="1" x14ac:dyDescent="0.45">
      <c r="A260" s="78"/>
      <c r="B260" s="50"/>
      <c r="C260" s="158"/>
      <c r="D260" s="50"/>
      <c r="E260" s="78"/>
      <c r="F260" s="50"/>
      <c r="G260" s="158"/>
      <c r="H260" s="50"/>
      <c r="I260" s="78"/>
      <c r="J260" s="50"/>
      <c r="K260" s="158"/>
      <c r="L260" s="50"/>
      <c r="M260" s="78"/>
      <c r="N260" s="78"/>
      <c r="O260" s="78"/>
      <c r="P260" s="78"/>
      <c r="Q260" s="78"/>
      <c r="R260" s="78"/>
      <c r="S260" s="78"/>
      <c r="T260" s="78"/>
      <c r="U260" s="78"/>
      <c r="V260" s="78"/>
      <c r="W260" s="78"/>
      <c r="X260" s="78"/>
      <c r="Y260" s="78"/>
      <c r="Z260" s="78"/>
    </row>
    <row r="261" spans="1:26" ht="13.5" customHeight="1" x14ac:dyDescent="0.45">
      <c r="A261" s="78"/>
      <c r="B261" s="50"/>
      <c r="C261" s="158"/>
      <c r="D261" s="50"/>
      <c r="E261" s="78"/>
      <c r="F261" s="50"/>
      <c r="G261" s="158"/>
      <c r="H261" s="50"/>
      <c r="I261" s="78"/>
      <c r="J261" s="50"/>
      <c r="K261" s="158"/>
      <c r="L261" s="50"/>
      <c r="M261" s="78"/>
      <c r="N261" s="78"/>
      <c r="O261" s="78"/>
      <c r="P261" s="78"/>
      <c r="Q261" s="78"/>
      <c r="R261" s="78"/>
      <c r="S261" s="78"/>
      <c r="T261" s="78"/>
      <c r="U261" s="78"/>
      <c r="V261" s="78"/>
      <c r="W261" s="78"/>
      <c r="X261" s="78"/>
      <c r="Y261" s="78"/>
      <c r="Z261" s="78"/>
    </row>
    <row r="262" spans="1:26" ht="13.5" customHeight="1" x14ac:dyDescent="0.45">
      <c r="A262" s="78"/>
      <c r="B262" s="50"/>
      <c r="C262" s="158"/>
      <c r="D262" s="50"/>
      <c r="E262" s="78"/>
      <c r="F262" s="50"/>
      <c r="G262" s="158"/>
      <c r="H262" s="50"/>
      <c r="I262" s="78"/>
      <c r="J262" s="50"/>
      <c r="K262" s="158"/>
      <c r="L262" s="50"/>
      <c r="M262" s="78"/>
      <c r="N262" s="78"/>
      <c r="O262" s="78"/>
      <c r="P262" s="78"/>
      <c r="Q262" s="78"/>
      <c r="R262" s="78"/>
      <c r="S262" s="78"/>
      <c r="T262" s="78"/>
      <c r="U262" s="78"/>
      <c r="V262" s="78"/>
      <c r="W262" s="78"/>
      <c r="X262" s="78"/>
      <c r="Y262" s="78"/>
      <c r="Z262" s="78"/>
    </row>
    <row r="263" spans="1:26" ht="13.5" customHeight="1" x14ac:dyDescent="0.45">
      <c r="A263" s="78"/>
      <c r="B263" s="50"/>
      <c r="C263" s="158"/>
      <c r="D263" s="50"/>
      <c r="E263" s="78"/>
      <c r="F263" s="50"/>
      <c r="G263" s="158"/>
      <c r="H263" s="50"/>
      <c r="I263" s="78"/>
      <c r="J263" s="50"/>
      <c r="K263" s="158"/>
      <c r="L263" s="50"/>
      <c r="M263" s="78"/>
      <c r="N263" s="78"/>
      <c r="O263" s="78"/>
      <c r="P263" s="78"/>
      <c r="Q263" s="78"/>
      <c r="R263" s="78"/>
      <c r="S263" s="78"/>
      <c r="T263" s="78"/>
      <c r="U263" s="78"/>
      <c r="V263" s="78"/>
      <c r="W263" s="78"/>
      <c r="X263" s="78"/>
      <c r="Y263" s="78"/>
      <c r="Z263" s="78"/>
    </row>
    <row r="264" spans="1:26" ht="13.5" customHeight="1" x14ac:dyDescent="0.45">
      <c r="A264" s="78"/>
      <c r="B264" s="50"/>
      <c r="C264" s="158"/>
      <c r="D264" s="50"/>
      <c r="E264" s="78"/>
      <c r="F264" s="50"/>
      <c r="G264" s="158"/>
      <c r="H264" s="50"/>
      <c r="I264" s="78"/>
      <c r="J264" s="50"/>
      <c r="K264" s="158"/>
      <c r="L264" s="50"/>
      <c r="M264" s="78"/>
      <c r="N264" s="78"/>
      <c r="O264" s="78"/>
      <c r="P264" s="78"/>
      <c r="Q264" s="78"/>
      <c r="R264" s="78"/>
      <c r="S264" s="78"/>
      <c r="T264" s="78"/>
      <c r="U264" s="78"/>
      <c r="V264" s="78"/>
      <c r="W264" s="78"/>
      <c r="X264" s="78"/>
      <c r="Y264" s="78"/>
      <c r="Z264" s="78"/>
    </row>
    <row r="265" spans="1:26" ht="13.5" customHeight="1" x14ac:dyDescent="0.45">
      <c r="A265" s="78"/>
      <c r="B265" s="50"/>
      <c r="C265" s="158"/>
      <c r="D265" s="50"/>
      <c r="E265" s="78"/>
      <c r="F265" s="50"/>
      <c r="G265" s="158"/>
      <c r="H265" s="50"/>
      <c r="I265" s="78"/>
      <c r="J265" s="50"/>
      <c r="K265" s="158"/>
      <c r="L265" s="50"/>
      <c r="M265" s="78"/>
      <c r="N265" s="78"/>
      <c r="O265" s="78"/>
      <c r="P265" s="78"/>
      <c r="Q265" s="78"/>
      <c r="R265" s="78"/>
      <c r="S265" s="78"/>
      <c r="T265" s="78"/>
      <c r="U265" s="78"/>
      <c r="V265" s="78"/>
      <c r="W265" s="78"/>
      <c r="X265" s="78"/>
      <c r="Y265" s="78"/>
      <c r="Z265" s="78"/>
    </row>
    <row r="266" spans="1:26" ht="13.5" customHeight="1" x14ac:dyDescent="0.45">
      <c r="A266" s="78"/>
      <c r="B266" s="50"/>
      <c r="C266" s="158"/>
      <c r="D266" s="50"/>
      <c r="E266" s="78"/>
      <c r="F266" s="50"/>
      <c r="G266" s="158"/>
      <c r="H266" s="50"/>
      <c r="I266" s="78"/>
      <c r="J266" s="50"/>
      <c r="K266" s="158"/>
      <c r="L266" s="50"/>
      <c r="M266" s="78"/>
      <c r="N266" s="78"/>
      <c r="O266" s="78"/>
      <c r="P266" s="78"/>
      <c r="Q266" s="78"/>
      <c r="R266" s="78"/>
      <c r="S266" s="78"/>
      <c r="T266" s="78"/>
      <c r="U266" s="78"/>
      <c r="V266" s="78"/>
      <c r="W266" s="78"/>
      <c r="X266" s="78"/>
      <c r="Y266" s="78"/>
      <c r="Z266" s="78"/>
    </row>
    <row r="267" spans="1:26" ht="13.5" customHeight="1" x14ac:dyDescent="0.45">
      <c r="A267" s="78"/>
      <c r="B267" s="50"/>
      <c r="C267" s="158"/>
      <c r="D267" s="50"/>
      <c r="E267" s="78"/>
      <c r="F267" s="50"/>
      <c r="G267" s="158"/>
      <c r="H267" s="50"/>
      <c r="I267" s="78"/>
      <c r="J267" s="50"/>
      <c r="K267" s="158"/>
      <c r="L267" s="50"/>
      <c r="M267" s="78"/>
      <c r="N267" s="78"/>
      <c r="O267" s="78"/>
      <c r="P267" s="78"/>
      <c r="Q267" s="78"/>
      <c r="R267" s="78"/>
      <c r="S267" s="78"/>
      <c r="T267" s="78"/>
      <c r="U267" s="78"/>
      <c r="V267" s="78"/>
      <c r="W267" s="78"/>
      <c r="X267" s="78"/>
      <c r="Y267" s="78"/>
      <c r="Z267" s="78"/>
    </row>
    <row r="268" spans="1:26" ht="13.5" customHeight="1" x14ac:dyDescent="0.45">
      <c r="A268" s="78"/>
      <c r="B268" s="50"/>
      <c r="C268" s="158"/>
      <c r="D268" s="50"/>
      <c r="E268" s="78"/>
      <c r="F268" s="50"/>
      <c r="G268" s="158"/>
      <c r="H268" s="50"/>
      <c r="I268" s="78"/>
      <c r="J268" s="50"/>
      <c r="K268" s="158"/>
      <c r="L268" s="50"/>
      <c r="M268" s="78"/>
      <c r="N268" s="78"/>
      <c r="O268" s="78"/>
      <c r="P268" s="78"/>
      <c r="Q268" s="78"/>
      <c r="R268" s="78"/>
      <c r="S268" s="78"/>
      <c r="T268" s="78"/>
      <c r="U268" s="78"/>
      <c r="V268" s="78"/>
      <c r="W268" s="78"/>
      <c r="X268" s="78"/>
      <c r="Y268" s="78"/>
      <c r="Z268" s="78"/>
    </row>
    <row r="269" spans="1:26" ht="13.5" customHeight="1" x14ac:dyDescent="0.45">
      <c r="A269" s="78"/>
      <c r="B269" s="50"/>
      <c r="C269" s="158"/>
      <c r="D269" s="50"/>
      <c r="E269" s="78"/>
      <c r="F269" s="50"/>
      <c r="G269" s="158"/>
      <c r="H269" s="50"/>
      <c r="I269" s="78"/>
      <c r="J269" s="50"/>
      <c r="K269" s="158"/>
      <c r="L269" s="50"/>
      <c r="M269" s="78"/>
      <c r="N269" s="78"/>
      <c r="O269" s="78"/>
      <c r="P269" s="78"/>
      <c r="Q269" s="78"/>
      <c r="R269" s="78"/>
      <c r="S269" s="78"/>
      <c r="T269" s="78"/>
      <c r="U269" s="78"/>
      <c r="V269" s="78"/>
      <c r="W269" s="78"/>
      <c r="X269" s="78"/>
      <c r="Y269" s="78"/>
      <c r="Z269" s="78"/>
    </row>
    <row r="270" spans="1:26" ht="13.5" customHeight="1" x14ac:dyDescent="0.45">
      <c r="A270" s="78"/>
      <c r="B270" s="50"/>
      <c r="C270" s="158"/>
      <c r="D270" s="50"/>
      <c r="E270" s="78"/>
      <c r="F270" s="50"/>
      <c r="G270" s="158"/>
      <c r="H270" s="50"/>
      <c r="I270" s="78"/>
      <c r="J270" s="50"/>
      <c r="K270" s="158"/>
      <c r="L270" s="50"/>
      <c r="M270" s="78"/>
      <c r="N270" s="78"/>
      <c r="O270" s="78"/>
      <c r="P270" s="78"/>
      <c r="Q270" s="78"/>
      <c r="R270" s="78"/>
      <c r="S270" s="78"/>
      <c r="T270" s="78"/>
      <c r="U270" s="78"/>
      <c r="V270" s="78"/>
      <c r="W270" s="78"/>
      <c r="X270" s="78"/>
      <c r="Y270" s="78"/>
      <c r="Z270" s="78"/>
    </row>
    <row r="271" spans="1:26" ht="13.5" customHeight="1" x14ac:dyDescent="0.45">
      <c r="A271" s="78"/>
      <c r="B271" s="50"/>
      <c r="C271" s="158"/>
      <c r="D271" s="50"/>
      <c r="E271" s="78"/>
      <c r="F271" s="50"/>
      <c r="G271" s="158"/>
      <c r="H271" s="50"/>
      <c r="I271" s="78"/>
      <c r="J271" s="50"/>
      <c r="K271" s="158"/>
      <c r="L271" s="50"/>
      <c r="M271" s="78"/>
      <c r="N271" s="78"/>
      <c r="O271" s="78"/>
      <c r="P271" s="78"/>
      <c r="Q271" s="78"/>
      <c r="R271" s="78"/>
      <c r="S271" s="78"/>
      <c r="T271" s="78"/>
      <c r="U271" s="78"/>
      <c r="V271" s="78"/>
      <c r="W271" s="78"/>
      <c r="X271" s="78"/>
      <c r="Y271" s="78"/>
      <c r="Z271" s="78"/>
    </row>
    <row r="272" spans="1:26" ht="13.5" customHeight="1" x14ac:dyDescent="0.45">
      <c r="A272" s="78"/>
      <c r="B272" s="50"/>
      <c r="C272" s="158"/>
      <c r="D272" s="50"/>
      <c r="E272" s="78"/>
      <c r="F272" s="50"/>
      <c r="G272" s="158"/>
      <c r="H272" s="50"/>
      <c r="I272" s="78"/>
      <c r="J272" s="50"/>
      <c r="K272" s="158"/>
      <c r="L272" s="50"/>
      <c r="M272" s="78"/>
      <c r="N272" s="78"/>
      <c r="O272" s="78"/>
      <c r="P272" s="78"/>
      <c r="Q272" s="78"/>
      <c r="R272" s="78"/>
      <c r="S272" s="78"/>
      <c r="T272" s="78"/>
      <c r="U272" s="78"/>
      <c r="V272" s="78"/>
      <c r="W272" s="78"/>
      <c r="X272" s="78"/>
      <c r="Y272" s="78"/>
      <c r="Z272" s="78"/>
    </row>
    <row r="273" spans="1:26" ht="13.5" customHeight="1" x14ac:dyDescent="0.45">
      <c r="A273" s="78"/>
      <c r="B273" s="50"/>
      <c r="C273" s="158"/>
      <c r="D273" s="50"/>
      <c r="E273" s="78"/>
      <c r="F273" s="50"/>
      <c r="G273" s="158"/>
      <c r="H273" s="50"/>
      <c r="I273" s="78"/>
      <c r="J273" s="50"/>
      <c r="K273" s="158"/>
      <c r="L273" s="50"/>
      <c r="M273" s="78"/>
      <c r="N273" s="78"/>
      <c r="O273" s="78"/>
      <c r="P273" s="78"/>
      <c r="Q273" s="78"/>
      <c r="R273" s="78"/>
      <c r="S273" s="78"/>
      <c r="T273" s="78"/>
      <c r="U273" s="78"/>
      <c r="V273" s="78"/>
      <c r="W273" s="78"/>
      <c r="X273" s="78"/>
      <c r="Y273" s="78"/>
      <c r="Z273" s="78"/>
    </row>
    <row r="274" spans="1:26" ht="13.5" customHeight="1" x14ac:dyDescent="0.45">
      <c r="A274" s="78"/>
      <c r="B274" s="50"/>
      <c r="C274" s="158"/>
      <c r="D274" s="50"/>
      <c r="E274" s="78"/>
      <c r="F274" s="50"/>
      <c r="G274" s="158"/>
      <c r="H274" s="50"/>
      <c r="I274" s="78"/>
      <c r="J274" s="50"/>
      <c r="K274" s="158"/>
      <c r="L274" s="50"/>
      <c r="M274" s="78"/>
      <c r="N274" s="78"/>
      <c r="O274" s="78"/>
      <c r="P274" s="78"/>
      <c r="Q274" s="78"/>
      <c r="R274" s="78"/>
      <c r="S274" s="78"/>
      <c r="T274" s="78"/>
      <c r="U274" s="78"/>
      <c r="V274" s="78"/>
      <c r="W274" s="78"/>
      <c r="X274" s="78"/>
      <c r="Y274" s="78"/>
      <c r="Z274" s="78"/>
    </row>
    <row r="275" spans="1:26" ht="13.5" customHeight="1" x14ac:dyDescent="0.45">
      <c r="A275" s="78"/>
      <c r="B275" s="50"/>
      <c r="C275" s="158"/>
      <c r="D275" s="50"/>
      <c r="E275" s="78"/>
      <c r="F275" s="50"/>
      <c r="G275" s="158"/>
      <c r="H275" s="50"/>
      <c r="I275" s="78"/>
      <c r="J275" s="50"/>
      <c r="K275" s="158"/>
      <c r="L275" s="50"/>
      <c r="M275" s="78"/>
      <c r="N275" s="78"/>
      <c r="O275" s="78"/>
      <c r="P275" s="78"/>
      <c r="Q275" s="78"/>
      <c r="R275" s="78"/>
      <c r="S275" s="78"/>
      <c r="T275" s="78"/>
      <c r="U275" s="78"/>
      <c r="V275" s="78"/>
      <c r="W275" s="78"/>
      <c r="X275" s="78"/>
      <c r="Y275" s="78"/>
      <c r="Z275" s="78"/>
    </row>
    <row r="276" spans="1:26" ht="13.5" customHeight="1" x14ac:dyDescent="0.45">
      <c r="A276" s="78"/>
      <c r="B276" s="50"/>
      <c r="C276" s="158"/>
      <c r="D276" s="50"/>
      <c r="E276" s="78"/>
      <c r="F276" s="50"/>
      <c r="G276" s="158"/>
      <c r="H276" s="50"/>
      <c r="I276" s="78"/>
      <c r="J276" s="50"/>
      <c r="K276" s="158"/>
      <c r="L276" s="50"/>
      <c r="M276" s="78"/>
      <c r="N276" s="78"/>
      <c r="O276" s="78"/>
      <c r="P276" s="78"/>
      <c r="Q276" s="78"/>
      <c r="R276" s="78"/>
      <c r="S276" s="78"/>
      <c r="T276" s="78"/>
      <c r="U276" s="78"/>
      <c r="V276" s="78"/>
      <c r="W276" s="78"/>
      <c r="X276" s="78"/>
      <c r="Y276" s="78"/>
      <c r="Z276" s="78"/>
    </row>
    <row r="277" spans="1:26" ht="13.5" customHeight="1" x14ac:dyDescent="0.45">
      <c r="A277" s="78"/>
      <c r="B277" s="50"/>
      <c r="C277" s="158"/>
      <c r="D277" s="50"/>
      <c r="E277" s="78"/>
      <c r="F277" s="50"/>
      <c r="G277" s="158"/>
      <c r="H277" s="50"/>
      <c r="I277" s="78"/>
      <c r="J277" s="50"/>
      <c r="K277" s="158"/>
      <c r="L277" s="50"/>
      <c r="M277" s="78"/>
      <c r="N277" s="78"/>
      <c r="O277" s="78"/>
      <c r="P277" s="78"/>
      <c r="Q277" s="78"/>
      <c r="R277" s="78"/>
      <c r="S277" s="78"/>
      <c r="T277" s="78"/>
      <c r="U277" s="78"/>
      <c r="V277" s="78"/>
      <c r="W277" s="78"/>
      <c r="X277" s="78"/>
      <c r="Y277" s="78"/>
      <c r="Z277" s="78"/>
    </row>
    <row r="278" spans="1:26" ht="13.5" customHeight="1" x14ac:dyDescent="0.45">
      <c r="A278" s="78"/>
      <c r="B278" s="50"/>
      <c r="C278" s="158"/>
      <c r="D278" s="50"/>
      <c r="E278" s="78"/>
      <c r="F278" s="50"/>
      <c r="G278" s="158"/>
      <c r="H278" s="50"/>
      <c r="I278" s="78"/>
      <c r="J278" s="50"/>
      <c r="K278" s="158"/>
      <c r="L278" s="50"/>
      <c r="M278" s="78"/>
      <c r="N278" s="78"/>
      <c r="O278" s="78"/>
      <c r="P278" s="78"/>
      <c r="Q278" s="78"/>
      <c r="R278" s="78"/>
      <c r="S278" s="78"/>
      <c r="T278" s="78"/>
      <c r="U278" s="78"/>
      <c r="V278" s="78"/>
      <c r="W278" s="78"/>
      <c r="X278" s="78"/>
      <c r="Y278" s="78"/>
      <c r="Z278" s="78"/>
    </row>
    <row r="279" spans="1:26" ht="13.5" customHeight="1" x14ac:dyDescent="0.45">
      <c r="A279" s="78"/>
      <c r="B279" s="50"/>
      <c r="C279" s="158"/>
      <c r="D279" s="50"/>
      <c r="E279" s="78"/>
      <c r="F279" s="50"/>
      <c r="G279" s="158"/>
      <c r="H279" s="50"/>
      <c r="I279" s="78"/>
      <c r="J279" s="50"/>
      <c r="K279" s="158"/>
      <c r="L279" s="50"/>
      <c r="M279" s="78"/>
      <c r="N279" s="78"/>
      <c r="O279" s="78"/>
      <c r="P279" s="78"/>
      <c r="Q279" s="78"/>
      <c r="R279" s="78"/>
      <c r="S279" s="78"/>
      <c r="T279" s="78"/>
      <c r="U279" s="78"/>
      <c r="V279" s="78"/>
      <c r="W279" s="78"/>
      <c r="X279" s="78"/>
      <c r="Y279" s="78"/>
      <c r="Z279" s="78"/>
    </row>
    <row r="280" spans="1:26" ht="13.5" customHeight="1" x14ac:dyDescent="0.45">
      <c r="A280" s="78"/>
      <c r="B280" s="50"/>
      <c r="C280" s="158"/>
      <c r="D280" s="50"/>
      <c r="E280" s="78"/>
      <c r="F280" s="50"/>
      <c r="G280" s="158"/>
      <c r="H280" s="50"/>
      <c r="I280" s="78"/>
      <c r="J280" s="50"/>
      <c r="K280" s="158"/>
      <c r="L280" s="50"/>
      <c r="M280" s="78"/>
      <c r="N280" s="78"/>
      <c r="O280" s="78"/>
      <c r="P280" s="78"/>
      <c r="Q280" s="78"/>
      <c r="R280" s="78"/>
      <c r="S280" s="78"/>
      <c r="T280" s="78"/>
      <c r="U280" s="78"/>
      <c r="V280" s="78"/>
      <c r="W280" s="78"/>
      <c r="X280" s="78"/>
      <c r="Y280" s="78"/>
      <c r="Z280" s="78"/>
    </row>
    <row r="281" spans="1:26" ht="13.5" customHeight="1" x14ac:dyDescent="0.45">
      <c r="A281" s="78"/>
      <c r="B281" s="50"/>
      <c r="C281" s="158"/>
      <c r="D281" s="50"/>
      <c r="E281" s="78"/>
      <c r="F281" s="50"/>
      <c r="G281" s="158"/>
      <c r="H281" s="50"/>
      <c r="I281" s="78"/>
      <c r="J281" s="50"/>
      <c r="K281" s="158"/>
      <c r="L281" s="50"/>
      <c r="M281" s="78"/>
      <c r="N281" s="78"/>
      <c r="O281" s="78"/>
      <c r="P281" s="78"/>
      <c r="Q281" s="78"/>
      <c r="R281" s="78"/>
      <c r="S281" s="78"/>
      <c r="T281" s="78"/>
      <c r="U281" s="78"/>
      <c r="V281" s="78"/>
      <c r="W281" s="78"/>
      <c r="X281" s="78"/>
      <c r="Y281" s="78"/>
      <c r="Z281" s="78"/>
    </row>
    <row r="282" spans="1:26" ht="13.5" customHeight="1" x14ac:dyDescent="0.45">
      <c r="A282" s="78"/>
      <c r="B282" s="50"/>
      <c r="C282" s="158"/>
      <c r="D282" s="50"/>
      <c r="E282" s="78"/>
      <c r="F282" s="50"/>
      <c r="G282" s="158"/>
      <c r="H282" s="50"/>
      <c r="I282" s="78"/>
      <c r="J282" s="50"/>
      <c r="K282" s="158"/>
      <c r="L282" s="50"/>
      <c r="M282" s="78"/>
      <c r="N282" s="78"/>
      <c r="O282" s="78"/>
      <c r="P282" s="78"/>
      <c r="Q282" s="78"/>
      <c r="R282" s="78"/>
      <c r="S282" s="78"/>
      <c r="T282" s="78"/>
      <c r="U282" s="78"/>
      <c r="V282" s="78"/>
      <c r="W282" s="78"/>
      <c r="X282" s="78"/>
      <c r="Y282" s="78"/>
      <c r="Z282" s="78"/>
    </row>
    <row r="283" spans="1:26" ht="13.5" customHeight="1" x14ac:dyDescent="0.45">
      <c r="A283" s="78"/>
      <c r="B283" s="50"/>
      <c r="C283" s="158"/>
      <c r="D283" s="50"/>
      <c r="E283" s="78"/>
      <c r="F283" s="50"/>
      <c r="G283" s="158"/>
      <c r="H283" s="50"/>
      <c r="I283" s="78"/>
      <c r="J283" s="50"/>
      <c r="K283" s="158"/>
      <c r="L283" s="50"/>
      <c r="M283" s="78"/>
      <c r="N283" s="78"/>
      <c r="O283" s="78"/>
      <c r="P283" s="78"/>
      <c r="Q283" s="78"/>
      <c r="R283" s="78"/>
      <c r="S283" s="78"/>
      <c r="T283" s="78"/>
      <c r="U283" s="78"/>
      <c r="V283" s="78"/>
      <c r="W283" s="78"/>
      <c r="X283" s="78"/>
      <c r="Y283" s="78"/>
      <c r="Z283" s="78"/>
    </row>
    <row r="284" spans="1:26" ht="13.5" customHeight="1" x14ac:dyDescent="0.45">
      <c r="A284" s="78"/>
      <c r="B284" s="50"/>
      <c r="C284" s="158"/>
      <c r="D284" s="50"/>
      <c r="E284" s="78"/>
      <c r="F284" s="50"/>
      <c r="G284" s="158"/>
      <c r="H284" s="50"/>
      <c r="I284" s="78"/>
      <c r="J284" s="50"/>
      <c r="K284" s="158"/>
      <c r="L284" s="50"/>
      <c r="M284" s="78"/>
      <c r="N284" s="78"/>
      <c r="O284" s="78"/>
      <c r="P284" s="78"/>
      <c r="Q284" s="78"/>
      <c r="R284" s="78"/>
      <c r="S284" s="78"/>
      <c r="T284" s="78"/>
      <c r="U284" s="78"/>
      <c r="V284" s="78"/>
      <c r="W284" s="78"/>
      <c r="X284" s="78"/>
      <c r="Y284" s="78"/>
      <c r="Z284" s="78"/>
    </row>
    <row r="285" spans="1:26" ht="13.5" customHeight="1" x14ac:dyDescent="0.45">
      <c r="A285" s="78"/>
      <c r="B285" s="50"/>
      <c r="C285" s="158"/>
      <c r="D285" s="50"/>
      <c r="E285" s="78"/>
      <c r="F285" s="50"/>
      <c r="G285" s="158"/>
      <c r="H285" s="50"/>
      <c r="I285" s="78"/>
      <c r="J285" s="50"/>
      <c r="K285" s="158"/>
      <c r="L285" s="50"/>
      <c r="M285" s="78"/>
      <c r="N285" s="78"/>
      <c r="O285" s="78"/>
      <c r="P285" s="78"/>
      <c r="Q285" s="78"/>
      <c r="R285" s="78"/>
      <c r="S285" s="78"/>
      <c r="T285" s="78"/>
      <c r="U285" s="78"/>
      <c r="V285" s="78"/>
      <c r="W285" s="78"/>
      <c r="X285" s="78"/>
      <c r="Y285" s="78"/>
      <c r="Z285" s="78"/>
    </row>
    <row r="286" spans="1:26" ht="13.5" customHeight="1" x14ac:dyDescent="0.45">
      <c r="A286" s="78"/>
      <c r="B286" s="50"/>
      <c r="C286" s="158"/>
      <c r="D286" s="50"/>
      <c r="E286" s="78"/>
      <c r="F286" s="50"/>
      <c r="G286" s="158"/>
      <c r="H286" s="50"/>
      <c r="I286" s="78"/>
      <c r="J286" s="50"/>
      <c r="K286" s="158"/>
      <c r="L286" s="50"/>
      <c r="M286" s="78"/>
      <c r="N286" s="78"/>
      <c r="O286" s="78"/>
      <c r="P286" s="78"/>
      <c r="Q286" s="78"/>
      <c r="R286" s="78"/>
      <c r="S286" s="78"/>
      <c r="T286" s="78"/>
      <c r="U286" s="78"/>
      <c r="V286" s="78"/>
      <c r="W286" s="78"/>
      <c r="X286" s="78"/>
      <c r="Y286" s="78"/>
      <c r="Z286" s="78"/>
    </row>
    <row r="287" spans="1:26" ht="13.5" customHeight="1" x14ac:dyDescent="0.45">
      <c r="A287" s="78"/>
      <c r="B287" s="50"/>
      <c r="C287" s="158"/>
      <c r="D287" s="50"/>
      <c r="E287" s="78"/>
      <c r="F287" s="50"/>
      <c r="G287" s="158"/>
      <c r="H287" s="50"/>
      <c r="I287" s="78"/>
      <c r="J287" s="50"/>
      <c r="K287" s="158"/>
      <c r="L287" s="50"/>
      <c r="M287" s="78"/>
      <c r="N287" s="78"/>
      <c r="O287" s="78"/>
      <c r="P287" s="78"/>
      <c r="Q287" s="78"/>
      <c r="R287" s="78"/>
      <c r="S287" s="78"/>
      <c r="T287" s="78"/>
      <c r="U287" s="78"/>
      <c r="V287" s="78"/>
      <c r="W287" s="78"/>
      <c r="X287" s="78"/>
      <c r="Y287" s="78"/>
      <c r="Z287" s="78"/>
    </row>
    <row r="288" spans="1:26" ht="13.5" customHeight="1" x14ac:dyDescent="0.45">
      <c r="A288" s="78"/>
      <c r="B288" s="50"/>
      <c r="C288" s="158"/>
      <c r="D288" s="50"/>
      <c r="E288" s="78"/>
      <c r="F288" s="50"/>
      <c r="G288" s="158"/>
      <c r="H288" s="50"/>
      <c r="I288" s="78"/>
      <c r="J288" s="50"/>
      <c r="K288" s="158"/>
      <c r="L288" s="50"/>
      <c r="M288" s="78"/>
      <c r="N288" s="78"/>
      <c r="O288" s="78"/>
      <c r="P288" s="78"/>
      <c r="Q288" s="78"/>
      <c r="R288" s="78"/>
      <c r="S288" s="78"/>
      <c r="T288" s="78"/>
      <c r="U288" s="78"/>
      <c r="V288" s="78"/>
      <c r="W288" s="78"/>
      <c r="X288" s="78"/>
      <c r="Y288" s="78"/>
      <c r="Z288" s="78"/>
    </row>
    <row r="289" spans="1:26" ht="13.5" customHeight="1" x14ac:dyDescent="0.45">
      <c r="A289" s="78"/>
      <c r="B289" s="50"/>
      <c r="C289" s="158"/>
      <c r="D289" s="50"/>
      <c r="E289" s="78"/>
      <c r="F289" s="50"/>
      <c r="G289" s="158"/>
      <c r="H289" s="50"/>
      <c r="I289" s="78"/>
      <c r="J289" s="50"/>
      <c r="K289" s="158"/>
      <c r="L289" s="50"/>
      <c r="M289" s="78"/>
      <c r="N289" s="78"/>
      <c r="O289" s="78"/>
      <c r="P289" s="78"/>
      <c r="Q289" s="78"/>
      <c r="R289" s="78"/>
      <c r="S289" s="78"/>
      <c r="T289" s="78"/>
      <c r="U289" s="78"/>
      <c r="V289" s="78"/>
      <c r="W289" s="78"/>
      <c r="X289" s="78"/>
      <c r="Y289" s="78"/>
      <c r="Z289" s="78"/>
    </row>
    <row r="290" spans="1:26" ht="13.5" customHeight="1" x14ac:dyDescent="0.45">
      <c r="A290" s="78"/>
      <c r="B290" s="50"/>
      <c r="C290" s="158"/>
      <c r="D290" s="50"/>
      <c r="E290" s="78"/>
      <c r="F290" s="50"/>
      <c r="G290" s="158"/>
      <c r="H290" s="50"/>
      <c r="I290" s="78"/>
      <c r="J290" s="50"/>
      <c r="K290" s="158"/>
      <c r="L290" s="50"/>
      <c r="M290" s="78"/>
      <c r="N290" s="78"/>
      <c r="O290" s="78"/>
      <c r="P290" s="78"/>
      <c r="Q290" s="78"/>
      <c r="R290" s="78"/>
      <c r="S290" s="78"/>
      <c r="T290" s="78"/>
      <c r="U290" s="78"/>
      <c r="V290" s="78"/>
      <c r="W290" s="78"/>
      <c r="X290" s="78"/>
      <c r="Y290" s="78"/>
      <c r="Z290" s="78"/>
    </row>
    <row r="291" spans="1:26" ht="13.5" customHeight="1" x14ac:dyDescent="0.45">
      <c r="A291" s="78"/>
      <c r="B291" s="50"/>
      <c r="C291" s="158"/>
      <c r="D291" s="50"/>
      <c r="E291" s="78"/>
      <c r="F291" s="50"/>
      <c r="G291" s="158"/>
      <c r="H291" s="50"/>
      <c r="I291" s="78"/>
      <c r="J291" s="50"/>
      <c r="K291" s="158"/>
      <c r="L291" s="50"/>
      <c r="M291" s="78"/>
      <c r="N291" s="78"/>
      <c r="O291" s="78"/>
      <c r="P291" s="78"/>
      <c r="Q291" s="78"/>
      <c r="R291" s="78"/>
      <c r="S291" s="78"/>
      <c r="T291" s="78"/>
      <c r="U291" s="78"/>
      <c r="V291" s="78"/>
      <c r="W291" s="78"/>
      <c r="X291" s="78"/>
      <c r="Y291" s="78"/>
      <c r="Z291" s="78"/>
    </row>
    <row r="292" spans="1:26" ht="13.5" customHeight="1" x14ac:dyDescent="0.45">
      <c r="A292" s="78"/>
      <c r="B292" s="50"/>
      <c r="C292" s="158"/>
      <c r="D292" s="50"/>
      <c r="E292" s="78"/>
      <c r="F292" s="50"/>
      <c r="G292" s="158"/>
      <c r="H292" s="50"/>
      <c r="I292" s="78"/>
      <c r="J292" s="50"/>
      <c r="K292" s="158"/>
      <c r="L292" s="50"/>
      <c r="M292" s="78"/>
      <c r="N292" s="78"/>
      <c r="O292" s="78"/>
      <c r="P292" s="78"/>
      <c r="Q292" s="78"/>
      <c r="R292" s="78"/>
      <c r="S292" s="78"/>
      <c r="T292" s="78"/>
      <c r="U292" s="78"/>
      <c r="V292" s="78"/>
      <c r="W292" s="78"/>
      <c r="X292" s="78"/>
      <c r="Y292" s="78"/>
      <c r="Z292" s="78"/>
    </row>
    <row r="293" spans="1:26" ht="13.5" customHeight="1" x14ac:dyDescent="0.45">
      <c r="A293" s="78"/>
      <c r="B293" s="50"/>
      <c r="C293" s="158"/>
      <c r="D293" s="50"/>
      <c r="E293" s="78"/>
      <c r="F293" s="50"/>
      <c r="G293" s="158"/>
      <c r="H293" s="50"/>
      <c r="I293" s="78"/>
      <c r="J293" s="50"/>
      <c r="K293" s="158"/>
      <c r="L293" s="50"/>
      <c r="M293" s="78"/>
      <c r="N293" s="78"/>
      <c r="O293" s="78"/>
      <c r="P293" s="78"/>
      <c r="Q293" s="78"/>
      <c r="R293" s="78"/>
      <c r="S293" s="78"/>
      <c r="T293" s="78"/>
      <c r="U293" s="78"/>
      <c r="V293" s="78"/>
      <c r="W293" s="78"/>
      <c r="X293" s="78"/>
      <c r="Y293" s="78"/>
      <c r="Z293" s="78"/>
    </row>
    <row r="294" spans="1:26" ht="13.5" customHeight="1" x14ac:dyDescent="0.45">
      <c r="A294" s="78"/>
      <c r="B294" s="50"/>
      <c r="C294" s="158"/>
      <c r="D294" s="50"/>
      <c r="E294" s="78"/>
      <c r="F294" s="50"/>
      <c r="G294" s="158"/>
      <c r="H294" s="50"/>
      <c r="I294" s="78"/>
      <c r="J294" s="50"/>
      <c r="K294" s="158"/>
      <c r="L294" s="50"/>
      <c r="M294" s="78"/>
      <c r="N294" s="78"/>
      <c r="O294" s="78"/>
      <c r="P294" s="78"/>
      <c r="Q294" s="78"/>
      <c r="R294" s="78"/>
      <c r="S294" s="78"/>
      <c r="T294" s="78"/>
      <c r="U294" s="78"/>
      <c r="V294" s="78"/>
      <c r="W294" s="78"/>
      <c r="X294" s="78"/>
      <c r="Y294" s="78"/>
      <c r="Z294" s="78"/>
    </row>
    <row r="295" spans="1:26" ht="13.5" customHeight="1" x14ac:dyDescent="0.45">
      <c r="A295" s="78"/>
      <c r="B295" s="50"/>
      <c r="C295" s="158"/>
      <c r="D295" s="50"/>
      <c r="E295" s="78"/>
      <c r="F295" s="50"/>
      <c r="G295" s="158"/>
      <c r="H295" s="50"/>
      <c r="I295" s="78"/>
      <c r="J295" s="50"/>
      <c r="K295" s="158"/>
      <c r="L295" s="50"/>
      <c r="M295" s="78"/>
      <c r="N295" s="78"/>
      <c r="O295" s="78"/>
      <c r="P295" s="78"/>
      <c r="Q295" s="78"/>
      <c r="R295" s="78"/>
      <c r="S295" s="78"/>
      <c r="T295" s="78"/>
      <c r="U295" s="78"/>
      <c r="V295" s="78"/>
      <c r="W295" s="78"/>
      <c r="X295" s="78"/>
      <c r="Y295" s="78"/>
      <c r="Z295" s="78"/>
    </row>
    <row r="296" spans="1:26" ht="13.5" customHeight="1" x14ac:dyDescent="0.45">
      <c r="A296" s="78"/>
      <c r="B296" s="50"/>
      <c r="C296" s="158"/>
      <c r="D296" s="50"/>
      <c r="E296" s="78"/>
      <c r="F296" s="50"/>
      <c r="G296" s="158"/>
      <c r="H296" s="50"/>
      <c r="I296" s="78"/>
      <c r="J296" s="50"/>
      <c r="K296" s="158"/>
      <c r="L296" s="50"/>
      <c r="M296" s="78"/>
      <c r="N296" s="78"/>
      <c r="O296" s="78"/>
      <c r="P296" s="78"/>
      <c r="Q296" s="78"/>
      <c r="R296" s="78"/>
      <c r="S296" s="78"/>
      <c r="T296" s="78"/>
      <c r="U296" s="78"/>
      <c r="V296" s="78"/>
      <c r="W296" s="78"/>
      <c r="X296" s="78"/>
      <c r="Y296" s="78"/>
      <c r="Z296" s="78"/>
    </row>
    <row r="297" spans="1:26" ht="13.5" customHeight="1" x14ac:dyDescent="0.45">
      <c r="A297" s="78"/>
      <c r="B297" s="50"/>
      <c r="C297" s="158"/>
      <c r="D297" s="50"/>
      <c r="E297" s="78"/>
      <c r="F297" s="50"/>
      <c r="G297" s="158"/>
      <c r="H297" s="50"/>
      <c r="I297" s="78"/>
      <c r="J297" s="50"/>
      <c r="K297" s="158"/>
      <c r="L297" s="50"/>
      <c r="M297" s="78"/>
      <c r="N297" s="78"/>
      <c r="O297" s="78"/>
      <c r="P297" s="78"/>
      <c r="Q297" s="78"/>
      <c r="R297" s="78"/>
      <c r="S297" s="78"/>
      <c r="T297" s="78"/>
      <c r="U297" s="78"/>
      <c r="V297" s="78"/>
      <c r="W297" s="78"/>
      <c r="X297" s="78"/>
      <c r="Y297" s="78"/>
      <c r="Z297" s="78"/>
    </row>
    <row r="298" spans="1:26" ht="13.5" customHeight="1" x14ac:dyDescent="0.45">
      <c r="A298" s="78"/>
      <c r="B298" s="50"/>
      <c r="C298" s="158"/>
      <c r="D298" s="50"/>
      <c r="E298" s="78"/>
      <c r="F298" s="50"/>
      <c r="G298" s="158"/>
      <c r="H298" s="50"/>
      <c r="I298" s="78"/>
      <c r="J298" s="50"/>
      <c r="K298" s="158"/>
      <c r="L298" s="50"/>
      <c r="M298" s="78"/>
      <c r="N298" s="78"/>
      <c r="O298" s="78"/>
      <c r="P298" s="78"/>
      <c r="Q298" s="78"/>
      <c r="R298" s="78"/>
      <c r="S298" s="78"/>
      <c r="T298" s="78"/>
      <c r="U298" s="78"/>
      <c r="V298" s="78"/>
      <c r="W298" s="78"/>
      <c r="X298" s="78"/>
      <c r="Y298" s="78"/>
      <c r="Z298" s="78"/>
    </row>
    <row r="299" spans="1:26" ht="13.5" customHeight="1" x14ac:dyDescent="0.45">
      <c r="A299" s="78"/>
      <c r="B299" s="50"/>
      <c r="C299" s="158"/>
      <c r="D299" s="50"/>
      <c r="E299" s="78"/>
      <c r="F299" s="50"/>
      <c r="G299" s="158"/>
      <c r="H299" s="50"/>
      <c r="I299" s="78"/>
      <c r="J299" s="50"/>
      <c r="K299" s="158"/>
      <c r="L299" s="50"/>
      <c r="M299" s="78"/>
      <c r="N299" s="78"/>
      <c r="O299" s="78"/>
      <c r="P299" s="78"/>
      <c r="Q299" s="78"/>
      <c r="R299" s="78"/>
      <c r="S299" s="78"/>
      <c r="T299" s="78"/>
      <c r="U299" s="78"/>
      <c r="V299" s="78"/>
      <c r="W299" s="78"/>
      <c r="X299" s="78"/>
      <c r="Y299" s="78"/>
      <c r="Z299" s="78"/>
    </row>
    <row r="300" spans="1:26" ht="13.5" customHeight="1" x14ac:dyDescent="0.45">
      <c r="A300" s="78"/>
      <c r="B300" s="50"/>
      <c r="C300" s="158"/>
      <c r="D300" s="50"/>
      <c r="E300" s="78"/>
      <c r="F300" s="50"/>
      <c r="G300" s="158"/>
      <c r="H300" s="50"/>
      <c r="I300" s="78"/>
      <c r="J300" s="50"/>
      <c r="K300" s="158"/>
      <c r="L300" s="50"/>
      <c r="M300" s="78"/>
      <c r="N300" s="78"/>
      <c r="O300" s="78"/>
      <c r="P300" s="78"/>
      <c r="Q300" s="78"/>
      <c r="R300" s="78"/>
      <c r="S300" s="78"/>
      <c r="T300" s="78"/>
      <c r="U300" s="78"/>
      <c r="V300" s="78"/>
      <c r="W300" s="78"/>
      <c r="X300" s="78"/>
      <c r="Y300" s="78"/>
      <c r="Z300" s="78"/>
    </row>
    <row r="301" spans="1:26" ht="13.5" customHeight="1" x14ac:dyDescent="0.45">
      <c r="A301" s="78"/>
      <c r="B301" s="50"/>
      <c r="C301" s="158"/>
      <c r="D301" s="50"/>
      <c r="E301" s="78"/>
      <c r="F301" s="50"/>
      <c r="G301" s="158"/>
      <c r="H301" s="50"/>
      <c r="I301" s="78"/>
      <c r="J301" s="50"/>
      <c r="K301" s="158"/>
      <c r="L301" s="50"/>
      <c r="M301" s="78"/>
      <c r="N301" s="78"/>
      <c r="O301" s="78"/>
      <c r="P301" s="78"/>
      <c r="Q301" s="78"/>
      <c r="R301" s="78"/>
      <c r="S301" s="78"/>
      <c r="T301" s="78"/>
      <c r="U301" s="78"/>
      <c r="V301" s="78"/>
      <c r="W301" s="78"/>
      <c r="X301" s="78"/>
      <c r="Y301" s="78"/>
      <c r="Z301" s="78"/>
    </row>
    <row r="302" spans="1:26" ht="13.5" customHeight="1" x14ac:dyDescent="0.45">
      <c r="A302" s="78"/>
      <c r="B302" s="50"/>
      <c r="C302" s="158"/>
      <c r="D302" s="50"/>
      <c r="E302" s="78"/>
      <c r="F302" s="50"/>
      <c r="G302" s="158"/>
      <c r="H302" s="50"/>
      <c r="I302" s="78"/>
      <c r="J302" s="50"/>
      <c r="K302" s="158"/>
      <c r="L302" s="50"/>
      <c r="M302" s="78"/>
      <c r="N302" s="78"/>
      <c r="O302" s="78"/>
      <c r="P302" s="78"/>
      <c r="Q302" s="78"/>
      <c r="R302" s="78"/>
      <c r="S302" s="78"/>
      <c r="T302" s="78"/>
      <c r="U302" s="78"/>
      <c r="V302" s="78"/>
      <c r="W302" s="78"/>
      <c r="X302" s="78"/>
      <c r="Y302" s="78"/>
      <c r="Z302" s="78"/>
    </row>
    <row r="303" spans="1:26" ht="13.5" customHeight="1" x14ac:dyDescent="0.45">
      <c r="A303" s="78"/>
      <c r="B303" s="50"/>
      <c r="C303" s="158"/>
      <c r="D303" s="50"/>
      <c r="E303" s="78"/>
      <c r="F303" s="50"/>
      <c r="G303" s="158"/>
      <c r="H303" s="50"/>
      <c r="I303" s="78"/>
      <c r="J303" s="50"/>
      <c r="K303" s="158"/>
      <c r="L303" s="50"/>
      <c r="M303" s="78"/>
      <c r="N303" s="78"/>
      <c r="O303" s="78"/>
      <c r="P303" s="78"/>
      <c r="Q303" s="78"/>
      <c r="R303" s="78"/>
      <c r="S303" s="78"/>
      <c r="T303" s="78"/>
      <c r="U303" s="78"/>
      <c r="V303" s="78"/>
      <c r="W303" s="78"/>
      <c r="X303" s="78"/>
      <c r="Y303" s="78"/>
      <c r="Z303" s="78"/>
    </row>
    <row r="304" spans="1:26" ht="13.5" customHeight="1" x14ac:dyDescent="0.45">
      <c r="A304" s="78"/>
      <c r="B304" s="50"/>
      <c r="C304" s="158"/>
      <c r="D304" s="50"/>
      <c r="E304" s="78"/>
      <c r="F304" s="50"/>
      <c r="G304" s="158"/>
      <c r="H304" s="50"/>
      <c r="I304" s="78"/>
      <c r="J304" s="50"/>
      <c r="K304" s="158"/>
      <c r="L304" s="50"/>
      <c r="M304" s="78"/>
      <c r="N304" s="78"/>
      <c r="O304" s="78"/>
      <c r="P304" s="78"/>
      <c r="Q304" s="78"/>
      <c r="R304" s="78"/>
      <c r="S304" s="78"/>
      <c r="T304" s="78"/>
      <c r="U304" s="78"/>
      <c r="V304" s="78"/>
      <c r="W304" s="78"/>
      <c r="X304" s="78"/>
      <c r="Y304" s="78"/>
      <c r="Z304" s="78"/>
    </row>
    <row r="305" spans="1:26" ht="13.5" customHeight="1" x14ac:dyDescent="0.45">
      <c r="A305" s="78"/>
      <c r="B305" s="50"/>
      <c r="C305" s="158"/>
      <c r="D305" s="50"/>
      <c r="E305" s="78"/>
      <c r="F305" s="50"/>
      <c r="G305" s="158"/>
      <c r="H305" s="50"/>
      <c r="I305" s="78"/>
      <c r="J305" s="50"/>
      <c r="K305" s="158"/>
      <c r="L305" s="50"/>
      <c r="M305" s="78"/>
      <c r="N305" s="78"/>
      <c r="O305" s="78"/>
      <c r="P305" s="78"/>
      <c r="Q305" s="78"/>
      <c r="R305" s="78"/>
      <c r="S305" s="78"/>
      <c r="T305" s="78"/>
      <c r="U305" s="78"/>
      <c r="V305" s="78"/>
      <c r="W305" s="78"/>
      <c r="X305" s="78"/>
      <c r="Y305" s="78"/>
      <c r="Z305" s="78"/>
    </row>
    <row r="306" spans="1:26" ht="13.5" customHeight="1" x14ac:dyDescent="0.45">
      <c r="A306" s="78"/>
      <c r="B306" s="50"/>
      <c r="C306" s="158"/>
      <c r="D306" s="50"/>
      <c r="E306" s="78"/>
      <c r="F306" s="50"/>
      <c r="G306" s="158"/>
      <c r="H306" s="50"/>
      <c r="I306" s="78"/>
      <c r="J306" s="50"/>
      <c r="K306" s="158"/>
      <c r="L306" s="50"/>
      <c r="M306" s="78"/>
      <c r="N306" s="78"/>
      <c r="O306" s="78"/>
      <c r="P306" s="78"/>
      <c r="Q306" s="78"/>
      <c r="R306" s="78"/>
      <c r="S306" s="78"/>
      <c r="T306" s="78"/>
      <c r="U306" s="78"/>
      <c r="V306" s="78"/>
      <c r="W306" s="78"/>
      <c r="X306" s="78"/>
      <c r="Y306" s="78"/>
      <c r="Z306" s="78"/>
    </row>
    <row r="307" spans="1:26" ht="13.5" customHeight="1" x14ac:dyDescent="0.45">
      <c r="A307" s="78"/>
      <c r="B307" s="50"/>
      <c r="C307" s="158"/>
      <c r="D307" s="50"/>
      <c r="E307" s="78"/>
      <c r="F307" s="50"/>
      <c r="G307" s="158"/>
      <c r="H307" s="50"/>
      <c r="I307" s="78"/>
      <c r="J307" s="50"/>
      <c r="K307" s="158"/>
      <c r="L307" s="50"/>
      <c r="M307" s="78"/>
      <c r="N307" s="78"/>
      <c r="O307" s="78"/>
      <c r="P307" s="78"/>
      <c r="Q307" s="78"/>
      <c r="R307" s="78"/>
      <c r="S307" s="78"/>
      <c r="T307" s="78"/>
      <c r="U307" s="78"/>
      <c r="V307" s="78"/>
      <c r="W307" s="78"/>
      <c r="X307" s="78"/>
      <c r="Y307" s="78"/>
      <c r="Z307" s="78"/>
    </row>
    <row r="308" spans="1:26" ht="13.5" customHeight="1" x14ac:dyDescent="0.45">
      <c r="A308" s="78"/>
      <c r="B308" s="50"/>
      <c r="C308" s="158"/>
      <c r="D308" s="50"/>
      <c r="E308" s="78"/>
      <c r="F308" s="50"/>
      <c r="G308" s="158"/>
      <c r="H308" s="50"/>
      <c r="I308" s="78"/>
      <c r="J308" s="50"/>
      <c r="K308" s="158"/>
      <c r="L308" s="50"/>
      <c r="M308" s="78"/>
      <c r="N308" s="78"/>
      <c r="O308" s="78"/>
      <c r="P308" s="78"/>
      <c r="Q308" s="78"/>
      <c r="R308" s="78"/>
      <c r="S308" s="78"/>
      <c r="T308" s="78"/>
      <c r="U308" s="78"/>
      <c r="V308" s="78"/>
      <c r="W308" s="78"/>
      <c r="X308" s="78"/>
      <c r="Y308" s="78"/>
      <c r="Z308" s="78"/>
    </row>
    <row r="309" spans="1:26" ht="13.5" customHeight="1" x14ac:dyDescent="0.45">
      <c r="A309" s="78"/>
      <c r="B309" s="50"/>
      <c r="C309" s="158"/>
      <c r="D309" s="50"/>
      <c r="E309" s="78"/>
      <c r="F309" s="50"/>
      <c r="G309" s="158"/>
      <c r="H309" s="50"/>
      <c r="I309" s="78"/>
      <c r="J309" s="50"/>
      <c r="K309" s="158"/>
      <c r="L309" s="50"/>
      <c r="M309" s="78"/>
      <c r="N309" s="78"/>
      <c r="O309" s="78"/>
      <c r="P309" s="78"/>
      <c r="Q309" s="78"/>
      <c r="R309" s="78"/>
      <c r="S309" s="78"/>
      <c r="T309" s="78"/>
      <c r="U309" s="78"/>
      <c r="V309" s="78"/>
      <c r="W309" s="78"/>
      <c r="X309" s="78"/>
      <c r="Y309" s="78"/>
      <c r="Z309" s="78"/>
    </row>
    <row r="310" spans="1:26" ht="13.5" customHeight="1" x14ac:dyDescent="0.45">
      <c r="A310" s="78"/>
      <c r="B310" s="50"/>
      <c r="C310" s="158"/>
      <c r="D310" s="50"/>
      <c r="E310" s="78"/>
      <c r="F310" s="50"/>
      <c r="G310" s="158"/>
      <c r="H310" s="50"/>
      <c r="I310" s="78"/>
      <c r="J310" s="50"/>
      <c r="K310" s="158"/>
      <c r="L310" s="50"/>
      <c r="M310" s="78"/>
      <c r="N310" s="78"/>
      <c r="O310" s="78"/>
      <c r="P310" s="78"/>
      <c r="Q310" s="78"/>
      <c r="R310" s="78"/>
      <c r="S310" s="78"/>
      <c r="T310" s="78"/>
      <c r="U310" s="78"/>
      <c r="V310" s="78"/>
      <c r="W310" s="78"/>
      <c r="X310" s="78"/>
      <c r="Y310" s="78"/>
      <c r="Z310" s="78"/>
    </row>
    <row r="311" spans="1:26" ht="13.5" customHeight="1" x14ac:dyDescent="0.45">
      <c r="A311" s="78"/>
      <c r="B311" s="50"/>
      <c r="C311" s="158"/>
      <c r="D311" s="50"/>
      <c r="E311" s="78"/>
      <c r="F311" s="50"/>
      <c r="G311" s="158"/>
      <c r="H311" s="50"/>
      <c r="I311" s="78"/>
      <c r="J311" s="50"/>
      <c r="K311" s="158"/>
      <c r="L311" s="50"/>
      <c r="M311" s="78"/>
      <c r="N311" s="78"/>
      <c r="O311" s="78"/>
      <c r="P311" s="78"/>
      <c r="Q311" s="78"/>
      <c r="R311" s="78"/>
      <c r="S311" s="78"/>
      <c r="T311" s="78"/>
      <c r="U311" s="78"/>
      <c r="V311" s="78"/>
      <c r="W311" s="78"/>
      <c r="X311" s="78"/>
      <c r="Y311" s="78"/>
      <c r="Z311" s="78"/>
    </row>
    <row r="312" spans="1:26" ht="13.5" customHeight="1" x14ac:dyDescent="0.45">
      <c r="A312" s="78"/>
      <c r="B312" s="50"/>
      <c r="C312" s="158"/>
      <c r="D312" s="50"/>
      <c r="E312" s="78"/>
      <c r="F312" s="50"/>
      <c r="G312" s="158"/>
      <c r="H312" s="50"/>
      <c r="I312" s="78"/>
      <c r="J312" s="50"/>
      <c r="K312" s="158"/>
      <c r="L312" s="50"/>
      <c r="M312" s="78"/>
      <c r="N312" s="78"/>
      <c r="O312" s="78"/>
      <c r="P312" s="78"/>
      <c r="Q312" s="78"/>
      <c r="R312" s="78"/>
      <c r="S312" s="78"/>
      <c r="T312" s="78"/>
      <c r="U312" s="78"/>
      <c r="V312" s="78"/>
      <c r="W312" s="78"/>
      <c r="X312" s="78"/>
      <c r="Y312" s="78"/>
      <c r="Z312" s="78"/>
    </row>
    <row r="313" spans="1:26" ht="13.5" customHeight="1" x14ac:dyDescent="0.45">
      <c r="A313" s="78"/>
      <c r="B313" s="50"/>
      <c r="C313" s="158"/>
      <c r="D313" s="50"/>
      <c r="E313" s="78"/>
      <c r="F313" s="50"/>
      <c r="G313" s="158"/>
      <c r="H313" s="50"/>
      <c r="I313" s="78"/>
      <c r="J313" s="50"/>
      <c r="K313" s="158"/>
      <c r="L313" s="50"/>
      <c r="M313" s="78"/>
      <c r="N313" s="78"/>
      <c r="O313" s="78"/>
      <c r="P313" s="78"/>
      <c r="Q313" s="78"/>
      <c r="R313" s="78"/>
      <c r="S313" s="78"/>
      <c r="T313" s="78"/>
      <c r="U313" s="78"/>
      <c r="V313" s="78"/>
      <c r="W313" s="78"/>
      <c r="X313" s="78"/>
      <c r="Y313" s="78"/>
      <c r="Z313" s="78"/>
    </row>
    <row r="314" spans="1:26" ht="13.5" customHeight="1" x14ac:dyDescent="0.45">
      <c r="A314" s="78"/>
      <c r="B314" s="50"/>
      <c r="C314" s="158"/>
      <c r="D314" s="50"/>
      <c r="E314" s="78"/>
      <c r="F314" s="50"/>
      <c r="G314" s="158"/>
      <c r="H314" s="50"/>
      <c r="I314" s="78"/>
      <c r="J314" s="50"/>
      <c r="K314" s="158"/>
      <c r="L314" s="50"/>
      <c r="M314" s="78"/>
      <c r="N314" s="78"/>
      <c r="O314" s="78"/>
      <c r="P314" s="78"/>
      <c r="Q314" s="78"/>
      <c r="R314" s="78"/>
      <c r="S314" s="78"/>
      <c r="T314" s="78"/>
      <c r="U314" s="78"/>
      <c r="V314" s="78"/>
      <c r="W314" s="78"/>
      <c r="X314" s="78"/>
      <c r="Y314" s="78"/>
      <c r="Z314" s="78"/>
    </row>
    <row r="315" spans="1:26" ht="13.5" customHeight="1" x14ac:dyDescent="0.45">
      <c r="A315" s="78"/>
      <c r="B315" s="50"/>
      <c r="C315" s="158"/>
      <c r="D315" s="50"/>
      <c r="E315" s="78"/>
      <c r="F315" s="50"/>
      <c r="G315" s="158"/>
      <c r="H315" s="50"/>
      <c r="I315" s="78"/>
      <c r="J315" s="50"/>
      <c r="K315" s="158"/>
      <c r="L315" s="50"/>
      <c r="M315" s="78"/>
      <c r="N315" s="78"/>
      <c r="O315" s="78"/>
      <c r="P315" s="78"/>
      <c r="Q315" s="78"/>
      <c r="R315" s="78"/>
      <c r="S315" s="78"/>
      <c r="T315" s="78"/>
      <c r="U315" s="78"/>
      <c r="V315" s="78"/>
      <c r="W315" s="78"/>
      <c r="X315" s="78"/>
      <c r="Y315" s="78"/>
      <c r="Z315" s="78"/>
    </row>
    <row r="316" spans="1:26" ht="13.5" customHeight="1" x14ac:dyDescent="0.45">
      <c r="A316" s="78"/>
      <c r="B316" s="50"/>
      <c r="C316" s="158"/>
      <c r="D316" s="50"/>
      <c r="E316" s="78"/>
      <c r="F316" s="50"/>
      <c r="G316" s="158"/>
      <c r="H316" s="50"/>
      <c r="I316" s="78"/>
      <c r="J316" s="50"/>
      <c r="K316" s="158"/>
      <c r="L316" s="50"/>
      <c r="M316" s="78"/>
      <c r="N316" s="78"/>
      <c r="O316" s="78"/>
      <c r="P316" s="78"/>
      <c r="Q316" s="78"/>
      <c r="R316" s="78"/>
      <c r="S316" s="78"/>
      <c r="T316" s="78"/>
      <c r="U316" s="78"/>
      <c r="V316" s="78"/>
      <c r="W316" s="78"/>
      <c r="X316" s="78"/>
      <c r="Y316" s="78"/>
      <c r="Z316" s="78"/>
    </row>
    <row r="317" spans="1:26" ht="13.5" customHeight="1" x14ac:dyDescent="0.45">
      <c r="A317" s="78"/>
      <c r="B317" s="50"/>
      <c r="C317" s="158"/>
      <c r="D317" s="50"/>
      <c r="E317" s="78"/>
      <c r="F317" s="50"/>
      <c r="G317" s="158"/>
      <c r="H317" s="50"/>
      <c r="I317" s="78"/>
      <c r="J317" s="50"/>
      <c r="K317" s="158"/>
      <c r="L317" s="50"/>
      <c r="M317" s="78"/>
      <c r="N317" s="78"/>
      <c r="O317" s="78"/>
      <c r="P317" s="78"/>
      <c r="Q317" s="78"/>
      <c r="R317" s="78"/>
      <c r="S317" s="78"/>
      <c r="T317" s="78"/>
      <c r="U317" s="78"/>
      <c r="V317" s="78"/>
      <c r="W317" s="78"/>
      <c r="X317" s="78"/>
      <c r="Y317" s="78"/>
      <c r="Z317" s="78"/>
    </row>
    <row r="318" spans="1:26" ht="13.5" customHeight="1" x14ac:dyDescent="0.45">
      <c r="A318" s="78"/>
      <c r="B318" s="50"/>
      <c r="C318" s="158"/>
      <c r="D318" s="50"/>
      <c r="E318" s="78"/>
      <c r="F318" s="50"/>
      <c r="G318" s="158"/>
      <c r="H318" s="50"/>
      <c r="I318" s="78"/>
      <c r="J318" s="50"/>
      <c r="K318" s="158"/>
      <c r="L318" s="50"/>
      <c r="M318" s="78"/>
      <c r="N318" s="78"/>
      <c r="O318" s="78"/>
      <c r="P318" s="78"/>
      <c r="Q318" s="78"/>
      <c r="R318" s="78"/>
      <c r="S318" s="78"/>
      <c r="T318" s="78"/>
      <c r="U318" s="78"/>
      <c r="V318" s="78"/>
      <c r="W318" s="78"/>
      <c r="X318" s="78"/>
      <c r="Y318" s="78"/>
      <c r="Z318" s="78"/>
    </row>
    <row r="319" spans="1:26" ht="13.5" customHeight="1" x14ac:dyDescent="0.45">
      <c r="A319" s="78"/>
      <c r="B319" s="50"/>
      <c r="C319" s="158"/>
      <c r="D319" s="50"/>
      <c r="E319" s="78"/>
      <c r="F319" s="50"/>
      <c r="G319" s="158"/>
      <c r="H319" s="50"/>
      <c r="I319" s="78"/>
      <c r="J319" s="50"/>
      <c r="K319" s="158"/>
      <c r="L319" s="50"/>
      <c r="M319" s="78"/>
      <c r="N319" s="78"/>
      <c r="O319" s="78"/>
      <c r="P319" s="78"/>
      <c r="Q319" s="78"/>
      <c r="R319" s="78"/>
      <c r="S319" s="78"/>
      <c r="T319" s="78"/>
      <c r="U319" s="78"/>
      <c r="V319" s="78"/>
      <c r="W319" s="78"/>
      <c r="X319" s="78"/>
      <c r="Y319" s="78"/>
      <c r="Z319" s="78"/>
    </row>
    <row r="320" spans="1:26" ht="13.5" customHeight="1" x14ac:dyDescent="0.45">
      <c r="A320" s="78"/>
      <c r="B320" s="50"/>
      <c r="C320" s="158"/>
      <c r="D320" s="50"/>
      <c r="E320" s="78"/>
      <c r="F320" s="50"/>
      <c r="G320" s="158"/>
      <c r="H320" s="50"/>
      <c r="I320" s="78"/>
      <c r="J320" s="50"/>
      <c r="K320" s="158"/>
      <c r="L320" s="50"/>
      <c r="M320" s="78"/>
      <c r="N320" s="78"/>
      <c r="O320" s="78"/>
      <c r="P320" s="78"/>
      <c r="Q320" s="78"/>
      <c r="R320" s="78"/>
      <c r="S320" s="78"/>
      <c r="T320" s="78"/>
      <c r="U320" s="78"/>
      <c r="V320" s="78"/>
      <c r="W320" s="78"/>
      <c r="X320" s="78"/>
      <c r="Y320" s="78"/>
      <c r="Z320" s="78"/>
    </row>
    <row r="321" spans="1:26" ht="13.5" customHeight="1" x14ac:dyDescent="0.45">
      <c r="A321" s="78"/>
      <c r="B321" s="50"/>
      <c r="C321" s="158"/>
      <c r="D321" s="50"/>
      <c r="E321" s="78"/>
      <c r="F321" s="50"/>
      <c r="G321" s="158"/>
      <c r="H321" s="50"/>
      <c r="I321" s="78"/>
      <c r="J321" s="50"/>
      <c r="K321" s="158"/>
      <c r="L321" s="50"/>
      <c r="M321" s="78"/>
      <c r="N321" s="78"/>
      <c r="O321" s="78"/>
      <c r="P321" s="78"/>
      <c r="Q321" s="78"/>
      <c r="R321" s="78"/>
      <c r="S321" s="78"/>
      <c r="T321" s="78"/>
      <c r="U321" s="78"/>
      <c r="V321" s="78"/>
      <c r="W321" s="78"/>
      <c r="X321" s="78"/>
      <c r="Y321" s="78"/>
      <c r="Z321" s="78"/>
    </row>
    <row r="322" spans="1:26" ht="13.5" customHeight="1" x14ac:dyDescent="0.45">
      <c r="A322" s="78"/>
      <c r="B322" s="50"/>
      <c r="C322" s="158"/>
      <c r="D322" s="50"/>
      <c r="E322" s="78"/>
      <c r="F322" s="50"/>
      <c r="G322" s="158"/>
      <c r="H322" s="50"/>
      <c r="I322" s="78"/>
      <c r="J322" s="50"/>
      <c r="K322" s="158"/>
      <c r="L322" s="50"/>
      <c r="M322" s="78"/>
      <c r="N322" s="78"/>
      <c r="O322" s="78"/>
      <c r="P322" s="78"/>
      <c r="Q322" s="78"/>
      <c r="R322" s="78"/>
      <c r="S322" s="78"/>
      <c r="T322" s="78"/>
      <c r="U322" s="78"/>
      <c r="V322" s="78"/>
      <c r="W322" s="78"/>
      <c r="X322" s="78"/>
      <c r="Y322" s="78"/>
      <c r="Z322" s="78"/>
    </row>
    <row r="323" spans="1:26" ht="13.5" customHeight="1" x14ac:dyDescent="0.45">
      <c r="A323" s="78"/>
      <c r="B323" s="50"/>
      <c r="C323" s="158"/>
      <c r="D323" s="50"/>
      <c r="E323" s="78"/>
      <c r="F323" s="50"/>
      <c r="G323" s="158"/>
      <c r="H323" s="50"/>
      <c r="I323" s="78"/>
      <c r="J323" s="50"/>
      <c r="K323" s="158"/>
      <c r="L323" s="50"/>
      <c r="M323" s="78"/>
      <c r="N323" s="78"/>
      <c r="O323" s="78"/>
      <c r="P323" s="78"/>
      <c r="Q323" s="78"/>
      <c r="R323" s="78"/>
      <c r="S323" s="78"/>
      <c r="T323" s="78"/>
      <c r="U323" s="78"/>
      <c r="V323" s="78"/>
      <c r="W323" s="78"/>
      <c r="X323" s="78"/>
      <c r="Y323" s="78"/>
      <c r="Z323" s="78"/>
    </row>
    <row r="324" spans="1:26" ht="13.5" customHeight="1" x14ac:dyDescent="0.45">
      <c r="A324" s="78"/>
      <c r="B324" s="50"/>
      <c r="C324" s="158"/>
      <c r="D324" s="50"/>
      <c r="E324" s="78"/>
      <c r="F324" s="50"/>
      <c r="G324" s="158"/>
      <c r="H324" s="50"/>
      <c r="I324" s="78"/>
      <c r="J324" s="50"/>
      <c r="K324" s="158"/>
      <c r="L324" s="50"/>
      <c r="M324" s="78"/>
      <c r="N324" s="78"/>
      <c r="O324" s="78"/>
      <c r="P324" s="78"/>
      <c r="Q324" s="78"/>
      <c r="R324" s="78"/>
      <c r="S324" s="78"/>
      <c r="T324" s="78"/>
      <c r="U324" s="78"/>
      <c r="V324" s="78"/>
      <c r="W324" s="78"/>
      <c r="X324" s="78"/>
      <c r="Y324" s="78"/>
      <c r="Z324" s="78"/>
    </row>
    <row r="325" spans="1:26" ht="13.5" customHeight="1" x14ac:dyDescent="0.45">
      <c r="A325" s="78"/>
      <c r="B325" s="50"/>
      <c r="C325" s="158"/>
      <c r="D325" s="50"/>
      <c r="E325" s="78"/>
      <c r="F325" s="50"/>
      <c r="G325" s="158"/>
      <c r="H325" s="50"/>
      <c r="I325" s="78"/>
      <c r="J325" s="50"/>
      <c r="K325" s="158"/>
      <c r="L325" s="50"/>
      <c r="M325" s="78"/>
      <c r="N325" s="78"/>
      <c r="O325" s="78"/>
      <c r="P325" s="78"/>
      <c r="Q325" s="78"/>
      <c r="R325" s="78"/>
      <c r="S325" s="78"/>
      <c r="T325" s="78"/>
      <c r="U325" s="78"/>
      <c r="V325" s="78"/>
      <c r="W325" s="78"/>
      <c r="X325" s="78"/>
      <c r="Y325" s="78"/>
      <c r="Z325" s="78"/>
    </row>
    <row r="326" spans="1:26" ht="13.5" customHeight="1" x14ac:dyDescent="0.45">
      <c r="A326" s="78"/>
      <c r="B326" s="50"/>
      <c r="C326" s="158"/>
      <c r="D326" s="50"/>
      <c r="E326" s="78"/>
      <c r="F326" s="50"/>
      <c r="G326" s="158"/>
      <c r="H326" s="50"/>
      <c r="I326" s="78"/>
      <c r="J326" s="50"/>
      <c r="K326" s="158"/>
      <c r="L326" s="50"/>
      <c r="M326" s="78"/>
      <c r="N326" s="78"/>
      <c r="O326" s="78"/>
      <c r="P326" s="78"/>
      <c r="Q326" s="78"/>
      <c r="R326" s="78"/>
      <c r="S326" s="78"/>
      <c r="T326" s="78"/>
      <c r="U326" s="78"/>
      <c r="V326" s="78"/>
      <c r="W326" s="78"/>
      <c r="X326" s="78"/>
      <c r="Y326" s="78"/>
      <c r="Z326" s="78"/>
    </row>
    <row r="327" spans="1:26" ht="13.5" customHeight="1" x14ac:dyDescent="0.45">
      <c r="A327" s="78"/>
      <c r="B327" s="50"/>
      <c r="C327" s="158"/>
      <c r="D327" s="50"/>
      <c r="E327" s="78"/>
      <c r="F327" s="50"/>
      <c r="G327" s="158"/>
      <c r="H327" s="50"/>
      <c r="I327" s="78"/>
      <c r="J327" s="50"/>
      <c r="K327" s="158"/>
      <c r="L327" s="50"/>
      <c r="M327" s="78"/>
      <c r="N327" s="78"/>
      <c r="O327" s="78"/>
      <c r="P327" s="78"/>
      <c r="Q327" s="78"/>
      <c r="R327" s="78"/>
      <c r="S327" s="78"/>
      <c r="T327" s="78"/>
      <c r="U327" s="78"/>
      <c r="V327" s="78"/>
      <c r="W327" s="78"/>
      <c r="X327" s="78"/>
      <c r="Y327" s="78"/>
      <c r="Z327" s="78"/>
    </row>
    <row r="328" spans="1:26" ht="13.5" customHeight="1" x14ac:dyDescent="0.45">
      <c r="A328" s="78"/>
      <c r="B328" s="50"/>
      <c r="C328" s="158"/>
      <c r="D328" s="50"/>
      <c r="E328" s="78"/>
      <c r="F328" s="50"/>
      <c r="G328" s="158"/>
      <c r="H328" s="50"/>
      <c r="I328" s="78"/>
      <c r="J328" s="50"/>
      <c r="K328" s="158"/>
      <c r="L328" s="50"/>
      <c r="M328" s="78"/>
      <c r="N328" s="78"/>
      <c r="O328" s="78"/>
      <c r="P328" s="78"/>
      <c r="Q328" s="78"/>
      <c r="R328" s="78"/>
      <c r="S328" s="78"/>
      <c r="T328" s="78"/>
      <c r="U328" s="78"/>
      <c r="V328" s="78"/>
      <c r="W328" s="78"/>
      <c r="X328" s="78"/>
      <c r="Y328" s="78"/>
      <c r="Z328" s="78"/>
    </row>
    <row r="329" spans="1:26" ht="13.5" customHeight="1" x14ac:dyDescent="0.45">
      <c r="A329" s="78"/>
      <c r="B329" s="50"/>
      <c r="C329" s="158"/>
      <c r="D329" s="50"/>
      <c r="E329" s="78"/>
      <c r="F329" s="50"/>
      <c r="G329" s="158"/>
      <c r="H329" s="50"/>
      <c r="I329" s="78"/>
      <c r="J329" s="50"/>
      <c r="K329" s="158"/>
      <c r="L329" s="50"/>
      <c r="M329" s="78"/>
      <c r="N329" s="78"/>
      <c r="O329" s="78"/>
      <c r="P329" s="78"/>
      <c r="Q329" s="78"/>
      <c r="R329" s="78"/>
      <c r="S329" s="78"/>
      <c r="T329" s="78"/>
      <c r="U329" s="78"/>
      <c r="V329" s="78"/>
      <c r="W329" s="78"/>
      <c r="X329" s="78"/>
      <c r="Y329" s="78"/>
      <c r="Z329" s="78"/>
    </row>
    <row r="330" spans="1:26" ht="13.5" customHeight="1" x14ac:dyDescent="0.45">
      <c r="A330" s="78"/>
      <c r="B330" s="50"/>
      <c r="C330" s="158"/>
      <c r="D330" s="50"/>
      <c r="E330" s="78"/>
      <c r="F330" s="50"/>
      <c r="G330" s="158"/>
      <c r="H330" s="50"/>
      <c r="I330" s="78"/>
      <c r="J330" s="50"/>
      <c r="K330" s="158"/>
      <c r="L330" s="50"/>
      <c r="M330" s="78"/>
      <c r="N330" s="78"/>
      <c r="O330" s="78"/>
      <c r="P330" s="78"/>
      <c r="Q330" s="78"/>
      <c r="R330" s="78"/>
      <c r="S330" s="78"/>
      <c r="T330" s="78"/>
      <c r="U330" s="78"/>
      <c r="V330" s="78"/>
      <c r="W330" s="78"/>
      <c r="X330" s="78"/>
      <c r="Y330" s="78"/>
      <c r="Z330" s="78"/>
    </row>
    <row r="331" spans="1:26" ht="13.5" customHeight="1" x14ac:dyDescent="0.45">
      <c r="A331" s="78"/>
      <c r="B331" s="50"/>
      <c r="C331" s="158"/>
      <c r="D331" s="50"/>
      <c r="E331" s="78"/>
      <c r="F331" s="50"/>
      <c r="G331" s="158"/>
      <c r="H331" s="50"/>
      <c r="I331" s="78"/>
      <c r="J331" s="50"/>
      <c r="K331" s="158"/>
      <c r="L331" s="50"/>
      <c r="M331" s="78"/>
      <c r="N331" s="78"/>
      <c r="O331" s="78"/>
      <c r="P331" s="78"/>
      <c r="Q331" s="78"/>
      <c r="R331" s="78"/>
      <c r="S331" s="78"/>
      <c r="T331" s="78"/>
      <c r="U331" s="78"/>
      <c r="V331" s="78"/>
      <c r="W331" s="78"/>
      <c r="X331" s="78"/>
      <c r="Y331" s="78"/>
      <c r="Z331" s="78"/>
    </row>
    <row r="332" spans="1:26" ht="13.5" customHeight="1" x14ac:dyDescent="0.45">
      <c r="A332" s="78"/>
      <c r="B332" s="50"/>
      <c r="C332" s="158"/>
      <c r="D332" s="50"/>
      <c r="E332" s="78"/>
      <c r="F332" s="50"/>
      <c r="G332" s="158"/>
      <c r="H332" s="50"/>
      <c r="I332" s="78"/>
      <c r="J332" s="50"/>
      <c r="K332" s="158"/>
      <c r="L332" s="50"/>
      <c r="M332" s="78"/>
      <c r="N332" s="78"/>
      <c r="O332" s="78"/>
      <c r="P332" s="78"/>
      <c r="Q332" s="78"/>
      <c r="R332" s="78"/>
      <c r="S332" s="78"/>
      <c r="T332" s="78"/>
      <c r="U332" s="78"/>
      <c r="V332" s="78"/>
      <c r="W332" s="78"/>
      <c r="X332" s="78"/>
      <c r="Y332" s="78"/>
      <c r="Z332" s="78"/>
    </row>
    <row r="333" spans="1:26" ht="13.5" customHeight="1" x14ac:dyDescent="0.45">
      <c r="A333" s="78"/>
      <c r="B333" s="50"/>
      <c r="C333" s="158"/>
      <c r="D333" s="50"/>
      <c r="E333" s="78"/>
      <c r="F333" s="50"/>
      <c r="G333" s="158"/>
      <c r="H333" s="50"/>
      <c r="I333" s="78"/>
      <c r="J333" s="50"/>
      <c r="K333" s="158"/>
      <c r="L333" s="50"/>
      <c r="M333" s="78"/>
      <c r="N333" s="78"/>
      <c r="O333" s="78"/>
      <c r="P333" s="78"/>
      <c r="Q333" s="78"/>
      <c r="R333" s="78"/>
      <c r="S333" s="78"/>
      <c r="T333" s="78"/>
      <c r="U333" s="78"/>
      <c r="V333" s="78"/>
      <c r="W333" s="78"/>
      <c r="X333" s="78"/>
      <c r="Y333" s="78"/>
      <c r="Z333" s="78"/>
    </row>
    <row r="334" spans="1:26" ht="13.5" customHeight="1" x14ac:dyDescent="0.45">
      <c r="A334" s="78"/>
      <c r="B334" s="50"/>
      <c r="C334" s="158"/>
      <c r="D334" s="50"/>
      <c r="E334" s="78"/>
      <c r="F334" s="50"/>
      <c r="G334" s="158"/>
      <c r="H334" s="50"/>
      <c r="I334" s="78"/>
      <c r="J334" s="50"/>
      <c r="K334" s="158"/>
      <c r="L334" s="50"/>
      <c r="M334" s="78"/>
      <c r="N334" s="78"/>
      <c r="O334" s="78"/>
      <c r="P334" s="78"/>
      <c r="Q334" s="78"/>
      <c r="R334" s="78"/>
      <c r="S334" s="78"/>
      <c r="T334" s="78"/>
      <c r="U334" s="78"/>
      <c r="V334" s="78"/>
      <c r="W334" s="78"/>
      <c r="X334" s="78"/>
      <c r="Y334" s="78"/>
      <c r="Z334" s="78"/>
    </row>
    <row r="335" spans="1:26" ht="13.5" customHeight="1" x14ac:dyDescent="0.45">
      <c r="A335" s="78"/>
      <c r="B335" s="50"/>
      <c r="C335" s="158"/>
      <c r="D335" s="50"/>
      <c r="E335" s="78"/>
      <c r="F335" s="50"/>
      <c r="G335" s="158"/>
      <c r="H335" s="50"/>
      <c r="I335" s="78"/>
      <c r="J335" s="50"/>
      <c r="K335" s="158"/>
      <c r="L335" s="50"/>
      <c r="M335" s="78"/>
      <c r="N335" s="78"/>
      <c r="O335" s="78"/>
      <c r="P335" s="78"/>
      <c r="Q335" s="78"/>
      <c r="R335" s="78"/>
      <c r="S335" s="78"/>
      <c r="T335" s="78"/>
      <c r="U335" s="78"/>
      <c r="V335" s="78"/>
      <c r="W335" s="78"/>
      <c r="X335" s="78"/>
      <c r="Y335" s="78"/>
      <c r="Z335" s="78"/>
    </row>
    <row r="336" spans="1:26" ht="13.5" customHeight="1" x14ac:dyDescent="0.45">
      <c r="A336" s="78"/>
      <c r="B336" s="50"/>
      <c r="C336" s="158"/>
      <c r="D336" s="50"/>
      <c r="E336" s="78"/>
      <c r="F336" s="50"/>
      <c r="G336" s="158"/>
      <c r="H336" s="50"/>
      <c r="I336" s="78"/>
      <c r="J336" s="50"/>
      <c r="K336" s="158"/>
      <c r="L336" s="50"/>
      <c r="M336" s="78"/>
      <c r="N336" s="78"/>
      <c r="O336" s="78"/>
      <c r="P336" s="78"/>
      <c r="Q336" s="78"/>
      <c r="R336" s="78"/>
      <c r="S336" s="78"/>
      <c r="T336" s="78"/>
      <c r="U336" s="78"/>
      <c r="V336" s="78"/>
      <c r="W336" s="78"/>
      <c r="X336" s="78"/>
      <c r="Y336" s="78"/>
      <c r="Z336" s="78"/>
    </row>
    <row r="337" spans="1:26" ht="13.5" customHeight="1" x14ac:dyDescent="0.45">
      <c r="A337" s="78"/>
      <c r="B337" s="50"/>
      <c r="C337" s="158"/>
      <c r="D337" s="50"/>
      <c r="E337" s="78"/>
      <c r="F337" s="50"/>
      <c r="G337" s="158"/>
      <c r="H337" s="50"/>
      <c r="I337" s="78"/>
      <c r="J337" s="50"/>
      <c r="K337" s="158"/>
      <c r="L337" s="50"/>
      <c r="M337" s="78"/>
      <c r="N337" s="78"/>
      <c r="O337" s="78"/>
      <c r="P337" s="78"/>
      <c r="Q337" s="78"/>
      <c r="R337" s="78"/>
      <c r="S337" s="78"/>
      <c r="T337" s="78"/>
      <c r="U337" s="78"/>
      <c r="V337" s="78"/>
      <c r="W337" s="78"/>
      <c r="X337" s="78"/>
      <c r="Y337" s="78"/>
      <c r="Z337" s="78"/>
    </row>
    <row r="338" spans="1:26" ht="13.5" customHeight="1" x14ac:dyDescent="0.45">
      <c r="A338" s="78"/>
      <c r="B338" s="50"/>
      <c r="C338" s="158"/>
      <c r="D338" s="50"/>
      <c r="E338" s="78"/>
      <c r="F338" s="50"/>
      <c r="G338" s="158"/>
      <c r="H338" s="50"/>
      <c r="I338" s="78"/>
      <c r="J338" s="50"/>
      <c r="K338" s="158"/>
      <c r="L338" s="50"/>
      <c r="M338" s="78"/>
      <c r="N338" s="78"/>
      <c r="O338" s="78"/>
      <c r="P338" s="78"/>
      <c r="Q338" s="78"/>
      <c r="R338" s="78"/>
      <c r="S338" s="78"/>
      <c r="T338" s="78"/>
      <c r="U338" s="78"/>
      <c r="V338" s="78"/>
      <c r="W338" s="78"/>
      <c r="X338" s="78"/>
      <c r="Y338" s="78"/>
      <c r="Z338" s="78"/>
    </row>
    <row r="339" spans="1:26" ht="13.5" customHeight="1" x14ac:dyDescent="0.45">
      <c r="A339" s="78"/>
      <c r="B339" s="50"/>
      <c r="C339" s="158"/>
      <c r="D339" s="50"/>
      <c r="E339" s="78"/>
      <c r="F339" s="50"/>
      <c r="G339" s="158"/>
      <c r="H339" s="50"/>
      <c r="I339" s="78"/>
      <c r="J339" s="50"/>
      <c r="K339" s="158"/>
      <c r="L339" s="50"/>
      <c r="M339" s="78"/>
      <c r="N339" s="78"/>
      <c r="O339" s="78"/>
      <c r="P339" s="78"/>
      <c r="Q339" s="78"/>
      <c r="R339" s="78"/>
      <c r="S339" s="78"/>
      <c r="T339" s="78"/>
      <c r="U339" s="78"/>
      <c r="V339" s="78"/>
      <c r="W339" s="78"/>
      <c r="X339" s="78"/>
      <c r="Y339" s="78"/>
      <c r="Z339" s="78"/>
    </row>
    <row r="340" spans="1:26" ht="13.5" customHeight="1" x14ac:dyDescent="0.45">
      <c r="A340" s="78"/>
      <c r="B340" s="50"/>
      <c r="C340" s="158"/>
      <c r="D340" s="50"/>
      <c r="E340" s="78"/>
      <c r="F340" s="50"/>
      <c r="G340" s="158"/>
      <c r="H340" s="50"/>
      <c r="I340" s="78"/>
      <c r="J340" s="50"/>
      <c r="K340" s="158"/>
      <c r="L340" s="50"/>
      <c r="M340" s="78"/>
      <c r="N340" s="78"/>
      <c r="O340" s="78"/>
      <c r="P340" s="78"/>
      <c r="Q340" s="78"/>
      <c r="R340" s="78"/>
      <c r="S340" s="78"/>
      <c r="T340" s="78"/>
      <c r="U340" s="78"/>
      <c r="V340" s="78"/>
      <c r="W340" s="78"/>
      <c r="X340" s="78"/>
      <c r="Y340" s="78"/>
      <c r="Z340" s="78"/>
    </row>
    <row r="341" spans="1:26" ht="13.5" customHeight="1" x14ac:dyDescent="0.45">
      <c r="A341" s="78"/>
      <c r="B341" s="50"/>
      <c r="C341" s="158"/>
      <c r="D341" s="50"/>
      <c r="E341" s="78"/>
      <c r="F341" s="50"/>
      <c r="G341" s="158"/>
      <c r="H341" s="50"/>
      <c r="I341" s="78"/>
      <c r="J341" s="50"/>
      <c r="K341" s="158"/>
      <c r="L341" s="50"/>
      <c r="M341" s="78"/>
      <c r="N341" s="78"/>
      <c r="O341" s="78"/>
      <c r="P341" s="78"/>
      <c r="Q341" s="78"/>
      <c r="R341" s="78"/>
      <c r="S341" s="78"/>
      <c r="T341" s="78"/>
      <c r="U341" s="78"/>
      <c r="V341" s="78"/>
      <c r="W341" s="78"/>
      <c r="X341" s="78"/>
      <c r="Y341" s="78"/>
      <c r="Z341" s="78"/>
    </row>
    <row r="342" spans="1:26" ht="13.5" customHeight="1" x14ac:dyDescent="0.45">
      <c r="A342" s="78"/>
      <c r="B342" s="50"/>
      <c r="C342" s="158"/>
      <c r="D342" s="50"/>
      <c r="E342" s="78"/>
      <c r="F342" s="50"/>
      <c r="G342" s="158"/>
      <c r="H342" s="50"/>
      <c r="I342" s="78"/>
      <c r="J342" s="50"/>
      <c r="K342" s="158"/>
      <c r="L342" s="50"/>
      <c r="M342" s="78"/>
      <c r="N342" s="78"/>
      <c r="O342" s="78"/>
      <c r="P342" s="78"/>
      <c r="Q342" s="78"/>
      <c r="R342" s="78"/>
      <c r="S342" s="78"/>
      <c r="T342" s="78"/>
      <c r="U342" s="78"/>
      <c r="V342" s="78"/>
      <c r="W342" s="78"/>
      <c r="X342" s="78"/>
      <c r="Y342" s="78"/>
      <c r="Z342" s="78"/>
    </row>
    <row r="343" spans="1:26" ht="13.5" customHeight="1" x14ac:dyDescent="0.45">
      <c r="A343" s="78"/>
      <c r="B343" s="50"/>
      <c r="C343" s="158"/>
      <c r="D343" s="50"/>
      <c r="E343" s="78"/>
      <c r="F343" s="50"/>
      <c r="G343" s="158"/>
      <c r="H343" s="50"/>
      <c r="I343" s="78"/>
      <c r="J343" s="50"/>
      <c r="K343" s="158"/>
      <c r="L343" s="50"/>
      <c r="M343" s="78"/>
      <c r="N343" s="78"/>
      <c r="O343" s="78"/>
      <c r="P343" s="78"/>
      <c r="Q343" s="78"/>
      <c r="R343" s="78"/>
      <c r="S343" s="78"/>
      <c r="T343" s="78"/>
      <c r="U343" s="78"/>
      <c r="V343" s="78"/>
      <c r="W343" s="78"/>
      <c r="X343" s="78"/>
      <c r="Y343" s="78"/>
      <c r="Z343" s="78"/>
    </row>
    <row r="344" spans="1:26" ht="13.5" customHeight="1" x14ac:dyDescent="0.45">
      <c r="A344" s="78"/>
      <c r="B344" s="50"/>
      <c r="C344" s="158"/>
      <c r="D344" s="50"/>
      <c r="E344" s="78"/>
      <c r="F344" s="50"/>
      <c r="G344" s="158"/>
      <c r="H344" s="50"/>
      <c r="I344" s="78"/>
      <c r="J344" s="50"/>
      <c r="K344" s="158"/>
      <c r="L344" s="50"/>
      <c r="M344" s="78"/>
      <c r="N344" s="78"/>
      <c r="O344" s="78"/>
      <c r="P344" s="78"/>
      <c r="Q344" s="78"/>
      <c r="R344" s="78"/>
      <c r="S344" s="78"/>
      <c r="T344" s="78"/>
      <c r="U344" s="78"/>
      <c r="V344" s="78"/>
      <c r="W344" s="78"/>
      <c r="X344" s="78"/>
      <c r="Y344" s="78"/>
      <c r="Z344" s="78"/>
    </row>
    <row r="345" spans="1:26" ht="13.5" customHeight="1" x14ac:dyDescent="0.45">
      <c r="A345" s="78"/>
      <c r="B345" s="50"/>
      <c r="C345" s="158"/>
      <c r="D345" s="50"/>
      <c r="E345" s="78"/>
      <c r="F345" s="50"/>
      <c r="G345" s="158"/>
      <c r="H345" s="50"/>
      <c r="I345" s="78"/>
      <c r="J345" s="50"/>
      <c r="K345" s="158"/>
      <c r="L345" s="50"/>
      <c r="M345" s="78"/>
      <c r="N345" s="78"/>
      <c r="O345" s="78"/>
      <c r="P345" s="78"/>
      <c r="Q345" s="78"/>
      <c r="R345" s="78"/>
      <c r="S345" s="78"/>
      <c r="T345" s="78"/>
      <c r="U345" s="78"/>
      <c r="V345" s="78"/>
      <c r="W345" s="78"/>
      <c r="X345" s="78"/>
      <c r="Y345" s="78"/>
      <c r="Z345" s="78"/>
    </row>
    <row r="346" spans="1:26" ht="13.5" customHeight="1" x14ac:dyDescent="0.45">
      <c r="A346" s="78"/>
      <c r="B346" s="50"/>
      <c r="C346" s="158"/>
      <c r="D346" s="50"/>
      <c r="E346" s="78"/>
      <c r="F346" s="50"/>
      <c r="G346" s="158"/>
      <c r="H346" s="50"/>
      <c r="I346" s="78"/>
      <c r="J346" s="50"/>
      <c r="K346" s="158"/>
      <c r="L346" s="50"/>
      <c r="M346" s="78"/>
      <c r="N346" s="78"/>
      <c r="O346" s="78"/>
      <c r="P346" s="78"/>
      <c r="Q346" s="78"/>
      <c r="R346" s="78"/>
      <c r="S346" s="78"/>
      <c r="T346" s="78"/>
      <c r="U346" s="78"/>
      <c r="V346" s="78"/>
      <c r="W346" s="78"/>
      <c r="X346" s="78"/>
      <c r="Y346" s="78"/>
      <c r="Z346" s="78"/>
    </row>
    <row r="347" spans="1:26" ht="13.5" customHeight="1" x14ac:dyDescent="0.45">
      <c r="A347" s="78"/>
      <c r="B347" s="50"/>
      <c r="C347" s="158"/>
      <c r="D347" s="50"/>
      <c r="E347" s="78"/>
      <c r="F347" s="50"/>
      <c r="G347" s="158"/>
      <c r="H347" s="50"/>
      <c r="I347" s="78"/>
      <c r="J347" s="50"/>
      <c r="K347" s="158"/>
      <c r="L347" s="50"/>
      <c r="M347" s="78"/>
      <c r="N347" s="78"/>
      <c r="O347" s="78"/>
      <c r="P347" s="78"/>
      <c r="Q347" s="78"/>
      <c r="R347" s="78"/>
      <c r="S347" s="78"/>
      <c r="T347" s="78"/>
      <c r="U347" s="78"/>
      <c r="V347" s="78"/>
      <c r="W347" s="78"/>
      <c r="X347" s="78"/>
      <c r="Y347" s="78"/>
      <c r="Z347" s="78"/>
    </row>
    <row r="348" spans="1:26" ht="13.5" customHeight="1" x14ac:dyDescent="0.45">
      <c r="A348" s="78"/>
      <c r="B348" s="50"/>
      <c r="C348" s="158"/>
      <c r="D348" s="50"/>
      <c r="E348" s="78"/>
      <c r="F348" s="50"/>
      <c r="G348" s="158"/>
      <c r="H348" s="50"/>
      <c r="I348" s="78"/>
      <c r="J348" s="50"/>
      <c r="K348" s="158"/>
      <c r="L348" s="50"/>
      <c r="M348" s="78"/>
      <c r="N348" s="78"/>
      <c r="O348" s="78"/>
      <c r="P348" s="78"/>
      <c r="Q348" s="78"/>
      <c r="R348" s="78"/>
      <c r="S348" s="78"/>
      <c r="T348" s="78"/>
      <c r="U348" s="78"/>
      <c r="V348" s="78"/>
      <c r="W348" s="78"/>
      <c r="X348" s="78"/>
      <c r="Y348" s="78"/>
      <c r="Z348" s="78"/>
    </row>
    <row r="349" spans="1:26" ht="13.5" customHeight="1" x14ac:dyDescent="0.45">
      <c r="A349" s="78"/>
      <c r="B349" s="50"/>
      <c r="C349" s="158"/>
      <c r="D349" s="50"/>
      <c r="E349" s="78"/>
      <c r="F349" s="50"/>
      <c r="G349" s="158"/>
      <c r="H349" s="50"/>
      <c r="I349" s="78"/>
      <c r="J349" s="50"/>
      <c r="K349" s="158"/>
      <c r="L349" s="50"/>
      <c r="M349" s="78"/>
      <c r="N349" s="78"/>
      <c r="O349" s="78"/>
      <c r="P349" s="78"/>
      <c r="Q349" s="78"/>
      <c r="R349" s="78"/>
      <c r="S349" s="78"/>
      <c r="T349" s="78"/>
      <c r="U349" s="78"/>
      <c r="V349" s="78"/>
      <c r="W349" s="78"/>
      <c r="X349" s="78"/>
      <c r="Y349" s="78"/>
      <c r="Z349" s="78"/>
    </row>
    <row r="350" spans="1:26" ht="13.5" customHeight="1" x14ac:dyDescent="0.45">
      <c r="A350" s="78"/>
      <c r="B350" s="50"/>
      <c r="C350" s="158"/>
      <c r="D350" s="50"/>
      <c r="E350" s="78"/>
      <c r="F350" s="50"/>
      <c r="G350" s="158"/>
      <c r="H350" s="50"/>
      <c r="I350" s="78"/>
      <c r="J350" s="50"/>
      <c r="K350" s="158"/>
      <c r="L350" s="50"/>
      <c r="M350" s="78"/>
      <c r="N350" s="78"/>
      <c r="O350" s="78"/>
      <c r="P350" s="78"/>
      <c r="Q350" s="78"/>
      <c r="R350" s="78"/>
      <c r="S350" s="78"/>
      <c r="T350" s="78"/>
      <c r="U350" s="78"/>
      <c r="V350" s="78"/>
      <c r="W350" s="78"/>
      <c r="X350" s="78"/>
      <c r="Y350" s="78"/>
      <c r="Z350" s="78"/>
    </row>
    <row r="351" spans="1:26" ht="13.5" customHeight="1" x14ac:dyDescent="0.45">
      <c r="A351" s="78"/>
      <c r="B351" s="50"/>
      <c r="C351" s="158"/>
      <c r="D351" s="50"/>
      <c r="E351" s="78"/>
      <c r="F351" s="50"/>
      <c r="G351" s="158"/>
      <c r="H351" s="50"/>
      <c r="I351" s="78"/>
      <c r="J351" s="50"/>
      <c r="K351" s="158"/>
      <c r="L351" s="50"/>
      <c r="M351" s="78"/>
      <c r="N351" s="78"/>
      <c r="O351" s="78"/>
      <c r="P351" s="78"/>
      <c r="Q351" s="78"/>
      <c r="R351" s="78"/>
      <c r="S351" s="78"/>
      <c r="T351" s="78"/>
      <c r="U351" s="78"/>
      <c r="V351" s="78"/>
      <c r="W351" s="78"/>
      <c r="X351" s="78"/>
      <c r="Y351" s="78"/>
      <c r="Z351" s="78"/>
    </row>
    <row r="352" spans="1:26" ht="13.5" customHeight="1" x14ac:dyDescent="0.45">
      <c r="A352" s="78"/>
      <c r="B352" s="50"/>
      <c r="C352" s="158"/>
      <c r="D352" s="50"/>
      <c r="E352" s="78"/>
      <c r="F352" s="50"/>
      <c r="G352" s="158"/>
      <c r="H352" s="50"/>
      <c r="I352" s="78"/>
      <c r="J352" s="50"/>
      <c r="K352" s="158"/>
      <c r="L352" s="50"/>
      <c r="M352" s="78"/>
      <c r="N352" s="78"/>
      <c r="O352" s="78"/>
      <c r="P352" s="78"/>
      <c r="Q352" s="78"/>
      <c r="R352" s="78"/>
      <c r="S352" s="78"/>
      <c r="T352" s="78"/>
      <c r="U352" s="78"/>
      <c r="V352" s="78"/>
      <c r="W352" s="78"/>
      <c r="X352" s="78"/>
      <c r="Y352" s="78"/>
      <c r="Z352" s="78"/>
    </row>
    <row r="353" spans="1:26" ht="13.5" customHeight="1" x14ac:dyDescent="0.45">
      <c r="A353" s="78"/>
      <c r="B353" s="50"/>
      <c r="C353" s="158"/>
      <c r="D353" s="50"/>
      <c r="E353" s="78"/>
      <c r="F353" s="50"/>
      <c r="G353" s="158"/>
      <c r="H353" s="50"/>
      <c r="I353" s="78"/>
      <c r="J353" s="50"/>
      <c r="K353" s="158"/>
      <c r="L353" s="50"/>
      <c r="M353" s="78"/>
      <c r="N353" s="78"/>
      <c r="O353" s="78"/>
      <c r="P353" s="78"/>
      <c r="Q353" s="78"/>
      <c r="R353" s="78"/>
      <c r="S353" s="78"/>
      <c r="T353" s="78"/>
      <c r="U353" s="78"/>
      <c r="V353" s="78"/>
      <c r="W353" s="78"/>
      <c r="X353" s="78"/>
      <c r="Y353" s="78"/>
      <c r="Z353" s="78"/>
    </row>
    <row r="354" spans="1:26" ht="13.5" customHeight="1" x14ac:dyDescent="0.45">
      <c r="A354" s="78"/>
      <c r="B354" s="50"/>
      <c r="C354" s="158"/>
      <c r="D354" s="50"/>
      <c r="E354" s="78"/>
      <c r="F354" s="50"/>
      <c r="G354" s="158"/>
      <c r="H354" s="50"/>
      <c r="I354" s="78"/>
      <c r="J354" s="50"/>
      <c r="K354" s="158"/>
      <c r="L354" s="50"/>
      <c r="M354" s="78"/>
      <c r="N354" s="78"/>
      <c r="O354" s="78"/>
      <c r="P354" s="78"/>
      <c r="Q354" s="78"/>
      <c r="R354" s="78"/>
      <c r="S354" s="78"/>
      <c r="T354" s="78"/>
      <c r="U354" s="78"/>
      <c r="V354" s="78"/>
      <c r="W354" s="78"/>
      <c r="X354" s="78"/>
      <c r="Y354" s="78"/>
      <c r="Z354" s="78"/>
    </row>
    <row r="355" spans="1:26" ht="13.5" customHeight="1" x14ac:dyDescent="0.45">
      <c r="A355" s="78"/>
      <c r="B355" s="50"/>
      <c r="C355" s="158"/>
      <c r="D355" s="50"/>
      <c r="E355" s="78"/>
      <c r="F355" s="50"/>
      <c r="G355" s="158"/>
      <c r="H355" s="50"/>
      <c r="I355" s="78"/>
      <c r="J355" s="50"/>
      <c r="K355" s="158"/>
      <c r="L355" s="50"/>
      <c r="M355" s="78"/>
      <c r="N355" s="78"/>
      <c r="O355" s="78"/>
      <c r="P355" s="78"/>
      <c r="Q355" s="78"/>
      <c r="R355" s="78"/>
      <c r="S355" s="78"/>
      <c r="T355" s="78"/>
      <c r="U355" s="78"/>
      <c r="V355" s="78"/>
      <c r="W355" s="78"/>
      <c r="X355" s="78"/>
      <c r="Y355" s="78"/>
      <c r="Z355" s="78"/>
    </row>
    <row r="356" spans="1:26" ht="13.5" customHeight="1" x14ac:dyDescent="0.45">
      <c r="A356" s="78"/>
      <c r="B356" s="50"/>
      <c r="C356" s="158"/>
      <c r="D356" s="50"/>
      <c r="E356" s="78"/>
      <c r="F356" s="50"/>
      <c r="G356" s="158"/>
      <c r="H356" s="50"/>
      <c r="I356" s="78"/>
      <c r="J356" s="50"/>
      <c r="K356" s="158"/>
      <c r="L356" s="50"/>
      <c r="M356" s="78"/>
      <c r="N356" s="78"/>
      <c r="O356" s="78"/>
      <c r="P356" s="78"/>
      <c r="Q356" s="78"/>
      <c r="R356" s="78"/>
      <c r="S356" s="78"/>
      <c r="T356" s="78"/>
      <c r="U356" s="78"/>
      <c r="V356" s="78"/>
      <c r="W356" s="78"/>
      <c r="X356" s="78"/>
      <c r="Y356" s="78"/>
      <c r="Z356" s="78"/>
    </row>
    <row r="357" spans="1:26" ht="13.5" customHeight="1" x14ac:dyDescent="0.45">
      <c r="A357" s="78"/>
      <c r="B357" s="50"/>
      <c r="C357" s="158"/>
      <c r="D357" s="50"/>
      <c r="E357" s="78"/>
      <c r="F357" s="50"/>
      <c r="G357" s="158"/>
      <c r="H357" s="50"/>
      <c r="I357" s="78"/>
      <c r="J357" s="50"/>
      <c r="K357" s="158"/>
      <c r="L357" s="50"/>
      <c r="M357" s="78"/>
      <c r="N357" s="78"/>
      <c r="O357" s="78"/>
      <c r="P357" s="78"/>
      <c r="Q357" s="78"/>
      <c r="R357" s="78"/>
      <c r="S357" s="78"/>
      <c r="T357" s="78"/>
      <c r="U357" s="78"/>
      <c r="V357" s="78"/>
      <c r="W357" s="78"/>
      <c r="X357" s="78"/>
      <c r="Y357" s="78"/>
      <c r="Z357" s="78"/>
    </row>
    <row r="358" spans="1:26" ht="13.5" customHeight="1" x14ac:dyDescent="0.45">
      <c r="A358" s="78"/>
      <c r="B358" s="50"/>
      <c r="C358" s="158"/>
      <c r="D358" s="50"/>
      <c r="E358" s="78"/>
      <c r="F358" s="50"/>
      <c r="G358" s="158"/>
      <c r="H358" s="50"/>
      <c r="I358" s="78"/>
      <c r="J358" s="50"/>
      <c r="K358" s="158"/>
      <c r="L358" s="50"/>
      <c r="M358" s="78"/>
      <c r="N358" s="78"/>
      <c r="O358" s="78"/>
      <c r="P358" s="78"/>
      <c r="Q358" s="78"/>
      <c r="R358" s="78"/>
      <c r="S358" s="78"/>
      <c r="T358" s="78"/>
      <c r="U358" s="78"/>
      <c r="V358" s="78"/>
      <c r="W358" s="78"/>
      <c r="X358" s="78"/>
      <c r="Y358" s="78"/>
      <c r="Z358" s="78"/>
    </row>
    <row r="359" spans="1:26" ht="13.5" customHeight="1" x14ac:dyDescent="0.45">
      <c r="A359" s="78"/>
      <c r="B359" s="50"/>
      <c r="C359" s="158"/>
      <c r="D359" s="50"/>
      <c r="E359" s="78"/>
      <c r="F359" s="50"/>
      <c r="G359" s="158"/>
      <c r="H359" s="50"/>
      <c r="I359" s="78"/>
      <c r="J359" s="50"/>
      <c r="K359" s="158"/>
      <c r="L359" s="50"/>
      <c r="M359" s="78"/>
      <c r="N359" s="78"/>
      <c r="O359" s="78"/>
      <c r="P359" s="78"/>
      <c r="Q359" s="78"/>
      <c r="R359" s="78"/>
      <c r="S359" s="78"/>
      <c r="T359" s="78"/>
      <c r="U359" s="78"/>
      <c r="V359" s="78"/>
      <c r="W359" s="78"/>
      <c r="X359" s="78"/>
      <c r="Y359" s="78"/>
      <c r="Z359" s="78"/>
    </row>
    <row r="360" spans="1:26" ht="13.5" customHeight="1" x14ac:dyDescent="0.45">
      <c r="A360" s="78"/>
      <c r="B360" s="50"/>
      <c r="C360" s="158"/>
      <c r="D360" s="50"/>
      <c r="E360" s="78"/>
      <c r="F360" s="50"/>
      <c r="G360" s="158"/>
      <c r="H360" s="50"/>
      <c r="I360" s="78"/>
      <c r="J360" s="50"/>
      <c r="K360" s="158"/>
      <c r="L360" s="50"/>
      <c r="M360" s="78"/>
      <c r="N360" s="78"/>
      <c r="O360" s="78"/>
      <c r="P360" s="78"/>
      <c r="Q360" s="78"/>
      <c r="R360" s="78"/>
      <c r="S360" s="78"/>
      <c r="T360" s="78"/>
      <c r="U360" s="78"/>
      <c r="V360" s="78"/>
      <c r="W360" s="78"/>
      <c r="X360" s="78"/>
      <c r="Y360" s="78"/>
      <c r="Z360" s="78"/>
    </row>
    <row r="361" spans="1:26" ht="13.5" customHeight="1" x14ac:dyDescent="0.45">
      <c r="A361" s="78"/>
      <c r="B361" s="50"/>
      <c r="C361" s="158"/>
      <c r="D361" s="50"/>
      <c r="E361" s="78"/>
      <c r="F361" s="50"/>
      <c r="G361" s="158"/>
      <c r="H361" s="50"/>
      <c r="I361" s="78"/>
      <c r="J361" s="50"/>
      <c r="K361" s="158"/>
      <c r="L361" s="50"/>
      <c r="M361" s="78"/>
      <c r="N361" s="78"/>
      <c r="O361" s="78"/>
      <c r="P361" s="78"/>
      <c r="Q361" s="78"/>
      <c r="R361" s="78"/>
      <c r="S361" s="78"/>
      <c r="T361" s="78"/>
      <c r="U361" s="78"/>
      <c r="V361" s="78"/>
      <c r="W361" s="78"/>
      <c r="X361" s="78"/>
      <c r="Y361" s="78"/>
      <c r="Z361" s="78"/>
    </row>
    <row r="362" spans="1:26" ht="13.5" customHeight="1" x14ac:dyDescent="0.45">
      <c r="A362" s="78"/>
      <c r="B362" s="50"/>
      <c r="C362" s="158"/>
      <c r="D362" s="50"/>
      <c r="E362" s="78"/>
      <c r="F362" s="50"/>
      <c r="G362" s="158"/>
      <c r="H362" s="50"/>
      <c r="I362" s="78"/>
      <c r="J362" s="50"/>
      <c r="K362" s="158"/>
      <c r="L362" s="50"/>
      <c r="M362" s="78"/>
      <c r="N362" s="78"/>
      <c r="O362" s="78"/>
      <c r="P362" s="78"/>
      <c r="Q362" s="78"/>
      <c r="R362" s="78"/>
      <c r="S362" s="78"/>
      <c r="T362" s="78"/>
      <c r="U362" s="78"/>
      <c r="V362" s="78"/>
      <c r="W362" s="78"/>
      <c r="X362" s="78"/>
      <c r="Y362" s="78"/>
      <c r="Z362" s="78"/>
    </row>
    <row r="363" spans="1:26" ht="13.5" customHeight="1" x14ac:dyDescent="0.45">
      <c r="A363" s="78"/>
      <c r="B363" s="50"/>
      <c r="C363" s="158"/>
      <c r="D363" s="50"/>
      <c r="E363" s="78"/>
      <c r="F363" s="50"/>
      <c r="G363" s="158"/>
      <c r="H363" s="50"/>
      <c r="I363" s="78"/>
      <c r="J363" s="50"/>
      <c r="K363" s="158"/>
      <c r="L363" s="50"/>
      <c r="M363" s="78"/>
      <c r="N363" s="78"/>
      <c r="O363" s="78"/>
      <c r="P363" s="78"/>
      <c r="Q363" s="78"/>
      <c r="R363" s="78"/>
      <c r="S363" s="78"/>
      <c r="T363" s="78"/>
      <c r="U363" s="78"/>
      <c r="V363" s="78"/>
      <c r="W363" s="78"/>
      <c r="X363" s="78"/>
      <c r="Y363" s="78"/>
      <c r="Z363" s="78"/>
    </row>
    <row r="364" spans="1:26" ht="13.5" customHeight="1" x14ac:dyDescent="0.45">
      <c r="A364" s="78"/>
      <c r="B364" s="50"/>
      <c r="C364" s="158"/>
      <c r="D364" s="50"/>
      <c r="E364" s="78"/>
      <c r="F364" s="50"/>
      <c r="G364" s="158"/>
      <c r="H364" s="50"/>
      <c r="I364" s="78"/>
      <c r="J364" s="50"/>
      <c r="K364" s="158"/>
      <c r="L364" s="50"/>
      <c r="M364" s="78"/>
      <c r="N364" s="78"/>
      <c r="O364" s="78"/>
      <c r="P364" s="78"/>
      <c r="Q364" s="78"/>
      <c r="R364" s="78"/>
      <c r="S364" s="78"/>
      <c r="T364" s="78"/>
      <c r="U364" s="78"/>
      <c r="V364" s="78"/>
      <c r="W364" s="78"/>
      <c r="X364" s="78"/>
      <c r="Y364" s="78"/>
      <c r="Z364" s="78"/>
    </row>
    <row r="365" spans="1:26" ht="13.5" customHeight="1" x14ac:dyDescent="0.45">
      <c r="A365" s="78"/>
      <c r="B365" s="50"/>
      <c r="C365" s="158"/>
      <c r="D365" s="50"/>
      <c r="E365" s="78"/>
      <c r="F365" s="50"/>
      <c r="G365" s="158"/>
      <c r="H365" s="50"/>
      <c r="I365" s="78"/>
      <c r="J365" s="50"/>
      <c r="K365" s="158"/>
      <c r="L365" s="50"/>
      <c r="M365" s="78"/>
      <c r="N365" s="78"/>
      <c r="O365" s="78"/>
      <c r="P365" s="78"/>
      <c r="Q365" s="78"/>
      <c r="R365" s="78"/>
      <c r="S365" s="78"/>
      <c r="T365" s="78"/>
      <c r="U365" s="78"/>
      <c r="V365" s="78"/>
      <c r="W365" s="78"/>
      <c r="X365" s="78"/>
      <c r="Y365" s="78"/>
      <c r="Z365" s="78"/>
    </row>
    <row r="366" spans="1:26" ht="13.5" customHeight="1" x14ac:dyDescent="0.45">
      <c r="A366" s="78"/>
      <c r="B366" s="50"/>
      <c r="C366" s="158"/>
      <c r="D366" s="50"/>
      <c r="E366" s="78"/>
      <c r="F366" s="50"/>
      <c r="G366" s="158"/>
      <c r="H366" s="50"/>
      <c r="I366" s="78"/>
      <c r="J366" s="50"/>
      <c r="K366" s="158"/>
      <c r="L366" s="50"/>
      <c r="M366" s="78"/>
      <c r="N366" s="78"/>
      <c r="O366" s="78"/>
      <c r="P366" s="78"/>
      <c r="Q366" s="78"/>
      <c r="R366" s="78"/>
      <c r="S366" s="78"/>
      <c r="T366" s="78"/>
      <c r="U366" s="78"/>
      <c r="V366" s="78"/>
      <c r="W366" s="78"/>
      <c r="X366" s="78"/>
      <c r="Y366" s="78"/>
      <c r="Z366" s="78"/>
    </row>
    <row r="367" spans="1:26" ht="13.5" customHeight="1" x14ac:dyDescent="0.45">
      <c r="A367" s="78"/>
      <c r="B367" s="50"/>
      <c r="C367" s="158"/>
      <c r="D367" s="50"/>
      <c r="E367" s="78"/>
      <c r="F367" s="50"/>
      <c r="G367" s="158"/>
      <c r="H367" s="50"/>
      <c r="I367" s="78"/>
      <c r="J367" s="50"/>
      <c r="K367" s="158"/>
      <c r="L367" s="50"/>
      <c r="M367" s="78"/>
      <c r="N367" s="78"/>
      <c r="O367" s="78"/>
      <c r="P367" s="78"/>
      <c r="Q367" s="78"/>
      <c r="R367" s="78"/>
      <c r="S367" s="78"/>
      <c r="T367" s="78"/>
      <c r="U367" s="78"/>
      <c r="V367" s="78"/>
      <c r="W367" s="78"/>
      <c r="X367" s="78"/>
      <c r="Y367" s="78"/>
      <c r="Z367" s="78"/>
    </row>
    <row r="368" spans="1:26" ht="13.5" customHeight="1" x14ac:dyDescent="0.45">
      <c r="A368" s="78"/>
      <c r="B368" s="50"/>
      <c r="C368" s="158"/>
      <c r="D368" s="50"/>
      <c r="E368" s="78"/>
      <c r="F368" s="50"/>
      <c r="G368" s="158"/>
      <c r="H368" s="50"/>
      <c r="I368" s="78"/>
      <c r="J368" s="50"/>
      <c r="K368" s="158"/>
      <c r="L368" s="50"/>
      <c r="M368" s="78"/>
      <c r="N368" s="78"/>
      <c r="O368" s="78"/>
      <c r="P368" s="78"/>
      <c r="Q368" s="78"/>
      <c r="R368" s="78"/>
      <c r="S368" s="78"/>
      <c r="T368" s="78"/>
      <c r="U368" s="78"/>
      <c r="V368" s="78"/>
      <c r="W368" s="78"/>
      <c r="X368" s="78"/>
      <c r="Y368" s="78"/>
      <c r="Z368" s="78"/>
    </row>
    <row r="369" spans="1:26" ht="13.5" customHeight="1" x14ac:dyDescent="0.45">
      <c r="A369" s="78"/>
      <c r="B369" s="50"/>
      <c r="C369" s="158"/>
      <c r="D369" s="50"/>
      <c r="E369" s="78"/>
      <c r="F369" s="50"/>
      <c r="G369" s="158"/>
      <c r="H369" s="50"/>
      <c r="I369" s="78"/>
      <c r="J369" s="50"/>
      <c r="K369" s="158"/>
      <c r="L369" s="50"/>
      <c r="M369" s="78"/>
      <c r="N369" s="78"/>
      <c r="O369" s="78"/>
      <c r="P369" s="78"/>
      <c r="Q369" s="78"/>
      <c r="R369" s="78"/>
      <c r="S369" s="78"/>
      <c r="T369" s="78"/>
      <c r="U369" s="78"/>
      <c r="V369" s="78"/>
      <c r="W369" s="78"/>
      <c r="X369" s="78"/>
      <c r="Y369" s="78"/>
      <c r="Z369" s="78"/>
    </row>
    <row r="370" spans="1:26" ht="13.5" customHeight="1" x14ac:dyDescent="0.45">
      <c r="A370" s="78"/>
      <c r="B370" s="50"/>
      <c r="C370" s="158"/>
      <c r="D370" s="50"/>
      <c r="E370" s="78"/>
      <c r="F370" s="50"/>
      <c r="G370" s="158"/>
      <c r="H370" s="50"/>
      <c r="I370" s="78"/>
      <c r="J370" s="50"/>
      <c r="K370" s="158"/>
      <c r="L370" s="50"/>
      <c r="M370" s="78"/>
      <c r="N370" s="78"/>
      <c r="O370" s="78"/>
      <c r="P370" s="78"/>
      <c r="Q370" s="78"/>
      <c r="R370" s="78"/>
      <c r="S370" s="78"/>
      <c r="T370" s="78"/>
      <c r="U370" s="78"/>
      <c r="V370" s="78"/>
      <c r="W370" s="78"/>
      <c r="X370" s="78"/>
      <c r="Y370" s="78"/>
      <c r="Z370" s="78"/>
    </row>
    <row r="371" spans="1:26" ht="13.5" customHeight="1" x14ac:dyDescent="0.45">
      <c r="A371" s="78"/>
      <c r="B371" s="50"/>
      <c r="C371" s="158"/>
      <c r="D371" s="50"/>
      <c r="E371" s="78"/>
      <c r="F371" s="50"/>
      <c r="G371" s="158"/>
      <c r="H371" s="50"/>
      <c r="I371" s="78"/>
      <c r="J371" s="50"/>
      <c r="K371" s="158"/>
      <c r="L371" s="50"/>
      <c r="M371" s="78"/>
      <c r="N371" s="78"/>
      <c r="O371" s="78"/>
      <c r="P371" s="78"/>
      <c r="Q371" s="78"/>
      <c r="R371" s="78"/>
      <c r="S371" s="78"/>
      <c r="T371" s="78"/>
      <c r="U371" s="78"/>
      <c r="V371" s="78"/>
      <c r="W371" s="78"/>
      <c r="X371" s="78"/>
      <c r="Y371" s="78"/>
      <c r="Z371" s="78"/>
    </row>
    <row r="372" spans="1:26" ht="13.5" customHeight="1" x14ac:dyDescent="0.45">
      <c r="A372" s="78"/>
      <c r="B372" s="50"/>
      <c r="C372" s="158"/>
      <c r="D372" s="50"/>
      <c r="E372" s="78"/>
      <c r="F372" s="50"/>
      <c r="G372" s="158"/>
      <c r="H372" s="50"/>
      <c r="I372" s="78"/>
      <c r="J372" s="50"/>
      <c r="K372" s="158"/>
      <c r="L372" s="50"/>
      <c r="M372" s="78"/>
      <c r="N372" s="78"/>
      <c r="O372" s="78"/>
      <c r="P372" s="78"/>
      <c r="Q372" s="78"/>
      <c r="R372" s="78"/>
      <c r="S372" s="78"/>
      <c r="T372" s="78"/>
      <c r="U372" s="78"/>
      <c r="V372" s="78"/>
      <c r="W372" s="78"/>
      <c r="X372" s="78"/>
      <c r="Y372" s="78"/>
      <c r="Z372" s="78"/>
    </row>
    <row r="373" spans="1:26" ht="13.5" customHeight="1" x14ac:dyDescent="0.45">
      <c r="A373" s="78"/>
      <c r="B373" s="50"/>
      <c r="C373" s="158"/>
      <c r="D373" s="50"/>
      <c r="E373" s="78"/>
      <c r="F373" s="50"/>
      <c r="G373" s="158"/>
      <c r="H373" s="50"/>
      <c r="I373" s="78"/>
      <c r="J373" s="50"/>
      <c r="K373" s="158"/>
      <c r="L373" s="50"/>
      <c r="M373" s="78"/>
      <c r="N373" s="78"/>
      <c r="O373" s="78"/>
      <c r="P373" s="78"/>
      <c r="Q373" s="78"/>
      <c r="R373" s="78"/>
      <c r="S373" s="78"/>
      <c r="T373" s="78"/>
      <c r="U373" s="78"/>
      <c r="V373" s="78"/>
      <c r="W373" s="78"/>
      <c r="X373" s="78"/>
      <c r="Y373" s="78"/>
      <c r="Z373" s="78"/>
    </row>
    <row r="374" spans="1:26" ht="13.5" customHeight="1" x14ac:dyDescent="0.45">
      <c r="A374" s="78"/>
      <c r="B374" s="50"/>
      <c r="C374" s="158"/>
      <c r="D374" s="50"/>
      <c r="E374" s="78"/>
      <c r="F374" s="50"/>
      <c r="G374" s="158"/>
      <c r="H374" s="50"/>
      <c r="I374" s="78"/>
      <c r="J374" s="50"/>
      <c r="K374" s="158"/>
      <c r="L374" s="50"/>
      <c r="M374" s="78"/>
      <c r="N374" s="78"/>
      <c r="O374" s="78"/>
      <c r="P374" s="78"/>
      <c r="Q374" s="78"/>
      <c r="R374" s="78"/>
      <c r="S374" s="78"/>
      <c r="T374" s="78"/>
      <c r="U374" s="78"/>
      <c r="V374" s="78"/>
      <c r="W374" s="78"/>
      <c r="X374" s="78"/>
      <c r="Y374" s="78"/>
      <c r="Z374" s="78"/>
    </row>
    <row r="375" spans="1:26" ht="13.5" customHeight="1" x14ac:dyDescent="0.45">
      <c r="A375" s="78"/>
      <c r="B375" s="50"/>
      <c r="C375" s="158"/>
      <c r="D375" s="50"/>
      <c r="E375" s="78"/>
      <c r="F375" s="50"/>
      <c r="G375" s="158"/>
      <c r="H375" s="50"/>
      <c r="I375" s="78"/>
      <c r="J375" s="50"/>
      <c r="K375" s="158"/>
      <c r="L375" s="50"/>
      <c r="M375" s="78"/>
      <c r="N375" s="78"/>
      <c r="O375" s="78"/>
      <c r="P375" s="78"/>
      <c r="Q375" s="78"/>
      <c r="R375" s="78"/>
      <c r="S375" s="78"/>
      <c r="T375" s="78"/>
      <c r="U375" s="78"/>
      <c r="V375" s="78"/>
      <c r="W375" s="78"/>
      <c r="X375" s="78"/>
      <c r="Y375" s="78"/>
      <c r="Z375" s="78"/>
    </row>
    <row r="376" spans="1:26" ht="13.5" customHeight="1" x14ac:dyDescent="0.45">
      <c r="A376" s="78"/>
      <c r="B376" s="50"/>
      <c r="C376" s="158"/>
      <c r="D376" s="50"/>
      <c r="E376" s="78"/>
      <c r="F376" s="50"/>
      <c r="G376" s="158"/>
      <c r="H376" s="50"/>
      <c r="I376" s="78"/>
      <c r="J376" s="50"/>
      <c r="K376" s="158"/>
      <c r="L376" s="50"/>
      <c r="M376" s="78"/>
      <c r="N376" s="78"/>
      <c r="O376" s="78"/>
      <c r="P376" s="78"/>
      <c r="Q376" s="78"/>
      <c r="R376" s="78"/>
      <c r="S376" s="78"/>
      <c r="T376" s="78"/>
      <c r="U376" s="78"/>
      <c r="V376" s="78"/>
      <c r="W376" s="78"/>
      <c r="X376" s="78"/>
      <c r="Y376" s="78"/>
      <c r="Z376" s="78"/>
    </row>
    <row r="377" spans="1:26" ht="13.5" customHeight="1" x14ac:dyDescent="0.45">
      <c r="A377" s="78"/>
      <c r="B377" s="50"/>
      <c r="C377" s="158"/>
      <c r="D377" s="50"/>
      <c r="E377" s="78"/>
      <c r="F377" s="50"/>
      <c r="G377" s="158"/>
      <c r="H377" s="50"/>
      <c r="I377" s="78"/>
      <c r="J377" s="50"/>
      <c r="K377" s="158"/>
      <c r="L377" s="50"/>
      <c r="M377" s="78"/>
      <c r="N377" s="78"/>
      <c r="O377" s="78"/>
      <c r="P377" s="78"/>
      <c r="Q377" s="78"/>
      <c r="R377" s="78"/>
      <c r="S377" s="78"/>
      <c r="T377" s="78"/>
      <c r="U377" s="78"/>
      <c r="V377" s="78"/>
      <c r="W377" s="78"/>
      <c r="X377" s="78"/>
      <c r="Y377" s="78"/>
      <c r="Z377" s="78"/>
    </row>
    <row r="378" spans="1:26" ht="13.5" customHeight="1" x14ac:dyDescent="0.45">
      <c r="A378" s="78"/>
      <c r="B378" s="50"/>
      <c r="C378" s="158"/>
      <c r="D378" s="50"/>
      <c r="E378" s="78"/>
      <c r="F378" s="50"/>
      <c r="G378" s="158"/>
      <c r="H378" s="50"/>
      <c r="I378" s="78"/>
      <c r="J378" s="50"/>
      <c r="K378" s="158"/>
      <c r="L378" s="50"/>
      <c r="M378" s="78"/>
      <c r="N378" s="78"/>
      <c r="O378" s="78"/>
      <c r="P378" s="78"/>
      <c r="Q378" s="78"/>
      <c r="R378" s="78"/>
      <c r="S378" s="78"/>
      <c r="T378" s="78"/>
      <c r="U378" s="78"/>
      <c r="V378" s="78"/>
      <c r="W378" s="78"/>
      <c r="X378" s="78"/>
      <c r="Y378" s="78"/>
      <c r="Z378" s="78"/>
    </row>
    <row r="379" spans="1:26" ht="13.5" customHeight="1" x14ac:dyDescent="0.45">
      <c r="A379" s="78"/>
      <c r="B379" s="50"/>
      <c r="C379" s="158"/>
      <c r="D379" s="50"/>
      <c r="E379" s="78"/>
      <c r="F379" s="50"/>
      <c r="G379" s="158"/>
      <c r="H379" s="50"/>
      <c r="I379" s="78"/>
      <c r="J379" s="50"/>
      <c r="K379" s="158"/>
      <c r="L379" s="50"/>
      <c r="M379" s="78"/>
      <c r="N379" s="78"/>
      <c r="O379" s="78"/>
      <c r="P379" s="78"/>
      <c r="Q379" s="78"/>
      <c r="R379" s="78"/>
      <c r="S379" s="78"/>
      <c r="T379" s="78"/>
      <c r="U379" s="78"/>
      <c r="V379" s="78"/>
      <c r="W379" s="78"/>
      <c r="X379" s="78"/>
      <c r="Y379" s="78"/>
      <c r="Z379" s="78"/>
    </row>
    <row r="380" spans="1:26" ht="13.5" customHeight="1" x14ac:dyDescent="0.45">
      <c r="A380" s="78"/>
      <c r="B380" s="50"/>
      <c r="C380" s="158"/>
      <c r="D380" s="50"/>
      <c r="E380" s="78"/>
      <c r="F380" s="50"/>
      <c r="G380" s="158"/>
      <c r="H380" s="50"/>
      <c r="I380" s="78"/>
      <c r="J380" s="50"/>
      <c r="K380" s="158"/>
      <c r="L380" s="50"/>
      <c r="M380" s="78"/>
      <c r="N380" s="78"/>
      <c r="O380" s="78"/>
      <c r="P380" s="78"/>
      <c r="Q380" s="78"/>
      <c r="R380" s="78"/>
      <c r="S380" s="78"/>
      <c r="T380" s="78"/>
      <c r="U380" s="78"/>
      <c r="V380" s="78"/>
      <c r="W380" s="78"/>
      <c r="X380" s="78"/>
      <c r="Y380" s="78"/>
      <c r="Z380" s="78"/>
    </row>
    <row r="381" spans="1:26" ht="13.5" customHeight="1" x14ac:dyDescent="0.45">
      <c r="A381" s="78"/>
      <c r="B381" s="50"/>
      <c r="C381" s="158"/>
      <c r="D381" s="50"/>
      <c r="E381" s="78"/>
      <c r="F381" s="50"/>
      <c r="G381" s="158"/>
      <c r="H381" s="50"/>
      <c r="I381" s="78"/>
      <c r="J381" s="50"/>
      <c r="K381" s="158"/>
      <c r="L381" s="50"/>
      <c r="M381" s="78"/>
      <c r="N381" s="78"/>
      <c r="O381" s="78"/>
      <c r="P381" s="78"/>
      <c r="Q381" s="78"/>
      <c r="R381" s="78"/>
      <c r="S381" s="78"/>
      <c r="T381" s="78"/>
      <c r="U381" s="78"/>
      <c r="V381" s="78"/>
      <c r="W381" s="78"/>
      <c r="X381" s="78"/>
      <c r="Y381" s="78"/>
      <c r="Z381" s="78"/>
    </row>
    <row r="382" spans="1:26" ht="13.5" customHeight="1" x14ac:dyDescent="0.45">
      <c r="A382" s="78"/>
      <c r="B382" s="50"/>
      <c r="C382" s="158"/>
      <c r="D382" s="50"/>
      <c r="E382" s="78"/>
      <c r="F382" s="50"/>
      <c r="G382" s="158"/>
      <c r="H382" s="50"/>
      <c r="I382" s="78"/>
      <c r="J382" s="50"/>
      <c r="K382" s="158"/>
      <c r="L382" s="50"/>
      <c r="M382" s="78"/>
      <c r="N382" s="78"/>
      <c r="O382" s="78"/>
      <c r="P382" s="78"/>
      <c r="Q382" s="78"/>
      <c r="R382" s="78"/>
      <c r="S382" s="78"/>
      <c r="T382" s="78"/>
      <c r="U382" s="78"/>
      <c r="V382" s="78"/>
      <c r="W382" s="78"/>
      <c r="X382" s="78"/>
      <c r="Y382" s="78"/>
      <c r="Z382" s="78"/>
    </row>
    <row r="383" spans="1:26" ht="13.5" customHeight="1" x14ac:dyDescent="0.45">
      <c r="A383" s="78"/>
      <c r="B383" s="50"/>
      <c r="C383" s="158"/>
      <c r="D383" s="50"/>
      <c r="E383" s="78"/>
      <c r="F383" s="50"/>
      <c r="G383" s="158"/>
      <c r="H383" s="50"/>
      <c r="I383" s="78"/>
      <c r="J383" s="50"/>
      <c r="K383" s="158"/>
      <c r="L383" s="50"/>
      <c r="M383" s="78"/>
      <c r="N383" s="78"/>
      <c r="O383" s="78"/>
      <c r="P383" s="78"/>
      <c r="Q383" s="78"/>
      <c r="R383" s="78"/>
      <c r="S383" s="78"/>
      <c r="T383" s="78"/>
      <c r="U383" s="78"/>
      <c r="V383" s="78"/>
      <c r="W383" s="78"/>
      <c r="X383" s="78"/>
      <c r="Y383" s="78"/>
      <c r="Z383" s="78"/>
    </row>
    <row r="384" spans="1:26" ht="13.5" customHeight="1" x14ac:dyDescent="0.45">
      <c r="A384" s="78"/>
      <c r="B384" s="50"/>
      <c r="C384" s="158"/>
      <c r="D384" s="50"/>
      <c r="E384" s="78"/>
      <c r="F384" s="50"/>
      <c r="G384" s="158"/>
      <c r="H384" s="50"/>
      <c r="I384" s="78"/>
      <c r="J384" s="50"/>
      <c r="K384" s="158"/>
      <c r="L384" s="50"/>
      <c r="M384" s="78"/>
      <c r="N384" s="78"/>
      <c r="O384" s="78"/>
      <c r="P384" s="78"/>
      <c r="Q384" s="78"/>
      <c r="R384" s="78"/>
      <c r="S384" s="78"/>
      <c r="T384" s="78"/>
      <c r="U384" s="78"/>
      <c r="V384" s="78"/>
      <c r="W384" s="78"/>
      <c r="X384" s="78"/>
      <c r="Y384" s="78"/>
      <c r="Z384" s="78"/>
    </row>
    <row r="385" spans="1:26" ht="13.5" customHeight="1" x14ac:dyDescent="0.45">
      <c r="A385" s="78"/>
      <c r="B385" s="50"/>
      <c r="C385" s="158"/>
      <c r="D385" s="50"/>
      <c r="E385" s="78"/>
      <c r="F385" s="50"/>
      <c r="G385" s="158"/>
      <c r="H385" s="50"/>
      <c r="I385" s="78"/>
      <c r="J385" s="50"/>
      <c r="K385" s="158"/>
      <c r="L385" s="50"/>
      <c r="M385" s="78"/>
      <c r="N385" s="78"/>
      <c r="O385" s="78"/>
      <c r="P385" s="78"/>
      <c r="Q385" s="78"/>
      <c r="R385" s="78"/>
      <c r="S385" s="78"/>
      <c r="T385" s="78"/>
      <c r="U385" s="78"/>
      <c r="V385" s="78"/>
      <c r="W385" s="78"/>
      <c r="X385" s="78"/>
      <c r="Y385" s="78"/>
      <c r="Z385" s="78"/>
    </row>
    <row r="386" spans="1:26" ht="13.5" customHeight="1" x14ac:dyDescent="0.45">
      <c r="A386" s="78"/>
      <c r="B386" s="50"/>
      <c r="C386" s="158"/>
      <c r="D386" s="50"/>
      <c r="E386" s="78"/>
      <c r="F386" s="50"/>
      <c r="G386" s="158"/>
      <c r="H386" s="50"/>
      <c r="I386" s="78"/>
      <c r="J386" s="50"/>
      <c r="K386" s="158"/>
      <c r="L386" s="50"/>
      <c r="M386" s="78"/>
      <c r="N386" s="78"/>
      <c r="O386" s="78"/>
      <c r="P386" s="78"/>
      <c r="Q386" s="78"/>
      <c r="R386" s="78"/>
      <c r="S386" s="78"/>
      <c r="T386" s="78"/>
      <c r="U386" s="78"/>
      <c r="V386" s="78"/>
      <c r="W386" s="78"/>
      <c r="X386" s="78"/>
      <c r="Y386" s="78"/>
      <c r="Z386" s="78"/>
    </row>
    <row r="387" spans="1:26" ht="13.5" customHeight="1" x14ac:dyDescent="0.45">
      <c r="A387" s="78"/>
      <c r="B387" s="50"/>
      <c r="C387" s="158"/>
      <c r="D387" s="50"/>
      <c r="E387" s="78"/>
      <c r="F387" s="50"/>
      <c r="G387" s="158"/>
      <c r="H387" s="50"/>
      <c r="I387" s="78"/>
      <c r="J387" s="50"/>
      <c r="K387" s="158"/>
      <c r="L387" s="50"/>
      <c r="M387" s="78"/>
      <c r="N387" s="78"/>
      <c r="O387" s="78"/>
      <c r="P387" s="78"/>
      <c r="Q387" s="78"/>
      <c r="R387" s="78"/>
      <c r="S387" s="78"/>
      <c r="T387" s="78"/>
      <c r="U387" s="78"/>
      <c r="V387" s="78"/>
      <c r="W387" s="78"/>
      <c r="X387" s="78"/>
      <c r="Y387" s="78"/>
      <c r="Z387" s="78"/>
    </row>
    <row r="388" spans="1:26" ht="13.5" customHeight="1" x14ac:dyDescent="0.45">
      <c r="A388" s="78"/>
      <c r="B388" s="50"/>
      <c r="C388" s="158"/>
      <c r="D388" s="50"/>
      <c r="E388" s="78"/>
      <c r="F388" s="50"/>
      <c r="G388" s="158"/>
      <c r="H388" s="50"/>
      <c r="I388" s="78"/>
      <c r="J388" s="50"/>
      <c r="K388" s="158"/>
      <c r="L388" s="50"/>
      <c r="M388" s="78"/>
      <c r="N388" s="78"/>
      <c r="O388" s="78"/>
      <c r="P388" s="78"/>
      <c r="Q388" s="78"/>
      <c r="R388" s="78"/>
      <c r="S388" s="78"/>
      <c r="T388" s="78"/>
      <c r="U388" s="78"/>
      <c r="V388" s="78"/>
      <c r="W388" s="78"/>
      <c r="X388" s="78"/>
      <c r="Y388" s="78"/>
      <c r="Z388" s="78"/>
    </row>
    <row r="389" spans="1:26" ht="13.5" customHeight="1" x14ac:dyDescent="0.45">
      <c r="A389" s="78"/>
      <c r="B389" s="50"/>
      <c r="C389" s="158"/>
      <c r="D389" s="50"/>
      <c r="E389" s="78"/>
      <c r="F389" s="50"/>
      <c r="G389" s="158"/>
      <c r="H389" s="50"/>
      <c r="I389" s="78"/>
      <c r="J389" s="50"/>
      <c r="K389" s="158"/>
      <c r="L389" s="50"/>
      <c r="M389" s="78"/>
      <c r="N389" s="78"/>
      <c r="O389" s="78"/>
      <c r="P389" s="78"/>
      <c r="Q389" s="78"/>
      <c r="R389" s="78"/>
      <c r="S389" s="78"/>
      <c r="T389" s="78"/>
      <c r="U389" s="78"/>
      <c r="V389" s="78"/>
      <c r="W389" s="78"/>
      <c r="X389" s="78"/>
      <c r="Y389" s="78"/>
      <c r="Z389" s="78"/>
    </row>
    <row r="390" spans="1:26" ht="13.5" customHeight="1" x14ac:dyDescent="0.45">
      <c r="A390" s="78"/>
      <c r="B390" s="50"/>
      <c r="C390" s="158"/>
      <c r="D390" s="50"/>
      <c r="E390" s="78"/>
      <c r="F390" s="50"/>
      <c r="G390" s="158"/>
      <c r="H390" s="50"/>
      <c r="I390" s="78"/>
      <c r="J390" s="50"/>
      <c r="K390" s="158"/>
      <c r="L390" s="50"/>
      <c r="M390" s="78"/>
      <c r="N390" s="78"/>
      <c r="O390" s="78"/>
      <c r="P390" s="78"/>
      <c r="Q390" s="78"/>
      <c r="R390" s="78"/>
      <c r="S390" s="78"/>
      <c r="T390" s="78"/>
      <c r="U390" s="78"/>
      <c r="V390" s="78"/>
      <c r="W390" s="78"/>
      <c r="X390" s="78"/>
      <c r="Y390" s="78"/>
      <c r="Z390" s="78"/>
    </row>
    <row r="391" spans="1:26" ht="13.5" customHeight="1" x14ac:dyDescent="0.45">
      <c r="A391" s="78"/>
      <c r="B391" s="50"/>
      <c r="C391" s="158"/>
      <c r="D391" s="50"/>
      <c r="E391" s="78"/>
      <c r="F391" s="50"/>
      <c r="G391" s="158"/>
      <c r="H391" s="50"/>
      <c r="I391" s="78"/>
      <c r="J391" s="50"/>
      <c r="K391" s="158"/>
      <c r="L391" s="50"/>
      <c r="M391" s="78"/>
      <c r="N391" s="78"/>
      <c r="O391" s="78"/>
      <c r="P391" s="78"/>
      <c r="Q391" s="78"/>
      <c r="R391" s="78"/>
      <c r="S391" s="78"/>
      <c r="T391" s="78"/>
      <c r="U391" s="78"/>
      <c r="V391" s="78"/>
      <c r="W391" s="78"/>
      <c r="X391" s="78"/>
      <c r="Y391" s="78"/>
      <c r="Z391" s="78"/>
    </row>
    <row r="392" spans="1:26" ht="13.5" customHeight="1" x14ac:dyDescent="0.45">
      <c r="A392" s="78"/>
      <c r="B392" s="50"/>
      <c r="C392" s="158"/>
      <c r="D392" s="50"/>
      <c r="E392" s="78"/>
      <c r="F392" s="50"/>
      <c r="G392" s="158"/>
      <c r="H392" s="50"/>
      <c r="I392" s="78"/>
      <c r="J392" s="50"/>
      <c r="K392" s="158"/>
      <c r="L392" s="50"/>
      <c r="M392" s="78"/>
      <c r="N392" s="78"/>
      <c r="O392" s="78"/>
      <c r="P392" s="78"/>
      <c r="Q392" s="78"/>
      <c r="R392" s="78"/>
      <c r="S392" s="78"/>
      <c r="T392" s="78"/>
      <c r="U392" s="78"/>
      <c r="V392" s="78"/>
      <c r="W392" s="78"/>
      <c r="X392" s="78"/>
      <c r="Y392" s="78"/>
      <c r="Z392" s="78"/>
    </row>
    <row r="393" spans="1:26" ht="13.5" customHeight="1" x14ac:dyDescent="0.45">
      <c r="A393" s="78"/>
      <c r="B393" s="50"/>
      <c r="C393" s="158"/>
      <c r="D393" s="50"/>
      <c r="E393" s="78"/>
      <c r="F393" s="50"/>
      <c r="G393" s="158"/>
      <c r="H393" s="50"/>
      <c r="I393" s="78"/>
      <c r="J393" s="50"/>
      <c r="K393" s="158"/>
      <c r="L393" s="50"/>
      <c r="M393" s="78"/>
      <c r="N393" s="78"/>
      <c r="O393" s="78"/>
      <c r="P393" s="78"/>
      <c r="Q393" s="78"/>
      <c r="R393" s="78"/>
      <c r="S393" s="78"/>
      <c r="T393" s="78"/>
      <c r="U393" s="78"/>
      <c r="V393" s="78"/>
      <c r="W393" s="78"/>
      <c r="X393" s="78"/>
      <c r="Y393" s="78"/>
      <c r="Z393" s="78"/>
    </row>
    <row r="394" spans="1:26" ht="13.5" customHeight="1" x14ac:dyDescent="0.45">
      <c r="A394" s="78"/>
      <c r="B394" s="50"/>
      <c r="C394" s="158"/>
      <c r="D394" s="50"/>
      <c r="E394" s="78"/>
      <c r="F394" s="50"/>
      <c r="G394" s="158"/>
      <c r="H394" s="50"/>
      <c r="I394" s="78"/>
      <c r="J394" s="50"/>
      <c r="K394" s="158"/>
      <c r="L394" s="50"/>
      <c r="M394" s="78"/>
      <c r="N394" s="78"/>
      <c r="O394" s="78"/>
      <c r="P394" s="78"/>
      <c r="Q394" s="78"/>
      <c r="R394" s="78"/>
      <c r="S394" s="78"/>
      <c r="T394" s="78"/>
      <c r="U394" s="78"/>
      <c r="V394" s="78"/>
      <c r="W394" s="78"/>
      <c r="X394" s="78"/>
      <c r="Y394" s="78"/>
      <c r="Z394" s="78"/>
    </row>
    <row r="395" spans="1:26" ht="13.5" customHeight="1" x14ac:dyDescent="0.45">
      <c r="A395" s="78"/>
      <c r="B395" s="50"/>
      <c r="C395" s="158"/>
      <c r="D395" s="50"/>
      <c r="E395" s="78"/>
      <c r="F395" s="50"/>
      <c r="G395" s="158"/>
      <c r="H395" s="50"/>
      <c r="I395" s="78"/>
      <c r="J395" s="50"/>
      <c r="K395" s="158"/>
      <c r="L395" s="50"/>
      <c r="M395" s="78"/>
      <c r="N395" s="78"/>
      <c r="O395" s="78"/>
      <c r="P395" s="78"/>
      <c r="Q395" s="78"/>
      <c r="R395" s="78"/>
      <c r="S395" s="78"/>
      <c r="T395" s="78"/>
      <c r="U395" s="78"/>
      <c r="V395" s="78"/>
      <c r="W395" s="78"/>
      <c r="X395" s="78"/>
      <c r="Y395" s="78"/>
      <c r="Z395" s="78"/>
    </row>
    <row r="396" spans="1:26" ht="13.5" customHeight="1" x14ac:dyDescent="0.45">
      <c r="A396" s="78"/>
      <c r="B396" s="50"/>
      <c r="C396" s="158"/>
      <c r="D396" s="50"/>
      <c r="E396" s="78"/>
      <c r="F396" s="50"/>
      <c r="G396" s="158"/>
      <c r="H396" s="50"/>
      <c r="I396" s="78"/>
      <c r="J396" s="50"/>
      <c r="K396" s="158"/>
      <c r="L396" s="50"/>
      <c r="M396" s="78"/>
      <c r="N396" s="78"/>
      <c r="O396" s="78"/>
      <c r="P396" s="78"/>
      <c r="Q396" s="78"/>
      <c r="R396" s="78"/>
      <c r="S396" s="78"/>
      <c r="T396" s="78"/>
      <c r="U396" s="78"/>
      <c r="V396" s="78"/>
      <c r="W396" s="78"/>
      <c r="X396" s="78"/>
      <c r="Y396" s="78"/>
      <c r="Z396" s="78"/>
    </row>
    <row r="397" spans="1:26" ht="13.5" customHeight="1" x14ac:dyDescent="0.45">
      <c r="A397" s="78"/>
      <c r="B397" s="50"/>
      <c r="C397" s="158"/>
      <c r="D397" s="50"/>
      <c r="E397" s="78"/>
      <c r="F397" s="50"/>
      <c r="G397" s="158"/>
      <c r="H397" s="50"/>
      <c r="I397" s="78"/>
      <c r="J397" s="50"/>
      <c r="K397" s="158"/>
      <c r="L397" s="50"/>
      <c r="M397" s="78"/>
      <c r="N397" s="78"/>
      <c r="O397" s="78"/>
      <c r="P397" s="78"/>
      <c r="Q397" s="78"/>
      <c r="R397" s="78"/>
      <c r="S397" s="78"/>
      <c r="T397" s="78"/>
      <c r="U397" s="78"/>
      <c r="V397" s="78"/>
      <c r="W397" s="78"/>
      <c r="X397" s="78"/>
      <c r="Y397" s="78"/>
      <c r="Z397" s="78"/>
    </row>
    <row r="398" spans="1:26" ht="13.5" customHeight="1" x14ac:dyDescent="0.45">
      <c r="A398" s="78"/>
      <c r="B398" s="50"/>
      <c r="C398" s="158"/>
      <c r="D398" s="50"/>
      <c r="E398" s="78"/>
      <c r="F398" s="50"/>
      <c r="G398" s="158"/>
      <c r="H398" s="50"/>
      <c r="I398" s="78"/>
      <c r="J398" s="50"/>
      <c r="K398" s="158"/>
      <c r="L398" s="50"/>
      <c r="M398" s="78"/>
      <c r="N398" s="78"/>
      <c r="O398" s="78"/>
      <c r="P398" s="78"/>
      <c r="Q398" s="78"/>
      <c r="R398" s="78"/>
      <c r="S398" s="78"/>
      <c r="T398" s="78"/>
      <c r="U398" s="78"/>
      <c r="V398" s="78"/>
      <c r="W398" s="78"/>
      <c r="X398" s="78"/>
      <c r="Y398" s="78"/>
      <c r="Z398" s="78"/>
    </row>
    <row r="399" spans="1:26" ht="13.5" customHeight="1" x14ac:dyDescent="0.45">
      <c r="A399" s="78"/>
      <c r="B399" s="50"/>
      <c r="C399" s="158"/>
      <c r="D399" s="50"/>
      <c r="E399" s="78"/>
      <c r="F399" s="50"/>
      <c r="G399" s="158"/>
      <c r="H399" s="50"/>
      <c r="I399" s="78"/>
      <c r="J399" s="50"/>
      <c r="K399" s="158"/>
      <c r="L399" s="50"/>
      <c r="M399" s="78"/>
      <c r="N399" s="78"/>
      <c r="O399" s="78"/>
      <c r="P399" s="78"/>
      <c r="Q399" s="78"/>
      <c r="R399" s="78"/>
      <c r="S399" s="78"/>
      <c r="T399" s="78"/>
      <c r="U399" s="78"/>
      <c r="V399" s="78"/>
      <c r="W399" s="78"/>
      <c r="X399" s="78"/>
      <c r="Y399" s="78"/>
      <c r="Z399" s="78"/>
    </row>
    <row r="400" spans="1:26" ht="13.5" customHeight="1" x14ac:dyDescent="0.45">
      <c r="A400" s="78"/>
      <c r="B400" s="50"/>
      <c r="C400" s="158"/>
      <c r="D400" s="50"/>
      <c r="E400" s="78"/>
      <c r="F400" s="50"/>
      <c r="G400" s="158"/>
      <c r="H400" s="50"/>
      <c r="I400" s="78"/>
      <c r="J400" s="50"/>
      <c r="K400" s="158"/>
      <c r="L400" s="50"/>
      <c r="M400" s="78"/>
      <c r="N400" s="78"/>
      <c r="O400" s="78"/>
      <c r="P400" s="78"/>
      <c r="Q400" s="78"/>
      <c r="R400" s="78"/>
      <c r="S400" s="78"/>
      <c r="T400" s="78"/>
      <c r="U400" s="78"/>
      <c r="V400" s="78"/>
      <c r="W400" s="78"/>
      <c r="X400" s="78"/>
      <c r="Y400" s="78"/>
      <c r="Z400" s="78"/>
    </row>
    <row r="401" spans="1:26" ht="13.5" customHeight="1" x14ac:dyDescent="0.45">
      <c r="A401" s="78"/>
      <c r="B401" s="50"/>
      <c r="C401" s="158"/>
      <c r="D401" s="50"/>
      <c r="E401" s="78"/>
      <c r="F401" s="50"/>
      <c r="G401" s="158"/>
      <c r="H401" s="50"/>
      <c r="I401" s="78"/>
      <c r="J401" s="50"/>
      <c r="K401" s="158"/>
      <c r="L401" s="50"/>
      <c r="M401" s="78"/>
      <c r="N401" s="78"/>
      <c r="O401" s="78"/>
      <c r="P401" s="78"/>
      <c r="Q401" s="78"/>
      <c r="R401" s="78"/>
      <c r="S401" s="78"/>
      <c r="T401" s="78"/>
      <c r="U401" s="78"/>
      <c r="V401" s="78"/>
      <c r="W401" s="78"/>
      <c r="X401" s="78"/>
      <c r="Y401" s="78"/>
      <c r="Z401" s="78"/>
    </row>
    <row r="402" spans="1:26" ht="13.5" customHeight="1" x14ac:dyDescent="0.45">
      <c r="A402" s="78"/>
      <c r="B402" s="50"/>
      <c r="C402" s="158"/>
      <c r="D402" s="50"/>
      <c r="E402" s="78"/>
      <c r="F402" s="50"/>
      <c r="G402" s="158"/>
      <c r="H402" s="50"/>
      <c r="I402" s="78"/>
      <c r="J402" s="50"/>
      <c r="K402" s="158"/>
      <c r="L402" s="50"/>
      <c r="M402" s="78"/>
      <c r="N402" s="78"/>
      <c r="O402" s="78"/>
      <c r="P402" s="78"/>
      <c r="Q402" s="78"/>
      <c r="R402" s="78"/>
      <c r="S402" s="78"/>
      <c r="T402" s="78"/>
      <c r="U402" s="78"/>
      <c r="V402" s="78"/>
      <c r="W402" s="78"/>
      <c r="X402" s="78"/>
      <c r="Y402" s="78"/>
      <c r="Z402" s="78"/>
    </row>
    <row r="403" spans="1:26" ht="13.5" customHeight="1" x14ac:dyDescent="0.45">
      <c r="A403" s="78"/>
      <c r="B403" s="50"/>
      <c r="C403" s="158"/>
      <c r="D403" s="50"/>
      <c r="E403" s="78"/>
      <c r="F403" s="50"/>
      <c r="G403" s="158"/>
      <c r="H403" s="50"/>
      <c r="I403" s="78"/>
      <c r="J403" s="50"/>
      <c r="K403" s="158"/>
      <c r="L403" s="50"/>
      <c r="M403" s="78"/>
      <c r="N403" s="78"/>
      <c r="O403" s="78"/>
      <c r="P403" s="78"/>
      <c r="Q403" s="78"/>
      <c r="R403" s="78"/>
      <c r="S403" s="78"/>
      <c r="T403" s="78"/>
      <c r="U403" s="78"/>
      <c r="V403" s="78"/>
      <c r="W403" s="78"/>
      <c r="X403" s="78"/>
      <c r="Y403" s="78"/>
      <c r="Z403" s="78"/>
    </row>
    <row r="404" spans="1:26" ht="13.5" customHeight="1" x14ac:dyDescent="0.45">
      <c r="A404" s="78"/>
      <c r="B404" s="50"/>
      <c r="C404" s="158"/>
      <c r="D404" s="50"/>
      <c r="E404" s="78"/>
      <c r="F404" s="50"/>
      <c r="G404" s="158"/>
      <c r="H404" s="50"/>
      <c r="I404" s="78"/>
      <c r="J404" s="50"/>
      <c r="K404" s="158"/>
      <c r="L404" s="50"/>
      <c r="M404" s="78"/>
      <c r="N404" s="78"/>
      <c r="O404" s="78"/>
      <c r="P404" s="78"/>
      <c r="Q404" s="78"/>
      <c r="R404" s="78"/>
      <c r="S404" s="78"/>
      <c r="T404" s="78"/>
      <c r="U404" s="78"/>
      <c r="V404" s="78"/>
      <c r="W404" s="78"/>
      <c r="X404" s="78"/>
      <c r="Y404" s="78"/>
      <c r="Z404" s="78"/>
    </row>
    <row r="405" spans="1:26" ht="13.5" customHeight="1" x14ac:dyDescent="0.45">
      <c r="A405" s="78"/>
      <c r="B405" s="50"/>
      <c r="C405" s="158"/>
      <c r="D405" s="50"/>
      <c r="E405" s="78"/>
      <c r="F405" s="50"/>
      <c r="G405" s="158"/>
      <c r="H405" s="50"/>
      <c r="I405" s="78"/>
      <c r="J405" s="50"/>
      <c r="K405" s="158"/>
      <c r="L405" s="50"/>
      <c r="M405" s="78"/>
      <c r="N405" s="78"/>
      <c r="O405" s="78"/>
      <c r="P405" s="78"/>
      <c r="Q405" s="78"/>
      <c r="R405" s="78"/>
      <c r="S405" s="78"/>
      <c r="T405" s="78"/>
      <c r="U405" s="78"/>
      <c r="V405" s="78"/>
      <c r="W405" s="78"/>
      <c r="X405" s="78"/>
      <c r="Y405" s="78"/>
      <c r="Z405" s="78"/>
    </row>
    <row r="406" spans="1:26" ht="13.5" customHeight="1" x14ac:dyDescent="0.45">
      <c r="A406" s="78"/>
      <c r="B406" s="50"/>
      <c r="C406" s="158"/>
      <c r="D406" s="50"/>
      <c r="E406" s="78"/>
      <c r="F406" s="50"/>
      <c r="G406" s="158"/>
      <c r="H406" s="50"/>
      <c r="I406" s="78"/>
      <c r="J406" s="50"/>
      <c r="K406" s="158"/>
      <c r="L406" s="50"/>
      <c r="M406" s="78"/>
      <c r="N406" s="78"/>
      <c r="O406" s="78"/>
      <c r="P406" s="78"/>
      <c r="Q406" s="78"/>
      <c r="R406" s="78"/>
      <c r="S406" s="78"/>
      <c r="T406" s="78"/>
      <c r="U406" s="78"/>
      <c r="V406" s="78"/>
      <c r="W406" s="78"/>
      <c r="X406" s="78"/>
      <c r="Y406" s="78"/>
      <c r="Z406" s="78"/>
    </row>
    <row r="407" spans="1:26" ht="13.5" customHeight="1" x14ac:dyDescent="0.45">
      <c r="A407" s="78"/>
      <c r="B407" s="50"/>
      <c r="C407" s="158"/>
      <c r="D407" s="50"/>
      <c r="E407" s="78"/>
      <c r="F407" s="50"/>
      <c r="G407" s="158"/>
      <c r="H407" s="50"/>
      <c r="I407" s="78"/>
      <c r="J407" s="50"/>
      <c r="K407" s="158"/>
      <c r="L407" s="50"/>
      <c r="M407" s="78"/>
      <c r="N407" s="78"/>
      <c r="O407" s="78"/>
      <c r="P407" s="78"/>
      <c r="Q407" s="78"/>
      <c r="R407" s="78"/>
      <c r="S407" s="78"/>
      <c r="T407" s="78"/>
      <c r="U407" s="78"/>
      <c r="V407" s="78"/>
      <c r="W407" s="78"/>
      <c r="X407" s="78"/>
      <c r="Y407" s="78"/>
      <c r="Z407" s="78"/>
    </row>
    <row r="408" spans="1:26" ht="13.5" customHeight="1" x14ac:dyDescent="0.45">
      <c r="A408" s="78"/>
      <c r="B408" s="50"/>
      <c r="C408" s="158"/>
      <c r="D408" s="50"/>
      <c r="E408" s="78"/>
      <c r="F408" s="50"/>
      <c r="G408" s="158"/>
      <c r="H408" s="50"/>
      <c r="I408" s="78"/>
      <c r="J408" s="50"/>
      <c r="K408" s="158"/>
      <c r="L408" s="50"/>
      <c r="M408" s="78"/>
      <c r="N408" s="78"/>
      <c r="O408" s="78"/>
      <c r="P408" s="78"/>
      <c r="Q408" s="78"/>
      <c r="R408" s="78"/>
      <c r="S408" s="78"/>
      <c r="T408" s="78"/>
      <c r="U408" s="78"/>
      <c r="V408" s="78"/>
      <c r="W408" s="78"/>
      <c r="X408" s="78"/>
      <c r="Y408" s="78"/>
      <c r="Z408" s="78"/>
    </row>
    <row r="409" spans="1:26" ht="13.5" customHeight="1" x14ac:dyDescent="0.45">
      <c r="A409" s="78"/>
      <c r="B409" s="50"/>
      <c r="C409" s="158"/>
      <c r="D409" s="50"/>
      <c r="E409" s="78"/>
      <c r="F409" s="50"/>
      <c r="G409" s="158"/>
      <c r="H409" s="50"/>
      <c r="I409" s="78"/>
      <c r="J409" s="50"/>
      <c r="K409" s="158"/>
      <c r="L409" s="50"/>
      <c r="M409" s="78"/>
      <c r="N409" s="78"/>
      <c r="O409" s="78"/>
      <c r="P409" s="78"/>
      <c r="Q409" s="78"/>
      <c r="R409" s="78"/>
      <c r="S409" s="78"/>
      <c r="T409" s="78"/>
      <c r="U409" s="78"/>
      <c r="V409" s="78"/>
      <c r="W409" s="78"/>
      <c r="X409" s="78"/>
      <c r="Y409" s="78"/>
      <c r="Z409" s="78"/>
    </row>
    <row r="410" spans="1:26" ht="13.5" customHeight="1" x14ac:dyDescent="0.45">
      <c r="A410" s="78"/>
      <c r="B410" s="50"/>
      <c r="C410" s="158"/>
      <c r="D410" s="50"/>
      <c r="E410" s="78"/>
      <c r="F410" s="50"/>
      <c r="G410" s="158"/>
      <c r="H410" s="50"/>
      <c r="I410" s="78"/>
      <c r="J410" s="50"/>
      <c r="K410" s="158"/>
      <c r="L410" s="50"/>
      <c r="M410" s="78"/>
      <c r="N410" s="78"/>
      <c r="O410" s="78"/>
      <c r="P410" s="78"/>
      <c r="Q410" s="78"/>
      <c r="R410" s="78"/>
      <c r="S410" s="78"/>
      <c r="T410" s="78"/>
      <c r="U410" s="78"/>
      <c r="V410" s="78"/>
      <c r="W410" s="78"/>
      <c r="X410" s="78"/>
      <c r="Y410" s="78"/>
      <c r="Z410" s="78"/>
    </row>
    <row r="411" spans="1:26" ht="13.5" customHeight="1" x14ac:dyDescent="0.45">
      <c r="A411" s="78"/>
      <c r="B411" s="50"/>
      <c r="C411" s="158"/>
      <c r="D411" s="50"/>
      <c r="E411" s="78"/>
      <c r="F411" s="50"/>
      <c r="G411" s="158"/>
      <c r="H411" s="50"/>
      <c r="I411" s="78"/>
      <c r="J411" s="50"/>
      <c r="K411" s="158"/>
      <c r="L411" s="50"/>
      <c r="M411" s="78"/>
      <c r="N411" s="78"/>
      <c r="O411" s="78"/>
      <c r="P411" s="78"/>
      <c r="Q411" s="78"/>
      <c r="R411" s="78"/>
      <c r="S411" s="78"/>
      <c r="T411" s="78"/>
      <c r="U411" s="78"/>
      <c r="V411" s="78"/>
      <c r="W411" s="78"/>
      <c r="X411" s="78"/>
      <c r="Y411" s="78"/>
      <c r="Z411" s="78"/>
    </row>
    <row r="412" spans="1:26" ht="13.5" customHeight="1" x14ac:dyDescent="0.45">
      <c r="A412" s="78"/>
      <c r="B412" s="50"/>
      <c r="C412" s="158"/>
      <c r="D412" s="50"/>
      <c r="E412" s="78"/>
      <c r="F412" s="50"/>
      <c r="G412" s="158"/>
      <c r="H412" s="50"/>
      <c r="I412" s="78"/>
      <c r="J412" s="50"/>
      <c r="K412" s="158"/>
      <c r="L412" s="50"/>
      <c r="M412" s="78"/>
      <c r="N412" s="78"/>
      <c r="O412" s="78"/>
      <c r="P412" s="78"/>
      <c r="Q412" s="78"/>
      <c r="R412" s="78"/>
      <c r="S412" s="78"/>
      <c r="T412" s="78"/>
      <c r="U412" s="78"/>
      <c r="V412" s="78"/>
      <c r="W412" s="78"/>
      <c r="X412" s="78"/>
      <c r="Y412" s="78"/>
      <c r="Z412" s="78"/>
    </row>
    <row r="413" spans="1:26" ht="13.5" customHeight="1" x14ac:dyDescent="0.45">
      <c r="A413" s="78"/>
      <c r="B413" s="50"/>
      <c r="C413" s="158"/>
      <c r="D413" s="50"/>
      <c r="E413" s="78"/>
      <c r="F413" s="50"/>
      <c r="G413" s="158"/>
      <c r="H413" s="50"/>
      <c r="I413" s="78"/>
      <c r="J413" s="50"/>
      <c r="K413" s="158"/>
      <c r="L413" s="50"/>
      <c r="M413" s="78"/>
      <c r="N413" s="78"/>
      <c r="O413" s="78"/>
      <c r="P413" s="78"/>
      <c r="Q413" s="78"/>
      <c r="R413" s="78"/>
      <c r="S413" s="78"/>
      <c r="T413" s="78"/>
      <c r="U413" s="78"/>
      <c r="V413" s="78"/>
      <c r="W413" s="78"/>
      <c r="X413" s="78"/>
      <c r="Y413" s="78"/>
      <c r="Z413" s="78"/>
    </row>
    <row r="414" spans="1:26" ht="13.5" customHeight="1" x14ac:dyDescent="0.45">
      <c r="A414" s="78"/>
      <c r="B414" s="50"/>
      <c r="C414" s="158"/>
      <c r="D414" s="50"/>
      <c r="E414" s="78"/>
      <c r="F414" s="50"/>
      <c r="G414" s="158"/>
      <c r="H414" s="50"/>
      <c r="I414" s="78"/>
      <c r="J414" s="50"/>
      <c r="K414" s="158"/>
      <c r="L414" s="50"/>
      <c r="M414" s="78"/>
      <c r="N414" s="78"/>
      <c r="O414" s="78"/>
      <c r="P414" s="78"/>
      <c r="Q414" s="78"/>
      <c r="R414" s="78"/>
      <c r="S414" s="78"/>
      <c r="T414" s="78"/>
      <c r="U414" s="78"/>
      <c r="V414" s="78"/>
      <c r="W414" s="78"/>
      <c r="X414" s="78"/>
      <c r="Y414" s="78"/>
      <c r="Z414" s="78"/>
    </row>
    <row r="415" spans="1:26" ht="13.5" customHeight="1" x14ac:dyDescent="0.45">
      <c r="A415" s="78"/>
      <c r="B415" s="50"/>
      <c r="C415" s="158"/>
      <c r="D415" s="50"/>
      <c r="E415" s="78"/>
      <c r="F415" s="50"/>
      <c r="G415" s="158"/>
      <c r="H415" s="50"/>
      <c r="I415" s="78"/>
      <c r="J415" s="50"/>
      <c r="K415" s="158"/>
      <c r="L415" s="50"/>
      <c r="M415" s="78"/>
      <c r="N415" s="78"/>
      <c r="O415" s="78"/>
      <c r="P415" s="78"/>
      <c r="Q415" s="78"/>
      <c r="R415" s="78"/>
      <c r="S415" s="78"/>
      <c r="T415" s="78"/>
      <c r="U415" s="78"/>
      <c r="V415" s="78"/>
      <c r="W415" s="78"/>
      <c r="X415" s="78"/>
      <c r="Y415" s="78"/>
      <c r="Z415" s="78"/>
    </row>
    <row r="416" spans="1:26" ht="13.5" customHeight="1" x14ac:dyDescent="0.45">
      <c r="A416" s="78"/>
      <c r="B416" s="50"/>
      <c r="C416" s="158"/>
      <c r="D416" s="50"/>
      <c r="E416" s="78"/>
      <c r="F416" s="50"/>
      <c r="G416" s="158"/>
      <c r="H416" s="50"/>
      <c r="I416" s="78"/>
      <c r="J416" s="50"/>
      <c r="K416" s="158"/>
      <c r="L416" s="50"/>
      <c r="M416" s="78"/>
      <c r="N416" s="78"/>
      <c r="O416" s="78"/>
      <c r="P416" s="78"/>
      <c r="Q416" s="78"/>
      <c r="R416" s="78"/>
      <c r="S416" s="78"/>
      <c r="T416" s="78"/>
      <c r="U416" s="78"/>
      <c r="V416" s="78"/>
      <c r="W416" s="78"/>
      <c r="X416" s="78"/>
      <c r="Y416" s="78"/>
      <c r="Z416" s="78"/>
    </row>
    <row r="417" spans="1:26" ht="13.5" customHeight="1" x14ac:dyDescent="0.45">
      <c r="A417" s="78"/>
      <c r="B417" s="50"/>
      <c r="C417" s="158"/>
      <c r="D417" s="50"/>
      <c r="E417" s="78"/>
      <c r="F417" s="50"/>
      <c r="G417" s="158"/>
      <c r="H417" s="50"/>
      <c r="I417" s="78"/>
      <c r="J417" s="50"/>
      <c r="K417" s="158"/>
      <c r="L417" s="50"/>
      <c r="M417" s="78"/>
      <c r="N417" s="78"/>
      <c r="O417" s="78"/>
      <c r="P417" s="78"/>
      <c r="Q417" s="78"/>
      <c r="R417" s="78"/>
      <c r="S417" s="78"/>
      <c r="T417" s="78"/>
      <c r="U417" s="78"/>
      <c r="V417" s="78"/>
      <c r="W417" s="78"/>
      <c r="X417" s="78"/>
      <c r="Y417" s="78"/>
      <c r="Z417" s="78"/>
    </row>
    <row r="418" spans="1:26" ht="13.5" customHeight="1" x14ac:dyDescent="0.45">
      <c r="A418" s="78"/>
      <c r="B418" s="50"/>
      <c r="C418" s="158"/>
      <c r="D418" s="50"/>
      <c r="E418" s="78"/>
      <c r="F418" s="50"/>
      <c r="G418" s="158"/>
      <c r="H418" s="50"/>
      <c r="I418" s="78"/>
      <c r="J418" s="50"/>
      <c r="K418" s="158"/>
      <c r="L418" s="50"/>
      <c r="M418" s="78"/>
      <c r="N418" s="78"/>
      <c r="O418" s="78"/>
      <c r="P418" s="78"/>
      <c r="Q418" s="78"/>
      <c r="R418" s="78"/>
      <c r="S418" s="78"/>
      <c r="T418" s="78"/>
      <c r="U418" s="78"/>
      <c r="V418" s="78"/>
      <c r="W418" s="78"/>
      <c r="X418" s="78"/>
      <c r="Y418" s="78"/>
      <c r="Z418" s="78"/>
    </row>
    <row r="419" spans="1:26" ht="13.5" customHeight="1" x14ac:dyDescent="0.45">
      <c r="A419" s="78"/>
      <c r="B419" s="50"/>
      <c r="C419" s="158"/>
      <c r="D419" s="50"/>
      <c r="E419" s="78"/>
      <c r="F419" s="50"/>
      <c r="G419" s="158"/>
      <c r="H419" s="50"/>
      <c r="I419" s="78"/>
      <c r="J419" s="50"/>
      <c r="K419" s="158"/>
      <c r="L419" s="50"/>
      <c r="M419" s="78"/>
      <c r="N419" s="78"/>
      <c r="O419" s="78"/>
      <c r="P419" s="78"/>
      <c r="Q419" s="78"/>
      <c r="R419" s="78"/>
      <c r="S419" s="78"/>
      <c r="T419" s="78"/>
      <c r="U419" s="78"/>
      <c r="V419" s="78"/>
      <c r="W419" s="78"/>
      <c r="X419" s="78"/>
      <c r="Y419" s="78"/>
      <c r="Z419" s="78"/>
    </row>
    <row r="420" spans="1:26" ht="13.5" customHeight="1" x14ac:dyDescent="0.45">
      <c r="A420" s="78"/>
      <c r="B420" s="50"/>
      <c r="C420" s="158"/>
      <c r="D420" s="50"/>
      <c r="E420" s="78"/>
      <c r="F420" s="50"/>
      <c r="G420" s="158"/>
      <c r="H420" s="50"/>
      <c r="I420" s="78"/>
      <c r="J420" s="50"/>
      <c r="K420" s="158"/>
      <c r="L420" s="50"/>
      <c r="M420" s="78"/>
      <c r="N420" s="78"/>
      <c r="O420" s="78"/>
      <c r="P420" s="78"/>
      <c r="Q420" s="78"/>
      <c r="R420" s="78"/>
      <c r="S420" s="78"/>
      <c r="T420" s="78"/>
      <c r="U420" s="78"/>
      <c r="V420" s="78"/>
      <c r="W420" s="78"/>
      <c r="X420" s="78"/>
      <c r="Y420" s="78"/>
      <c r="Z420" s="78"/>
    </row>
    <row r="421" spans="1:26" ht="13.5" customHeight="1" x14ac:dyDescent="0.45">
      <c r="A421" s="78"/>
      <c r="B421" s="50"/>
      <c r="C421" s="158"/>
      <c r="D421" s="50"/>
      <c r="E421" s="78"/>
      <c r="F421" s="50"/>
      <c r="G421" s="158"/>
      <c r="H421" s="50"/>
      <c r="I421" s="78"/>
      <c r="J421" s="50"/>
      <c r="K421" s="158"/>
      <c r="L421" s="50"/>
      <c r="M421" s="78"/>
      <c r="N421" s="78"/>
      <c r="O421" s="78"/>
      <c r="P421" s="78"/>
      <c r="Q421" s="78"/>
      <c r="R421" s="78"/>
      <c r="S421" s="78"/>
      <c r="T421" s="78"/>
      <c r="U421" s="78"/>
      <c r="V421" s="78"/>
      <c r="W421" s="78"/>
      <c r="X421" s="78"/>
      <c r="Y421" s="78"/>
      <c r="Z421" s="78"/>
    </row>
    <row r="422" spans="1:26" ht="13.5" customHeight="1" x14ac:dyDescent="0.45">
      <c r="A422" s="78"/>
      <c r="B422" s="50"/>
      <c r="C422" s="158"/>
      <c r="D422" s="50"/>
      <c r="E422" s="78"/>
      <c r="F422" s="50"/>
      <c r="G422" s="158"/>
      <c r="H422" s="50"/>
      <c r="I422" s="78"/>
      <c r="J422" s="50"/>
      <c r="K422" s="158"/>
      <c r="L422" s="50"/>
      <c r="M422" s="78"/>
      <c r="N422" s="78"/>
      <c r="O422" s="78"/>
      <c r="P422" s="78"/>
      <c r="Q422" s="78"/>
      <c r="R422" s="78"/>
      <c r="S422" s="78"/>
      <c r="T422" s="78"/>
      <c r="U422" s="78"/>
      <c r="V422" s="78"/>
      <c r="W422" s="78"/>
      <c r="X422" s="78"/>
      <c r="Y422" s="78"/>
      <c r="Z422" s="78"/>
    </row>
    <row r="423" spans="1:26" ht="13.5" customHeight="1" x14ac:dyDescent="0.45">
      <c r="A423" s="78"/>
      <c r="B423" s="50"/>
      <c r="C423" s="158"/>
      <c r="D423" s="50"/>
      <c r="E423" s="78"/>
      <c r="F423" s="50"/>
      <c r="G423" s="158"/>
      <c r="H423" s="50"/>
      <c r="I423" s="78"/>
      <c r="J423" s="50"/>
      <c r="K423" s="158"/>
      <c r="L423" s="50"/>
      <c r="M423" s="78"/>
      <c r="N423" s="78"/>
      <c r="O423" s="78"/>
      <c r="P423" s="78"/>
      <c r="Q423" s="78"/>
      <c r="R423" s="78"/>
      <c r="S423" s="78"/>
      <c r="T423" s="78"/>
      <c r="U423" s="78"/>
      <c r="V423" s="78"/>
      <c r="W423" s="78"/>
      <c r="X423" s="78"/>
      <c r="Y423" s="78"/>
      <c r="Z423" s="78"/>
    </row>
    <row r="424" spans="1:26" ht="13.5" customHeight="1" x14ac:dyDescent="0.45">
      <c r="A424" s="78"/>
      <c r="B424" s="50"/>
      <c r="C424" s="158"/>
      <c r="D424" s="50"/>
      <c r="E424" s="78"/>
      <c r="F424" s="50"/>
      <c r="G424" s="158"/>
      <c r="H424" s="50"/>
      <c r="I424" s="78"/>
      <c r="J424" s="50"/>
      <c r="K424" s="158"/>
      <c r="L424" s="50"/>
      <c r="M424" s="78"/>
      <c r="N424" s="78"/>
      <c r="O424" s="78"/>
      <c r="P424" s="78"/>
      <c r="Q424" s="78"/>
      <c r="R424" s="78"/>
      <c r="S424" s="78"/>
      <c r="T424" s="78"/>
      <c r="U424" s="78"/>
      <c r="V424" s="78"/>
      <c r="W424" s="78"/>
      <c r="X424" s="78"/>
      <c r="Y424" s="78"/>
      <c r="Z424" s="78"/>
    </row>
    <row r="425" spans="1:26" ht="13.5" customHeight="1" x14ac:dyDescent="0.45">
      <c r="A425" s="78"/>
      <c r="B425" s="50"/>
      <c r="C425" s="158"/>
      <c r="D425" s="50"/>
      <c r="E425" s="78"/>
      <c r="F425" s="50"/>
      <c r="G425" s="158"/>
      <c r="H425" s="50"/>
      <c r="I425" s="78"/>
      <c r="J425" s="50"/>
      <c r="K425" s="158"/>
      <c r="L425" s="50"/>
      <c r="M425" s="78"/>
      <c r="N425" s="78"/>
      <c r="O425" s="78"/>
      <c r="P425" s="78"/>
      <c r="Q425" s="78"/>
      <c r="R425" s="78"/>
      <c r="S425" s="78"/>
      <c r="T425" s="78"/>
      <c r="U425" s="78"/>
      <c r="V425" s="78"/>
      <c r="W425" s="78"/>
      <c r="X425" s="78"/>
      <c r="Y425" s="78"/>
      <c r="Z425" s="78"/>
    </row>
    <row r="426" spans="1:26" ht="13.5" customHeight="1" x14ac:dyDescent="0.45">
      <c r="A426" s="78"/>
      <c r="B426" s="50"/>
      <c r="C426" s="158"/>
      <c r="D426" s="50"/>
      <c r="E426" s="78"/>
      <c r="F426" s="50"/>
      <c r="G426" s="158"/>
      <c r="H426" s="50"/>
      <c r="I426" s="78"/>
      <c r="J426" s="50"/>
      <c r="K426" s="158"/>
      <c r="L426" s="50"/>
      <c r="M426" s="78"/>
      <c r="N426" s="78"/>
      <c r="O426" s="78"/>
      <c r="P426" s="78"/>
      <c r="Q426" s="78"/>
      <c r="R426" s="78"/>
      <c r="S426" s="78"/>
      <c r="T426" s="78"/>
      <c r="U426" s="78"/>
      <c r="V426" s="78"/>
      <c r="W426" s="78"/>
      <c r="X426" s="78"/>
      <c r="Y426" s="78"/>
      <c r="Z426" s="78"/>
    </row>
    <row r="427" spans="1:26" ht="13.5" customHeight="1" x14ac:dyDescent="0.45">
      <c r="A427" s="78"/>
      <c r="B427" s="50"/>
      <c r="C427" s="158"/>
      <c r="D427" s="50"/>
      <c r="E427" s="78"/>
      <c r="F427" s="50"/>
      <c r="G427" s="158"/>
      <c r="H427" s="50"/>
      <c r="I427" s="78"/>
      <c r="J427" s="50"/>
      <c r="K427" s="158"/>
      <c r="L427" s="50"/>
      <c r="M427" s="78"/>
      <c r="N427" s="78"/>
      <c r="O427" s="78"/>
      <c r="P427" s="78"/>
      <c r="Q427" s="78"/>
      <c r="R427" s="78"/>
      <c r="S427" s="78"/>
      <c r="T427" s="78"/>
      <c r="U427" s="78"/>
      <c r="V427" s="78"/>
      <c r="W427" s="78"/>
      <c r="X427" s="78"/>
      <c r="Y427" s="78"/>
      <c r="Z427" s="78"/>
    </row>
    <row r="428" spans="1:26" ht="13.5" customHeight="1" x14ac:dyDescent="0.45">
      <c r="A428" s="78"/>
      <c r="B428" s="50"/>
      <c r="C428" s="158"/>
      <c r="D428" s="50"/>
      <c r="E428" s="78"/>
      <c r="F428" s="50"/>
      <c r="G428" s="158"/>
      <c r="H428" s="50"/>
      <c r="I428" s="78"/>
      <c r="J428" s="50"/>
      <c r="K428" s="158"/>
      <c r="L428" s="50"/>
      <c r="M428" s="78"/>
      <c r="N428" s="78"/>
      <c r="O428" s="78"/>
      <c r="P428" s="78"/>
      <c r="Q428" s="78"/>
      <c r="R428" s="78"/>
      <c r="S428" s="78"/>
      <c r="T428" s="78"/>
      <c r="U428" s="78"/>
      <c r="V428" s="78"/>
      <c r="W428" s="78"/>
      <c r="X428" s="78"/>
      <c r="Y428" s="78"/>
      <c r="Z428" s="78"/>
    </row>
    <row r="429" spans="1:26" ht="13.5" customHeight="1" x14ac:dyDescent="0.45">
      <c r="A429" s="78"/>
      <c r="B429" s="50"/>
      <c r="C429" s="158"/>
      <c r="D429" s="50"/>
      <c r="E429" s="78"/>
      <c r="F429" s="50"/>
      <c r="G429" s="158"/>
      <c r="H429" s="50"/>
      <c r="I429" s="78"/>
      <c r="J429" s="50"/>
      <c r="K429" s="158"/>
      <c r="L429" s="50"/>
      <c r="M429" s="78"/>
      <c r="N429" s="78"/>
      <c r="O429" s="78"/>
      <c r="P429" s="78"/>
      <c r="Q429" s="78"/>
      <c r="R429" s="78"/>
      <c r="S429" s="78"/>
      <c r="T429" s="78"/>
      <c r="U429" s="78"/>
      <c r="V429" s="78"/>
      <c r="W429" s="78"/>
      <c r="X429" s="78"/>
      <c r="Y429" s="78"/>
      <c r="Z429" s="78"/>
    </row>
    <row r="430" spans="1:26" ht="13.5" customHeight="1" x14ac:dyDescent="0.45">
      <c r="A430" s="78"/>
      <c r="B430" s="50"/>
      <c r="C430" s="158"/>
      <c r="D430" s="50"/>
      <c r="E430" s="78"/>
      <c r="F430" s="50"/>
      <c r="G430" s="158"/>
      <c r="H430" s="50"/>
      <c r="I430" s="78"/>
      <c r="J430" s="50"/>
      <c r="K430" s="158"/>
      <c r="L430" s="50"/>
      <c r="M430" s="78"/>
      <c r="N430" s="78"/>
      <c r="O430" s="78"/>
      <c r="P430" s="78"/>
      <c r="Q430" s="78"/>
      <c r="R430" s="78"/>
      <c r="S430" s="78"/>
      <c r="T430" s="78"/>
      <c r="U430" s="78"/>
      <c r="V430" s="78"/>
      <c r="W430" s="78"/>
      <c r="X430" s="78"/>
      <c r="Y430" s="78"/>
      <c r="Z430" s="78"/>
    </row>
    <row r="431" spans="1:26" ht="13.5" customHeight="1" x14ac:dyDescent="0.45">
      <c r="A431" s="78"/>
      <c r="B431" s="50"/>
      <c r="C431" s="158"/>
      <c r="D431" s="50"/>
      <c r="E431" s="78"/>
      <c r="F431" s="50"/>
      <c r="G431" s="158"/>
      <c r="H431" s="50"/>
      <c r="I431" s="78"/>
      <c r="J431" s="50"/>
      <c r="K431" s="158"/>
      <c r="L431" s="50"/>
      <c r="M431" s="78"/>
      <c r="N431" s="78"/>
      <c r="O431" s="78"/>
      <c r="P431" s="78"/>
      <c r="Q431" s="78"/>
      <c r="R431" s="78"/>
      <c r="S431" s="78"/>
      <c r="T431" s="78"/>
      <c r="U431" s="78"/>
      <c r="V431" s="78"/>
      <c r="W431" s="78"/>
      <c r="X431" s="78"/>
      <c r="Y431" s="78"/>
      <c r="Z431" s="78"/>
    </row>
    <row r="432" spans="1:26" ht="13.5" customHeight="1" x14ac:dyDescent="0.45">
      <c r="A432" s="78"/>
      <c r="B432" s="50"/>
      <c r="C432" s="158"/>
      <c r="D432" s="50"/>
      <c r="E432" s="78"/>
      <c r="F432" s="50"/>
      <c r="G432" s="158"/>
      <c r="H432" s="50"/>
      <c r="I432" s="78"/>
      <c r="J432" s="50"/>
      <c r="K432" s="158"/>
      <c r="L432" s="50"/>
      <c r="M432" s="78"/>
      <c r="N432" s="78"/>
      <c r="O432" s="78"/>
      <c r="P432" s="78"/>
      <c r="Q432" s="78"/>
      <c r="R432" s="78"/>
      <c r="S432" s="78"/>
      <c r="T432" s="78"/>
      <c r="U432" s="78"/>
      <c r="V432" s="78"/>
      <c r="W432" s="78"/>
      <c r="X432" s="78"/>
      <c r="Y432" s="78"/>
      <c r="Z432" s="78"/>
    </row>
    <row r="433" spans="1:26" ht="13.5" customHeight="1" x14ac:dyDescent="0.45">
      <c r="A433" s="78"/>
      <c r="B433" s="50"/>
      <c r="C433" s="158"/>
      <c r="D433" s="50"/>
      <c r="E433" s="78"/>
      <c r="F433" s="50"/>
      <c r="G433" s="158"/>
      <c r="H433" s="50"/>
      <c r="I433" s="78"/>
      <c r="J433" s="50"/>
      <c r="K433" s="158"/>
      <c r="L433" s="50"/>
      <c r="M433" s="78"/>
      <c r="N433" s="78"/>
      <c r="O433" s="78"/>
      <c r="P433" s="78"/>
      <c r="Q433" s="78"/>
      <c r="R433" s="78"/>
      <c r="S433" s="78"/>
      <c r="T433" s="78"/>
      <c r="U433" s="78"/>
      <c r="V433" s="78"/>
      <c r="W433" s="78"/>
      <c r="X433" s="78"/>
      <c r="Y433" s="78"/>
      <c r="Z433" s="78"/>
    </row>
    <row r="434" spans="1:26" ht="13.5" customHeight="1" x14ac:dyDescent="0.45">
      <c r="A434" s="78"/>
      <c r="B434" s="50"/>
      <c r="C434" s="158"/>
      <c r="D434" s="50"/>
      <c r="E434" s="78"/>
      <c r="F434" s="50"/>
      <c r="G434" s="158"/>
      <c r="H434" s="50"/>
      <c r="I434" s="78"/>
      <c r="J434" s="50"/>
      <c r="K434" s="158"/>
      <c r="L434" s="50"/>
      <c r="M434" s="78"/>
      <c r="N434" s="78"/>
      <c r="O434" s="78"/>
      <c r="P434" s="78"/>
      <c r="Q434" s="78"/>
      <c r="R434" s="78"/>
      <c r="S434" s="78"/>
      <c r="T434" s="78"/>
      <c r="U434" s="78"/>
      <c r="V434" s="78"/>
      <c r="W434" s="78"/>
      <c r="X434" s="78"/>
      <c r="Y434" s="78"/>
      <c r="Z434" s="78"/>
    </row>
    <row r="435" spans="1:26" ht="13.5" customHeight="1" x14ac:dyDescent="0.45">
      <c r="A435" s="78"/>
      <c r="B435" s="50"/>
      <c r="C435" s="158"/>
      <c r="D435" s="50"/>
      <c r="E435" s="78"/>
      <c r="F435" s="50"/>
      <c r="G435" s="158"/>
      <c r="H435" s="50"/>
      <c r="I435" s="78"/>
      <c r="J435" s="50"/>
      <c r="K435" s="158"/>
      <c r="L435" s="50"/>
      <c r="M435" s="78"/>
      <c r="N435" s="78"/>
      <c r="O435" s="78"/>
      <c r="P435" s="78"/>
      <c r="Q435" s="78"/>
      <c r="R435" s="78"/>
      <c r="S435" s="78"/>
      <c r="T435" s="78"/>
      <c r="U435" s="78"/>
      <c r="V435" s="78"/>
      <c r="W435" s="78"/>
      <c r="X435" s="78"/>
      <c r="Y435" s="78"/>
      <c r="Z435" s="78"/>
    </row>
    <row r="436" spans="1:26" ht="13.5" customHeight="1" x14ac:dyDescent="0.45">
      <c r="A436" s="78"/>
      <c r="B436" s="50"/>
      <c r="C436" s="158"/>
      <c r="D436" s="50"/>
      <c r="E436" s="78"/>
      <c r="F436" s="50"/>
      <c r="G436" s="158"/>
      <c r="H436" s="50"/>
      <c r="I436" s="78"/>
      <c r="J436" s="50"/>
      <c r="K436" s="158"/>
      <c r="L436" s="50"/>
      <c r="M436" s="78"/>
      <c r="N436" s="78"/>
      <c r="O436" s="78"/>
      <c r="P436" s="78"/>
      <c r="Q436" s="78"/>
      <c r="R436" s="78"/>
      <c r="S436" s="78"/>
      <c r="T436" s="78"/>
      <c r="U436" s="78"/>
      <c r="V436" s="78"/>
      <c r="W436" s="78"/>
      <c r="X436" s="78"/>
      <c r="Y436" s="78"/>
      <c r="Z436" s="78"/>
    </row>
    <row r="437" spans="1:26" ht="13.5" customHeight="1" x14ac:dyDescent="0.45">
      <c r="A437" s="78"/>
      <c r="B437" s="50"/>
      <c r="C437" s="158"/>
      <c r="D437" s="50"/>
      <c r="E437" s="78"/>
      <c r="F437" s="50"/>
      <c r="G437" s="158"/>
      <c r="H437" s="50"/>
      <c r="I437" s="78"/>
      <c r="J437" s="50"/>
      <c r="K437" s="158"/>
      <c r="L437" s="50"/>
      <c r="M437" s="78"/>
      <c r="N437" s="78"/>
      <c r="O437" s="78"/>
      <c r="P437" s="78"/>
      <c r="Q437" s="78"/>
      <c r="R437" s="78"/>
      <c r="S437" s="78"/>
      <c r="T437" s="78"/>
      <c r="U437" s="78"/>
      <c r="V437" s="78"/>
      <c r="W437" s="78"/>
      <c r="X437" s="78"/>
      <c r="Y437" s="78"/>
      <c r="Z437" s="78"/>
    </row>
    <row r="438" spans="1:26" ht="13.5" customHeight="1" x14ac:dyDescent="0.45">
      <c r="A438" s="78"/>
      <c r="B438" s="50"/>
      <c r="C438" s="158"/>
      <c r="D438" s="50"/>
      <c r="E438" s="78"/>
      <c r="F438" s="50"/>
      <c r="G438" s="158"/>
      <c r="H438" s="50"/>
      <c r="I438" s="78"/>
      <c r="J438" s="50"/>
      <c r="K438" s="158"/>
      <c r="L438" s="50"/>
      <c r="M438" s="78"/>
      <c r="N438" s="78"/>
      <c r="O438" s="78"/>
      <c r="P438" s="78"/>
      <c r="Q438" s="78"/>
      <c r="R438" s="78"/>
      <c r="S438" s="78"/>
      <c r="T438" s="78"/>
      <c r="U438" s="78"/>
      <c r="V438" s="78"/>
      <c r="W438" s="78"/>
      <c r="X438" s="78"/>
      <c r="Y438" s="78"/>
      <c r="Z438" s="78"/>
    </row>
    <row r="439" spans="1:26" ht="13.5" customHeight="1" x14ac:dyDescent="0.45">
      <c r="A439" s="78"/>
      <c r="B439" s="50"/>
      <c r="C439" s="158"/>
      <c r="D439" s="50"/>
      <c r="E439" s="78"/>
      <c r="F439" s="50"/>
      <c r="G439" s="158"/>
      <c r="H439" s="50"/>
      <c r="I439" s="78"/>
      <c r="J439" s="50"/>
      <c r="K439" s="158"/>
      <c r="L439" s="50"/>
      <c r="M439" s="78"/>
      <c r="N439" s="78"/>
      <c r="O439" s="78"/>
      <c r="P439" s="78"/>
      <c r="Q439" s="78"/>
      <c r="R439" s="78"/>
      <c r="S439" s="78"/>
      <c r="T439" s="78"/>
      <c r="U439" s="78"/>
      <c r="V439" s="78"/>
      <c r="W439" s="78"/>
      <c r="X439" s="78"/>
      <c r="Y439" s="78"/>
      <c r="Z439" s="78"/>
    </row>
    <row r="440" spans="1:26" ht="13.5" customHeight="1" x14ac:dyDescent="0.45">
      <c r="A440" s="78"/>
      <c r="B440" s="50"/>
      <c r="C440" s="158"/>
      <c r="D440" s="50"/>
      <c r="E440" s="78"/>
      <c r="F440" s="50"/>
      <c r="G440" s="158"/>
      <c r="H440" s="50"/>
      <c r="I440" s="78"/>
      <c r="J440" s="50"/>
      <c r="K440" s="158"/>
      <c r="L440" s="50"/>
      <c r="M440" s="78"/>
      <c r="N440" s="78"/>
      <c r="O440" s="78"/>
      <c r="P440" s="78"/>
      <c r="Q440" s="78"/>
      <c r="R440" s="78"/>
      <c r="S440" s="78"/>
      <c r="T440" s="78"/>
      <c r="U440" s="78"/>
      <c r="V440" s="78"/>
      <c r="W440" s="78"/>
      <c r="X440" s="78"/>
      <c r="Y440" s="78"/>
      <c r="Z440" s="78"/>
    </row>
    <row r="441" spans="1:26" ht="13.5" customHeight="1" x14ac:dyDescent="0.45">
      <c r="A441" s="78"/>
      <c r="B441" s="50"/>
      <c r="C441" s="158"/>
      <c r="D441" s="50"/>
      <c r="E441" s="78"/>
      <c r="F441" s="50"/>
      <c r="G441" s="158"/>
      <c r="H441" s="50"/>
      <c r="I441" s="78"/>
      <c r="J441" s="50"/>
      <c r="K441" s="158"/>
      <c r="L441" s="50"/>
      <c r="M441" s="78"/>
      <c r="N441" s="78"/>
      <c r="O441" s="78"/>
      <c r="P441" s="78"/>
      <c r="Q441" s="78"/>
      <c r="R441" s="78"/>
      <c r="S441" s="78"/>
      <c r="T441" s="78"/>
      <c r="U441" s="78"/>
      <c r="V441" s="78"/>
      <c r="W441" s="78"/>
      <c r="X441" s="78"/>
      <c r="Y441" s="78"/>
      <c r="Z441" s="78"/>
    </row>
    <row r="442" spans="1:26" ht="13.5" customHeight="1" x14ac:dyDescent="0.45">
      <c r="A442" s="78"/>
      <c r="B442" s="50"/>
      <c r="C442" s="158"/>
      <c r="D442" s="50"/>
      <c r="E442" s="78"/>
      <c r="F442" s="50"/>
      <c r="G442" s="158"/>
      <c r="H442" s="50"/>
      <c r="I442" s="78"/>
      <c r="J442" s="50"/>
      <c r="K442" s="158"/>
      <c r="L442" s="50"/>
      <c r="M442" s="78"/>
      <c r="N442" s="78"/>
      <c r="O442" s="78"/>
      <c r="P442" s="78"/>
      <c r="Q442" s="78"/>
      <c r="R442" s="78"/>
      <c r="S442" s="78"/>
      <c r="T442" s="78"/>
      <c r="U442" s="78"/>
      <c r="V442" s="78"/>
      <c r="W442" s="78"/>
      <c r="X442" s="78"/>
      <c r="Y442" s="78"/>
      <c r="Z442" s="78"/>
    </row>
    <row r="443" spans="1:26" ht="13.5" customHeight="1" x14ac:dyDescent="0.45">
      <c r="A443" s="78"/>
      <c r="B443" s="50"/>
      <c r="C443" s="158"/>
      <c r="D443" s="50"/>
      <c r="E443" s="78"/>
      <c r="F443" s="50"/>
      <c r="G443" s="158"/>
      <c r="H443" s="50"/>
      <c r="I443" s="78"/>
      <c r="J443" s="50"/>
      <c r="K443" s="158"/>
      <c r="L443" s="50"/>
      <c r="M443" s="78"/>
      <c r="N443" s="78"/>
      <c r="O443" s="78"/>
      <c r="P443" s="78"/>
      <c r="Q443" s="78"/>
      <c r="R443" s="78"/>
      <c r="S443" s="78"/>
      <c r="T443" s="78"/>
      <c r="U443" s="78"/>
      <c r="V443" s="78"/>
      <c r="W443" s="78"/>
      <c r="X443" s="78"/>
      <c r="Y443" s="78"/>
      <c r="Z443" s="78"/>
    </row>
    <row r="444" spans="1:26" ht="13.5" customHeight="1" x14ac:dyDescent="0.45">
      <c r="A444" s="78"/>
      <c r="B444" s="50"/>
      <c r="C444" s="158"/>
      <c r="D444" s="50"/>
      <c r="E444" s="78"/>
      <c r="F444" s="50"/>
      <c r="G444" s="158"/>
      <c r="H444" s="50"/>
      <c r="I444" s="78"/>
      <c r="J444" s="50"/>
      <c r="K444" s="158"/>
      <c r="L444" s="50"/>
      <c r="M444" s="78"/>
      <c r="N444" s="78"/>
      <c r="O444" s="78"/>
      <c r="P444" s="78"/>
      <c r="Q444" s="78"/>
      <c r="R444" s="78"/>
      <c r="S444" s="78"/>
      <c r="T444" s="78"/>
      <c r="U444" s="78"/>
      <c r="V444" s="78"/>
      <c r="W444" s="78"/>
      <c r="X444" s="78"/>
      <c r="Y444" s="78"/>
      <c r="Z444" s="78"/>
    </row>
    <row r="445" spans="1:26" ht="13.5" customHeight="1" x14ac:dyDescent="0.45">
      <c r="A445" s="78"/>
      <c r="B445" s="50"/>
      <c r="C445" s="158"/>
      <c r="D445" s="50"/>
      <c r="E445" s="78"/>
      <c r="F445" s="50"/>
      <c r="G445" s="158"/>
      <c r="H445" s="50"/>
      <c r="I445" s="78"/>
      <c r="J445" s="50"/>
      <c r="K445" s="158"/>
      <c r="L445" s="50"/>
      <c r="M445" s="78"/>
      <c r="N445" s="78"/>
      <c r="O445" s="78"/>
      <c r="P445" s="78"/>
      <c r="Q445" s="78"/>
      <c r="R445" s="78"/>
      <c r="S445" s="78"/>
      <c r="T445" s="78"/>
      <c r="U445" s="78"/>
      <c r="V445" s="78"/>
      <c r="W445" s="78"/>
      <c r="X445" s="78"/>
      <c r="Y445" s="78"/>
      <c r="Z445" s="78"/>
    </row>
    <row r="446" spans="1:26" ht="13.5" customHeight="1" x14ac:dyDescent="0.45">
      <c r="A446" s="78"/>
      <c r="B446" s="50"/>
      <c r="C446" s="158"/>
      <c r="D446" s="50"/>
      <c r="E446" s="78"/>
      <c r="F446" s="50"/>
      <c r="G446" s="158"/>
      <c r="H446" s="50"/>
      <c r="I446" s="78"/>
      <c r="J446" s="50"/>
      <c r="K446" s="158"/>
      <c r="L446" s="50"/>
      <c r="M446" s="78"/>
      <c r="N446" s="78"/>
      <c r="O446" s="78"/>
      <c r="P446" s="78"/>
      <c r="Q446" s="78"/>
      <c r="R446" s="78"/>
      <c r="S446" s="78"/>
      <c r="T446" s="78"/>
      <c r="U446" s="78"/>
      <c r="V446" s="78"/>
      <c r="W446" s="78"/>
      <c r="X446" s="78"/>
      <c r="Y446" s="78"/>
      <c r="Z446" s="78"/>
    </row>
    <row r="447" spans="1:26" ht="13.5" customHeight="1" x14ac:dyDescent="0.45">
      <c r="A447" s="78"/>
      <c r="B447" s="50"/>
      <c r="C447" s="158"/>
      <c r="D447" s="50"/>
      <c r="E447" s="78"/>
      <c r="F447" s="50"/>
      <c r="G447" s="158"/>
      <c r="H447" s="50"/>
      <c r="I447" s="78"/>
      <c r="J447" s="50"/>
      <c r="K447" s="158"/>
      <c r="L447" s="50"/>
      <c r="M447" s="78"/>
      <c r="N447" s="78"/>
      <c r="O447" s="78"/>
      <c r="P447" s="78"/>
      <c r="Q447" s="78"/>
      <c r="R447" s="78"/>
      <c r="S447" s="78"/>
      <c r="T447" s="78"/>
      <c r="U447" s="78"/>
      <c r="V447" s="78"/>
      <c r="W447" s="78"/>
      <c r="X447" s="78"/>
      <c r="Y447" s="78"/>
      <c r="Z447" s="78"/>
    </row>
    <row r="448" spans="1:26" ht="13.5" customHeight="1" x14ac:dyDescent="0.45">
      <c r="A448" s="78"/>
      <c r="B448" s="50"/>
      <c r="C448" s="158"/>
      <c r="D448" s="50"/>
      <c r="E448" s="78"/>
      <c r="F448" s="50"/>
      <c r="G448" s="158"/>
      <c r="H448" s="50"/>
      <c r="I448" s="78"/>
      <c r="J448" s="50"/>
      <c r="K448" s="158"/>
      <c r="L448" s="50"/>
      <c r="M448" s="78"/>
      <c r="N448" s="78"/>
      <c r="O448" s="78"/>
      <c r="P448" s="78"/>
      <c r="Q448" s="78"/>
      <c r="R448" s="78"/>
      <c r="S448" s="78"/>
      <c r="T448" s="78"/>
      <c r="U448" s="78"/>
      <c r="V448" s="78"/>
      <c r="W448" s="78"/>
      <c r="X448" s="78"/>
      <c r="Y448" s="78"/>
      <c r="Z448" s="78"/>
    </row>
    <row r="449" spans="1:26" ht="13.5" customHeight="1" x14ac:dyDescent="0.45">
      <c r="A449" s="78"/>
      <c r="B449" s="50"/>
      <c r="C449" s="158"/>
      <c r="D449" s="50"/>
      <c r="E449" s="78"/>
      <c r="F449" s="50"/>
      <c r="G449" s="158"/>
      <c r="H449" s="50"/>
      <c r="I449" s="78"/>
      <c r="J449" s="50"/>
      <c r="K449" s="158"/>
      <c r="L449" s="50"/>
      <c r="M449" s="78"/>
      <c r="N449" s="78"/>
      <c r="O449" s="78"/>
      <c r="P449" s="78"/>
      <c r="Q449" s="78"/>
      <c r="R449" s="78"/>
      <c r="S449" s="78"/>
      <c r="T449" s="78"/>
      <c r="U449" s="78"/>
      <c r="V449" s="78"/>
      <c r="W449" s="78"/>
      <c r="X449" s="78"/>
      <c r="Y449" s="78"/>
      <c r="Z449" s="78"/>
    </row>
    <row r="450" spans="1:26" ht="13.5" customHeight="1" x14ac:dyDescent="0.45">
      <c r="A450" s="78"/>
      <c r="B450" s="50"/>
      <c r="C450" s="158"/>
      <c r="D450" s="50"/>
      <c r="E450" s="78"/>
      <c r="F450" s="50"/>
      <c r="G450" s="158"/>
      <c r="H450" s="50"/>
      <c r="I450" s="78"/>
      <c r="J450" s="50"/>
      <c r="K450" s="158"/>
      <c r="L450" s="50"/>
      <c r="M450" s="78"/>
      <c r="N450" s="78"/>
      <c r="O450" s="78"/>
      <c r="P450" s="78"/>
      <c r="Q450" s="78"/>
      <c r="R450" s="78"/>
      <c r="S450" s="78"/>
      <c r="T450" s="78"/>
      <c r="U450" s="78"/>
      <c r="V450" s="78"/>
      <c r="W450" s="78"/>
      <c r="X450" s="78"/>
      <c r="Y450" s="78"/>
      <c r="Z450" s="78"/>
    </row>
    <row r="451" spans="1:26" ht="13.5" customHeight="1" x14ac:dyDescent="0.45">
      <c r="A451" s="78"/>
      <c r="B451" s="50"/>
      <c r="C451" s="158"/>
      <c r="D451" s="50"/>
      <c r="E451" s="78"/>
      <c r="F451" s="50"/>
      <c r="G451" s="158"/>
      <c r="H451" s="50"/>
      <c r="I451" s="78"/>
      <c r="J451" s="50"/>
      <c r="K451" s="158"/>
      <c r="L451" s="50"/>
      <c r="M451" s="78"/>
      <c r="N451" s="78"/>
      <c r="O451" s="78"/>
      <c r="P451" s="78"/>
      <c r="Q451" s="78"/>
      <c r="R451" s="78"/>
      <c r="S451" s="78"/>
      <c r="T451" s="78"/>
      <c r="U451" s="78"/>
      <c r="V451" s="78"/>
      <c r="W451" s="78"/>
      <c r="X451" s="78"/>
      <c r="Y451" s="78"/>
      <c r="Z451" s="78"/>
    </row>
    <row r="452" spans="1:26" ht="13.5" customHeight="1" x14ac:dyDescent="0.45">
      <c r="A452" s="78"/>
      <c r="B452" s="50"/>
      <c r="C452" s="158"/>
      <c r="D452" s="50"/>
      <c r="E452" s="78"/>
      <c r="F452" s="50"/>
      <c r="G452" s="158"/>
      <c r="H452" s="50"/>
      <c r="I452" s="78"/>
      <c r="J452" s="50"/>
      <c r="K452" s="158"/>
      <c r="L452" s="50"/>
      <c r="M452" s="78"/>
      <c r="N452" s="78"/>
      <c r="O452" s="78"/>
      <c r="P452" s="78"/>
      <c r="Q452" s="78"/>
      <c r="R452" s="78"/>
      <c r="S452" s="78"/>
      <c r="T452" s="78"/>
      <c r="U452" s="78"/>
      <c r="V452" s="78"/>
      <c r="W452" s="78"/>
      <c r="X452" s="78"/>
      <c r="Y452" s="78"/>
      <c r="Z452" s="78"/>
    </row>
    <row r="453" spans="1:26" ht="13.5" customHeight="1" x14ac:dyDescent="0.45">
      <c r="A453" s="78"/>
      <c r="B453" s="50"/>
      <c r="C453" s="158"/>
      <c r="D453" s="50"/>
      <c r="E453" s="78"/>
      <c r="F453" s="50"/>
      <c r="G453" s="158"/>
      <c r="H453" s="50"/>
      <c r="I453" s="78"/>
      <c r="J453" s="50"/>
      <c r="K453" s="158"/>
      <c r="L453" s="50"/>
      <c r="M453" s="78"/>
      <c r="N453" s="78"/>
      <c r="O453" s="78"/>
      <c r="P453" s="78"/>
      <c r="Q453" s="78"/>
      <c r="R453" s="78"/>
      <c r="S453" s="78"/>
      <c r="T453" s="78"/>
      <c r="U453" s="78"/>
      <c r="V453" s="78"/>
      <c r="W453" s="78"/>
      <c r="X453" s="78"/>
      <c r="Y453" s="78"/>
      <c r="Z453" s="78"/>
    </row>
    <row r="454" spans="1:26" ht="13.5" customHeight="1" x14ac:dyDescent="0.45">
      <c r="A454" s="78"/>
      <c r="B454" s="50"/>
      <c r="C454" s="158"/>
      <c r="D454" s="50"/>
      <c r="E454" s="78"/>
      <c r="F454" s="50"/>
      <c r="G454" s="158"/>
      <c r="H454" s="50"/>
      <c r="I454" s="78"/>
      <c r="J454" s="50"/>
      <c r="K454" s="158"/>
      <c r="L454" s="50"/>
      <c r="M454" s="78"/>
      <c r="N454" s="78"/>
      <c r="O454" s="78"/>
      <c r="P454" s="78"/>
      <c r="Q454" s="78"/>
      <c r="R454" s="78"/>
      <c r="S454" s="78"/>
      <c r="T454" s="78"/>
      <c r="U454" s="78"/>
      <c r="V454" s="78"/>
      <c r="W454" s="78"/>
      <c r="X454" s="78"/>
      <c r="Y454" s="78"/>
      <c r="Z454" s="78"/>
    </row>
    <row r="455" spans="1:26" ht="13.5" customHeight="1" x14ac:dyDescent="0.45">
      <c r="A455" s="78"/>
      <c r="B455" s="50"/>
      <c r="C455" s="158"/>
      <c r="D455" s="50"/>
      <c r="E455" s="78"/>
      <c r="F455" s="50"/>
      <c r="G455" s="158"/>
      <c r="H455" s="50"/>
      <c r="I455" s="78"/>
      <c r="J455" s="50"/>
      <c r="K455" s="158"/>
      <c r="L455" s="50"/>
      <c r="M455" s="78"/>
      <c r="N455" s="78"/>
      <c r="O455" s="78"/>
      <c r="P455" s="78"/>
      <c r="Q455" s="78"/>
      <c r="R455" s="78"/>
      <c r="S455" s="78"/>
      <c r="T455" s="78"/>
      <c r="U455" s="78"/>
      <c r="V455" s="78"/>
      <c r="W455" s="78"/>
      <c r="X455" s="78"/>
      <c r="Y455" s="78"/>
      <c r="Z455" s="78"/>
    </row>
    <row r="456" spans="1:26" ht="13.5" customHeight="1" x14ac:dyDescent="0.45">
      <c r="A456" s="78"/>
      <c r="B456" s="50"/>
      <c r="C456" s="158"/>
      <c r="D456" s="50"/>
      <c r="E456" s="78"/>
      <c r="F456" s="50"/>
      <c r="G456" s="158"/>
      <c r="H456" s="50"/>
      <c r="I456" s="78"/>
      <c r="J456" s="50"/>
      <c r="K456" s="158"/>
      <c r="L456" s="50"/>
      <c r="M456" s="78"/>
      <c r="N456" s="78"/>
      <c r="O456" s="78"/>
      <c r="P456" s="78"/>
      <c r="Q456" s="78"/>
      <c r="R456" s="78"/>
      <c r="S456" s="78"/>
      <c r="T456" s="78"/>
      <c r="U456" s="78"/>
      <c r="V456" s="78"/>
      <c r="W456" s="78"/>
      <c r="X456" s="78"/>
      <c r="Y456" s="78"/>
      <c r="Z456" s="78"/>
    </row>
    <row r="457" spans="1:26" ht="13.5" customHeight="1" x14ac:dyDescent="0.45">
      <c r="A457" s="78"/>
      <c r="B457" s="50"/>
      <c r="C457" s="158"/>
      <c r="D457" s="50"/>
      <c r="E457" s="78"/>
      <c r="F457" s="50"/>
      <c r="G457" s="158"/>
      <c r="H457" s="50"/>
      <c r="I457" s="78"/>
      <c r="J457" s="50"/>
      <c r="K457" s="158"/>
      <c r="L457" s="50"/>
      <c r="M457" s="78"/>
      <c r="N457" s="78"/>
      <c r="O457" s="78"/>
      <c r="P457" s="78"/>
      <c r="Q457" s="78"/>
      <c r="R457" s="78"/>
      <c r="S457" s="78"/>
      <c r="T457" s="78"/>
      <c r="U457" s="78"/>
      <c r="V457" s="78"/>
      <c r="W457" s="78"/>
      <c r="X457" s="78"/>
      <c r="Y457" s="78"/>
      <c r="Z457" s="78"/>
    </row>
    <row r="458" spans="1:26" ht="13.5" customHeight="1" x14ac:dyDescent="0.45">
      <c r="A458" s="78"/>
      <c r="B458" s="50"/>
      <c r="C458" s="158"/>
      <c r="D458" s="50"/>
      <c r="E458" s="78"/>
      <c r="F458" s="50"/>
      <c r="G458" s="158"/>
      <c r="H458" s="50"/>
      <c r="I458" s="78"/>
      <c r="J458" s="50"/>
      <c r="K458" s="158"/>
      <c r="L458" s="50"/>
      <c r="M458" s="78"/>
      <c r="N458" s="78"/>
      <c r="O458" s="78"/>
      <c r="P458" s="78"/>
      <c r="Q458" s="78"/>
      <c r="R458" s="78"/>
      <c r="S458" s="78"/>
      <c r="T458" s="78"/>
      <c r="U458" s="78"/>
      <c r="V458" s="78"/>
      <c r="W458" s="78"/>
      <c r="X458" s="78"/>
      <c r="Y458" s="78"/>
      <c r="Z458" s="78"/>
    </row>
    <row r="459" spans="1:26" ht="13.5" customHeight="1" x14ac:dyDescent="0.45">
      <c r="A459" s="78"/>
      <c r="B459" s="50"/>
      <c r="C459" s="158"/>
      <c r="D459" s="50"/>
      <c r="E459" s="78"/>
      <c r="F459" s="50"/>
      <c r="G459" s="158"/>
      <c r="H459" s="50"/>
      <c r="I459" s="78"/>
      <c r="J459" s="50"/>
      <c r="K459" s="158"/>
      <c r="L459" s="50"/>
      <c r="M459" s="78"/>
      <c r="N459" s="78"/>
      <c r="O459" s="78"/>
      <c r="P459" s="78"/>
      <c r="Q459" s="78"/>
      <c r="R459" s="78"/>
      <c r="S459" s="78"/>
      <c r="T459" s="78"/>
      <c r="U459" s="78"/>
      <c r="V459" s="78"/>
      <c r="W459" s="78"/>
      <c r="X459" s="78"/>
      <c r="Y459" s="78"/>
      <c r="Z459" s="78"/>
    </row>
    <row r="460" spans="1:26" ht="13.5" customHeight="1" x14ac:dyDescent="0.45">
      <c r="A460" s="78"/>
      <c r="B460" s="50"/>
      <c r="C460" s="158"/>
      <c r="D460" s="50"/>
      <c r="E460" s="78"/>
      <c r="F460" s="50"/>
      <c r="G460" s="158"/>
      <c r="H460" s="50"/>
      <c r="I460" s="78"/>
      <c r="J460" s="50"/>
      <c r="K460" s="158"/>
      <c r="L460" s="50"/>
      <c r="M460" s="78"/>
      <c r="N460" s="78"/>
      <c r="O460" s="78"/>
      <c r="P460" s="78"/>
      <c r="Q460" s="78"/>
      <c r="R460" s="78"/>
      <c r="S460" s="78"/>
      <c r="T460" s="78"/>
      <c r="U460" s="78"/>
      <c r="V460" s="78"/>
      <c r="W460" s="78"/>
      <c r="X460" s="78"/>
      <c r="Y460" s="78"/>
      <c r="Z460" s="78"/>
    </row>
    <row r="461" spans="1:26" ht="13.5" customHeight="1" x14ac:dyDescent="0.45">
      <c r="A461" s="78"/>
      <c r="B461" s="50"/>
      <c r="C461" s="158"/>
      <c r="D461" s="50"/>
      <c r="E461" s="78"/>
      <c r="F461" s="50"/>
      <c r="G461" s="158"/>
      <c r="H461" s="50"/>
      <c r="I461" s="78"/>
      <c r="J461" s="50"/>
      <c r="K461" s="158"/>
      <c r="L461" s="50"/>
      <c r="M461" s="78"/>
      <c r="N461" s="78"/>
      <c r="O461" s="78"/>
      <c r="P461" s="78"/>
      <c r="Q461" s="78"/>
      <c r="R461" s="78"/>
      <c r="S461" s="78"/>
      <c r="T461" s="78"/>
      <c r="U461" s="78"/>
      <c r="V461" s="78"/>
      <c r="W461" s="78"/>
      <c r="X461" s="78"/>
      <c r="Y461" s="78"/>
      <c r="Z461" s="78"/>
    </row>
    <row r="462" spans="1:26" ht="13.5" customHeight="1" x14ac:dyDescent="0.45">
      <c r="A462" s="78"/>
      <c r="B462" s="50"/>
      <c r="C462" s="158"/>
      <c r="D462" s="50"/>
      <c r="E462" s="78"/>
      <c r="F462" s="50"/>
      <c r="G462" s="158"/>
      <c r="H462" s="50"/>
      <c r="I462" s="78"/>
      <c r="J462" s="50"/>
      <c r="K462" s="158"/>
      <c r="L462" s="50"/>
      <c r="M462" s="78"/>
      <c r="N462" s="78"/>
      <c r="O462" s="78"/>
      <c r="P462" s="78"/>
      <c r="Q462" s="78"/>
      <c r="R462" s="78"/>
      <c r="S462" s="78"/>
      <c r="T462" s="78"/>
      <c r="U462" s="78"/>
      <c r="V462" s="78"/>
      <c r="W462" s="78"/>
      <c r="X462" s="78"/>
      <c r="Y462" s="78"/>
      <c r="Z462" s="78"/>
    </row>
    <row r="463" spans="1:26" ht="13.5" customHeight="1" x14ac:dyDescent="0.45">
      <c r="A463" s="78"/>
      <c r="B463" s="50"/>
      <c r="C463" s="158"/>
      <c r="D463" s="50"/>
      <c r="E463" s="78"/>
      <c r="F463" s="50"/>
      <c r="G463" s="158"/>
      <c r="H463" s="50"/>
      <c r="I463" s="78"/>
      <c r="J463" s="50"/>
      <c r="K463" s="158"/>
      <c r="L463" s="50"/>
      <c r="M463" s="78"/>
      <c r="N463" s="78"/>
      <c r="O463" s="78"/>
      <c r="P463" s="78"/>
      <c r="Q463" s="78"/>
      <c r="R463" s="78"/>
      <c r="S463" s="78"/>
      <c r="T463" s="78"/>
      <c r="U463" s="78"/>
      <c r="V463" s="78"/>
      <c r="W463" s="78"/>
      <c r="X463" s="78"/>
      <c r="Y463" s="78"/>
      <c r="Z463" s="78"/>
    </row>
    <row r="464" spans="1:26" ht="13.5" customHeight="1" x14ac:dyDescent="0.45">
      <c r="A464" s="78"/>
      <c r="B464" s="50"/>
      <c r="C464" s="158"/>
      <c r="D464" s="50"/>
      <c r="E464" s="78"/>
      <c r="F464" s="50"/>
      <c r="G464" s="158"/>
      <c r="H464" s="50"/>
      <c r="I464" s="78"/>
      <c r="J464" s="50"/>
      <c r="K464" s="158"/>
      <c r="L464" s="50"/>
      <c r="M464" s="78"/>
      <c r="N464" s="78"/>
      <c r="O464" s="78"/>
      <c r="P464" s="78"/>
      <c r="Q464" s="78"/>
      <c r="R464" s="78"/>
      <c r="S464" s="78"/>
      <c r="T464" s="78"/>
      <c r="U464" s="78"/>
      <c r="V464" s="78"/>
      <c r="W464" s="78"/>
      <c r="X464" s="78"/>
      <c r="Y464" s="78"/>
      <c r="Z464" s="78"/>
    </row>
    <row r="465" spans="1:26" ht="13.5" customHeight="1" x14ac:dyDescent="0.45">
      <c r="A465" s="78"/>
      <c r="B465" s="50"/>
      <c r="C465" s="158"/>
      <c r="D465" s="50"/>
      <c r="E465" s="78"/>
      <c r="F465" s="50"/>
      <c r="G465" s="158"/>
      <c r="H465" s="50"/>
      <c r="I465" s="78"/>
      <c r="J465" s="50"/>
      <c r="K465" s="158"/>
      <c r="L465" s="50"/>
      <c r="M465" s="78"/>
      <c r="N465" s="78"/>
      <c r="O465" s="78"/>
      <c r="P465" s="78"/>
      <c r="Q465" s="78"/>
      <c r="R465" s="78"/>
      <c r="S465" s="78"/>
      <c r="T465" s="78"/>
      <c r="U465" s="78"/>
      <c r="V465" s="78"/>
      <c r="W465" s="78"/>
      <c r="X465" s="78"/>
      <c r="Y465" s="78"/>
      <c r="Z465" s="78"/>
    </row>
    <row r="466" spans="1:26" ht="13.5" customHeight="1" x14ac:dyDescent="0.45">
      <c r="A466" s="78"/>
      <c r="B466" s="50"/>
      <c r="C466" s="158"/>
      <c r="D466" s="50"/>
      <c r="E466" s="78"/>
      <c r="F466" s="50"/>
      <c r="G466" s="158"/>
      <c r="H466" s="50"/>
      <c r="I466" s="78"/>
      <c r="J466" s="50"/>
      <c r="K466" s="158"/>
      <c r="L466" s="50"/>
      <c r="M466" s="78"/>
      <c r="N466" s="78"/>
      <c r="O466" s="78"/>
      <c r="P466" s="78"/>
      <c r="Q466" s="78"/>
      <c r="R466" s="78"/>
      <c r="S466" s="78"/>
      <c r="T466" s="78"/>
      <c r="U466" s="78"/>
      <c r="V466" s="78"/>
      <c r="W466" s="78"/>
      <c r="X466" s="78"/>
      <c r="Y466" s="78"/>
      <c r="Z466" s="78"/>
    </row>
    <row r="467" spans="1:26" ht="13.5" customHeight="1" x14ac:dyDescent="0.45">
      <c r="A467" s="78"/>
      <c r="B467" s="50"/>
      <c r="C467" s="158"/>
      <c r="D467" s="50"/>
      <c r="E467" s="78"/>
      <c r="F467" s="50"/>
      <c r="G467" s="158"/>
      <c r="H467" s="50"/>
      <c r="I467" s="78"/>
      <c r="J467" s="50"/>
      <c r="K467" s="158"/>
      <c r="L467" s="50"/>
      <c r="M467" s="78"/>
      <c r="N467" s="78"/>
      <c r="O467" s="78"/>
      <c r="P467" s="78"/>
      <c r="Q467" s="78"/>
      <c r="R467" s="78"/>
      <c r="S467" s="78"/>
      <c r="T467" s="78"/>
      <c r="U467" s="78"/>
      <c r="V467" s="78"/>
      <c r="W467" s="78"/>
      <c r="X467" s="78"/>
      <c r="Y467" s="78"/>
      <c r="Z467" s="78"/>
    </row>
    <row r="468" spans="1:26" ht="13.5" customHeight="1" x14ac:dyDescent="0.45">
      <c r="A468" s="78"/>
      <c r="B468" s="50"/>
      <c r="C468" s="158"/>
      <c r="D468" s="50"/>
      <c r="E468" s="78"/>
      <c r="F468" s="50"/>
      <c r="G468" s="158"/>
      <c r="H468" s="50"/>
      <c r="I468" s="78"/>
      <c r="J468" s="50"/>
      <c r="K468" s="158"/>
      <c r="L468" s="50"/>
      <c r="M468" s="78"/>
      <c r="N468" s="78"/>
      <c r="O468" s="78"/>
      <c r="P468" s="78"/>
      <c r="Q468" s="78"/>
      <c r="R468" s="78"/>
      <c r="S468" s="78"/>
      <c r="T468" s="78"/>
      <c r="U468" s="78"/>
      <c r="V468" s="78"/>
      <c r="W468" s="78"/>
      <c r="X468" s="78"/>
      <c r="Y468" s="78"/>
      <c r="Z468" s="78"/>
    </row>
    <row r="469" spans="1:26" ht="13.5" customHeight="1" x14ac:dyDescent="0.45">
      <c r="A469" s="78"/>
      <c r="B469" s="50"/>
      <c r="C469" s="158"/>
      <c r="D469" s="50"/>
      <c r="E469" s="78"/>
      <c r="F469" s="50"/>
      <c r="G469" s="158"/>
      <c r="H469" s="50"/>
      <c r="I469" s="78"/>
      <c r="J469" s="50"/>
      <c r="K469" s="158"/>
      <c r="L469" s="50"/>
      <c r="M469" s="78"/>
      <c r="N469" s="78"/>
      <c r="O469" s="78"/>
      <c r="P469" s="78"/>
      <c r="Q469" s="78"/>
      <c r="R469" s="78"/>
      <c r="S469" s="78"/>
      <c r="T469" s="78"/>
      <c r="U469" s="78"/>
      <c r="V469" s="78"/>
      <c r="W469" s="78"/>
      <c r="X469" s="78"/>
      <c r="Y469" s="78"/>
      <c r="Z469" s="78"/>
    </row>
    <row r="470" spans="1:26" ht="13.5" customHeight="1" x14ac:dyDescent="0.45">
      <c r="A470" s="78"/>
      <c r="B470" s="50"/>
      <c r="C470" s="158"/>
      <c r="D470" s="50"/>
      <c r="E470" s="78"/>
      <c r="F470" s="50"/>
      <c r="G470" s="158"/>
      <c r="H470" s="50"/>
      <c r="I470" s="78"/>
      <c r="J470" s="50"/>
      <c r="K470" s="158"/>
      <c r="L470" s="50"/>
      <c r="M470" s="78"/>
      <c r="N470" s="78"/>
      <c r="O470" s="78"/>
      <c r="P470" s="78"/>
      <c r="Q470" s="78"/>
      <c r="R470" s="78"/>
      <c r="S470" s="78"/>
      <c r="T470" s="78"/>
      <c r="U470" s="78"/>
      <c r="V470" s="78"/>
      <c r="W470" s="78"/>
      <c r="X470" s="78"/>
      <c r="Y470" s="78"/>
      <c r="Z470" s="78"/>
    </row>
    <row r="471" spans="1:26" ht="13.5" customHeight="1" x14ac:dyDescent="0.45">
      <c r="A471" s="78"/>
      <c r="B471" s="50"/>
      <c r="C471" s="158"/>
      <c r="D471" s="50"/>
      <c r="E471" s="78"/>
      <c r="F471" s="50"/>
      <c r="G471" s="158"/>
      <c r="H471" s="50"/>
      <c r="I471" s="78"/>
      <c r="J471" s="50"/>
      <c r="K471" s="158"/>
      <c r="L471" s="50"/>
      <c r="M471" s="78"/>
      <c r="N471" s="78"/>
      <c r="O471" s="78"/>
      <c r="P471" s="78"/>
      <c r="Q471" s="78"/>
      <c r="R471" s="78"/>
      <c r="S471" s="78"/>
      <c r="T471" s="78"/>
      <c r="U471" s="78"/>
      <c r="V471" s="78"/>
      <c r="W471" s="78"/>
      <c r="X471" s="78"/>
      <c r="Y471" s="78"/>
      <c r="Z471" s="78"/>
    </row>
    <row r="472" spans="1:26" ht="13.5" customHeight="1" x14ac:dyDescent="0.45">
      <c r="A472" s="78"/>
      <c r="B472" s="50"/>
      <c r="C472" s="158"/>
      <c r="D472" s="50"/>
      <c r="E472" s="78"/>
      <c r="F472" s="50"/>
      <c r="G472" s="158"/>
      <c r="H472" s="50"/>
      <c r="I472" s="78"/>
      <c r="J472" s="50"/>
      <c r="K472" s="158"/>
      <c r="L472" s="50"/>
      <c r="M472" s="78"/>
      <c r="N472" s="78"/>
      <c r="O472" s="78"/>
      <c r="P472" s="78"/>
      <c r="Q472" s="78"/>
      <c r="R472" s="78"/>
      <c r="S472" s="78"/>
      <c r="T472" s="78"/>
      <c r="U472" s="78"/>
      <c r="V472" s="78"/>
      <c r="W472" s="78"/>
      <c r="X472" s="78"/>
      <c r="Y472" s="78"/>
      <c r="Z472" s="78"/>
    </row>
    <row r="473" spans="1:26" ht="13.5" customHeight="1" x14ac:dyDescent="0.45">
      <c r="A473" s="78"/>
      <c r="B473" s="50"/>
      <c r="C473" s="158"/>
      <c r="D473" s="50"/>
      <c r="E473" s="78"/>
      <c r="F473" s="50"/>
      <c r="G473" s="158"/>
      <c r="H473" s="50"/>
      <c r="I473" s="78"/>
      <c r="J473" s="50"/>
      <c r="K473" s="158"/>
      <c r="L473" s="50"/>
      <c r="M473" s="78"/>
      <c r="N473" s="78"/>
      <c r="O473" s="78"/>
      <c r="P473" s="78"/>
      <c r="Q473" s="78"/>
      <c r="R473" s="78"/>
      <c r="S473" s="78"/>
      <c r="T473" s="78"/>
      <c r="U473" s="78"/>
      <c r="V473" s="78"/>
      <c r="W473" s="78"/>
      <c r="X473" s="78"/>
      <c r="Y473" s="78"/>
      <c r="Z473" s="78"/>
    </row>
    <row r="474" spans="1:26" ht="13.5" customHeight="1" x14ac:dyDescent="0.45">
      <c r="A474" s="78"/>
      <c r="B474" s="50"/>
      <c r="C474" s="158"/>
      <c r="D474" s="50"/>
      <c r="E474" s="78"/>
      <c r="F474" s="50"/>
      <c r="G474" s="158"/>
      <c r="H474" s="50"/>
      <c r="I474" s="78"/>
      <c r="J474" s="50"/>
      <c r="K474" s="158"/>
      <c r="L474" s="50"/>
      <c r="M474" s="78"/>
      <c r="N474" s="78"/>
      <c r="O474" s="78"/>
      <c r="P474" s="78"/>
      <c r="Q474" s="78"/>
      <c r="R474" s="78"/>
      <c r="S474" s="78"/>
      <c r="T474" s="78"/>
      <c r="U474" s="78"/>
      <c r="V474" s="78"/>
      <c r="W474" s="78"/>
      <c r="X474" s="78"/>
      <c r="Y474" s="78"/>
      <c r="Z474" s="78"/>
    </row>
    <row r="475" spans="1:26" ht="13.5" customHeight="1" x14ac:dyDescent="0.45">
      <c r="A475" s="78"/>
      <c r="B475" s="50"/>
      <c r="C475" s="158"/>
      <c r="D475" s="50"/>
      <c r="E475" s="78"/>
      <c r="F475" s="50"/>
      <c r="G475" s="158"/>
      <c r="H475" s="50"/>
      <c r="I475" s="78"/>
      <c r="J475" s="50"/>
      <c r="K475" s="158"/>
      <c r="L475" s="50"/>
      <c r="M475" s="78"/>
      <c r="N475" s="78"/>
      <c r="O475" s="78"/>
      <c r="P475" s="78"/>
      <c r="Q475" s="78"/>
      <c r="R475" s="78"/>
      <c r="S475" s="78"/>
      <c r="T475" s="78"/>
      <c r="U475" s="78"/>
      <c r="V475" s="78"/>
      <c r="W475" s="78"/>
      <c r="X475" s="78"/>
      <c r="Y475" s="78"/>
      <c r="Z475" s="78"/>
    </row>
    <row r="476" spans="1:26" ht="13.5" customHeight="1" x14ac:dyDescent="0.45">
      <c r="A476" s="78"/>
      <c r="B476" s="50"/>
      <c r="C476" s="158"/>
      <c r="D476" s="50"/>
      <c r="E476" s="78"/>
      <c r="F476" s="50"/>
      <c r="G476" s="158"/>
      <c r="H476" s="50"/>
      <c r="I476" s="78"/>
      <c r="J476" s="50"/>
      <c r="K476" s="158"/>
      <c r="L476" s="50"/>
      <c r="M476" s="78"/>
      <c r="N476" s="78"/>
      <c r="O476" s="78"/>
      <c r="P476" s="78"/>
      <c r="Q476" s="78"/>
      <c r="R476" s="78"/>
      <c r="S476" s="78"/>
      <c r="T476" s="78"/>
      <c r="U476" s="78"/>
      <c r="V476" s="78"/>
      <c r="W476" s="78"/>
      <c r="X476" s="78"/>
      <c r="Y476" s="78"/>
      <c r="Z476" s="78"/>
    </row>
    <row r="477" spans="1:26" ht="13.5" customHeight="1" x14ac:dyDescent="0.45">
      <c r="A477" s="78"/>
      <c r="B477" s="50"/>
      <c r="C477" s="158"/>
      <c r="D477" s="50"/>
      <c r="E477" s="78"/>
      <c r="F477" s="50"/>
      <c r="G477" s="158"/>
      <c r="H477" s="50"/>
      <c r="I477" s="78"/>
      <c r="J477" s="50"/>
      <c r="K477" s="158"/>
      <c r="L477" s="50"/>
      <c r="M477" s="78"/>
      <c r="N477" s="78"/>
      <c r="O477" s="78"/>
      <c r="P477" s="78"/>
      <c r="Q477" s="78"/>
      <c r="R477" s="78"/>
      <c r="S477" s="78"/>
      <c r="T477" s="78"/>
      <c r="U477" s="78"/>
      <c r="V477" s="78"/>
      <c r="W477" s="78"/>
      <c r="X477" s="78"/>
      <c r="Y477" s="78"/>
      <c r="Z477" s="78"/>
    </row>
    <row r="478" spans="1:26" ht="13.5" customHeight="1" x14ac:dyDescent="0.45">
      <c r="A478" s="78"/>
      <c r="B478" s="50"/>
      <c r="C478" s="158"/>
      <c r="D478" s="50"/>
      <c r="E478" s="78"/>
      <c r="F478" s="50"/>
      <c r="G478" s="158"/>
      <c r="H478" s="50"/>
      <c r="I478" s="78"/>
      <c r="J478" s="50"/>
      <c r="K478" s="158"/>
      <c r="L478" s="50"/>
      <c r="M478" s="78"/>
      <c r="N478" s="78"/>
      <c r="O478" s="78"/>
      <c r="P478" s="78"/>
      <c r="Q478" s="78"/>
      <c r="R478" s="78"/>
      <c r="S478" s="78"/>
      <c r="T478" s="78"/>
      <c r="U478" s="78"/>
      <c r="V478" s="78"/>
      <c r="W478" s="78"/>
      <c r="X478" s="78"/>
      <c r="Y478" s="78"/>
      <c r="Z478" s="78"/>
    </row>
    <row r="479" spans="1:26" ht="13.5" customHeight="1" x14ac:dyDescent="0.45">
      <c r="A479" s="78"/>
      <c r="B479" s="50"/>
      <c r="C479" s="158"/>
      <c r="D479" s="50"/>
      <c r="E479" s="78"/>
      <c r="F479" s="50"/>
      <c r="G479" s="158"/>
      <c r="H479" s="50"/>
      <c r="I479" s="78"/>
      <c r="J479" s="50"/>
      <c r="K479" s="158"/>
      <c r="L479" s="50"/>
      <c r="M479" s="78"/>
      <c r="N479" s="78"/>
      <c r="O479" s="78"/>
      <c r="P479" s="78"/>
      <c r="Q479" s="78"/>
      <c r="R479" s="78"/>
      <c r="S479" s="78"/>
      <c r="T479" s="78"/>
      <c r="U479" s="78"/>
      <c r="V479" s="78"/>
      <c r="W479" s="78"/>
      <c r="X479" s="78"/>
      <c r="Y479" s="78"/>
      <c r="Z479" s="78"/>
    </row>
    <row r="480" spans="1:26" ht="13.5" customHeight="1" x14ac:dyDescent="0.45">
      <c r="A480" s="78"/>
      <c r="B480" s="50"/>
      <c r="C480" s="158"/>
      <c r="D480" s="50"/>
      <c r="E480" s="78"/>
      <c r="F480" s="50"/>
      <c r="G480" s="158"/>
      <c r="H480" s="50"/>
      <c r="I480" s="78"/>
      <c r="J480" s="50"/>
      <c r="K480" s="158"/>
      <c r="L480" s="50"/>
      <c r="M480" s="78"/>
      <c r="N480" s="78"/>
      <c r="O480" s="78"/>
      <c r="P480" s="78"/>
      <c r="Q480" s="78"/>
      <c r="R480" s="78"/>
      <c r="S480" s="78"/>
      <c r="T480" s="78"/>
      <c r="U480" s="78"/>
      <c r="V480" s="78"/>
      <c r="W480" s="78"/>
      <c r="X480" s="78"/>
      <c r="Y480" s="78"/>
      <c r="Z480" s="78"/>
    </row>
    <row r="481" spans="1:26" ht="13.5" customHeight="1" x14ac:dyDescent="0.45">
      <c r="A481" s="78"/>
      <c r="B481" s="50"/>
      <c r="C481" s="158"/>
      <c r="D481" s="50"/>
      <c r="E481" s="78"/>
      <c r="F481" s="50"/>
      <c r="G481" s="158"/>
      <c r="H481" s="50"/>
      <c r="I481" s="78"/>
      <c r="J481" s="50"/>
      <c r="K481" s="158"/>
      <c r="L481" s="50"/>
      <c r="M481" s="78"/>
      <c r="N481" s="78"/>
      <c r="O481" s="78"/>
      <c r="P481" s="78"/>
      <c r="Q481" s="78"/>
      <c r="R481" s="78"/>
      <c r="S481" s="78"/>
      <c r="T481" s="78"/>
      <c r="U481" s="78"/>
      <c r="V481" s="78"/>
      <c r="W481" s="78"/>
      <c r="X481" s="78"/>
      <c r="Y481" s="78"/>
      <c r="Z481" s="78"/>
    </row>
    <row r="482" spans="1:26" ht="13.5" customHeight="1" x14ac:dyDescent="0.45">
      <c r="A482" s="78"/>
      <c r="B482" s="50"/>
      <c r="C482" s="158"/>
      <c r="D482" s="50"/>
      <c r="E482" s="78"/>
      <c r="F482" s="50"/>
      <c r="G482" s="158"/>
      <c r="H482" s="50"/>
      <c r="I482" s="78"/>
      <c r="J482" s="50"/>
      <c r="K482" s="158"/>
      <c r="L482" s="50"/>
      <c r="M482" s="78"/>
      <c r="N482" s="78"/>
      <c r="O482" s="78"/>
      <c r="P482" s="78"/>
      <c r="Q482" s="78"/>
      <c r="R482" s="78"/>
      <c r="S482" s="78"/>
      <c r="T482" s="78"/>
      <c r="U482" s="78"/>
      <c r="V482" s="78"/>
      <c r="W482" s="78"/>
      <c r="X482" s="78"/>
      <c r="Y482" s="78"/>
      <c r="Z482" s="78"/>
    </row>
    <row r="483" spans="1:26" ht="13.5" customHeight="1" x14ac:dyDescent="0.45">
      <c r="A483" s="78"/>
      <c r="B483" s="50"/>
      <c r="C483" s="158"/>
      <c r="D483" s="50"/>
      <c r="E483" s="78"/>
      <c r="F483" s="50"/>
      <c r="G483" s="158"/>
      <c r="H483" s="50"/>
      <c r="I483" s="78"/>
      <c r="J483" s="50"/>
      <c r="K483" s="158"/>
      <c r="L483" s="50"/>
      <c r="M483" s="78"/>
      <c r="N483" s="78"/>
      <c r="O483" s="78"/>
      <c r="P483" s="78"/>
      <c r="Q483" s="78"/>
      <c r="R483" s="78"/>
      <c r="S483" s="78"/>
      <c r="T483" s="78"/>
      <c r="U483" s="78"/>
      <c r="V483" s="78"/>
      <c r="W483" s="78"/>
      <c r="X483" s="78"/>
      <c r="Y483" s="78"/>
      <c r="Z483" s="78"/>
    </row>
    <row r="484" spans="1:26" ht="13.5" customHeight="1" x14ac:dyDescent="0.45">
      <c r="A484" s="78"/>
      <c r="B484" s="50"/>
      <c r="C484" s="158"/>
      <c r="D484" s="50"/>
      <c r="E484" s="78"/>
      <c r="F484" s="50"/>
      <c r="G484" s="158"/>
      <c r="H484" s="50"/>
      <c r="I484" s="78"/>
      <c r="J484" s="50"/>
      <c r="K484" s="158"/>
      <c r="L484" s="50"/>
      <c r="M484" s="78"/>
      <c r="N484" s="78"/>
      <c r="O484" s="78"/>
      <c r="P484" s="78"/>
      <c r="Q484" s="78"/>
      <c r="R484" s="78"/>
      <c r="S484" s="78"/>
      <c r="T484" s="78"/>
      <c r="U484" s="78"/>
      <c r="V484" s="78"/>
      <c r="W484" s="78"/>
      <c r="X484" s="78"/>
      <c r="Y484" s="78"/>
      <c r="Z484" s="78"/>
    </row>
    <row r="485" spans="1:26" ht="13.5" customHeight="1" x14ac:dyDescent="0.45">
      <c r="A485" s="78"/>
      <c r="B485" s="50"/>
      <c r="C485" s="158"/>
      <c r="D485" s="50"/>
      <c r="E485" s="78"/>
      <c r="F485" s="50"/>
      <c r="G485" s="158"/>
      <c r="H485" s="50"/>
      <c r="I485" s="78"/>
      <c r="J485" s="50"/>
      <c r="K485" s="158"/>
      <c r="L485" s="50"/>
      <c r="M485" s="78"/>
      <c r="N485" s="78"/>
      <c r="O485" s="78"/>
      <c r="P485" s="78"/>
      <c r="Q485" s="78"/>
      <c r="R485" s="78"/>
      <c r="S485" s="78"/>
      <c r="T485" s="78"/>
      <c r="U485" s="78"/>
      <c r="V485" s="78"/>
      <c r="W485" s="78"/>
      <c r="X485" s="78"/>
      <c r="Y485" s="78"/>
      <c r="Z485" s="78"/>
    </row>
    <row r="486" spans="1:26" ht="13.5" customHeight="1" x14ac:dyDescent="0.45">
      <c r="A486" s="78"/>
      <c r="B486" s="50"/>
      <c r="C486" s="158"/>
      <c r="D486" s="50"/>
      <c r="E486" s="78"/>
      <c r="F486" s="50"/>
      <c r="G486" s="158"/>
      <c r="H486" s="50"/>
      <c r="I486" s="78"/>
      <c r="J486" s="50"/>
      <c r="K486" s="158"/>
      <c r="L486" s="50"/>
      <c r="M486" s="78"/>
      <c r="N486" s="78"/>
      <c r="O486" s="78"/>
      <c r="P486" s="78"/>
      <c r="Q486" s="78"/>
      <c r="R486" s="78"/>
      <c r="S486" s="78"/>
      <c r="T486" s="78"/>
      <c r="U486" s="78"/>
      <c r="V486" s="78"/>
      <c r="W486" s="78"/>
      <c r="X486" s="78"/>
      <c r="Y486" s="78"/>
      <c r="Z486" s="78"/>
    </row>
    <row r="487" spans="1:26" ht="13.5" customHeight="1" x14ac:dyDescent="0.45">
      <c r="A487" s="78"/>
      <c r="B487" s="50"/>
      <c r="C487" s="158"/>
      <c r="D487" s="50"/>
      <c r="E487" s="78"/>
      <c r="F487" s="50"/>
      <c r="G487" s="158"/>
      <c r="H487" s="50"/>
      <c r="I487" s="78"/>
      <c r="J487" s="50"/>
      <c r="K487" s="158"/>
      <c r="L487" s="50"/>
      <c r="M487" s="78"/>
      <c r="N487" s="78"/>
      <c r="O487" s="78"/>
      <c r="P487" s="78"/>
      <c r="Q487" s="78"/>
      <c r="R487" s="78"/>
      <c r="S487" s="78"/>
      <c r="T487" s="78"/>
      <c r="U487" s="78"/>
      <c r="V487" s="78"/>
      <c r="W487" s="78"/>
      <c r="X487" s="78"/>
      <c r="Y487" s="78"/>
      <c r="Z487" s="78"/>
    </row>
    <row r="488" spans="1:26" ht="13.5" customHeight="1" x14ac:dyDescent="0.45">
      <c r="A488" s="78"/>
      <c r="B488" s="50"/>
      <c r="C488" s="158"/>
      <c r="D488" s="50"/>
      <c r="E488" s="78"/>
      <c r="F488" s="50"/>
      <c r="G488" s="158"/>
      <c r="H488" s="50"/>
      <c r="I488" s="78"/>
      <c r="J488" s="50"/>
      <c r="K488" s="158"/>
      <c r="L488" s="50"/>
      <c r="M488" s="78"/>
      <c r="N488" s="78"/>
      <c r="O488" s="78"/>
      <c r="P488" s="78"/>
      <c r="Q488" s="78"/>
      <c r="R488" s="78"/>
      <c r="S488" s="78"/>
      <c r="T488" s="78"/>
      <c r="U488" s="78"/>
      <c r="V488" s="78"/>
      <c r="W488" s="78"/>
      <c r="X488" s="78"/>
      <c r="Y488" s="78"/>
      <c r="Z488" s="78"/>
    </row>
    <row r="489" spans="1:26" ht="13.5" customHeight="1" x14ac:dyDescent="0.45">
      <c r="A489" s="78"/>
      <c r="B489" s="50"/>
      <c r="C489" s="158"/>
      <c r="D489" s="50"/>
      <c r="E489" s="78"/>
      <c r="F489" s="50"/>
      <c r="G489" s="158"/>
      <c r="H489" s="50"/>
      <c r="I489" s="78"/>
      <c r="J489" s="50"/>
      <c r="K489" s="158"/>
      <c r="L489" s="50"/>
      <c r="M489" s="78"/>
      <c r="N489" s="78"/>
      <c r="O489" s="78"/>
      <c r="P489" s="78"/>
      <c r="Q489" s="78"/>
      <c r="R489" s="78"/>
      <c r="S489" s="78"/>
      <c r="T489" s="78"/>
      <c r="U489" s="78"/>
      <c r="V489" s="78"/>
      <c r="W489" s="78"/>
      <c r="X489" s="78"/>
      <c r="Y489" s="78"/>
      <c r="Z489" s="78"/>
    </row>
    <row r="490" spans="1:26" ht="13.5" customHeight="1" x14ac:dyDescent="0.45">
      <c r="A490" s="78"/>
      <c r="B490" s="50"/>
      <c r="C490" s="158"/>
      <c r="D490" s="50"/>
      <c r="E490" s="78"/>
      <c r="F490" s="50"/>
      <c r="G490" s="158"/>
      <c r="H490" s="50"/>
      <c r="I490" s="78"/>
      <c r="J490" s="50"/>
      <c r="K490" s="158"/>
      <c r="L490" s="50"/>
      <c r="M490" s="78"/>
      <c r="N490" s="78"/>
      <c r="O490" s="78"/>
      <c r="P490" s="78"/>
      <c r="Q490" s="78"/>
      <c r="R490" s="78"/>
      <c r="S490" s="78"/>
      <c r="T490" s="78"/>
      <c r="U490" s="78"/>
      <c r="V490" s="78"/>
      <c r="W490" s="78"/>
      <c r="X490" s="78"/>
      <c r="Y490" s="78"/>
      <c r="Z490" s="78"/>
    </row>
    <row r="491" spans="1:26" ht="13.5" customHeight="1" x14ac:dyDescent="0.45">
      <c r="A491" s="78"/>
      <c r="B491" s="50"/>
      <c r="C491" s="158"/>
      <c r="D491" s="50"/>
      <c r="E491" s="78"/>
      <c r="F491" s="50"/>
      <c r="G491" s="158"/>
      <c r="H491" s="50"/>
      <c r="I491" s="78"/>
      <c r="J491" s="50"/>
      <c r="K491" s="158"/>
      <c r="L491" s="50"/>
      <c r="M491" s="78"/>
      <c r="N491" s="78"/>
      <c r="O491" s="78"/>
      <c r="P491" s="78"/>
      <c r="Q491" s="78"/>
      <c r="R491" s="78"/>
      <c r="S491" s="78"/>
      <c r="T491" s="78"/>
      <c r="U491" s="78"/>
      <c r="V491" s="78"/>
      <c r="W491" s="78"/>
      <c r="X491" s="78"/>
      <c r="Y491" s="78"/>
      <c r="Z491" s="78"/>
    </row>
    <row r="492" spans="1:26" ht="13.5" customHeight="1" x14ac:dyDescent="0.45">
      <c r="A492" s="78"/>
      <c r="B492" s="50"/>
      <c r="C492" s="158"/>
      <c r="D492" s="50"/>
      <c r="E492" s="78"/>
      <c r="F492" s="50"/>
      <c r="G492" s="158"/>
      <c r="H492" s="50"/>
      <c r="I492" s="78"/>
      <c r="J492" s="50"/>
      <c r="K492" s="158"/>
      <c r="L492" s="50"/>
      <c r="M492" s="78"/>
      <c r="N492" s="78"/>
      <c r="O492" s="78"/>
      <c r="P492" s="78"/>
      <c r="Q492" s="78"/>
      <c r="R492" s="78"/>
      <c r="S492" s="78"/>
      <c r="T492" s="78"/>
      <c r="U492" s="78"/>
      <c r="V492" s="78"/>
      <c r="W492" s="78"/>
      <c r="X492" s="78"/>
      <c r="Y492" s="78"/>
      <c r="Z492" s="78"/>
    </row>
    <row r="493" spans="1:26" ht="13.5" customHeight="1" x14ac:dyDescent="0.45">
      <c r="A493" s="78"/>
      <c r="B493" s="50"/>
      <c r="C493" s="158"/>
      <c r="D493" s="50"/>
      <c r="E493" s="78"/>
      <c r="F493" s="50"/>
      <c r="G493" s="158"/>
      <c r="H493" s="50"/>
      <c r="I493" s="78"/>
      <c r="J493" s="50"/>
      <c r="K493" s="158"/>
      <c r="L493" s="50"/>
      <c r="M493" s="78"/>
      <c r="N493" s="78"/>
      <c r="O493" s="78"/>
      <c r="P493" s="78"/>
      <c r="Q493" s="78"/>
      <c r="R493" s="78"/>
      <c r="S493" s="78"/>
      <c r="T493" s="78"/>
      <c r="U493" s="78"/>
      <c r="V493" s="78"/>
      <c r="W493" s="78"/>
      <c r="X493" s="78"/>
      <c r="Y493" s="78"/>
      <c r="Z493" s="78"/>
    </row>
    <row r="494" spans="1:26" ht="13.5" customHeight="1" x14ac:dyDescent="0.45">
      <c r="A494" s="78"/>
      <c r="B494" s="50"/>
      <c r="C494" s="158"/>
      <c r="D494" s="50"/>
      <c r="E494" s="78"/>
      <c r="F494" s="50"/>
      <c r="G494" s="158"/>
      <c r="H494" s="50"/>
      <c r="I494" s="78"/>
      <c r="J494" s="50"/>
      <c r="K494" s="158"/>
      <c r="L494" s="50"/>
      <c r="M494" s="78"/>
      <c r="N494" s="78"/>
      <c r="O494" s="78"/>
      <c r="P494" s="78"/>
      <c r="Q494" s="78"/>
      <c r="R494" s="78"/>
      <c r="S494" s="78"/>
      <c r="T494" s="78"/>
      <c r="U494" s="78"/>
      <c r="V494" s="78"/>
      <c r="W494" s="78"/>
      <c r="X494" s="78"/>
      <c r="Y494" s="78"/>
      <c r="Z494" s="78"/>
    </row>
    <row r="495" spans="1:26" ht="13.5" customHeight="1" x14ac:dyDescent="0.45">
      <c r="A495" s="78"/>
      <c r="B495" s="50"/>
      <c r="C495" s="158"/>
      <c r="D495" s="50"/>
      <c r="E495" s="78"/>
      <c r="F495" s="50"/>
      <c r="G495" s="158"/>
      <c r="H495" s="50"/>
      <c r="I495" s="78"/>
      <c r="J495" s="50"/>
      <c r="K495" s="158"/>
      <c r="L495" s="50"/>
      <c r="M495" s="78"/>
      <c r="N495" s="78"/>
      <c r="O495" s="78"/>
      <c r="P495" s="78"/>
      <c r="Q495" s="78"/>
      <c r="R495" s="78"/>
      <c r="S495" s="78"/>
      <c r="T495" s="78"/>
      <c r="U495" s="78"/>
      <c r="V495" s="78"/>
      <c r="W495" s="78"/>
      <c r="X495" s="78"/>
      <c r="Y495" s="78"/>
      <c r="Z495" s="78"/>
    </row>
    <row r="496" spans="1:26" ht="13.5" customHeight="1" x14ac:dyDescent="0.45">
      <c r="A496" s="78"/>
      <c r="B496" s="50"/>
      <c r="C496" s="158"/>
      <c r="D496" s="50"/>
      <c r="E496" s="78"/>
      <c r="F496" s="50"/>
      <c r="G496" s="158"/>
      <c r="H496" s="50"/>
      <c r="I496" s="78"/>
      <c r="J496" s="50"/>
      <c r="K496" s="158"/>
      <c r="L496" s="50"/>
      <c r="M496" s="78"/>
      <c r="N496" s="78"/>
      <c r="O496" s="78"/>
      <c r="P496" s="78"/>
      <c r="Q496" s="78"/>
      <c r="R496" s="78"/>
      <c r="S496" s="78"/>
      <c r="T496" s="78"/>
      <c r="U496" s="78"/>
      <c r="V496" s="78"/>
      <c r="W496" s="78"/>
      <c r="X496" s="78"/>
      <c r="Y496" s="78"/>
      <c r="Z496" s="78"/>
    </row>
    <row r="497" spans="1:26" ht="13.5" customHeight="1" x14ac:dyDescent="0.45">
      <c r="A497" s="78"/>
      <c r="B497" s="50"/>
      <c r="C497" s="158"/>
      <c r="D497" s="50"/>
      <c r="E497" s="78"/>
      <c r="F497" s="50"/>
      <c r="G497" s="158"/>
      <c r="H497" s="50"/>
      <c r="I497" s="78"/>
      <c r="J497" s="50"/>
      <c r="K497" s="158"/>
      <c r="L497" s="50"/>
      <c r="M497" s="78"/>
      <c r="N497" s="78"/>
      <c r="O497" s="78"/>
      <c r="P497" s="78"/>
      <c r="Q497" s="78"/>
      <c r="R497" s="78"/>
      <c r="S497" s="78"/>
      <c r="T497" s="78"/>
      <c r="U497" s="78"/>
      <c r="V497" s="78"/>
      <c r="W497" s="78"/>
      <c r="X497" s="78"/>
      <c r="Y497" s="78"/>
      <c r="Z497" s="78"/>
    </row>
    <row r="498" spans="1:26" ht="13.5" customHeight="1" x14ac:dyDescent="0.45">
      <c r="A498" s="78"/>
      <c r="B498" s="50"/>
      <c r="C498" s="158"/>
      <c r="D498" s="50"/>
      <c r="E498" s="78"/>
      <c r="F498" s="50"/>
      <c r="G498" s="158"/>
      <c r="H498" s="50"/>
      <c r="I498" s="78"/>
      <c r="J498" s="50"/>
      <c r="K498" s="158"/>
      <c r="L498" s="50"/>
      <c r="M498" s="78"/>
      <c r="N498" s="78"/>
      <c r="O498" s="78"/>
      <c r="P498" s="78"/>
      <c r="Q498" s="78"/>
      <c r="R498" s="78"/>
      <c r="S498" s="78"/>
      <c r="T498" s="78"/>
      <c r="U498" s="78"/>
      <c r="V498" s="78"/>
      <c r="W498" s="78"/>
      <c r="X498" s="78"/>
      <c r="Y498" s="78"/>
      <c r="Z498" s="78"/>
    </row>
    <row r="499" spans="1:26" ht="13.5" customHeight="1" x14ac:dyDescent="0.45">
      <c r="A499" s="78"/>
      <c r="B499" s="50"/>
      <c r="C499" s="158"/>
      <c r="D499" s="50"/>
      <c r="E499" s="78"/>
      <c r="F499" s="50"/>
      <c r="G499" s="158"/>
      <c r="H499" s="50"/>
      <c r="I499" s="78"/>
      <c r="J499" s="50"/>
      <c r="K499" s="158"/>
      <c r="L499" s="50"/>
      <c r="M499" s="78"/>
      <c r="N499" s="78"/>
      <c r="O499" s="78"/>
      <c r="P499" s="78"/>
      <c r="Q499" s="78"/>
      <c r="R499" s="78"/>
      <c r="S499" s="78"/>
      <c r="T499" s="78"/>
      <c r="U499" s="78"/>
      <c r="V499" s="78"/>
      <c r="W499" s="78"/>
      <c r="X499" s="78"/>
      <c r="Y499" s="78"/>
      <c r="Z499" s="78"/>
    </row>
    <row r="500" spans="1:26" ht="13.5" customHeight="1" x14ac:dyDescent="0.45">
      <c r="A500" s="78"/>
      <c r="B500" s="50"/>
      <c r="C500" s="158"/>
      <c r="D500" s="50"/>
      <c r="E500" s="78"/>
      <c r="F500" s="50"/>
      <c r="G500" s="158"/>
      <c r="H500" s="50"/>
      <c r="I500" s="78"/>
      <c r="J500" s="50"/>
      <c r="K500" s="158"/>
      <c r="L500" s="50"/>
      <c r="M500" s="78"/>
      <c r="N500" s="78"/>
      <c r="O500" s="78"/>
      <c r="P500" s="78"/>
      <c r="Q500" s="78"/>
      <c r="R500" s="78"/>
      <c r="S500" s="78"/>
      <c r="T500" s="78"/>
      <c r="U500" s="78"/>
      <c r="V500" s="78"/>
      <c r="W500" s="78"/>
      <c r="X500" s="78"/>
      <c r="Y500" s="78"/>
      <c r="Z500" s="78"/>
    </row>
    <row r="501" spans="1:26" ht="13.5" customHeight="1" x14ac:dyDescent="0.45">
      <c r="A501" s="78"/>
      <c r="B501" s="50"/>
      <c r="C501" s="158"/>
      <c r="D501" s="50"/>
      <c r="E501" s="78"/>
      <c r="F501" s="50"/>
      <c r="G501" s="158"/>
      <c r="H501" s="50"/>
      <c r="I501" s="78"/>
      <c r="J501" s="50"/>
      <c r="K501" s="158"/>
      <c r="L501" s="50"/>
      <c r="M501" s="78"/>
      <c r="N501" s="78"/>
      <c r="O501" s="78"/>
      <c r="P501" s="78"/>
      <c r="Q501" s="78"/>
      <c r="R501" s="78"/>
      <c r="S501" s="78"/>
      <c r="T501" s="78"/>
      <c r="U501" s="78"/>
      <c r="V501" s="78"/>
      <c r="W501" s="78"/>
      <c r="X501" s="78"/>
      <c r="Y501" s="78"/>
      <c r="Z501" s="78"/>
    </row>
    <row r="502" spans="1:26" ht="13.5" customHeight="1" x14ac:dyDescent="0.45">
      <c r="A502" s="78"/>
      <c r="B502" s="50"/>
      <c r="C502" s="158"/>
      <c r="D502" s="50"/>
      <c r="E502" s="78"/>
      <c r="F502" s="50"/>
      <c r="G502" s="158"/>
      <c r="H502" s="50"/>
      <c r="I502" s="78"/>
      <c r="J502" s="50"/>
      <c r="K502" s="158"/>
      <c r="L502" s="50"/>
      <c r="M502" s="78"/>
      <c r="N502" s="78"/>
      <c r="O502" s="78"/>
      <c r="P502" s="78"/>
      <c r="Q502" s="78"/>
      <c r="R502" s="78"/>
      <c r="S502" s="78"/>
      <c r="T502" s="78"/>
      <c r="U502" s="78"/>
      <c r="V502" s="78"/>
      <c r="W502" s="78"/>
      <c r="X502" s="78"/>
      <c r="Y502" s="78"/>
      <c r="Z502" s="78"/>
    </row>
    <row r="503" spans="1:26" ht="13.5" customHeight="1" x14ac:dyDescent="0.45">
      <c r="A503" s="78"/>
      <c r="B503" s="50"/>
      <c r="C503" s="158"/>
      <c r="D503" s="50"/>
      <c r="E503" s="78"/>
      <c r="F503" s="50"/>
      <c r="G503" s="158"/>
      <c r="H503" s="50"/>
      <c r="I503" s="78"/>
      <c r="J503" s="50"/>
      <c r="K503" s="158"/>
      <c r="L503" s="50"/>
      <c r="M503" s="78"/>
      <c r="N503" s="78"/>
      <c r="O503" s="78"/>
      <c r="P503" s="78"/>
      <c r="Q503" s="78"/>
      <c r="R503" s="78"/>
      <c r="S503" s="78"/>
      <c r="T503" s="78"/>
      <c r="U503" s="78"/>
      <c r="V503" s="78"/>
      <c r="W503" s="78"/>
      <c r="X503" s="78"/>
      <c r="Y503" s="78"/>
      <c r="Z503" s="78"/>
    </row>
    <row r="504" spans="1:26" ht="13.5" customHeight="1" x14ac:dyDescent="0.45">
      <c r="A504" s="78"/>
      <c r="B504" s="50"/>
      <c r="C504" s="158"/>
      <c r="D504" s="50"/>
      <c r="E504" s="78"/>
      <c r="F504" s="50"/>
      <c r="G504" s="158"/>
      <c r="H504" s="50"/>
      <c r="I504" s="78"/>
      <c r="J504" s="50"/>
      <c r="K504" s="158"/>
      <c r="L504" s="50"/>
      <c r="M504" s="78"/>
      <c r="N504" s="78"/>
      <c r="O504" s="78"/>
      <c r="P504" s="78"/>
      <c r="Q504" s="78"/>
      <c r="R504" s="78"/>
      <c r="S504" s="78"/>
      <c r="T504" s="78"/>
      <c r="U504" s="78"/>
      <c r="V504" s="78"/>
      <c r="W504" s="78"/>
      <c r="X504" s="78"/>
      <c r="Y504" s="78"/>
      <c r="Z504" s="78"/>
    </row>
    <row r="505" spans="1:26" ht="13.5" customHeight="1" x14ac:dyDescent="0.45">
      <c r="A505" s="78"/>
      <c r="B505" s="50"/>
      <c r="C505" s="158"/>
      <c r="D505" s="50"/>
      <c r="E505" s="78"/>
      <c r="F505" s="50"/>
      <c r="G505" s="158"/>
      <c r="H505" s="50"/>
      <c r="I505" s="78"/>
      <c r="J505" s="50"/>
      <c r="K505" s="158"/>
      <c r="L505" s="50"/>
      <c r="M505" s="78"/>
      <c r="N505" s="78"/>
      <c r="O505" s="78"/>
      <c r="P505" s="78"/>
      <c r="Q505" s="78"/>
      <c r="R505" s="78"/>
      <c r="S505" s="78"/>
      <c r="T505" s="78"/>
      <c r="U505" s="78"/>
      <c r="V505" s="78"/>
      <c r="W505" s="78"/>
      <c r="X505" s="78"/>
      <c r="Y505" s="78"/>
      <c r="Z505" s="78"/>
    </row>
    <row r="506" spans="1:26" ht="13.5" customHeight="1" x14ac:dyDescent="0.45">
      <c r="A506" s="78"/>
      <c r="B506" s="50"/>
      <c r="C506" s="158"/>
      <c r="D506" s="50"/>
      <c r="E506" s="78"/>
      <c r="F506" s="50"/>
      <c r="G506" s="158"/>
      <c r="H506" s="50"/>
      <c r="I506" s="78"/>
      <c r="J506" s="50"/>
      <c r="K506" s="158"/>
      <c r="L506" s="50"/>
      <c r="M506" s="78"/>
      <c r="N506" s="78"/>
      <c r="O506" s="78"/>
      <c r="P506" s="78"/>
      <c r="Q506" s="78"/>
      <c r="R506" s="78"/>
      <c r="S506" s="78"/>
      <c r="T506" s="78"/>
      <c r="U506" s="78"/>
      <c r="V506" s="78"/>
      <c r="W506" s="78"/>
      <c r="X506" s="78"/>
      <c r="Y506" s="78"/>
      <c r="Z506" s="78"/>
    </row>
    <row r="507" spans="1:26" ht="13.5" customHeight="1" x14ac:dyDescent="0.45">
      <c r="A507" s="78"/>
      <c r="B507" s="50"/>
      <c r="C507" s="158"/>
      <c r="D507" s="50"/>
      <c r="E507" s="78"/>
      <c r="F507" s="50"/>
      <c r="G507" s="158"/>
      <c r="H507" s="50"/>
      <c r="I507" s="78"/>
      <c r="J507" s="50"/>
      <c r="K507" s="158"/>
      <c r="L507" s="50"/>
      <c r="M507" s="78"/>
      <c r="N507" s="78"/>
      <c r="O507" s="78"/>
      <c r="P507" s="78"/>
      <c r="Q507" s="78"/>
      <c r="R507" s="78"/>
      <c r="S507" s="78"/>
      <c r="T507" s="78"/>
      <c r="U507" s="78"/>
      <c r="V507" s="78"/>
      <c r="W507" s="78"/>
      <c r="X507" s="78"/>
      <c r="Y507" s="78"/>
      <c r="Z507" s="78"/>
    </row>
    <row r="508" spans="1:26" ht="13.5" customHeight="1" x14ac:dyDescent="0.45">
      <c r="A508" s="78"/>
      <c r="B508" s="50"/>
      <c r="C508" s="158"/>
      <c r="D508" s="50"/>
      <c r="E508" s="78"/>
      <c r="F508" s="50"/>
      <c r="G508" s="158"/>
      <c r="H508" s="50"/>
      <c r="I508" s="78"/>
      <c r="J508" s="50"/>
      <c r="K508" s="158"/>
      <c r="L508" s="50"/>
      <c r="M508" s="78"/>
      <c r="N508" s="78"/>
      <c r="O508" s="78"/>
      <c r="P508" s="78"/>
      <c r="Q508" s="78"/>
      <c r="R508" s="78"/>
      <c r="S508" s="78"/>
      <c r="T508" s="78"/>
      <c r="U508" s="78"/>
      <c r="V508" s="78"/>
      <c r="W508" s="78"/>
      <c r="X508" s="78"/>
      <c r="Y508" s="78"/>
      <c r="Z508" s="78"/>
    </row>
    <row r="509" spans="1:26" ht="13.5" customHeight="1" x14ac:dyDescent="0.45">
      <c r="A509" s="78"/>
      <c r="B509" s="50"/>
      <c r="C509" s="158"/>
      <c r="D509" s="50"/>
      <c r="E509" s="78"/>
      <c r="F509" s="50"/>
      <c r="G509" s="158"/>
      <c r="H509" s="50"/>
      <c r="I509" s="78"/>
      <c r="J509" s="50"/>
      <c r="K509" s="158"/>
      <c r="L509" s="50"/>
      <c r="M509" s="78"/>
      <c r="N509" s="78"/>
      <c r="O509" s="78"/>
      <c r="P509" s="78"/>
      <c r="Q509" s="78"/>
      <c r="R509" s="78"/>
      <c r="S509" s="78"/>
      <c r="T509" s="78"/>
      <c r="U509" s="78"/>
      <c r="V509" s="78"/>
      <c r="W509" s="78"/>
      <c r="X509" s="78"/>
      <c r="Y509" s="78"/>
      <c r="Z509" s="78"/>
    </row>
    <row r="510" spans="1:26" ht="13.5" customHeight="1" x14ac:dyDescent="0.45">
      <c r="A510" s="78"/>
      <c r="B510" s="50"/>
      <c r="C510" s="158"/>
      <c r="D510" s="50"/>
      <c r="E510" s="78"/>
      <c r="F510" s="50"/>
      <c r="G510" s="158"/>
      <c r="H510" s="50"/>
      <c r="I510" s="78"/>
      <c r="J510" s="50"/>
      <c r="K510" s="158"/>
      <c r="L510" s="50"/>
      <c r="M510" s="78"/>
      <c r="N510" s="78"/>
      <c r="O510" s="78"/>
      <c r="P510" s="78"/>
      <c r="Q510" s="78"/>
      <c r="R510" s="78"/>
      <c r="S510" s="78"/>
      <c r="T510" s="78"/>
      <c r="U510" s="78"/>
      <c r="V510" s="78"/>
      <c r="W510" s="78"/>
      <c r="X510" s="78"/>
      <c r="Y510" s="78"/>
      <c r="Z510" s="78"/>
    </row>
    <row r="511" spans="1:26" ht="13.5" customHeight="1" x14ac:dyDescent="0.45">
      <c r="A511" s="78"/>
      <c r="B511" s="50"/>
      <c r="C511" s="158"/>
      <c r="D511" s="50"/>
      <c r="E511" s="78"/>
      <c r="F511" s="50"/>
      <c r="G511" s="158"/>
      <c r="H511" s="50"/>
      <c r="I511" s="78"/>
      <c r="J511" s="50"/>
      <c r="K511" s="158"/>
      <c r="L511" s="50"/>
      <c r="M511" s="78"/>
      <c r="N511" s="78"/>
      <c r="O511" s="78"/>
      <c r="P511" s="78"/>
      <c r="Q511" s="78"/>
      <c r="R511" s="78"/>
      <c r="S511" s="78"/>
      <c r="T511" s="78"/>
      <c r="U511" s="78"/>
      <c r="V511" s="78"/>
      <c r="W511" s="78"/>
      <c r="X511" s="78"/>
      <c r="Y511" s="78"/>
      <c r="Z511" s="78"/>
    </row>
    <row r="512" spans="1:26" ht="13.5" customHeight="1" x14ac:dyDescent="0.45">
      <c r="A512" s="78"/>
      <c r="B512" s="50"/>
      <c r="C512" s="158"/>
      <c r="D512" s="50"/>
      <c r="E512" s="78"/>
      <c r="F512" s="50"/>
      <c r="G512" s="158"/>
      <c r="H512" s="50"/>
      <c r="I512" s="78"/>
      <c r="J512" s="50"/>
      <c r="K512" s="158"/>
      <c r="L512" s="50"/>
      <c r="M512" s="78"/>
      <c r="N512" s="78"/>
      <c r="O512" s="78"/>
      <c r="P512" s="78"/>
      <c r="Q512" s="78"/>
      <c r="R512" s="78"/>
      <c r="S512" s="78"/>
      <c r="T512" s="78"/>
      <c r="U512" s="78"/>
      <c r="V512" s="78"/>
      <c r="W512" s="78"/>
      <c r="X512" s="78"/>
      <c r="Y512" s="78"/>
      <c r="Z512" s="78"/>
    </row>
    <row r="513" spans="1:26" ht="13.5" customHeight="1" x14ac:dyDescent="0.45">
      <c r="A513" s="78"/>
      <c r="B513" s="50"/>
      <c r="C513" s="158"/>
      <c r="D513" s="50"/>
      <c r="E513" s="78"/>
      <c r="F513" s="50"/>
      <c r="G513" s="158"/>
      <c r="H513" s="50"/>
      <c r="I513" s="78"/>
      <c r="J513" s="50"/>
      <c r="K513" s="158"/>
      <c r="L513" s="50"/>
      <c r="M513" s="78"/>
      <c r="N513" s="78"/>
      <c r="O513" s="78"/>
      <c r="P513" s="78"/>
      <c r="Q513" s="78"/>
      <c r="R513" s="78"/>
      <c r="S513" s="78"/>
      <c r="T513" s="78"/>
      <c r="U513" s="78"/>
      <c r="V513" s="78"/>
      <c r="W513" s="78"/>
      <c r="X513" s="78"/>
      <c r="Y513" s="78"/>
      <c r="Z513" s="78"/>
    </row>
    <row r="514" spans="1:26" ht="13.5" customHeight="1" x14ac:dyDescent="0.45">
      <c r="A514" s="78"/>
      <c r="B514" s="50"/>
      <c r="C514" s="158"/>
      <c r="D514" s="50"/>
      <c r="E514" s="78"/>
      <c r="F514" s="50"/>
      <c r="G514" s="158"/>
      <c r="H514" s="50"/>
      <c r="I514" s="78"/>
      <c r="J514" s="50"/>
      <c r="K514" s="158"/>
      <c r="L514" s="50"/>
      <c r="M514" s="78"/>
      <c r="N514" s="78"/>
      <c r="O514" s="78"/>
      <c r="P514" s="78"/>
      <c r="Q514" s="78"/>
      <c r="R514" s="78"/>
      <c r="S514" s="78"/>
      <c r="T514" s="78"/>
      <c r="U514" s="78"/>
      <c r="V514" s="78"/>
      <c r="W514" s="78"/>
      <c r="X514" s="78"/>
      <c r="Y514" s="78"/>
      <c r="Z514" s="78"/>
    </row>
    <row r="515" spans="1:26" ht="13.5" customHeight="1" x14ac:dyDescent="0.45">
      <c r="A515" s="78"/>
      <c r="B515" s="50"/>
      <c r="C515" s="158"/>
      <c r="D515" s="50"/>
      <c r="E515" s="78"/>
      <c r="F515" s="50"/>
      <c r="G515" s="158"/>
      <c r="H515" s="50"/>
      <c r="I515" s="78"/>
      <c r="J515" s="50"/>
      <c r="K515" s="158"/>
      <c r="L515" s="50"/>
      <c r="M515" s="78"/>
      <c r="N515" s="78"/>
      <c r="O515" s="78"/>
      <c r="P515" s="78"/>
      <c r="Q515" s="78"/>
      <c r="R515" s="78"/>
      <c r="S515" s="78"/>
      <c r="T515" s="78"/>
      <c r="U515" s="78"/>
      <c r="V515" s="78"/>
      <c r="W515" s="78"/>
      <c r="X515" s="78"/>
      <c r="Y515" s="78"/>
      <c r="Z515" s="78"/>
    </row>
    <row r="516" spans="1:26" ht="13.5" customHeight="1" x14ac:dyDescent="0.45">
      <c r="A516" s="78"/>
      <c r="B516" s="50"/>
      <c r="C516" s="158"/>
      <c r="D516" s="50"/>
      <c r="E516" s="78"/>
      <c r="F516" s="50"/>
      <c r="G516" s="158"/>
      <c r="H516" s="50"/>
      <c r="I516" s="78"/>
      <c r="J516" s="50"/>
      <c r="K516" s="158"/>
      <c r="L516" s="50"/>
      <c r="M516" s="78"/>
      <c r="N516" s="78"/>
      <c r="O516" s="78"/>
      <c r="P516" s="78"/>
      <c r="Q516" s="78"/>
      <c r="R516" s="78"/>
      <c r="S516" s="78"/>
      <c r="T516" s="78"/>
      <c r="U516" s="78"/>
      <c r="V516" s="78"/>
      <c r="W516" s="78"/>
      <c r="X516" s="78"/>
      <c r="Y516" s="78"/>
      <c r="Z516" s="78"/>
    </row>
    <row r="517" spans="1:26" ht="13.5" customHeight="1" x14ac:dyDescent="0.45">
      <c r="A517" s="78"/>
      <c r="B517" s="50"/>
      <c r="C517" s="158"/>
      <c r="D517" s="50"/>
      <c r="E517" s="78"/>
      <c r="F517" s="50"/>
      <c r="G517" s="158"/>
      <c r="H517" s="50"/>
      <c r="I517" s="78"/>
      <c r="J517" s="50"/>
      <c r="K517" s="158"/>
      <c r="L517" s="50"/>
      <c r="M517" s="78"/>
      <c r="N517" s="78"/>
      <c r="O517" s="78"/>
      <c r="P517" s="78"/>
      <c r="Q517" s="78"/>
      <c r="R517" s="78"/>
      <c r="S517" s="78"/>
      <c r="T517" s="78"/>
      <c r="U517" s="78"/>
      <c r="V517" s="78"/>
      <c r="W517" s="78"/>
      <c r="X517" s="78"/>
      <c r="Y517" s="78"/>
      <c r="Z517" s="78"/>
    </row>
    <row r="518" spans="1:26" ht="13.5" customHeight="1" x14ac:dyDescent="0.45">
      <c r="A518" s="78"/>
      <c r="B518" s="50"/>
      <c r="C518" s="158"/>
      <c r="D518" s="50"/>
      <c r="E518" s="78"/>
      <c r="F518" s="50"/>
      <c r="G518" s="158"/>
      <c r="H518" s="50"/>
      <c r="I518" s="78"/>
      <c r="J518" s="50"/>
      <c r="K518" s="158"/>
      <c r="L518" s="50"/>
      <c r="M518" s="78"/>
      <c r="N518" s="78"/>
      <c r="O518" s="78"/>
      <c r="P518" s="78"/>
      <c r="Q518" s="78"/>
      <c r="R518" s="78"/>
      <c r="S518" s="78"/>
      <c r="T518" s="78"/>
      <c r="U518" s="78"/>
      <c r="V518" s="78"/>
      <c r="W518" s="78"/>
      <c r="X518" s="78"/>
      <c r="Y518" s="78"/>
      <c r="Z518" s="78"/>
    </row>
    <row r="519" spans="1:26" ht="13.5" customHeight="1" x14ac:dyDescent="0.45">
      <c r="A519" s="78"/>
      <c r="B519" s="50"/>
      <c r="C519" s="158"/>
      <c r="D519" s="50"/>
      <c r="E519" s="78"/>
      <c r="F519" s="50"/>
      <c r="G519" s="158"/>
      <c r="H519" s="50"/>
      <c r="I519" s="78"/>
      <c r="J519" s="50"/>
      <c r="K519" s="158"/>
      <c r="L519" s="50"/>
      <c r="M519" s="78"/>
      <c r="N519" s="78"/>
      <c r="O519" s="78"/>
      <c r="P519" s="78"/>
      <c r="Q519" s="78"/>
      <c r="R519" s="78"/>
      <c r="S519" s="78"/>
      <c r="T519" s="78"/>
      <c r="U519" s="78"/>
      <c r="V519" s="78"/>
      <c r="W519" s="78"/>
      <c r="X519" s="78"/>
      <c r="Y519" s="78"/>
      <c r="Z519" s="78"/>
    </row>
    <row r="520" spans="1:26" ht="13.5" customHeight="1" x14ac:dyDescent="0.45">
      <c r="A520" s="78"/>
      <c r="B520" s="50"/>
      <c r="C520" s="158"/>
      <c r="D520" s="50"/>
      <c r="E520" s="78"/>
      <c r="F520" s="50"/>
      <c r="G520" s="158"/>
      <c r="H520" s="50"/>
      <c r="I520" s="78"/>
      <c r="J520" s="50"/>
      <c r="K520" s="158"/>
      <c r="L520" s="50"/>
      <c r="M520" s="78"/>
      <c r="N520" s="78"/>
      <c r="O520" s="78"/>
      <c r="P520" s="78"/>
      <c r="Q520" s="78"/>
      <c r="R520" s="78"/>
      <c r="S520" s="78"/>
      <c r="T520" s="78"/>
      <c r="U520" s="78"/>
      <c r="V520" s="78"/>
      <c r="W520" s="78"/>
      <c r="X520" s="78"/>
      <c r="Y520" s="78"/>
      <c r="Z520" s="78"/>
    </row>
    <row r="521" spans="1:26" ht="13.5" customHeight="1" x14ac:dyDescent="0.45">
      <c r="A521" s="78"/>
      <c r="B521" s="50"/>
      <c r="C521" s="158"/>
      <c r="D521" s="50"/>
      <c r="E521" s="78"/>
      <c r="F521" s="50"/>
      <c r="G521" s="158"/>
      <c r="H521" s="50"/>
      <c r="I521" s="78"/>
      <c r="J521" s="50"/>
      <c r="K521" s="158"/>
      <c r="L521" s="50"/>
      <c r="M521" s="78"/>
      <c r="N521" s="78"/>
      <c r="O521" s="78"/>
      <c r="P521" s="78"/>
      <c r="Q521" s="78"/>
      <c r="R521" s="78"/>
      <c r="S521" s="78"/>
      <c r="T521" s="78"/>
      <c r="U521" s="78"/>
      <c r="V521" s="78"/>
      <c r="W521" s="78"/>
      <c r="X521" s="78"/>
      <c r="Y521" s="78"/>
      <c r="Z521" s="78"/>
    </row>
    <row r="522" spans="1:26" ht="13.5" customHeight="1" x14ac:dyDescent="0.45">
      <c r="A522" s="78"/>
      <c r="B522" s="50"/>
      <c r="C522" s="158"/>
      <c r="D522" s="50"/>
      <c r="E522" s="78"/>
      <c r="F522" s="50"/>
      <c r="G522" s="158"/>
      <c r="H522" s="50"/>
      <c r="I522" s="78"/>
      <c r="J522" s="50"/>
      <c r="K522" s="158"/>
      <c r="L522" s="50"/>
      <c r="M522" s="78"/>
      <c r="N522" s="78"/>
      <c r="O522" s="78"/>
      <c r="P522" s="78"/>
      <c r="Q522" s="78"/>
      <c r="R522" s="78"/>
      <c r="S522" s="78"/>
      <c r="T522" s="78"/>
      <c r="U522" s="78"/>
      <c r="V522" s="78"/>
      <c r="W522" s="78"/>
      <c r="X522" s="78"/>
      <c r="Y522" s="78"/>
      <c r="Z522" s="78"/>
    </row>
    <row r="523" spans="1:26" ht="13.5" customHeight="1" x14ac:dyDescent="0.45">
      <c r="A523" s="78"/>
      <c r="B523" s="50"/>
      <c r="C523" s="158"/>
      <c r="D523" s="50"/>
      <c r="E523" s="78"/>
      <c r="F523" s="50"/>
      <c r="G523" s="158"/>
      <c r="H523" s="50"/>
      <c r="I523" s="78"/>
      <c r="J523" s="50"/>
      <c r="K523" s="158"/>
      <c r="L523" s="50"/>
      <c r="M523" s="78"/>
      <c r="N523" s="78"/>
      <c r="O523" s="78"/>
      <c r="P523" s="78"/>
      <c r="Q523" s="78"/>
      <c r="R523" s="78"/>
      <c r="S523" s="78"/>
      <c r="T523" s="78"/>
      <c r="U523" s="78"/>
      <c r="V523" s="78"/>
      <c r="W523" s="78"/>
      <c r="X523" s="78"/>
      <c r="Y523" s="78"/>
      <c r="Z523" s="78"/>
    </row>
    <row r="524" spans="1:26" ht="13.5" customHeight="1" x14ac:dyDescent="0.45">
      <c r="A524" s="78"/>
      <c r="B524" s="50"/>
      <c r="C524" s="158"/>
      <c r="D524" s="50"/>
      <c r="E524" s="78"/>
      <c r="F524" s="50"/>
      <c r="G524" s="158"/>
      <c r="H524" s="50"/>
      <c r="I524" s="78"/>
      <c r="J524" s="50"/>
      <c r="K524" s="158"/>
      <c r="L524" s="50"/>
      <c r="M524" s="78"/>
      <c r="N524" s="78"/>
      <c r="O524" s="78"/>
      <c r="P524" s="78"/>
      <c r="Q524" s="78"/>
      <c r="R524" s="78"/>
      <c r="S524" s="78"/>
      <c r="T524" s="78"/>
      <c r="U524" s="78"/>
      <c r="V524" s="78"/>
      <c r="W524" s="78"/>
      <c r="X524" s="78"/>
      <c r="Y524" s="78"/>
      <c r="Z524" s="78"/>
    </row>
    <row r="525" spans="1:26" ht="13.5" customHeight="1" x14ac:dyDescent="0.45">
      <c r="A525" s="78"/>
      <c r="B525" s="50"/>
      <c r="C525" s="158"/>
      <c r="D525" s="50"/>
      <c r="E525" s="78"/>
      <c r="F525" s="50"/>
      <c r="G525" s="158"/>
      <c r="H525" s="50"/>
      <c r="I525" s="78"/>
      <c r="J525" s="50"/>
      <c r="K525" s="158"/>
      <c r="L525" s="50"/>
      <c r="M525" s="78"/>
      <c r="N525" s="78"/>
      <c r="O525" s="78"/>
      <c r="P525" s="78"/>
      <c r="Q525" s="78"/>
      <c r="R525" s="78"/>
      <c r="S525" s="78"/>
      <c r="T525" s="78"/>
      <c r="U525" s="78"/>
      <c r="V525" s="78"/>
      <c r="W525" s="78"/>
      <c r="X525" s="78"/>
      <c r="Y525" s="78"/>
      <c r="Z525" s="78"/>
    </row>
    <row r="526" spans="1:26" ht="13.5" customHeight="1" x14ac:dyDescent="0.45">
      <c r="A526" s="78"/>
      <c r="B526" s="50"/>
      <c r="C526" s="158"/>
      <c r="D526" s="50"/>
      <c r="E526" s="78"/>
      <c r="F526" s="50"/>
      <c r="G526" s="158"/>
      <c r="H526" s="50"/>
      <c r="I526" s="78"/>
      <c r="J526" s="50"/>
      <c r="K526" s="158"/>
      <c r="L526" s="50"/>
      <c r="M526" s="78"/>
      <c r="N526" s="78"/>
      <c r="O526" s="78"/>
      <c r="P526" s="78"/>
      <c r="Q526" s="78"/>
      <c r="R526" s="78"/>
      <c r="S526" s="78"/>
      <c r="T526" s="78"/>
      <c r="U526" s="78"/>
      <c r="V526" s="78"/>
      <c r="W526" s="78"/>
      <c r="X526" s="78"/>
      <c r="Y526" s="78"/>
      <c r="Z526" s="78"/>
    </row>
    <row r="527" spans="1:26" ht="13.5" customHeight="1" x14ac:dyDescent="0.45">
      <c r="A527" s="78"/>
      <c r="B527" s="50"/>
      <c r="C527" s="158"/>
      <c r="D527" s="50"/>
      <c r="E527" s="78"/>
      <c r="F527" s="50"/>
      <c r="G527" s="158"/>
      <c r="H527" s="50"/>
      <c r="I527" s="78"/>
      <c r="J527" s="50"/>
      <c r="K527" s="158"/>
      <c r="L527" s="50"/>
      <c r="M527" s="78"/>
      <c r="N527" s="78"/>
      <c r="O527" s="78"/>
      <c r="P527" s="78"/>
      <c r="Q527" s="78"/>
      <c r="R527" s="78"/>
      <c r="S527" s="78"/>
      <c r="T527" s="78"/>
      <c r="U527" s="78"/>
      <c r="V527" s="78"/>
      <c r="W527" s="78"/>
      <c r="X527" s="78"/>
      <c r="Y527" s="78"/>
      <c r="Z527" s="78"/>
    </row>
    <row r="528" spans="1:26" ht="13.5" customHeight="1" x14ac:dyDescent="0.45">
      <c r="A528" s="78"/>
      <c r="B528" s="50"/>
      <c r="C528" s="158"/>
      <c r="D528" s="50"/>
      <c r="E528" s="78"/>
      <c r="F528" s="50"/>
      <c r="G528" s="158"/>
      <c r="H528" s="50"/>
      <c r="I528" s="78"/>
      <c r="J528" s="50"/>
      <c r="K528" s="158"/>
      <c r="L528" s="50"/>
      <c r="M528" s="78"/>
      <c r="N528" s="78"/>
      <c r="O528" s="78"/>
      <c r="P528" s="78"/>
      <c r="Q528" s="78"/>
      <c r="R528" s="78"/>
      <c r="S528" s="78"/>
      <c r="T528" s="78"/>
      <c r="U528" s="78"/>
      <c r="V528" s="78"/>
      <c r="W528" s="78"/>
      <c r="X528" s="78"/>
      <c r="Y528" s="78"/>
      <c r="Z528" s="78"/>
    </row>
    <row r="529" spans="1:26" ht="13.5" customHeight="1" x14ac:dyDescent="0.45">
      <c r="A529" s="78"/>
      <c r="B529" s="50"/>
      <c r="C529" s="158"/>
      <c r="D529" s="50"/>
      <c r="E529" s="78"/>
      <c r="F529" s="50"/>
      <c r="G529" s="158"/>
      <c r="H529" s="50"/>
      <c r="I529" s="78"/>
      <c r="J529" s="50"/>
      <c r="K529" s="158"/>
      <c r="L529" s="50"/>
      <c r="M529" s="78"/>
      <c r="N529" s="78"/>
      <c r="O529" s="78"/>
      <c r="P529" s="78"/>
      <c r="Q529" s="78"/>
      <c r="R529" s="78"/>
      <c r="S529" s="78"/>
      <c r="T529" s="78"/>
      <c r="U529" s="78"/>
      <c r="V529" s="78"/>
      <c r="W529" s="78"/>
      <c r="X529" s="78"/>
      <c r="Y529" s="78"/>
      <c r="Z529" s="78"/>
    </row>
    <row r="530" spans="1:26" ht="13.5" customHeight="1" x14ac:dyDescent="0.45">
      <c r="A530" s="78"/>
      <c r="B530" s="50"/>
      <c r="C530" s="158"/>
      <c r="D530" s="50"/>
      <c r="E530" s="78"/>
      <c r="F530" s="50"/>
      <c r="G530" s="158"/>
      <c r="H530" s="50"/>
      <c r="I530" s="78"/>
      <c r="J530" s="50"/>
      <c r="K530" s="158"/>
      <c r="L530" s="50"/>
      <c r="M530" s="78"/>
      <c r="N530" s="78"/>
      <c r="O530" s="78"/>
      <c r="P530" s="78"/>
      <c r="Q530" s="78"/>
      <c r="R530" s="78"/>
      <c r="S530" s="78"/>
      <c r="T530" s="78"/>
      <c r="U530" s="78"/>
      <c r="V530" s="78"/>
      <c r="W530" s="78"/>
      <c r="X530" s="78"/>
      <c r="Y530" s="78"/>
      <c r="Z530" s="78"/>
    </row>
    <row r="531" spans="1:26" ht="13.5" customHeight="1" x14ac:dyDescent="0.45">
      <c r="A531" s="78"/>
      <c r="B531" s="50"/>
      <c r="C531" s="158"/>
      <c r="D531" s="50"/>
      <c r="E531" s="78"/>
      <c r="F531" s="50"/>
      <c r="G531" s="158"/>
      <c r="H531" s="50"/>
      <c r="I531" s="78"/>
      <c r="J531" s="50"/>
      <c r="K531" s="158"/>
      <c r="L531" s="50"/>
      <c r="M531" s="78"/>
      <c r="N531" s="78"/>
      <c r="O531" s="78"/>
      <c r="P531" s="78"/>
      <c r="Q531" s="78"/>
      <c r="R531" s="78"/>
      <c r="S531" s="78"/>
      <c r="T531" s="78"/>
      <c r="U531" s="78"/>
      <c r="V531" s="78"/>
      <c r="W531" s="78"/>
      <c r="X531" s="78"/>
      <c r="Y531" s="78"/>
      <c r="Z531" s="78"/>
    </row>
    <row r="532" spans="1:26" ht="13.5" customHeight="1" x14ac:dyDescent="0.45">
      <c r="A532" s="78"/>
      <c r="B532" s="50"/>
      <c r="C532" s="158"/>
      <c r="D532" s="50"/>
      <c r="E532" s="78"/>
      <c r="F532" s="50"/>
      <c r="G532" s="158"/>
      <c r="H532" s="50"/>
      <c r="I532" s="78"/>
      <c r="J532" s="50"/>
      <c r="K532" s="158"/>
      <c r="L532" s="50"/>
      <c r="M532" s="78"/>
      <c r="N532" s="78"/>
      <c r="O532" s="78"/>
      <c r="P532" s="78"/>
      <c r="Q532" s="78"/>
      <c r="R532" s="78"/>
      <c r="S532" s="78"/>
      <c r="T532" s="78"/>
      <c r="U532" s="78"/>
      <c r="V532" s="78"/>
      <c r="W532" s="78"/>
      <c r="X532" s="78"/>
      <c r="Y532" s="78"/>
      <c r="Z532" s="78"/>
    </row>
    <row r="533" spans="1:26" ht="13.5" customHeight="1" x14ac:dyDescent="0.45">
      <c r="A533" s="78"/>
      <c r="B533" s="50"/>
      <c r="C533" s="158"/>
      <c r="D533" s="50"/>
      <c r="E533" s="78"/>
      <c r="F533" s="50"/>
      <c r="G533" s="158"/>
      <c r="H533" s="50"/>
      <c r="I533" s="78"/>
      <c r="J533" s="50"/>
      <c r="K533" s="158"/>
      <c r="L533" s="50"/>
      <c r="M533" s="78"/>
      <c r="N533" s="78"/>
      <c r="O533" s="78"/>
      <c r="P533" s="78"/>
      <c r="Q533" s="78"/>
      <c r="R533" s="78"/>
      <c r="S533" s="78"/>
      <c r="T533" s="78"/>
      <c r="U533" s="78"/>
      <c r="V533" s="78"/>
      <c r="W533" s="78"/>
      <c r="X533" s="78"/>
      <c r="Y533" s="78"/>
      <c r="Z533" s="78"/>
    </row>
    <row r="534" spans="1:26" ht="13.5" customHeight="1" x14ac:dyDescent="0.45">
      <c r="A534" s="78"/>
      <c r="B534" s="50"/>
      <c r="C534" s="158"/>
      <c r="D534" s="50"/>
      <c r="E534" s="78"/>
      <c r="F534" s="50"/>
      <c r="G534" s="158"/>
      <c r="H534" s="50"/>
      <c r="I534" s="78"/>
      <c r="J534" s="50"/>
      <c r="K534" s="158"/>
      <c r="L534" s="50"/>
      <c r="M534" s="78"/>
      <c r="N534" s="78"/>
      <c r="O534" s="78"/>
      <c r="P534" s="78"/>
      <c r="Q534" s="78"/>
      <c r="R534" s="78"/>
      <c r="S534" s="78"/>
      <c r="T534" s="78"/>
      <c r="U534" s="78"/>
      <c r="V534" s="78"/>
      <c r="W534" s="78"/>
      <c r="X534" s="78"/>
      <c r="Y534" s="78"/>
      <c r="Z534" s="78"/>
    </row>
    <row r="535" spans="1:26" ht="13.5" customHeight="1" x14ac:dyDescent="0.45">
      <c r="A535" s="78"/>
      <c r="B535" s="50"/>
      <c r="C535" s="158"/>
      <c r="D535" s="50"/>
      <c r="E535" s="78"/>
      <c r="F535" s="50"/>
      <c r="G535" s="158"/>
      <c r="H535" s="50"/>
      <c r="I535" s="78"/>
      <c r="J535" s="50"/>
      <c r="K535" s="158"/>
      <c r="L535" s="50"/>
      <c r="M535" s="78"/>
      <c r="N535" s="78"/>
      <c r="O535" s="78"/>
      <c r="P535" s="78"/>
      <c r="Q535" s="78"/>
      <c r="R535" s="78"/>
      <c r="S535" s="78"/>
      <c r="T535" s="78"/>
      <c r="U535" s="78"/>
      <c r="V535" s="78"/>
      <c r="W535" s="78"/>
      <c r="X535" s="78"/>
      <c r="Y535" s="78"/>
      <c r="Z535" s="78"/>
    </row>
    <row r="536" spans="1:26" ht="13.5" customHeight="1" x14ac:dyDescent="0.45">
      <c r="A536" s="78"/>
      <c r="B536" s="50"/>
      <c r="C536" s="158"/>
      <c r="D536" s="50"/>
      <c r="E536" s="78"/>
      <c r="F536" s="50"/>
      <c r="G536" s="158"/>
      <c r="H536" s="50"/>
      <c r="I536" s="78"/>
      <c r="J536" s="50"/>
      <c r="K536" s="158"/>
      <c r="L536" s="50"/>
      <c r="M536" s="78"/>
      <c r="N536" s="78"/>
      <c r="O536" s="78"/>
      <c r="P536" s="78"/>
      <c r="Q536" s="78"/>
      <c r="R536" s="78"/>
      <c r="S536" s="78"/>
      <c r="T536" s="78"/>
      <c r="U536" s="78"/>
      <c r="V536" s="78"/>
      <c r="W536" s="78"/>
      <c r="X536" s="78"/>
      <c r="Y536" s="78"/>
      <c r="Z536" s="78"/>
    </row>
    <row r="537" spans="1:26" ht="13.5" customHeight="1" x14ac:dyDescent="0.45">
      <c r="A537" s="78"/>
      <c r="B537" s="50"/>
      <c r="C537" s="158"/>
      <c r="D537" s="50"/>
      <c r="E537" s="78"/>
      <c r="F537" s="50"/>
      <c r="G537" s="158"/>
      <c r="H537" s="50"/>
      <c r="I537" s="78"/>
      <c r="J537" s="50"/>
      <c r="K537" s="158"/>
      <c r="L537" s="50"/>
      <c r="M537" s="78"/>
      <c r="N537" s="78"/>
      <c r="O537" s="78"/>
      <c r="P537" s="78"/>
      <c r="Q537" s="78"/>
      <c r="R537" s="78"/>
      <c r="S537" s="78"/>
      <c r="T537" s="78"/>
      <c r="U537" s="78"/>
      <c r="V537" s="78"/>
      <c r="W537" s="78"/>
      <c r="X537" s="78"/>
      <c r="Y537" s="78"/>
      <c r="Z537" s="78"/>
    </row>
    <row r="538" spans="1:26" ht="13.5" customHeight="1" x14ac:dyDescent="0.45">
      <c r="A538" s="78"/>
      <c r="B538" s="50"/>
      <c r="C538" s="158"/>
      <c r="D538" s="50"/>
      <c r="E538" s="78"/>
      <c r="F538" s="50"/>
      <c r="G538" s="158"/>
      <c r="H538" s="50"/>
      <c r="I538" s="78"/>
      <c r="J538" s="50"/>
      <c r="K538" s="158"/>
      <c r="L538" s="50"/>
      <c r="M538" s="78"/>
      <c r="N538" s="78"/>
      <c r="O538" s="78"/>
      <c r="P538" s="78"/>
      <c r="Q538" s="78"/>
      <c r="R538" s="78"/>
      <c r="S538" s="78"/>
      <c r="T538" s="78"/>
      <c r="U538" s="78"/>
      <c r="V538" s="78"/>
      <c r="W538" s="78"/>
      <c r="X538" s="78"/>
      <c r="Y538" s="78"/>
      <c r="Z538" s="78"/>
    </row>
    <row r="539" spans="1:26" ht="13.5" customHeight="1" x14ac:dyDescent="0.45">
      <c r="A539" s="78"/>
      <c r="B539" s="50"/>
      <c r="C539" s="158"/>
      <c r="D539" s="50"/>
      <c r="E539" s="78"/>
      <c r="F539" s="50"/>
      <c r="G539" s="158"/>
      <c r="H539" s="50"/>
      <c r="I539" s="78"/>
      <c r="J539" s="50"/>
      <c r="K539" s="158"/>
      <c r="L539" s="50"/>
      <c r="M539" s="78"/>
      <c r="N539" s="78"/>
      <c r="O539" s="78"/>
      <c r="P539" s="78"/>
      <c r="Q539" s="78"/>
      <c r="R539" s="78"/>
      <c r="S539" s="78"/>
      <c r="T539" s="78"/>
      <c r="U539" s="78"/>
      <c r="V539" s="78"/>
      <c r="W539" s="78"/>
      <c r="X539" s="78"/>
      <c r="Y539" s="78"/>
      <c r="Z539" s="78"/>
    </row>
    <row r="540" spans="1:26" ht="13.5" customHeight="1" x14ac:dyDescent="0.45">
      <c r="A540" s="78"/>
      <c r="B540" s="50"/>
      <c r="C540" s="158"/>
      <c r="D540" s="50"/>
      <c r="E540" s="78"/>
      <c r="F540" s="50"/>
      <c r="G540" s="158"/>
      <c r="H540" s="50"/>
      <c r="I540" s="78"/>
      <c r="J540" s="50"/>
      <c r="K540" s="158"/>
      <c r="L540" s="50"/>
      <c r="M540" s="78"/>
      <c r="N540" s="78"/>
      <c r="O540" s="78"/>
      <c r="P540" s="78"/>
      <c r="Q540" s="78"/>
      <c r="R540" s="78"/>
      <c r="S540" s="78"/>
      <c r="T540" s="78"/>
      <c r="U540" s="78"/>
      <c r="V540" s="78"/>
      <c r="W540" s="78"/>
      <c r="X540" s="78"/>
      <c r="Y540" s="78"/>
      <c r="Z540" s="78"/>
    </row>
    <row r="541" spans="1:26" ht="13.5" customHeight="1" x14ac:dyDescent="0.45">
      <c r="A541" s="78"/>
      <c r="B541" s="50"/>
      <c r="C541" s="158"/>
      <c r="D541" s="50"/>
      <c r="E541" s="78"/>
      <c r="F541" s="50"/>
      <c r="G541" s="158"/>
      <c r="H541" s="50"/>
      <c r="I541" s="78"/>
      <c r="J541" s="50"/>
      <c r="K541" s="158"/>
      <c r="L541" s="50"/>
      <c r="M541" s="78"/>
      <c r="N541" s="78"/>
      <c r="O541" s="78"/>
      <c r="P541" s="78"/>
      <c r="Q541" s="78"/>
      <c r="R541" s="78"/>
      <c r="S541" s="78"/>
      <c r="T541" s="78"/>
      <c r="U541" s="78"/>
      <c r="V541" s="78"/>
      <c r="W541" s="78"/>
      <c r="X541" s="78"/>
      <c r="Y541" s="78"/>
      <c r="Z541" s="78"/>
    </row>
    <row r="542" spans="1:26" ht="13.5" customHeight="1" x14ac:dyDescent="0.45">
      <c r="A542" s="78"/>
      <c r="B542" s="50"/>
      <c r="C542" s="158"/>
      <c r="D542" s="50"/>
      <c r="E542" s="78"/>
      <c r="F542" s="50"/>
      <c r="G542" s="158"/>
      <c r="H542" s="50"/>
      <c r="I542" s="78"/>
      <c r="J542" s="50"/>
      <c r="K542" s="158"/>
      <c r="L542" s="50"/>
      <c r="M542" s="78"/>
      <c r="N542" s="78"/>
      <c r="O542" s="78"/>
      <c r="P542" s="78"/>
      <c r="Q542" s="78"/>
      <c r="R542" s="78"/>
      <c r="S542" s="78"/>
      <c r="T542" s="78"/>
      <c r="U542" s="78"/>
      <c r="V542" s="78"/>
      <c r="W542" s="78"/>
      <c r="X542" s="78"/>
      <c r="Y542" s="78"/>
      <c r="Z542" s="78"/>
    </row>
    <row r="543" spans="1:26" ht="13.5" customHeight="1" x14ac:dyDescent="0.45">
      <c r="A543" s="78"/>
      <c r="B543" s="50"/>
      <c r="C543" s="158"/>
      <c r="D543" s="50"/>
      <c r="E543" s="78"/>
      <c r="F543" s="50"/>
      <c r="G543" s="158"/>
      <c r="H543" s="50"/>
      <c r="I543" s="78"/>
      <c r="J543" s="50"/>
      <c r="K543" s="158"/>
      <c r="L543" s="50"/>
      <c r="M543" s="78"/>
      <c r="N543" s="78"/>
      <c r="O543" s="78"/>
      <c r="P543" s="78"/>
      <c r="Q543" s="78"/>
      <c r="R543" s="78"/>
      <c r="S543" s="78"/>
      <c r="T543" s="78"/>
      <c r="U543" s="78"/>
      <c r="V543" s="78"/>
      <c r="W543" s="78"/>
      <c r="X543" s="78"/>
      <c r="Y543" s="78"/>
      <c r="Z543" s="78"/>
    </row>
    <row r="544" spans="1:26" ht="13.5" customHeight="1" x14ac:dyDescent="0.45">
      <c r="A544" s="78"/>
      <c r="B544" s="50"/>
      <c r="C544" s="158"/>
      <c r="D544" s="50"/>
      <c r="E544" s="78"/>
      <c r="F544" s="50"/>
      <c r="G544" s="158"/>
      <c r="H544" s="50"/>
      <c r="I544" s="78"/>
      <c r="J544" s="50"/>
      <c r="K544" s="158"/>
      <c r="L544" s="50"/>
      <c r="M544" s="78"/>
      <c r="N544" s="78"/>
      <c r="O544" s="78"/>
      <c r="P544" s="78"/>
      <c r="Q544" s="78"/>
      <c r="R544" s="78"/>
      <c r="S544" s="78"/>
      <c r="T544" s="78"/>
      <c r="U544" s="78"/>
      <c r="V544" s="78"/>
      <c r="W544" s="78"/>
      <c r="X544" s="78"/>
      <c r="Y544" s="78"/>
      <c r="Z544" s="78"/>
    </row>
    <row r="545" spans="1:26" ht="13.5" customHeight="1" x14ac:dyDescent="0.45">
      <c r="A545" s="78"/>
      <c r="B545" s="50"/>
      <c r="C545" s="158"/>
      <c r="D545" s="50"/>
      <c r="E545" s="78"/>
      <c r="F545" s="50"/>
      <c r="G545" s="158"/>
      <c r="H545" s="50"/>
      <c r="I545" s="78"/>
      <c r="J545" s="50"/>
      <c r="K545" s="158"/>
      <c r="L545" s="50"/>
      <c r="M545" s="78"/>
      <c r="N545" s="78"/>
      <c r="O545" s="78"/>
      <c r="P545" s="78"/>
      <c r="Q545" s="78"/>
      <c r="R545" s="78"/>
      <c r="S545" s="78"/>
      <c r="T545" s="78"/>
      <c r="U545" s="78"/>
      <c r="V545" s="78"/>
      <c r="W545" s="78"/>
      <c r="X545" s="78"/>
      <c r="Y545" s="78"/>
      <c r="Z545" s="78"/>
    </row>
    <row r="546" spans="1:26" ht="13.5" customHeight="1" x14ac:dyDescent="0.45">
      <c r="A546" s="78"/>
      <c r="B546" s="50"/>
      <c r="C546" s="158"/>
      <c r="D546" s="50"/>
      <c r="E546" s="78"/>
      <c r="F546" s="50"/>
      <c r="G546" s="158"/>
      <c r="H546" s="50"/>
      <c r="I546" s="78"/>
      <c r="J546" s="50"/>
      <c r="K546" s="158"/>
      <c r="L546" s="50"/>
      <c r="M546" s="78"/>
      <c r="N546" s="78"/>
      <c r="O546" s="78"/>
      <c r="P546" s="78"/>
      <c r="Q546" s="78"/>
      <c r="R546" s="78"/>
      <c r="S546" s="78"/>
      <c r="T546" s="78"/>
      <c r="U546" s="78"/>
      <c r="V546" s="78"/>
      <c r="W546" s="78"/>
      <c r="X546" s="78"/>
      <c r="Y546" s="78"/>
      <c r="Z546" s="78"/>
    </row>
    <row r="547" spans="1:26" ht="13.5" customHeight="1" x14ac:dyDescent="0.45">
      <c r="A547" s="78"/>
      <c r="B547" s="50"/>
      <c r="C547" s="158"/>
      <c r="D547" s="50"/>
      <c r="E547" s="78"/>
      <c r="F547" s="50"/>
      <c r="G547" s="158"/>
      <c r="H547" s="50"/>
      <c r="I547" s="78"/>
      <c r="J547" s="50"/>
      <c r="K547" s="158"/>
      <c r="L547" s="50"/>
      <c r="M547" s="78"/>
      <c r="N547" s="78"/>
      <c r="O547" s="78"/>
      <c r="P547" s="78"/>
      <c r="Q547" s="78"/>
      <c r="R547" s="78"/>
      <c r="S547" s="78"/>
      <c r="T547" s="78"/>
      <c r="U547" s="78"/>
      <c r="V547" s="78"/>
      <c r="W547" s="78"/>
      <c r="X547" s="78"/>
      <c r="Y547" s="78"/>
      <c r="Z547" s="78"/>
    </row>
    <row r="548" spans="1:26" ht="13.5" customHeight="1" x14ac:dyDescent="0.45">
      <c r="A548" s="78"/>
      <c r="B548" s="50"/>
      <c r="C548" s="158"/>
      <c r="D548" s="50"/>
      <c r="E548" s="78"/>
      <c r="F548" s="50"/>
      <c r="G548" s="158"/>
      <c r="H548" s="50"/>
      <c r="I548" s="78"/>
      <c r="J548" s="50"/>
      <c r="K548" s="158"/>
      <c r="L548" s="50"/>
      <c r="M548" s="78"/>
      <c r="N548" s="78"/>
      <c r="O548" s="78"/>
      <c r="P548" s="78"/>
      <c r="Q548" s="78"/>
      <c r="R548" s="78"/>
      <c r="S548" s="78"/>
      <c r="T548" s="78"/>
      <c r="U548" s="78"/>
      <c r="V548" s="78"/>
      <c r="W548" s="78"/>
      <c r="X548" s="78"/>
      <c r="Y548" s="78"/>
      <c r="Z548" s="78"/>
    </row>
    <row r="549" spans="1:26" ht="13.5" customHeight="1" x14ac:dyDescent="0.45">
      <c r="A549" s="78"/>
      <c r="B549" s="50"/>
      <c r="C549" s="158"/>
      <c r="D549" s="50"/>
      <c r="E549" s="78"/>
      <c r="F549" s="50"/>
      <c r="G549" s="158"/>
      <c r="H549" s="50"/>
      <c r="I549" s="78"/>
      <c r="J549" s="50"/>
      <c r="K549" s="158"/>
      <c r="L549" s="50"/>
      <c r="M549" s="78"/>
      <c r="N549" s="78"/>
      <c r="O549" s="78"/>
      <c r="P549" s="78"/>
      <c r="Q549" s="78"/>
      <c r="R549" s="78"/>
      <c r="S549" s="78"/>
      <c r="T549" s="78"/>
      <c r="U549" s="78"/>
      <c r="V549" s="78"/>
      <c r="W549" s="78"/>
      <c r="X549" s="78"/>
      <c r="Y549" s="78"/>
      <c r="Z549" s="78"/>
    </row>
    <row r="550" spans="1:26" ht="13.5" customHeight="1" x14ac:dyDescent="0.45">
      <c r="A550" s="78"/>
      <c r="B550" s="50"/>
      <c r="C550" s="158"/>
      <c r="D550" s="50"/>
      <c r="E550" s="78"/>
      <c r="F550" s="50"/>
      <c r="G550" s="158"/>
      <c r="H550" s="50"/>
      <c r="I550" s="78"/>
      <c r="J550" s="50"/>
      <c r="K550" s="158"/>
      <c r="L550" s="50"/>
      <c r="M550" s="78"/>
      <c r="N550" s="78"/>
      <c r="O550" s="78"/>
      <c r="P550" s="78"/>
      <c r="Q550" s="78"/>
      <c r="R550" s="78"/>
      <c r="S550" s="78"/>
      <c r="T550" s="78"/>
      <c r="U550" s="78"/>
      <c r="V550" s="78"/>
      <c r="W550" s="78"/>
      <c r="X550" s="78"/>
      <c r="Y550" s="78"/>
      <c r="Z550" s="78"/>
    </row>
    <row r="551" spans="1:26" ht="13.5" customHeight="1" x14ac:dyDescent="0.45">
      <c r="A551" s="78"/>
      <c r="B551" s="50"/>
      <c r="C551" s="158"/>
      <c r="D551" s="50"/>
      <c r="E551" s="78"/>
      <c r="F551" s="50"/>
      <c r="G551" s="158"/>
      <c r="H551" s="50"/>
      <c r="I551" s="78"/>
      <c r="J551" s="50"/>
      <c r="K551" s="158"/>
      <c r="L551" s="50"/>
      <c r="M551" s="78"/>
      <c r="N551" s="78"/>
      <c r="O551" s="78"/>
      <c r="P551" s="78"/>
      <c r="Q551" s="78"/>
      <c r="R551" s="78"/>
      <c r="S551" s="78"/>
      <c r="T551" s="78"/>
      <c r="U551" s="78"/>
      <c r="V551" s="78"/>
      <c r="W551" s="78"/>
      <c r="X551" s="78"/>
      <c r="Y551" s="78"/>
      <c r="Z551" s="78"/>
    </row>
    <row r="552" spans="1:26" ht="13.5" customHeight="1" x14ac:dyDescent="0.45">
      <c r="A552" s="78"/>
      <c r="B552" s="50"/>
      <c r="C552" s="158"/>
      <c r="D552" s="50"/>
      <c r="E552" s="78"/>
      <c r="F552" s="50"/>
      <c r="G552" s="158"/>
      <c r="H552" s="50"/>
      <c r="I552" s="78"/>
      <c r="J552" s="50"/>
      <c r="K552" s="158"/>
      <c r="L552" s="50"/>
      <c r="M552" s="78"/>
      <c r="N552" s="78"/>
      <c r="O552" s="78"/>
      <c r="P552" s="78"/>
      <c r="Q552" s="78"/>
      <c r="R552" s="78"/>
      <c r="S552" s="78"/>
      <c r="T552" s="78"/>
      <c r="U552" s="78"/>
      <c r="V552" s="78"/>
      <c r="W552" s="78"/>
      <c r="X552" s="78"/>
      <c r="Y552" s="78"/>
      <c r="Z552" s="78"/>
    </row>
    <row r="553" spans="1:26" ht="13.5" customHeight="1" x14ac:dyDescent="0.45">
      <c r="A553" s="78"/>
      <c r="B553" s="50"/>
      <c r="C553" s="158"/>
      <c r="D553" s="50"/>
      <c r="E553" s="78"/>
      <c r="F553" s="50"/>
      <c r="G553" s="158"/>
      <c r="H553" s="50"/>
      <c r="I553" s="78"/>
      <c r="J553" s="50"/>
      <c r="K553" s="158"/>
      <c r="L553" s="50"/>
      <c r="M553" s="78"/>
      <c r="N553" s="78"/>
      <c r="O553" s="78"/>
      <c r="P553" s="78"/>
      <c r="Q553" s="78"/>
      <c r="R553" s="78"/>
      <c r="S553" s="78"/>
      <c r="T553" s="78"/>
      <c r="U553" s="78"/>
      <c r="V553" s="78"/>
      <c r="W553" s="78"/>
      <c r="X553" s="78"/>
      <c r="Y553" s="78"/>
      <c r="Z553" s="78"/>
    </row>
    <row r="554" spans="1:26" ht="13.5" customHeight="1" x14ac:dyDescent="0.45">
      <c r="A554" s="78"/>
      <c r="B554" s="50"/>
      <c r="C554" s="158"/>
      <c r="D554" s="50"/>
      <c r="E554" s="78"/>
      <c r="F554" s="50"/>
      <c r="G554" s="158"/>
      <c r="H554" s="50"/>
      <c r="I554" s="78"/>
      <c r="J554" s="50"/>
      <c r="K554" s="158"/>
      <c r="L554" s="50"/>
      <c r="M554" s="78"/>
      <c r="N554" s="78"/>
      <c r="O554" s="78"/>
      <c r="P554" s="78"/>
      <c r="Q554" s="78"/>
      <c r="R554" s="78"/>
      <c r="S554" s="78"/>
      <c r="T554" s="78"/>
      <c r="U554" s="78"/>
      <c r="V554" s="78"/>
      <c r="W554" s="78"/>
      <c r="X554" s="78"/>
      <c r="Y554" s="78"/>
      <c r="Z554" s="78"/>
    </row>
    <row r="555" spans="1:26" ht="13.5" customHeight="1" x14ac:dyDescent="0.45">
      <c r="A555" s="78"/>
      <c r="B555" s="50"/>
      <c r="C555" s="158"/>
      <c r="D555" s="50"/>
      <c r="E555" s="78"/>
      <c r="F555" s="50"/>
      <c r="G555" s="158"/>
      <c r="H555" s="50"/>
      <c r="I555" s="78"/>
      <c r="J555" s="50"/>
      <c r="K555" s="158"/>
      <c r="L555" s="50"/>
      <c r="M555" s="78"/>
      <c r="N555" s="78"/>
      <c r="O555" s="78"/>
      <c r="P555" s="78"/>
      <c r="Q555" s="78"/>
      <c r="R555" s="78"/>
      <c r="S555" s="78"/>
      <c r="T555" s="78"/>
      <c r="U555" s="78"/>
      <c r="V555" s="78"/>
      <c r="W555" s="78"/>
      <c r="X555" s="78"/>
      <c r="Y555" s="78"/>
      <c r="Z555" s="78"/>
    </row>
    <row r="556" spans="1:26" ht="13.5" customHeight="1" x14ac:dyDescent="0.45">
      <c r="A556" s="78"/>
      <c r="B556" s="50"/>
      <c r="C556" s="158"/>
      <c r="D556" s="50"/>
      <c r="E556" s="78"/>
      <c r="F556" s="50"/>
      <c r="G556" s="158"/>
      <c r="H556" s="50"/>
      <c r="I556" s="78"/>
      <c r="J556" s="50"/>
      <c r="K556" s="158"/>
      <c r="L556" s="50"/>
      <c r="M556" s="78"/>
      <c r="N556" s="78"/>
      <c r="O556" s="78"/>
      <c r="P556" s="78"/>
      <c r="Q556" s="78"/>
      <c r="R556" s="78"/>
      <c r="S556" s="78"/>
      <c r="T556" s="78"/>
      <c r="U556" s="78"/>
      <c r="V556" s="78"/>
      <c r="W556" s="78"/>
      <c r="X556" s="78"/>
      <c r="Y556" s="78"/>
      <c r="Z556" s="78"/>
    </row>
    <row r="557" spans="1:26" ht="13.5" customHeight="1" x14ac:dyDescent="0.45">
      <c r="A557" s="78"/>
      <c r="B557" s="50"/>
      <c r="C557" s="158"/>
      <c r="D557" s="50"/>
      <c r="E557" s="78"/>
      <c r="F557" s="50"/>
      <c r="G557" s="158"/>
      <c r="H557" s="50"/>
      <c r="I557" s="78"/>
      <c r="J557" s="50"/>
      <c r="K557" s="158"/>
      <c r="L557" s="50"/>
      <c r="M557" s="78"/>
      <c r="N557" s="78"/>
      <c r="O557" s="78"/>
      <c r="P557" s="78"/>
      <c r="Q557" s="78"/>
      <c r="R557" s="78"/>
      <c r="S557" s="78"/>
      <c r="T557" s="78"/>
      <c r="U557" s="78"/>
      <c r="V557" s="78"/>
      <c r="W557" s="78"/>
      <c r="X557" s="78"/>
      <c r="Y557" s="78"/>
      <c r="Z557" s="78"/>
    </row>
    <row r="558" spans="1:26" ht="13.5" customHeight="1" x14ac:dyDescent="0.45">
      <c r="A558" s="78"/>
      <c r="B558" s="50"/>
      <c r="C558" s="158"/>
      <c r="D558" s="50"/>
      <c r="E558" s="78"/>
      <c r="F558" s="50"/>
      <c r="G558" s="158"/>
      <c r="H558" s="50"/>
      <c r="I558" s="78"/>
      <c r="J558" s="50"/>
      <c r="K558" s="158"/>
      <c r="L558" s="50"/>
      <c r="M558" s="78"/>
      <c r="N558" s="78"/>
      <c r="O558" s="78"/>
      <c r="P558" s="78"/>
      <c r="Q558" s="78"/>
      <c r="R558" s="78"/>
      <c r="S558" s="78"/>
      <c r="T558" s="78"/>
      <c r="U558" s="78"/>
      <c r="V558" s="78"/>
      <c r="W558" s="78"/>
      <c r="X558" s="78"/>
      <c r="Y558" s="78"/>
      <c r="Z558" s="78"/>
    </row>
    <row r="559" spans="1:26" ht="13.5" customHeight="1" x14ac:dyDescent="0.45">
      <c r="A559" s="78"/>
      <c r="B559" s="50"/>
      <c r="C559" s="158"/>
      <c r="D559" s="50"/>
      <c r="E559" s="78"/>
      <c r="F559" s="50"/>
      <c r="G559" s="158"/>
      <c r="H559" s="50"/>
      <c r="I559" s="78"/>
      <c r="J559" s="50"/>
      <c r="K559" s="158"/>
      <c r="L559" s="50"/>
      <c r="M559" s="78"/>
      <c r="N559" s="78"/>
      <c r="O559" s="78"/>
      <c r="P559" s="78"/>
      <c r="Q559" s="78"/>
      <c r="R559" s="78"/>
      <c r="S559" s="78"/>
      <c r="T559" s="78"/>
      <c r="U559" s="78"/>
      <c r="V559" s="78"/>
      <c r="W559" s="78"/>
      <c r="X559" s="78"/>
      <c r="Y559" s="78"/>
      <c r="Z559" s="78"/>
    </row>
    <row r="560" spans="1:26" ht="13.5" customHeight="1" x14ac:dyDescent="0.45">
      <c r="A560" s="78"/>
      <c r="B560" s="50"/>
      <c r="C560" s="158"/>
      <c r="D560" s="50"/>
      <c r="E560" s="78"/>
      <c r="F560" s="50"/>
      <c r="G560" s="158"/>
      <c r="H560" s="50"/>
      <c r="I560" s="78"/>
      <c r="J560" s="50"/>
      <c r="K560" s="158"/>
      <c r="L560" s="50"/>
      <c r="M560" s="78"/>
      <c r="N560" s="78"/>
      <c r="O560" s="78"/>
      <c r="P560" s="78"/>
      <c r="Q560" s="78"/>
      <c r="R560" s="78"/>
      <c r="S560" s="78"/>
      <c r="T560" s="78"/>
      <c r="U560" s="78"/>
      <c r="V560" s="78"/>
      <c r="W560" s="78"/>
      <c r="X560" s="78"/>
      <c r="Y560" s="78"/>
      <c r="Z560" s="78"/>
    </row>
    <row r="561" spans="1:26" ht="13.5" customHeight="1" x14ac:dyDescent="0.45">
      <c r="A561" s="78"/>
      <c r="B561" s="50"/>
      <c r="C561" s="158"/>
      <c r="D561" s="50"/>
      <c r="E561" s="78"/>
      <c r="F561" s="50"/>
      <c r="G561" s="158"/>
      <c r="H561" s="50"/>
      <c r="I561" s="78"/>
      <c r="J561" s="50"/>
      <c r="K561" s="158"/>
      <c r="L561" s="50"/>
      <c r="M561" s="78"/>
      <c r="N561" s="78"/>
      <c r="O561" s="78"/>
      <c r="P561" s="78"/>
      <c r="Q561" s="78"/>
      <c r="R561" s="78"/>
      <c r="S561" s="78"/>
      <c r="T561" s="78"/>
      <c r="U561" s="78"/>
      <c r="V561" s="78"/>
      <c r="W561" s="78"/>
      <c r="X561" s="78"/>
      <c r="Y561" s="78"/>
      <c r="Z561" s="78"/>
    </row>
    <row r="562" spans="1:26" ht="13.5" customHeight="1" x14ac:dyDescent="0.45">
      <c r="A562" s="78"/>
      <c r="B562" s="50"/>
      <c r="C562" s="158"/>
      <c r="D562" s="50"/>
      <c r="E562" s="78"/>
      <c r="F562" s="50"/>
      <c r="G562" s="158"/>
      <c r="H562" s="50"/>
      <c r="I562" s="78"/>
      <c r="J562" s="50"/>
      <c r="K562" s="158"/>
      <c r="L562" s="50"/>
      <c r="M562" s="78"/>
      <c r="N562" s="78"/>
      <c r="O562" s="78"/>
      <c r="P562" s="78"/>
      <c r="Q562" s="78"/>
      <c r="R562" s="78"/>
      <c r="S562" s="78"/>
      <c r="T562" s="78"/>
      <c r="U562" s="78"/>
      <c r="V562" s="78"/>
      <c r="W562" s="78"/>
      <c r="X562" s="78"/>
      <c r="Y562" s="78"/>
      <c r="Z562" s="78"/>
    </row>
    <row r="563" spans="1:26" ht="13.5" customHeight="1" x14ac:dyDescent="0.45">
      <c r="A563" s="78"/>
      <c r="B563" s="50"/>
      <c r="C563" s="158"/>
      <c r="D563" s="50"/>
      <c r="E563" s="78"/>
      <c r="F563" s="50"/>
      <c r="G563" s="158"/>
      <c r="H563" s="50"/>
      <c r="I563" s="78"/>
      <c r="J563" s="50"/>
      <c r="K563" s="158"/>
      <c r="L563" s="50"/>
      <c r="M563" s="78"/>
      <c r="N563" s="78"/>
      <c r="O563" s="78"/>
      <c r="P563" s="78"/>
      <c r="Q563" s="78"/>
      <c r="R563" s="78"/>
      <c r="S563" s="78"/>
      <c r="T563" s="78"/>
      <c r="U563" s="78"/>
      <c r="V563" s="78"/>
      <c r="W563" s="78"/>
      <c r="X563" s="78"/>
      <c r="Y563" s="78"/>
      <c r="Z563" s="78"/>
    </row>
    <row r="564" spans="1:26" ht="13.5" customHeight="1" x14ac:dyDescent="0.45">
      <c r="A564" s="78"/>
      <c r="B564" s="50"/>
      <c r="C564" s="158"/>
      <c r="D564" s="50"/>
      <c r="E564" s="78"/>
      <c r="F564" s="50"/>
      <c r="G564" s="158"/>
      <c r="H564" s="50"/>
      <c r="I564" s="78"/>
      <c r="J564" s="50"/>
      <c r="K564" s="158"/>
      <c r="L564" s="50"/>
      <c r="M564" s="78"/>
      <c r="N564" s="78"/>
      <c r="O564" s="78"/>
      <c r="P564" s="78"/>
      <c r="Q564" s="78"/>
      <c r="R564" s="78"/>
      <c r="S564" s="78"/>
      <c r="T564" s="78"/>
      <c r="U564" s="78"/>
      <c r="V564" s="78"/>
      <c r="W564" s="78"/>
      <c r="X564" s="78"/>
      <c r="Y564" s="78"/>
      <c r="Z564" s="78"/>
    </row>
    <row r="565" spans="1:26" ht="13.5" customHeight="1" x14ac:dyDescent="0.45">
      <c r="A565" s="78"/>
      <c r="B565" s="50"/>
      <c r="C565" s="158"/>
      <c r="D565" s="50"/>
      <c r="E565" s="78"/>
      <c r="F565" s="50"/>
      <c r="G565" s="158"/>
      <c r="H565" s="50"/>
      <c r="I565" s="78"/>
      <c r="J565" s="50"/>
      <c r="K565" s="158"/>
      <c r="L565" s="50"/>
      <c r="M565" s="78"/>
      <c r="N565" s="78"/>
      <c r="O565" s="78"/>
      <c r="P565" s="78"/>
      <c r="Q565" s="78"/>
      <c r="R565" s="78"/>
      <c r="S565" s="78"/>
      <c r="T565" s="78"/>
      <c r="U565" s="78"/>
      <c r="V565" s="78"/>
      <c r="W565" s="78"/>
      <c r="X565" s="78"/>
      <c r="Y565" s="78"/>
      <c r="Z565" s="78"/>
    </row>
    <row r="566" spans="1:26" ht="13.5" customHeight="1" x14ac:dyDescent="0.45">
      <c r="A566" s="78"/>
      <c r="B566" s="50"/>
      <c r="C566" s="158"/>
      <c r="D566" s="50"/>
      <c r="E566" s="78"/>
      <c r="F566" s="50"/>
      <c r="G566" s="158"/>
      <c r="H566" s="50"/>
      <c r="I566" s="78"/>
      <c r="J566" s="50"/>
      <c r="K566" s="158"/>
      <c r="L566" s="50"/>
      <c r="M566" s="78"/>
      <c r="N566" s="78"/>
      <c r="O566" s="78"/>
      <c r="P566" s="78"/>
      <c r="Q566" s="78"/>
      <c r="R566" s="78"/>
      <c r="S566" s="78"/>
      <c r="T566" s="78"/>
      <c r="U566" s="78"/>
      <c r="V566" s="78"/>
      <c r="W566" s="78"/>
      <c r="X566" s="78"/>
      <c r="Y566" s="78"/>
      <c r="Z566" s="78"/>
    </row>
    <row r="567" spans="1:26" ht="13.5" customHeight="1" x14ac:dyDescent="0.45">
      <c r="A567" s="78"/>
      <c r="B567" s="50"/>
      <c r="C567" s="158"/>
      <c r="D567" s="50"/>
      <c r="E567" s="78"/>
      <c r="F567" s="50"/>
      <c r="G567" s="158"/>
      <c r="H567" s="50"/>
      <c r="I567" s="78"/>
      <c r="J567" s="50"/>
      <c r="K567" s="158"/>
      <c r="L567" s="50"/>
      <c r="M567" s="78"/>
      <c r="N567" s="78"/>
      <c r="O567" s="78"/>
      <c r="P567" s="78"/>
      <c r="Q567" s="78"/>
      <c r="R567" s="78"/>
      <c r="S567" s="78"/>
      <c r="T567" s="78"/>
      <c r="U567" s="78"/>
      <c r="V567" s="78"/>
      <c r="W567" s="78"/>
      <c r="X567" s="78"/>
      <c r="Y567" s="78"/>
      <c r="Z567" s="78"/>
    </row>
    <row r="568" spans="1:26" ht="13.5" customHeight="1" x14ac:dyDescent="0.45">
      <c r="A568" s="78"/>
      <c r="B568" s="50"/>
      <c r="C568" s="158"/>
      <c r="D568" s="50"/>
      <c r="E568" s="78"/>
      <c r="F568" s="50"/>
      <c r="G568" s="158"/>
      <c r="H568" s="50"/>
      <c r="I568" s="78"/>
      <c r="J568" s="50"/>
      <c r="K568" s="158"/>
      <c r="L568" s="50"/>
      <c r="M568" s="78"/>
      <c r="N568" s="78"/>
      <c r="O568" s="78"/>
      <c r="P568" s="78"/>
      <c r="Q568" s="78"/>
      <c r="R568" s="78"/>
      <c r="S568" s="78"/>
      <c r="T568" s="78"/>
      <c r="U568" s="78"/>
      <c r="V568" s="78"/>
      <c r="W568" s="78"/>
      <c r="X568" s="78"/>
      <c r="Y568" s="78"/>
      <c r="Z568" s="78"/>
    </row>
    <row r="569" spans="1:26" ht="13.5" customHeight="1" x14ac:dyDescent="0.45">
      <c r="A569" s="78"/>
      <c r="B569" s="50"/>
      <c r="C569" s="158"/>
      <c r="D569" s="50"/>
      <c r="E569" s="78"/>
      <c r="F569" s="50"/>
      <c r="G569" s="158"/>
      <c r="H569" s="50"/>
      <c r="I569" s="78"/>
      <c r="J569" s="50"/>
      <c r="K569" s="158"/>
      <c r="L569" s="50"/>
      <c r="M569" s="78"/>
      <c r="N569" s="78"/>
      <c r="O569" s="78"/>
      <c r="P569" s="78"/>
      <c r="Q569" s="78"/>
      <c r="R569" s="78"/>
      <c r="S569" s="78"/>
      <c r="T569" s="78"/>
      <c r="U569" s="78"/>
      <c r="V569" s="78"/>
      <c r="W569" s="78"/>
      <c r="X569" s="78"/>
      <c r="Y569" s="78"/>
      <c r="Z569" s="78"/>
    </row>
    <row r="570" spans="1:26" ht="13.5" customHeight="1" x14ac:dyDescent="0.45">
      <c r="A570" s="78"/>
      <c r="B570" s="50"/>
      <c r="C570" s="158"/>
      <c r="D570" s="50"/>
      <c r="E570" s="78"/>
      <c r="F570" s="50"/>
      <c r="G570" s="158"/>
      <c r="H570" s="50"/>
      <c r="I570" s="78"/>
      <c r="J570" s="50"/>
      <c r="K570" s="158"/>
      <c r="L570" s="50"/>
      <c r="M570" s="78"/>
      <c r="N570" s="78"/>
      <c r="O570" s="78"/>
      <c r="P570" s="78"/>
      <c r="Q570" s="78"/>
      <c r="R570" s="78"/>
      <c r="S570" s="78"/>
      <c r="T570" s="78"/>
      <c r="U570" s="78"/>
      <c r="V570" s="78"/>
      <c r="W570" s="78"/>
      <c r="X570" s="78"/>
      <c r="Y570" s="78"/>
      <c r="Z570" s="78"/>
    </row>
    <row r="571" spans="1:26" ht="13.5" customHeight="1" x14ac:dyDescent="0.45">
      <c r="A571" s="78"/>
      <c r="B571" s="50"/>
      <c r="C571" s="158"/>
      <c r="D571" s="50"/>
      <c r="E571" s="78"/>
      <c r="F571" s="50"/>
      <c r="G571" s="158"/>
      <c r="H571" s="50"/>
      <c r="I571" s="78"/>
      <c r="J571" s="50"/>
      <c r="K571" s="158"/>
      <c r="L571" s="50"/>
      <c r="M571" s="78"/>
      <c r="N571" s="78"/>
      <c r="O571" s="78"/>
      <c r="P571" s="78"/>
      <c r="Q571" s="78"/>
      <c r="R571" s="78"/>
      <c r="S571" s="78"/>
      <c r="T571" s="78"/>
      <c r="U571" s="78"/>
      <c r="V571" s="78"/>
      <c r="W571" s="78"/>
      <c r="X571" s="78"/>
      <c r="Y571" s="78"/>
      <c r="Z571" s="78"/>
    </row>
    <row r="572" spans="1:26" ht="13.5" customHeight="1" x14ac:dyDescent="0.45">
      <c r="A572" s="78"/>
      <c r="B572" s="50"/>
      <c r="C572" s="158"/>
      <c r="D572" s="50"/>
      <c r="E572" s="78"/>
      <c r="F572" s="50"/>
      <c r="G572" s="158"/>
      <c r="H572" s="50"/>
      <c r="I572" s="78"/>
      <c r="J572" s="50"/>
      <c r="K572" s="158"/>
      <c r="L572" s="50"/>
      <c r="M572" s="78"/>
      <c r="N572" s="78"/>
      <c r="O572" s="78"/>
      <c r="P572" s="78"/>
      <c r="Q572" s="78"/>
      <c r="R572" s="78"/>
      <c r="S572" s="78"/>
      <c r="T572" s="78"/>
      <c r="U572" s="78"/>
      <c r="V572" s="78"/>
      <c r="W572" s="78"/>
      <c r="X572" s="78"/>
      <c r="Y572" s="78"/>
      <c r="Z572" s="78"/>
    </row>
    <row r="573" spans="1:26" ht="13.5" customHeight="1" x14ac:dyDescent="0.45">
      <c r="A573" s="78"/>
      <c r="B573" s="50"/>
      <c r="C573" s="158"/>
      <c r="D573" s="50"/>
      <c r="E573" s="78"/>
      <c r="F573" s="50"/>
      <c r="G573" s="158"/>
      <c r="H573" s="50"/>
      <c r="I573" s="78"/>
      <c r="J573" s="50"/>
      <c r="K573" s="158"/>
      <c r="L573" s="50"/>
      <c r="M573" s="78"/>
      <c r="N573" s="78"/>
      <c r="O573" s="78"/>
      <c r="P573" s="78"/>
      <c r="Q573" s="78"/>
      <c r="R573" s="78"/>
      <c r="S573" s="78"/>
      <c r="T573" s="78"/>
      <c r="U573" s="78"/>
      <c r="V573" s="78"/>
      <c r="W573" s="78"/>
      <c r="X573" s="78"/>
      <c r="Y573" s="78"/>
      <c r="Z573" s="78"/>
    </row>
    <row r="574" spans="1:26" ht="13.5" customHeight="1" x14ac:dyDescent="0.45">
      <c r="A574" s="78"/>
      <c r="B574" s="50"/>
      <c r="C574" s="158"/>
      <c r="D574" s="50"/>
      <c r="E574" s="78"/>
      <c r="F574" s="50"/>
      <c r="G574" s="158"/>
      <c r="H574" s="50"/>
      <c r="I574" s="78"/>
      <c r="J574" s="50"/>
      <c r="K574" s="158"/>
      <c r="L574" s="50"/>
      <c r="M574" s="78"/>
      <c r="N574" s="78"/>
      <c r="O574" s="78"/>
      <c r="P574" s="78"/>
      <c r="Q574" s="78"/>
      <c r="R574" s="78"/>
      <c r="S574" s="78"/>
      <c r="T574" s="78"/>
      <c r="U574" s="78"/>
      <c r="V574" s="78"/>
      <c r="W574" s="78"/>
      <c r="X574" s="78"/>
      <c r="Y574" s="78"/>
      <c r="Z574" s="78"/>
    </row>
    <row r="575" spans="1:26" ht="13.5" customHeight="1" x14ac:dyDescent="0.45">
      <c r="A575" s="78"/>
      <c r="B575" s="50"/>
      <c r="C575" s="158"/>
      <c r="D575" s="50"/>
      <c r="E575" s="78"/>
      <c r="F575" s="50"/>
      <c r="G575" s="158"/>
      <c r="H575" s="50"/>
      <c r="I575" s="78"/>
      <c r="J575" s="50"/>
      <c r="K575" s="158"/>
      <c r="L575" s="50"/>
      <c r="M575" s="78"/>
      <c r="N575" s="78"/>
      <c r="O575" s="78"/>
      <c r="P575" s="78"/>
      <c r="Q575" s="78"/>
      <c r="R575" s="78"/>
      <c r="S575" s="78"/>
      <c r="T575" s="78"/>
      <c r="U575" s="78"/>
      <c r="V575" s="78"/>
      <c r="W575" s="78"/>
      <c r="X575" s="78"/>
      <c r="Y575" s="78"/>
      <c r="Z575" s="78"/>
    </row>
    <row r="576" spans="1:26" ht="13.5" customHeight="1" x14ac:dyDescent="0.45">
      <c r="A576" s="78"/>
      <c r="B576" s="50"/>
      <c r="C576" s="158"/>
      <c r="D576" s="50"/>
      <c r="E576" s="78"/>
      <c r="F576" s="50"/>
      <c r="G576" s="158"/>
      <c r="H576" s="50"/>
      <c r="I576" s="78"/>
      <c r="J576" s="50"/>
      <c r="K576" s="158"/>
      <c r="L576" s="50"/>
      <c r="M576" s="78"/>
      <c r="N576" s="78"/>
      <c r="O576" s="78"/>
      <c r="P576" s="78"/>
      <c r="Q576" s="78"/>
      <c r="R576" s="78"/>
      <c r="S576" s="78"/>
      <c r="T576" s="78"/>
      <c r="U576" s="78"/>
      <c r="V576" s="78"/>
      <c r="W576" s="78"/>
      <c r="X576" s="78"/>
      <c r="Y576" s="78"/>
      <c r="Z576" s="78"/>
    </row>
    <row r="577" spans="1:26" ht="13.5" customHeight="1" x14ac:dyDescent="0.45">
      <c r="A577" s="78"/>
      <c r="B577" s="50"/>
      <c r="C577" s="158"/>
      <c r="D577" s="50"/>
      <c r="E577" s="78"/>
      <c r="F577" s="50"/>
      <c r="G577" s="158"/>
      <c r="H577" s="50"/>
      <c r="I577" s="78"/>
      <c r="J577" s="50"/>
      <c r="K577" s="158"/>
      <c r="L577" s="50"/>
      <c r="M577" s="78"/>
      <c r="N577" s="78"/>
      <c r="O577" s="78"/>
      <c r="P577" s="78"/>
      <c r="Q577" s="78"/>
      <c r="R577" s="78"/>
      <c r="S577" s="78"/>
      <c r="T577" s="78"/>
      <c r="U577" s="78"/>
      <c r="V577" s="78"/>
      <c r="W577" s="78"/>
      <c r="X577" s="78"/>
      <c r="Y577" s="78"/>
      <c r="Z577" s="78"/>
    </row>
    <row r="578" spans="1:26" ht="13.5" customHeight="1" x14ac:dyDescent="0.45">
      <c r="A578" s="78"/>
      <c r="B578" s="50"/>
      <c r="C578" s="158"/>
      <c r="D578" s="50"/>
      <c r="E578" s="78"/>
      <c r="F578" s="50"/>
      <c r="G578" s="158"/>
      <c r="H578" s="50"/>
      <c r="I578" s="78"/>
      <c r="J578" s="50"/>
      <c r="K578" s="158"/>
      <c r="L578" s="50"/>
      <c r="M578" s="78"/>
      <c r="N578" s="78"/>
      <c r="O578" s="78"/>
      <c r="P578" s="78"/>
      <c r="Q578" s="78"/>
      <c r="R578" s="78"/>
      <c r="S578" s="78"/>
      <c r="T578" s="78"/>
      <c r="U578" s="78"/>
      <c r="V578" s="78"/>
      <c r="W578" s="78"/>
      <c r="X578" s="78"/>
      <c r="Y578" s="78"/>
      <c r="Z578" s="78"/>
    </row>
    <row r="579" spans="1:26" ht="13.5" customHeight="1" x14ac:dyDescent="0.45">
      <c r="A579" s="78"/>
      <c r="B579" s="50"/>
      <c r="C579" s="158"/>
      <c r="D579" s="50"/>
      <c r="E579" s="78"/>
      <c r="F579" s="50"/>
      <c r="G579" s="158"/>
      <c r="H579" s="50"/>
      <c r="I579" s="78"/>
      <c r="J579" s="50"/>
      <c r="K579" s="158"/>
      <c r="L579" s="50"/>
      <c r="M579" s="78"/>
      <c r="N579" s="78"/>
      <c r="O579" s="78"/>
      <c r="P579" s="78"/>
      <c r="Q579" s="78"/>
      <c r="R579" s="78"/>
      <c r="S579" s="78"/>
      <c r="T579" s="78"/>
      <c r="U579" s="78"/>
      <c r="V579" s="78"/>
      <c r="W579" s="78"/>
      <c r="X579" s="78"/>
      <c r="Y579" s="78"/>
      <c r="Z579" s="78"/>
    </row>
    <row r="580" spans="1:26" ht="13.5" customHeight="1" x14ac:dyDescent="0.45">
      <c r="A580" s="78"/>
      <c r="B580" s="50"/>
      <c r="C580" s="158"/>
      <c r="D580" s="50"/>
      <c r="E580" s="78"/>
      <c r="F580" s="50"/>
      <c r="G580" s="158"/>
      <c r="H580" s="50"/>
      <c r="I580" s="78"/>
      <c r="J580" s="50"/>
      <c r="K580" s="158"/>
      <c r="L580" s="50"/>
      <c r="M580" s="78"/>
      <c r="N580" s="78"/>
      <c r="O580" s="78"/>
      <c r="P580" s="78"/>
      <c r="Q580" s="78"/>
      <c r="R580" s="78"/>
      <c r="S580" s="78"/>
      <c r="T580" s="78"/>
      <c r="U580" s="78"/>
      <c r="V580" s="78"/>
      <c r="W580" s="78"/>
      <c r="X580" s="78"/>
      <c r="Y580" s="78"/>
      <c r="Z580" s="78"/>
    </row>
    <row r="581" spans="1:26" ht="13.5" customHeight="1" x14ac:dyDescent="0.45">
      <c r="A581" s="78"/>
      <c r="B581" s="50"/>
      <c r="C581" s="158"/>
      <c r="D581" s="50"/>
      <c r="E581" s="78"/>
      <c r="F581" s="50"/>
      <c r="G581" s="158"/>
      <c r="H581" s="50"/>
      <c r="I581" s="78"/>
      <c r="J581" s="50"/>
      <c r="K581" s="158"/>
      <c r="L581" s="50"/>
      <c r="M581" s="78"/>
      <c r="N581" s="78"/>
      <c r="O581" s="78"/>
      <c r="P581" s="78"/>
      <c r="Q581" s="78"/>
      <c r="R581" s="78"/>
      <c r="S581" s="78"/>
      <c r="T581" s="78"/>
      <c r="U581" s="78"/>
      <c r="V581" s="78"/>
      <c r="W581" s="78"/>
      <c r="X581" s="78"/>
      <c r="Y581" s="78"/>
      <c r="Z581" s="78"/>
    </row>
    <row r="582" spans="1:26" ht="13.5" customHeight="1" x14ac:dyDescent="0.45">
      <c r="A582" s="78"/>
      <c r="B582" s="50"/>
      <c r="C582" s="158"/>
      <c r="D582" s="50"/>
      <c r="E582" s="78"/>
      <c r="F582" s="50"/>
      <c r="G582" s="158"/>
      <c r="H582" s="50"/>
      <c r="I582" s="78"/>
      <c r="J582" s="50"/>
      <c r="K582" s="158"/>
      <c r="L582" s="50"/>
      <c r="M582" s="78"/>
      <c r="N582" s="78"/>
      <c r="O582" s="78"/>
      <c r="P582" s="78"/>
      <c r="Q582" s="78"/>
      <c r="R582" s="78"/>
      <c r="S582" s="78"/>
      <c r="T582" s="78"/>
      <c r="U582" s="78"/>
      <c r="V582" s="78"/>
      <c r="W582" s="78"/>
      <c r="X582" s="78"/>
      <c r="Y582" s="78"/>
      <c r="Z582" s="78"/>
    </row>
    <row r="583" spans="1:26" ht="13.5" customHeight="1" x14ac:dyDescent="0.45">
      <c r="A583" s="78"/>
      <c r="B583" s="50"/>
      <c r="C583" s="158"/>
      <c r="D583" s="50"/>
      <c r="E583" s="78"/>
      <c r="F583" s="50"/>
      <c r="G583" s="158"/>
      <c r="H583" s="50"/>
      <c r="I583" s="78"/>
      <c r="J583" s="50"/>
      <c r="K583" s="158"/>
      <c r="L583" s="50"/>
      <c r="M583" s="78"/>
      <c r="N583" s="78"/>
      <c r="O583" s="78"/>
      <c r="P583" s="78"/>
      <c r="Q583" s="78"/>
      <c r="R583" s="78"/>
      <c r="S583" s="78"/>
      <c r="T583" s="78"/>
      <c r="U583" s="78"/>
      <c r="V583" s="78"/>
      <c r="W583" s="78"/>
      <c r="X583" s="78"/>
      <c r="Y583" s="78"/>
      <c r="Z583" s="78"/>
    </row>
    <row r="584" spans="1:26" ht="13.5" customHeight="1" x14ac:dyDescent="0.45">
      <c r="A584" s="78"/>
      <c r="B584" s="50"/>
      <c r="C584" s="158"/>
      <c r="D584" s="50"/>
      <c r="E584" s="78"/>
      <c r="F584" s="50"/>
      <c r="G584" s="158"/>
      <c r="H584" s="50"/>
      <c r="I584" s="78"/>
      <c r="J584" s="50"/>
      <c r="K584" s="158"/>
      <c r="L584" s="50"/>
      <c r="M584" s="78"/>
      <c r="N584" s="78"/>
      <c r="O584" s="78"/>
      <c r="P584" s="78"/>
      <c r="Q584" s="78"/>
      <c r="R584" s="78"/>
      <c r="S584" s="78"/>
      <c r="T584" s="78"/>
      <c r="U584" s="78"/>
      <c r="V584" s="78"/>
      <c r="W584" s="78"/>
      <c r="X584" s="78"/>
      <c r="Y584" s="78"/>
      <c r="Z584" s="78"/>
    </row>
    <row r="585" spans="1:26" ht="13.5" customHeight="1" x14ac:dyDescent="0.45">
      <c r="A585" s="78"/>
      <c r="B585" s="50"/>
      <c r="C585" s="158"/>
      <c r="D585" s="50"/>
      <c r="E585" s="78"/>
      <c r="F585" s="50"/>
      <c r="G585" s="158"/>
      <c r="H585" s="50"/>
      <c r="I585" s="78"/>
      <c r="J585" s="50"/>
      <c r="K585" s="158"/>
      <c r="L585" s="50"/>
      <c r="M585" s="78"/>
      <c r="N585" s="78"/>
      <c r="O585" s="78"/>
      <c r="P585" s="78"/>
      <c r="Q585" s="78"/>
      <c r="R585" s="78"/>
      <c r="S585" s="78"/>
      <c r="T585" s="78"/>
      <c r="U585" s="78"/>
      <c r="V585" s="78"/>
      <c r="W585" s="78"/>
      <c r="X585" s="78"/>
      <c r="Y585" s="78"/>
      <c r="Z585" s="78"/>
    </row>
    <row r="586" spans="1:26" ht="13.5" customHeight="1" x14ac:dyDescent="0.45">
      <c r="A586" s="78"/>
      <c r="B586" s="50"/>
      <c r="C586" s="158"/>
      <c r="D586" s="50"/>
      <c r="E586" s="78"/>
      <c r="F586" s="50"/>
      <c r="G586" s="158"/>
      <c r="H586" s="50"/>
      <c r="I586" s="78"/>
      <c r="J586" s="50"/>
      <c r="K586" s="158"/>
      <c r="L586" s="50"/>
      <c r="M586" s="78"/>
      <c r="N586" s="78"/>
      <c r="O586" s="78"/>
      <c r="P586" s="78"/>
      <c r="Q586" s="78"/>
      <c r="R586" s="78"/>
      <c r="S586" s="78"/>
      <c r="T586" s="78"/>
      <c r="U586" s="78"/>
      <c r="V586" s="78"/>
      <c r="W586" s="78"/>
      <c r="X586" s="78"/>
      <c r="Y586" s="78"/>
      <c r="Z586" s="78"/>
    </row>
    <row r="587" spans="1:26" ht="13.5" customHeight="1" x14ac:dyDescent="0.45">
      <c r="A587" s="78"/>
      <c r="B587" s="50"/>
      <c r="C587" s="158"/>
      <c r="D587" s="50"/>
      <c r="E587" s="78"/>
      <c r="F587" s="50"/>
      <c r="G587" s="158"/>
      <c r="H587" s="50"/>
      <c r="I587" s="78"/>
      <c r="J587" s="50"/>
      <c r="K587" s="158"/>
      <c r="L587" s="50"/>
      <c r="M587" s="78"/>
      <c r="N587" s="78"/>
      <c r="O587" s="78"/>
      <c r="P587" s="78"/>
      <c r="Q587" s="78"/>
      <c r="R587" s="78"/>
      <c r="S587" s="78"/>
      <c r="T587" s="78"/>
      <c r="U587" s="78"/>
      <c r="V587" s="78"/>
      <c r="W587" s="78"/>
      <c r="X587" s="78"/>
      <c r="Y587" s="78"/>
      <c r="Z587" s="78"/>
    </row>
    <row r="588" spans="1:26" ht="13.5" customHeight="1" x14ac:dyDescent="0.45">
      <c r="A588" s="78"/>
      <c r="B588" s="50"/>
      <c r="C588" s="158"/>
      <c r="D588" s="50"/>
      <c r="E588" s="78"/>
      <c r="F588" s="50"/>
      <c r="G588" s="158"/>
      <c r="H588" s="50"/>
      <c r="I588" s="78"/>
      <c r="J588" s="50"/>
      <c r="K588" s="158"/>
      <c r="L588" s="50"/>
      <c r="M588" s="78"/>
      <c r="N588" s="78"/>
      <c r="O588" s="78"/>
      <c r="P588" s="78"/>
      <c r="Q588" s="78"/>
      <c r="R588" s="78"/>
      <c r="S588" s="78"/>
      <c r="T588" s="78"/>
      <c r="U588" s="78"/>
      <c r="V588" s="78"/>
      <c r="W588" s="78"/>
      <c r="X588" s="78"/>
      <c r="Y588" s="78"/>
      <c r="Z588" s="78"/>
    </row>
    <row r="589" spans="1:26" ht="13.5" customHeight="1" x14ac:dyDescent="0.45">
      <c r="A589" s="78"/>
      <c r="B589" s="50"/>
      <c r="C589" s="158"/>
      <c r="D589" s="50"/>
      <c r="E589" s="78"/>
      <c r="F589" s="50"/>
      <c r="G589" s="158"/>
      <c r="H589" s="50"/>
      <c r="I589" s="78"/>
      <c r="J589" s="50"/>
      <c r="K589" s="158"/>
      <c r="L589" s="50"/>
      <c r="M589" s="78"/>
      <c r="N589" s="78"/>
      <c r="O589" s="78"/>
      <c r="P589" s="78"/>
      <c r="Q589" s="78"/>
      <c r="R589" s="78"/>
      <c r="S589" s="78"/>
      <c r="T589" s="78"/>
      <c r="U589" s="78"/>
      <c r="V589" s="78"/>
      <c r="W589" s="78"/>
      <c r="X589" s="78"/>
      <c r="Y589" s="78"/>
      <c r="Z589" s="78"/>
    </row>
    <row r="590" spans="1:26" ht="13.5" customHeight="1" x14ac:dyDescent="0.45">
      <c r="A590" s="78"/>
      <c r="B590" s="50"/>
      <c r="C590" s="158"/>
      <c r="D590" s="50"/>
      <c r="E590" s="78"/>
      <c r="F590" s="50"/>
      <c r="G590" s="158"/>
      <c r="H590" s="50"/>
      <c r="I590" s="78"/>
      <c r="J590" s="50"/>
      <c r="K590" s="158"/>
      <c r="L590" s="50"/>
      <c r="M590" s="78"/>
      <c r="N590" s="78"/>
      <c r="O590" s="78"/>
      <c r="P590" s="78"/>
      <c r="Q590" s="78"/>
      <c r="R590" s="78"/>
      <c r="S590" s="78"/>
      <c r="T590" s="78"/>
      <c r="U590" s="78"/>
      <c r="V590" s="78"/>
      <c r="W590" s="78"/>
      <c r="X590" s="78"/>
      <c r="Y590" s="78"/>
      <c r="Z590" s="78"/>
    </row>
    <row r="591" spans="1:26" ht="13.5" customHeight="1" x14ac:dyDescent="0.45">
      <c r="A591" s="78"/>
      <c r="B591" s="50"/>
      <c r="C591" s="158"/>
      <c r="D591" s="50"/>
      <c r="E591" s="78"/>
      <c r="F591" s="50"/>
      <c r="G591" s="158"/>
      <c r="H591" s="50"/>
      <c r="I591" s="78"/>
      <c r="J591" s="50"/>
      <c r="K591" s="158"/>
      <c r="L591" s="50"/>
      <c r="M591" s="78"/>
      <c r="N591" s="78"/>
      <c r="O591" s="78"/>
      <c r="P591" s="78"/>
      <c r="Q591" s="78"/>
      <c r="R591" s="78"/>
      <c r="S591" s="78"/>
      <c r="T591" s="78"/>
      <c r="U591" s="78"/>
      <c r="V591" s="78"/>
      <c r="W591" s="78"/>
      <c r="X591" s="78"/>
      <c r="Y591" s="78"/>
      <c r="Z591" s="78"/>
    </row>
    <row r="592" spans="1:26" ht="13.5" customHeight="1" x14ac:dyDescent="0.45">
      <c r="A592" s="78"/>
      <c r="B592" s="50"/>
      <c r="C592" s="158"/>
      <c r="D592" s="50"/>
      <c r="E592" s="78"/>
      <c r="F592" s="50"/>
      <c r="G592" s="158"/>
      <c r="H592" s="50"/>
      <c r="I592" s="78"/>
      <c r="J592" s="50"/>
      <c r="K592" s="158"/>
      <c r="L592" s="50"/>
      <c r="M592" s="78"/>
      <c r="N592" s="78"/>
      <c r="O592" s="78"/>
      <c r="P592" s="78"/>
      <c r="Q592" s="78"/>
      <c r="R592" s="78"/>
      <c r="S592" s="78"/>
      <c r="T592" s="78"/>
      <c r="U592" s="78"/>
      <c r="V592" s="78"/>
      <c r="W592" s="78"/>
      <c r="X592" s="78"/>
      <c r="Y592" s="78"/>
      <c r="Z592" s="78"/>
    </row>
    <row r="593" spans="1:26" ht="13.5" customHeight="1" x14ac:dyDescent="0.45">
      <c r="A593" s="78"/>
      <c r="B593" s="50"/>
      <c r="C593" s="158"/>
      <c r="D593" s="50"/>
      <c r="E593" s="78"/>
      <c r="F593" s="50"/>
      <c r="G593" s="158"/>
      <c r="H593" s="50"/>
      <c r="I593" s="78"/>
      <c r="J593" s="50"/>
      <c r="K593" s="158"/>
      <c r="L593" s="50"/>
      <c r="M593" s="78"/>
      <c r="N593" s="78"/>
      <c r="O593" s="78"/>
      <c r="P593" s="78"/>
      <c r="Q593" s="78"/>
      <c r="R593" s="78"/>
      <c r="S593" s="78"/>
      <c r="T593" s="78"/>
      <c r="U593" s="78"/>
      <c r="V593" s="78"/>
      <c r="W593" s="78"/>
      <c r="X593" s="78"/>
      <c r="Y593" s="78"/>
      <c r="Z593" s="78"/>
    </row>
    <row r="594" spans="1:26" ht="13.5" customHeight="1" x14ac:dyDescent="0.45">
      <c r="A594" s="78"/>
      <c r="B594" s="50"/>
      <c r="C594" s="158"/>
      <c r="D594" s="50"/>
      <c r="E594" s="78"/>
      <c r="F594" s="50"/>
      <c r="G594" s="158"/>
      <c r="H594" s="50"/>
      <c r="I594" s="78"/>
      <c r="J594" s="50"/>
      <c r="K594" s="158"/>
      <c r="L594" s="50"/>
      <c r="M594" s="78"/>
      <c r="N594" s="78"/>
      <c r="O594" s="78"/>
      <c r="P594" s="78"/>
      <c r="Q594" s="78"/>
      <c r="R594" s="78"/>
      <c r="S594" s="78"/>
      <c r="T594" s="78"/>
      <c r="U594" s="78"/>
      <c r="V594" s="78"/>
      <c r="W594" s="78"/>
      <c r="X594" s="78"/>
      <c r="Y594" s="78"/>
      <c r="Z594" s="78"/>
    </row>
    <row r="595" spans="1:26" ht="13.5" customHeight="1" x14ac:dyDescent="0.45">
      <c r="A595" s="78"/>
      <c r="B595" s="50"/>
      <c r="C595" s="158"/>
      <c r="D595" s="50"/>
      <c r="E595" s="78"/>
      <c r="F595" s="50"/>
      <c r="G595" s="158"/>
      <c r="H595" s="50"/>
      <c r="I595" s="78"/>
      <c r="J595" s="50"/>
      <c r="K595" s="158"/>
      <c r="L595" s="50"/>
      <c r="M595" s="78"/>
      <c r="N595" s="78"/>
      <c r="O595" s="78"/>
      <c r="P595" s="78"/>
      <c r="Q595" s="78"/>
      <c r="R595" s="78"/>
      <c r="S595" s="78"/>
      <c r="T595" s="78"/>
      <c r="U595" s="78"/>
      <c r="V595" s="78"/>
      <c r="W595" s="78"/>
      <c r="X595" s="78"/>
      <c r="Y595" s="78"/>
      <c r="Z595" s="78"/>
    </row>
    <row r="596" spans="1:26" ht="13.5" customHeight="1" x14ac:dyDescent="0.45">
      <c r="A596" s="78"/>
      <c r="B596" s="50"/>
      <c r="C596" s="158"/>
      <c r="D596" s="50"/>
      <c r="E596" s="78"/>
      <c r="F596" s="50"/>
      <c r="G596" s="158"/>
      <c r="H596" s="50"/>
      <c r="I596" s="78"/>
      <c r="J596" s="50"/>
      <c r="K596" s="158"/>
      <c r="L596" s="50"/>
      <c r="M596" s="78"/>
      <c r="N596" s="78"/>
      <c r="O596" s="78"/>
      <c r="P596" s="78"/>
      <c r="Q596" s="78"/>
      <c r="R596" s="78"/>
      <c r="S596" s="78"/>
      <c r="T596" s="78"/>
      <c r="U596" s="78"/>
      <c r="V596" s="78"/>
      <c r="W596" s="78"/>
      <c r="X596" s="78"/>
      <c r="Y596" s="78"/>
      <c r="Z596" s="78"/>
    </row>
    <row r="597" spans="1:26" ht="13.5" customHeight="1" x14ac:dyDescent="0.45">
      <c r="A597" s="78"/>
      <c r="B597" s="50"/>
      <c r="C597" s="158"/>
      <c r="D597" s="50"/>
      <c r="E597" s="78"/>
      <c r="F597" s="50"/>
      <c r="G597" s="158"/>
      <c r="H597" s="50"/>
      <c r="I597" s="78"/>
      <c r="J597" s="50"/>
      <c r="K597" s="158"/>
      <c r="L597" s="50"/>
      <c r="M597" s="78"/>
      <c r="N597" s="78"/>
      <c r="O597" s="78"/>
      <c r="P597" s="78"/>
      <c r="Q597" s="78"/>
      <c r="R597" s="78"/>
      <c r="S597" s="78"/>
      <c r="T597" s="78"/>
      <c r="U597" s="78"/>
      <c r="V597" s="78"/>
      <c r="W597" s="78"/>
      <c r="X597" s="78"/>
      <c r="Y597" s="78"/>
      <c r="Z597" s="78"/>
    </row>
    <row r="598" spans="1:26" ht="13.5" customHeight="1" x14ac:dyDescent="0.45">
      <c r="A598" s="78"/>
      <c r="B598" s="50"/>
      <c r="C598" s="158"/>
      <c r="D598" s="50"/>
      <c r="E598" s="78"/>
      <c r="F598" s="50"/>
      <c r="G598" s="158"/>
      <c r="H598" s="50"/>
      <c r="I598" s="78"/>
      <c r="J598" s="50"/>
      <c r="K598" s="158"/>
      <c r="L598" s="50"/>
      <c r="M598" s="78"/>
      <c r="N598" s="78"/>
      <c r="O598" s="78"/>
      <c r="P598" s="78"/>
      <c r="Q598" s="78"/>
      <c r="R598" s="78"/>
      <c r="S598" s="78"/>
      <c r="T598" s="78"/>
      <c r="U598" s="78"/>
      <c r="V598" s="78"/>
      <c r="W598" s="78"/>
      <c r="X598" s="78"/>
      <c r="Y598" s="78"/>
      <c r="Z598" s="78"/>
    </row>
    <row r="599" spans="1:26" ht="13.5" customHeight="1" x14ac:dyDescent="0.45">
      <c r="A599" s="78"/>
      <c r="B599" s="50"/>
      <c r="C599" s="158"/>
      <c r="D599" s="50"/>
      <c r="E599" s="78"/>
      <c r="F599" s="50"/>
      <c r="G599" s="158"/>
      <c r="H599" s="50"/>
      <c r="I599" s="78"/>
      <c r="J599" s="50"/>
      <c r="K599" s="158"/>
      <c r="L599" s="50"/>
      <c r="M599" s="78"/>
      <c r="N599" s="78"/>
      <c r="O599" s="78"/>
      <c r="P599" s="78"/>
      <c r="Q599" s="78"/>
      <c r="R599" s="78"/>
      <c r="S599" s="78"/>
      <c r="T599" s="78"/>
      <c r="U599" s="78"/>
      <c r="V599" s="78"/>
      <c r="W599" s="78"/>
      <c r="X599" s="78"/>
      <c r="Y599" s="78"/>
      <c r="Z599" s="78"/>
    </row>
    <row r="600" spans="1:26" ht="13.5" customHeight="1" x14ac:dyDescent="0.45">
      <c r="A600" s="78"/>
      <c r="B600" s="50"/>
      <c r="C600" s="158"/>
      <c r="D600" s="50"/>
      <c r="E600" s="78"/>
      <c r="F600" s="50"/>
      <c r="G600" s="158"/>
      <c r="H600" s="50"/>
      <c r="I600" s="78"/>
      <c r="J600" s="50"/>
      <c r="K600" s="158"/>
      <c r="L600" s="50"/>
      <c r="M600" s="78"/>
      <c r="N600" s="78"/>
      <c r="O600" s="78"/>
      <c r="P600" s="78"/>
      <c r="Q600" s="78"/>
      <c r="R600" s="78"/>
      <c r="S600" s="78"/>
      <c r="T600" s="78"/>
      <c r="U600" s="78"/>
      <c r="V600" s="78"/>
      <c r="W600" s="78"/>
      <c r="X600" s="78"/>
      <c r="Y600" s="78"/>
      <c r="Z600" s="78"/>
    </row>
    <row r="601" spans="1:26" ht="13.5" customHeight="1" x14ac:dyDescent="0.45">
      <c r="A601" s="78"/>
      <c r="B601" s="50"/>
      <c r="C601" s="158"/>
      <c r="D601" s="50"/>
      <c r="E601" s="78"/>
      <c r="F601" s="50"/>
      <c r="G601" s="158"/>
      <c r="H601" s="50"/>
      <c r="I601" s="78"/>
      <c r="J601" s="50"/>
      <c r="K601" s="158"/>
      <c r="L601" s="50"/>
      <c r="M601" s="78"/>
      <c r="N601" s="78"/>
      <c r="O601" s="78"/>
      <c r="P601" s="78"/>
      <c r="Q601" s="78"/>
      <c r="R601" s="78"/>
      <c r="S601" s="78"/>
      <c r="T601" s="78"/>
      <c r="U601" s="78"/>
      <c r="V601" s="78"/>
      <c r="W601" s="78"/>
      <c r="X601" s="78"/>
      <c r="Y601" s="78"/>
      <c r="Z601" s="78"/>
    </row>
    <row r="602" spans="1:26" ht="13.5" customHeight="1" x14ac:dyDescent="0.45">
      <c r="A602" s="78"/>
      <c r="B602" s="50"/>
      <c r="C602" s="158"/>
      <c r="D602" s="50"/>
      <c r="E602" s="78"/>
      <c r="F602" s="50"/>
      <c r="G602" s="158"/>
      <c r="H602" s="50"/>
      <c r="I602" s="78"/>
      <c r="J602" s="50"/>
      <c r="K602" s="158"/>
      <c r="L602" s="50"/>
      <c r="M602" s="78"/>
      <c r="N602" s="78"/>
      <c r="O602" s="78"/>
      <c r="P602" s="78"/>
      <c r="Q602" s="78"/>
      <c r="R602" s="78"/>
      <c r="S602" s="78"/>
      <c r="T602" s="78"/>
      <c r="U602" s="78"/>
      <c r="V602" s="78"/>
      <c r="W602" s="78"/>
      <c r="X602" s="78"/>
      <c r="Y602" s="78"/>
      <c r="Z602" s="78"/>
    </row>
    <row r="603" spans="1:26" ht="13.5" customHeight="1" x14ac:dyDescent="0.45">
      <c r="A603" s="78"/>
      <c r="B603" s="50"/>
      <c r="C603" s="158"/>
      <c r="D603" s="50"/>
      <c r="E603" s="78"/>
      <c r="F603" s="50"/>
      <c r="G603" s="158"/>
      <c r="H603" s="50"/>
      <c r="I603" s="78"/>
      <c r="J603" s="50"/>
      <c r="K603" s="158"/>
      <c r="L603" s="50"/>
      <c r="M603" s="78"/>
      <c r="N603" s="78"/>
      <c r="O603" s="78"/>
      <c r="P603" s="78"/>
      <c r="Q603" s="78"/>
      <c r="R603" s="78"/>
      <c r="S603" s="78"/>
      <c r="T603" s="78"/>
      <c r="U603" s="78"/>
      <c r="V603" s="78"/>
      <c r="W603" s="78"/>
      <c r="X603" s="78"/>
      <c r="Y603" s="78"/>
      <c r="Z603" s="78"/>
    </row>
    <row r="604" spans="1:26" ht="13.5" customHeight="1" x14ac:dyDescent="0.45">
      <c r="A604" s="78"/>
      <c r="B604" s="50"/>
      <c r="C604" s="158"/>
      <c r="D604" s="50"/>
      <c r="E604" s="78"/>
      <c r="F604" s="50"/>
      <c r="G604" s="158"/>
      <c r="H604" s="50"/>
      <c r="I604" s="78"/>
      <c r="J604" s="50"/>
      <c r="K604" s="158"/>
      <c r="L604" s="50"/>
      <c r="M604" s="78"/>
      <c r="N604" s="78"/>
      <c r="O604" s="78"/>
      <c r="P604" s="78"/>
      <c r="Q604" s="78"/>
      <c r="R604" s="78"/>
      <c r="S604" s="78"/>
      <c r="T604" s="78"/>
      <c r="U604" s="78"/>
      <c r="V604" s="78"/>
      <c r="W604" s="78"/>
      <c r="X604" s="78"/>
      <c r="Y604" s="78"/>
      <c r="Z604" s="78"/>
    </row>
    <row r="605" spans="1:26" ht="13.5" customHeight="1" x14ac:dyDescent="0.45">
      <c r="A605" s="78"/>
      <c r="B605" s="50"/>
      <c r="C605" s="158"/>
      <c r="D605" s="50"/>
      <c r="E605" s="78"/>
      <c r="F605" s="50"/>
      <c r="G605" s="158"/>
      <c r="H605" s="50"/>
      <c r="I605" s="78"/>
      <c r="J605" s="50"/>
      <c r="K605" s="158"/>
      <c r="L605" s="50"/>
      <c r="M605" s="78"/>
      <c r="N605" s="78"/>
      <c r="O605" s="78"/>
      <c r="P605" s="78"/>
      <c r="Q605" s="78"/>
      <c r="R605" s="78"/>
      <c r="S605" s="78"/>
      <c r="T605" s="78"/>
      <c r="U605" s="78"/>
      <c r="V605" s="78"/>
      <c r="W605" s="78"/>
      <c r="X605" s="78"/>
      <c r="Y605" s="78"/>
      <c r="Z605" s="78"/>
    </row>
    <row r="606" spans="1:26" ht="13.5" customHeight="1" x14ac:dyDescent="0.45">
      <c r="A606" s="78"/>
      <c r="B606" s="50"/>
      <c r="C606" s="158"/>
      <c r="D606" s="50"/>
      <c r="E606" s="78"/>
      <c r="F606" s="50"/>
      <c r="G606" s="158"/>
      <c r="H606" s="50"/>
      <c r="I606" s="78"/>
      <c r="J606" s="50"/>
      <c r="K606" s="158"/>
      <c r="L606" s="50"/>
      <c r="M606" s="78"/>
      <c r="N606" s="78"/>
      <c r="O606" s="78"/>
      <c r="P606" s="78"/>
      <c r="Q606" s="78"/>
      <c r="R606" s="78"/>
      <c r="S606" s="78"/>
      <c r="T606" s="78"/>
      <c r="U606" s="78"/>
      <c r="V606" s="78"/>
      <c r="W606" s="78"/>
      <c r="X606" s="78"/>
      <c r="Y606" s="78"/>
      <c r="Z606" s="78"/>
    </row>
    <row r="607" spans="1:26" ht="13.5" customHeight="1" x14ac:dyDescent="0.45">
      <c r="A607" s="78"/>
      <c r="B607" s="50"/>
      <c r="C607" s="158"/>
      <c r="D607" s="50"/>
      <c r="E607" s="78"/>
      <c r="F607" s="50"/>
      <c r="G607" s="158"/>
      <c r="H607" s="50"/>
      <c r="I607" s="78"/>
      <c r="J607" s="50"/>
      <c r="K607" s="158"/>
      <c r="L607" s="50"/>
      <c r="M607" s="78"/>
      <c r="N607" s="78"/>
      <c r="O607" s="78"/>
      <c r="P607" s="78"/>
      <c r="Q607" s="78"/>
      <c r="R607" s="78"/>
      <c r="S607" s="78"/>
      <c r="T607" s="78"/>
      <c r="U607" s="78"/>
      <c r="V607" s="78"/>
      <c r="W607" s="78"/>
      <c r="X607" s="78"/>
      <c r="Y607" s="78"/>
      <c r="Z607" s="78"/>
    </row>
    <row r="608" spans="1:26" ht="13.5" customHeight="1" x14ac:dyDescent="0.45">
      <c r="A608" s="78"/>
      <c r="B608" s="50"/>
      <c r="C608" s="158"/>
      <c r="D608" s="50"/>
      <c r="E608" s="78"/>
      <c r="F608" s="50"/>
      <c r="G608" s="158"/>
      <c r="H608" s="50"/>
      <c r="I608" s="78"/>
      <c r="J608" s="50"/>
      <c r="K608" s="158"/>
      <c r="L608" s="50"/>
      <c r="M608" s="78"/>
      <c r="N608" s="78"/>
      <c r="O608" s="78"/>
      <c r="P608" s="78"/>
      <c r="Q608" s="78"/>
      <c r="R608" s="78"/>
      <c r="S608" s="78"/>
      <c r="T608" s="78"/>
      <c r="U608" s="78"/>
      <c r="V608" s="78"/>
      <c r="W608" s="78"/>
      <c r="X608" s="78"/>
      <c r="Y608" s="78"/>
      <c r="Z608" s="78"/>
    </row>
    <row r="609" spans="1:26" ht="13.5" customHeight="1" x14ac:dyDescent="0.45">
      <c r="A609" s="78"/>
      <c r="B609" s="50"/>
      <c r="C609" s="158"/>
      <c r="D609" s="50"/>
      <c r="E609" s="78"/>
      <c r="F609" s="50"/>
      <c r="G609" s="158"/>
      <c r="H609" s="50"/>
      <c r="I609" s="78"/>
      <c r="J609" s="50"/>
      <c r="K609" s="158"/>
      <c r="L609" s="50"/>
      <c r="M609" s="78"/>
      <c r="N609" s="78"/>
      <c r="O609" s="78"/>
      <c r="P609" s="78"/>
      <c r="Q609" s="78"/>
      <c r="R609" s="78"/>
      <c r="S609" s="78"/>
      <c r="T609" s="78"/>
      <c r="U609" s="78"/>
      <c r="V609" s="78"/>
      <c r="W609" s="78"/>
      <c r="X609" s="78"/>
      <c r="Y609" s="78"/>
      <c r="Z609" s="78"/>
    </row>
    <row r="610" spans="1:26" ht="13.5" customHeight="1" x14ac:dyDescent="0.45">
      <c r="A610" s="78"/>
      <c r="B610" s="50"/>
      <c r="C610" s="158"/>
      <c r="D610" s="50"/>
      <c r="E610" s="78"/>
      <c r="F610" s="50"/>
      <c r="G610" s="158"/>
      <c r="H610" s="50"/>
      <c r="I610" s="78"/>
      <c r="J610" s="50"/>
      <c r="K610" s="158"/>
      <c r="L610" s="50"/>
      <c r="M610" s="78"/>
      <c r="N610" s="78"/>
      <c r="O610" s="78"/>
      <c r="P610" s="78"/>
      <c r="Q610" s="78"/>
      <c r="R610" s="78"/>
      <c r="S610" s="78"/>
      <c r="T610" s="78"/>
      <c r="U610" s="78"/>
      <c r="V610" s="78"/>
      <c r="W610" s="78"/>
      <c r="X610" s="78"/>
      <c r="Y610" s="78"/>
      <c r="Z610" s="78"/>
    </row>
    <row r="611" spans="1:26" ht="13.5" customHeight="1" x14ac:dyDescent="0.45">
      <c r="A611" s="78"/>
      <c r="B611" s="50"/>
      <c r="C611" s="158"/>
      <c r="D611" s="50"/>
      <c r="E611" s="78"/>
      <c r="F611" s="50"/>
      <c r="G611" s="158"/>
      <c r="H611" s="50"/>
      <c r="I611" s="78"/>
      <c r="J611" s="50"/>
      <c r="K611" s="158"/>
      <c r="L611" s="50"/>
      <c r="M611" s="78"/>
      <c r="N611" s="78"/>
      <c r="O611" s="78"/>
      <c r="P611" s="78"/>
      <c r="Q611" s="78"/>
      <c r="R611" s="78"/>
      <c r="S611" s="78"/>
      <c r="T611" s="78"/>
      <c r="U611" s="78"/>
      <c r="V611" s="78"/>
      <c r="W611" s="78"/>
      <c r="X611" s="78"/>
      <c r="Y611" s="78"/>
      <c r="Z611" s="78"/>
    </row>
    <row r="612" spans="1:26" ht="13.5" customHeight="1" x14ac:dyDescent="0.45">
      <c r="A612" s="78"/>
      <c r="B612" s="50"/>
      <c r="C612" s="158"/>
      <c r="D612" s="50"/>
      <c r="E612" s="78"/>
      <c r="F612" s="50"/>
      <c r="G612" s="158"/>
      <c r="H612" s="50"/>
      <c r="I612" s="78"/>
      <c r="J612" s="50"/>
      <c r="K612" s="158"/>
      <c r="L612" s="50"/>
      <c r="M612" s="78"/>
      <c r="N612" s="78"/>
      <c r="O612" s="78"/>
      <c r="P612" s="78"/>
      <c r="Q612" s="78"/>
      <c r="R612" s="78"/>
      <c r="S612" s="78"/>
      <c r="T612" s="78"/>
      <c r="U612" s="78"/>
      <c r="V612" s="78"/>
      <c r="W612" s="78"/>
      <c r="X612" s="78"/>
      <c r="Y612" s="78"/>
      <c r="Z612" s="78"/>
    </row>
    <row r="613" spans="1:26" ht="13.5" customHeight="1" x14ac:dyDescent="0.45">
      <c r="A613" s="78"/>
      <c r="B613" s="50"/>
      <c r="C613" s="158"/>
      <c r="D613" s="50"/>
      <c r="E613" s="78"/>
      <c r="F613" s="50"/>
      <c r="G613" s="158"/>
      <c r="H613" s="50"/>
      <c r="I613" s="78"/>
      <c r="J613" s="50"/>
      <c r="K613" s="158"/>
      <c r="L613" s="50"/>
      <c r="M613" s="78"/>
      <c r="N613" s="78"/>
      <c r="O613" s="78"/>
      <c r="P613" s="78"/>
      <c r="Q613" s="78"/>
      <c r="R613" s="78"/>
      <c r="S613" s="78"/>
      <c r="T613" s="78"/>
      <c r="U613" s="78"/>
      <c r="V613" s="78"/>
      <c r="W613" s="78"/>
      <c r="X613" s="78"/>
      <c r="Y613" s="78"/>
      <c r="Z613" s="78"/>
    </row>
    <row r="614" spans="1:26" ht="13.5" customHeight="1" x14ac:dyDescent="0.45">
      <c r="A614" s="78"/>
      <c r="B614" s="50"/>
      <c r="C614" s="158"/>
      <c r="D614" s="50"/>
      <c r="E614" s="78"/>
      <c r="F614" s="50"/>
      <c r="G614" s="158"/>
      <c r="H614" s="50"/>
      <c r="I614" s="78"/>
      <c r="J614" s="50"/>
      <c r="K614" s="158"/>
      <c r="L614" s="50"/>
      <c r="M614" s="78"/>
      <c r="N614" s="78"/>
      <c r="O614" s="78"/>
      <c r="P614" s="78"/>
      <c r="Q614" s="78"/>
      <c r="R614" s="78"/>
      <c r="S614" s="78"/>
      <c r="T614" s="78"/>
      <c r="U614" s="78"/>
      <c r="V614" s="78"/>
      <c r="W614" s="78"/>
      <c r="X614" s="78"/>
      <c r="Y614" s="78"/>
      <c r="Z614" s="78"/>
    </row>
    <row r="615" spans="1:26" ht="13.5" customHeight="1" x14ac:dyDescent="0.45">
      <c r="A615" s="78"/>
      <c r="B615" s="50"/>
      <c r="C615" s="158"/>
      <c r="D615" s="50"/>
      <c r="E615" s="78"/>
      <c r="F615" s="50"/>
      <c r="G615" s="158"/>
      <c r="H615" s="50"/>
      <c r="I615" s="78"/>
      <c r="J615" s="50"/>
      <c r="K615" s="158"/>
      <c r="L615" s="50"/>
      <c r="M615" s="78"/>
      <c r="N615" s="78"/>
      <c r="O615" s="78"/>
      <c r="P615" s="78"/>
      <c r="Q615" s="78"/>
      <c r="R615" s="78"/>
      <c r="S615" s="78"/>
      <c r="T615" s="78"/>
      <c r="U615" s="78"/>
      <c r="V615" s="78"/>
      <c r="W615" s="78"/>
      <c r="X615" s="78"/>
      <c r="Y615" s="78"/>
      <c r="Z615" s="78"/>
    </row>
    <row r="616" spans="1:26" ht="13.5" customHeight="1" x14ac:dyDescent="0.45">
      <c r="A616" s="78"/>
      <c r="B616" s="50"/>
      <c r="C616" s="158"/>
      <c r="D616" s="50"/>
      <c r="E616" s="78"/>
      <c r="F616" s="50"/>
      <c r="G616" s="158"/>
      <c r="H616" s="50"/>
      <c r="I616" s="78"/>
      <c r="J616" s="50"/>
      <c r="K616" s="158"/>
      <c r="L616" s="50"/>
      <c r="M616" s="78"/>
      <c r="N616" s="78"/>
      <c r="O616" s="78"/>
      <c r="P616" s="78"/>
      <c r="Q616" s="78"/>
      <c r="R616" s="78"/>
      <c r="S616" s="78"/>
      <c r="T616" s="78"/>
      <c r="U616" s="78"/>
      <c r="V616" s="78"/>
      <c r="W616" s="78"/>
      <c r="X616" s="78"/>
      <c r="Y616" s="78"/>
      <c r="Z616" s="78"/>
    </row>
    <row r="617" spans="1:26" ht="13.5" customHeight="1" x14ac:dyDescent="0.45">
      <c r="A617" s="78"/>
      <c r="B617" s="50"/>
      <c r="C617" s="158"/>
      <c r="D617" s="50"/>
      <c r="E617" s="78"/>
      <c r="F617" s="50"/>
      <c r="G617" s="158"/>
      <c r="H617" s="50"/>
      <c r="I617" s="78"/>
      <c r="J617" s="50"/>
      <c r="K617" s="158"/>
      <c r="L617" s="50"/>
      <c r="M617" s="78"/>
      <c r="N617" s="78"/>
      <c r="O617" s="78"/>
      <c r="P617" s="78"/>
      <c r="Q617" s="78"/>
      <c r="R617" s="78"/>
      <c r="S617" s="78"/>
      <c r="T617" s="78"/>
      <c r="U617" s="78"/>
      <c r="V617" s="78"/>
      <c r="W617" s="78"/>
      <c r="X617" s="78"/>
      <c r="Y617" s="78"/>
      <c r="Z617" s="78"/>
    </row>
    <row r="618" spans="1:26" ht="13.5" customHeight="1" x14ac:dyDescent="0.45">
      <c r="A618" s="78"/>
      <c r="B618" s="50"/>
      <c r="C618" s="158"/>
      <c r="D618" s="50"/>
      <c r="E618" s="78"/>
      <c r="F618" s="50"/>
      <c r="G618" s="158"/>
      <c r="H618" s="50"/>
      <c r="I618" s="78"/>
      <c r="J618" s="50"/>
      <c r="K618" s="158"/>
      <c r="L618" s="50"/>
      <c r="M618" s="78"/>
      <c r="N618" s="78"/>
      <c r="O618" s="78"/>
      <c r="P618" s="78"/>
      <c r="Q618" s="78"/>
      <c r="R618" s="78"/>
      <c r="S618" s="78"/>
      <c r="T618" s="78"/>
      <c r="U618" s="78"/>
      <c r="V618" s="78"/>
      <c r="W618" s="78"/>
      <c r="X618" s="78"/>
      <c r="Y618" s="78"/>
      <c r="Z618" s="78"/>
    </row>
    <row r="619" spans="1:26" ht="13.5" customHeight="1" x14ac:dyDescent="0.45">
      <c r="A619" s="78"/>
      <c r="B619" s="50"/>
      <c r="C619" s="158"/>
      <c r="D619" s="50"/>
      <c r="E619" s="78"/>
      <c r="F619" s="50"/>
      <c r="G619" s="158"/>
      <c r="H619" s="50"/>
      <c r="I619" s="78"/>
      <c r="J619" s="50"/>
      <c r="K619" s="158"/>
      <c r="L619" s="50"/>
      <c r="M619" s="78"/>
      <c r="N619" s="78"/>
      <c r="O619" s="78"/>
      <c r="P619" s="78"/>
      <c r="Q619" s="78"/>
      <c r="R619" s="78"/>
      <c r="S619" s="78"/>
      <c r="T619" s="78"/>
      <c r="U619" s="78"/>
      <c r="V619" s="78"/>
      <c r="W619" s="78"/>
      <c r="X619" s="78"/>
      <c r="Y619" s="78"/>
      <c r="Z619" s="78"/>
    </row>
    <row r="620" spans="1:26" ht="13.5" customHeight="1" x14ac:dyDescent="0.45">
      <c r="A620" s="78"/>
      <c r="B620" s="50"/>
      <c r="C620" s="158"/>
      <c r="D620" s="50"/>
      <c r="E620" s="78"/>
      <c r="F620" s="50"/>
      <c r="G620" s="158"/>
      <c r="H620" s="50"/>
      <c r="I620" s="78"/>
      <c r="J620" s="50"/>
      <c r="K620" s="158"/>
      <c r="L620" s="50"/>
      <c r="M620" s="78"/>
      <c r="N620" s="78"/>
      <c r="O620" s="78"/>
      <c r="P620" s="78"/>
      <c r="Q620" s="78"/>
      <c r="R620" s="78"/>
      <c r="S620" s="78"/>
      <c r="T620" s="78"/>
      <c r="U620" s="78"/>
      <c r="V620" s="78"/>
      <c r="W620" s="78"/>
      <c r="X620" s="78"/>
      <c r="Y620" s="78"/>
      <c r="Z620" s="78"/>
    </row>
    <row r="621" spans="1:26" ht="13.5" customHeight="1" x14ac:dyDescent="0.45">
      <c r="A621" s="78"/>
      <c r="B621" s="50"/>
      <c r="C621" s="158"/>
      <c r="D621" s="50"/>
      <c r="E621" s="78"/>
      <c r="F621" s="50"/>
      <c r="G621" s="158"/>
      <c r="H621" s="50"/>
      <c r="I621" s="78"/>
      <c r="J621" s="50"/>
      <c r="K621" s="158"/>
      <c r="L621" s="50"/>
      <c r="M621" s="78"/>
      <c r="N621" s="78"/>
      <c r="O621" s="78"/>
      <c r="P621" s="78"/>
      <c r="Q621" s="78"/>
      <c r="R621" s="78"/>
      <c r="S621" s="78"/>
      <c r="T621" s="78"/>
      <c r="U621" s="78"/>
      <c r="V621" s="78"/>
      <c r="W621" s="78"/>
      <c r="X621" s="78"/>
      <c r="Y621" s="78"/>
      <c r="Z621" s="78"/>
    </row>
    <row r="622" spans="1:26" ht="13.5" customHeight="1" x14ac:dyDescent="0.45">
      <c r="A622" s="78"/>
      <c r="B622" s="50"/>
      <c r="C622" s="158"/>
      <c r="D622" s="50"/>
      <c r="E622" s="78"/>
      <c r="F622" s="50"/>
      <c r="G622" s="158"/>
      <c r="H622" s="50"/>
      <c r="I622" s="78"/>
      <c r="J622" s="50"/>
      <c r="K622" s="158"/>
      <c r="L622" s="50"/>
      <c r="M622" s="78"/>
      <c r="N622" s="78"/>
      <c r="O622" s="78"/>
      <c r="P622" s="78"/>
      <c r="Q622" s="78"/>
      <c r="R622" s="78"/>
      <c r="S622" s="78"/>
      <c r="T622" s="78"/>
      <c r="U622" s="78"/>
      <c r="V622" s="78"/>
      <c r="W622" s="78"/>
      <c r="X622" s="78"/>
      <c r="Y622" s="78"/>
      <c r="Z622" s="78"/>
    </row>
    <row r="623" spans="1:26" ht="13.5" customHeight="1" x14ac:dyDescent="0.45">
      <c r="A623" s="78"/>
      <c r="B623" s="50"/>
      <c r="C623" s="158"/>
      <c r="D623" s="50"/>
      <c r="E623" s="78"/>
      <c r="F623" s="50"/>
      <c r="G623" s="158"/>
      <c r="H623" s="50"/>
      <c r="I623" s="78"/>
      <c r="J623" s="50"/>
      <c r="K623" s="158"/>
      <c r="L623" s="50"/>
      <c r="M623" s="78"/>
      <c r="N623" s="78"/>
      <c r="O623" s="78"/>
      <c r="P623" s="78"/>
      <c r="Q623" s="78"/>
      <c r="R623" s="78"/>
      <c r="S623" s="78"/>
      <c r="T623" s="78"/>
      <c r="U623" s="78"/>
      <c r="V623" s="78"/>
      <c r="W623" s="78"/>
      <c r="X623" s="78"/>
      <c r="Y623" s="78"/>
      <c r="Z623" s="78"/>
    </row>
    <row r="624" spans="1:26" ht="13.5" customHeight="1" x14ac:dyDescent="0.45">
      <c r="A624" s="78"/>
      <c r="B624" s="50"/>
      <c r="C624" s="158"/>
      <c r="D624" s="50"/>
      <c r="E624" s="78"/>
      <c r="F624" s="50"/>
      <c r="G624" s="158"/>
      <c r="H624" s="50"/>
      <c r="I624" s="78"/>
      <c r="J624" s="50"/>
      <c r="K624" s="158"/>
      <c r="L624" s="50"/>
      <c r="M624" s="78"/>
      <c r="N624" s="78"/>
      <c r="O624" s="78"/>
      <c r="P624" s="78"/>
      <c r="Q624" s="78"/>
      <c r="R624" s="78"/>
      <c r="S624" s="78"/>
      <c r="T624" s="78"/>
      <c r="U624" s="78"/>
      <c r="V624" s="78"/>
      <c r="W624" s="78"/>
      <c r="X624" s="78"/>
      <c r="Y624" s="78"/>
      <c r="Z624" s="78"/>
    </row>
    <row r="625" spans="1:26" ht="13.5" customHeight="1" x14ac:dyDescent="0.45">
      <c r="A625" s="78"/>
      <c r="B625" s="50"/>
      <c r="C625" s="158"/>
      <c r="D625" s="50"/>
      <c r="E625" s="78"/>
      <c r="F625" s="50"/>
      <c r="G625" s="158"/>
      <c r="H625" s="50"/>
      <c r="I625" s="78"/>
      <c r="J625" s="50"/>
      <c r="K625" s="158"/>
      <c r="L625" s="50"/>
      <c r="M625" s="78"/>
      <c r="N625" s="78"/>
      <c r="O625" s="78"/>
      <c r="P625" s="78"/>
      <c r="Q625" s="78"/>
      <c r="R625" s="78"/>
      <c r="S625" s="78"/>
      <c r="T625" s="78"/>
      <c r="U625" s="78"/>
      <c r="V625" s="78"/>
      <c r="W625" s="78"/>
      <c r="X625" s="78"/>
      <c r="Y625" s="78"/>
      <c r="Z625" s="78"/>
    </row>
    <row r="626" spans="1:26" ht="13.5" customHeight="1" x14ac:dyDescent="0.45">
      <c r="A626" s="78"/>
      <c r="B626" s="50"/>
      <c r="C626" s="158"/>
      <c r="D626" s="50"/>
      <c r="E626" s="78"/>
      <c r="F626" s="50"/>
      <c r="G626" s="158"/>
      <c r="H626" s="50"/>
      <c r="I626" s="78"/>
      <c r="J626" s="50"/>
      <c r="K626" s="158"/>
      <c r="L626" s="50"/>
      <c r="M626" s="78"/>
      <c r="N626" s="78"/>
      <c r="O626" s="78"/>
      <c r="P626" s="78"/>
      <c r="Q626" s="78"/>
      <c r="R626" s="78"/>
      <c r="S626" s="78"/>
      <c r="T626" s="78"/>
      <c r="U626" s="78"/>
      <c r="V626" s="78"/>
      <c r="W626" s="78"/>
      <c r="X626" s="78"/>
      <c r="Y626" s="78"/>
      <c r="Z626" s="78"/>
    </row>
    <row r="627" spans="1:26" ht="13.5" customHeight="1" x14ac:dyDescent="0.45">
      <c r="A627" s="78"/>
      <c r="B627" s="50"/>
      <c r="C627" s="158"/>
      <c r="D627" s="50"/>
      <c r="E627" s="78"/>
      <c r="F627" s="50"/>
      <c r="G627" s="158"/>
      <c r="H627" s="50"/>
      <c r="I627" s="78"/>
      <c r="J627" s="50"/>
      <c r="K627" s="158"/>
      <c r="L627" s="50"/>
      <c r="M627" s="78"/>
      <c r="N627" s="78"/>
      <c r="O627" s="78"/>
      <c r="P627" s="78"/>
      <c r="Q627" s="78"/>
      <c r="R627" s="78"/>
      <c r="S627" s="78"/>
      <c r="T627" s="78"/>
      <c r="U627" s="78"/>
      <c r="V627" s="78"/>
      <c r="W627" s="78"/>
      <c r="X627" s="78"/>
      <c r="Y627" s="78"/>
      <c r="Z627" s="78"/>
    </row>
    <row r="628" spans="1:26" ht="13.5" customHeight="1" x14ac:dyDescent="0.45">
      <c r="A628" s="78"/>
      <c r="B628" s="50"/>
      <c r="C628" s="158"/>
      <c r="D628" s="50"/>
      <c r="E628" s="78"/>
      <c r="F628" s="50"/>
      <c r="G628" s="158"/>
      <c r="H628" s="50"/>
      <c r="I628" s="78"/>
      <c r="J628" s="50"/>
      <c r="K628" s="158"/>
      <c r="L628" s="50"/>
      <c r="M628" s="78"/>
      <c r="N628" s="78"/>
      <c r="O628" s="78"/>
      <c r="P628" s="78"/>
      <c r="Q628" s="78"/>
      <c r="R628" s="78"/>
      <c r="S628" s="78"/>
      <c r="T628" s="78"/>
      <c r="U628" s="78"/>
      <c r="V628" s="78"/>
      <c r="W628" s="78"/>
      <c r="X628" s="78"/>
      <c r="Y628" s="78"/>
      <c r="Z628" s="78"/>
    </row>
    <row r="629" spans="1:26" ht="13.5" customHeight="1" x14ac:dyDescent="0.45">
      <c r="A629" s="78"/>
      <c r="B629" s="50"/>
      <c r="C629" s="158"/>
      <c r="D629" s="50"/>
      <c r="E629" s="78"/>
      <c r="F629" s="50"/>
      <c r="G629" s="158"/>
      <c r="H629" s="50"/>
      <c r="I629" s="78"/>
      <c r="J629" s="50"/>
      <c r="K629" s="158"/>
      <c r="L629" s="50"/>
      <c r="M629" s="78"/>
      <c r="N629" s="78"/>
      <c r="O629" s="78"/>
      <c r="P629" s="78"/>
      <c r="Q629" s="78"/>
      <c r="R629" s="78"/>
      <c r="S629" s="78"/>
      <c r="T629" s="78"/>
      <c r="U629" s="78"/>
      <c r="V629" s="78"/>
      <c r="W629" s="78"/>
      <c r="X629" s="78"/>
      <c r="Y629" s="78"/>
      <c r="Z629" s="78"/>
    </row>
    <row r="630" spans="1:26" ht="13.5" customHeight="1" x14ac:dyDescent="0.45">
      <c r="A630" s="78"/>
      <c r="B630" s="50"/>
      <c r="C630" s="158"/>
      <c r="D630" s="50"/>
      <c r="E630" s="78"/>
      <c r="F630" s="50"/>
      <c r="G630" s="158"/>
      <c r="H630" s="50"/>
      <c r="I630" s="78"/>
      <c r="J630" s="50"/>
      <c r="K630" s="158"/>
      <c r="L630" s="50"/>
      <c r="M630" s="78"/>
      <c r="N630" s="78"/>
      <c r="O630" s="78"/>
      <c r="P630" s="78"/>
      <c r="Q630" s="78"/>
      <c r="R630" s="78"/>
      <c r="S630" s="78"/>
      <c r="T630" s="78"/>
      <c r="U630" s="78"/>
      <c r="V630" s="78"/>
      <c r="W630" s="78"/>
      <c r="X630" s="78"/>
      <c r="Y630" s="78"/>
      <c r="Z630" s="78"/>
    </row>
    <row r="631" spans="1:26" ht="13.5" customHeight="1" x14ac:dyDescent="0.45">
      <c r="A631" s="78"/>
      <c r="B631" s="50"/>
      <c r="C631" s="158"/>
      <c r="D631" s="50"/>
      <c r="E631" s="78"/>
      <c r="F631" s="50"/>
      <c r="G631" s="158"/>
      <c r="H631" s="50"/>
      <c r="I631" s="78"/>
      <c r="J631" s="50"/>
      <c r="K631" s="158"/>
      <c r="L631" s="50"/>
      <c r="M631" s="78"/>
      <c r="N631" s="78"/>
      <c r="O631" s="78"/>
      <c r="P631" s="78"/>
      <c r="Q631" s="78"/>
      <c r="R631" s="78"/>
      <c r="S631" s="78"/>
      <c r="T631" s="78"/>
      <c r="U631" s="78"/>
      <c r="V631" s="78"/>
      <c r="W631" s="78"/>
      <c r="X631" s="78"/>
      <c r="Y631" s="78"/>
      <c r="Z631" s="78"/>
    </row>
    <row r="632" spans="1:26" ht="13.5" customHeight="1" x14ac:dyDescent="0.45">
      <c r="A632" s="78"/>
      <c r="B632" s="50"/>
      <c r="C632" s="158"/>
      <c r="D632" s="50"/>
      <c r="E632" s="78"/>
      <c r="F632" s="50"/>
      <c r="G632" s="158"/>
      <c r="H632" s="50"/>
      <c r="I632" s="78"/>
      <c r="J632" s="50"/>
      <c r="K632" s="158"/>
      <c r="L632" s="50"/>
      <c r="M632" s="78"/>
      <c r="N632" s="78"/>
      <c r="O632" s="78"/>
      <c r="P632" s="78"/>
      <c r="Q632" s="78"/>
      <c r="R632" s="78"/>
      <c r="S632" s="78"/>
      <c r="T632" s="78"/>
      <c r="U632" s="78"/>
      <c r="V632" s="78"/>
      <c r="W632" s="78"/>
      <c r="X632" s="78"/>
      <c r="Y632" s="78"/>
      <c r="Z632" s="78"/>
    </row>
    <row r="633" spans="1:26" ht="13.5" customHeight="1" x14ac:dyDescent="0.45">
      <c r="A633" s="78"/>
      <c r="B633" s="50"/>
      <c r="C633" s="158"/>
      <c r="D633" s="50"/>
      <c r="E633" s="78"/>
      <c r="F633" s="50"/>
      <c r="G633" s="158"/>
      <c r="H633" s="50"/>
      <c r="I633" s="78"/>
      <c r="J633" s="50"/>
      <c r="K633" s="158"/>
      <c r="L633" s="50"/>
      <c r="M633" s="78"/>
      <c r="N633" s="78"/>
      <c r="O633" s="78"/>
      <c r="P633" s="78"/>
      <c r="Q633" s="78"/>
      <c r="R633" s="78"/>
      <c r="S633" s="78"/>
      <c r="T633" s="78"/>
      <c r="U633" s="78"/>
      <c r="V633" s="78"/>
      <c r="W633" s="78"/>
      <c r="X633" s="78"/>
      <c r="Y633" s="78"/>
      <c r="Z633" s="78"/>
    </row>
    <row r="634" spans="1:26" ht="13.5" customHeight="1" x14ac:dyDescent="0.45">
      <c r="A634" s="78"/>
      <c r="B634" s="50"/>
      <c r="C634" s="158"/>
      <c r="D634" s="50"/>
      <c r="E634" s="78"/>
      <c r="F634" s="50"/>
      <c r="G634" s="158"/>
      <c r="H634" s="50"/>
      <c r="I634" s="78"/>
      <c r="J634" s="50"/>
      <c r="K634" s="158"/>
      <c r="L634" s="50"/>
      <c r="M634" s="78"/>
      <c r="N634" s="78"/>
      <c r="O634" s="78"/>
      <c r="P634" s="78"/>
      <c r="Q634" s="78"/>
      <c r="R634" s="78"/>
      <c r="S634" s="78"/>
      <c r="T634" s="78"/>
      <c r="U634" s="78"/>
      <c r="V634" s="78"/>
      <c r="W634" s="78"/>
      <c r="X634" s="78"/>
      <c r="Y634" s="78"/>
      <c r="Z634" s="78"/>
    </row>
    <row r="635" spans="1:26" ht="13.5" customHeight="1" x14ac:dyDescent="0.45">
      <c r="A635" s="78"/>
      <c r="B635" s="50"/>
      <c r="C635" s="158"/>
      <c r="D635" s="50"/>
      <c r="E635" s="78"/>
      <c r="F635" s="50"/>
      <c r="G635" s="158"/>
      <c r="H635" s="50"/>
      <c r="I635" s="78"/>
      <c r="J635" s="50"/>
      <c r="K635" s="158"/>
      <c r="L635" s="50"/>
      <c r="M635" s="78"/>
      <c r="N635" s="78"/>
      <c r="O635" s="78"/>
      <c r="P635" s="78"/>
      <c r="Q635" s="78"/>
      <c r="R635" s="78"/>
      <c r="S635" s="78"/>
      <c r="T635" s="78"/>
      <c r="U635" s="78"/>
      <c r="V635" s="78"/>
      <c r="W635" s="78"/>
      <c r="X635" s="78"/>
      <c r="Y635" s="78"/>
      <c r="Z635" s="78"/>
    </row>
    <row r="636" spans="1:26" ht="13.5" customHeight="1" x14ac:dyDescent="0.45">
      <c r="A636" s="78"/>
      <c r="B636" s="50"/>
      <c r="C636" s="158"/>
      <c r="D636" s="50"/>
      <c r="E636" s="78"/>
      <c r="F636" s="50"/>
      <c r="G636" s="158"/>
      <c r="H636" s="50"/>
      <c r="I636" s="78"/>
      <c r="J636" s="50"/>
      <c r="K636" s="158"/>
      <c r="L636" s="50"/>
      <c r="M636" s="78"/>
      <c r="N636" s="78"/>
      <c r="O636" s="78"/>
      <c r="P636" s="78"/>
      <c r="Q636" s="78"/>
      <c r="R636" s="78"/>
      <c r="S636" s="78"/>
      <c r="T636" s="78"/>
      <c r="U636" s="78"/>
      <c r="V636" s="78"/>
      <c r="W636" s="78"/>
      <c r="X636" s="78"/>
      <c r="Y636" s="78"/>
      <c r="Z636" s="78"/>
    </row>
    <row r="637" spans="1:26" ht="13.5" customHeight="1" x14ac:dyDescent="0.45">
      <c r="A637" s="78"/>
      <c r="B637" s="50"/>
      <c r="C637" s="158"/>
      <c r="D637" s="50"/>
      <c r="E637" s="78"/>
      <c r="F637" s="50"/>
      <c r="G637" s="158"/>
      <c r="H637" s="50"/>
      <c r="I637" s="78"/>
      <c r="J637" s="50"/>
      <c r="K637" s="158"/>
      <c r="L637" s="50"/>
      <c r="M637" s="78"/>
      <c r="N637" s="78"/>
      <c r="O637" s="78"/>
      <c r="P637" s="78"/>
      <c r="Q637" s="78"/>
      <c r="R637" s="78"/>
      <c r="S637" s="78"/>
      <c r="T637" s="78"/>
      <c r="U637" s="78"/>
      <c r="V637" s="78"/>
      <c r="W637" s="78"/>
      <c r="X637" s="78"/>
      <c r="Y637" s="78"/>
      <c r="Z637" s="78"/>
    </row>
    <row r="638" spans="1:26" ht="13.5" customHeight="1" x14ac:dyDescent="0.45">
      <c r="A638" s="78"/>
      <c r="B638" s="50"/>
      <c r="C638" s="158"/>
      <c r="D638" s="50"/>
      <c r="E638" s="78"/>
      <c r="F638" s="50"/>
      <c r="G638" s="158"/>
      <c r="H638" s="50"/>
      <c r="I638" s="78"/>
      <c r="J638" s="50"/>
      <c r="K638" s="158"/>
      <c r="L638" s="50"/>
      <c r="M638" s="78"/>
      <c r="N638" s="78"/>
      <c r="O638" s="78"/>
      <c r="P638" s="78"/>
      <c r="Q638" s="78"/>
      <c r="R638" s="78"/>
      <c r="S638" s="78"/>
      <c r="T638" s="78"/>
      <c r="U638" s="78"/>
      <c r="V638" s="78"/>
      <c r="W638" s="78"/>
      <c r="X638" s="78"/>
      <c r="Y638" s="78"/>
      <c r="Z638" s="78"/>
    </row>
    <row r="639" spans="1:26" ht="13.5" customHeight="1" x14ac:dyDescent="0.45">
      <c r="A639" s="78"/>
      <c r="B639" s="50"/>
      <c r="C639" s="158"/>
      <c r="D639" s="50"/>
      <c r="E639" s="78"/>
      <c r="F639" s="50"/>
      <c r="G639" s="158"/>
      <c r="H639" s="50"/>
      <c r="I639" s="78"/>
      <c r="J639" s="50"/>
      <c r="K639" s="158"/>
      <c r="L639" s="50"/>
      <c r="M639" s="78"/>
      <c r="N639" s="78"/>
      <c r="O639" s="78"/>
      <c r="P639" s="78"/>
      <c r="Q639" s="78"/>
      <c r="R639" s="78"/>
      <c r="S639" s="78"/>
      <c r="T639" s="78"/>
      <c r="U639" s="78"/>
      <c r="V639" s="78"/>
      <c r="W639" s="78"/>
      <c r="X639" s="78"/>
      <c r="Y639" s="78"/>
      <c r="Z639" s="78"/>
    </row>
    <row r="640" spans="1:26" ht="13.5" customHeight="1" x14ac:dyDescent="0.45">
      <c r="A640" s="78"/>
      <c r="B640" s="50"/>
      <c r="C640" s="158"/>
      <c r="D640" s="50"/>
      <c r="E640" s="78"/>
      <c r="F640" s="50"/>
      <c r="G640" s="158"/>
      <c r="H640" s="50"/>
      <c r="I640" s="78"/>
      <c r="J640" s="50"/>
      <c r="K640" s="158"/>
      <c r="L640" s="50"/>
      <c r="M640" s="78"/>
      <c r="N640" s="78"/>
      <c r="O640" s="78"/>
      <c r="P640" s="78"/>
      <c r="Q640" s="78"/>
      <c r="R640" s="78"/>
      <c r="S640" s="78"/>
      <c r="T640" s="78"/>
      <c r="U640" s="78"/>
      <c r="V640" s="78"/>
      <c r="W640" s="78"/>
      <c r="X640" s="78"/>
      <c r="Y640" s="78"/>
      <c r="Z640" s="78"/>
    </row>
    <row r="641" spans="1:26" ht="13.5" customHeight="1" x14ac:dyDescent="0.45">
      <c r="A641" s="78"/>
      <c r="B641" s="50"/>
      <c r="C641" s="158"/>
      <c r="D641" s="50"/>
      <c r="E641" s="78"/>
      <c r="F641" s="50"/>
      <c r="G641" s="158"/>
      <c r="H641" s="50"/>
      <c r="I641" s="78"/>
      <c r="J641" s="50"/>
      <c r="K641" s="158"/>
      <c r="L641" s="50"/>
      <c r="M641" s="78"/>
      <c r="N641" s="78"/>
      <c r="O641" s="78"/>
      <c r="P641" s="78"/>
      <c r="Q641" s="78"/>
      <c r="R641" s="78"/>
      <c r="S641" s="78"/>
      <c r="T641" s="78"/>
      <c r="U641" s="78"/>
      <c r="V641" s="78"/>
      <c r="W641" s="78"/>
      <c r="X641" s="78"/>
      <c r="Y641" s="78"/>
      <c r="Z641" s="78"/>
    </row>
    <row r="642" spans="1:26" ht="13.5" customHeight="1" x14ac:dyDescent="0.45">
      <c r="A642" s="78"/>
      <c r="B642" s="50"/>
      <c r="C642" s="158"/>
      <c r="D642" s="50"/>
      <c r="E642" s="78"/>
      <c r="F642" s="50"/>
      <c r="G642" s="158"/>
      <c r="H642" s="50"/>
      <c r="I642" s="78"/>
      <c r="J642" s="50"/>
      <c r="K642" s="158"/>
      <c r="L642" s="50"/>
      <c r="M642" s="78"/>
      <c r="N642" s="78"/>
      <c r="O642" s="78"/>
      <c r="P642" s="78"/>
      <c r="Q642" s="78"/>
      <c r="R642" s="78"/>
      <c r="S642" s="78"/>
      <c r="T642" s="78"/>
      <c r="U642" s="78"/>
      <c r="V642" s="78"/>
      <c r="W642" s="78"/>
      <c r="X642" s="78"/>
      <c r="Y642" s="78"/>
      <c r="Z642" s="78"/>
    </row>
    <row r="643" spans="1:26" ht="13.5" customHeight="1" x14ac:dyDescent="0.45">
      <c r="A643" s="78"/>
      <c r="B643" s="50"/>
      <c r="C643" s="158"/>
      <c r="D643" s="50"/>
      <c r="E643" s="78"/>
      <c r="F643" s="50"/>
      <c r="G643" s="158"/>
      <c r="H643" s="50"/>
      <c r="I643" s="78"/>
      <c r="J643" s="50"/>
      <c r="K643" s="158"/>
      <c r="L643" s="50"/>
      <c r="M643" s="78"/>
      <c r="N643" s="78"/>
      <c r="O643" s="78"/>
      <c r="P643" s="78"/>
      <c r="Q643" s="78"/>
      <c r="R643" s="78"/>
      <c r="S643" s="78"/>
      <c r="T643" s="78"/>
      <c r="U643" s="78"/>
      <c r="V643" s="78"/>
      <c r="W643" s="78"/>
      <c r="X643" s="78"/>
      <c r="Y643" s="78"/>
      <c r="Z643" s="78"/>
    </row>
    <row r="644" spans="1:26" ht="13.5" customHeight="1" x14ac:dyDescent="0.45">
      <c r="A644" s="78"/>
      <c r="B644" s="50"/>
      <c r="C644" s="158"/>
      <c r="D644" s="50"/>
      <c r="E644" s="78"/>
      <c r="F644" s="50"/>
      <c r="G644" s="158"/>
      <c r="H644" s="50"/>
      <c r="I644" s="78"/>
      <c r="J644" s="50"/>
      <c r="K644" s="158"/>
      <c r="L644" s="50"/>
      <c r="M644" s="78"/>
      <c r="N644" s="78"/>
      <c r="O644" s="78"/>
      <c r="P644" s="78"/>
      <c r="Q644" s="78"/>
      <c r="R644" s="78"/>
      <c r="S644" s="78"/>
      <c r="T644" s="78"/>
      <c r="U644" s="78"/>
      <c r="V644" s="78"/>
      <c r="W644" s="78"/>
      <c r="X644" s="78"/>
      <c r="Y644" s="78"/>
      <c r="Z644" s="78"/>
    </row>
    <row r="645" spans="1:26" ht="13.5" customHeight="1" x14ac:dyDescent="0.45">
      <c r="A645" s="78"/>
      <c r="B645" s="50"/>
      <c r="C645" s="158"/>
      <c r="D645" s="50"/>
      <c r="E645" s="78"/>
      <c r="F645" s="50"/>
      <c r="G645" s="158"/>
      <c r="H645" s="50"/>
      <c r="I645" s="78"/>
      <c r="J645" s="50"/>
      <c r="K645" s="158"/>
      <c r="L645" s="50"/>
      <c r="M645" s="78"/>
      <c r="N645" s="78"/>
      <c r="O645" s="78"/>
      <c r="P645" s="78"/>
      <c r="Q645" s="78"/>
      <c r="R645" s="78"/>
      <c r="S645" s="78"/>
      <c r="T645" s="78"/>
      <c r="U645" s="78"/>
      <c r="V645" s="78"/>
      <c r="W645" s="78"/>
      <c r="X645" s="78"/>
      <c r="Y645" s="78"/>
      <c r="Z645" s="78"/>
    </row>
    <row r="646" spans="1:26" ht="13.5" customHeight="1" x14ac:dyDescent="0.45">
      <c r="A646" s="78"/>
      <c r="B646" s="50"/>
      <c r="C646" s="158"/>
      <c r="D646" s="50"/>
      <c r="E646" s="78"/>
      <c r="F646" s="50"/>
      <c r="G646" s="158"/>
      <c r="H646" s="50"/>
      <c r="I646" s="78"/>
      <c r="J646" s="50"/>
      <c r="K646" s="158"/>
      <c r="L646" s="50"/>
      <c r="M646" s="78"/>
      <c r="N646" s="78"/>
      <c r="O646" s="78"/>
      <c r="P646" s="78"/>
      <c r="Q646" s="78"/>
      <c r="R646" s="78"/>
      <c r="S646" s="78"/>
      <c r="T646" s="78"/>
      <c r="U646" s="78"/>
      <c r="V646" s="78"/>
      <c r="W646" s="78"/>
      <c r="X646" s="78"/>
      <c r="Y646" s="78"/>
      <c r="Z646" s="78"/>
    </row>
    <row r="647" spans="1:26" ht="13.5" customHeight="1" x14ac:dyDescent="0.45">
      <c r="A647" s="78"/>
      <c r="B647" s="50"/>
      <c r="C647" s="158"/>
      <c r="D647" s="50"/>
      <c r="E647" s="78"/>
      <c r="F647" s="50"/>
      <c r="G647" s="158"/>
      <c r="H647" s="50"/>
      <c r="I647" s="78"/>
      <c r="J647" s="50"/>
      <c r="K647" s="158"/>
      <c r="L647" s="50"/>
      <c r="M647" s="78"/>
      <c r="N647" s="78"/>
      <c r="O647" s="78"/>
      <c r="P647" s="78"/>
      <c r="Q647" s="78"/>
      <c r="R647" s="78"/>
      <c r="S647" s="78"/>
      <c r="T647" s="78"/>
      <c r="U647" s="78"/>
      <c r="V647" s="78"/>
      <c r="W647" s="78"/>
      <c r="X647" s="78"/>
      <c r="Y647" s="78"/>
      <c r="Z647" s="78"/>
    </row>
    <row r="648" spans="1:26" ht="13.5" customHeight="1" x14ac:dyDescent="0.45">
      <c r="A648" s="78"/>
      <c r="B648" s="50"/>
      <c r="C648" s="158"/>
      <c r="D648" s="50"/>
      <c r="E648" s="78"/>
      <c r="F648" s="50"/>
      <c r="G648" s="158"/>
      <c r="H648" s="50"/>
      <c r="I648" s="78"/>
      <c r="J648" s="50"/>
      <c r="K648" s="158"/>
      <c r="L648" s="50"/>
      <c r="M648" s="78"/>
      <c r="N648" s="78"/>
      <c r="O648" s="78"/>
      <c r="P648" s="78"/>
      <c r="Q648" s="78"/>
      <c r="R648" s="78"/>
      <c r="S648" s="78"/>
      <c r="T648" s="78"/>
      <c r="U648" s="78"/>
      <c r="V648" s="78"/>
      <c r="W648" s="78"/>
      <c r="X648" s="78"/>
      <c r="Y648" s="78"/>
      <c r="Z648" s="78"/>
    </row>
    <row r="649" spans="1:26" ht="13.5" customHeight="1" x14ac:dyDescent="0.45">
      <c r="A649" s="78"/>
      <c r="B649" s="50"/>
      <c r="C649" s="158"/>
      <c r="D649" s="50"/>
      <c r="E649" s="78"/>
      <c r="F649" s="50"/>
      <c r="G649" s="158"/>
      <c r="H649" s="50"/>
      <c r="I649" s="78"/>
      <c r="J649" s="50"/>
      <c r="K649" s="158"/>
      <c r="L649" s="50"/>
      <c r="M649" s="78"/>
      <c r="N649" s="78"/>
      <c r="O649" s="78"/>
      <c r="P649" s="78"/>
      <c r="Q649" s="78"/>
      <c r="R649" s="78"/>
      <c r="S649" s="78"/>
      <c r="T649" s="78"/>
      <c r="U649" s="78"/>
      <c r="V649" s="78"/>
      <c r="W649" s="78"/>
      <c r="X649" s="78"/>
      <c r="Y649" s="78"/>
      <c r="Z649" s="78"/>
    </row>
    <row r="650" spans="1:26" ht="13.5" customHeight="1" x14ac:dyDescent="0.45">
      <c r="A650" s="78"/>
      <c r="B650" s="50"/>
      <c r="C650" s="158"/>
      <c r="D650" s="50"/>
      <c r="E650" s="78"/>
      <c r="F650" s="50"/>
      <c r="G650" s="158"/>
      <c r="H650" s="50"/>
      <c r="I650" s="78"/>
      <c r="J650" s="50"/>
      <c r="K650" s="158"/>
      <c r="L650" s="50"/>
      <c r="M650" s="78"/>
      <c r="N650" s="78"/>
      <c r="O650" s="78"/>
      <c r="P650" s="78"/>
      <c r="Q650" s="78"/>
      <c r="R650" s="78"/>
      <c r="S650" s="78"/>
      <c r="T650" s="78"/>
      <c r="U650" s="78"/>
      <c r="V650" s="78"/>
      <c r="W650" s="78"/>
      <c r="X650" s="78"/>
      <c r="Y650" s="78"/>
      <c r="Z650" s="78"/>
    </row>
    <row r="651" spans="1:26" ht="13.5" customHeight="1" x14ac:dyDescent="0.45">
      <c r="A651" s="78"/>
      <c r="B651" s="50"/>
      <c r="C651" s="158"/>
      <c r="D651" s="50"/>
      <c r="E651" s="78"/>
      <c r="F651" s="50"/>
      <c r="G651" s="158"/>
      <c r="H651" s="50"/>
      <c r="I651" s="78"/>
      <c r="J651" s="50"/>
      <c r="K651" s="158"/>
      <c r="L651" s="50"/>
      <c r="M651" s="78"/>
      <c r="N651" s="78"/>
      <c r="O651" s="78"/>
      <c r="P651" s="78"/>
      <c r="Q651" s="78"/>
      <c r="R651" s="78"/>
      <c r="S651" s="78"/>
      <c r="T651" s="78"/>
      <c r="U651" s="78"/>
      <c r="V651" s="78"/>
      <c r="W651" s="78"/>
      <c r="X651" s="78"/>
      <c r="Y651" s="78"/>
      <c r="Z651" s="78"/>
    </row>
    <row r="652" spans="1:26" ht="13.5" customHeight="1" x14ac:dyDescent="0.45">
      <c r="A652" s="78"/>
      <c r="B652" s="50"/>
      <c r="C652" s="158"/>
      <c r="D652" s="50"/>
      <c r="E652" s="78"/>
      <c r="F652" s="50"/>
      <c r="G652" s="158"/>
      <c r="H652" s="50"/>
      <c r="I652" s="78"/>
      <c r="J652" s="50"/>
      <c r="K652" s="158"/>
      <c r="L652" s="50"/>
      <c r="M652" s="78"/>
      <c r="N652" s="78"/>
      <c r="O652" s="78"/>
      <c r="P652" s="78"/>
      <c r="Q652" s="78"/>
      <c r="R652" s="78"/>
      <c r="S652" s="78"/>
      <c r="T652" s="78"/>
      <c r="U652" s="78"/>
      <c r="V652" s="78"/>
      <c r="W652" s="78"/>
      <c r="X652" s="78"/>
      <c r="Y652" s="78"/>
      <c r="Z652" s="78"/>
    </row>
    <row r="653" spans="1:26" ht="13.5" customHeight="1" x14ac:dyDescent="0.45">
      <c r="A653" s="78"/>
      <c r="B653" s="50"/>
      <c r="C653" s="158"/>
      <c r="D653" s="50"/>
      <c r="E653" s="78"/>
      <c r="F653" s="50"/>
      <c r="G653" s="158"/>
      <c r="H653" s="50"/>
      <c r="I653" s="78"/>
      <c r="J653" s="50"/>
      <c r="K653" s="158"/>
      <c r="L653" s="50"/>
      <c r="M653" s="78"/>
      <c r="N653" s="78"/>
      <c r="O653" s="78"/>
      <c r="P653" s="78"/>
      <c r="Q653" s="78"/>
      <c r="R653" s="78"/>
      <c r="S653" s="78"/>
      <c r="T653" s="78"/>
      <c r="U653" s="78"/>
      <c r="V653" s="78"/>
      <c r="W653" s="78"/>
      <c r="X653" s="78"/>
      <c r="Y653" s="78"/>
      <c r="Z653" s="78"/>
    </row>
    <row r="654" spans="1:26" ht="13.5" customHeight="1" x14ac:dyDescent="0.45">
      <c r="A654" s="78"/>
      <c r="B654" s="50"/>
      <c r="C654" s="158"/>
      <c r="D654" s="50"/>
      <c r="E654" s="78"/>
      <c r="F654" s="50"/>
      <c r="G654" s="158"/>
      <c r="H654" s="50"/>
      <c r="I654" s="78"/>
      <c r="J654" s="50"/>
      <c r="K654" s="158"/>
      <c r="L654" s="50"/>
      <c r="M654" s="78"/>
      <c r="N654" s="78"/>
      <c r="O654" s="78"/>
      <c r="P654" s="78"/>
      <c r="Q654" s="78"/>
      <c r="R654" s="78"/>
      <c r="S654" s="78"/>
      <c r="T654" s="78"/>
      <c r="U654" s="78"/>
      <c r="V654" s="78"/>
      <c r="W654" s="78"/>
      <c r="X654" s="78"/>
      <c r="Y654" s="78"/>
      <c r="Z654" s="78"/>
    </row>
    <row r="655" spans="1:26" ht="13.5" customHeight="1" x14ac:dyDescent="0.45">
      <c r="A655" s="78"/>
      <c r="B655" s="50"/>
      <c r="C655" s="158"/>
      <c r="D655" s="50"/>
      <c r="E655" s="78"/>
      <c r="F655" s="50"/>
      <c r="G655" s="158"/>
      <c r="H655" s="50"/>
      <c r="I655" s="78"/>
      <c r="J655" s="50"/>
      <c r="K655" s="158"/>
      <c r="L655" s="50"/>
      <c r="M655" s="78"/>
      <c r="N655" s="78"/>
      <c r="O655" s="78"/>
      <c r="P655" s="78"/>
      <c r="Q655" s="78"/>
      <c r="R655" s="78"/>
      <c r="S655" s="78"/>
      <c r="T655" s="78"/>
      <c r="U655" s="78"/>
      <c r="V655" s="78"/>
      <c r="W655" s="78"/>
      <c r="X655" s="78"/>
      <c r="Y655" s="78"/>
      <c r="Z655" s="78"/>
    </row>
    <row r="656" spans="1:26" ht="13.5" customHeight="1" x14ac:dyDescent="0.45">
      <c r="A656" s="78"/>
      <c r="B656" s="50"/>
      <c r="C656" s="158"/>
      <c r="D656" s="50"/>
      <c r="E656" s="78"/>
      <c r="F656" s="50"/>
      <c r="G656" s="158"/>
      <c r="H656" s="50"/>
      <c r="I656" s="78"/>
      <c r="J656" s="50"/>
      <c r="K656" s="158"/>
      <c r="L656" s="50"/>
      <c r="M656" s="78"/>
      <c r="N656" s="78"/>
      <c r="O656" s="78"/>
      <c r="P656" s="78"/>
      <c r="Q656" s="78"/>
      <c r="R656" s="78"/>
      <c r="S656" s="78"/>
      <c r="T656" s="78"/>
      <c r="U656" s="78"/>
      <c r="V656" s="78"/>
      <c r="W656" s="78"/>
      <c r="X656" s="78"/>
      <c r="Y656" s="78"/>
      <c r="Z656" s="78"/>
    </row>
    <row r="657" spans="1:26" ht="13.5" customHeight="1" x14ac:dyDescent="0.45">
      <c r="A657" s="78"/>
      <c r="B657" s="50"/>
      <c r="C657" s="158"/>
      <c r="D657" s="50"/>
      <c r="E657" s="78"/>
      <c r="F657" s="50"/>
      <c r="G657" s="158"/>
      <c r="H657" s="50"/>
      <c r="I657" s="78"/>
      <c r="J657" s="50"/>
      <c r="K657" s="158"/>
      <c r="L657" s="50"/>
      <c r="M657" s="78"/>
      <c r="N657" s="78"/>
      <c r="O657" s="78"/>
      <c r="P657" s="78"/>
      <c r="Q657" s="78"/>
      <c r="R657" s="78"/>
      <c r="S657" s="78"/>
      <c r="T657" s="78"/>
      <c r="U657" s="78"/>
      <c r="V657" s="78"/>
      <c r="W657" s="78"/>
      <c r="X657" s="78"/>
      <c r="Y657" s="78"/>
      <c r="Z657" s="78"/>
    </row>
    <row r="658" spans="1:26" ht="13.5" customHeight="1" x14ac:dyDescent="0.45">
      <c r="A658" s="78"/>
      <c r="B658" s="50"/>
      <c r="C658" s="158"/>
      <c r="D658" s="50"/>
      <c r="E658" s="78"/>
      <c r="F658" s="50"/>
      <c r="G658" s="158"/>
      <c r="H658" s="50"/>
      <c r="I658" s="78"/>
      <c r="J658" s="50"/>
      <c r="K658" s="158"/>
      <c r="L658" s="50"/>
      <c r="M658" s="78"/>
      <c r="N658" s="78"/>
      <c r="O658" s="78"/>
      <c r="P658" s="78"/>
      <c r="Q658" s="78"/>
      <c r="R658" s="78"/>
      <c r="S658" s="78"/>
      <c r="T658" s="78"/>
      <c r="U658" s="78"/>
      <c r="V658" s="78"/>
      <c r="W658" s="78"/>
      <c r="X658" s="78"/>
      <c r="Y658" s="78"/>
      <c r="Z658" s="78"/>
    </row>
    <row r="659" spans="1:26" ht="13.5" customHeight="1" x14ac:dyDescent="0.45">
      <c r="A659" s="78"/>
      <c r="B659" s="50"/>
      <c r="C659" s="158"/>
      <c r="D659" s="50"/>
      <c r="E659" s="78"/>
      <c r="F659" s="50"/>
      <c r="G659" s="158"/>
      <c r="H659" s="50"/>
      <c r="I659" s="78"/>
      <c r="J659" s="50"/>
      <c r="K659" s="158"/>
      <c r="L659" s="50"/>
      <c r="M659" s="78"/>
      <c r="N659" s="78"/>
      <c r="O659" s="78"/>
      <c r="P659" s="78"/>
      <c r="Q659" s="78"/>
      <c r="R659" s="78"/>
      <c r="S659" s="78"/>
      <c r="T659" s="78"/>
      <c r="U659" s="78"/>
      <c r="V659" s="78"/>
      <c r="W659" s="78"/>
      <c r="X659" s="78"/>
      <c r="Y659" s="78"/>
      <c r="Z659" s="78"/>
    </row>
    <row r="660" spans="1:26" ht="13.5" customHeight="1" x14ac:dyDescent="0.45">
      <c r="A660" s="78"/>
      <c r="B660" s="50"/>
      <c r="C660" s="158"/>
      <c r="D660" s="50"/>
      <c r="E660" s="78"/>
      <c r="F660" s="50"/>
      <c r="G660" s="158"/>
      <c r="H660" s="50"/>
      <c r="I660" s="78"/>
      <c r="J660" s="50"/>
      <c r="K660" s="158"/>
      <c r="L660" s="50"/>
      <c r="M660" s="78"/>
      <c r="N660" s="78"/>
      <c r="O660" s="78"/>
      <c r="P660" s="78"/>
      <c r="Q660" s="78"/>
      <c r="R660" s="78"/>
      <c r="S660" s="78"/>
      <c r="T660" s="78"/>
      <c r="U660" s="78"/>
      <c r="V660" s="78"/>
      <c r="W660" s="78"/>
      <c r="X660" s="78"/>
      <c r="Y660" s="78"/>
      <c r="Z660" s="78"/>
    </row>
    <row r="661" spans="1:26" ht="13.5" customHeight="1" x14ac:dyDescent="0.45">
      <c r="A661" s="78"/>
      <c r="B661" s="50"/>
      <c r="C661" s="158"/>
      <c r="D661" s="50"/>
      <c r="E661" s="78"/>
      <c r="F661" s="50"/>
      <c r="G661" s="158"/>
      <c r="H661" s="50"/>
      <c r="I661" s="78"/>
      <c r="J661" s="50"/>
      <c r="K661" s="158"/>
      <c r="L661" s="50"/>
      <c r="M661" s="78"/>
      <c r="N661" s="78"/>
      <c r="O661" s="78"/>
      <c r="P661" s="78"/>
      <c r="Q661" s="78"/>
      <c r="R661" s="78"/>
      <c r="S661" s="78"/>
      <c r="T661" s="78"/>
      <c r="U661" s="78"/>
      <c r="V661" s="78"/>
      <c r="W661" s="78"/>
      <c r="X661" s="78"/>
      <c r="Y661" s="78"/>
      <c r="Z661" s="78"/>
    </row>
    <row r="662" spans="1:26" ht="13.5" customHeight="1" x14ac:dyDescent="0.45">
      <c r="A662" s="78"/>
      <c r="B662" s="50"/>
      <c r="C662" s="158"/>
      <c r="D662" s="50"/>
      <c r="E662" s="78"/>
      <c r="F662" s="50"/>
      <c r="G662" s="158"/>
      <c r="H662" s="50"/>
      <c r="I662" s="78"/>
      <c r="J662" s="50"/>
      <c r="K662" s="158"/>
      <c r="L662" s="50"/>
      <c r="M662" s="78"/>
      <c r="N662" s="78"/>
      <c r="O662" s="78"/>
      <c r="P662" s="78"/>
      <c r="Q662" s="78"/>
      <c r="R662" s="78"/>
      <c r="S662" s="78"/>
      <c r="T662" s="78"/>
      <c r="U662" s="78"/>
      <c r="V662" s="78"/>
      <c r="W662" s="78"/>
      <c r="X662" s="78"/>
      <c r="Y662" s="78"/>
      <c r="Z662" s="78"/>
    </row>
    <row r="663" spans="1:26" ht="13.5" customHeight="1" x14ac:dyDescent="0.45">
      <c r="A663" s="78"/>
      <c r="B663" s="50"/>
      <c r="C663" s="158"/>
      <c r="D663" s="50"/>
      <c r="E663" s="78"/>
      <c r="F663" s="50"/>
      <c r="G663" s="158"/>
      <c r="H663" s="50"/>
      <c r="I663" s="78"/>
      <c r="J663" s="50"/>
      <c r="K663" s="158"/>
      <c r="L663" s="50"/>
      <c r="M663" s="78"/>
      <c r="N663" s="78"/>
      <c r="O663" s="78"/>
      <c r="P663" s="78"/>
      <c r="Q663" s="78"/>
      <c r="R663" s="78"/>
      <c r="S663" s="78"/>
      <c r="T663" s="78"/>
      <c r="U663" s="78"/>
      <c r="V663" s="78"/>
      <c r="W663" s="78"/>
      <c r="X663" s="78"/>
      <c r="Y663" s="78"/>
      <c r="Z663" s="78"/>
    </row>
    <row r="664" spans="1:26" ht="13.5" customHeight="1" x14ac:dyDescent="0.45">
      <c r="A664" s="78"/>
      <c r="B664" s="50"/>
      <c r="C664" s="158"/>
      <c r="D664" s="50"/>
      <c r="E664" s="78"/>
      <c r="F664" s="50"/>
      <c r="G664" s="158"/>
      <c r="H664" s="50"/>
      <c r="I664" s="78"/>
      <c r="J664" s="50"/>
      <c r="K664" s="158"/>
      <c r="L664" s="50"/>
      <c r="M664" s="78"/>
      <c r="N664" s="78"/>
      <c r="O664" s="78"/>
      <c r="P664" s="78"/>
      <c r="Q664" s="78"/>
      <c r="R664" s="78"/>
      <c r="S664" s="78"/>
      <c r="T664" s="78"/>
      <c r="U664" s="78"/>
      <c r="V664" s="78"/>
      <c r="W664" s="78"/>
      <c r="X664" s="78"/>
      <c r="Y664" s="78"/>
      <c r="Z664" s="78"/>
    </row>
    <row r="665" spans="1:26" ht="13.5" customHeight="1" x14ac:dyDescent="0.45">
      <c r="A665" s="78"/>
      <c r="B665" s="50"/>
      <c r="C665" s="158"/>
      <c r="D665" s="50"/>
      <c r="E665" s="78"/>
      <c r="F665" s="50"/>
      <c r="G665" s="158"/>
      <c r="H665" s="50"/>
      <c r="I665" s="78"/>
      <c r="J665" s="50"/>
      <c r="K665" s="158"/>
      <c r="L665" s="50"/>
      <c r="M665" s="78"/>
      <c r="N665" s="78"/>
      <c r="O665" s="78"/>
      <c r="P665" s="78"/>
      <c r="Q665" s="78"/>
      <c r="R665" s="78"/>
      <c r="S665" s="78"/>
      <c r="T665" s="78"/>
      <c r="U665" s="78"/>
      <c r="V665" s="78"/>
      <c r="W665" s="78"/>
      <c r="X665" s="78"/>
      <c r="Y665" s="78"/>
      <c r="Z665" s="78"/>
    </row>
    <row r="666" spans="1:26" ht="13.5" customHeight="1" x14ac:dyDescent="0.45">
      <c r="A666" s="78"/>
      <c r="B666" s="50"/>
      <c r="C666" s="158"/>
      <c r="D666" s="50"/>
      <c r="E666" s="78"/>
      <c r="F666" s="50"/>
      <c r="G666" s="158"/>
      <c r="H666" s="50"/>
      <c r="I666" s="78"/>
      <c r="J666" s="50"/>
      <c r="K666" s="158"/>
      <c r="L666" s="50"/>
      <c r="M666" s="78"/>
      <c r="N666" s="78"/>
      <c r="O666" s="78"/>
      <c r="P666" s="78"/>
      <c r="Q666" s="78"/>
      <c r="R666" s="78"/>
      <c r="S666" s="78"/>
      <c r="T666" s="78"/>
      <c r="U666" s="78"/>
      <c r="V666" s="78"/>
      <c r="W666" s="78"/>
      <c r="X666" s="78"/>
      <c r="Y666" s="78"/>
      <c r="Z666" s="78"/>
    </row>
    <row r="667" spans="1:26" ht="13.5" customHeight="1" x14ac:dyDescent="0.45">
      <c r="A667" s="78"/>
      <c r="B667" s="50"/>
      <c r="C667" s="158"/>
      <c r="D667" s="50"/>
      <c r="E667" s="78"/>
      <c r="F667" s="50"/>
      <c r="G667" s="158"/>
      <c r="H667" s="50"/>
      <c r="I667" s="78"/>
      <c r="J667" s="50"/>
      <c r="K667" s="158"/>
      <c r="L667" s="50"/>
      <c r="M667" s="78"/>
      <c r="N667" s="78"/>
      <c r="O667" s="78"/>
      <c r="P667" s="78"/>
      <c r="Q667" s="78"/>
      <c r="R667" s="78"/>
      <c r="S667" s="78"/>
      <c r="T667" s="78"/>
      <c r="U667" s="78"/>
      <c r="V667" s="78"/>
      <c r="W667" s="78"/>
      <c r="X667" s="78"/>
      <c r="Y667" s="78"/>
      <c r="Z667" s="78"/>
    </row>
    <row r="668" spans="1:26" ht="13.5" customHeight="1" x14ac:dyDescent="0.45">
      <c r="A668" s="78"/>
      <c r="B668" s="50"/>
      <c r="C668" s="158"/>
      <c r="D668" s="50"/>
      <c r="E668" s="78"/>
      <c r="F668" s="50"/>
      <c r="G668" s="158"/>
      <c r="H668" s="50"/>
      <c r="I668" s="78"/>
      <c r="J668" s="50"/>
      <c r="K668" s="158"/>
      <c r="L668" s="50"/>
      <c r="M668" s="78"/>
      <c r="N668" s="78"/>
      <c r="O668" s="78"/>
      <c r="P668" s="78"/>
      <c r="Q668" s="78"/>
      <c r="R668" s="78"/>
      <c r="S668" s="78"/>
      <c r="T668" s="78"/>
      <c r="U668" s="78"/>
      <c r="V668" s="78"/>
      <c r="W668" s="78"/>
      <c r="X668" s="78"/>
      <c r="Y668" s="78"/>
      <c r="Z668" s="78"/>
    </row>
    <row r="669" spans="1:26" ht="13.5" customHeight="1" x14ac:dyDescent="0.45">
      <c r="A669" s="78"/>
      <c r="B669" s="50"/>
      <c r="C669" s="158"/>
      <c r="D669" s="50"/>
      <c r="E669" s="78"/>
      <c r="F669" s="50"/>
      <c r="G669" s="158"/>
      <c r="H669" s="50"/>
      <c r="I669" s="78"/>
      <c r="J669" s="50"/>
      <c r="K669" s="158"/>
      <c r="L669" s="50"/>
      <c r="M669" s="78"/>
      <c r="N669" s="78"/>
      <c r="O669" s="78"/>
      <c r="P669" s="78"/>
      <c r="Q669" s="78"/>
      <c r="R669" s="78"/>
      <c r="S669" s="78"/>
      <c r="T669" s="78"/>
      <c r="U669" s="78"/>
      <c r="V669" s="78"/>
      <c r="W669" s="78"/>
      <c r="X669" s="78"/>
      <c r="Y669" s="78"/>
      <c r="Z669" s="78"/>
    </row>
    <row r="670" spans="1:26" ht="13.5" customHeight="1" x14ac:dyDescent="0.45">
      <c r="A670" s="78"/>
      <c r="B670" s="50"/>
      <c r="C670" s="158"/>
      <c r="D670" s="50"/>
      <c r="E670" s="78"/>
      <c r="F670" s="50"/>
      <c r="G670" s="158"/>
      <c r="H670" s="50"/>
      <c r="I670" s="78"/>
      <c r="J670" s="50"/>
      <c r="K670" s="158"/>
      <c r="L670" s="50"/>
      <c r="M670" s="78"/>
      <c r="N670" s="78"/>
      <c r="O670" s="78"/>
      <c r="P670" s="78"/>
      <c r="Q670" s="78"/>
      <c r="R670" s="78"/>
      <c r="S670" s="78"/>
      <c r="T670" s="78"/>
      <c r="U670" s="78"/>
      <c r="V670" s="78"/>
      <c r="W670" s="78"/>
      <c r="X670" s="78"/>
      <c r="Y670" s="78"/>
      <c r="Z670" s="78"/>
    </row>
    <row r="671" spans="1:26" ht="13.5" customHeight="1" x14ac:dyDescent="0.45">
      <c r="A671" s="78"/>
      <c r="B671" s="50"/>
      <c r="C671" s="158"/>
      <c r="D671" s="50"/>
      <c r="E671" s="78"/>
      <c r="F671" s="50"/>
      <c r="G671" s="158"/>
      <c r="H671" s="50"/>
      <c r="I671" s="78"/>
      <c r="J671" s="50"/>
      <c r="K671" s="158"/>
      <c r="L671" s="50"/>
      <c r="M671" s="78"/>
      <c r="N671" s="78"/>
      <c r="O671" s="78"/>
      <c r="P671" s="78"/>
      <c r="Q671" s="78"/>
      <c r="R671" s="78"/>
      <c r="S671" s="78"/>
      <c r="T671" s="78"/>
      <c r="U671" s="78"/>
      <c r="V671" s="78"/>
      <c r="W671" s="78"/>
      <c r="X671" s="78"/>
      <c r="Y671" s="78"/>
      <c r="Z671" s="78"/>
    </row>
    <row r="672" spans="1:26" ht="13.5" customHeight="1" x14ac:dyDescent="0.45">
      <c r="A672" s="78"/>
      <c r="B672" s="50"/>
      <c r="C672" s="158"/>
      <c r="D672" s="50"/>
      <c r="E672" s="78"/>
      <c r="F672" s="50"/>
      <c r="G672" s="158"/>
      <c r="H672" s="50"/>
      <c r="I672" s="78"/>
      <c r="J672" s="50"/>
      <c r="K672" s="158"/>
      <c r="L672" s="50"/>
      <c r="M672" s="78"/>
      <c r="N672" s="78"/>
      <c r="O672" s="78"/>
      <c r="P672" s="78"/>
      <c r="Q672" s="78"/>
      <c r="R672" s="78"/>
      <c r="S672" s="78"/>
      <c r="T672" s="78"/>
      <c r="U672" s="78"/>
      <c r="V672" s="78"/>
      <c r="W672" s="78"/>
      <c r="X672" s="78"/>
      <c r="Y672" s="78"/>
      <c r="Z672" s="78"/>
    </row>
    <row r="673" spans="1:26" ht="13.5" customHeight="1" x14ac:dyDescent="0.45">
      <c r="A673" s="78"/>
      <c r="B673" s="50"/>
      <c r="C673" s="158"/>
      <c r="D673" s="50"/>
      <c r="E673" s="78"/>
      <c r="F673" s="50"/>
      <c r="G673" s="158"/>
      <c r="H673" s="50"/>
      <c r="I673" s="78"/>
      <c r="J673" s="50"/>
      <c r="K673" s="158"/>
      <c r="L673" s="50"/>
      <c r="M673" s="78"/>
      <c r="N673" s="78"/>
      <c r="O673" s="78"/>
      <c r="P673" s="78"/>
      <c r="Q673" s="78"/>
      <c r="R673" s="78"/>
      <c r="S673" s="78"/>
      <c r="T673" s="78"/>
      <c r="U673" s="78"/>
      <c r="V673" s="78"/>
      <c r="W673" s="78"/>
      <c r="X673" s="78"/>
      <c r="Y673" s="78"/>
      <c r="Z673" s="78"/>
    </row>
    <row r="674" spans="1:26" ht="13.5" customHeight="1" x14ac:dyDescent="0.45">
      <c r="A674" s="78"/>
      <c r="B674" s="50"/>
      <c r="C674" s="158"/>
      <c r="D674" s="50"/>
      <c r="E674" s="78"/>
      <c r="F674" s="50"/>
      <c r="G674" s="158"/>
      <c r="H674" s="50"/>
      <c r="I674" s="78"/>
      <c r="J674" s="50"/>
      <c r="K674" s="158"/>
      <c r="L674" s="50"/>
      <c r="M674" s="78"/>
      <c r="N674" s="78"/>
      <c r="O674" s="78"/>
      <c r="P674" s="78"/>
      <c r="Q674" s="78"/>
      <c r="R674" s="78"/>
      <c r="S674" s="78"/>
      <c r="T674" s="78"/>
      <c r="U674" s="78"/>
      <c r="V674" s="78"/>
      <c r="W674" s="78"/>
      <c r="X674" s="78"/>
      <c r="Y674" s="78"/>
      <c r="Z674" s="78"/>
    </row>
    <row r="675" spans="1:26" ht="13.5" customHeight="1" x14ac:dyDescent="0.45">
      <c r="A675" s="78"/>
      <c r="B675" s="50"/>
      <c r="C675" s="158"/>
      <c r="D675" s="50"/>
      <c r="E675" s="78"/>
      <c r="F675" s="50"/>
      <c r="G675" s="158"/>
      <c r="H675" s="50"/>
      <c r="I675" s="78"/>
      <c r="J675" s="50"/>
      <c r="K675" s="158"/>
      <c r="L675" s="50"/>
      <c r="M675" s="78"/>
      <c r="N675" s="78"/>
      <c r="O675" s="78"/>
      <c r="P675" s="78"/>
      <c r="Q675" s="78"/>
      <c r="R675" s="78"/>
      <c r="S675" s="78"/>
      <c r="T675" s="78"/>
      <c r="U675" s="78"/>
      <c r="V675" s="78"/>
      <c r="W675" s="78"/>
      <c r="X675" s="78"/>
      <c r="Y675" s="78"/>
      <c r="Z675" s="78"/>
    </row>
    <row r="676" spans="1:26" ht="13.5" customHeight="1" x14ac:dyDescent="0.45">
      <c r="A676" s="78"/>
      <c r="B676" s="50"/>
      <c r="C676" s="158"/>
      <c r="D676" s="50"/>
      <c r="E676" s="78"/>
      <c r="F676" s="50"/>
      <c r="G676" s="158"/>
      <c r="H676" s="50"/>
      <c r="I676" s="78"/>
      <c r="J676" s="50"/>
      <c r="K676" s="158"/>
      <c r="L676" s="50"/>
      <c r="M676" s="78"/>
      <c r="N676" s="78"/>
      <c r="O676" s="78"/>
      <c r="P676" s="78"/>
      <c r="Q676" s="78"/>
      <c r="R676" s="78"/>
      <c r="S676" s="78"/>
      <c r="T676" s="78"/>
      <c r="U676" s="78"/>
      <c r="V676" s="78"/>
      <c r="W676" s="78"/>
      <c r="X676" s="78"/>
      <c r="Y676" s="78"/>
      <c r="Z676" s="78"/>
    </row>
    <row r="677" spans="1:26" ht="13.5" customHeight="1" x14ac:dyDescent="0.45">
      <c r="A677" s="78"/>
      <c r="B677" s="50"/>
      <c r="C677" s="158"/>
      <c r="D677" s="50"/>
      <c r="E677" s="78"/>
      <c r="F677" s="50"/>
      <c r="G677" s="158"/>
      <c r="H677" s="50"/>
      <c r="I677" s="78"/>
      <c r="J677" s="50"/>
      <c r="K677" s="158"/>
      <c r="L677" s="50"/>
      <c r="M677" s="78"/>
      <c r="N677" s="78"/>
      <c r="O677" s="78"/>
      <c r="P677" s="78"/>
      <c r="Q677" s="78"/>
      <c r="R677" s="78"/>
      <c r="S677" s="78"/>
      <c r="T677" s="78"/>
      <c r="U677" s="78"/>
      <c r="V677" s="78"/>
      <c r="W677" s="78"/>
      <c r="X677" s="78"/>
      <c r="Y677" s="78"/>
      <c r="Z677" s="78"/>
    </row>
    <row r="678" spans="1:26" ht="13.5" customHeight="1" x14ac:dyDescent="0.45">
      <c r="A678" s="78"/>
      <c r="B678" s="50"/>
      <c r="C678" s="158"/>
      <c r="D678" s="50"/>
      <c r="E678" s="78"/>
      <c r="F678" s="50"/>
      <c r="G678" s="158"/>
      <c r="H678" s="50"/>
      <c r="I678" s="78"/>
      <c r="J678" s="50"/>
      <c r="K678" s="158"/>
      <c r="L678" s="50"/>
      <c r="M678" s="78"/>
      <c r="N678" s="78"/>
      <c r="O678" s="78"/>
      <c r="P678" s="78"/>
      <c r="Q678" s="78"/>
      <c r="R678" s="78"/>
      <c r="S678" s="78"/>
      <c r="T678" s="78"/>
      <c r="U678" s="78"/>
      <c r="V678" s="78"/>
      <c r="W678" s="78"/>
      <c r="X678" s="78"/>
      <c r="Y678" s="78"/>
      <c r="Z678" s="78"/>
    </row>
    <row r="679" spans="1:26" ht="13.5" customHeight="1" x14ac:dyDescent="0.45">
      <c r="A679" s="78"/>
      <c r="B679" s="50"/>
      <c r="C679" s="158"/>
      <c r="D679" s="50"/>
      <c r="E679" s="78"/>
      <c r="F679" s="50"/>
      <c r="G679" s="158"/>
      <c r="H679" s="50"/>
      <c r="I679" s="78"/>
      <c r="J679" s="50"/>
      <c r="K679" s="158"/>
      <c r="L679" s="50"/>
      <c r="M679" s="78"/>
      <c r="N679" s="78"/>
      <c r="O679" s="78"/>
      <c r="P679" s="78"/>
      <c r="Q679" s="78"/>
      <c r="R679" s="78"/>
      <c r="S679" s="78"/>
      <c r="T679" s="78"/>
      <c r="U679" s="78"/>
      <c r="V679" s="78"/>
      <c r="W679" s="78"/>
      <c r="X679" s="78"/>
      <c r="Y679" s="78"/>
      <c r="Z679" s="78"/>
    </row>
    <row r="680" spans="1:26" ht="13.5" customHeight="1" x14ac:dyDescent="0.45">
      <c r="A680" s="78"/>
      <c r="B680" s="50"/>
      <c r="C680" s="158"/>
      <c r="D680" s="50"/>
      <c r="E680" s="78"/>
      <c r="F680" s="50"/>
      <c r="G680" s="158"/>
      <c r="H680" s="50"/>
      <c r="I680" s="78"/>
      <c r="J680" s="50"/>
      <c r="K680" s="158"/>
      <c r="L680" s="50"/>
      <c r="M680" s="78"/>
      <c r="N680" s="78"/>
      <c r="O680" s="78"/>
      <c r="P680" s="78"/>
      <c r="Q680" s="78"/>
      <c r="R680" s="78"/>
      <c r="S680" s="78"/>
      <c r="T680" s="78"/>
      <c r="U680" s="78"/>
      <c r="V680" s="78"/>
      <c r="W680" s="78"/>
      <c r="X680" s="78"/>
      <c r="Y680" s="78"/>
      <c r="Z680" s="78"/>
    </row>
    <row r="681" spans="1:26" ht="13.5" customHeight="1" x14ac:dyDescent="0.45">
      <c r="A681" s="78"/>
      <c r="B681" s="50"/>
      <c r="C681" s="158"/>
      <c r="D681" s="50"/>
      <c r="E681" s="78"/>
      <c r="F681" s="50"/>
      <c r="G681" s="158"/>
      <c r="H681" s="50"/>
      <c r="I681" s="78"/>
      <c r="J681" s="50"/>
      <c r="K681" s="158"/>
      <c r="L681" s="50"/>
      <c r="M681" s="78"/>
      <c r="N681" s="78"/>
      <c r="O681" s="78"/>
      <c r="P681" s="78"/>
      <c r="Q681" s="78"/>
      <c r="R681" s="78"/>
      <c r="S681" s="78"/>
      <c r="T681" s="78"/>
      <c r="U681" s="78"/>
      <c r="V681" s="78"/>
      <c r="W681" s="78"/>
      <c r="X681" s="78"/>
      <c r="Y681" s="78"/>
      <c r="Z681" s="78"/>
    </row>
    <row r="682" spans="1:26" ht="13.5" customHeight="1" x14ac:dyDescent="0.45">
      <c r="A682" s="78"/>
      <c r="B682" s="50"/>
      <c r="C682" s="158"/>
      <c r="D682" s="50"/>
      <c r="E682" s="78"/>
      <c r="F682" s="50"/>
      <c r="G682" s="158"/>
      <c r="H682" s="50"/>
      <c r="I682" s="78"/>
      <c r="J682" s="50"/>
      <c r="K682" s="158"/>
      <c r="L682" s="50"/>
      <c r="M682" s="78"/>
      <c r="N682" s="78"/>
      <c r="O682" s="78"/>
      <c r="P682" s="78"/>
      <c r="Q682" s="78"/>
      <c r="R682" s="78"/>
      <c r="S682" s="78"/>
      <c r="T682" s="78"/>
      <c r="U682" s="78"/>
      <c r="V682" s="78"/>
      <c r="W682" s="78"/>
      <c r="X682" s="78"/>
      <c r="Y682" s="78"/>
      <c r="Z682" s="78"/>
    </row>
    <row r="683" spans="1:26" ht="13.5" customHeight="1" x14ac:dyDescent="0.45">
      <c r="A683" s="78"/>
      <c r="B683" s="50"/>
      <c r="C683" s="158"/>
      <c r="D683" s="50"/>
      <c r="E683" s="78"/>
      <c r="F683" s="50"/>
      <c r="G683" s="158"/>
      <c r="H683" s="50"/>
      <c r="I683" s="78"/>
      <c r="J683" s="50"/>
      <c r="K683" s="158"/>
      <c r="L683" s="50"/>
      <c r="M683" s="78"/>
      <c r="N683" s="78"/>
      <c r="O683" s="78"/>
      <c r="P683" s="78"/>
      <c r="Q683" s="78"/>
      <c r="R683" s="78"/>
      <c r="S683" s="78"/>
      <c r="T683" s="78"/>
      <c r="U683" s="78"/>
      <c r="V683" s="78"/>
      <c r="W683" s="78"/>
      <c r="X683" s="78"/>
      <c r="Y683" s="78"/>
      <c r="Z683" s="78"/>
    </row>
    <row r="684" spans="1:26" ht="13.5" customHeight="1" x14ac:dyDescent="0.45">
      <c r="A684" s="78"/>
      <c r="B684" s="50"/>
      <c r="C684" s="158"/>
      <c r="D684" s="50"/>
      <c r="E684" s="78"/>
      <c r="F684" s="50"/>
      <c r="G684" s="158"/>
      <c r="H684" s="50"/>
      <c r="I684" s="78"/>
      <c r="J684" s="50"/>
      <c r="K684" s="158"/>
      <c r="L684" s="50"/>
      <c r="M684" s="78"/>
      <c r="N684" s="78"/>
      <c r="O684" s="78"/>
      <c r="P684" s="78"/>
      <c r="Q684" s="78"/>
      <c r="R684" s="78"/>
      <c r="S684" s="78"/>
      <c r="T684" s="78"/>
      <c r="U684" s="78"/>
      <c r="V684" s="78"/>
      <c r="W684" s="78"/>
      <c r="X684" s="78"/>
      <c r="Y684" s="78"/>
      <c r="Z684" s="78"/>
    </row>
    <row r="685" spans="1:26" ht="13.5" customHeight="1" x14ac:dyDescent="0.45">
      <c r="A685" s="78"/>
      <c r="B685" s="50"/>
      <c r="C685" s="158"/>
      <c r="D685" s="50"/>
      <c r="E685" s="78"/>
      <c r="F685" s="50"/>
      <c r="G685" s="158"/>
      <c r="H685" s="50"/>
      <c r="I685" s="78"/>
      <c r="J685" s="50"/>
      <c r="K685" s="158"/>
      <c r="L685" s="50"/>
      <c r="M685" s="78"/>
      <c r="N685" s="78"/>
      <c r="O685" s="78"/>
      <c r="P685" s="78"/>
      <c r="Q685" s="78"/>
      <c r="R685" s="78"/>
      <c r="S685" s="78"/>
      <c r="T685" s="78"/>
      <c r="U685" s="78"/>
      <c r="V685" s="78"/>
      <c r="W685" s="78"/>
      <c r="X685" s="78"/>
      <c r="Y685" s="78"/>
      <c r="Z685" s="78"/>
    </row>
    <row r="686" spans="1:26" ht="13.5" customHeight="1" x14ac:dyDescent="0.45">
      <c r="A686" s="78"/>
      <c r="B686" s="50"/>
      <c r="C686" s="158"/>
      <c r="D686" s="50"/>
      <c r="E686" s="78"/>
      <c r="F686" s="50"/>
      <c r="G686" s="158"/>
      <c r="H686" s="50"/>
      <c r="I686" s="78"/>
      <c r="J686" s="50"/>
      <c r="K686" s="158"/>
      <c r="L686" s="50"/>
      <c r="M686" s="78"/>
      <c r="N686" s="78"/>
      <c r="O686" s="78"/>
      <c r="P686" s="78"/>
      <c r="Q686" s="78"/>
      <c r="R686" s="78"/>
      <c r="S686" s="78"/>
      <c r="T686" s="78"/>
      <c r="U686" s="78"/>
      <c r="V686" s="78"/>
      <c r="W686" s="78"/>
      <c r="X686" s="78"/>
      <c r="Y686" s="78"/>
      <c r="Z686" s="78"/>
    </row>
    <row r="687" spans="1:26" ht="13.5" customHeight="1" x14ac:dyDescent="0.45">
      <c r="A687" s="78"/>
      <c r="B687" s="50"/>
      <c r="C687" s="158"/>
      <c r="D687" s="50"/>
      <c r="E687" s="78"/>
      <c r="F687" s="50"/>
      <c r="G687" s="158"/>
      <c r="H687" s="50"/>
      <c r="I687" s="78"/>
      <c r="J687" s="50"/>
      <c r="K687" s="158"/>
      <c r="L687" s="50"/>
      <c r="M687" s="78"/>
      <c r="N687" s="78"/>
      <c r="O687" s="78"/>
      <c r="P687" s="78"/>
      <c r="Q687" s="78"/>
      <c r="R687" s="78"/>
      <c r="S687" s="78"/>
      <c r="T687" s="78"/>
      <c r="U687" s="78"/>
      <c r="V687" s="78"/>
      <c r="W687" s="78"/>
      <c r="X687" s="78"/>
      <c r="Y687" s="78"/>
      <c r="Z687" s="78"/>
    </row>
    <row r="688" spans="1:26" ht="13.5" customHeight="1" x14ac:dyDescent="0.45">
      <c r="A688" s="78"/>
      <c r="B688" s="50"/>
      <c r="C688" s="158"/>
      <c r="D688" s="50"/>
      <c r="E688" s="78"/>
      <c r="F688" s="50"/>
      <c r="G688" s="158"/>
      <c r="H688" s="50"/>
      <c r="I688" s="78"/>
      <c r="J688" s="50"/>
      <c r="K688" s="158"/>
      <c r="L688" s="50"/>
      <c r="M688" s="78"/>
      <c r="N688" s="78"/>
      <c r="O688" s="78"/>
      <c r="P688" s="78"/>
      <c r="Q688" s="78"/>
      <c r="R688" s="78"/>
      <c r="S688" s="78"/>
      <c r="T688" s="78"/>
      <c r="U688" s="78"/>
      <c r="V688" s="78"/>
      <c r="W688" s="78"/>
      <c r="X688" s="78"/>
      <c r="Y688" s="78"/>
      <c r="Z688" s="78"/>
    </row>
    <row r="689" spans="1:26" ht="13.5" customHeight="1" x14ac:dyDescent="0.45">
      <c r="A689" s="78"/>
      <c r="B689" s="50"/>
      <c r="C689" s="158"/>
      <c r="D689" s="50"/>
      <c r="E689" s="78"/>
      <c r="F689" s="50"/>
      <c r="G689" s="158"/>
      <c r="H689" s="50"/>
      <c r="I689" s="78"/>
      <c r="J689" s="50"/>
      <c r="K689" s="158"/>
      <c r="L689" s="50"/>
      <c r="M689" s="78"/>
      <c r="N689" s="78"/>
      <c r="O689" s="78"/>
      <c r="P689" s="78"/>
      <c r="Q689" s="78"/>
      <c r="R689" s="78"/>
      <c r="S689" s="78"/>
      <c r="T689" s="78"/>
      <c r="U689" s="78"/>
      <c r="V689" s="78"/>
      <c r="W689" s="78"/>
      <c r="X689" s="78"/>
      <c r="Y689" s="78"/>
      <c r="Z689" s="78"/>
    </row>
    <row r="690" spans="1:26" ht="13.5" customHeight="1" x14ac:dyDescent="0.45">
      <c r="A690" s="78"/>
      <c r="B690" s="50"/>
      <c r="C690" s="158"/>
      <c r="D690" s="50"/>
      <c r="E690" s="78"/>
      <c r="F690" s="50"/>
      <c r="G690" s="158"/>
      <c r="H690" s="50"/>
      <c r="I690" s="78"/>
      <c r="J690" s="50"/>
      <c r="K690" s="158"/>
      <c r="L690" s="50"/>
      <c r="M690" s="78"/>
      <c r="N690" s="78"/>
      <c r="O690" s="78"/>
      <c r="P690" s="78"/>
      <c r="Q690" s="78"/>
      <c r="R690" s="78"/>
      <c r="S690" s="78"/>
      <c r="T690" s="78"/>
      <c r="U690" s="78"/>
      <c r="V690" s="78"/>
      <c r="W690" s="78"/>
      <c r="X690" s="78"/>
      <c r="Y690" s="78"/>
      <c r="Z690" s="78"/>
    </row>
    <row r="691" spans="1:26" ht="13.5" customHeight="1" x14ac:dyDescent="0.45">
      <c r="A691" s="78"/>
      <c r="B691" s="50"/>
      <c r="C691" s="158"/>
      <c r="D691" s="50"/>
      <c r="E691" s="78"/>
      <c r="F691" s="50"/>
      <c r="G691" s="158"/>
      <c r="H691" s="50"/>
      <c r="I691" s="78"/>
      <c r="J691" s="50"/>
      <c r="K691" s="158"/>
      <c r="L691" s="50"/>
      <c r="M691" s="78"/>
      <c r="N691" s="78"/>
      <c r="O691" s="78"/>
      <c r="P691" s="78"/>
      <c r="Q691" s="78"/>
      <c r="R691" s="78"/>
      <c r="S691" s="78"/>
      <c r="T691" s="78"/>
      <c r="U691" s="78"/>
      <c r="V691" s="78"/>
      <c r="W691" s="78"/>
      <c r="X691" s="78"/>
      <c r="Y691" s="78"/>
      <c r="Z691" s="78"/>
    </row>
    <row r="692" spans="1:26" ht="13.5" customHeight="1" x14ac:dyDescent="0.45">
      <c r="A692" s="78"/>
      <c r="B692" s="50"/>
      <c r="C692" s="158"/>
      <c r="D692" s="50"/>
      <c r="E692" s="78"/>
      <c r="F692" s="50"/>
      <c r="G692" s="158"/>
      <c r="H692" s="50"/>
      <c r="I692" s="78"/>
      <c r="J692" s="50"/>
      <c r="K692" s="158"/>
      <c r="L692" s="50"/>
      <c r="M692" s="78"/>
      <c r="N692" s="78"/>
      <c r="O692" s="78"/>
      <c r="P692" s="78"/>
      <c r="Q692" s="78"/>
      <c r="R692" s="78"/>
      <c r="S692" s="78"/>
      <c r="T692" s="78"/>
      <c r="U692" s="78"/>
      <c r="V692" s="78"/>
      <c r="W692" s="78"/>
      <c r="X692" s="78"/>
      <c r="Y692" s="78"/>
      <c r="Z692" s="78"/>
    </row>
    <row r="693" spans="1:26" ht="13.5" customHeight="1" x14ac:dyDescent="0.45">
      <c r="A693" s="78"/>
      <c r="B693" s="50"/>
      <c r="C693" s="158"/>
      <c r="D693" s="50"/>
      <c r="E693" s="78"/>
      <c r="F693" s="50"/>
      <c r="G693" s="158"/>
      <c r="H693" s="50"/>
      <c r="I693" s="78"/>
      <c r="J693" s="50"/>
      <c r="K693" s="158"/>
      <c r="L693" s="50"/>
      <c r="M693" s="78"/>
      <c r="N693" s="78"/>
      <c r="O693" s="78"/>
      <c r="P693" s="78"/>
      <c r="Q693" s="78"/>
      <c r="R693" s="78"/>
      <c r="S693" s="78"/>
      <c r="T693" s="78"/>
      <c r="U693" s="78"/>
      <c r="V693" s="78"/>
      <c r="W693" s="78"/>
      <c r="X693" s="78"/>
      <c r="Y693" s="78"/>
      <c r="Z693" s="78"/>
    </row>
    <row r="694" spans="1:26" ht="13.5" customHeight="1" x14ac:dyDescent="0.45">
      <c r="A694" s="78"/>
      <c r="B694" s="50"/>
      <c r="C694" s="158"/>
      <c r="D694" s="50"/>
      <c r="E694" s="78"/>
      <c r="F694" s="50"/>
      <c r="G694" s="158"/>
      <c r="H694" s="50"/>
      <c r="I694" s="78"/>
      <c r="J694" s="50"/>
      <c r="K694" s="158"/>
      <c r="L694" s="50"/>
      <c r="M694" s="78"/>
      <c r="N694" s="78"/>
      <c r="O694" s="78"/>
      <c r="P694" s="78"/>
      <c r="Q694" s="78"/>
      <c r="R694" s="78"/>
      <c r="S694" s="78"/>
      <c r="T694" s="78"/>
      <c r="U694" s="78"/>
      <c r="V694" s="78"/>
      <c r="W694" s="78"/>
      <c r="X694" s="78"/>
      <c r="Y694" s="78"/>
      <c r="Z694" s="78"/>
    </row>
    <row r="695" spans="1:26" ht="13.5" customHeight="1" x14ac:dyDescent="0.45">
      <c r="A695" s="78"/>
      <c r="B695" s="50"/>
      <c r="C695" s="158"/>
      <c r="D695" s="50"/>
      <c r="E695" s="78"/>
      <c r="F695" s="50"/>
      <c r="G695" s="158"/>
      <c r="H695" s="50"/>
      <c r="I695" s="78"/>
      <c r="J695" s="50"/>
      <c r="K695" s="158"/>
      <c r="L695" s="50"/>
      <c r="M695" s="78"/>
      <c r="N695" s="78"/>
      <c r="O695" s="78"/>
      <c r="P695" s="78"/>
      <c r="Q695" s="78"/>
      <c r="R695" s="78"/>
      <c r="S695" s="78"/>
      <c r="T695" s="78"/>
      <c r="U695" s="78"/>
      <c r="V695" s="78"/>
      <c r="W695" s="78"/>
      <c r="X695" s="78"/>
      <c r="Y695" s="78"/>
      <c r="Z695" s="78"/>
    </row>
    <row r="696" spans="1:26" ht="13.5" customHeight="1" x14ac:dyDescent="0.45">
      <c r="A696" s="78"/>
      <c r="B696" s="50"/>
      <c r="C696" s="158"/>
      <c r="D696" s="50"/>
      <c r="E696" s="78"/>
      <c r="F696" s="50"/>
      <c r="G696" s="158"/>
      <c r="H696" s="50"/>
      <c r="I696" s="78"/>
      <c r="J696" s="50"/>
      <c r="K696" s="158"/>
      <c r="L696" s="50"/>
      <c r="M696" s="78"/>
      <c r="N696" s="78"/>
      <c r="O696" s="78"/>
      <c r="P696" s="78"/>
      <c r="Q696" s="78"/>
      <c r="R696" s="78"/>
      <c r="S696" s="78"/>
      <c r="T696" s="78"/>
      <c r="U696" s="78"/>
      <c r="V696" s="78"/>
      <c r="W696" s="78"/>
      <c r="X696" s="78"/>
      <c r="Y696" s="78"/>
      <c r="Z696" s="78"/>
    </row>
    <row r="697" spans="1:26" ht="13.5" customHeight="1" x14ac:dyDescent="0.45">
      <c r="A697" s="78"/>
      <c r="B697" s="50"/>
      <c r="C697" s="158"/>
      <c r="D697" s="50"/>
      <c r="E697" s="78"/>
      <c r="F697" s="50"/>
      <c r="G697" s="158"/>
      <c r="H697" s="50"/>
      <c r="I697" s="78"/>
      <c r="J697" s="50"/>
      <c r="K697" s="158"/>
      <c r="L697" s="50"/>
      <c r="M697" s="78"/>
      <c r="N697" s="78"/>
      <c r="O697" s="78"/>
      <c r="P697" s="78"/>
      <c r="Q697" s="78"/>
      <c r="R697" s="78"/>
      <c r="S697" s="78"/>
      <c r="T697" s="78"/>
      <c r="U697" s="78"/>
      <c r="V697" s="78"/>
      <c r="W697" s="78"/>
      <c r="X697" s="78"/>
      <c r="Y697" s="78"/>
      <c r="Z697" s="78"/>
    </row>
    <row r="698" spans="1:26" ht="13.5" customHeight="1" x14ac:dyDescent="0.45">
      <c r="A698" s="78"/>
      <c r="B698" s="50"/>
      <c r="C698" s="158"/>
      <c r="D698" s="50"/>
      <c r="E698" s="78"/>
      <c r="F698" s="50"/>
      <c r="G698" s="158"/>
      <c r="H698" s="50"/>
      <c r="I698" s="78"/>
      <c r="J698" s="50"/>
      <c r="K698" s="158"/>
      <c r="L698" s="50"/>
      <c r="M698" s="78"/>
      <c r="N698" s="78"/>
      <c r="O698" s="78"/>
      <c r="P698" s="78"/>
      <c r="Q698" s="78"/>
      <c r="R698" s="78"/>
      <c r="S698" s="78"/>
      <c r="T698" s="78"/>
      <c r="U698" s="78"/>
      <c r="V698" s="78"/>
      <c r="W698" s="78"/>
      <c r="X698" s="78"/>
      <c r="Y698" s="78"/>
      <c r="Z698" s="78"/>
    </row>
    <row r="699" spans="1:26" ht="13.5" customHeight="1" x14ac:dyDescent="0.45">
      <c r="A699" s="78"/>
      <c r="B699" s="50"/>
      <c r="C699" s="158"/>
      <c r="D699" s="50"/>
      <c r="E699" s="78"/>
      <c r="F699" s="50"/>
      <c r="G699" s="158"/>
      <c r="H699" s="50"/>
      <c r="I699" s="78"/>
      <c r="J699" s="50"/>
      <c r="K699" s="158"/>
      <c r="L699" s="50"/>
      <c r="M699" s="78"/>
      <c r="N699" s="78"/>
      <c r="O699" s="78"/>
      <c r="P699" s="78"/>
      <c r="Q699" s="78"/>
      <c r="R699" s="78"/>
      <c r="S699" s="78"/>
      <c r="T699" s="78"/>
      <c r="U699" s="78"/>
      <c r="V699" s="78"/>
      <c r="W699" s="78"/>
      <c r="X699" s="78"/>
      <c r="Y699" s="78"/>
      <c r="Z699" s="78"/>
    </row>
    <row r="700" spans="1:26" ht="13.5" customHeight="1" x14ac:dyDescent="0.45">
      <c r="A700" s="78"/>
      <c r="B700" s="50"/>
      <c r="C700" s="158"/>
      <c r="D700" s="50"/>
      <c r="E700" s="78"/>
      <c r="F700" s="50"/>
      <c r="G700" s="158"/>
      <c r="H700" s="50"/>
      <c r="I700" s="78"/>
      <c r="J700" s="50"/>
      <c r="K700" s="158"/>
      <c r="L700" s="50"/>
      <c r="M700" s="78"/>
      <c r="N700" s="78"/>
      <c r="O700" s="78"/>
      <c r="P700" s="78"/>
      <c r="Q700" s="78"/>
      <c r="R700" s="78"/>
      <c r="S700" s="78"/>
      <c r="T700" s="78"/>
      <c r="U700" s="78"/>
      <c r="V700" s="78"/>
      <c r="W700" s="78"/>
      <c r="X700" s="78"/>
      <c r="Y700" s="78"/>
      <c r="Z700" s="78"/>
    </row>
    <row r="701" spans="1:26" ht="13.5" customHeight="1" x14ac:dyDescent="0.45">
      <c r="A701" s="78"/>
      <c r="B701" s="50"/>
      <c r="C701" s="158"/>
      <c r="D701" s="50"/>
      <c r="E701" s="78"/>
      <c r="F701" s="50"/>
      <c r="G701" s="158"/>
      <c r="H701" s="50"/>
      <c r="I701" s="78"/>
      <c r="J701" s="50"/>
      <c r="K701" s="158"/>
      <c r="L701" s="50"/>
      <c r="M701" s="78"/>
      <c r="N701" s="78"/>
      <c r="O701" s="78"/>
      <c r="P701" s="78"/>
      <c r="Q701" s="78"/>
      <c r="R701" s="78"/>
      <c r="S701" s="78"/>
      <c r="T701" s="78"/>
      <c r="U701" s="78"/>
      <c r="V701" s="78"/>
      <c r="W701" s="78"/>
      <c r="X701" s="78"/>
      <c r="Y701" s="78"/>
      <c r="Z701" s="78"/>
    </row>
    <row r="702" spans="1:26" ht="13.5" customHeight="1" x14ac:dyDescent="0.45">
      <c r="A702" s="78"/>
      <c r="B702" s="50"/>
      <c r="C702" s="158"/>
      <c r="D702" s="50"/>
      <c r="E702" s="78"/>
      <c r="F702" s="50"/>
      <c r="G702" s="158"/>
      <c r="H702" s="50"/>
      <c r="I702" s="78"/>
      <c r="J702" s="50"/>
      <c r="K702" s="158"/>
      <c r="L702" s="50"/>
      <c r="M702" s="78"/>
      <c r="N702" s="78"/>
      <c r="O702" s="78"/>
      <c r="P702" s="78"/>
      <c r="Q702" s="78"/>
      <c r="R702" s="78"/>
      <c r="S702" s="78"/>
      <c r="T702" s="78"/>
      <c r="U702" s="78"/>
      <c r="V702" s="78"/>
      <c r="W702" s="78"/>
      <c r="X702" s="78"/>
      <c r="Y702" s="78"/>
      <c r="Z702" s="78"/>
    </row>
    <row r="703" spans="1:26" ht="13.5" customHeight="1" x14ac:dyDescent="0.45">
      <c r="A703" s="78"/>
      <c r="B703" s="50"/>
      <c r="C703" s="158"/>
      <c r="D703" s="50"/>
      <c r="E703" s="78"/>
      <c r="F703" s="50"/>
      <c r="G703" s="158"/>
      <c r="H703" s="50"/>
      <c r="I703" s="78"/>
      <c r="J703" s="50"/>
      <c r="K703" s="158"/>
      <c r="L703" s="50"/>
      <c r="M703" s="78"/>
      <c r="N703" s="78"/>
      <c r="O703" s="78"/>
      <c r="P703" s="78"/>
      <c r="Q703" s="78"/>
      <c r="R703" s="78"/>
      <c r="S703" s="78"/>
      <c r="T703" s="78"/>
      <c r="U703" s="78"/>
      <c r="V703" s="78"/>
      <c r="W703" s="78"/>
      <c r="X703" s="78"/>
      <c r="Y703" s="78"/>
      <c r="Z703" s="78"/>
    </row>
    <row r="704" spans="1:26" ht="13.5" customHeight="1" x14ac:dyDescent="0.45">
      <c r="A704" s="78"/>
      <c r="B704" s="50"/>
      <c r="C704" s="158"/>
      <c r="D704" s="50"/>
      <c r="E704" s="78"/>
      <c r="F704" s="50"/>
      <c r="G704" s="158"/>
      <c r="H704" s="50"/>
      <c r="I704" s="78"/>
      <c r="J704" s="50"/>
      <c r="K704" s="158"/>
      <c r="L704" s="50"/>
      <c r="M704" s="78"/>
      <c r="N704" s="78"/>
      <c r="O704" s="78"/>
      <c r="P704" s="78"/>
      <c r="Q704" s="78"/>
      <c r="R704" s="78"/>
      <c r="S704" s="78"/>
      <c r="T704" s="78"/>
      <c r="U704" s="78"/>
      <c r="V704" s="78"/>
      <c r="W704" s="78"/>
      <c r="X704" s="78"/>
      <c r="Y704" s="78"/>
      <c r="Z704" s="78"/>
    </row>
    <row r="705" spans="1:26" ht="13.5" customHeight="1" x14ac:dyDescent="0.45">
      <c r="A705" s="78"/>
      <c r="B705" s="50"/>
      <c r="C705" s="158"/>
      <c r="D705" s="50"/>
      <c r="E705" s="78"/>
      <c r="F705" s="50"/>
      <c r="G705" s="158"/>
      <c r="H705" s="50"/>
      <c r="I705" s="78"/>
      <c r="J705" s="50"/>
      <c r="K705" s="158"/>
      <c r="L705" s="50"/>
      <c r="M705" s="78"/>
      <c r="N705" s="78"/>
      <c r="O705" s="78"/>
      <c r="P705" s="78"/>
      <c r="Q705" s="78"/>
      <c r="R705" s="78"/>
      <c r="S705" s="78"/>
      <c r="T705" s="78"/>
      <c r="U705" s="78"/>
      <c r="V705" s="78"/>
      <c r="W705" s="78"/>
      <c r="X705" s="78"/>
      <c r="Y705" s="78"/>
      <c r="Z705" s="78"/>
    </row>
    <row r="706" spans="1:26" ht="13.5" customHeight="1" x14ac:dyDescent="0.45">
      <c r="A706" s="78"/>
      <c r="B706" s="50"/>
      <c r="C706" s="158"/>
      <c r="D706" s="50"/>
      <c r="E706" s="78"/>
      <c r="F706" s="50"/>
      <c r="G706" s="158"/>
      <c r="H706" s="50"/>
      <c r="I706" s="78"/>
      <c r="J706" s="50"/>
      <c r="K706" s="158"/>
      <c r="L706" s="50"/>
      <c r="M706" s="78"/>
      <c r="N706" s="78"/>
      <c r="O706" s="78"/>
      <c r="P706" s="78"/>
      <c r="Q706" s="78"/>
      <c r="R706" s="78"/>
      <c r="S706" s="78"/>
      <c r="T706" s="78"/>
      <c r="U706" s="78"/>
      <c r="V706" s="78"/>
      <c r="W706" s="78"/>
      <c r="X706" s="78"/>
      <c r="Y706" s="78"/>
      <c r="Z706" s="78"/>
    </row>
    <row r="707" spans="1:26" ht="13.5" customHeight="1" x14ac:dyDescent="0.45">
      <c r="A707" s="78"/>
      <c r="B707" s="50"/>
      <c r="C707" s="158"/>
      <c r="D707" s="50"/>
      <c r="E707" s="78"/>
      <c r="F707" s="50"/>
      <c r="G707" s="158"/>
      <c r="H707" s="50"/>
      <c r="I707" s="78"/>
      <c r="J707" s="50"/>
      <c r="K707" s="158"/>
      <c r="L707" s="50"/>
      <c r="M707" s="78"/>
      <c r="N707" s="78"/>
      <c r="O707" s="78"/>
      <c r="P707" s="78"/>
      <c r="Q707" s="78"/>
      <c r="R707" s="78"/>
      <c r="S707" s="78"/>
      <c r="T707" s="78"/>
      <c r="U707" s="78"/>
      <c r="V707" s="78"/>
      <c r="W707" s="78"/>
      <c r="X707" s="78"/>
      <c r="Y707" s="78"/>
      <c r="Z707" s="78"/>
    </row>
    <row r="708" spans="1:26" ht="13.5" customHeight="1" x14ac:dyDescent="0.45">
      <c r="A708" s="78"/>
      <c r="B708" s="50"/>
      <c r="C708" s="158"/>
      <c r="D708" s="50"/>
      <c r="E708" s="78"/>
      <c r="F708" s="50"/>
      <c r="G708" s="158"/>
      <c r="H708" s="50"/>
      <c r="I708" s="78"/>
      <c r="J708" s="50"/>
      <c r="K708" s="158"/>
      <c r="L708" s="50"/>
      <c r="M708" s="78"/>
      <c r="N708" s="78"/>
      <c r="O708" s="78"/>
      <c r="P708" s="78"/>
      <c r="Q708" s="78"/>
      <c r="R708" s="78"/>
      <c r="S708" s="78"/>
      <c r="T708" s="78"/>
      <c r="U708" s="78"/>
      <c r="V708" s="78"/>
      <c r="W708" s="78"/>
      <c r="X708" s="78"/>
      <c r="Y708" s="78"/>
      <c r="Z708" s="78"/>
    </row>
    <row r="709" spans="1:26" ht="13.5" customHeight="1" x14ac:dyDescent="0.45">
      <c r="A709" s="78"/>
      <c r="B709" s="50"/>
      <c r="C709" s="158"/>
      <c r="D709" s="50"/>
      <c r="E709" s="78"/>
      <c r="F709" s="50"/>
      <c r="G709" s="158"/>
      <c r="H709" s="50"/>
      <c r="I709" s="78"/>
      <c r="J709" s="50"/>
      <c r="K709" s="158"/>
      <c r="L709" s="50"/>
      <c r="M709" s="78"/>
      <c r="N709" s="78"/>
      <c r="O709" s="78"/>
      <c r="P709" s="78"/>
      <c r="Q709" s="78"/>
      <c r="R709" s="78"/>
      <c r="S709" s="78"/>
      <c r="T709" s="78"/>
      <c r="U709" s="78"/>
      <c r="V709" s="78"/>
      <c r="W709" s="78"/>
      <c r="X709" s="78"/>
      <c r="Y709" s="78"/>
      <c r="Z709" s="78"/>
    </row>
    <row r="710" spans="1:26" ht="13.5" customHeight="1" x14ac:dyDescent="0.45">
      <c r="A710" s="78"/>
      <c r="B710" s="50"/>
      <c r="C710" s="158"/>
      <c r="D710" s="50"/>
      <c r="E710" s="78"/>
      <c r="F710" s="50"/>
      <c r="G710" s="158"/>
      <c r="H710" s="50"/>
      <c r="I710" s="78"/>
      <c r="J710" s="50"/>
      <c r="K710" s="158"/>
      <c r="L710" s="50"/>
      <c r="M710" s="78"/>
      <c r="N710" s="78"/>
      <c r="O710" s="78"/>
      <c r="P710" s="78"/>
      <c r="Q710" s="78"/>
      <c r="R710" s="78"/>
      <c r="S710" s="78"/>
      <c r="T710" s="78"/>
      <c r="U710" s="78"/>
      <c r="V710" s="78"/>
      <c r="W710" s="78"/>
      <c r="X710" s="78"/>
      <c r="Y710" s="78"/>
      <c r="Z710" s="78"/>
    </row>
    <row r="711" spans="1:26" ht="13.5" customHeight="1" x14ac:dyDescent="0.45">
      <c r="A711" s="78"/>
      <c r="B711" s="50"/>
      <c r="C711" s="158"/>
      <c r="D711" s="50"/>
      <c r="E711" s="78"/>
      <c r="F711" s="50"/>
      <c r="G711" s="158"/>
      <c r="H711" s="50"/>
      <c r="I711" s="78"/>
      <c r="J711" s="50"/>
      <c r="K711" s="158"/>
      <c r="L711" s="50"/>
      <c r="M711" s="78"/>
      <c r="N711" s="78"/>
      <c r="O711" s="78"/>
      <c r="P711" s="78"/>
      <c r="Q711" s="78"/>
      <c r="R711" s="78"/>
      <c r="S711" s="78"/>
      <c r="T711" s="78"/>
      <c r="U711" s="78"/>
      <c r="V711" s="78"/>
      <c r="W711" s="78"/>
      <c r="X711" s="78"/>
      <c r="Y711" s="78"/>
      <c r="Z711" s="78"/>
    </row>
    <row r="712" spans="1:26" ht="13.5" customHeight="1" x14ac:dyDescent="0.45">
      <c r="A712" s="78"/>
      <c r="B712" s="50"/>
      <c r="C712" s="158"/>
      <c r="D712" s="50"/>
      <c r="E712" s="78"/>
      <c r="F712" s="50"/>
      <c r="G712" s="158"/>
      <c r="H712" s="50"/>
      <c r="I712" s="78"/>
      <c r="J712" s="50"/>
      <c r="K712" s="158"/>
      <c r="L712" s="50"/>
      <c r="M712" s="78"/>
      <c r="N712" s="78"/>
      <c r="O712" s="78"/>
      <c r="P712" s="78"/>
      <c r="Q712" s="78"/>
      <c r="R712" s="78"/>
      <c r="S712" s="78"/>
      <c r="T712" s="78"/>
      <c r="U712" s="78"/>
      <c r="V712" s="78"/>
      <c r="W712" s="78"/>
      <c r="X712" s="78"/>
      <c r="Y712" s="78"/>
      <c r="Z712" s="78"/>
    </row>
    <row r="713" spans="1:26" ht="13.5" customHeight="1" x14ac:dyDescent="0.45">
      <c r="A713" s="78"/>
      <c r="B713" s="50"/>
      <c r="C713" s="158"/>
      <c r="D713" s="50"/>
      <c r="E713" s="78"/>
      <c r="F713" s="50"/>
      <c r="G713" s="158"/>
      <c r="H713" s="50"/>
      <c r="I713" s="78"/>
      <c r="J713" s="50"/>
      <c r="K713" s="158"/>
      <c r="L713" s="50"/>
      <c r="M713" s="78"/>
      <c r="N713" s="78"/>
      <c r="O713" s="78"/>
      <c r="P713" s="78"/>
      <c r="Q713" s="78"/>
      <c r="R713" s="78"/>
      <c r="S713" s="78"/>
      <c r="T713" s="78"/>
      <c r="U713" s="78"/>
      <c r="V713" s="78"/>
      <c r="W713" s="78"/>
      <c r="X713" s="78"/>
      <c r="Y713" s="78"/>
      <c r="Z713" s="78"/>
    </row>
    <row r="714" spans="1:26" ht="13.5" customHeight="1" x14ac:dyDescent="0.45">
      <c r="A714" s="78"/>
      <c r="B714" s="50"/>
      <c r="C714" s="158"/>
      <c r="D714" s="50"/>
      <c r="E714" s="78"/>
      <c r="F714" s="50"/>
      <c r="G714" s="158"/>
      <c r="H714" s="50"/>
      <c r="I714" s="78"/>
      <c r="J714" s="50"/>
      <c r="K714" s="158"/>
      <c r="L714" s="50"/>
      <c r="M714" s="78"/>
      <c r="N714" s="78"/>
      <c r="O714" s="78"/>
      <c r="P714" s="78"/>
      <c r="Q714" s="78"/>
      <c r="R714" s="78"/>
      <c r="S714" s="78"/>
      <c r="T714" s="78"/>
      <c r="U714" s="78"/>
      <c r="V714" s="78"/>
      <c r="W714" s="78"/>
      <c r="X714" s="78"/>
      <c r="Y714" s="78"/>
      <c r="Z714" s="78"/>
    </row>
    <row r="715" spans="1:26" ht="13.5" customHeight="1" x14ac:dyDescent="0.45">
      <c r="A715" s="78"/>
      <c r="B715" s="50"/>
      <c r="C715" s="158"/>
      <c r="D715" s="50"/>
      <c r="E715" s="78"/>
      <c r="F715" s="50"/>
      <c r="G715" s="158"/>
      <c r="H715" s="50"/>
      <c r="I715" s="78"/>
      <c r="J715" s="50"/>
      <c r="K715" s="158"/>
      <c r="L715" s="50"/>
      <c r="M715" s="78"/>
      <c r="N715" s="78"/>
      <c r="O715" s="78"/>
      <c r="P715" s="78"/>
      <c r="Q715" s="78"/>
      <c r="R715" s="78"/>
      <c r="S715" s="78"/>
      <c r="T715" s="78"/>
      <c r="U715" s="78"/>
      <c r="V715" s="78"/>
      <c r="W715" s="78"/>
      <c r="X715" s="78"/>
      <c r="Y715" s="78"/>
      <c r="Z715" s="78"/>
    </row>
    <row r="716" spans="1:26" ht="13.5" customHeight="1" x14ac:dyDescent="0.45">
      <c r="A716" s="78"/>
      <c r="B716" s="50"/>
      <c r="C716" s="158"/>
      <c r="D716" s="50"/>
      <c r="E716" s="78"/>
      <c r="F716" s="50"/>
      <c r="G716" s="158"/>
      <c r="H716" s="50"/>
      <c r="I716" s="78"/>
      <c r="J716" s="50"/>
      <c r="K716" s="158"/>
      <c r="L716" s="50"/>
      <c r="M716" s="78"/>
      <c r="N716" s="78"/>
      <c r="O716" s="78"/>
      <c r="P716" s="78"/>
      <c r="Q716" s="78"/>
      <c r="R716" s="78"/>
      <c r="S716" s="78"/>
      <c r="T716" s="78"/>
      <c r="U716" s="78"/>
      <c r="V716" s="78"/>
      <c r="W716" s="78"/>
      <c r="X716" s="78"/>
      <c r="Y716" s="78"/>
      <c r="Z716" s="78"/>
    </row>
    <row r="717" spans="1:26" ht="13.5" customHeight="1" x14ac:dyDescent="0.45">
      <c r="A717" s="78"/>
      <c r="B717" s="50"/>
      <c r="C717" s="158"/>
      <c r="D717" s="50"/>
      <c r="E717" s="78"/>
      <c r="F717" s="50"/>
      <c r="G717" s="158"/>
      <c r="H717" s="50"/>
      <c r="I717" s="78"/>
      <c r="J717" s="50"/>
      <c r="K717" s="158"/>
      <c r="L717" s="50"/>
      <c r="M717" s="78"/>
      <c r="N717" s="78"/>
      <c r="O717" s="78"/>
      <c r="P717" s="78"/>
      <c r="Q717" s="78"/>
      <c r="R717" s="78"/>
      <c r="S717" s="78"/>
      <c r="T717" s="78"/>
      <c r="U717" s="78"/>
      <c r="V717" s="78"/>
      <c r="W717" s="78"/>
      <c r="X717" s="78"/>
      <c r="Y717" s="78"/>
      <c r="Z717" s="78"/>
    </row>
    <row r="718" spans="1:26" ht="13.5" customHeight="1" x14ac:dyDescent="0.45">
      <c r="A718" s="78"/>
      <c r="B718" s="50"/>
      <c r="C718" s="158"/>
      <c r="D718" s="50"/>
      <c r="E718" s="78"/>
      <c r="F718" s="50"/>
      <c r="G718" s="158"/>
      <c r="H718" s="50"/>
      <c r="I718" s="78"/>
      <c r="J718" s="50"/>
      <c r="K718" s="158"/>
      <c r="L718" s="50"/>
      <c r="M718" s="78"/>
      <c r="N718" s="78"/>
      <c r="O718" s="78"/>
      <c r="P718" s="78"/>
      <c r="Q718" s="78"/>
      <c r="R718" s="78"/>
      <c r="S718" s="78"/>
      <c r="T718" s="78"/>
      <c r="U718" s="78"/>
      <c r="V718" s="78"/>
      <c r="W718" s="78"/>
      <c r="X718" s="78"/>
      <c r="Y718" s="78"/>
      <c r="Z718" s="78"/>
    </row>
    <row r="719" spans="1:26" ht="13.5" customHeight="1" x14ac:dyDescent="0.45">
      <c r="A719" s="78"/>
      <c r="B719" s="50"/>
      <c r="C719" s="158"/>
      <c r="D719" s="50"/>
      <c r="E719" s="78"/>
      <c r="F719" s="50"/>
      <c r="G719" s="158"/>
      <c r="H719" s="50"/>
      <c r="I719" s="78"/>
      <c r="J719" s="50"/>
      <c r="K719" s="158"/>
      <c r="L719" s="50"/>
      <c r="M719" s="78"/>
      <c r="N719" s="78"/>
      <c r="O719" s="78"/>
      <c r="P719" s="78"/>
      <c r="Q719" s="78"/>
      <c r="R719" s="78"/>
      <c r="S719" s="78"/>
      <c r="T719" s="78"/>
      <c r="U719" s="78"/>
      <c r="V719" s="78"/>
      <c r="W719" s="78"/>
      <c r="X719" s="78"/>
      <c r="Y719" s="78"/>
      <c r="Z719" s="78"/>
    </row>
    <row r="720" spans="1:26" ht="13.5" customHeight="1" x14ac:dyDescent="0.45">
      <c r="A720" s="78"/>
      <c r="B720" s="50"/>
      <c r="C720" s="158"/>
      <c r="D720" s="50"/>
      <c r="E720" s="78"/>
      <c r="F720" s="50"/>
      <c r="G720" s="158"/>
      <c r="H720" s="50"/>
      <c r="I720" s="78"/>
      <c r="J720" s="50"/>
      <c r="K720" s="158"/>
      <c r="L720" s="50"/>
      <c r="M720" s="78"/>
      <c r="N720" s="78"/>
      <c r="O720" s="78"/>
      <c r="P720" s="78"/>
      <c r="Q720" s="78"/>
      <c r="R720" s="78"/>
      <c r="S720" s="78"/>
      <c r="T720" s="78"/>
      <c r="U720" s="78"/>
      <c r="V720" s="78"/>
      <c r="W720" s="78"/>
      <c r="X720" s="78"/>
      <c r="Y720" s="78"/>
      <c r="Z720" s="78"/>
    </row>
    <row r="721" spans="1:26" ht="13.5" customHeight="1" x14ac:dyDescent="0.45">
      <c r="A721" s="78"/>
      <c r="B721" s="50"/>
      <c r="C721" s="158"/>
      <c r="D721" s="50"/>
      <c r="E721" s="78"/>
      <c r="F721" s="50"/>
      <c r="G721" s="158"/>
      <c r="H721" s="50"/>
      <c r="I721" s="78"/>
      <c r="J721" s="50"/>
      <c r="K721" s="158"/>
      <c r="L721" s="50"/>
      <c r="M721" s="78"/>
      <c r="N721" s="78"/>
      <c r="O721" s="78"/>
      <c r="P721" s="78"/>
      <c r="Q721" s="78"/>
      <c r="R721" s="78"/>
      <c r="S721" s="78"/>
      <c r="T721" s="78"/>
      <c r="U721" s="78"/>
      <c r="V721" s="78"/>
      <c r="W721" s="78"/>
      <c r="X721" s="78"/>
      <c r="Y721" s="78"/>
      <c r="Z721" s="78"/>
    </row>
    <row r="722" spans="1:26" ht="13.5" customHeight="1" x14ac:dyDescent="0.45">
      <c r="A722" s="78"/>
      <c r="B722" s="50"/>
      <c r="C722" s="158"/>
      <c r="D722" s="50"/>
      <c r="E722" s="78"/>
      <c r="F722" s="50"/>
      <c r="G722" s="158"/>
      <c r="H722" s="50"/>
      <c r="I722" s="78"/>
      <c r="J722" s="50"/>
      <c r="K722" s="158"/>
      <c r="L722" s="50"/>
      <c r="M722" s="78"/>
      <c r="N722" s="78"/>
      <c r="O722" s="78"/>
      <c r="P722" s="78"/>
      <c r="Q722" s="78"/>
      <c r="R722" s="78"/>
      <c r="S722" s="78"/>
      <c r="T722" s="78"/>
      <c r="U722" s="78"/>
      <c r="V722" s="78"/>
      <c r="W722" s="78"/>
      <c r="X722" s="78"/>
      <c r="Y722" s="78"/>
      <c r="Z722" s="78"/>
    </row>
    <row r="723" spans="1:26" ht="13.5" customHeight="1" x14ac:dyDescent="0.45">
      <c r="A723" s="78"/>
      <c r="B723" s="50"/>
      <c r="C723" s="158"/>
      <c r="D723" s="50"/>
      <c r="E723" s="78"/>
      <c r="F723" s="50"/>
      <c r="G723" s="158"/>
      <c r="H723" s="50"/>
      <c r="I723" s="78"/>
      <c r="J723" s="50"/>
      <c r="K723" s="158"/>
      <c r="L723" s="50"/>
      <c r="M723" s="78"/>
      <c r="N723" s="78"/>
      <c r="O723" s="78"/>
      <c r="P723" s="78"/>
      <c r="Q723" s="78"/>
      <c r="R723" s="78"/>
      <c r="S723" s="78"/>
      <c r="T723" s="78"/>
      <c r="U723" s="78"/>
      <c r="V723" s="78"/>
      <c r="W723" s="78"/>
      <c r="X723" s="78"/>
      <c r="Y723" s="78"/>
      <c r="Z723" s="78"/>
    </row>
    <row r="724" spans="1:26" ht="13.5" customHeight="1" x14ac:dyDescent="0.45">
      <c r="A724" s="78"/>
      <c r="B724" s="50"/>
      <c r="C724" s="158"/>
      <c r="D724" s="50"/>
      <c r="E724" s="78"/>
      <c r="F724" s="50"/>
      <c r="G724" s="158"/>
      <c r="H724" s="50"/>
      <c r="I724" s="78"/>
      <c r="J724" s="50"/>
      <c r="K724" s="158"/>
      <c r="L724" s="50"/>
      <c r="M724" s="78"/>
      <c r="N724" s="78"/>
      <c r="O724" s="78"/>
      <c r="P724" s="78"/>
      <c r="Q724" s="78"/>
      <c r="R724" s="78"/>
      <c r="S724" s="78"/>
      <c r="T724" s="78"/>
      <c r="U724" s="78"/>
      <c r="V724" s="78"/>
      <c r="W724" s="78"/>
      <c r="X724" s="78"/>
      <c r="Y724" s="78"/>
      <c r="Z724" s="78"/>
    </row>
    <row r="725" spans="1:26" ht="13.5" customHeight="1" x14ac:dyDescent="0.45">
      <c r="A725" s="78"/>
      <c r="B725" s="50"/>
      <c r="C725" s="158"/>
      <c r="D725" s="50"/>
      <c r="E725" s="78"/>
      <c r="F725" s="50"/>
      <c r="G725" s="158"/>
      <c r="H725" s="50"/>
      <c r="I725" s="78"/>
      <c r="J725" s="50"/>
      <c r="K725" s="158"/>
      <c r="L725" s="50"/>
      <c r="M725" s="78"/>
      <c r="N725" s="78"/>
      <c r="O725" s="78"/>
      <c r="P725" s="78"/>
      <c r="Q725" s="78"/>
      <c r="R725" s="78"/>
      <c r="S725" s="78"/>
      <c r="T725" s="78"/>
      <c r="U725" s="78"/>
      <c r="V725" s="78"/>
      <c r="W725" s="78"/>
      <c r="X725" s="78"/>
      <c r="Y725" s="78"/>
      <c r="Z725" s="78"/>
    </row>
    <row r="726" spans="1:26" ht="13.5" customHeight="1" x14ac:dyDescent="0.45">
      <c r="A726" s="78"/>
      <c r="B726" s="50"/>
      <c r="C726" s="158"/>
      <c r="D726" s="50"/>
      <c r="E726" s="78"/>
      <c r="F726" s="50"/>
      <c r="G726" s="158"/>
      <c r="H726" s="50"/>
      <c r="I726" s="78"/>
      <c r="J726" s="50"/>
      <c r="K726" s="158"/>
      <c r="L726" s="50"/>
      <c r="M726" s="78"/>
      <c r="N726" s="78"/>
      <c r="O726" s="78"/>
      <c r="P726" s="78"/>
      <c r="Q726" s="78"/>
      <c r="R726" s="78"/>
      <c r="S726" s="78"/>
      <c r="T726" s="78"/>
      <c r="U726" s="78"/>
      <c r="V726" s="78"/>
      <c r="W726" s="78"/>
      <c r="X726" s="78"/>
      <c r="Y726" s="78"/>
      <c r="Z726" s="78"/>
    </row>
    <row r="727" spans="1:26" ht="13.5" customHeight="1" x14ac:dyDescent="0.45">
      <c r="A727" s="78"/>
      <c r="B727" s="50"/>
      <c r="C727" s="158"/>
      <c r="D727" s="50"/>
      <c r="E727" s="78"/>
      <c r="F727" s="50"/>
      <c r="G727" s="158"/>
      <c r="H727" s="50"/>
      <c r="I727" s="78"/>
      <c r="J727" s="50"/>
      <c r="K727" s="158"/>
      <c r="L727" s="50"/>
      <c r="M727" s="78"/>
      <c r="N727" s="78"/>
      <c r="O727" s="78"/>
      <c r="P727" s="78"/>
      <c r="Q727" s="78"/>
      <c r="R727" s="78"/>
      <c r="S727" s="78"/>
      <c r="T727" s="78"/>
      <c r="U727" s="78"/>
      <c r="V727" s="78"/>
      <c r="W727" s="78"/>
      <c r="X727" s="78"/>
      <c r="Y727" s="78"/>
      <c r="Z727" s="78"/>
    </row>
    <row r="728" spans="1:26" ht="13.5" customHeight="1" x14ac:dyDescent="0.45">
      <c r="A728" s="78"/>
      <c r="B728" s="50"/>
      <c r="C728" s="158"/>
      <c r="D728" s="50"/>
      <c r="E728" s="78"/>
      <c r="F728" s="50"/>
      <c r="G728" s="158"/>
      <c r="H728" s="50"/>
      <c r="I728" s="78"/>
      <c r="J728" s="50"/>
      <c r="K728" s="158"/>
      <c r="L728" s="50"/>
      <c r="M728" s="78"/>
      <c r="N728" s="78"/>
      <c r="O728" s="78"/>
      <c r="P728" s="78"/>
      <c r="Q728" s="78"/>
      <c r="R728" s="78"/>
      <c r="S728" s="78"/>
      <c r="T728" s="78"/>
      <c r="U728" s="78"/>
      <c r="V728" s="78"/>
      <c r="W728" s="78"/>
      <c r="X728" s="78"/>
      <c r="Y728" s="78"/>
      <c r="Z728" s="78"/>
    </row>
    <row r="729" spans="1:26" ht="13.5" customHeight="1" x14ac:dyDescent="0.45">
      <c r="A729" s="78"/>
      <c r="B729" s="50"/>
      <c r="C729" s="158"/>
      <c r="D729" s="50"/>
      <c r="E729" s="78"/>
      <c r="F729" s="50"/>
      <c r="G729" s="158"/>
      <c r="H729" s="50"/>
      <c r="I729" s="78"/>
      <c r="J729" s="50"/>
      <c r="K729" s="158"/>
      <c r="L729" s="50"/>
      <c r="M729" s="78"/>
      <c r="N729" s="78"/>
      <c r="O729" s="78"/>
      <c r="P729" s="78"/>
      <c r="Q729" s="78"/>
      <c r="R729" s="78"/>
      <c r="S729" s="78"/>
      <c r="T729" s="78"/>
      <c r="U729" s="78"/>
      <c r="V729" s="78"/>
      <c r="W729" s="78"/>
      <c r="X729" s="78"/>
      <c r="Y729" s="78"/>
      <c r="Z729" s="78"/>
    </row>
    <row r="730" spans="1:26" ht="13.5" customHeight="1" x14ac:dyDescent="0.45">
      <c r="A730" s="78"/>
      <c r="B730" s="50"/>
      <c r="C730" s="158"/>
      <c r="D730" s="50"/>
      <c r="E730" s="78"/>
      <c r="F730" s="50"/>
      <c r="G730" s="158"/>
      <c r="H730" s="50"/>
      <c r="I730" s="78"/>
      <c r="J730" s="50"/>
      <c r="K730" s="158"/>
      <c r="L730" s="50"/>
      <c r="M730" s="78"/>
      <c r="N730" s="78"/>
      <c r="O730" s="78"/>
      <c r="P730" s="78"/>
      <c r="Q730" s="78"/>
      <c r="R730" s="78"/>
      <c r="S730" s="78"/>
      <c r="T730" s="78"/>
      <c r="U730" s="78"/>
      <c r="V730" s="78"/>
      <c r="W730" s="78"/>
      <c r="X730" s="78"/>
      <c r="Y730" s="78"/>
      <c r="Z730" s="78"/>
    </row>
    <row r="731" spans="1:26" ht="13.5" customHeight="1" x14ac:dyDescent="0.45">
      <c r="A731" s="78"/>
      <c r="B731" s="50"/>
      <c r="C731" s="158"/>
      <c r="D731" s="50"/>
      <c r="E731" s="78"/>
      <c r="F731" s="50"/>
      <c r="G731" s="158"/>
      <c r="H731" s="50"/>
      <c r="I731" s="78"/>
      <c r="J731" s="50"/>
      <c r="K731" s="158"/>
      <c r="L731" s="50"/>
      <c r="M731" s="78"/>
      <c r="N731" s="78"/>
      <c r="O731" s="78"/>
      <c r="P731" s="78"/>
      <c r="Q731" s="78"/>
      <c r="R731" s="78"/>
      <c r="S731" s="78"/>
      <c r="T731" s="78"/>
      <c r="U731" s="78"/>
      <c r="V731" s="78"/>
      <c r="W731" s="78"/>
      <c r="X731" s="78"/>
      <c r="Y731" s="78"/>
      <c r="Z731" s="78"/>
    </row>
    <row r="732" spans="1:26" ht="13.5" customHeight="1" x14ac:dyDescent="0.45">
      <c r="A732" s="78"/>
      <c r="B732" s="50"/>
      <c r="C732" s="158"/>
      <c r="D732" s="50"/>
      <c r="E732" s="78"/>
      <c r="F732" s="50"/>
      <c r="G732" s="158"/>
      <c r="H732" s="50"/>
      <c r="I732" s="78"/>
      <c r="J732" s="50"/>
      <c r="K732" s="158"/>
      <c r="L732" s="50"/>
      <c r="M732" s="78"/>
      <c r="N732" s="78"/>
      <c r="O732" s="78"/>
      <c r="P732" s="78"/>
      <c r="Q732" s="78"/>
      <c r="R732" s="78"/>
      <c r="S732" s="78"/>
      <c r="T732" s="78"/>
      <c r="U732" s="78"/>
      <c r="V732" s="78"/>
      <c r="W732" s="78"/>
      <c r="X732" s="78"/>
      <c r="Y732" s="78"/>
      <c r="Z732" s="78"/>
    </row>
    <row r="733" spans="1:26" ht="13.5" customHeight="1" x14ac:dyDescent="0.45">
      <c r="A733" s="78"/>
      <c r="B733" s="50"/>
      <c r="C733" s="158"/>
      <c r="D733" s="50"/>
      <c r="E733" s="78"/>
      <c r="F733" s="50"/>
      <c r="G733" s="158"/>
      <c r="H733" s="50"/>
      <c r="I733" s="78"/>
      <c r="J733" s="50"/>
      <c r="K733" s="158"/>
      <c r="L733" s="50"/>
      <c r="M733" s="78"/>
      <c r="N733" s="78"/>
      <c r="O733" s="78"/>
      <c r="P733" s="78"/>
      <c r="Q733" s="78"/>
      <c r="R733" s="78"/>
      <c r="S733" s="78"/>
      <c r="T733" s="78"/>
      <c r="U733" s="78"/>
      <c r="V733" s="78"/>
      <c r="W733" s="78"/>
      <c r="X733" s="78"/>
      <c r="Y733" s="78"/>
      <c r="Z733" s="78"/>
    </row>
    <row r="734" spans="1:26" ht="13.5" customHeight="1" x14ac:dyDescent="0.45">
      <c r="A734" s="78"/>
      <c r="B734" s="50"/>
      <c r="C734" s="158"/>
      <c r="D734" s="50"/>
      <c r="E734" s="78"/>
      <c r="F734" s="50"/>
      <c r="G734" s="158"/>
      <c r="H734" s="50"/>
      <c r="I734" s="78"/>
      <c r="J734" s="50"/>
      <c r="K734" s="158"/>
      <c r="L734" s="50"/>
      <c r="M734" s="78"/>
      <c r="N734" s="78"/>
      <c r="O734" s="78"/>
      <c r="P734" s="78"/>
      <c r="Q734" s="78"/>
      <c r="R734" s="78"/>
      <c r="S734" s="78"/>
      <c r="T734" s="78"/>
      <c r="U734" s="78"/>
      <c r="V734" s="78"/>
      <c r="W734" s="78"/>
      <c r="X734" s="78"/>
      <c r="Y734" s="78"/>
      <c r="Z734" s="78"/>
    </row>
    <row r="735" spans="1:26" ht="13.5" customHeight="1" x14ac:dyDescent="0.45">
      <c r="A735" s="78"/>
      <c r="B735" s="50"/>
      <c r="C735" s="158"/>
      <c r="D735" s="50"/>
      <c r="E735" s="78"/>
      <c r="F735" s="50"/>
      <c r="G735" s="158"/>
      <c r="H735" s="50"/>
      <c r="I735" s="78"/>
      <c r="J735" s="50"/>
      <c r="K735" s="158"/>
      <c r="L735" s="50"/>
      <c r="M735" s="78"/>
      <c r="N735" s="78"/>
      <c r="O735" s="78"/>
      <c r="P735" s="78"/>
      <c r="Q735" s="78"/>
      <c r="R735" s="78"/>
      <c r="S735" s="78"/>
      <c r="T735" s="78"/>
      <c r="U735" s="78"/>
      <c r="V735" s="78"/>
      <c r="W735" s="78"/>
      <c r="X735" s="78"/>
      <c r="Y735" s="78"/>
      <c r="Z735" s="78"/>
    </row>
    <row r="736" spans="1:26" ht="13.5" customHeight="1" x14ac:dyDescent="0.45">
      <c r="A736" s="78"/>
      <c r="B736" s="50"/>
      <c r="C736" s="158"/>
      <c r="D736" s="50"/>
      <c r="E736" s="78"/>
      <c r="F736" s="50"/>
      <c r="G736" s="158"/>
      <c r="H736" s="50"/>
      <c r="I736" s="78"/>
      <c r="J736" s="50"/>
      <c r="K736" s="158"/>
      <c r="L736" s="50"/>
      <c r="M736" s="78"/>
      <c r="N736" s="78"/>
      <c r="O736" s="78"/>
      <c r="P736" s="78"/>
      <c r="Q736" s="78"/>
      <c r="R736" s="78"/>
      <c r="S736" s="78"/>
      <c r="T736" s="78"/>
      <c r="U736" s="78"/>
      <c r="V736" s="78"/>
      <c r="W736" s="78"/>
      <c r="X736" s="78"/>
      <c r="Y736" s="78"/>
      <c r="Z736" s="78"/>
    </row>
    <row r="737" spans="1:26" ht="13.5" customHeight="1" x14ac:dyDescent="0.45">
      <c r="A737" s="78"/>
      <c r="B737" s="50"/>
      <c r="C737" s="158"/>
      <c r="D737" s="50"/>
      <c r="E737" s="78"/>
      <c r="F737" s="50"/>
      <c r="G737" s="158"/>
      <c r="H737" s="50"/>
      <c r="I737" s="78"/>
      <c r="J737" s="50"/>
      <c r="K737" s="158"/>
      <c r="L737" s="50"/>
      <c r="M737" s="78"/>
      <c r="N737" s="78"/>
      <c r="O737" s="78"/>
      <c r="P737" s="78"/>
      <c r="Q737" s="78"/>
      <c r="R737" s="78"/>
      <c r="S737" s="78"/>
      <c r="T737" s="78"/>
      <c r="U737" s="78"/>
      <c r="V737" s="78"/>
      <c r="W737" s="78"/>
      <c r="X737" s="78"/>
      <c r="Y737" s="78"/>
      <c r="Z737" s="78"/>
    </row>
    <row r="738" spans="1:26" ht="13.5" customHeight="1" x14ac:dyDescent="0.45">
      <c r="A738" s="78"/>
      <c r="B738" s="50"/>
      <c r="C738" s="158"/>
      <c r="D738" s="50"/>
      <c r="E738" s="78"/>
      <c r="F738" s="50"/>
      <c r="G738" s="158"/>
      <c r="H738" s="50"/>
      <c r="I738" s="78"/>
      <c r="J738" s="50"/>
      <c r="K738" s="158"/>
      <c r="L738" s="50"/>
      <c r="M738" s="78"/>
      <c r="N738" s="78"/>
      <c r="O738" s="78"/>
      <c r="P738" s="78"/>
      <c r="Q738" s="78"/>
      <c r="R738" s="78"/>
      <c r="S738" s="78"/>
      <c r="T738" s="78"/>
      <c r="U738" s="78"/>
      <c r="V738" s="78"/>
      <c r="W738" s="78"/>
      <c r="X738" s="78"/>
      <c r="Y738" s="78"/>
      <c r="Z738" s="78"/>
    </row>
    <row r="739" spans="1:26" ht="13.5" customHeight="1" x14ac:dyDescent="0.45">
      <c r="A739" s="78"/>
      <c r="B739" s="50"/>
      <c r="C739" s="158"/>
      <c r="D739" s="50"/>
      <c r="E739" s="78"/>
      <c r="F739" s="50"/>
      <c r="G739" s="158"/>
      <c r="H739" s="50"/>
      <c r="I739" s="78"/>
      <c r="J739" s="50"/>
      <c r="K739" s="158"/>
      <c r="L739" s="50"/>
      <c r="M739" s="78"/>
      <c r="N739" s="78"/>
      <c r="O739" s="78"/>
      <c r="P739" s="78"/>
      <c r="Q739" s="78"/>
      <c r="R739" s="78"/>
      <c r="S739" s="78"/>
      <c r="T739" s="78"/>
      <c r="U739" s="78"/>
      <c r="V739" s="78"/>
      <c r="W739" s="78"/>
      <c r="X739" s="78"/>
      <c r="Y739" s="78"/>
      <c r="Z739" s="78"/>
    </row>
    <row r="740" spans="1:26" ht="13.5" customHeight="1" x14ac:dyDescent="0.45">
      <c r="A740" s="78"/>
      <c r="B740" s="50"/>
      <c r="C740" s="158"/>
      <c r="D740" s="50"/>
      <c r="E740" s="78"/>
      <c r="F740" s="50"/>
      <c r="G740" s="158"/>
      <c r="H740" s="50"/>
      <c r="I740" s="78"/>
      <c r="J740" s="50"/>
      <c r="K740" s="158"/>
      <c r="L740" s="50"/>
      <c r="M740" s="78"/>
      <c r="N740" s="78"/>
      <c r="O740" s="78"/>
      <c r="P740" s="78"/>
      <c r="Q740" s="78"/>
      <c r="R740" s="78"/>
      <c r="S740" s="78"/>
      <c r="T740" s="78"/>
      <c r="U740" s="78"/>
      <c r="V740" s="78"/>
      <c r="W740" s="78"/>
      <c r="X740" s="78"/>
      <c r="Y740" s="78"/>
      <c r="Z740" s="78"/>
    </row>
    <row r="741" spans="1:26" ht="13.5" customHeight="1" x14ac:dyDescent="0.45">
      <c r="A741" s="78"/>
      <c r="B741" s="50"/>
      <c r="C741" s="158"/>
      <c r="D741" s="50"/>
      <c r="E741" s="78"/>
      <c r="F741" s="50"/>
      <c r="G741" s="158"/>
      <c r="H741" s="50"/>
      <c r="I741" s="78"/>
      <c r="J741" s="50"/>
      <c r="K741" s="158"/>
      <c r="L741" s="50"/>
      <c r="M741" s="78"/>
      <c r="N741" s="78"/>
      <c r="O741" s="78"/>
      <c r="P741" s="78"/>
      <c r="Q741" s="78"/>
      <c r="R741" s="78"/>
      <c r="S741" s="78"/>
      <c r="T741" s="78"/>
      <c r="U741" s="78"/>
      <c r="V741" s="78"/>
      <c r="W741" s="78"/>
      <c r="X741" s="78"/>
      <c r="Y741" s="78"/>
      <c r="Z741" s="78"/>
    </row>
    <row r="742" spans="1:26" ht="13.5" customHeight="1" x14ac:dyDescent="0.45">
      <c r="A742" s="78"/>
      <c r="B742" s="50"/>
      <c r="C742" s="158"/>
      <c r="D742" s="50"/>
      <c r="E742" s="78"/>
      <c r="F742" s="50"/>
      <c r="G742" s="158"/>
      <c r="H742" s="50"/>
      <c r="I742" s="78"/>
      <c r="J742" s="50"/>
      <c r="K742" s="158"/>
      <c r="L742" s="50"/>
      <c r="M742" s="78"/>
      <c r="N742" s="78"/>
      <c r="O742" s="78"/>
      <c r="P742" s="78"/>
      <c r="Q742" s="78"/>
      <c r="R742" s="78"/>
      <c r="S742" s="78"/>
      <c r="T742" s="78"/>
      <c r="U742" s="78"/>
      <c r="V742" s="78"/>
      <c r="W742" s="78"/>
      <c r="X742" s="78"/>
      <c r="Y742" s="78"/>
      <c r="Z742" s="78"/>
    </row>
    <row r="743" spans="1:26" ht="13.5" customHeight="1" x14ac:dyDescent="0.45">
      <c r="A743" s="78"/>
      <c r="B743" s="50"/>
      <c r="C743" s="158"/>
      <c r="D743" s="50"/>
      <c r="E743" s="78"/>
      <c r="F743" s="50"/>
      <c r="G743" s="158"/>
      <c r="H743" s="50"/>
      <c r="I743" s="78"/>
      <c r="J743" s="50"/>
      <c r="K743" s="158"/>
      <c r="L743" s="50"/>
      <c r="M743" s="78"/>
      <c r="N743" s="78"/>
      <c r="O743" s="78"/>
      <c r="P743" s="78"/>
      <c r="Q743" s="78"/>
      <c r="R743" s="78"/>
      <c r="S743" s="78"/>
      <c r="T743" s="78"/>
      <c r="U743" s="78"/>
      <c r="V743" s="78"/>
      <c r="W743" s="78"/>
      <c r="X743" s="78"/>
      <c r="Y743" s="78"/>
      <c r="Z743" s="78"/>
    </row>
    <row r="744" spans="1:26" ht="13.5" customHeight="1" x14ac:dyDescent="0.45">
      <c r="A744" s="78"/>
      <c r="B744" s="50"/>
      <c r="C744" s="158"/>
      <c r="D744" s="50"/>
      <c r="E744" s="78"/>
      <c r="F744" s="50"/>
      <c r="G744" s="158"/>
      <c r="H744" s="50"/>
      <c r="I744" s="78"/>
      <c r="J744" s="50"/>
      <c r="K744" s="158"/>
      <c r="L744" s="50"/>
      <c r="M744" s="78"/>
      <c r="N744" s="78"/>
      <c r="O744" s="78"/>
      <c r="P744" s="78"/>
      <c r="Q744" s="78"/>
      <c r="R744" s="78"/>
      <c r="S744" s="78"/>
      <c r="T744" s="78"/>
      <c r="U744" s="78"/>
      <c r="V744" s="78"/>
      <c r="W744" s="78"/>
      <c r="X744" s="78"/>
      <c r="Y744" s="78"/>
      <c r="Z744" s="78"/>
    </row>
    <row r="745" spans="1:26" ht="13.5" customHeight="1" x14ac:dyDescent="0.45">
      <c r="A745" s="78"/>
      <c r="B745" s="50"/>
      <c r="C745" s="158"/>
      <c r="D745" s="50"/>
      <c r="E745" s="78"/>
      <c r="F745" s="50"/>
      <c r="G745" s="158"/>
      <c r="H745" s="50"/>
      <c r="I745" s="78"/>
      <c r="J745" s="50"/>
      <c r="K745" s="158"/>
      <c r="L745" s="50"/>
      <c r="M745" s="78"/>
      <c r="N745" s="78"/>
      <c r="O745" s="78"/>
      <c r="P745" s="78"/>
      <c r="Q745" s="78"/>
      <c r="R745" s="78"/>
      <c r="S745" s="78"/>
      <c r="T745" s="78"/>
      <c r="U745" s="78"/>
      <c r="V745" s="78"/>
      <c r="W745" s="78"/>
      <c r="X745" s="78"/>
      <c r="Y745" s="78"/>
      <c r="Z745" s="78"/>
    </row>
    <row r="746" spans="1:26" ht="13.5" customHeight="1" x14ac:dyDescent="0.45">
      <c r="A746" s="78"/>
      <c r="B746" s="50"/>
      <c r="C746" s="158"/>
      <c r="D746" s="50"/>
      <c r="E746" s="78"/>
      <c r="F746" s="50"/>
      <c r="G746" s="158"/>
      <c r="H746" s="50"/>
      <c r="I746" s="78"/>
      <c r="J746" s="50"/>
      <c r="K746" s="158"/>
      <c r="L746" s="50"/>
      <c r="M746" s="78"/>
      <c r="N746" s="78"/>
      <c r="O746" s="78"/>
      <c r="P746" s="78"/>
      <c r="Q746" s="78"/>
      <c r="R746" s="78"/>
      <c r="S746" s="78"/>
      <c r="T746" s="78"/>
      <c r="U746" s="78"/>
      <c r="V746" s="78"/>
      <c r="W746" s="78"/>
      <c r="X746" s="78"/>
      <c r="Y746" s="78"/>
      <c r="Z746" s="78"/>
    </row>
    <row r="747" spans="1:26" ht="13.5" customHeight="1" x14ac:dyDescent="0.45">
      <c r="A747" s="78"/>
      <c r="B747" s="50"/>
      <c r="C747" s="158"/>
      <c r="D747" s="50"/>
      <c r="E747" s="78"/>
      <c r="F747" s="50"/>
      <c r="G747" s="158"/>
      <c r="H747" s="50"/>
      <c r="I747" s="78"/>
      <c r="J747" s="50"/>
      <c r="K747" s="158"/>
      <c r="L747" s="50"/>
      <c r="M747" s="78"/>
      <c r="N747" s="78"/>
      <c r="O747" s="78"/>
      <c r="P747" s="78"/>
      <c r="Q747" s="78"/>
      <c r="R747" s="78"/>
      <c r="S747" s="78"/>
      <c r="T747" s="78"/>
      <c r="U747" s="78"/>
      <c r="V747" s="78"/>
      <c r="W747" s="78"/>
      <c r="X747" s="78"/>
      <c r="Y747" s="78"/>
      <c r="Z747" s="78"/>
    </row>
    <row r="748" spans="1:26" ht="13.5" customHeight="1" x14ac:dyDescent="0.45">
      <c r="A748" s="78"/>
      <c r="B748" s="50"/>
      <c r="C748" s="158"/>
      <c r="D748" s="50"/>
      <c r="E748" s="78"/>
      <c r="F748" s="50"/>
      <c r="G748" s="158"/>
      <c r="H748" s="50"/>
      <c r="I748" s="78"/>
      <c r="J748" s="50"/>
      <c r="K748" s="158"/>
      <c r="L748" s="50"/>
      <c r="M748" s="78"/>
      <c r="N748" s="78"/>
      <c r="O748" s="78"/>
      <c r="P748" s="78"/>
      <c r="Q748" s="78"/>
      <c r="R748" s="78"/>
      <c r="S748" s="78"/>
      <c r="T748" s="78"/>
      <c r="U748" s="78"/>
      <c r="V748" s="78"/>
      <c r="W748" s="78"/>
      <c r="X748" s="78"/>
      <c r="Y748" s="78"/>
      <c r="Z748" s="78"/>
    </row>
    <row r="749" spans="1:26" ht="13.5" customHeight="1" x14ac:dyDescent="0.45">
      <c r="A749" s="78"/>
      <c r="B749" s="50"/>
      <c r="C749" s="158"/>
      <c r="D749" s="50"/>
      <c r="E749" s="78"/>
      <c r="F749" s="50"/>
      <c r="G749" s="158"/>
      <c r="H749" s="50"/>
      <c r="I749" s="78"/>
      <c r="J749" s="50"/>
      <c r="K749" s="158"/>
      <c r="L749" s="50"/>
      <c r="M749" s="78"/>
      <c r="N749" s="78"/>
      <c r="O749" s="78"/>
      <c r="P749" s="78"/>
      <c r="Q749" s="78"/>
      <c r="R749" s="78"/>
      <c r="S749" s="78"/>
      <c r="T749" s="78"/>
      <c r="U749" s="78"/>
      <c r="V749" s="78"/>
      <c r="W749" s="78"/>
      <c r="X749" s="78"/>
      <c r="Y749" s="78"/>
      <c r="Z749" s="78"/>
    </row>
    <row r="750" spans="1:26" ht="13.5" customHeight="1" x14ac:dyDescent="0.45">
      <c r="A750" s="78"/>
      <c r="B750" s="50"/>
      <c r="C750" s="158"/>
      <c r="D750" s="50"/>
      <c r="E750" s="78"/>
      <c r="F750" s="50"/>
      <c r="G750" s="158"/>
      <c r="H750" s="50"/>
      <c r="I750" s="78"/>
      <c r="J750" s="50"/>
      <c r="K750" s="158"/>
      <c r="L750" s="50"/>
      <c r="M750" s="78"/>
      <c r="N750" s="78"/>
      <c r="O750" s="78"/>
      <c r="P750" s="78"/>
      <c r="Q750" s="78"/>
      <c r="R750" s="78"/>
      <c r="S750" s="78"/>
      <c r="T750" s="78"/>
      <c r="U750" s="78"/>
      <c r="V750" s="78"/>
      <c r="W750" s="78"/>
      <c r="X750" s="78"/>
      <c r="Y750" s="78"/>
      <c r="Z750" s="78"/>
    </row>
    <row r="751" spans="1:26" ht="13.5" customHeight="1" x14ac:dyDescent="0.45">
      <c r="A751" s="78"/>
      <c r="B751" s="50"/>
      <c r="C751" s="158"/>
      <c r="D751" s="50"/>
      <c r="E751" s="78"/>
      <c r="F751" s="50"/>
      <c r="G751" s="158"/>
      <c r="H751" s="50"/>
      <c r="I751" s="78"/>
      <c r="J751" s="50"/>
      <c r="K751" s="158"/>
      <c r="L751" s="50"/>
      <c r="M751" s="78"/>
      <c r="N751" s="78"/>
      <c r="O751" s="78"/>
      <c r="P751" s="78"/>
      <c r="Q751" s="78"/>
      <c r="R751" s="78"/>
      <c r="S751" s="78"/>
      <c r="T751" s="78"/>
      <c r="U751" s="78"/>
      <c r="V751" s="78"/>
      <c r="W751" s="78"/>
      <c r="X751" s="78"/>
      <c r="Y751" s="78"/>
      <c r="Z751" s="78"/>
    </row>
    <row r="752" spans="1:26" ht="13.5" customHeight="1" x14ac:dyDescent="0.45">
      <c r="A752" s="78"/>
      <c r="B752" s="50"/>
      <c r="C752" s="158"/>
      <c r="D752" s="50"/>
      <c r="E752" s="78"/>
      <c r="F752" s="50"/>
      <c r="G752" s="158"/>
      <c r="H752" s="50"/>
      <c r="I752" s="78"/>
      <c r="J752" s="50"/>
      <c r="K752" s="158"/>
      <c r="L752" s="50"/>
      <c r="M752" s="78"/>
      <c r="N752" s="78"/>
      <c r="O752" s="78"/>
      <c r="P752" s="78"/>
      <c r="Q752" s="78"/>
      <c r="R752" s="78"/>
      <c r="S752" s="78"/>
      <c r="T752" s="78"/>
      <c r="U752" s="78"/>
      <c r="V752" s="78"/>
      <c r="W752" s="78"/>
      <c r="X752" s="78"/>
      <c r="Y752" s="78"/>
      <c r="Z752" s="78"/>
    </row>
    <row r="753" spans="1:26" ht="13.5" customHeight="1" x14ac:dyDescent="0.45">
      <c r="A753" s="78"/>
      <c r="B753" s="50"/>
      <c r="C753" s="158"/>
      <c r="D753" s="50"/>
      <c r="E753" s="78"/>
      <c r="F753" s="50"/>
      <c r="G753" s="158"/>
      <c r="H753" s="50"/>
      <c r="I753" s="78"/>
      <c r="J753" s="50"/>
      <c r="K753" s="158"/>
      <c r="L753" s="50"/>
      <c r="M753" s="78"/>
      <c r="N753" s="78"/>
      <c r="O753" s="78"/>
      <c r="P753" s="78"/>
      <c r="Q753" s="78"/>
      <c r="R753" s="78"/>
      <c r="S753" s="78"/>
      <c r="T753" s="78"/>
      <c r="U753" s="78"/>
      <c r="V753" s="78"/>
      <c r="W753" s="78"/>
      <c r="X753" s="78"/>
      <c r="Y753" s="78"/>
      <c r="Z753" s="78"/>
    </row>
    <row r="754" spans="1:26" ht="13.5" customHeight="1" x14ac:dyDescent="0.45">
      <c r="A754" s="78"/>
      <c r="B754" s="50"/>
      <c r="C754" s="158"/>
      <c r="D754" s="50"/>
      <c r="E754" s="78"/>
      <c r="F754" s="50"/>
      <c r="G754" s="158"/>
      <c r="H754" s="50"/>
      <c r="I754" s="78"/>
      <c r="J754" s="50"/>
      <c r="K754" s="158"/>
      <c r="L754" s="50"/>
      <c r="M754" s="78"/>
      <c r="N754" s="78"/>
      <c r="O754" s="78"/>
      <c r="P754" s="78"/>
      <c r="Q754" s="78"/>
      <c r="R754" s="78"/>
      <c r="S754" s="78"/>
      <c r="T754" s="78"/>
      <c r="U754" s="78"/>
      <c r="V754" s="78"/>
      <c r="W754" s="78"/>
      <c r="X754" s="78"/>
      <c r="Y754" s="78"/>
      <c r="Z754" s="78"/>
    </row>
    <row r="755" spans="1:26" ht="13.5" customHeight="1" x14ac:dyDescent="0.45">
      <c r="A755" s="78"/>
      <c r="B755" s="50"/>
      <c r="C755" s="158"/>
      <c r="D755" s="50"/>
      <c r="E755" s="78"/>
      <c r="F755" s="50"/>
      <c r="G755" s="158"/>
      <c r="H755" s="50"/>
      <c r="I755" s="78"/>
      <c r="J755" s="50"/>
      <c r="K755" s="158"/>
      <c r="L755" s="50"/>
      <c r="M755" s="78"/>
      <c r="N755" s="78"/>
      <c r="O755" s="78"/>
      <c r="P755" s="78"/>
      <c r="Q755" s="78"/>
      <c r="R755" s="78"/>
      <c r="S755" s="78"/>
      <c r="T755" s="78"/>
      <c r="U755" s="78"/>
      <c r="V755" s="78"/>
      <c r="W755" s="78"/>
      <c r="X755" s="78"/>
      <c r="Y755" s="78"/>
      <c r="Z755" s="78"/>
    </row>
    <row r="756" spans="1:26" ht="13.5" customHeight="1" x14ac:dyDescent="0.45">
      <c r="A756" s="78"/>
      <c r="B756" s="50"/>
      <c r="C756" s="158"/>
      <c r="D756" s="50"/>
      <c r="E756" s="78"/>
      <c r="F756" s="50"/>
      <c r="G756" s="158"/>
      <c r="H756" s="50"/>
      <c r="I756" s="78"/>
      <c r="J756" s="50"/>
      <c r="K756" s="158"/>
      <c r="L756" s="50"/>
      <c r="M756" s="78"/>
      <c r="N756" s="78"/>
      <c r="O756" s="78"/>
      <c r="P756" s="78"/>
      <c r="Q756" s="78"/>
      <c r="R756" s="78"/>
      <c r="S756" s="78"/>
      <c r="T756" s="78"/>
      <c r="U756" s="78"/>
      <c r="V756" s="78"/>
      <c r="W756" s="78"/>
      <c r="X756" s="78"/>
      <c r="Y756" s="78"/>
      <c r="Z756" s="78"/>
    </row>
    <row r="757" spans="1:26" ht="13.5" customHeight="1" x14ac:dyDescent="0.45">
      <c r="A757" s="78"/>
      <c r="B757" s="50"/>
      <c r="C757" s="158"/>
      <c r="D757" s="50"/>
      <c r="E757" s="78"/>
      <c r="F757" s="50"/>
      <c r="G757" s="158"/>
      <c r="H757" s="50"/>
      <c r="I757" s="78"/>
      <c r="J757" s="50"/>
      <c r="K757" s="158"/>
      <c r="L757" s="50"/>
      <c r="M757" s="78"/>
      <c r="N757" s="78"/>
      <c r="O757" s="78"/>
      <c r="P757" s="78"/>
      <c r="Q757" s="78"/>
      <c r="R757" s="78"/>
      <c r="S757" s="78"/>
      <c r="T757" s="78"/>
      <c r="U757" s="78"/>
      <c r="V757" s="78"/>
      <c r="W757" s="78"/>
      <c r="X757" s="78"/>
      <c r="Y757" s="78"/>
      <c r="Z757" s="78"/>
    </row>
    <row r="758" spans="1:26" ht="13.5" customHeight="1" x14ac:dyDescent="0.45">
      <c r="A758" s="78"/>
      <c r="B758" s="50"/>
      <c r="C758" s="158"/>
      <c r="D758" s="50"/>
      <c r="E758" s="78"/>
      <c r="F758" s="50"/>
      <c r="G758" s="158"/>
      <c r="H758" s="50"/>
      <c r="I758" s="78"/>
      <c r="J758" s="50"/>
      <c r="K758" s="158"/>
      <c r="L758" s="50"/>
      <c r="M758" s="78"/>
      <c r="N758" s="78"/>
      <c r="O758" s="78"/>
      <c r="P758" s="78"/>
      <c r="Q758" s="78"/>
      <c r="R758" s="78"/>
      <c r="S758" s="78"/>
      <c r="T758" s="78"/>
      <c r="U758" s="78"/>
      <c r="V758" s="78"/>
      <c r="W758" s="78"/>
      <c r="X758" s="78"/>
      <c r="Y758" s="78"/>
      <c r="Z758" s="78"/>
    </row>
    <row r="759" spans="1:26" ht="13.5" customHeight="1" x14ac:dyDescent="0.45">
      <c r="A759" s="78"/>
      <c r="B759" s="50"/>
      <c r="C759" s="158"/>
      <c r="D759" s="50"/>
      <c r="E759" s="78"/>
      <c r="F759" s="50"/>
      <c r="G759" s="158"/>
      <c r="H759" s="50"/>
      <c r="I759" s="78"/>
      <c r="J759" s="50"/>
      <c r="K759" s="158"/>
      <c r="L759" s="50"/>
      <c r="M759" s="78"/>
      <c r="N759" s="78"/>
      <c r="O759" s="78"/>
      <c r="P759" s="78"/>
      <c r="Q759" s="78"/>
      <c r="R759" s="78"/>
      <c r="S759" s="78"/>
      <c r="T759" s="78"/>
      <c r="U759" s="78"/>
      <c r="V759" s="78"/>
      <c r="W759" s="78"/>
      <c r="X759" s="78"/>
      <c r="Y759" s="78"/>
      <c r="Z759" s="78"/>
    </row>
    <row r="760" spans="1:26" ht="13.5" customHeight="1" x14ac:dyDescent="0.45">
      <c r="A760" s="78"/>
      <c r="B760" s="50"/>
      <c r="C760" s="158"/>
      <c r="D760" s="50"/>
      <c r="E760" s="78"/>
      <c r="F760" s="50"/>
      <c r="G760" s="158"/>
      <c r="H760" s="50"/>
      <c r="I760" s="78"/>
      <c r="J760" s="50"/>
      <c r="K760" s="158"/>
      <c r="L760" s="50"/>
      <c r="M760" s="78"/>
      <c r="N760" s="78"/>
      <c r="O760" s="78"/>
      <c r="P760" s="78"/>
      <c r="Q760" s="78"/>
      <c r="R760" s="78"/>
      <c r="S760" s="78"/>
      <c r="T760" s="78"/>
      <c r="U760" s="78"/>
      <c r="V760" s="78"/>
      <c r="W760" s="78"/>
      <c r="X760" s="78"/>
      <c r="Y760" s="78"/>
      <c r="Z760" s="78"/>
    </row>
    <row r="761" spans="1:26" ht="13.5" customHeight="1" x14ac:dyDescent="0.45">
      <c r="A761" s="78"/>
      <c r="B761" s="50"/>
      <c r="C761" s="158"/>
      <c r="D761" s="50"/>
      <c r="E761" s="78"/>
      <c r="F761" s="50"/>
      <c r="G761" s="158"/>
      <c r="H761" s="50"/>
      <c r="I761" s="78"/>
      <c r="J761" s="50"/>
      <c r="K761" s="158"/>
      <c r="L761" s="50"/>
      <c r="M761" s="78"/>
      <c r="N761" s="78"/>
      <c r="O761" s="78"/>
      <c r="P761" s="78"/>
      <c r="Q761" s="78"/>
      <c r="R761" s="78"/>
      <c r="S761" s="78"/>
      <c r="T761" s="78"/>
      <c r="U761" s="78"/>
      <c r="V761" s="78"/>
      <c r="W761" s="78"/>
      <c r="X761" s="78"/>
      <c r="Y761" s="78"/>
      <c r="Z761" s="78"/>
    </row>
    <row r="762" spans="1:26" ht="13.5" customHeight="1" x14ac:dyDescent="0.45">
      <c r="A762" s="78"/>
      <c r="B762" s="50"/>
      <c r="C762" s="158"/>
      <c r="D762" s="50"/>
      <c r="E762" s="78"/>
      <c r="F762" s="50"/>
      <c r="G762" s="158"/>
      <c r="H762" s="50"/>
      <c r="I762" s="78"/>
      <c r="J762" s="50"/>
      <c r="K762" s="158"/>
      <c r="L762" s="50"/>
      <c r="M762" s="78"/>
      <c r="N762" s="78"/>
      <c r="O762" s="78"/>
      <c r="P762" s="78"/>
      <c r="Q762" s="78"/>
      <c r="R762" s="78"/>
      <c r="S762" s="78"/>
      <c r="T762" s="78"/>
      <c r="U762" s="78"/>
      <c r="V762" s="78"/>
      <c r="W762" s="78"/>
      <c r="X762" s="78"/>
      <c r="Y762" s="78"/>
      <c r="Z762" s="78"/>
    </row>
    <row r="763" spans="1:26" ht="13.5" customHeight="1" x14ac:dyDescent="0.45">
      <c r="A763" s="78"/>
      <c r="B763" s="50"/>
      <c r="C763" s="158"/>
      <c r="D763" s="50"/>
      <c r="E763" s="78"/>
      <c r="F763" s="50"/>
      <c r="G763" s="158"/>
      <c r="H763" s="50"/>
      <c r="I763" s="78"/>
      <c r="J763" s="50"/>
      <c r="K763" s="158"/>
      <c r="L763" s="50"/>
      <c r="M763" s="78"/>
      <c r="N763" s="78"/>
      <c r="O763" s="78"/>
      <c r="P763" s="78"/>
      <c r="Q763" s="78"/>
      <c r="R763" s="78"/>
      <c r="S763" s="78"/>
      <c r="T763" s="78"/>
      <c r="U763" s="78"/>
      <c r="V763" s="78"/>
      <c r="W763" s="78"/>
      <c r="X763" s="78"/>
      <c r="Y763" s="78"/>
      <c r="Z763" s="78"/>
    </row>
    <row r="764" spans="1:26" ht="13.5" customHeight="1" x14ac:dyDescent="0.45">
      <c r="A764" s="78"/>
      <c r="B764" s="50"/>
      <c r="C764" s="158"/>
      <c r="D764" s="50"/>
      <c r="E764" s="78"/>
      <c r="F764" s="50"/>
      <c r="G764" s="158"/>
      <c r="H764" s="50"/>
      <c r="I764" s="78"/>
      <c r="J764" s="50"/>
      <c r="K764" s="158"/>
      <c r="L764" s="50"/>
      <c r="M764" s="78"/>
      <c r="N764" s="78"/>
      <c r="O764" s="78"/>
      <c r="P764" s="78"/>
      <c r="Q764" s="78"/>
      <c r="R764" s="78"/>
      <c r="S764" s="78"/>
      <c r="T764" s="78"/>
      <c r="U764" s="78"/>
      <c r="V764" s="78"/>
      <c r="W764" s="78"/>
      <c r="X764" s="78"/>
      <c r="Y764" s="78"/>
      <c r="Z764" s="78"/>
    </row>
    <row r="765" spans="1:26" ht="13.5" customHeight="1" x14ac:dyDescent="0.45">
      <c r="A765" s="78"/>
      <c r="B765" s="50"/>
      <c r="C765" s="158"/>
      <c r="D765" s="50"/>
      <c r="E765" s="78"/>
      <c r="F765" s="50"/>
      <c r="G765" s="158"/>
      <c r="H765" s="50"/>
      <c r="I765" s="78"/>
      <c r="J765" s="50"/>
      <c r="K765" s="158"/>
      <c r="L765" s="50"/>
      <c r="M765" s="78"/>
      <c r="N765" s="78"/>
      <c r="O765" s="78"/>
      <c r="P765" s="78"/>
      <c r="Q765" s="78"/>
      <c r="R765" s="78"/>
      <c r="S765" s="78"/>
      <c r="T765" s="78"/>
      <c r="U765" s="78"/>
      <c r="V765" s="78"/>
      <c r="W765" s="78"/>
      <c r="X765" s="78"/>
      <c r="Y765" s="78"/>
      <c r="Z765" s="78"/>
    </row>
    <row r="766" spans="1:26" ht="13.5" customHeight="1" x14ac:dyDescent="0.45">
      <c r="A766" s="78"/>
      <c r="B766" s="50"/>
      <c r="C766" s="158"/>
      <c r="D766" s="50"/>
      <c r="E766" s="78"/>
      <c r="F766" s="50"/>
      <c r="G766" s="158"/>
      <c r="H766" s="50"/>
      <c r="I766" s="78"/>
      <c r="J766" s="50"/>
      <c r="K766" s="158"/>
      <c r="L766" s="50"/>
      <c r="M766" s="78"/>
      <c r="N766" s="78"/>
      <c r="O766" s="78"/>
      <c r="P766" s="78"/>
      <c r="Q766" s="78"/>
      <c r="R766" s="78"/>
      <c r="S766" s="78"/>
      <c r="T766" s="78"/>
      <c r="U766" s="78"/>
      <c r="V766" s="78"/>
      <c r="W766" s="78"/>
      <c r="X766" s="78"/>
      <c r="Y766" s="78"/>
      <c r="Z766" s="78"/>
    </row>
    <row r="767" spans="1:26" ht="13.5" customHeight="1" x14ac:dyDescent="0.45">
      <c r="A767" s="78"/>
      <c r="B767" s="50"/>
      <c r="C767" s="158"/>
      <c r="D767" s="50"/>
      <c r="E767" s="78"/>
      <c r="F767" s="50"/>
      <c r="G767" s="158"/>
      <c r="H767" s="50"/>
      <c r="I767" s="78"/>
      <c r="J767" s="50"/>
      <c r="K767" s="158"/>
      <c r="L767" s="50"/>
      <c r="M767" s="78"/>
      <c r="N767" s="78"/>
      <c r="O767" s="78"/>
      <c r="P767" s="78"/>
      <c r="Q767" s="78"/>
      <c r="R767" s="78"/>
      <c r="S767" s="78"/>
      <c r="T767" s="78"/>
      <c r="U767" s="78"/>
      <c r="V767" s="78"/>
      <c r="W767" s="78"/>
      <c r="X767" s="78"/>
      <c r="Y767" s="78"/>
      <c r="Z767" s="78"/>
    </row>
    <row r="768" spans="1:26" ht="13.5" customHeight="1" x14ac:dyDescent="0.45">
      <c r="A768" s="78"/>
      <c r="B768" s="50"/>
      <c r="C768" s="158"/>
      <c r="D768" s="50"/>
      <c r="E768" s="78"/>
      <c r="F768" s="50"/>
      <c r="G768" s="158"/>
      <c r="H768" s="50"/>
      <c r="I768" s="78"/>
      <c r="J768" s="50"/>
      <c r="K768" s="158"/>
      <c r="L768" s="50"/>
      <c r="M768" s="78"/>
      <c r="N768" s="78"/>
      <c r="O768" s="78"/>
      <c r="P768" s="78"/>
      <c r="Q768" s="78"/>
      <c r="R768" s="78"/>
      <c r="S768" s="78"/>
      <c r="T768" s="78"/>
      <c r="U768" s="78"/>
      <c r="V768" s="78"/>
      <c r="W768" s="78"/>
      <c r="X768" s="78"/>
      <c r="Y768" s="78"/>
      <c r="Z768" s="78"/>
    </row>
    <row r="769" spans="1:26" ht="13.5" customHeight="1" x14ac:dyDescent="0.45">
      <c r="A769" s="78"/>
      <c r="B769" s="50"/>
      <c r="C769" s="158"/>
      <c r="D769" s="50"/>
      <c r="E769" s="78"/>
      <c r="F769" s="50"/>
      <c r="G769" s="158"/>
      <c r="H769" s="50"/>
      <c r="I769" s="78"/>
      <c r="J769" s="50"/>
      <c r="K769" s="158"/>
      <c r="L769" s="50"/>
      <c r="M769" s="78"/>
      <c r="N769" s="78"/>
      <c r="O769" s="78"/>
      <c r="P769" s="78"/>
      <c r="Q769" s="78"/>
      <c r="R769" s="78"/>
      <c r="S769" s="78"/>
      <c r="T769" s="78"/>
      <c r="U769" s="78"/>
      <c r="V769" s="78"/>
      <c r="W769" s="78"/>
      <c r="X769" s="78"/>
      <c r="Y769" s="78"/>
      <c r="Z769" s="78"/>
    </row>
    <row r="770" spans="1:26" ht="13.5" customHeight="1" x14ac:dyDescent="0.45">
      <c r="A770" s="78"/>
      <c r="B770" s="50"/>
      <c r="C770" s="158"/>
      <c r="D770" s="50"/>
      <c r="E770" s="78"/>
      <c r="F770" s="50"/>
      <c r="G770" s="158"/>
      <c r="H770" s="50"/>
      <c r="I770" s="78"/>
      <c r="J770" s="50"/>
      <c r="K770" s="158"/>
      <c r="L770" s="50"/>
      <c r="M770" s="78"/>
      <c r="N770" s="78"/>
      <c r="O770" s="78"/>
      <c r="P770" s="78"/>
      <c r="Q770" s="78"/>
      <c r="R770" s="78"/>
      <c r="S770" s="78"/>
      <c r="T770" s="78"/>
      <c r="U770" s="78"/>
      <c r="V770" s="78"/>
      <c r="W770" s="78"/>
      <c r="X770" s="78"/>
      <c r="Y770" s="78"/>
      <c r="Z770" s="78"/>
    </row>
    <row r="771" spans="1:26" ht="13.5" customHeight="1" x14ac:dyDescent="0.45">
      <c r="A771" s="78"/>
      <c r="B771" s="50"/>
      <c r="C771" s="158"/>
      <c r="D771" s="50"/>
      <c r="E771" s="78"/>
      <c r="F771" s="50"/>
      <c r="G771" s="158"/>
      <c r="H771" s="50"/>
      <c r="I771" s="78"/>
      <c r="J771" s="50"/>
      <c r="K771" s="158"/>
      <c r="L771" s="50"/>
      <c r="M771" s="78"/>
      <c r="N771" s="78"/>
      <c r="O771" s="78"/>
      <c r="P771" s="78"/>
      <c r="Q771" s="78"/>
      <c r="R771" s="78"/>
      <c r="S771" s="78"/>
      <c r="T771" s="78"/>
      <c r="U771" s="78"/>
      <c r="V771" s="78"/>
      <c r="W771" s="78"/>
      <c r="X771" s="78"/>
      <c r="Y771" s="78"/>
      <c r="Z771" s="78"/>
    </row>
    <row r="772" spans="1:26" ht="13.5" customHeight="1" x14ac:dyDescent="0.45">
      <c r="A772" s="78"/>
      <c r="B772" s="50"/>
      <c r="C772" s="158"/>
      <c r="D772" s="50"/>
      <c r="E772" s="78"/>
      <c r="F772" s="50"/>
      <c r="G772" s="158"/>
      <c r="H772" s="50"/>
      <c r="I772" s="78"/>
      <c r="J772" s="50"/>
      <c r="K772" s="158"/>
      <c r="L772" s="50"/>
      <c r="M772" s="78"/>
      <c r="N772" s="78"/>
      <c r="O772" s="78"/>
      <c r="P772" s="78"/>
      <c r="Q772" s="78"/>
      <c r="R772" s="78"/>
      <c r="S772" s="78"/>
      <c r="T772" s="78"/>
      <c r="U772" s="78"/>
      <c r="V772" s="78"/>
      <c r="W772" s="78"/>
      <c r="X772" s="78"/>
      <c r="Y772" s="78"/>
      <c r="Z772" s="78"/>
    </row>
    <row r="773" spans="1:26" ht="13.5" customHeight="1" x14ac:dyDescent="0.45">
      <c r="A773" s="78"/>
      <c r="B773" s="50"/>
      <c r="C773" s="158"/>
      <c r="D773" s="50"/>
      <c r="E773" s="78"/>
      <c r="F773" s="50"/>
      <c r="G773" s="158"/>
      <c r="H773" s="50"/>
      <c r="I773" s="78"/>
      <c r="J773" s="50"/>
      <c r="K773" s="158"/>
      <c r="L773" s="50"/>
      <c r="M773" s="78"/>
      <c r="N773" s="78"/>
      <c r="O773" s="78"/>
      <c r="P773" s="78"/>
      <c r="Q773" s="78"/>
      <c r="R773" s="78"/>
      <c r="S773" s="78"/>
      <c r="T773" s="78"/>
      <c r="U773" s="78"/>
      <c r="V773" s="78"/>
      <c r="W773" s="78"/>
      <c r="X773" s="78"/>
      <c r="Y773" s="78"/>
      <c r="Z773" s="78"/>
    </row>
    <row r="774" spans="1:26" ht="13.5" customHeight="1" x14ac:dyDescent="0.45">
      <c r="A774" s="78"/>
      <c r="B774" s="50"/>
      <c r="C774" s="158"/>
      <c r="D774" s="50"/>
      <c r="E774" s="78"/>
      <c r="F774" s="50"/>
      <c r="G774" s="158"/>
      <c r="H774" s="50"/>
      <c r="I774" s="78"/>
      <c r="J774" s="50"/>
      <c r="K774" s="158"/>
      <c r="L774" s="50"/>
      <c r="M774" s="78"/>
      <c r="N774" s="78"/>
      <c r="O774" s="78"/>
      <c r="P774" s="78"/>
      <c r="Q774" s="78"/>
      <c r="R774" s="78"/>
      <c r="S774" s="78"/>
      <c r="T774" s="78"/>
      <c r="U774" s="78"/>
      <c r="V774" s="78"/>
      <c r="W774" s="78"/>
      <c r="X774" s="78"/>
      <c r="Y774" s="78"/>
      <c r="Z774" s="78"/>
    </row>
    <row r="775" spans="1:26" ht="13.5" customHeight="1" x14ac:dyDescent="0.45">
      <c r="A775" s="78"/>
      <c r="B775" s="50"/>
      <c r="C775" s="158"/>
      <c r="D775" s="50"/>
      <c r="E775" s="78"/>
      <c r="F775" s="50"/>
      <c r="G775" s="158"/>
      <c r="H775" s="50"/>
      <c r="I775" s="78"/>
      <c r="J775" s="50"/>
      <c r="K775" s="158"/>
      <c r="L775" s="50"/>
      <c r="M775" s="78"/>
      <c r="N775" s="78"/>
      <c r="O775" s="78"/>
      <c r="P775" s="78"/>
      <c r="Q775" s="78"/>
      <c r="R775" s="78"/>
      <c r="S775" s="78"/>
      <c r="T775" s="78"/>
      <c r="U775" s="78"/>
      <c r="V775" s="78"/>
      <c r="W775" s="78"/>
      <c r="X775" s="78"/>
      <c r="Y775" s="78"/>
      <c r="Z775" s="78"/>
    </row>
    <row r="776" spans="1:26" ht="13.5" customHeight="1" x14ac:dyDescent="0.45">
      <c r="A776" s="78"/>
      <c r="B776" s="50"/>
      <c r="C776" s="158"/>
      <c r="D776" s="50"/>
      <c r="E776" s="78"/>
      <c r="F776" s="50"/>
      <c r="G776" s="158"/>
      <c r="H776" s="50"/>
      <c r="I776" s="78"/>
      <c r="J776" s="50"/>
      <c r="K776" s="158"/>
      <c r="L776" s="50"/>
      <c r="M776" s="78"/>
      <c r="N776" s="78"/>
      <c r="O776" s="78"/>
      <c r="P776" s="78"/>
      <c r="Q776" s="78"/>
      <c r="R776" s="78"/>
      <c r="S776" s="78"/>
      <c r="T776" s="78"/>
      <c r="U776" s="78"/>
      <c r="V776" s="78"/>
      <c r="W776" s="78"/>
      <c r="X776" s="78"/>
      <c r="Y776" s="78"/>
      <c r="Z776" s="78"/>
    </row>
    <row r="777" spans="1:26" ht="13.5" customHeight="1" x14ac:dyDescent="0.45">
      <c r="A777" s="78"/>
      <c r="B777" s="50"/>
      <c r="C777" s="158"/>
      <c r="D777" s="50"/>
      <c r="E777" s="78"/>
      <c r="F777" s="50"/>
      <c r="G777" s="158"/>
      <c r="H777" s="50"/>
      <c r="I777" s="78"/>
      <c r="J777" s="50"/>
      <c r="K777" s="158"/>
      <c r="L777" s="50"/>
      <c r="M777" s="78"/>
      <c r="N777" s="78"/>
      <c r="O777" s="78"/>
      <c r="P777" s="78"/>
      <c r="Q777" s="78"/>
      <c r="R777" s="78"/>
      <c r="S777" s="78"/>
      <c r="T777" s="78"/>
      <c r="U777" s="78"/>
      <c r="V777" s="78"/>
      <c r="W777" s="78"/>
      <c r="X777" s="78"/>
      <c r="Y777" s="78"/>
      <c r="Z777" s="78"/>
    </row>
    <row r="778" spans="1:26" ht="13.5" customHeight="1" x14ac:dyDescent="0.45">
      <c r="A778" s="78"/>
      <c r="B778" s="50"/>
      <c r="C778" s="158"/>
      <c r="D778" s="50"/>
      <c r="E778" s="78"/>
      <c r="F778" s="50"/>
      <c r="G778" s="158"/>
      <c r="H778" s="50"/>
      <c r="I778" s="78"/>
      <c r="J778" s="50"/>
      <c r="K778" s="158"/>
      <c r="L778" s="50"/>
      <c r="M778" s="78"/>
      <c r="N778" s="78"/>
      <c r="O778" s="78"/>
      <c r="P778" s="78"/>
      <c r="Q778" s="78"/>
      <c r="R778" s="78"/>
      <c r="S778" s="78"/>
      <c r="T778" s="78"/>
      <c r="U778" s="78"/>
      <c r="V778" s="78"/>
      <c r="W778" s="78"/>
      <c r="X778" s="78"/>
      <c r="Y778" s="78"/>
      <c r="Z778" s="78"/>
    </row>
    <row r="779" spans="1:26" ht="13.5" customHeight="1" x14ac:dyDescent="0.45">
      <c r="A779" s="78"/>
      <c r="B779" s="50"/>
      <c r="C779" s="158"/>
      <c r="D779" s="50"/>
      <c r="E779" s="78"/>
      <c r="F779" s="50"/>
      <c r="G779" s="158"/>
      <c r="H779" s="50"/>
      <c r="I779" s="78"/>
      <c r="J779" s="50"/>
      <c r="K779" s="158"/>
      <c r="L779" s="50"/>
      <c r="M779" s="78"/>
      <c r="N779" s="78"/>
      <c r="O779" s="78"/>
      <c r="P779" s="78"/>
      <c r="Q779" s="78"/>
      <c r="R779" s="78"/>
      <c r="S779" s="78"/>
      <c r="T779" s="78"/>
      <c r="U779" s="78"/>
      <c r="V779" s="78"/>
      <c r="W779" s="78"/>
      <c r="X779" s="78"/>
      <c r="Y779" s="78"/>
      <c r="Z779" s="78"/>
    </row>
    <row r="780" spans="1:26" ht="13.5" customHeight="1" x14ac:dyDescent="0.45">
      <c r="A780" s="78"/>
      <c r="B780" s="50"/>
      <c r="C780" s="158"/>
      <c r="D780" s="50"/>
      <c r="E780" s="78"/>
      <c r="F780" s="50"/>
      <c r="G780" s="158"/>
      <c r="H780" s="50"/>
      <c r="I780" s="78"/>
      <c r="J780" s="50"/>
      <c r="K780" s="158"/>
      <c r="L780" s="50"/>
      <c r="M780" s="78"/>
      <c r="N780" s="78"/>
      <c r="O780" s="78"/>
      <c r="P780" s="78"/>
      <c r="Q780" s="78"/>
      <c r="R780" s="78"/>
      <c r="S780" s="78"/>
      <c r="T780" s="78"/>
      <c r="U780" s="78"/>
      <c r="V780" s="78"/>
      <c r="W780" s="78"/>
      <c r="X780" s="78"/>
      <c r="Y780" s="78"/>
      <c r="Z780" s="78"/>
    </row>
    <row r="781" spans="1:26" ht="13.5" customHeight="1" x14ac:dyDescent="0.45">
      <c r="A781" s="78"/>
      <c r="B781" s="50"/>
      <c r="C781" s="158"/>
      <c r="D781" s="50"/>
      <c r="E781" s="78"/>
      <c r="F781" s="50"/>
      <c r="G781" s="158"/>
      <c r="H781" s="50"/>
      <c r="I781" s="78"/>
      <c r="J781" s="50"/>
      <c r="K781" s="158"/>
      <c r="L781" s="50"/>
      <c r="M781" s="78"/>
      <c r="N781" s="78"/>
      <c r="O781" s="78"/>
      <c r="P781" s="78"/>
      <c r="Q781" s="78"/>
      <c r="R781" s="78"/>
      <c r="S781" s="78"/>
      <c r="T781" s="78"/>
      <c r="U781" s="78"/>
      <c r="V781" s="78"/>
      <c r="W781" s="78"/>
      <c r="X781" s="78"/>
      <c r="Y781" s="78"/>
      <c r="Z781" s="78"/>
    </row>
    <row r="782" spans="1:26" ht="13.5" customHeight="1" x14ac:dyDescent="0.45">
      <c r="A782" s="78"/>
      <c r="B782" s="50"/>
      <c r="C782" s="158"/>
      <c r="D782" s="50"/>
      <c r="E782" s="78"/>
      <c r="F782" s="50"/>
      <c r="G782" s="158"/>
      <c r="H782" s="50"/>
      <c r="I782" s="78"/>
      <c r="J782" s="50"/>
      <c r="K782" s="158"/>
      <c r="L782" s="50"/>
      <c r="M782" s="78"/>
      <c r="N782" s="78"/>
      <c r="O782" s="78"/>
      <c r="P782" s="78"/>
      <c r="Q782" s="78"/>
      <c r="R782" s="78"/>
      <c r="S782" s="78"/>
      <c r="T782" s="78"/>
      <c r="U782" s="78"/>
      <c r="V782" s="78"/>
      <c r="W782" s="78"/>
      <c r="X782" s="78"/>
      <c r="Y782" s="78"/>
      <c r="Z782" s="78"/>
    </row>
    <row r="783" spans="1:26" ht="13.5" customHeight="1" x14ac:dyDescent="0.45">
      <c r="A783" s="78"/>
      <c r="B783" s="50"/>
      <c r="C783" s="158"/>
      <c r="D783" s="50"/>
      <c r="E783" s="78"/>
      <c r="F783" s="50"/>
      <c r="G783" s="158"/>
      <c r="H783" s="50"/>
      <c r="I783" s="78"/>
      <c r="J783" s="50"/>
      <c r="K783" s="158"/>
      <c r="L783" s="50"/>
      <c r="M783" s="78"/>
      <c r="N783" s="78"/>
      <c r="O783" s="78"/>
      <c r="P783" s="78"/>
      <c r="Q783" s="78"/>
      <c r="R783" s="78"/>
      <c r="S783" s="78"/>
      <c r="T783" s="78"/>
      <c r="U783" s="78"/>
      <c r="V783" s="78"/>
      <c r="W783" s="78"/>
      <c r="X783" s="78"/>
      <c r="Y783" s="78"/>
      <c r="Z783" s="78"/>
    </row>
    <row r="784" spans="1:26" ht="13.5" customHeight="1" x14ac:dyDescent="0.45">
      <c r="A784" s="78"/>
      <c r="B784" s="50"/>
      <c r="C784" s="158"/>
      <c r="D784" s="50"/>
      <c r="E784" s="78"/>
      <c r="F784" s="50"/>
      <c r="G784" s="158"/>
      <c r="H784" s="50"/>
      <c r="I784" s="78"/>
      <c r="J784" s="50"/>
      <c r="K784" s="158"/>
      <c r="L784" s="50"/>
      <c r="M784" s="78"/>
      <c r="N784" s="78"/>
      <c r="O784" s="78"/>
      <c r="P784" s="78"/>
      <c r="Q784" s="78"/>
      <c r="R784" s="78"/>
      <c r="S784" s="78"/>
      <c r="T784" s="78"/>
      <c r="U784" s="78"/>
      <c r="V784" s="78"/>
      <c r="W784" s="78"/>
      <c r="X784" s="78"/>
      <c r="Y784" s="78"/>
      <c r="Z784" s="78"/>
    </row>
    <row r="785" spans="1:26" ht="13.5" customHeight="1" x14ac:dyDescent="0.45">
      <c r="A785" s="78"/>
      <c r="B785" s="50"/>
      <c r="C785" s="158"/>
      <c r="D785" s="50"/>
      <c r="E785" s="78"/>
      <c r="F785" s="50"/>
      <c r="G785" s="158"/>
      <c r="H785" s="50"/>
      <c r="I785" s="78"/>
      <c r="J785" s="50"/>
      <c r="K785" s="158"/>
      <c r="L785" s="50"/>
      <c r="M785" s="78"/>
      <c r="N785" s="78"/>
      <c r="O785" s="78"/>
      <c r="P785" s="78"/>
      <c r="Q785" s="78"/>
      <c r="R785" s="78"/>
      <c r="S785" s="78"/>
      <c r="T785" s="78"/>
      <c r="U785" s="78"/>
      <c r="V785" s="78"/>
      <c r="W785" s="78"/>
      <c r="X785" s="78"/>
      <c r="Y785" s="78"/>
      <c r="Z785" s="78"/>
    </row>
    <row r="786" spans="1:26" ht="13.5" customHeight="1" x14ac:dyDescent="0.45">
      <c r="A786" s="78"/>
      <c r="B786" s="50"/>
      <c r="C786" s="158"/>
      <c r="D786" s="50"/>
      <c r="E786" s="78"/>
      <c r="F786" s="50"/>
      <c r="G786" s="158"/>
      <c r="H786" s="50"/>
      <c r="I786" s="78"/>
      <c r="J786" s="50"/>
      <c r="K786" s="158"/>
      <c r="L786" s="50"/>
      <c r="M786" s="78"/>
      <c r="N786" s="78"/>
      <c r="O786" s="78"/>
      <c r="P786" s="78"/>
      <c r="Q786" s="78"/>
      <c r="R786" s="78"/>
      <c r="S786" s="78"/>
      <c r="T786" s="78"/>
      <c r="U786" s="78"/>
      <c r="V786" s="78"/>
      <c r="W786" s="78"/>
      <c r="X786" s="78"/>
      <c r="Y786" s="78"/>
      <c r="Z786" s="78"/>
    </row>
    <row r="787" spans="1:26" ht="13.5" customHeight="1" x14ac:dyDescent="0.45">
      <c r="A787" s="78"/>
      <c r="B787" s="50"/>
      <c r="C787" s="158"/>
      <c r="D787" s="50"/>
      <c r="E787" s="78"/>
      <c r="F787" s="50"/>
      <c r="G787" s="158"/>
      <c r="H787" s="50"/>
      <c r="I787" s="78"/>
      <c r="J787" s="50"/>
      <c r="K787" s="158"/>
      <c r="L787" s="50"/>
      <c r="M787" s="78"/>
      <c r="N787" s="78"/>
      <c r="O787" s="78"/>
      <c r="P787" s="78"/>
      <c r="Q787" s="78"/>
      <c r="R787" s="78"/>
      <c r="S787" s="78"/>
      <c r="T787" s="78"/>
      <c r="U787" s="78"/>
      <c r="V787" s="78"/>
      <c r="W787" s="78"/>
      <c r="X787" s="78"/>
      <c r="Y787" s="78"/>
      <c r="Z787" s="78"/>
    </row>
    <row r="788" spans="1:26" ht="13.5" customHeight="1" x14ac:dyDescent="0.45">
      <c r="A788" s="78"/>
      <c r="B788" s="50"/>
      <c r="C788" s="158"/>
      <c r="D788" s="50"/>
      <c r="E788" s="78"/>
      <c r="F788" s="50"/>
      <c r="G788" s="158"/>
      <c r="H788" s="50"/>
      <c r="I788" s="78"/>
      <c r="J788" s="50"/>
      <c r="K788" s="158"/>
      <c r="L788" s="50"/>
      <c r="M788" s="78"/>
      <c r="N788" s="78"/>
      <c r="O788" s="78"/>
      <c r="P788" s="78"/>
      <c r="Q788" s="78"/>
      <c r="R788" s="78"/>
      <c r="S788" s="78"/>
      <c r="T788" s="78"/>
      <c r="U788" s="78"/>
      <c r="V788" s="78"/>
      <c r="W788" s="78"/>
      <c r="X788" s="78"/>
      <c r="Y788" s="78"/>
      <c r="Z788" s="78"/>
    </row>
    <row r="789" spans="1:26" ht="13.5" customHeight="1" x14ac:dyDescent="0.45">
      <c r="A789" s="78"/>
      <c r="B789" s="50"/>
      <c r="C789" s="158"/>
      <c r="D789" s="50"/>
      <c r="E789" s="78"/>
      <c r="F789" s="50"/>
      <c r="G789" s="158"/>
      <c r="H789" s="50"/>
      <c r="I789" s="78"/>
      <c r="J789" s="50"/>
      <c r="K789" s="158"/>
      <c r="L789" s="50"/>
      <c r="M789" s="78"/>
      <c r="N789" s="78"/>
      <c r="O789" s="78"/>
      <c r="P789" s="78"/>
      <c r="Q789" s="78"/>
      <c r="R789" s="78"/>
      <c r="S789" s="78"/>
      <c r="T789" s="78"/>
      <c r="U789" s="78"/>
      <c r="V789" s="78"/>
      <c r="W789" s="78"/>
      <c r="X789" s="78"/>
      <c r="Y789" s="78"/>
      <c r="Z789" s="78"/>
    </row>
    <row r="790" spans="1:26" ht="13.5" customHeight="1" x14ac:dyDescent="0.45">
      <c r="A790" s="78"/>
      <c r="B790" s="50"/>
      <c r="C790" s="158"/>
      <c r="D790" s="50"/>
      <c r="E790" s="78"/>
      <c r="F790" s="50"/>
      <c r="G790" s="158"/>
      <c r="H790" s="50"/>
      <c r="I790" s="78"/>
      <c r="J790" s="50"/>
      <c r="K790" s="158"/>
      <c r="L790" s="50"/>
      <c r="M790" s="78"/>
      <c r="N790" s="78"/>
      <c r="O790" s="78"/>
      <c r="P790" s="78"/>
      <c r="Q790" s="78"/>
      <c r="R790" s="78"/>
      <c r="S790" s="78"/>
      <c r="T790" s="78"/>
      <c r="U790" s="78"/>
      <c r="V790" s="78"/>
      <c r="W790" s="78"/>
      <c r="X790" s="78"/>
      <c r="Y790" s="78"/>
      <c r="Z790" s="78"/>
    </row>
    <row r="791" spans="1:26" ht="13.5" customHeight="1" x14ac:dyDescent="0.45">
      <c r="A791" s="78"/>
      <c r="B791" s="50"/>
      <c r="C791" s="158"/>
      <c r="D791" s="50"/>
      <c r="E791" s="78"/>
      <c r="F791" s="50"/>
      <c r="G791" s="158"/>
      <c r="H791" s="50"/>
      <c r="I791" s="78"/>
      <c r="J791" s="50"/>
      <c r="K791" s="158"/>
      <c r="L791" s="50"/>
      <c r="M791" s="78"/>
      <c r="N791" s="78"/>
      <c r="O791" s="78"/>
      <c r="P791" s="78"/>
      <c r="Q791" s="78"/>
      <c r="R791" s="78"/>
      <c r="S791" s="78"/>
      <c r="T791" s="78"/>
      <c r="U791" s="78"/>
      <c r="V791" s="78"/>
      <c r="W791" s="78"/>
      <c r="X791" s="78"/>
      <c r="Y791" s="78"/>
      <c r="Z791" s="78"/>
    </row>
    <row r="792" spans="1:26" ht="13.5" customHeight="1" x14ac:dyDescent="0.45">
      <c r="A792" s="78"/>
      <c r="B792" s="50"/>
      <c r="C792" s="158"/>
      <c r="D792" s="50"/>
      <c r="E792" s="78"/>
      <c r="F792" s="50"/>
      <c r="G792" s="158"/>
      <c r="H792" s="50"/>
      <c r="I792" s="78"/>
      <c r="J792" s="50"/>
      <c r="K792" s="158"/>
      <c r="L792" s="50"/>
      <c r="M792" s="78"/>
      <c r="N792" s="78"/>
      <c r="O792" s="78"/>
      <c r="P792" s="78"/>
      <c r="Q792" s="78"/>
      <c r="R792" s="78"/>
      <c r="S792" s="78"/>
      <c r="T792" s="78"/>
      <c r="U792" s="78"/>
      <c r="V792" s="78"/>
      <c r="W792" s="78"/>
      <c r="X792" s="78"/>
      <c r="Y792" s="78"/>
      <c r="Z792" s="78"/>
    </row>
    <row r="793" spans="1:26" ht="13.5" customHeight="1" x14ac:dyDescent="0.45">
      <c r="A793" s="78"/>
      <c r="B793" s="50"/>
      <c r="C793" s="158"/>
      <c r="D793" s="50"/>
      <c r="E793" s="78"/>
      <c r="F793" s="50"/>
      <c r="G793" s="158"/>
      <c r="H793" s="50"/>
      <c r="I793" s="78"/>
      <c r="J793" s="50"/>
      <c r="K793" s="158"/>
      <c r="L793" s="50"/>
      <c r="M793" s="78"/>
      <c r="N793" s="78"/>
      <c r="O793" s="78"/>
      <c r="P793" s="78"/>
      <c r="Q793" s="78"/>
      <c r="R793" s="78"/>
      <c r="S793" s="78"/>
      <c r="T793" s="78"/>
      <c r="U793" s="78"/>
      <c r="V793" s="78"/>
      <c r="W793" s="78"/>
      <c r="X793" s="78"/>
      <c r="Y793" s="78"/>
      <c r="Z793" s="78"/>
    </row>
    <row r="794" spans="1:26" ht="13.5" customHeight="1" x14ac:dyDescent="0.45">
      <c r="A794" s="78"/>
      <c r="B794" s="50"/>
      <c r="C794" s="158"/>
      <c r="D794" s="50"/>
      <c r="E794" s="78"/>
      <c r="F794" s="50"/>
      <c r="G794" s="158"/>
      <c r="H794" s="50"/>
      <c r="I794" s="78"/>
      <c r="J794" s="50"/>
      <c r="K794" s="158"/>
      <c r="L794" s="50"/>
      <c r="M794" s="78"/>
      <c r="N794" s="78"/>
      <c r="O794" s="78"/>
      <c r="P794" s="78"/>
      <c r="Q794" s="78"/>
      <c r="R794" s="78"/>
      <c r="S794" s="78"/>
      <c r="T794" s="78"/>
      <c r="U794" s="78"/>
      <c r="V794" s="78"/>
      <c r="W794" s="78"/>
      <c r="X794" s="78"/>
      <c r="Y794" s="78"/>
      <c r="Z794" s="78"/>
    </row>
    <row r="795" spans="1:26" ht="13.5" customHeight="1" x14ac:dyDescent="0.45">
      <c r="A795" s="78"/>
      <c r="B795" s="50"/>
      <c r="C795" s="158"/>
      <c r="D795" s="50"/>
      <c r="E795" s="78"/>
      <c r="F795" s="50"/>
      <c r="G795" s="158"/>
      <c r="H795" s="50"/>
      <c r="I795" s="78"/>
      <c r="J795" s="50"/>
      <c r="K795" s="158"/>
      <c r="L795" s="50"/>
      <c r="M795" s="78"/>
      <c r="N795" s="78"/>
      <c r="O795" s="78"/>
      <c r="P795" s="78"/>
      <c r="Q795" s="78"/>
      <c r="R795" s="78"/>
      <c r="S795" s="78"/>
      <c r="T795" s="78"/>
      <c r="U795" s="78"/>
      <c r="V795" s="78"/>
      <c r="W795" s="78"/>
      <c r="X795" s="78"/>
      <c r="Y795" s="78"/>
      <c r="Z795" s="78"/>
    </row>
    <row r="796" spans="1:26" ht="13.5" customHeight="1" x14ac:dyDescent="0.45">
      <c r="A796" s="78"/>
      <c r="B796" s="50"/>
      <c r="C796" s="158"/>
      <c r="D796" s="50"/>
      <c r="E796" s="78"/>
      <c r="F796" s="50"/>
      <c r="G796" s="158"/>
      <c r="H796" s="50"/>
      <c r="I796" s="78"/>
      <c r="J796" s="50"/>
      <c r="K796" s="158"/>
      <c r="L796" s="50"/>
      <c r="M796" s="78"/>
      <c r="N796" s="78"/>
      <c r="O796" s="78"/>
      <c r="P796" s="78"/>
      <c r="Q796" s="78"/>
      <c r="R796" s="78"/>
      <c r="S796" s="78"/>
      <c r="T796" s="78"/>
      <c r="U796" s="78"/>
      <c r="V796" s="78"/>
      <c r="W796" s="78"/>
      <c r="X796" s="78"/>
      <c r="Y796" s="78"/>
      <c r="Z796" s="78"/>
    </row>
    <row r="797" spans="1:26" ht="13.5" customHeight="1" x14ac:dyDescent="0.45">
      <c r="A797" s="78"/>
      <c r="B797" s="50"/>
      <c r="C797" s="158"/>
      <c r="D797" s="50"/>
      <c r="E797" s="78"/>
      <c r="F797" s="50"/>
      <c r="G797" s="158"/>
      <c r="H797" s="50"/>
      <c r="I797" s="78"/>
      <c r="J797" s="50"/>
      <c r="K797" s="158"/>
      <c r="L797" s="50"/>
      <c r="M797" s="78"/>
      <c r="N797" s="78"/>
      <c r="O797" s="78"/>
      <c r="P797" s="78"/>
      <c r="Q797" s="78"/>
      <c r="R797" s="78"/>
      <c r="S797" s="78"/>
      <c r="T797" s="78"/>
      <c r="U797" s="78"/>
      <c r="V797" s="78"/>
      <c r="W797" s="78"/>
      <c r="X797" s="78"/>
      <c r="Y797" s="78"/>
      <c r="Z797" s="78"/>
    </row>
    <row r="798" spans="1:26" ht="13.5" customHeight="1" x14ac:dyDescent="0.45">
      <c r="A798" s="78"/>
      <c r="B798" s="50"/>
      <c r="C798" s="158"/>
      <c r="D798" s="50"/>
      <c r="E798" s="78"/>
      <c r="F798" s="50"/>
      <c r="G798" s="158"/>
      <c r="H798" s="50"/>
      <c r="I798" s="78"/>
      <c r="J798" s="50"/>
      <c r="K798" s="158"/>
      <c r="L798" s="50"/>
      <c r="M798" s="78"/>
      <c r="N798" s="78"/>
      <c r="O798" s="78"/>
      <c r="P798" s="78"/>
      <c r="Q798" s="78"/>
      <c r="R798" s="78"/>
      <c r="S798" s="78"/>
      <c r="T798" s="78"/>
      <c r="U798" s="78"/>
      <c r="V798" s="78"/>
      <c r="W798" s="78"/>
      <c r="X798" s="78"/>
      <c r="Y798" s="78"/>
      <c r="Z798" s="78"/>
    </row>
    <row r="799" spans="1:26" ht="13.5" customHeight="1" x14ac:dyDescent="0.45">
      <c r="A799" s="78"/>
      <c r="B799" s="50"/>
      <c r="C799" s="158"/>
      <c r="D799" s="50"/>
      <c r="E799" s="78"/>
      <c r="F799" s="50"/>
      <c r="G799" s="158"/>
      <c r="H799" s="50"/>
      <c r="I799" s="78"/>
      <c r="J799" s="50"/>
      <c r="K799" s="158"/>
      <c r="L799" s="50"/>
      <c r="M799" s="78"/>
      <c r="N799" s="78"/>
      <c r="O799" s="78"/>
      <c r="P799" s="78"/>
      <c r="Q799" s="78"/>
      <c r="R799" s="78"/>
      <c r="S799" s="78"/>
      <c r="T799" s="78"/>
      <c r="U799" s="78"/>
      <c r="V799" s="78"/>
      <c r="W799" s="78"/>
      <c r="X799" s="78"/>
      <c r="Y799" s="78"/>
      <c r="Z799" s="78"/>
    </row>
    <row r="800" spans="1:26" ht="13.5" customHeight="1" x14ac:dyDescent="0.45">
      <c r="A800" s="78"/>
      <c r="B800" s="50"/>
      <c r="C800" s="158"/>
      <c r="D800" s="50"/>
      <c r="E800" s="78"/>
      <c r="F800" s="50"/>
      <c r="G800" s="158"/>
      <c r="H800" s="50"/>
      <c r="I800" s="78"/>
      <c r="J800" s="50"/>
      <c r="K800" s="158"/>
      <c r="L800" s="50"/>
      <c r="M800" s="78"/>
      <c r="N800" s="78"/>
      <c r="O800" s="78"/>
      <c r="P800" s="78"/>
      <c r="Q800" s="78"/>
      <c r="R800" s="78"/>
      <c r="S800" s="78"/>
      <c r="T800" s="78"/>
      <c r="U800" s="78"/>
      <c r="V800" s="78"/>
      <c r="W800" s="78"/>
      <c r="X800" s="78"/>
      <c r="Y800" s="78"/>
      <c r="Z800" s="78"/>
    </row>
    <row r="801" spans="1:26" ht="13.5" customHeight="1" x14ac:dyDescent="0.45">
      <c r="A801" s="78"/>
      <c r="B801" s="50"/>
      <c r="C801" s="158"/>
      <c r="D801" s="50"/>
      <c r="E801" s="78"/>
      <c r="F801" s="50"/>
      <c r="G801" s="158"/>
      <c r="H801" s="50"/>
      <c r="I801" s="78"/>
      <c r="J801" s="50"/>
      <c r="K801" s="158"/>
      <c r="L801" s="50"/>
      <c r="M801" s="78"/>
      <c r="N801" s="78"/>
      <c r="O801" s="78"/>
      <c r="P801" s="78"/>
      <c r="Q801" s="78"/>
      <c r="R801" s="78"/>
      <c r="S801" s="78"/>
      <c r="T801" s="78"/>
      <c r="U801" s="78"/>
      <c r="V801" s="78"/>
      <c r="W801" s="78"/>
      <c r="X801" s="78"/>
      <c r="Y801" s="78"/>
      <c r="Z801" s="78"/>
    </row>
    <row r="802" spans="1:26" ht="13.5" customHeight="1" x14ac:dyDescent="0.45">
      <c r="A802" s="78"/>
      <c r="B802" s="50"/>
      <c r="C802" s="158"/>
      <c r="D802" s="50"/>
      <c r="E802" s="78"/>
      <c r="F802" s="50"/>
      <c r="G802" s="158"/>
      <c r="H802" s="50"/>
      <c r="I802" s="78"/>
      <c r="J802" s="50"/>
      <c r="K802" s="158"/>
      <c r="L802" s="50"/>
      <c r="M802" s="78"/>
      <c r="N802" s="78"/>
      <c r="O802" s="78"/>
      <c r="P802" s="78"/>
      <c r="Q802" s="78"/>
      <c r="R802" s="78"/>
      <c r="S802" s="78"/>
      <c r="T802" s="78"/>
      <c r="U802" s="78"/>
      <c r="V802" s="78"/>
      <c r="W802" s="78"/>
      <c r="X802" s="78"/>
      <c r="Y802" s="78"/>
      <c r="Z802" s="78"/>
    </row>
    <row r="803" spans="1:26" ht="13.5" customHeight="1" x14ac:dyDescent="0.45">
      <c r="A803" s="78"/>
      <c r="B803" s="50"/>
      <c r="C803" s="158"/>
      <c r="D803" s="50"/>
      <c r="E803" s="78"/>
      <c r="F803" s="50"/>
      <c r="G803" s="158"/>
      <c r="H803" s="50"/>
      <c r="I803" s="78"/>
      <c r="J803" s="50"/>
      <c r="K803" s="158"/>
      <c r="L803" s="50"/>
      <c r="M803" s="78"/>
      <c r="N803" s="78"/>
      <c r="O803" s="78"/>
      <c r="P803" s="78"/>
      <c r="Q803" s="78"/>
      <c r="R803" s="78"/>
      <c r="S803" s="78"/>
      <c r="T803" s="78"/>
      <c r="U803" s="78"/>
      <c r="V803" s="78"/>
      <c r="W803" s="78"/>
      <c r="X803" s="78"/>
      <c r="Y803" s="78"/>
      <c r="Z803" s="78"/>
    </row>
    <row r="804" spans="1:26" ht="13.5" customHeight="1" x14ac:dyDescent="0.45">
      <c r="A804" s="78"/>
      <c r="B804" s="50"/>
      <c r="C804" s="158"/>
      <c r="D804" s="50"/>
      <c r="E804" s="78"/>
      <c r="F804" s="50"/>
      <c r="G804" s="158"/>
      <c r="H804" s="50"/>
      <c r="I804" s="78"/>
      <c r="J804" s="50"/>
      <c r="K804" s="158"/>
      <c r="L804" s="50"/>
      <c r="M804" s="78"/>
      <c r="N804" s="78"/>
      <c r="O804" s="78"/>
      <c r="P804" s="78"/>
      <c r="Q804" s="78"/>
      <c r="R804" s="78"/>
      <c r="S804" s="78"/>
      <c r="T804" s="78"/>
      <c r="U804" s="78"/>
      <c r="V804" s="78"/>
      <c r="W804" s="78"/>
      <c r="X804" s="78"/>
      <c r="Y804" s="78"/>
      <c r="Z804" s="78"/>
    </row>
    <row r="805" spans="1:26" ht="13.5" customHeight="1" x14ac:dyDescent="0.45">
      <c r="A805" s="78"/>
      <c r="B805" s="50"/>
      <c r="C805" s="158"/>
      <c r="D805" s="50"/>
      <c r="E805" s="78"/>
      <c r="F805" s="50"/>
      <c r="G805" s="158"/>
      <c r="H805" s="50"/>
      <c r="I805" s="78"/>
      <c r="J805" s="50"/>
      <c r="K805" s="158"/>
      <c r="L805" s="50"/>
      <c r="M805" s="78"/>
      <c r="N805" s="78"/>
      <c r="O805" s="78"/>
      <c r="P805" s="78"/>
      <c r="Q805" s="78"/>
      <c r="R805" s="78"/>
      <c r="S805" s="78"/>
      <c r="T805" s="78"/>
      <c r="U805" s="78"/>
      <c r="V805" s="78"/>
      <c r="W805" s="78"/>
      <c r="X805" s="78"/>
      <c r="Y805" s="78"/>
      <c r="Z805" s="78"/>
    </row>
    <row r="806" spans="1:26" ht="13.5" customHeight="1" x14ac:dyDescent="0.45">
      <c r="A806" s="78"/>
      <c r="B806" s="50"/>
      <c r="C806" s="158"/>
      <c r="D806" s="50"/>
      <c r="E806" s="78"/>
      <c r="F806" s="50"/>
      <c r="G806" s="158"/>
      <c r="H806" s="50"/>
      <c r="I806" s="78"/>
      <c r="J806" s="50"/>
      <c r="K806" s="158"/>
      <c r="L806" s="50"/>
      <c r="M806" s="78"/>
      <c r="N806" s="78"/>
      <c r="O806" s="78"/>
      <c r="P806" s="78"/>
      <c r="Q806" s="78"/>
      <c r="R806" s="78"/>
      <c r="S806" s="78"/>
      <c r="T806" s="78"/>
      <c r="U806" s="78"/>
      <c r="V806" s="78"/>
      <c r="W806" s="78"/>
      <c r="X806" s="78"/>
      <c r="Y806" s="78"/>
      <c r="Z806" s="78"/>
    </row>
    <row r="807" spans="1:26" ht="13.5" customHeight="1" x14ac:dyDescent="0.45">
      <c r="A807" s="78"/>
      <c r="B807" s="50"/>
      <c r="C807" s="158"/>
      <c r="D807" s="50"/>
      <c r="E807" s="78"/>
      <c r="F807" s="50"/>
      <c r="G807" s="158"/>
      <c r="H807" s="50"/>
      <c r="I807" s="78"/>
      <c r="J807" s="50"/>
      <c r="K807" s="158"/>
      <c r="L807" s="50"/>
      <c r="M807" s="78"/>
      <c r="N807" s="78"/>
      <c r="O807" s="78"/>
      <c r="P807" s="78"/>
      <c r="Q807" s="78"/>
      <c r="R807" s="78"/>
      <c r="S807" s="78"/>
      <c r="T807" s="78"/>
      <c r="U807" s="78"/>
      <c r="V807" s="78"/>
      <c r="W807" s="78"/>
      <c r="X807" s="78"/>
      <c r="Y807" s="78"/>
      <c r="Z807" s="78"/>
    </row>
    <row r="808" spans="1:26" ht="13.5" customHeight="1" x14ac:dyDescent="0.45">
      <c r="A808" s="78"/>
      <c r="B808" s="50"/>
      <c r="C808" s="158"/>
      <c r="D808" s="50"/>
      <c r="E808" s="78"/>
      <c r="F808" s="50"/>
      <c r="G808" s="158"/>
      <c r="H808" s="50"/>
      <c r="I808" s="78"/>
      <c r="J808" s="50"/>
      <c r="K808" s="158"/>
      <c r="L808" s="50"/>
      <c r="M808" s="78"/>
      <c r="N808" s="78"/>
      <c r="O808" s="78"/>
      <c r="P808" s="78"/>
      <c r="Q808" s="78"/>
      <c r="R808" s="78"/>
      <c r="S808" s="78"/>
      <c r="T808" s="78"/>
      <c r="U808" s="78"/>
      <c r="V808" s="78"/>
      <c r="W808" s="78"/>
      <c r="X808" s="78"/>
      <c r="Y808" s="78"/>
      <c r="Z808" s="78"/>
    </row>
    <row r="809" spans="1:26" ht="13.5" customHeight="1" x14ac:dyDescent="0.45">
      <c r="A809" s="78"/>
      <c r="B809" s="50"/>
      <c r="C809" s="158"/>
      <c r="D809" s="50"/>
      <c r="E809" s="78"/>
      <c r="F809" s="50"/>
      <c r="G809" s="158"/>
      <c r="H809" s="50"/>
      <c r="I809" s="78"/>
      <c r="J809" s="50"/>
      <c r="K809" s="158"/>
      <c r="L809" s="50"/>
      <c r="M809" s="78"/>
      <c r="N809" s="78"/>
      <c r="O809" s="78"/>
      <c r="P809" s="78"/>
      <c r="Q809" s="78"/>
      <c r="R809" s="78"/>
      <c r="S809" s="78"/>
      <c r="T809" s="78"/>
      <c r="U809" s="78"/>
      <c r="V809" s="78"/>
      <c r="W809" s="78"/>
      <c r="X809" s="78"/>
      <c r="Y809" s="78"/>
      <c r="Z809" s="78"/>
    </row>
    <row r="810" spans="1:26" ht="13.5" customHeight="1" x14ac:dyDescent="0.45">
      <c r="A810" s="78"/>
      <c r="B810" s="50"/>
      <c r="C810" s="158"/>
      <c r="D810" s="50"/>
      <c r="E810" s="78"/>
      <c r="F810" s="50"/>
      <c r="G810" s="158"/>
      <c r="H810" s="50"/>
      <c r="I810" s="78"/>
      <c r="J810" s="50"/>
      <c r="K810" s="158"/>
      <c r="L810" s="50"/>
      <c r="M810" s="78"/>
      <c r="N810" s="78"/>
      <c r="O810" s="78"/>
      <c r="P810" s="78"/>
      <c r="Q810" s="78"/>
      <c r="R810" s="78"/>
      <c r="S810" s="78"/>
      <c r="T810" s="78"/>
      <c r="U810" s="78"/>
      <c r="V810" s="78"/>
      <c r="W810" s="78"/>
      <c r="X810" s="78"/>
      <c r="Y810" s="78"/>
      <c r="Z810" s="78"/>
    </row>
    <row r="811" spans="1:26" ht="13.5" customHeight="1" x14ac:dyDescent="0.45">
      <c r="A811" s="78"/>
      <c r="B811" s="50"/>
      <c r="C811" s="158"/>
      <c r="D811" s="50"/>
      <c r="E811" s="78"/>
      <c r="F811" s="50"/>
      <c r="G811" s="158"/>
      <c r="H811" s="50"/>
      <c r="I811" s="78"/>
      <c r="J811" s="50"/>
      <c r="K811" s="158"/>
      <c r="L811" s="50"/>
      <c r="M811" s="78"/>
      <c r="N811" s="78"/>
      <c r="O811" s="78"/>
      <c r="P811" s="78"/>
      <c r="Q811" s="78"/>
      <c r="R811" s="78"/>
      <c r="S811" s="78"/>
      <c r="T811" s="78"/>
      <c r="U811" s="78"/>
      <c r="V811" s="78"/>
      <c r="W811" s="78"/>
      <c r="X811" s="78"/>
      <c r="Y811" s="78"/>
      <c r="Z811" s="78"/>
    </row>
    <row r="812" spans="1:26" ht="13.5" customHeight="1" x14ac:dyDescent="0.45">
      <c r="A812" s="78"/>
      <c r="B812" s="50"/>
      <c r="C812" s="158"/>
      <c r="D812" s="50"/>
      <c r="E812" s="78"/>
      <c r="F812" s="50"/>
      <c r="G812" s="158"/>
      <c r="H812" s="50"/>
      <c r="I812" s="78"/>
      <c r="J812" s="50"/>
      <c r="K812" s="158"/>
      <c r="L812" s="50"/>
      <c r="M812" s="78"/>
      <c r="N812" s="78"/>
      <c r="O812" s="78"/>
      <c r="P812" s="78"/>
      <c r="Q812" s="78"/>
      <c r="R812" s="78"/>
      <c r="S812" s="78"/>
      <c r="T812" s="78"/>
      <c r="U812" s="78"/>
      <c r="V812" s="78"/>
      <c r="W812" s="78"/>
      <c r="X812" s="78"/>
      <c r="Y812" s="78"/>
      <c r="Z812" s="78"/>
    </row>
    <row r="813" spans="1:26" ht="13.5" customHeight="1" x14ac:dyDescent="0.45">
      <c r="A813" s="78"/>
      <c r="B813" s="50"/>
      <c r="C813" s="158"/>
      <c r="D813" s="50"/>
      <c r="E813" s="78"/>
      <c r="F813" s="50"/>
      <c r="G813" s="158"/>
      <c r="H813" s="50"/>
      <c r="I813" s="78"/>
      <c r="J813" s="50"/>
      <c r="K813" s="158"/>
      <c r="L813" s="50"/>
      <c r="M813" s="78"/>
      <c r="N813" s="78"/>
      <c r="O813" s="78"/>
      <c r="P813" s="78"/>
      <c r="Q813" s="78"/>
      <c r="R813" s="78"/>
      <c r="S813" s="78"/>
      <c r="T813" s="78"/>
      <c r="U813" s="78"/>
      <c r="V813" s="78"/>
      <c r="W813" s="78"/>
      <c r="X813" s="78"/>
      <c r="Y813" s="78"/>
      <c r="Z813" s="78"/>
    </row>
    <row r="814" spans="1:26" ht="13.5" customHeight="1" x14ac:dyDescent="0.45">
      <c r="A814" s="78"/>
      <c r="B814" s="50"/>
      <c r="C814" s="158"/>
      <c r="D814" s="50"/>
      <c r="E814" s="78"/>
      <c r="F814" s="50"/>
      <c r="G814" s="158"/>
      <c r="H814" s="50"/>
      <c r="I814" s="78"/>
      <c r="J814" s="50"/>
      <c r="K814" s="158"/>
      <c r="L814" s="50"/>
      <c r="M814" s="78"/>
      <c r="N814" s="78"/>
      <c r="O814" s="78"/>
      <c r="P814" s="78"/>
      <c r="Q814" s="78"/>
      <c r="R814" s="78"/>
      <c r="S814" s="78"/>
      <c r="T814" s="78"/>
      <c r="U814" s="78"/>
      <c r="V814" s="78"/>
      <c r="W814" s="78"/>
      <c r="X814" s="78"/>
      <c r="Y814" s="78"/>
      <c r="Z814" s="78"/>
    </row>
    <row r="815" spans="1:26" ht="13.5" customHeight="1" x14ac:dyDescent="0.45">
      <c r="A815" s="78"/>
      <c r="B815" s="50"/>
      <c r="C815" s="158"/>
      <c r="D815" s="50"/>
      <c r="E815" s="78"/>
      <c r="F815" s="50"/>
      <c r="G815" s="158"/>
      <c r="H815" s="50"/>
      <c r="I815" s="78"/>
      <c r="J815" s="50"/>
      <c r="K815" s="158"/>
      <c r="L815" s="50"/>
      <c r="M815" s="78"/>
      <c r="N815" s="78"/>
      <c r="O815" s="78"/>
      <c r="P815" s="78"/>
      <c r="Q815" s="78"/>
      <c r="R815" s="78"/>
      <c r="S815" s="78"/>
      <c r="T815" s="78"/>
      <c r="U815" s="78"/>
      <c r="V815" s="78"/>
      <c r="W815" s="78"/>
      <c r="X815" s="78"/>
      <c r="Y815" s="78"/>
      <c r="Z815" s="78"/>
    </row>
    <row r="816" spans="1:26" ht="13.5" customHeight="1" x14ac:dyDescent="0.45">
      <c r="A816" s="78"/>
      <c r="B816" s="50"/>
      <c r="C816" s="158"/>
      <c r="D816" s="50"/>
      <c r="E816" s="78"/>
      <c r="F816" s="50"/>
      <c r="G816" s="158"/>
      <c r="H816" s="50"/>
      <c r="I816" s="78"/>
      <c r="J816" s="50"/>
      <c r="K816" s="158"/>
      <c r="L816" s="50"/>
      <c r="M816" s="78"/>
      <c r="N816" s="78"/>
      <c r="O816" s="78"/>
      <c r="P816" s="78"/>
      <c r="Q816" s="78"/>
      <c r="R816" s="78"/>
      <c r="S816" s="78"/>
      <c r="T816" s="78"/>
      <c r="U816" s="78"/>
      <c r="V816" s="78"/>
      <c r="W816" s="78"/>
      <c r="X816" s="78"/>
      <c r="Y816" s="78"/>
      <c r="Z816" s="78"/>
    </row>
    <row r="817" spans="1:26" ht="13.5" customHeight="1" x14ac:dyDescent="0.45">
      <c r="A817" s="78"/>
      <c r="B817" s="50"/>
      <c r="C817" s="158"/>
      <c r="D817" s="50"/>
      <c r="E817" s="78"/>
      <c r="F817" s="50"/>
      <c r="G817" s="158"/>
      <c r="H817" s="50"/>
      <c r="I817" s="78"/>
      <c r="J817" s="50"/>
      <c r="K817" s="158"/>
      <c r="L817" s="50"/>
      <c r="M817" s="78"/>
      <c r="N817" s="78"/>
      <c r="O817" s="78"/>
      <c r="P817" s="78"/>
      <c r="Q817" s="78"/>
      <c r="R817" s="78"/>
      <c r="S817" s="78"/>
      <c r="T817" s="78"/>
      <c r="U817" s="78"/>
      <c r="V817" s="78"/>
      <c r="W817" s="78"/>
      <c r="X817" s="78"/>
      <c r="Y817" s="78"/>
      <c r="Z817" s="78"/>
    </row>
    <row r="818" spans="1:26" ht="13.5" customHeight="1" x14ac:dyDescent="0.45">
      <c r="A818" s="78"/>
      <c r="B818" s="50"/>
      <c r="C818" s="158"/>
      <c r="D818" s="50"/>
      <c r="E818" s="78"/>
      <c r="F818" s="50"/>
      <c r="G818" s="158"/>
      <c r="H818" s="50"/>
      <c r="I818" s="78"/>
      <c r="J818" s="50"/>
      <c r="K818" s="158"/>
      <c r="L818" s="50"/>
      <c r="M818" s="78"/>
      <c r="N818" s="78"/>
      <c r="O818" s="78"/>
      <c r="P818" s="78"/>
      <c r="Q818" s="78"/>
      <c r="R818" s="78"/>
      <c r="S818" s="78"/>
      <c r="T818" s="78"/>
      <c r="U818" s="78"/>
      <c r="V818" s="78"/>
      <c r="W818" s="78"/>
      <c r="X818" s="78"/>
      <c r="Y818" s="78"/>
      <c r="Z818" s="78"/>
    </row>
    <row r="819" spans="1:26" ht="13.5" customHeight="1" x14ac:dyDescent="0.45">
      <c r="A819" s="78"/>
      <c r="B819" s="50"/>
      <c r="C819" s="158"/>
      <c r="D819" s="50"/>
      <c r="E819" s="78"/>
      <c r="F819" s="50"/>
      <c r="G819" s="158"/>
      <c r="H819" s="50"/>
      <c r="I819" s="78"/>
      <c r="J819" s="50"/>
      <c r="K819" s="158"/>
      <c r="L819" s="50"/>
      <c r="M819" s="78"/>
      <c r="N819" s="78"/>
      <c r="O819" s="78"/>
      <c r="P819" s="78"/>
      <c r="Q819" s="78"/>
      <c r="R819" s="78"/>
      <c r="S819" s="78"/>
      <c r="T819" s="78"/>
      <c r="U819" s="78"/>
      <c r="V819" s="78"/>
      <c r="W819" s="78"/>
      <c r="X819" s="78"/>
      <c r="Y819" s="78"/>
      <c r="Z819" s="78"/>
    </row>
    <row r="820" spans="1:26" ht="13.5" customHeight="1" x14ac:dyDescent="0.45">
      <c r="A820" s="78"/>
      <c r="B820" s="50"/>
      <c r="C820" s="158"/>
      <c r="D820" s="50"/>
      <c r="E820" s="78"/>
      <c r="F820" s="50"/>
      <c r="G820" s="158"/>
      <c r="H820" s="50"/>
      <c r="I820" s="78"/>
      <c r="J820" s="50"/>
      <c r="K820" s="158"/>
      <c r="L820" s="50"/>
      <c r="M820" s="78"/>
      <c r="N820" s="78"/>
      <c r="O820" s="78"/>
      <c r="P820" s="78"/>
      <c r="Q820" s="78"/>
      <c r="R820" s="78"/>
      <c r="S820" s="78"/>
      <c r="T820" s="78"/>
      <c r="U820" s="78"/>
      <c r="V820" s="78"/>
      <c r="W820" s="78"/>
      <c r="X820" s="78"/>
      <c r="Y820" s="78"/>
      <c r="Z820" s="78"/>
    </row>
    <row r="821" spans="1:26" ht="13.5" customHeight="1" x14ac:dyDescent="0.45">
      <c r="A821" s="78"/>
      <c r="B821" s="50"/>
      <c r="C821" s="158"/>
      <c r="D821" s="50"/>
      <c r="E821" s="78"/>
      <c r="F821" s="50"/>
      <c r="G821" s="158"/>
      <c r="H821" s="50"/>
      <c r="I821" s="78"/>
      <c r="J821" s="50"/>
      <c r="K821" s="158"/>
      <c r="L821" s="50"/>
      <c r="M821" s="78"/>
      <c r="N821" s="78"/>
      <c r="O821" s="78"/>
      <c r="P821" s="78"/>
      <c r="Q821" s="78"/>
      <c r="R821" s="78"/>
      <c r="S821" s="78"/>
      <c r="T821" s="78"/>
      <c r="U821" s="78"/>
      <c r="V821" s="78"/>
      <c r="W821" s="78"/>
      <c r="X821" s="78"/>
      <c r="Y821" s="78"/>
      <c r="Z821" s="78"/>
    </row>
    <row r="822" spans="1:26" ht="13.5" customHeight="1" x14ac:dyDescent="0.45">
      <c r="A822" s="78"/>
      <c r="B822" s="50"/>
      <c r="C822" s="158"/>
      <c r="D822" s="50"/>
      <c r="E822" s="78"/>
      <c r="F822" s="50"/>
      <c r="G822" s="158"/>
      <c r="H822" s="50"/>
      <c r="I822" s="78"/>
      <c r="J822" s="50"/>
      <c r="K822" s="158"/>
      <c r="L822" s="50"/>
      <c r="M822" s="78"/>
      <c r="N822" s="78"/>
      <c r="O822" s="78"/>
      <c r="P822" s="78"/>
      <c r="Q822" s="78"/>
      <c r="R822" s="78"/>
      <c r="S822" s="78"/>
      <c r="T822" s="78"/>
      <c r="U822" s="78"/>
      <c r="V822" s="78"/>
      <c r="W822" s="78"/>
      <c r="X822" s="78"/>
      <c r="Y822" s="78"/>
      <c r="Z822" s="78"/>
    </row>
    <row r="823" spans="1:26" ht="13.5" customHeight="1" x14ac:dyDescent="0.45">
      <c r="A823" s="78"/>
      <c r="B823" s="50"/>
      <c r="C823" s="158"/>
      <c r="D823" s="50"/>
      <c r="E823" s="78"/>
      <c r="F823" s="50"/>
      <c r="G823" s="158"/>
      <c r="H823" s="50"/>
      <c r="I823" s="78"/>
      <c r="J823" s="50"/>
      <c r="K823" s="158"/>
      <c r="L823" s="50"/>
      <c r="M823" s="78"/>
      <c r="N823" s="78"/>
      <c r="O823" s="78"/>
      <c r="P823" s="78"/>
      <c r="Q823" s="78"/>
      <c r="R823" s="78"/>
      <c r="S823" s="78"/>
      <c r="T823" s="78"/>
      <c r="U823" s="78"/>
      <c r="V823" s="78"/>
      <c r="W823" s="78"/>
      <c r="X823" s="78"/>
      <c r="Y823" s="78"/>
      <c r="Z823" s="78"/>
    </row>
    <row r="824" spans="1:26" ht="13.5" customHeight="1" x14ac:dyDescent="0.45">
      <c r="A824" s="78"/>
      <c r="B824" s="50"/>
      <c r="C824" s="158"/>
      <c r="D824" s="50"/>
      <c r="E824" s="78"/>
      <c r="F824" s="50"/>
      <c r="G824" s="158"/>
      <c r="H824" s="50"/>
      <c r="I824" s="78"/>
      <c r="J824" s="50"/>
      <c r="K824" s="158"/>
      <c r="L824" s="50"/>
      <c r="M824" s="78"/>
      <c r="N824" s="78"/>
      <c r="O824" s="78"/>
      <c r="P824" s="78"/>
      <c r="Q824" s="78"/>
      <c r="R824" s="78"/>
      <c r="S824" s="78"/>
      <c r="T824" s="78"/>
      <c r="U824" s="78"/>
      <c r="V824" s="78"/>
      <c r="W824" s="78"/>
      <c r="X824" s="78"/>
      <c r="Y824" s="78"/>
      <c r="Z824" s="78"/>
    </row>
    <row r="825" spans="1:26" ht="13.5" customHeight="1" x14ac:dyDescent="0.45">
      <c r="A825" s="78"/>
      <c r="B825" s="50"/>
      <c r="C825" s="158"/>
      <c r="D825" s="50"/>
      <c r="E825" s="78"/>
      <c r="F825" s="50"/>
      <c r="G825" s="158"/>
      <c r="H825" s="50"/>
      <c r="I825" s="78"/>
      <c r="J825" s="50"/>
      <c r="K825" s="158"/>
      <c r="L825" s="50"/>
      <c r="M825" s="78"/>
      <c r="N825" s="78"/>
      <c r="O825" s="78"/>
      <c r="P825" s="78"/>
      <c r="Q825" s="78"/>
      <c r="R825" s="78"/>
      <c r="S825" s="78"/>
      <c r="T825" s="78"/>
      <c r="U825" s="78"/>
      <c r="V825" s="78"/>
      <c r="W825" s="78"/>
      <c r="X825" s="78"/>
      <c r="Y825" s="78"/>
      <c r="Z825" s="78"/>
    </row>
    <row r="826" spans="1:26" ht="13.5" customHeight="1" x14ac:dyDescent="0.45">
      <c r="A826" s="78"/>
      <c r="B826" s="50"/>
      <c r="C826" s="158"/>
      <c r="D826" s="50"/>
      <c r="E826" s="78"/>
      <c r="F826" s="50"/>
      <c r="G826" s="158"/>
      <c r="H826" s="50"/>
      <c r="I826" s="78"/>
      <c r="J826" s="50"/>
      <c r="K826" s="158"/>
      <c r="L826" s="50"/>
      <c r="M826" s="78"/>
      <c r="N826" s="78"/>
      <c r="O826" s="78"/>
      <c r="P826" s="78"/>
      <c r="Q826" s="78"/>
      <c r="R826" s="78"/>
      <c r="S826" s="78"/>
      <c r="T826" s="78"/>
      <c r="U826" s="78"/>
      <c r="V826" s="78"/>
      <c r="W826" s="78"/>
      <c r="X826" s="78"/>
      <c r="Y826" s="78"/>
      <c r="Z826" s="78"/>
    </row>
    <row r="827" spans="1:26" ht="13.5" customHeight="1" x14ac:dyDescent="0.45">
      <c r="A827" s="78"/>
      <c r="B827" s="50"/>
      <c r="C827" s="158"/>
      <c r="D827" s="50"/>
      <c r="E827" s="78"/>
      <c r="F827" s="50"/>
      <c r="G827" s="158"/>
      <c r="H827" s="50"/>
      <c r="I827" s="78"/>
      <c r="J827" s="50"/>
      <c r="K827" s="158"/>
      <c r="L827" s="50"/>
      <c r="M827" s="78"/>
      <c r="N827" s="78"/>
      <c r="O827" s="78"/>
      <c r="P827" s="78"/>
      <c r="Q827" s="78"/>
      <c r="R827" s="78"/>
      <c r="S827" s="78"/>
      <c r="T827" s="78"/>
      <c r="U827" s="78"/>
      <c r="V827" s="78"/>
      <c r="W827" s="78"/>
      <c r="X827" s="78"/>
      <c r="Y827" s="78"/>
      <c r="Z827" s="78"/>
    </row>
    <row r="828" spans="1:26" ht="13.5" customHeight="1" x14ac:dyDescent="0.45">
      <c r="A828" s="78"/>
      <c r="B828" s="50"/>
      <c r="C828" s="158"/>
      <c r="D828" s="50"/>
      <c r="E828" s="78"/>
      <c r="F828" s="50"/>
      <c r="G828" s="158"/>
      <c r="H828" s="50"/>
      <c r="I828" s="78"/>
      <c r="J828" s="50"/>
      <c r="K828" s="158"/>
      <c r="L828" s="50"/>
      <c r="M828" s="78"/>
      <c r="N828" s="78"/>
      <c r="O828" s="78"/>
      <c r="P828" s="78"/>
      <c r="Q828" s="78"/>
      <c r="R828" s="78"/>
      <c r="S828" s="78"/>
      <c r="T828" s="78"/>
      <c r="U828" s="78"/>
      <c r="V828" s="78"/>
      <c r="W828" s="78"/>
      <c r="X828" s="78"/>
      <c r="Y828" s="78"/>
      <c r="Z828" s="78"/>
    </row>
    <row r="829" spans="1:26" ht="13.5" customHeight="1" x14ac:dyDescent="0.45">
      <c r="A829" s="78"/>
      <c r="B829" s="50"/>
      <c r="C829" s="158"/>
      <c r="D829" s="50"/>
      <c r="E829" s="78"/>
      <c r="F829" s="50"/>
      <c r="G829" s="158"/>
      <c r="H829" s="50"/>
      <c r="I829" s="78"/>
      <c r="J829" s="50"/>
      <c r="K829" s="158"/>
      <c r="L829" s="50"/>
      <c r="M829" s="78"/>
      <c r="N829" s="78"/>
      <c r="O829" s="78"/>
      <c r="P829" s="78"/>
      <c r="Q829" s="78"/>
      <c r="R829" s="78"/>
      <c r="S829" s="78"/>
      <c r="T829" s="78"/>
      <c r="U829" s="78"/>
      <c r="V829" s="78"/>
      <c r="W829" s="78"/>
      <c r="X829" s="78"/>
      <c r="Y829" s="78"/>
      <c r="Z829" s="78"/>
    </row>
    <row r="830" spans="1:26" ht="13.5" customHeight="1" x14ac:dyDescent="0.45">
      <c r="A830" s="78"/>
      <c r="B830" s="50"/>
      <c r="C830" s="158"/>
      <c r="D830" s="50"/>
      <c r="E830" s="78"/>
      <c r="F830" s="50"/>
      <c r="G830" s="158"/>
      <c r="H830" s="50"/>
      <c r="I830" s="78"/>
      <c r="J830" s="50"/>
      <c r="K830" s="158"/>
      <c r="L830" s="50"/>
      <c r="M830" s="78"/>
      <c r="N830" s="78"/>
      <c r="O830" s="78"/>
      <c r="P830" s="78"/>
      <c r="Q830" s="78"/>
      <c r="R830" s="78"/>
      <c r="S830" s="78"/>
      <c r="T830" s="78"/>
      <c r="U830" s="78"/>
      <c r="V830" s="78"/>
      <c r="W830" s="78"/>
      <c r="X830" s="78"/>
      <c r="Y830" s="78"/>
      <c r="Z830" s="78"/>
    </row>
    <row r="831" spans="1:26" ht="13.5" customHeight="1" x14ac:dyDescent="0.45">
      <c r="A831" s="78"/>
      <c r="B831" s="50"/>
      <c r="C831" s="158"/>
      <c r="D831" s="50"/>
      <c r="E831" s="78"/>
      <c r="F831" s="50"/>
      <c r="G831" s="158"/>
      <c r="H831" s="50"/>
      <c r="I831" s="78"/>
      <c r="J831" s="50"/>
      <c r="K831" s="158"/>
      <c r="L831" s="50"/>
      <c r="M831" s="78"/>
      <c r="N831" s="78"/>
      <c r="O831" s="78"/>
      <c r="P831" s="78"/>
      <c r="Q831" s="78"/>
      <c r="R831" s="78"/>
      <c r="S831" s="78"/>
      <c r="T831" s="78"/>
      <c r="U831" s="78"/>
      <c r="V831" s="78"/>
      <c r="W831" s="78"/>
      <c r="X831" s="78"/>
      <c r="Y831" s="78"/>
      <c r="Z831" s="78"/>
    </row>
    <row r="832" spans="1:26" ht="13.5" customHeight="1" x14ac:dyDescent="0.45">
      <c r="A832" s="78"/>
      <c r="B832" s="50"/>
      <c r="C832" s="158"/>
      <c r="D832" s="50"/>
      <c r="E832" s="78"/>
      <c r="F832" s="50"/>
      <c r="G832" s="158"/>
      <c r="H832" s="50"/>
      <c r="I832" s="78"/>
      <c r="J832" s="50"/>
      <c r="K832" s="158"/>
      <c r="L832" s="50"/>
      <c r="M832" s="78"/>
      <c r="N832" s="78"/>
      <c r="O832" s="78"/>
      <c r="P832" s="78"/>
      <c r="Q832" s="78"/>
      <c r="R832" s="78"/>
      <c r="S832" s="78"/>
      <c r="T832" s="78"/>
      <c r="U832" s="78"/>
      <c r="V832" s="78"/>
      <c r="W832" s="78"/>
      <c r="X832" s="78"/>
      <c r="Y832" s="78"/>
      <c r="Z832" s="78"/>
    </row>
    <row r="833" spans="1:26" ht="13.5" customHeight="1" x14ac:dyDescent="0.45">
      <c r="A833" s="78"/>
      <c r="B833" s="50"/>
      <c r="C833" s="158"/>
      <c r="D833" s="50"/>
      <c r="E833" s="78"/>
      <c r="F833" s="50"/>
      <c r="G833" s="158"/>
      <c r="H833" s="50"/>
      <c r="I833" s="78"/>
      <c r="J833" s="50"/>
      <c r="K833" s="158"/>
      <c r="L833" s="50"/>
      <c r="M833" s="78"/>
      <c r="N833" s="78"/>
      <c r="O833" s="78"/>
      <c r="P833" s="78"/>
      <c r="Q833" s="78"/>
      <c r="R833" s="78"/>
      <c r="S833" s="78"/>
      <c r="T833" s="78"/>
      <c r="U833" s="78"/>
      <c r="V833" s="78"/>
      <c r="W833" s="78"/>
      <c r="X833" s="78"/>
      <c r="Y833" s="78"/>
      <c r="Z833" s="78"/>
    </row>
    <row r="834" spans="1:26" ht="13.5" customHeight="1" x14ac:dyDescent="0.45">
      <c r="A834" s="78"/>
      <c r="B834" s="50"/>
      <c r="C834" s="158"/>
      <c r="D834" s="50"/>
      <c r="E834" s="78"/>
      <c r="F834" s="50"/>
      <c r="G834" s="158"/>
      <c r="H834" s="50"/>
      <c r="I834" s="78"/>
      <c r="J834" s="50"/>
      <c r="K834" s="158"/>
      <c r="L834" s="50"/>
      <c r="M834" s="78"/>
      <c r="N834" s="78"/>
      <c r="O834" s="78"/>
      <c r="P834" s="78"/>
      <c r="Q834" s="78"/>
      <c r="R834" s="78"/>
      <c r="S834" s="78"/>
      <c r="T834" s="78"/>
      <c r="U834" s="78"/>
      <c r="V834" s="78"/>
      <c r="W834" s="78"/>
      <c r="X834" s="78"/>
      <c r="Y834" s="78"/>
      <c r="Z834" s="78"/>
    </row>
    <row r="835" spans="1:26" ht="13.5" customHeight="1" x14ac:dyDescent="0.45">
      <c r="A835" s="78"/>
      <c r="B835" s="50"/>
      <c r="C835" s="158"/>
      <c r="D835" s="50"/>
      <c r="E835" s="78"/>
      <c r="F835" s="50"/>
      <c r="G835" s="158"/>
      <c r="H835" s="50"/>
      <c r="I835" s="78"/>
      <c r="J835" s="50"/>
      <c r="K835" s="158"/>
      <c r="L835" s="50"/>
      <c r="M835" s="78"/>
      <c r="N835" s="78"/>
      <c r="O835" s="78"/>
      <c r="P835" s="78"/>
      <c r="Q835" s="78"/>
      <c r="R835" s="78"/>
      <c r="S835" s="78"/>
      <c r="T835" s="78"/>
      <c r="U835" s="78"/>
      <c r="V835" s="78"/>
      <c r="W835" s="78"/>
      <c r="X835" s="78"/>
      <c r="Y835" s="78"/>
      <c r="Z835" s="78"/>
    </row>
    <row r="836" spans="1:26" ht="13.5" customHeight="1" x14ac:dyDescent="0.45">
      <c r="A836" s="78"/>
      <c r="B836" s="50"/>
      <c r="C836" s="158"/>
      <c r="D836" s="50"/>
      <c r="E836" s="78"/>
      <c r="F836" s="50"/>
      <c r="G836" s="158"/>
      <c r="H836" s="50"/>
      <c r="I836" s="78"/>
      <c r="J836" s="50"/>
      <c r="K836" s="158"/>
      <c r="L836" s="50"/>
      <c r="M836" s="78"/>
      <c r="N836" s="78"/>
      <c r="O836" s="78"/>
      <c r="P836" s="78"/>
      <c r="Q836" s="78"/>
      <c r="R836" s="78"/>
      <c r="S836" s="78"/>
      <c r="T836" s="78"/>
      <c r="U836" s="78"/>
      <c r="V836" s="78"/>
      <c r="W836" s="78"/>
      <c r="X836" s="78"/>
      <c r="Y836" s="78"/>
      <c r="Z836" s="78"/>
    </row>
    <row r="837" spans="1:26" ht="13.5" customHeight="1" x14ac:dyDescent="0.45">
      <c r="A837" s="78"/>
      <c r="B837" s="50"/>
      <c r="C837" s="158"/>
      <c r="D837" s="50"/>
      <c r="E837" s="78"/>
      <c r="F837" s="50"/>
      <c r="G837" s="158"/>
      <c r="H837" s="50"/>
      <c r="I837" s="78"/>
      <c r="J837" s="50"/>
      <c r="K837" s="158"/>
      <c r="L837" s="50"/>
      <c r="M837" s="78"/>
      <c r="N837" s="78"/>
      <c r="O837" s="78"/>
      <c r="P837" s="78"/>
      <c r="Q837" s="78"/>
      <c r="R837" s="78"/>
      <c r="S837" s="78"/>
      <c r="T837" s="78"/>
      <c r="U837" s="78"/>
      <c r="V837" s="78"/>
      <c r="W837" s="78"/>
      <c r="X837" s="78"/>
      <c r="Y837" s="78"/>
      <c r="Z837" s="78"/>
    </row>
    <row r="838" spans="1:26" ht="13.5" customHeight="1" x14ac:dyDescent="0.45">
      <c r="A838" s="78"/>
      <c r="B838" s="50"/>
      <c r="C838" s="158"/>
      <c r="D838" s="50"/>
      <c r="E838" s="78"/>
      <c r="F838" s="50"/>
      <c r="G838" s="158"/>
      <c r="H838" s="50"/>
      <c r="I838" s="78"/>
      <c r="J838" s="50"/>
      <c r="K838" s="158"/>
      <c r="L838" s="50"/>
      <c r="M838" s="78"/>
      <c r="N838" s="78"/>
      <c r="O838" s="78"/>
      <c r="P838" s="78"/>
      <c r="Q838" s="78"/>
      <c r="R838" s="78"/>
      <c r="S838" s="78"/>
      <c r="T838" s="78"/>
      <c r="U838" s="78"/>
      <c r="V838" s="78"/>
      <c r="W838" s="78"/>
      <c r="X838" s="78"/>
      <c r="Y838" s="78"/>
      <c r="Z838" s="78"/>
    </row>
    <row r="839" spans="1:26" ht="13.5" customHeight="1" x14ac:dyDescent="0.45">
      <c r="A839" s="78"/>
      <c r="B839" s="50"/>
      <c r="C839" s="158"/>
      <c r="D839" s="50"/>
      <c r="E839" s="78"/>
      <c r="F839" s="50"/>
      <c r="G839" s="158"/>
      <c r="H839" s="50"/>
      <c r="I839" s="78"/>
      <c r="J839" s="50"/>
      <c r="K839" s="158"/>
      <c r="L839" s="50"/>
      <c r="M839" s="78"/>
      <c r="N839" s="78"/>
      <c r="O839" s="78"/>
      <c r="P839" s="78"/>
      <c r="Q839" s="78"/>
      <c r="R839" s="78"/>
      <c r="S839" s="78"/>
      <c r="T839" s="78"/>
      <c r="U839" s="78"/>
      <c r="V839" s="78"/>
      <c r="W839" s="78"/>
      <c r="X839" s="78"/>
      <c r="Y839" s="78"/>
      <c r="Z839" s="78"/>
    </row>
    <row r="840" spans="1:26" ht="13.5" customHeight="1" x14ac:dyDescent="0.45">
      <c r="A840" s="78"/>
      <c r="B840" s="50"/>
      <c r="C840" s="158"/>
      <c r="D840" s="50"/>
      <c r="E840" s="78"/>
      <c r="F840" s="50"/>
      <c r="G840" s="158"/>
      <c r="H840" s="50"/>
      <c r="I840" s="78"/>
      <c r="J840" s="50"/>
      <c r="K840" s="158"/>
      <c r="L840" s="50"/>
      <c r="M840" s="78"/>
      <c r="N840" s="78"/>
      <c r="O840" s="78"/>
      <c r="P840" s="78"/>
      <c r="Q840" s="78"/>
      <c r="R840" s="78"/>
      <c r="S840" s="78"/>
      <c r="T840" s="78"/>
      <c r="U840" s="78"/>
      <c r="V840" s="78"/>
      <c r="W840" s="78"/>
      <c r="X840" s="78"/>
      <c r="Y840" s="78"/>
      <c r="Z840" s="78"/>
    </row>
    <row r="841" spans="1:26" ht="13.5" customHeight="1" x14ac:dyDescent="0.45">
      <c r="A841" s="78"/>
      <c r="B841" s="50"/>
      <c r="C841" s="158"/>
      <c r="D841" s="50"/>
      <c r="E841" s="78"/>
      <c r="F841" s="50"/>
      <c r="G841" s="158"/>
      <c r="H841" s="50"/>
      <c r="I841" s="78"/>
      <c r="J841" s="50"/>
      <c r="K841" s="158"/>
      <c r="L841" s="50"/>
      <c r="M841" s="78"/>
      <c r="N841" s="78"/>
      <c r="O841" s="78"/>
      <c r="P841" s="78"/>
      <c r="Q841" s="78"/>
      <c r="R841" s="78"/>
      <c r="S841" s="78"/>
      <c r="T841" s="78"/>
      <c r="U841" s="78"/>
      <c r="V841" s="78"/>
      <c r="W841" s="78"/>
      <c r="X841" s="78"/>
      <c r="Y841" s="78"/>
      <c r="Z841" s="78"/>
    </row>
    <row r="842" spans="1:26" ht="13.5" customHeight="1" x14ac:dyDescent="0.45">
      <c r="A842" s="78"/>
      <c r="B842" s="50"/>
      <c r="C842" s="158"/>
      <c r="D842" s="50"/>
      <c r="E842" s="78"/>
      <c r="F842" s="50"/>
      <c r="G842" s="158"/>
      <c r="H842" s="50"/>
      <c r="I842" s="78"/>
      <c r="J842" s="50"/>
      <c r="K842" s="158"/>
      <c r="L842" s="50"/>
      <c r="M842" s="78"/>
      <c r="N842" s="78"/>
      <c r="O842" s="78"/>
      <c r="P842" s="78"/>
      <c r="Q842" s="78"/>
      <c r="R842" s="78"/>
      <c r="S842" s="78"/>
      <c r="T842" s="78"/>
      <c r="U842" s="78"/>
      <c r="V842" s="78"/>
      <c r="W842" s="78"/>
      <c r="X842" s="78"/>
      <c r="Y842" s="78"/>
      <c r="Z842" s="78"/>
    </row>
    <row r="843" spans="1:26" ht="13.5" customHeight="1" x14ac:dyDescent="0.45">
      <c r="A843" s="78"/>
      <c r="B843" s="50"/>
      <c r="C843" s="158"/>
      <c r="D843" s="50"/>
      <c r="E843" s="78"/>
      <c r="F843" s="50"/>
      <c r="G843" s="158"/>
      <c r="H843" s="50"/>
      <c r="I843" s="78"/>
      <c r="J843" s="50"/>
      <c r="K843" s="158"/>
      <c r="L843" s="50"/>
      <c r="M843" s="78"/>
      <c r="N843" s="78"/>
      <c r="O843" s="78"/>
      <c r="P843" s="78"/>
      <c r="Q843" s="78"/>
      <c r="R843" s="78"/>
      <c r="S843" s="78"/>
      <c r="T843" s="78"/>
      <c r="U843" s="78"/>
      <c r="V843" s="78"/>
      <c r="W843" s="78"/>
      <c r="X843" s="78"/>
      <c r="Y843" s="78"/>
      <c r="Z843" s="78"/>
    </row>
    <row r="844" spans="1:26" ht="13.5" customHeight="1" x14ac:dyDescent="0.45">
      <c r="A844" s="78"/>
      <c r="B844" s="50"/>
      <c r="C844" s="158"/>
      <c r="D844" s="50"/>
      <c r="E844" s="78"/>
      <c r="F844" s="50"/>
      <c r="G844" s="158"/>
      <c r="H844" s="50"/>
      <c r="I844" s="78"/>
      <c r="J844" s="50"/>
      <c r="K844" s="158"/>
      <c r="L844" s="50"/>
      <c r="M844" s="78"/>
      <c r="N844" s="78"/>
      <c r="O844" s="78"/>
      <c r="P844" s="78"/>
      <c r="Q844" s="78"/>
      <c r="R844" s="78"/>
      <c r="S844" s="78"/>
      <c r="T844" s="78"/>
      <c r="U844" s="78"/>
      <c r="V844" s="78"/>
      <c r="W844" s="78"/>
      <c r="X844" s="78"/>
      <c r="Y844" s="78"/>
      <c r="Z844" s="78"/>
    </row>
    <row r="845" spans="1:26" ht="13.5" customHeight="1" x14ac:dyDescent="0.45">
      <c r="A845" s="78"/>
      <c r="B845" s="50"/>
      <c r="C845" s="158"/>
      <c r="D845" s="50"/>
      <c r="E845" s="78"/>
      <c r="F845" s="50"/>
      <c r="G845" s="158"/>
      <c r="H845" s="50"/>
      <c r="I845" s="78"/>
      <c r="J845" s="50"/>
      <c r="K845" s="158"/>
      <c r="L845" s="50"/>
      <c r="M845" s="78"/>
      <c r="N845" s="78"/>
      <c r="O845" s="78"/>
      <c r="P845" s="78"/>
      <c r="Q845" s="78"/>
      <c r="R845" s="78"/>
      <c r="S845" s="78"/>
      <c r="T845" s="78"/>
      <c r="U845" s="78"/>
      <c r="V845" s="78"/>
      <c r="W845" s="78"/>
      <c r="X845" s="78"/>
      <c r="Y845" s="78"/>
      <c r="Z845" s="78"/>
    </row>
    <row r="846" spans="1:26" ht="13.5" customHeight="1" x14ac:dyDescent="0.45">
      <c r="A846" s="78"/>
      <c r="B846" s="50"/>
      <c r="C846" s="158"/>
      <c r="D846" s="50"/>
      <c r="E846" s="78"/>
      <c r="F846" s="50"/>
      <c r="G846" s="158"/>
      <c r="H846" s="50"/>
      <c r="I846" s="78"/>
      <c r="J846" s="50"/>
      <c r="K846" s="158"/>
      <c r="L846" s="50"/>
      <c r="M846" s="78"/>
      <c r="N846" s="78"/>
      <c r="O846" s="78"/>
      <c r="P846" s="78"/>
      <c r="Q846" s="78"/>
      <c r="R846" s="78"/>
      <c r="S846" s="78"/>
      <c r="T846" s="78"/>
      <c r="U846" s="78"/>
      <c r="V846" s="78"/>
      <c r="W846" s="78"/>
      <c r="X846" s="78"/>
      <c r="Y846" s="78"/>
      <c r="Z846" s="78"/>
    </row>
    <row r="847" spans="1:26" ht="13.5" customHeight="1" x14ac:dyDescent="0.45">
      <c r="A847" s="78"/>
      <c r="B847" s="50"/>
      <c r="C847" s="158"/>
      <c r="D847" s="50"/>
      <c r="E847" s="78"/>
      <c r="F847" s="50"/>
      <c r="G847" s="158"/>
      <c r="H847" s="50"/>
      <c r="I847" s="78"/>
      <c r="J847" s="50"/>
      <c r="K847" s="158"/>
      <c r="L847" s="50"/>
      <c r="M847" s="78"/>
      <c r="N847" s="78"/>
      <c r="O847" s="78"/>
      <c r="P847" s="78"/>
      <c r="Q847" s="78"/>
      <c r="R847" s="78"/>
      <c r="S847" s="78"/>
      <c r="T847" s="78"/>
      <c r="U847" s="78"/>
      <c r="V847" s="78"/>
      <c r="W847" s="78"/>
      <c r="X847" s="78"/>
      <c r="Y847" s="78"/>
      <c r="Z847" s="78"/>
    </row>
    <row r="848" spans="1:26" ht="13.5" customHeight="1" x14ac:dyDescent="0.45">
      <c r="A848" s="78"/>
      <c r="B848" s="50"/>
      <c r="C848" s="158"/>
      <c r="D848" s="50"/>
      <c r="E848" s="78"/>
      <c r="F848" s="50"/>
      <c r="G848" s="158"/>
      <c r="H848" s="50"/>
      <c r="I848" s="78"/>
      <c r="J848" s="50"/>
      <c r="K848" s="158"/>
      <c r="L848" s="50"/>
      <c r="M848" s="78"/>
      <c r="N848" s="78"/>
      <c r="O848" s="78"/>
      <c r="P848" s="78"/>
      <c r="Q848" s="78"/>
      <c r="R848" s="78"/>
      <c r="S848" s="78"/>
      <c r="T848" s="78"/>
      <c r="U848" s="78"/>
      <c r="V848" s="78"/>
      <c r="W848" s="78"/>
      <c r="X848" s="78"/>
      <c r="Y848" s="78"/>
      <c r="Z848" s="78"/>
    </row>
    <row r="849" spans="1:26" ht="13.5" customHeight="1" x14ac:dyDescent="0.45">
      <c r="A849" s="78"/>
      <c r="B849" s="50"/>
      <c r="C849" s="158"/>
      <c r="D849" s="50"/>
      <c r="E849" s="78"/>
      <c r="F849" s="50"/>
      <c r="G849" s="158"/>
      <c r="H849" s="50"/>
      <c r="I849" s="78"/>
      <c r="J849" s="50"/>
      <c r="K849" s="158"/>
      <c r="L849" s="50"/>
      <c r="M849" s="78"/>
      <c r="N849" s="78"/>
      <c r="O849" s="78"/>
      <c r="P849" s="78"/>
      <c r="Q849" s="78"/>
      <c r="R849" s="78"/>
      <c r="S849" s="78"/>
      <c r="T849" s="78"/>
      <c r="U849" s="78"/>
      <c r="V849" s="78"/>
      <c r="W849" s="78"/>
      <c r="X849" s="78"/>
      <c r="Y849" s="78"/>
      <c r="Z849" s="78"/>
    </row>
    <row r="850" spans="1:26" ht="13.5" customHeight="1" x14ac:dyDescent="0.45">
      <c r="A850" s="78"/>
      <c r="B850" s="50"/>
      <c r="C850" s="158"/>
      <c r="D850" s="50"/>
      <c r="E850" s="78"/>
      <c r="F850" s="50"/>
      <c r="G850" s="158"/>
      <c r="H850" s="50"/>
      <c r="I850" s="78"/>
      <c r="J850" s="50"/>
      <c r="K850" s="158"/>
      <c r="L850" s="50"/>
      <c r="M850" s="78"/>
      <c r="N850" s="78"/>
      <c r="O850" s="78"/>
      <c r="P850" s="78"/>
      <c r="Q850" s="78"/>
      <c r="R850" s="78"/>
      <c r="S850" s="78"/>
      <c r="T850" s="78"/>
      <c r="U850" s="78"/>
      <c r="V850" s="78"/>
      <c r="W850" s="78"/>
      <c r="X850" s="78"/>
      <c r="Y850" s="78"/>
      <c r="Z850" s="78"/>
    </row>
    <row r="851" spans="1:26" ht="13.5" customHeight="1" x14ac:dyDescent="0.45">
      <c r="A851" s="78"/>
      <c r="B851" s="50"/>
      <c r="C851" s="158"/>
      <c r="D851" s="50"/>
      <c r="E851" s="78"/>
      <c r="F851" s="50"/>
      <c r="G851" s="158"/>
      <c r="H851" s="50"/>
      <c r="I851" s="78"/>
      <c r="J851" s="50"/>
      <c r="K851" s="158"/>
      <c r="L851" s="50"/>
      <c r="M851" s="78"/>
      <c r="N851" s="78"/>
      <c r="O851" s="78"/>
      <c r="P851" s="78"/>
      <c r="Q851" s="78"/>
      <c r="R851" s="78"/>
      <c r="S851" s="78"/>
      <c r="T851" s="78"/>
      <c r="U851" s="78"/>
      <c r="V851" s="78"/>
      <c r="W851" s="78"/>
      <c r="X851" s="78"/>
      <c r="Y851" s="78"/>
      <c r="Z851" s="78"/>
    </row>
    <row r="852" spans="1:26" ht="13.5" customHeight="1" x14ac:dyDescent="0.45">
      <c r="A852" s="78"/>
      <c r="B852" s="50"/>
      <c r="C852" s="158"/>
      <c r="D852" s="50"/>
      <c r="E852" s="78"/>
      <c r="F852" s="50"/>
      <c r="G852" s="158"/>
      <c r="H852" s="50"/>
      <c r="I852" s="78"/>
      <c r="J852" s="50"/>
      <c r="K852" s="158"/>
      <c r="L852" s="50"/>
      <c r="M852" s="78"/>
      <c r="N852" s="78"/>
      <c r="O852" s="78"/>
      <c r="P852" s="78"/>
      <c r="Q852" s="78"/>
      <c r="R852" s="78"/>
      <c r="S852" s="78"/>
      <c r="T852" s="78"/>
      <c r="U852" s="78"/>
      <c r="V852" s="78"/>
      <c r="W852" s="78"/>
      <c r="X852" s="78"/>
      <c r="Y852" s="78"/>
      <c r="Z852" s="78"/>
    </row>
    <row r="853" spans="1:26" ht="13.5" customHeight="1" x14ac:dyDescent="0.45">
      <c r="A853" s="78"/>
      <c r="B853" s="50"/>
      <c r="C853" s="158"/>
      <c r="D853" s="50"/>
      <c r="E853" s="78"/>
      <c r="F853" s="50"/>
      <c r="G853" s="158"/>
      <c r="H853" s="50"/>
      <c r="I853" s="78"/>
      <c r="J853" s="50"/>
      <c r="K853" s="158"/>
      <c r="L853" s="50"/>
      <c r="M853" s="78"/>
      <c r="N853" s="78"/>
      <c r="O853" s="78"/>
      <c r="P853" s="78"/>
      <c r="Q853" s="78"/>
      <c r="R853" s="78"/>
      <c r="S853" s="78"/>
      <c r="T853" s="78"/>
      <c r="U853" s="78"/>
      <c r="V853" s="78"/>
      <c r="W853" s="78"/>
      <c r="X853" s="78"/>
      <c r="Y853" s="78"/>
      <c r="Z853" s="78"/>
    </row>
    <row r="854" spans="1:26" ht="13.5" customHeight="1" x14ac:dyDescent="0.45">
      <c r="A854" s="78"/>
      <c r="B854" s="50"/>
      <c r="C854" s="158"/>
      <c r="D854" s="50"/>
      <c r="E854" s="78"/>
      <c r="F854" s="50"/>
      <c r="G854" s="158"/>
      <c r="H854" s="50"/>
      <c r="I854" s="78"/>
      <c r="J854" s="50"/>
      <c r="K854" s="158"/>
      <c r="L854" s="50"/>
      <c r="M854" s="78"/>
      <c r="N854" s="78"/>
      <c r="O854" s="78"/>
      <c r="P854" s="78"/>
      <c r="Q854" s="78"/>
      <c r="R854" s="78"/>
      <c r="S854" s="78"/>
      <c r="T854" s="78"/>
      <c r="U854" s="78"/>
      <c r="V854" s="78"/>
      <c r="W854" s="78"/>
      <c r="X854" s="78"/>
      <c r="Y854" s="78"/>
      <c r="Z854" s="78"/>
    </row>
    <row r="855" spans="1:26" ht="13.5" customHeight="1" x14ac:dyDescent="0.45">
      <c r="A855" s="78"/>
      <c r="B855" s="50"/>
      <c r="C855" s="158"/>
      <c r="D855" s="50"/>
      <c r="E855" s="78"/>
      <c r="F855" s="50"/>
      <c r="G855" s="158"/>
      <c r="H855" s="50"/>
      <c r="I855" s="78"/>
      <c r="J855" s="50"/>
      <c r="K855" s="158"/>
      <c r="L855" s="50"/>
      <c r="M855" s="78"/>
      <c r="N855" s="78"/>
      <c r="O855" s="78"/>
      <c r="P855" s="78"/>
      <c r="Q855" s="78"/>
      <c r="R855" s="78"/>
      <c r="S855" s="78"/>
      <c r="T855" s="78"/>
      <c r="U855" s="78"/>
      <c r="V855" s="78"/>
      <c r="W855" s="78"/>
      <c r="X855" s="78"/>
      <c r="Y855" s="78"/>
      <c r="Z855" s="78"/>
    </row>
    <row r="856" spans="1:26" ht="13.5" customHeight="1" x14ac:dyDescent="0.45">
      <c r="A856" s="78"/>
      <c r="B856" s="50"/>
      <c r="C856" s="158"/>
      <c r="D856" s="50"/>
      <c r="E856" s="78"/>
      <c r="F856" s="50"/>
      <c r="G856" s="158"/>
      <c r="H856" s="50"/>
      <c r="I856" s="78"/>
      <c r="J856" s="50"/>
      <c r="K856" s="158"/>
      <c r="L856" s="50"/>
      <c r="M856" s="78"/>
      <c r="N856" s="78"/>
      <c r="O856" s="78"/>
      <c r="P856" s="78"/>
      <c r="Q856" s="78"/>
      <c r="R856" s="78"/>
      <c r="S856" s="78"/>
      <c r="T856" s="78"/>
      <c r="U856" s="78"/>
      <c r="V856" s="78"/>
      <c r="W856" s="78"/>
      <c r="X856" s="78"/>
      <c r="Y856" s="78"/>
      <c r="Z856" s="78"/>
    </row>
    <row r="857" spans="1:26" ht="13.5" customHeight="1" x14ac:dyDescent="0.45">
      <c r="A857" s="78"/>
      <c r="B857" s="50"/>
      <c r="C857" s="158"/>
      <c r="D857" s="50"/>
      <c r="E857" s="78"/>
      <c r="F857" s="50"/>
      <c r="G857" s="158"/>
      <c r="H857" s="50"/>
      <c r="I857" s="78"/>
      <c r="J857" s="50"/>
      <c r="K857" s="158"/>
      <c r="L857" s="50"/>
      <c r="M857" s="78"/>
      <c r="N857" s="78"/>
      <c r="O857" s="78"/>
      <c r="P857" s="78"/>
      <c r="Q857" s="78"/>
      <c r="R857" s="78"/>
      <c r="S857" s="78"/>
      <c r="T857" s="78"/>
      <c r="U857" s="78"/>
      <c r="V857" s="78"/>
      <c r="W857" s="78"/>
      <c r="X857" s="78"/>
      <c r="Y857" s="78"/>
      <c r="Z857" s="78"/>
    </row>
    <row r="858" spans="1:26" ht="13.5" customHeight="1" x14ac:dyDescent="0.45">
      <c r="A858" s="78"/>
      <c r="B858" s="50"/>
      <c r="C858" s="158"/>
      <c r="D858" s="50"/>
      <c r="E858" s="78"/>
      <c r="F858" s="50"/>
      <c r="G858" s="158"/>
      <c r="H858" s="50"/>
      <c r="I858" s="78"/>
      <c r="J858" s="50"/>
      <c r="K858" s="158"/>
      <c r="L858" s="50"/>
      <c r="M858" s="78"/>
      <c r="N858" s="78"/>
      <c r="O858" s="78"/>
      <c r="P858" s="78"/>
      <c r="Q858" s="78"/>
      <c r="R858" s="78"/>
      <c r="S858" s="78"/>
      <c r="T858" s="78"/>
      <c r="U858" s="78"/>
      <c r="V858" s="78"/>
      <c r="W858" s="78"/>
      <c r="X858" s="78"/>
      <c r="Y858" s="78"/>
      <c r="Z858" s="78"/>
    </row>
    <row r="859" spans="1:26" ht="13.5" customHeight="1" x14ac:dyDescent="0.45">
      <c r="A859" s="78"/>
      <c r="B859" s="50"/>
      <c r="C859" s="158"/>
      <c r="D859" s="50"/>
      <c r="E859" s="78"/>
      <c r="F859" s="50"/>
      <c r="G859" s="158"/>
      <c r="H859" s="50"/>
      <c r="I859" s="78"/>
      <c r="J859" s="50"/>
      <c r="K859" s="158"/>
      <c r="L859" s="50"/>
      <c r="M859" s="78"/>
      <c r="N859" s="78"/>
      <c r="O859" s="78"/>
      <c r="P859" s="78"/>
      <c r="Q859" s="78"/>
      <c r="R859" s="78"/>
      <c r="S859" s="78"/>
      <c r="T859" s="78"/>
      <c r="U859" s="78"/>
      <c r="V859" s="78"/>
      <c r="W859" s="78"/>
      <c r="X859" s="78"/>
      <c r="Y859" s="78"/>
      <c r="Z859" s="78"/>
    </row>
    <row r="860" spans="1:26" ht="13.5" customHeight="1" x14ac:dyDescent="0.45">
      <c r="A860" s="78"/>
      <c r="B860" s="50"/>
      <c r="C860" s="158"/>
      <c r="D860" s="50"/>
      <c r="E860" s="78"/>
      <c r="F860" s="50"/>
      <c r="G860" s="158"/>
      <c r="H860" s="50"/>
      <c r="I860" s="78"/>
      <c r="J860" s="50"/>
      <c r="K860" s="158"/>
      <c r="L860" s="50"/>
      <c r="M860" s="78"/>
      <c r="N860" s="78"/>
      <c r="O860" s="78"/>
      <c r="P860" s="78"/>
      <c r="Q860" s="78"/>
      <c r="R860" s="78"/>
      <c r="S860" s="78"/>
      <c r="T860" s="78"/>
      <c r="U860" s="78"/>
      <c r="V860" s="78"/>
      <c r="W860" s="78"/>
      <c r="X860" s="78"/>
      <c r="Y860" s="78"/>
      <c r="Z860" s="78"/>
    </row>
    <row r="861" spans="1:26" ht="13.5" customHeight="1" x14ac:dyDescent="0.45">
      <c r="A861" s="78"/>
      <c r="B861" s="50"/>
      <c r="C861" s="158"/>
      <c r="D861" s="50"/>
      <c r="E861" s="78"/>
      <c r="F861" s="50"/>
      <c r="G861" s="158"/>
      <c r="H861" s="50"/>
      <c r="I861" s="78"/>
      <c r="J861" s="50"/>
      <c r="K861" s="158"/>
      <c r="L861" s="50"/>
      <c r="M861" s="78"/>
      <c r="N861" s="78"/>
      <c r="O861" s="78"/>
      <c r="P861" s="78"/>
      <c r="Q861" s="78"/>
      <c r="R861" s="78"/>
      <c r="S861" s="78"/>
      <c r="T861" s="78"/>
      <c r="U861" s="78"/>
      <c r="V861" s="78"/>
      <c r="W861" s="78"/>
      <c r="X861" s="78"/>
      <c r="Y861" s="78"/>
      <c r="Z861" s="78"/>
    </row>
    <row r="862" spans="1:26" ht="13.5" customHeight="1" x14ac:dyDescent="0.45">
      <c r="A862" s="78"/>
      <c r="B862" s="50"/>
      <c r="C862" s="158"/>
      <c r="D862" s="50"/>
      <c r="E862" s="78"/>
      <c r="F862" s="50"/>
      <c r="G862" s="158"/>
      <c r="H862" s="50"/>
      <c r="I862" s="78"/>
      <c r="J862" s="50"/>
      <c r="K862" s="158"/>
      <c r="L862" s="50"/>
      <c r="M862" s="78"/>
      <c r="N862" s="78"/>
      <c r="O862" s="78"/>
      <c r="P862" s="78"/>
      <c r="Q862" s="78"/>
      <c r="R862" s="78"/>
      <c r="S862" s="78"/>
      <c r="T862" s="78"/>
      <c r="U862" s="78"/>
      <c r="V862" s="78"/>
      <c r="W862" s="78"/>
      <c r="X862" s="78"/>
      <c r="Y862" s="78"/>
      <c r="Z862" s="78"/>
    </row>
    <row r="863" spans="1:26" ht="13.5" customHeight="1" x14ac:dyDescent="0.45">
      <c r="A863" s="78"/>
      <c r="B863" s="50"/>
      <c r="C863" s="158"/>
      <c r="D863" s="50"/>
      <c r="E863" s="78"/>
      <c r="F863" s="50"/>
      <c r="G863" s="158"/>
      <c r="H863" s="50"/>
      <c r="I863" s="78"/>
      <c r="J863" s="50"/>
      <c r="K863" s="158"/>
      <c r="L863" s="50"/>
      <c r="M863" s="78"/>
      <c r="N863" s="78"/>
      <c r="O863" s="78"/>
      <c r="P863" s="78"/>
      <c r="Q863" s="78"/>
      <c r="R863" s="78"/>
      <c r="S863" s="78"/>
      <c r="T863" s="78"/>
      <c r="U863" s="78"/>
      <c r="V863" s="78"/>
      <c r="W863" s="78"/>
      <c r="X863" s="78"/>
      <c r="Y863" s="78"/>
      <c r="Z863" s="78"/>
    </row>
    <row r="864" spans="1:26" ht="13.5" customHeight="1" x14ac:dyDescent="0.45">
      <c r="A864" s="78"/>
      <c r="B864" s="50"/>
      <c r="C864" s="158"/>
      <c r="D864" s="50"/>
      <c r="E864" s="78"/>
      <c r="F864" s="50"/>
      <c r="G864" s="158"/>
      <c r="H864" s="50"/>
      <c r="I864" s="78"/>
      <c r="J864" s="50"/>
      <c r="K864" s="158"/>
      <c r="L864" s="50"/>
      <c r="M864" s="78"/>
      <c r="N864" s="78"/>
      <c r="O864" s="78"/>
      <c r="P864" s="78"/>
      <c r="Q864" s="78"/>
      <c r="R864" s="78"/>
      <c r="S864" s="78"/>
      <c r="T864" s="78"/>
      <c r="U864" s="78"/>
      <c r="V864" s="78"/>
      <c r="W864" s="78"/>
      <c r="X864" s="78"/>
      <c r="Y864" s="78"/>
      <c r="Z864" s="78"/>
    </row>
    <row r="865" spans="1:26" ht="13.5" customHeight="1" x14ac:dyDescent="0.45">
      <c r="A865" s="78"/>
      <c r="B865" s="50"/>
      <c r="C865" s="158"/>
      <c r="D865" s="50"/>
      <c r="E865" s="78"/>
      <c r="F865" s="50"/>
      <c r="G865" s="158"/>
      <c r="H865" s="50"/>
      <c r="I865" s="78"/>
      <c r="J865" s="50"/>
      <c r="K865" s="158"/>
      <c r="L865" s="50"/>
      <c r="M865" s="78"/>
      <c r="N865" s="78"/>
      <c r="O865" s="78"/>
      <c r="P865" s="78"/>
      <c r="Q865" s="78"/>
      <c r="R865" s="78"/>
      <c r="S865" s="78"/>
      <c r="T865" s="78"/>
      <c r="U865" s="78"/>
      <c r="V865" s="78"/>
      <c r="W865" s="78"/>
      <c r="X865" s="78"/>
      <c r="Y865" s="78"/>
      <c r="Z865" s="78"/>
    </row>
    <row r="866" spans="1:26" ht="13.5" customHeight="1" x14ac:dyDescent="0.45">
      <c r="A866" s="78"/>
      <c r="B866" s="50"/>
      <c r="C866" s="158"/>
      <c r="D866" s="50"/>
      <c r="E866" s="78"/>
      <c r="F866" s="50"/>
      <c r="G866" s="158"/>
      <c r="H866" s="50"/>
      <c r="I866" s="78"/>
      <c r="J866" s="50"/>
      <c r="K866" s="158"/>
      <c r="L866" s="50"/>
      <c r="M866" s="78"/>
      <c r="N866" s="78"/>
      <c r="O866" s="78"/>
      <c r="P866" s="78"/>
      <c r="Q866" s="78"/>
      <c r="R866" s="78"/>
      <c r="S866" s="78"/>
      <c r="T866" s="78"/>
      <c r="U866" s="78"/>
      <c r="V866" s="78"/>
      <c r="W866" s="78"/>
      <c r="X866" s="78"/>
      <c r="Y866" s="78"/>
      <c r="Z866" s="78"/>
    </row>
    <row r="867" spans="1:26" ht="13.5" customHeight="1" x14ac:dyDescent="0.45">
      <c r="A867" s="78"/>
      <c r="B867" s="50"/>
      <c r="C867" s="158"/>
      <c r="D867" s="50"/>
      <c r="E867" s="78"/>
      <c r="F867" s="50"/>
      <c r="G867" s="158"/>
      <c r="H867" s="50"/>
      <c r="I867" s="78"/>
      <c r="J867" s="50"/>
      <c r="K867" s="158"/>
      <c r="L867" s="50"/>
      <c r="M867" s="78"/>
      <c r="N867" s="78"/>
      <c r="O867" s="78"/>
      <c r="P867" s="78"/>
      <c r="Q867" s="78"/>
      <c r="R867" s="78"/>
      <c r="S867" s="78"/>
      <c r="T867" s="78"/>
      <c r="U867" s="78"/>
      <c r="V867" s="78"/>
      <c r="W867" s="78"/>
      <c r="X867" s="78"/>
      <c r="Y867" s="78"/>
      <c r="Z867" s="78"/>
    </row>
    <row r="868" spans="1:26" ht="13.5" customHeight="1" x14ac:dyDescent="0.45">
      <c r="A868" s="78"/>
      <c r="B868" s="50"/>
      <c r="C868" s="158"/>
      <c r="D868" s="50"/>
      <c r="E868" s="78"/>
      <c r="F868" s="50"/>
      <c r="G868" s="158"/>
      <c r="H868" s="50"/>
      <c r="I868" s="78"/>
      <c r="J868" s="50"/>
      <c r="K868" s="158"/>
      <c r="L868" s="50"/>
      <c r="M868" s="78"/>
      <c r="N868" s="78"/>
      <c r="O868" s="78"/>
      <c r="P868" s="78"/>
      <c r="Q868" s="78"/>
      <c r="R868" s="78"/>
      <c r="S868" s="78"/>
      <c r="T868" s="78"/>
      <c r="U868" s="78"/>
      <c r="V868" s="78"/>
      <c r="W868" s="78"/>
      <c r="X868" s="78"/>
      <c r="Y868" s="78"/>
      <c r="Z868" s="78"/>
    </row>
    <row r="869" spans="1:26" ht="13.5" customHeight="1" x14ac:dyDescent="0.45">
      <c r="A869" s="78"/>
      <c r="B869" s="50"/>
      <c r="C869" s="158"/>
      <c r="D869" s="50"/>
      <c r="E869" s="78"/>
      <c r="F869" s="50"/>
      <c r="G869" s="158"/>
      <c r="H869" s="50"/>
      <c r="I869" s="78"/>
      <c r="J869" s="50"/>
      <c r="K869" s="158"/>
      <c r="L869" s="50"/>
      <c r="M869" s="78"/>
      <c r="N869" s="78"/>
      <c r="O869" s="78"/>
      <c r="P869" s="78"/>
      <c r="Q869" s="78"/>
      <c r="R869" s="78"/>
      <c r="S869" s="78"/>
      <c r="T869" s="78"/>
      <c r="U869" s="78"/>
      <c r="V869" s="78"/>
      <c r="W869" s="78"/>
      <c r="X869" s="78"/>
      <c r="Y869" s="78"/>
      <c r="Z869" s="78"/>
    </row>
    <row r="870" spans="1:26" ht="13.5" customHeight="1" x14ac:dyDescent="0.45">
      <c r="A870" s="78"/>
      <c r="B870" s="50"/>
      <c r="C870" s="158"/>
      <c r="D870" s="50"/>
      <c r="E870" s="78"/>
      <c r="F870" s="50"/>
      <c r="G870" s="158"/>
      <c r="H870" s="50"/>
      <c r="I870" s="78"/>
      <c r="J870" s="50"/>
      <c r="K870" s="158"/>
      <c r="L870" s="50"/>
      <c r="M870" s="78"/>
      <c r="N870" s="78"/>
      <c r="O870" s="78"/>
      <c r="P870" s="78"/>
      <c r="Q870" s="78"/>
      <c r="R870" s="78"/>
      <c r="S870" s="78"/>
      <c r="T870" s="78"/>
      <c r="U870" s="78"/>
      <c r="V870" s="78"/>
      <c r="W870" s="78"/>
      <c r="X870" s="78"/>
      <c r="Y870" s="78"/>
      <c r="Z870" s="78"/>
    </row>
    <row r="871" spans="1:26" ht="13.5" customHeight="1" x14ac:dyDescent="0.45">
      <c r="A871" s="78"/>
      <c r="B871" s="50"/>
      <c r="C871" s="158"/>
      <c r="D871" s="50"/>
      <c r="E871" s="78"/>
      <c r="F871" s="50"/>
      <c r="G871" s="158"/>
      <c r="H871" s="50"/>
      <c r="I871" s="78"/>
      <c r="J871" s="50"/>
      <c r="K871" s="158"/>
      <c r="L871" s="50"/>
      <c r="M871" s="78"/>
      <c r="N871" s="78"/>
      <c r="O871" s="78"/>
      <c r="P871" s="78"/>
      <c r="Q871" s="78"/>
      <c r="R871" s="78"/>
      <c r="S871" s="78"/>
      <c r="T871" s="78"/>
      <c r="U871" s="78"/>
      <c r="V871" s="78"/>
      <c r="W871" s="78"/>
      <c r="X871" s="78"/>
      <c r="Y871" s="78"/>
      <c r="Z871" s="78"/>
    </row>
    <row r="872" spans="1:26" ht="13.5" customHeight="1" x14ac:dyDescent="0.45">
      <c r="A872" s="78"/>
      <c r="B872" s="50"/>
      <c r="C872" s="158"/>
      <c r="D872" s="50"/>
      <c r="E872" s="78"/>
      <c r="F872" s="50"/>
      <c r="G872" s="158"/>
      <c r="H872" s="50"/>
      <c r="I872" s="78"/>
      <c r="J872" s="50"/>
      <c r="K872" s="158"/>
      <c r="L872" s="50"/>
      <c r="M872" s="78"/>
      <c r="N872" s="78"/>
      <c r="O872" s="78"/>
      <c r="P872" s="78"/>
      <c r="Q872" s="78"/>
      <c r="R872" s="78"/>
      <c r="S872" s="78"/>
      <c r="T872" s="78"/>
      <c r="U872" s="78"/>
      <c r="V872" s="78"/>
      <c r="W872" s="78"/>
      <c r="X872" s="78"/>
      <c r="Y872" s="78"/>
      <c r="Z872" s="78"/>
    </row>
    <row r="873" spans="1:26" ht="13.5" customHeight="1" x14ac:dyDescent="0.45">
      <c r="A873" s="78"/>
      <c r="B873" s="50"/>
      <c r="C873" s="158"/>
      <c r="D873" s="50"/>
      <c r="E873" s="78"/>
      <c r="F873" s="50"/>
      <c r="G873" s="158"/>
      <c r="H873" s="50"/>
      <c r="I873" s="78"/>
      <c r="J873" s="50"/>
      <c r="K873" s="158"/>
      <c r="L873" s="50"/>
      <c r="M873" s="78"/>
      <c r="N873" s="78"/>
      <c r="O873" s="78"/>
      <c r="P873" s="78"/>
      <c r="Q873" s="78"/>
      <c r="R873" s="78"/>
      <c r="S873" s="78"/>
      <c r="T873" s="78"/>
      <c r="U873" s="78"/>
      <c r="V873" s="78"/>
      <c r="W873" s="78"/>
      <c r="X873" s="78"/>
      <c r="Y873" s="78"/>
      <c r="Z873" s="78"/>
    </row>
    <row r="874" spans="1:26" ht="13.5" customHeight="1" x14ac:dyDescent="0.45">
      <c r="A874" s="78"/>
      <c r="B874" s="50"/>
      <c r="C874" s="158"/>
      <c r="D874" s="50"/>
      <c r="E874" s="78"/>
      <c r="F874" s="50"/>
      <c r="G874" s="158"/>
      <c r="H874" s="50"/>
      <c r="I874" s="78"/>
      <c r="J874" s="50"/>
      <c r="K874" s="158"/>
      <c r="L874" s="50"/>
      <c r="M874" s="78"/>
      <c r="N874" s="78"/>
      <c r="O874" s="78"/>
      <c r="P874" s="78"/>
      <c r="Q874" s="78"/>
      <c r="R874" s="78"/>
      <c r="S874" s="78"/>
      <c r="T874" s="78"/>
      <c r="U874" s="78"/>
      <c r="V874" s="78"/>
      <c r="W874" s="78"/>
      <c r="X874" s="78"/>
      <c r="Y874" s="78"/>
      <c r="Z874" s="78"/>
    </row>
    <row r="875" spans="1:26" ht="13.5" customHeight="1" x14ac:dyDescent="0.45">
      <c r="A875" s="78"/>
      <c r="B875" s="50"/>
      <c r="C875" s="158"/>
      <c r="D875" s="50"/>
      <c r="E875" s="78"/>
      <c r="F875" s="50"/>
      <c r="G875" s="158"/>
      <c r="H875" s="50"/>
      <c r="I875" s="78"/>
      <c r="J875" s="50"/>
      <c r="K875" s="158"/>
      <c r="L875" s="50"/>
      <c r="M875" s="78"/>
      <c r="N875" s="78"/>
      <c r="O875" s="78"/>
      <c r="P875" s="78"/>
      <c r="Q875" s="78"/>
      <c r="R875" s="78"/>
      <c r="S875" s="78"/>
      <c r="T875" s="78"/>
      <c r="U875" s="78"/>
      <c r="V875" s="78"/>
      <c r="W875" s="78"/>
      <c r="X875" s="78"/>
      <c r="Y875" s="78"/>
      <c r="Z875" s="78"/>
    </row>
    <row r="876" spans="1:26" ht="13.5" customHeight="1" x14ac:dyDescent="0.45">
      <c r="A876" s="78"/>
      <c r="B876" s="50"/>
      <c r="C876" s="158"/>
      <c r="D876" s="50"/>
      <c r="E876" s="78"/>
      <c r="F876" s="50"/>
      <c r="G876" s="158"/>
      <c r="H876" s="50"/>
      <c r="I876" s="78"/>
      <c r="J876" s="50"/>
      <c r="K876" s="158"/>
      <c r="L876" s="50"/>
      <c r="M876" s="78"/>
      <c r="N876" s="78"/>
      <c r="O876" s="78"/>
      <c r="P876" s="78"/>
      <c r="Q876" s="78"/>
      <c r="R876" s="78"/>
      <c r="S876" s="78"/>
      <c r="T876" s="78"/>
      <c r="U876" s="78"/>
      <c r="V876" s="78"/>
      <c r="W876" s="78"/>
      <c r="X876" s="78"/>
      <c r="Y876" s="78"/>
      <c r="Z876" s="78"/>
    </row>
    <row r="877" spans="1:26" ht="13.5" customHeight="1" x14ac:dyDescent="0.45">
      <c r="A877" s="78"/>
      <c r="B877" s="50"/>
      <c r="C877" s="158"/>
      <c r="D877" s="50"/>
      <c r="E877" s="78"/>
      <c r="F877" s="50"/>
      <c r="G877" s="158"/>
      <c r="H877" s="50"/>
      <c r="I877" s="78"/>
      <c r="J877" s="50"/>
      <c r="K877" s="158"/>
      <c r="L877" s="50"/>
      <c r="M877" s="78"/>
      <c r="N877" s="78"/>
      <c r="O877" s="78"/>
      <c r="P877" s="78"/>
      <c r="Q877" s="78"/>
      <c r="R877" s="78"/>
      <c r="S877" s="78"/>
      <c r="T877" s="78"/>
      <c r="U877" s="78"/>
      <c r="V877" s="78"/>
      <c r="W877" s="78"/>
      <c r="X877" s="78"/>
      <c r="Y877" s="78"/>
      <c r="Z877" s="78"/>
    </row>
    <row r="878" spans="1:26" ht="13.5" customHeight="1" x14ac:dyDescent="0.45">
      <c r="A878" s="78"/>
      <c r="B878" s="50"/>
      <c r="C878" s="158"/>
      <c r="D878" s="50"/>
      <c r="E878" s="78"/>
      <c r="F878" s="50"/>
      <c r="G878" s="158"/>
      <c r="H878" s="50"/>
      <c r="I878" s="78"/>
      <c r="J878" s="50"/>
      <c r="K878" s="158"/>
      <c r="L878" s="50"/>
      <c r="M878" s="78"/>
      <c r="N878" s="78"/>
      <c r="O878" s="78"/>
      <c r="P878" s="78"/>
      <c r="Q878" s="78"/>
      <c r="R878" s="78"/>
      <c r="S878" s="78"/>
      <c r="T878" s="78"/>
      <c r="U878" s="78"/>
      <c r="V878" s="78"/>
      <c r="W878" s="78"/>
      <c r="X878" s="78"/>
      <c r="Y878" s="78"/>
      <c r="Z878" s="78"/>
    </row>
    <row r="879" spans="1:26" ht="13.5" customHeight="1" x14ac:dyDescent="0.45">
      <c r="A879" s="78"/>
      <c r="B879" s="50"/>
      <c r="C879" s="158"/>
      <c r="D879" s="50"/>
      <c r="E879" s="78"/>
      <c r="F879" s="50"/>
      <c r="G879" s="158"/>
      <c r="H879" s="50"/>
      <c r="I879" s="78"/>
      <c r="J879" s="50"/>
      <c r="K879" s="158"/>
      <c r="L879" s="50"/>
      <c r="M879" s="78"/>
      <c r="N879" s="78"/>
      <c r="O879" s="78"/>
      <c r="P879" s="78"/>
      <c r="Q879" s="78"/>
      <c r="R879" s="78"/>
      <c r="S879" s="78"/>
      <c r="T879" s="78"/>
      <c r="U879" s="78"/>
      <c r="V879" s="78"/>
      <c r="W879" s="78"/>
      <c r="X879" s="78"/>
      <c r="Y879" s="78"/>
      <c r="Z879" s="78"/>
    </row>
    <row r="880" spans="1:26" ht="13.5" customHeight="1" x14ac:dyDescent="0.45">
      <c r="A880" s="78"/>
      <c r="B880" s="50"/>
      <c r="C880" s="158"/>
      <c r="D880" s="50"/>
      <c r="E880" s="78"/>
      <c r="F880" s="50"/>
      <c r="G880" s="158"/>
      <c r="H880" s="50"/>
      <c r="I880" s="78"/>
      <c r="J880" s="50"/>
      <c r="K880" s="158"/>
      <c r="L880" s="50"/>
      <c r="M880" s="78"/>
      <c r="N880" s="78"/>
      <c r="O880" s="78"/>
      <c r="P880" s="78"/>
      <c r="Q880" s="78"/>
      <c r="R880" s="78"/>
      <c r="S880" s="78"/>
      <c r="T880" s="78"/>
      <c r="U880" s="78"/>
      <c r="V880" s="78"/>
      <c r="W880" s="78"/>
      <c r="X880" s="78"/>
      <c r="Y880" s="78"/>
      <c r="Z880" s="78"/>
    </row>
    <row r="881" spans="1:26" ht="13.5" customHeight="1" x14ac:dyDescent="0.45">
      <c r="A881" s="78"/>
      <c r="B881" s="50"/>
      <c r="C881" s="158"/>
      <c r="D881" s="50"/>
      <c r="E881" s="78"/>
      <c r="F881" s="50"/>
      <c r="G881" s="158"/>
      <c r="H881" s="50"/>
      <c r="I881" s="78"/>
      <c r="J881" s="50"/>
      <c r="K881" s="158"/>
      <c r="L881" s="50"/>
      <c r="M881" s="78"/>
      <c r="N881" s="78"/>
      <c r="O881" s="78"/>
      <c r="P881" s="78"/>
      <c r="Q881" s="78"/>
      <c r="R881" s="78"/>
      <c r="S881" s="78"/>
      <c r="T881" s="78"/>
      <c r="U881" s="78"/>
      <c r="V881" s="78"/>
      <c r="W881" s="78"/>
      <c r="X881" s="78"/>
      <c r="Y881" s="78"/>
      <c r="Z881" s="78"/>
    </row>
    <row r="882" spans="1:26" ht="13.5" customHeight="1" x14ac:dyDescent="0.45">
      <c r="A882" s="78"/>
      <c r="B882" s="50"/>
      <c r="C882" s="158"/>
      <c r="D882" s="50"/>
      <c r="E882" s="78"/>
      <c r="F882" s="50"/>
      <c r="G882" s="158"/>
      <c r="H882" s="50"/>
      <c r="I882" s="78"/>
      <c r="J882" s="50"/>
      <c r="K882" s="158"/>
      <c r="L882" s="50"/>
      <c r="M882" s="78"/>
      <c r="N882" s="78"/>
      <c r="O882" s="78"/>
      <c r="P882" s="78"/>
      <c r="Q882" s="78"/>
      <c r="R882" s="78"/>
      <c r="S882" s="78"/>
      <c r="T882" s="78"/>
      <c r="U882" s="78"/>
      <c r="V882" s="78"/>
      <c r="W882" s="78"/>
      <c r="X882" s="78"/>
      <c r="Y882" s="78"/>
      <c r="Z882" s="78"/>
    </row>
    <row r="883" spans="1:26" ht="13.5" customHeight="1" x14ac:dyDescent="0.45">
      <c r="A883" s="78"/>
      <c r="B883" s="50"/>
      <c r="C883" s="158"/>
      <c r="D883" s="50"/>
      <c r="E883" s="78"/>
      <c r="F883" s="50"/>
      <c r="G883" s="158"/>
      <c r="H883" s="50"/>
      <c r="I883" s="78"/>
      <c r="J883" s="50"/>
      <c r="K883" s="158"/>
      <c r="L883" s="50"/>
      <c r="M883" s="78"/>
      <c r="N883" s="78"/>
      <c r="O883" s="78"/>
      <c r="P883" s="78"/>
      <c r="Q883" s="78"/>
      <c r="R883" s="78"/>
      <c r="S883" s="78"/>
      <c r="T883" s="78"/>
      <c r="U883" s="78"/>
      <c r="V883" s="78"/>
      <c r="W883" s="78"/>
      <c r="X883" s="78"/>
      <c r="Y883" s="78"/>
      <c r="Z883" s="78"/>
    </row>
    <row r="884" spans="1:26" ht="13.5" customHeight="1" x14ac:dyDescent="0.45">
      <c r="A884" s="78"/>
      <c r="B884" s="50"/>
      <c r="C884" s="158"/>
      <c r="D884" s="50"/>
      <c r="E884" s="78"/>
      <c r="F884" s="50"/>
      <c r="G884" s="158"/>
      <c r="H884" s="50"/>
      <c r="I884" s="78"/>
      <c r="J884" s="50"/>
      <c r="K884" s="158"/>
      <c r="L884" s="50"/>
      <c r="M884" s="78"/>
      <c r="N884" s="78"/>
      <c r="O884" s="78"/>
      <c r="P884" s="78"/>
      <c r="Q884" s="78"/>
      <c r="R884" s="78"/>
      <c r="S884" s="78"/>
      <c r="T884" s="78"/>
      <c r="U884" s="78"/>
      <c r="V884" s="78"/>
      <c r="W884" s="78"/>
      <c r="X884" s="78"/>
      <c r="Y884" s="78"/>
      <c r="Z884" s="78"/>
    </row>
    <row r="885" spans="1:26" ht="13.5" customHeight="1" x14ac:dyDescent="0.45">
      <c r="A885" s="78"/>
      <c r="B885" s="50"/>
      <c r="C885" s="158"/>
      <c r="D885" s="50"/>
      <c r="E885" s="78"/>
      <c r="F885" s="50"/>
      <c r="G885" s="158"/>
      <c r="H885" s="50"/>
      <c r="I885" s="78"/>
      <c r="J885" s="50"/>
      <c r="K885" s="158"/>
      <c r="L885" s="50"/>
      <c r="M885" s="78"/>
      <c r="N885" s="78"/>
      <c r="O885" s="78"/>
      <c r="P885" s="78"/>
      <c r="Q885" s="78"/>
      <c r="R885" s="78"/>
      <c r="S885" s="78"/>
      <c r="T885" s="78"/>
      <c r="U885" s="78"/>
      <c r="V885" s="78"/>
      <c r="W885" s="78"/>
      <c r="X885" s="78"/>
      <c r="Y885" s="78"/>
      <c r="Z885" s="78"/>
    </row>
    <row r="886" spans="1:26" ht="13.5" customHeight="1" x14ac:dyDescent="0.45">
      <c r="A886" s="78"/>
      <c r="B886" s="50"/>
      <c r="C886" s="158"/>
      <c r="D886" s="50"/>
      <c r="E886" s="78"/>
      <c r="F886" s="50"/>
      <c r="G886" s="158"/>
      <c r="H886" s="50"/>
      <c r="I886" s="78"/>
      <c r="J886" s="50"/>
      <c r="K886" s="158"/>
      <c r="L886" s="50"/>
      <c r="M886" s="78"/>
      <c r="N886" s="78"/>
      <c r="O886" s="78"/>
      <c r="P886" s="78"/>
      <c r="Q886" s="78"/>
      <c r="R886" s="78"/>
      <c r="S886" s="78"/>
      <c r="T886" s="78"/>
      <c r="U886" s="78"/>
      <c r="V886" s="78"/>
      <c r="W886" s="78"/>
      <c r="X886" s="78"/>
      <c r="Y886" s="78"/>
      <c r="Z886" s="78"/>
    </row>
    <row r="887" spans="1:26" ht="13.5" customHeight="1" x14ac:dyDescent="0.45">
      <c r="A887" s="78"/>
      <c r="B887" s="50"/>
      <c r="C887" s="158"/>
      <c r="D887" s="50"/>
      <c r="E887" s="78"/>
      <c r="F887" s="50"/>
      <c r="G887" s="158"/>
      <c r="H887" s="50"/>
      <c r="I887" s="78"/>
      <c r="J887" s="50"/>
      <c r="K887" s="158"/>
      <c r="L887" s="50"/>
      <c r="M887" s="78"/>
      <c r="N887" s="78"/>
      <c r="O887" s="78"/>
      <c r="P887" s="78"/>
      <c r="Q887" s="78"/>
      <c r="R887" s="78"/>
      <c r="S887" s="78"/>
      <c r="T887" s="78"/>
      <c r="U887" s="78"/>
      <c r="V887" s="78"/>
      <c r="W887" s="78"/>
      <c r="X887" s="78"/>
      <c r="Y887" s="78"/>
      <c r="Z887" s="78"/>
    </row>
    <row r="888" spans="1:26" ht="13.5" customHeight="1" x14ac:dyDescent="0.45">
      <c r="A888" s="78"/>
      <c r="B888" s="50"/>
      <c r="C888" s="158"/>
      <c r="D888" s="50"/>
      <c r="E888" s="78"/>
      <c r="F888" s="50"/>
      <c r="G888" s="158"/>
      <c r="H888" s="50"/>
      <c r="I888" s="78"/>
      <c r="J888" s="50"/>
      <c r="K888" s="158"/>
      <c r="L888" s="50"/>
      <c r="M888" s="78"/>
      <c r="N888" s="78"/>
      <c r="O888" s="78"/>
      <c r="P888" s="78"/>
      <c r="Q888" s="78"/>
      <c r="R888" s="78"/>
      <c r="S888" s="78"/>
      <c r="T888" s="78"/>
      <c r="U888" s="78"/>
      <c r="V888" s="78"/>
      <c r="W888" s="78"/>
      <c r="X888" s="78"/>
      <c r="Y888" s="78"/>
      <c r="Z888" s="78"/>
    </row>
    <row r="889" spans="1:26" ht="13.5" customHeight="1" x14ac:dyDescent="0.45">
      <c r="A889" s="78"/>
      <c r="B889" s="50"/>
      <c r="C889" s="158"/>
      <c r="D889" s="50"/>
      <c r="E889" s="78"/>
      <c r="F889" s="50"/>
      <c r="G889" s="158"/>
      <c r="H889" s="50"/>
      <c r="I889" s="78"/>
      <c r="J889" s="50"/>
      <c r="K889" s="158"/>
      <c r="L889" s="50"/>
      <c r="M889" s="78"/>
      <c r="N889" s="78"/>
      <c r="O889" s="78"/>
      <c r="P889" s="78"/>
      <c r="Q889" s="78"/>
      <c r="R889" s="78"/>
      <c r="S889" s="78"/>
      <c r="T889" s="78"/>
      <c r="U889" s="78"/>
      <c r="V889" s="78"/>
      <c r="W889" s="78"/>
      <c r="X889" s="78"/>
      <c r="Y889" s="78"/>
      <c r="Z889" s="78"/>
    </row>
    <row r="890" spans="1:26" ht="13.5" customHeight="1" x14ac:dyDescent="0.45">
      <c r="A890" s="78"/>
      <c r="B890" s="50"/>
      <c r="C890" s="158"/>
      <c r="D890" s="50"/>
      <c r="E890" s="78"/>
      <c r="F890" s="50"/>
      <c r="G890" s="158"/>
      <c r="H890" s="50"/>
      <c r="I890" s="78"/>
      <c r="J890" s="50"/>
      <c r="K890" s="158"/>
      <c r="L890" s="50"/>
      <c r="M890" s="78"/>
      <c r="N890" s="78"/>
      <c r="O890" s="78"/>
      <c r="P890" s="78"/>
      <c r="Q890" s="78"/>
      <c r="R890" s="78"/>
      <c r="S890" s="78"/>
      <c r="T890" s="78"/>
      <c r="U890" s="78"/>
      <c r="V890" s="78"/>
      <c r="W890" s="78"/>
      <c r="X890" s="78"/>
      <c r="Y890" s="78"/>
      <c r="Z890" s="78"/>
    </row>
    <row r="891" spans="1:26" ht="13.5" customHeight="1" x14ac:dyDescent="0.45">
      <c r="A891" s="78"/>
      <c r="B891" s="50"/>
      <c r="C891" s="158"/>
      <c r="D891" s="50"/>
      <c r="E891" s="78"/>
      <c r="F891" s="50"/>
      <c r="G891" s="158"/>
      <c r="H891" s="50"/>
      <c r="I891" s="78"/>
      <c r="J891" s="50"/>
      <c r="K891" s="158"/>
      <c r="L891" s="50"/>
      <c r="M891" s="78"/>
      <c r="N891" s="78"/>
      <c r="O891" s="78"/>
      <c r="P891" s="78"/>
      <c r="Q891" s="78"/>
      <c r="R891" s="78"/>
      <c r="S891" s="78"/>
      <c r="T891" s="78"/>
      <c r="U891" s="78"/>
      <c r="V891" s="78"/>
      <c r="W891" s="78"/>
      <c r="X891" s="78"/>
      <c r="Y891" s="78"/>
      <c r="Z891" s="78"/>
    </row>
    <row r="892" spans="1:26" ht="13.5" customHeight="1" x14ac:dyDescent="0.45">
      <c r="A892" s="78"/>
      <c r="B892" s="50"/>
      <c r="C892" s="158"/>
      <c r="D892" s="50"/>
      <c r="E892" s="78"/>
      <c r="F892" s="50"/>
      <c r="G892" s="158"/>
      <c r="H892" s="50"/>
      <c r="I892" s="78"/>
      <c r="J892" s="50"/>
      <c r="K892" s="158"/>
      <c r="L892" s="50"/>
      <c r="M892" s="78"/>
      <c r="N892" s="78"/>
      <c r="O892" s="78"/>
      <c r="P892" s="78"/>
      <c r="Q892" s="78"/>
      <c r="R892" s="78"/>
      <c r="S892" s="78"/>
      <c r="T892" s="78"/>
      <c r="U892" s="78"/>
      <c r="V892" s="78"/>
      <c r="W892" s="78"/>
      <c r="X892" s="78"/>
      <c r="Y892" s="78"/>
      <c r="Z892" s="78"/>
    </row>
    <row r="893" spans="1:26" ht="13.5" customHeight="1" x14ac:dyDescent="0.45">
      <c r="A893" s="78"/>
      <c r="B893" s="50"/>
      <c r="C893" s="158"/>
      <c r="D893" s="50"/>
      <c r="E893" s="78"/>
      <c r="F893" s="50"/>
      <c r="G893" s="158"/>
      <c r="H893" s="50"/>
      <c r="I893" s="78"/>
      <c r="J893" s="50"/>
      <c r="K893" s="158"/>
      <c r="L893" s="50"/>
      <c r="M893" s="78"/>
      <c r="N893" s="78"/>
      <c r="O893" s="78"/>
      <c r="P893" s="78"/>
      <c r="Q893" s="78"/>
      <c r="R893" s="78"/>
      <c r="S893" s="78"/>
      <c r="T893" s="78"/>
      <c r="U893" s="78"/>
      <c r="V893" s="78"/>
      <c r="W893" s="78"/>
      <c r="X893" s="78"/>
      <c r="Y893" s="78"/>
      <c r="Z893" s="78"/>
    </row>
    <row r="894" spans="1:26" ht="13.5" customHeight="1" x14ac:dyDescent="0.45">
      <c r="A894" s="78"/>
      <c r="B894" s="50"/>
      <c r="C894" s="158"/>
      <c r="D894" s="50"/>
      <c r="E894" s="78"/>
      <c r="F894" s="50"/>
      <c r="G894" s="158"/>
      <c r="H894" s="50"/>
      <c r="I894" s="78"/>
      <c r="J894" s="50"/>
      <c r="K894" s="158"/>
      <c r="L894" s="50"/>
      <c r="M894" s="78"/>
      <c r="N894" s="78"/>
      <c r="O894" s="78"/>
      <c r="P894" s="78"/>
      <c r="Q894" s="78"/>
      <c r="R894" s="78"/>
      <c r="S894" s="78"/>
      <c r="T894" s="78"/>
      <c r="U894" s="78"/>
      <c r="V894" s="78"/>
      <c r="W894" s="78"/>
      <c r="X894" s="78"/>
      <c r="Y894" s="78"/>
      <c r="Z894" s="78"/>
    </row>
    <row r="895" spans="1:26" ht="13.5" customHeight="1" x14ac:dyDescent="0.45">
      <c r="A895" s="78"/>
      <c r="B895" s="50"/>
      <c r="C895" s="158"/>
      <c r="D895" s="50"/>
      <c r="E895" s="78"/>
      <c r="F895" s="50"/>
      <c r="G895" s="158"/>
      <c r="H895" s="50"/>
      <c r="I895" s="78"/>
      <c r="J895" s="50"/>
      <c r="K895" s="158"/>
      <c r="L895" s="50"/>
      <c r="M895" s="78"/>
      <c r="N895" s="78"/>
      <c r="O895" s="78"/>
      <c r="P895" s="78"/>
      <c r="Q895" s="78"/>
      <c r="R895" s="78"/>
      <c r="S895" s="78"/>
      <c r="T895" s="78"/>
      <c r="U895" s="78"/>
      <c r="V895" s="78"/>
      <c r="W895" s="78"/>
      <c r="X895" s="78"/>
      <c r="Y895" s="78"/>
      <c r="Z895" s="78"/>
    </row>
    <row r="896" spans="1:26" ht="13.5" customHeight="1" x14ac:dyDescent="0.45">
      <c r="A896" s="78"/>
      <c r="B896" s="50"/>
      <c r="C896" s="158"/>
      <c r="D896" s="50"/>
      <c r="E896" s="78"/>
      <c r="F896" s="50"/>
      <c r="G896" s="158"/>
      <c r="H896" s="50"/>
      <c r="I896" s="78"/>
      <c r="J896" s="50"/>
      <c r="K896" s="158"/>
      <c r="L896" s="50"/>
      <c r="M896" s="78"/>
      <c r="N896" s="78"/>
      <c r="O896" s="78"/>
      <c r="P896" s="78"/>
      <c r="Q896" s="78"/>
      <c r="R896" s="78"/>
      <c r="S896" s="78"/>
      <c r="T896" s="78"/>
      <c r="U896" s="78"/>
      <c r="V896" s="78"/>
      <c r="W896" s="78"/>
      <c r="X896" s="78"/>
      <c r="Y896" s="78"/>
      <c r="Z896" s="78"/>
    </row>
    <row r="897" spans="1:26" ht="13.5" customHeight="1" x14ac:dyDescent="0.45">
      <c r="A897" s="78"/>
      <c r="B897" s="50"/>
      <c r="C897" s="158"/>
      <c r="D897" s="50"/>
      <c r="E897" s="78"/>
      <c r="F897" s="50"/>
      <c r="G897" s="158"/>
      <c r="H897" s="50"/>
      <c r="I897" s="78"/>
      <c r="J897" s="50"/>
      <c r="K897" s="158"/>
      <c r="L897" s="50"/>
      <c r="M897" s="78"/>
      <c r="N897" s="78"/>
      <c r="O897" s="78"/>
      <c r="P897" s="78"/>
      <c r="Q897" s="78"/>
      <c r="R897" s="78"/>
      <c r="S897" s="78"/>
      <c r="T897" s="78"/>
      <c r="U897" s="78"/>
      <c r="V897" s="78"/>
      <c r="W897" s="78"/>
      <c r="X897" s="78"/>
      <c r="Y897" s="78"/>
      <c r="Z897" s="78"/>
    </row>
    <row r="898" spans="1:26" ht="13.5" customHeight="1" x14ac:dyDescent="0.45">
      <c r="A898" s="78"/>
      <c r="B898" s="50"/>
      <c r="C898" s="158"/>
      <c r="D898" s="50"/>
      <c r="E898" s="78"/>
      <c r="F898" s="50"/>
      <c r="G898" s="158"/>
      <c r="H898" s="50"/>
      <c r="I898" s="78"/>
      <c r="J898" s="50"/>
      <c r="K898" s="158"/>
      <c r="L898" s="50"/>
      <c r="M898" s="78"/>
      <c r="N898" s="78"/>
      <c r="O898" s="78"/>
      <c r="P898" s="78"/>
      <c r="Q898" s="78"/>
      <c r="R898" s="78"/>
      <c r="S898" s="78"/>
      <c r="T898" s="78"/>
      <c r="U898" s="78"/>
      <c r="V898" s="78"/>
      <c r="W898" s="78"/>
      <c r="X898" s="78"/>
      <c r="Y898" s="78"/>
      <c r="Z898" s="78"/>
    </row>
    <row r="899" spans="1:26" ht="13.5" customHeight="1" x14ac:dyDescent="0.45">
      <c r="A899" s="78"/>
      <c r="B899" s="50"/>
      <c r="C899" s="158"/>
      <c r="D899" s="50"/>
      <c r="E899" s="78"/>
      <c r="F899" s="50"/>
      <c r="G899" s="158"/>
      <c r="H899" s="50"/>
      <c r="I899" s="78"/>
      <c r="J899" s="50"/>
      <c r="K899" s="158"/>
      <c r="L899" s="50"/>
      <c r="M899" s="78"/>
      <c r="N899" s="78"/>
      <c r="O899" s="78"/>
      <c r="P899" s="78"/>
      <c r="Q899" s="78"/>
      <c r="R899" s="78"/>
      <c r="S899" s="78"/>
      <c r="T899" s="78"/>
      <c r="U899" s="78"/>
      <c r="V899" s="78"/>
      <c r="W899" s="78"/>
      <c r="X899" s="78"/>
      <c r="Y899" s="78"/>
      <c r="Z899" s="78"/>
    </row>
    <row r="900" spans="1:26" ht="13.5" customHeight="1" x14ac:dyDescent="0.45">
      <c r="A900" s="78"/>
      <c r="B900" s="50"/>
      <c r="C900" s="158"/>
      <c r="D900" s="50"/>
      <c r="E900" s="78"/>
      <c r="F900" s="50"/>
      <c r="G900" s="158"/>
      <c r="H900" s="50"/>
      <c r="I900" s="78"/>
      <c r="J900" s="50"/>
      <c r="K900" s="158"/>
      <c r="L900" s="50"/>
      <c r="M900" s="78"/>
      <c r="N900" s="78"/>
      <c r="O900" s="78"/>
      <c r="P900" s="78"/>
      <c r="Q900" s="78"/>
      <c r="R900" s="78"/>
      <c r="S900" s="78"/>
      <c r="T900" s="78"/>
      <c r="U900" s="78"/>
      <c r="V900" s="78"/>
      <c r="W900" s="78"/>
      <c r="X900" s="78"/>
      <c r="Y900" s="78"/>
      <c r="Z900" s="78"/>
    </row>
    <row r="901" spans="1:26" ht="13.5" customHeight="1" x14ac:dyDescent="0.45">
      <c r="A901" s="78"/>
      <c r="B901" s="50"/>
      <c r="C901" s="158"/>
      <c r="D901" s="50"/>
      <c r="E901" s="78"/>
      <c r="F901" s="50"/>
      <c r="G901" s="158"/>
      <c r="H901" s="50"/>
      <c r="I901" s="78"/>
      <c r="J901" s="50"/>
      <c r="K901" s="158"/>
      <c r="L901" s="50"/>
      <c r="M901" s="78"/>
      <c r="N901" s="78"/>
      <c r="O901" s="78"/>
      <c r="P901" s="78"/>
      <c r="Q901" s="78"/>
      <c r="R901" s="78"/>
      <c r="S901" s="78"/>
      <c r="T901" s="78"/>
      <c r="U901" s="78"/>
      <c r="V901" s="78"/>
      <c r="W901" s="78"/>
      <c r="X901" s="78"/>
      <c r="Y901" s="78"/>
      <c r="Z901" s="78"/>
    </row>
    <row r="902" spans="1:26" ht="13.5" customHeight="1" x14ac:dyDescent="0.45">
      <c r="A902" s="78"/>
      <c r="B902" s="50"/>
      <c r="C902" s="158"/>
      <c r="D902" s="50"/>
      <c r="E902" s="78"/>
      <c r="F902" s="50"/>
      <c r="G902" s="158"/>
      <c r="H902" s="50"/>
      <c r="I902" s="78"/>
      <c r="J902" s="50"/>
      <c r="K902" s="158"/>
      <c r="L902" s="50"/>
      <c r="M902" s="78"/>
      <c r="N902" s="78"/>
      <c r="O902" s="78"/>
      <c r="P902" s="78"/>
      <c r="Q902" s="78"/>
      <c r="R902" s="78"/>
      <c r="S902" s="78"/>
      <c r="T902" s="78"/>
      <c r="U902" s="78"/>
      <c r="V902" s="78"/>
      <c r="W902" s="78"/>
      <c r="X902" s="78"/>
      <c r="Y902" s="78"/>
      <c r="Z902" s="78"/>
    </row>
    <row r="903" spans="1:26" ht="13.5" customHeight="1" x14ac:dyDescent="0.45">
      <c r="A903" s="78"/>
      <c r="B903" s="50"/>
      <c r="C903" s="158"/>
      <c r="D903" s="50"/>
      <c r="E903" s="78"/>
      <c r="F903" s="50"/>
      <c r="G903" s="158"/>
      <c r="H903" s="50"/>
      <c r="I903" s="78"/>
      <c r="J903" s="50"/>
      <c r="K903" s="158"/>
      <c r="L903" s="50"/>
      <c r="M903" s="78"/>
      <c r="N903" s="78"/>
      <c r="O903" s="78"/>
      <c r="P903" s="78"/>
      <c r="Q903" s="78"/>
      <c r="R903" s="78"/>
      <c r="S903" s="78"/>
      <c r="T903" s="78"/>
      <c r="U903" s="78"/>
      <c r="V903" s="78"/>
      <c r="W903" s="78"/>
      <c r="X903" s="78"/>
      <c r="Y903" s="78"/>
      <c r="Z903" s="78"/>
    </row>
    <row r="904" spans="1:26" ht="13.5" customHeight="1" x14ac:dyDescent="0.45">
      <c r="A904" s="78"/>
      <c r="B904" s="50"/>
      <c r="C904" s="158"/>
      <c r="D904" s="50"/>
      <c r="E904" s="78"/>
      <c r="F904" s="50"/>
      <c r="G904" s="158"/>
      <c r="H904" s="50"/>
      <c r="I904" s="78"/>
      <c r="J904" s="50"/>
      <c r="K904" s="158"/>
      <c r="L904" s="50"/>
      <c r="M904" s="78"/>
      <c r="N904" s="78"/>
      <c r="O904" s="78"/>
      <c r="P904" s="78"/>
      <c r="Q904" s="78"/>
      <c r="R904" s="78"/>
      <c r="S904" s="78"/>
      <c r="T904" s="78"/>
      <c r="U904" s="78"/>
      <c r="V904" s="78"/>
      <c r="W904" s="78"/>
      <c r="X904" s="78"/>
      <c r="Y904" s="78"/>
      <c r="Z904" s="78"/>
    </row>
    <row r="905" spans="1:26" ht="13.5" customHeight="1" x14ac:dyDescent="0.45">
      <c r="A905" s="78"/>
      <c r="B905" s="50"/>
      <c r="C905" s="158"/>
      <c r="D905" s="50"/>
      <c r="E905" s="78"/>
      <c r="F905" s="50"/>
      <c r="G905" s="158"/>
      <c r="H905" s="50"/>
      <c r="I905" s="78"/>
      <c r="J905" s="50"/>
      <c r="K905" s="158"/>
      <c r="L905" s="50"/>
      <c r="M905" s="78"/>
      <c r="N905" s="78"/>
      <c r="O905" s="78"/>
      <c r="P905" s="78"/>
      <c r="Q905" s="78"/>
      <c r="R905" s="78"/>
      <c r="S905" s="78"/>
      <c r="T905" s="78"/>
      <c r="U905" s="78"/>
      <c r="V905" s="78"/>
      <c r="W905" s="78"/>
      <c r="X905" s="78"/>
      <c r="Y905" s="78"/>
      <c r="Z905" s="78"/>
    </row>
    <row r="906" spans="1:26" ht="13.5" customHeight="1" x14ac:dyDescent="0.45">
      <c r="A906" s="78"/>
      <c r="B906" s="50"/>
      <c r="C906" s="158"/>
      <c r="D906" s="50"/>
      <c r="E906" s="78"/>
      <c r="F906" s="50"/>
      <c r="G906" s="158"/>
      <c r="H906" s="50"/>
      <c r="I906" s="78"/>
      <c r="J906" s="50"/>
      <c r="K906" s="158"/>
      <c r="L906" s="50"/>
      <c r="M906" s="78"/>
      <c r="N906" s="78"/>
      <c r="O906" s="78"/>
      <c r="P906" s="78"/>
      <c r="Q906" s="78"/>
      <c r="R906" s="78"/>
      <c r="S906" s="78"/>
      <c r="T906" s="78"/>
      <c r="U906" s="78"/>
      <c r="V906" s="78"/>
      <c r="W906" s="78"/>
      <c r="X906" s="78"/>
      <c r="Y906" s="78"/>
      <c r="Z906" s="78"/>
    </row>
    <row r="907" spans="1:26" ht="13.5" customHeight="1" x14ac:dyDescent="0.45">
      <c r="A907" s="78"/>
      <c r="B907" s="50"/>
      <c r="C907" s="158"/>
      <c r="D907" s="50"/>
      <c r="E907" s="78"/>
      <c r="F907" s="50"/>
      <c r="G907" s="158"/>
      <c r="H907" s="50"/>
      <c r="I907" s="78"/>
      <c r="J907" s="50"/>
      <c r="K907" s="158"/>
      <c r="L907" s="50"/>
      <c r="M907" s="78"/>
      <c r="N907" s="78"/>
      <c r="O907" s="78"/>
      <c r="P907" s="78"/>
      <c r="Q907" s="78"/>
      <c r="R907" s="78"/>
      <c r="S907" s="78"/>
      <c r="T907" s="78"/>
      <c r="U907" s="78"/>
      <c r="V907" s="78"/>
      <c r="W907" s="78"/>
      <c r="X907" s="78"/>
      <c r="Y907" s="78"/>
      <c r="Z907" s="78"/>
    </row>
    <row r="908" spans="1:26" ht="13.5" customHeight="1" x14ac:dyDescent="0.45">
      <c r="A908" s="78"/>
      <c r="B908" s="50"/>
      <c r="C908" s="158"/>
      <c r="D908" s="50"/>
      <c r="E908" s="78"/>
      <c r="F908" s="50"/>
      <c r="G908" s="158"/>
      <c r="H908" s="50"/>
      <c r="I908" s="78"/>
      <c r="J908" s="50"/>
      <c r="K908" s="158"/>
      <c r="L908" s="50"/>
      <c r="M908" s="78"/>
      <c r="N908" s="78"/>
      <c r="O908" s="78"/>
      <c r="P908" s="78"/>
      <c r="Q908" s="78"/>
      <c r="R908" s="78"/>
      <c r="S908" s="78"/>
      <c r="T908" s="78"/>
      <c r="U908" s="78"/>
      <c r="V908" s="78"/>
      <c r="W908" s="78"/>
      <c r="X908" s="78"/>
      <c r="Y908" s="78"/>
      <c r="Z908" s="78"/>
    </row>
    <row r="909" spans="1:26" ht="13.5" customHeight="1" x14ac:dyDescent="0.45">
      <c r="A909" s="78"/>
      <c r="B909" s="50"/>
      <c r="C909" s="158"/>
      <c r="D909" s="50"/>
      <c r="E909" s="78"/>
      <c r="F909" s="50"/>
      <c r="G909" s="158"/>
      <c r="H909" s="50"/>
      <c r="I909" s="78"/>
      <c r="J909" s="50"/>
      <c r="K909" s="158"/>
      <c r="L909" s="50"/>
      <c r="M909" s="78"/>
      <c r="N909" s="78"/>
      <c r="O909" s="78"/>
      <c r="P909" s="78"/>
      <c r="Q909" s="78"/>
      <c r="R909" s="78"/>
      <c r="S909" s="78"/>
      <c r="T909" s="78"/>
      <c r="U909" s="78"/>
      <c r="V909" s="78"/>
      <c r="W909" s="78"/>
      <c r="X909" s="78"/>
      <c r="Y909" s="78"/>
      <c r="Z909" s="78"/>
    </row>
    <row r="910" spans="1:26" ht="13.5" customHeight="1" x14ac:dyDescent="0.45">
      <c r="A910" s="78"/>
      <c r="B910" s="50"/>
      <c r="C910" s="158"/>
      <c r="D910" s="50"/>
      <c r="E910" s="78"/>
      <c r="F910" s="50"/>
      <c r="G910" s="158"/>
      <c r="H910" s="50"/>
      <c r="I910" s="78"/>
      <c r="J910" s="50"/>
      <c r="K910" s="158"/>
      <c r="L910" s="50"/>
      <c r="M910" s="78"/>
      <c r="N910" s="78"/>
      <c r="O910" s="78"/>
      <c r="P910" s="78"/>
      <c r="Q910" s="78"/>
      <c r="R910" s="78"/>
      <c r="S910" s="78"/>
      <c r="T910" s="78"/>
      <c r="U910" s="78"/>
      <c r="V910" s="78"/>
      <c r="W910" s="78"/>
      <c r="X910" s="78"/>
      <c r="Y910" s="78"/>
      <c r="Z910" s="78"/>
    </row>
    <row r="911" spans="1:26" ht="13.5" customHeight="1" x14ac:dyDescent="0.45">
      <c r="A911" s="78"/>
      <c r="B911" s="50"/>
      <c r="C911" s="158"/>
      <c r="D911" s="50"/>
      <c r="E911" s="78"/>
      <c r="F911" s="50"/>
      <c r="G911" s="158"/>
      <c r="H911" s="50"/>
      <c r="I911" s="78"/>
      <c r="J911" s="50"/>
      <c r="K911" s="158"/>
      <c r="L911" s="50"/>
      <c r="M911" s="78"/>
      <c r="N911" s="78"/>
      <c r="O911" s="78"/>
      <c r="P911" s="78"/>
      <c r="Q911" s="78"/>
      <c r="R911" s="78"/>
      <c r="S911" s="78"/>
      <c r="T911" s="78"/>
      <c r="U911" s="78"/>
      <c r="V911" s="78"/>
      <c r="W911" s="78"/>
      <c r="X911" s="78"/>
      <c r="Y911" s="78"/>
      <c r="Z911" s="78"/>
    </row>
    <row r="912" spans="1:26" ht="13.5" customHeight="1" x14ac:dyDescent="0.45">
      <c r="A912" s="78"/>
      <c r="B912" s="50"/>
      <c r="C912" s="158"/>
      <c r="D912" s="50"/>
      <c r="E912" s="78"/>
      <c r="F912" s="50"/>
      <c r="G912" s="158"/>
      <c r="H912" s="50"/>
      <c r="I912" s="78"/>
      <c r="J912" s="50"/>
      <c r="K912" s="158"/>
      <c r="L912" s="50"/>
      <c r="M912" s="78"/>
      <c r="N912" s="78"/>
      <c r="O912" s="78"/>
      <c r="P912" s="78"/>
      <c r="Q912" s="78"/>
      <c r="R912" s="78"/>
      <c r="S912" s="78"/>
      <c r="T912" s="78"/>
      <c r="U912" s="78"/>
      <c r="V912" s="78"/>
      <c r="W912" s="78"/>
      <c r="X912" s="78"/>
      <c r="Y912" s="78"/>
      <c r="Z912" s="78"/>
    </row>
    <row r="913" spans="1:26" ht="13.5" customHeight="1" x14ac:dyDescent="0.45">
      <c r="A913" s="78"/>
      <c r="B913" s="50"/>
      <c r="C913" s="158"/>
      <c r="D913" s="50"/>
      <c r="E913" s="78"/>
      <c r="F913" s="50"/>
      <c r="G913" s="158"/>
      <c r="H913" s="50"/>
      <c r="I913" s="78"/>
      <c r="J913" s="50"/>
      <c r="K913" s="158"/>
      <c r="L913" s="50"/>
      <c r="M913" s="78"/>
      <c r="N913" s="78"/>
      <c r="O913" s="78"/>
      <c r="P913" s="78"/>
      <c r="Q913" s="78"/>
      <c r="R913" s="78"/>
      <c r="S913" s="78"/>
      <c r="T913" s="78"/>
      <c r="U913" s="78"/>
      <c r="V913" s="78"/>
      <c r="W913" s="78"/>
      <c r="X913" s="78"/>
      <c r="Y913" s="78"/>
      <c r="Z913" s="78"/>
    </row>
    <row r="914" spans="1:26" ht="13.5" customHeight="1" x14ac:dyDescent="0.45">
      <c r="A914" s="78"/>
      <c r="B914" s="50"/>
      <c r="C914" s="158"/>
      <c r="D914" s="50"/>
      <c r="E914" s="78"/>
      <c r="F914" s="50"/>
      <c r="G914" s="158"/>
      <c r="H914" s="50"/>
      <c r="I914" s="78"/>
      <c r="J914" s="50"/>
      <c r="K914" s="158"/>
      <c r="L914" s="50"/>
      <c r="M914" s="78"/>
      <c r="N914" s="78"/>
      <c r="O914" s="78"/>
      <c r="P914" s="78"/>
      <c r="Q914" s="78"/>
      <c r="R914" s="78"/>
      <c r="S914" s="78"/>
      <c r="T914" s="78"/>
      <c r="U914" s="78"/>
      <c r="V914" s="78"/>
      <c r="W914" s="78"/>
      <c r="X914" s="78"/>
      <c r="Y914" s="78"/>
      <c r="Z914" s="78"/>
    </row>
    <row r="915" spans="1:26" ht="13.5" customHeight="1" x14ac:dyDescent="0.45">
      <c r="A915" s="78"/>
      <c r="B915" s="50"/>
      <c r="C915" s="158"/>
      <c r="D915" s="50"/>
      <c r="E915" s="78"/>
      <c r="F915" s="50"/>
      <c r="G915" s="158"/>
      <c r="H915" s="50"/>
      <c r="I915" s="78"/>
      <c r="J915" s="50"/>
      <c r="K915" s="158"/>
      <c r="L915" s="50"/>
      <c r="M915" s="78"/>
      <c r="N915" s="78"/>
      <c r="O915" s="78"/>
      <c r="P915" s="78"/>
      <c r="Q915" s="78"/>
      <c r="R915" s="78"/>
      <c r="S915" s="78"/>
      <c r="T915" s="78"/>
      <c r="U915" s="78"/>
      <c r="V915" s="78"/>
      <c r="W915" s="78"/>
      <c r="X915" s="78"/>
      <c r="Y915" s="78"/>
      <c r="Z915" s="78"/>
    </row>
    <row r="916" spans="1:26" ht="13.5" customHeight="1" x14ac:dyDescent="0.45">
      <c r="A916" s="78"/>
      <c r="B916" s="50"/>
      <c r="C916" s="158"/>
      <c r="D916" s="50"/>
      <c r="E916" s="78"/>
      <c r="F916" s="50"/>
      <c r="G916" s="158"/>
      <c r="H916" s="50"/>
      <c r="I916" s="78"/>
      <c r="J916" s="50"/>
      <c r="K916" s="158"/>
      <c r="L916" s="50"/>
      <c r="M916" s="78"/>
      <c r="N916" s="78"/>
      <c r="O916" s="78"/>
      <c r="P916" s="78"/>
      <c r="Q916" s="78"/>
      <c r="R916" s="78"/>
      <c r="S916" s="78"/>
      <c r="T916" s="78"/>
      <c r="U916" s="78"/>
      <c r="V916" s="78"/>
      <c r="W916" s="78"/>
      <c r="X916" s="78"/>
      <c r="Y916" s="78"/>
      <c r="Z916" s="78"/>
    </row>
    <row r="917" spans="1:26" ht="13.5" customHeight="1" x14ac:dyDescent="0.45">
      <c r="A917" s="78"/>
      <c r="B917" s="50"/>
      <c r="C917" s="158"/>
      <c r="D917" s="50"/>
      <c r="E917" s="78"/>
      <c r="F917" s="50"/>
      <c r="G917" s="158"/>
      <c r="H917" s="50"/>
      <c r="I917" s="78"/>
      <c r="J917" s="50"/>
      <c r="K917" s="158"/>
      <c r="L917" s="50"/>
      <c r="M917" s="78"/>
      <c r="N917" s="78"/>
      <c r="O917" s="78"/>
      <c r="P917" s="78"/>
      <c r="Q917" s="78"/>
      <c r="R917" s="78"/>
      <c r="S917" s="78"/>
      <c r="T917" s="78"/>
      <c r="U917" s="78"/>
      <c r="V917" s="78"/>
      <c r="W917" s="78"/>
      <c r="X917" s="78"/>
      <c r="Y917" s="78"/>
      <c r="Z917" s="78"/>
    </row>
    <row r="918" spans="1:26" ht="13.5" customHeight="1" x14ac:dyDescent="0.45">
      <c r="A918" s="78"/>
      <c r="B918" s="50"/>
      <c r="C918" s="158"/>
      <c r="D918" s="50"/>
      <c r="E918" s="78"/>
      <c r="F918" s="50"/>
      <c r="G918" s="158"/>
      <c r="H918" s="50"/>
      <c r="I918" s="78"/>
      <c r="J918" s="50"/>
      <c r="K918" s="158"/>
      <c r="L918" s="50"/>
      <c r="M918" s="78"/>
      <c r="N918" s="78"/>
      <c r="O918" s="78"/>
      <c r="P918" s="78"/>
      <c r="Q918" s="78"/>
      <c r="R918" s="78"/>
      <c r="S918" s="78"/>
      <c r="T918" s="78"/>
      <c r="U918" s="78"/>
      <c r="V918" s="78"/>
      <c r="W918" s="78"/>
      <c r="X918" s="78"/>
      <c r="Y918" s="78"/>
      <c r="Z918" s="78"/>
    </row>
    <row r="919" spans="1:26" ht="13.5" customHeight="1" x14ac:dyDescent="0.45">
      <c r="A919" s="78"/>
      <c r="B919" s="50"/>
      <c r="C919" s="158"/>
      <c r="D919" s="50"/>
      <c r="E919" s="78"/>
      <c r="F919" s="50"/>
      <c r="G919" s="158"/>
      <c r="H919" s="50"/>
      <c r="I919" s="78"/>
      <c r="J919" s="50"/>
      <c r="K919" s="158"/>
      <c r="L919" s="50"/>
      <c r="M919" s="78"/>
      <c r="N919" s="78"/>
      <c r="O919" s="78"/>
      <c r="P919" s="78"/>
      <c r="Q919" s="78"/>
      <c r="R919" s="78"/>
      <c r="S919" s="78"/>
      <c r="T919" s="78"/>
      <c r="U919" s="78"/>
      <c r="V919" s="78"/>
      <c r="W919" s="78"/>
      <c r="X919" s="78"/>
      <c r="Y919" s="78"/>
      <c r="Z919" s="78"/>
    </row>
    <row r="920" spans="1:26" ht="13.5" customHeight="1" x14ac:dyDescent="0.45">
      <c r="A920" s="78"/>
      <c r="B920" s="50"/>
      <c r="C920" s="158"/>
      <c r="D920" s="50"/>
      <c r="E920" s="78"/>
      <c r="F920" s="50"/>
      <c r="G920" s="158"/>
      <c r="H920" s="50"/>
      <c r="I920" s="78"/>
      <c r="J920" s="50"/>
      <c r="K920" s="158"/>
      <c r="L920" s="50"/>
      <c r="M920" s="78"/>
      <c r="N920" s="78"/>
      <c r="O920" s="78"/>
      <c r="P920" s="78"/>
      <c r="Q920" s="78"/>
      <c r="R920" s="78"/>
      <c r="S920" s="78"/>
      <c r="T920" s="78"/>
      <c r="U920" s="78"/>
      <c r="V920" s="78"/>
      <c r="W920" s="78"/>
      <c r="X920" s="78"/>
      <c r="Y920" s="78"/>
      <c r="Z920" s="78"/>
    </row>
    <row r="921" spans="1:26" ht="13.5" customHeight="1" x14ac:dyDescent="0.45">
      <c r="A921" s="78"/>
      <c r="B921" s="50"/>
      <c r="C921" s="158"/>
      <c r="D921" s="50"/>
      <c r="E921" s="78"/>
      <c r="F921" s="50"/>
      <c r="G921" s="158"/>
      <c r="H921" s="50"/>
      <c r="I921" s="78"/>
      <c r="J921" s="50"/>
      <c r="K921" s="158"/>
      <c r="L921" s="50"/>
      <c r="M921" s="78"/>
      <c r="N921" s="78"/>
      <c r="O921" s="78"/>
      <c r="P921" s="78"/>
      <c r="Q921" s="78"/>
      <c r="R921" s="78"/>
      <c r="S921" s="78"/>
      <c r="T921" s="78"/>
      <c r="U921" s="78"/>
      <c r="V921" s="78"/>
      <c r="W921" s="78"/>
      <c r="X921" s="78"/>
      <c r="Y921" s="78"/>
      <c r="Z921" s="78"/>
    </row>
    <row r="922" spans="1:26" ht="13.5" customHeight="1" x14ac:dyDescent="0.45">
      <c r="A922" s="78"/>
      <c r="B922" s="50"/>
      <c r="C922" s="158"/>
      <c r="D922" s="50"/>
      <c r="E922" s="78"/>
      <c r="F922" s="50"/>
      <c r="G922" s="158"/>
      <c r="H922" s="50"/>
      <c r="I922" s="78"/>
      <c r="J922" s="50"/>
      <c r="K922" s="158"/>
      <c r="L922" s="50"/>
      <c r="M922" s="78"/>
      <c r="N922" s="78"/>
      <c r="O922" s="78"/>
      <c r="P922" s="78"/>
      <c r="Q922" s="78"/>
      <c r="R922" s="78"/>
      <c r="S922" s="78"/>
      <c r="T922" s="78"/>
      <c r="U922" s="78"/>
      <c r="V922" s="78"/>
      <c r="W922" s="78"/>
      <c r="X922" s="78"/>
      <c r="Y922" s="78"/>
      <c r="Z922" s="78"/>
    </row>
    <row r="923" spans="1:26" ht="13.5" customHeight="1" x14ac:dyDescent="0.45">
      <c r="A923" s="78"/>
      <c r="B923" s="50"/>
      <c r="C923" s="158"/>
      <c r="D923" s="50"/>
      <c r="E923" s="78"/>
      <c r="F923" s="50"/>
      <c r="G923" s="158"/>
      <c r="H923" s="50"/>
      <c r="I923" s="78"/>
      <c r="J923" s="50"/>
      <c r="K923" s="158"/>
      <c r="L923" s="50"/>
      <c r="M923" s="78"/>
      <c r="N923" s="78"/>
      <c r="O923" s="78"/>
      <c r="P923" s="78"/>
      <c r="Q923" s="78"/>
      <c r="R923" s="78"/>
      <c r="S923" s="78"/>
      <c r="T923" s="78"/>
      <c r="U923" s="78"/>
      <c r="V923" s="78"/>
      <c r="W923" s="78"/>
      <c r="X923" s="78"/>
      <c r="Y923" s="78"/>
      <c r="Z923" s="78"/>
    </row>
    <row r="924" spans="1:26" ht="13.5" customHeight="1" x14ac:dyDescent="0.45">
      <c r="A924" s="78"/>
      <c r="B924" s="50"/>
      <c r="C924" s="158"/>
      <c r="D924" s="50"/>
      <c r="E924" s="78"/>
      <c r="F924" s="50"/>
      <c r="G924" s="158"/>
      <c r="H924" s="50"/>
      <c r="I924" s="78"/>
      <c r="J924" s="50"/>
      <c r="K924" s="158"/>
      <c r="L924" s="50"/>
      <c r="M924" s="78"/>
      <c r="N924" s="78"/>
      <c r="O924" s="78"/>
      <c r="P924" s="78"/>
      <c r="Q924" s="78"/>
      <c r="R924" s="78"/>
      <c r="S924" s="78"/>
      <c r="T924" s="78"/>
      <c r="U924" s="78"/>
      <c r="V924" s="78"/>
      <c r="W924" s="78"/>
      <c r="X924" s="78"/>
      <c r="Y924" s="78"/>
      <c r="Z924" s="78"/>
    </row>
    <row r="925" spans="1:26" ht="13.5" customHeight="1" x14ac:dyDescent="0.45">
      <c r="A925" s="78"/>
      <c r="B925" s="50"/>
      <c r="C925" s="158"/>
      <c r="D925" s="50"/>
      <c r="E925" s="78"/>
      <c r="F925" s="50"/>
      <c r="G925" s="158"/>
      <c r="H925" s="50"/>
      <c r="I925" s="78"/>
      <c r="J925" s="50"/>
      <c r="K925" s="158"/>
      <c r="L925" s="50"/>
      <c r="M925" s="78"/>
      <c r="N925" s="78"/>
      <c r="O925" s="78"/>
      <c r="P925" s="78"/>
      <c r="Q925" s="78"/>
      <c r="R925" s="78"/>
      <c r="S925" s="78"/>
      <c r="T925" s="78"/>
      <c r="U925" s="78"/>
      <c r="V925" s="78"/>
      <c r="W925" s="78"/>
      <c r="X925" s="78"/>
      <c r="Y925" s="78"/>
      <c r="Z925" s="78"/>
    </row>
    <row r="926" spans="1:26" ht="13.5" customHeight="1" x14ac:dyDescent="0.45">
      <c r="A926" s="78"/>
      <c r="B926" s="50"/>
      <c r="C926" s="158"/>
      <c r="D926" s="50"/>
      <c r="E926" s="78"/>
      <c r="F926" s="50"/>
      <c r="G926" s="158"/>
      <c r="H926" s="50"/>
      <c r="I926" s="78"/>
      <c r="J926" s="50"/>
      <c r="K926" s="158"/>
      <c r="L926" s="50"/>
      <c r="M926" s="78"/>
      <c r="N926" s="78"/>
      <c r="O926" s="78"/>
      <c r="P926" s="78"/>
      <c r="Q926" s="78"/>
      <c r="R926" s="78"/>
      <c r="S926" s="78"/>
      <c r="T926" s="78"/>
      <c r="U926" s="78"/>
      <c r="V926" s="78"/>
      <c r="W926" s="78"/>
      <c r="X926" s="78"/>
      <c r="Y926" s="78"/>
      <c r="Z926" s="78"/>
    </row>
    <row r="927" spans="1:26" ht="13.5" customHeight="1" x14ac:dyDescent="0.45">
      <c r="A927" s="78"/>
      <c r="B927" s="50"/>
      <c r="C927" s="158"/>
      <c r="D927" s="50"/>
      <c r="E927" s="78"/>
      <c r="F927" s="50"/>
      <c r="G927" s="158"/>
      <c r="H927" s="50"/>
      <c r="I927" s="78"/>
      <c r="J927" s="50"/>
      <c r="K927" s="158"/>
      <c r="L927" s="50"/>
      <c r="M927" s="78"/>
      <c r="N927" s="78"/>
      <c r="O927" s="78"/>
      <c r="P927" s="78"/>
      <c r="Q927" s="78"/>
      <c r="R927" s="78"/>
      <c r="S927" s="78"/>
      <c r="T927" s="78"/>
      <c r="U927" s="78"/>
      <c r="V927" s="78"/>
      <c r="W927" s="78"/>
      <c r="X927" s="78"/>
      <c r="Y927" s="78"/>
      <c r="Z927" s="78"/>
    </row>
    <row r="928" spans="1:26" ht="13.5" customHeight="1" x14ac:dyDescent="0.45">
      <c r="A928" s="78"/>
      <c r="B928" s="50"/>
      <c r="C928" s="158"/>
      <c r="D928" s="50"/>
      <c r="E928" s="78"/>
      <c r="F928" s="50"/>
      <c r="G928" s="158"/>
      <c r="H928" s="50"/>
      <c r="I928" s="78"/>
      <c r="J928" s="50"/>
      <c r="K928" s="158"/>
      <c r="L928" s="50"/>
      <c r="M928" s="78"/>
      <c r="N928" s="78"/>
      <c r="O928" s="78"/>
      <c r="P928" s="78"/>
      <c r="Q928" s="78"/>
      <c r="R928" s="78"/>
      <c r="S928" s="78"/>
      <c r="T928" s="78"/>
      <c r="U928" s="78"/>
      <c r="V928" s="78"/>
      <c r="W928" s="78"/>
      <c r="X928" s="78"/>
      <c r="Y928" s="78"/>
      <c r="Z928" s="78"/>
    </row>
    <row r="929" spans="1:26" ht="13.5" customHeight="1" x14ac:dyDescent="0.45">
      <c r="A929" s="78"/>
      <c r="B929" s="50"/>
      <c r="C929" s="158"/>
      <c r="D929" s="50"/>
      <c r="E929" s="78"/>
      <c r="F929" s="50"/>
      <c r="G929" s="158"/>
      <c r="H929" s="50"/>
      <c r="I929" s="78"/>
      <c r="J929" s="50"/>
      <c r="K929" s="158"/>
      <c r="L929" s="50"/>
      <c r="M929" s="78"/>
      <c r="N929" s="78"/>
      <c r="O929" s="78"/>
      <c r="P929" s="78"/>
      <c r="Q929" s="78"/>
      <c r="R929" s="78"/>
      <c r="S929" s="78"/>
      <c r="T929" s="78"/>
      <c r="U929" s="78"/>
      <c r="V929" s="78"/>
      <c r="W929" s="78"/>
      <c r="X929" s="78"/>
      <c r="Y929" s="78"/>
      <c r="Z929" s="78"/>
    </row>
    <row r="930" spans="1:26" ht="13.5" customHeight="1" x14ac:dyDescent="0.45">
      <c r="A930" s="78"/>
      <c r="B930" s="50"/>
      <c r="C930" s="158"/>
      <c r="D930" s="50"/>
      <c r="E930" s="78"/>
      <c r="F930" s="50"/>
      <c r="G930" s="158"/>
      <c r="H930" s="50"/>
      <c r="I930" s="78"/>
      <c r="J930" s="50"/>
      <c r="K930" s="158"/>
      <c r="L930" s="50"/>
      <c r="M930" s="78"/>
      <c r="N930" s="78"/>
      <c r="O930" s="78"/>
      <c r="P930" s="78"/>
      <c r="Q930" s="78"/>
      <c r="R930" s="78"/>
      <c r="S930" s="78"/>
      <c r="T930" s="78"/>
      <c r="U930" s="78"/>
      <c r="V930" s="78"/>
      <c r="W930" s="78"/>
      <c r="X930" s="78"/>
      <c r="Y930" s="78"/>
      <c r="Z930" s="78"/>
    </row>
    <row r="931" spans="1:26" ht="13.5" customHeight="1" x14ac:dyDescent="0.45">
      <c r="A931" s="78"/>
      <c r="B931" s="50"/>
      <c r="C931" s="158"/>
      <c r="D931" s="50"/>
      <c r="E931" s="78"/>
      <c r="F931" s="50"/>
      <c r="G931" s="158"/>
      <c r="H931" s="50"/>
      <c r="I931" s="78"/>
      <c r="J931" s="50"/>
      <c r="K931" s="158"/>
      <c r="L931" s="50"/>
      <c r="M931" s="78"/>
      <c r="N931" s="78"/>
      <c r="O931" s="78"/>
      <c r="P931" s="78"/>
      <c r="Q931" s="78"/>
      <c r="R931" s="78"/>
      <c r="S931" s="78"/>
      <c r="T931" s="78"/>
      <c r="U931" s="78"/>
      <c r="V931" s="78"/>
      <c r="W931" s="78"/>
      <c r="X931" s="78"/>
      <c r="Y931" s="78"/>
      <c r="Z931" s="78"/>
    </row>
    <row r="932" spans="1:26" ht="13.5" customHeight="1" x14ac:dyDescent="0.45">
      <c r="A932" s="78"/>
      <c r="B932" s="50"/>
      <c r="C932" s="158"/>
      <c r="D932" s="50"/>
      <c r="E932" s="78"/>
      <c r="F932" s="50"/>
      <c r="G932" s="158"/>
      <c r="H932" s="50"/>
      <c r="I932" s="78"/>
      <c r="J932" s="50"/>
      <c r="K932" s="158"/>
      <c r="L932" s="50"/>
      <c r="M932" s="78"/>
      <c r="N932" s="78"/>
      <c r="O932" s="78"/>
      <c r="P932" s="78"/>
      <c r="Q932" s="78"/>
      <c r="R932" s="78"/>
      <c r="S932" s="78"/>
      <c r="T932" s="78"/>
      <c r="U932" s="78"/>
      <c r="V932" s="78"/>
      <c r="W932" s="78"/>
      <c r="X932" s="78"/>
      <c r="Y932" s="78"/>
      <c r="Z932" s="78"/>
    </row>
    <row r="933" spans="1:26" ht="13.5" customHeight="1" x14ac:dyDescent="0.45">
      <c r="A933" s="78"/>
      <c r="B933" s="50"/>
      <c r="C933" s="158"/>
      <c r="D933" s="50"/>
      <c r="E933" s="78"/>
      <c r="F933" s="50"/>
      <c r="G933" s="158"/>
      <c r="H933" s="50"/>
      <c r="I933" s="78"/>
      <c r="J933" s="50"/>
      <c r="K933" s="158"/>
      <c r="L933" s="50"/>
      <c r="M933" s="78"/>
      <c r="N933" s="78"/>
      <c r="O933" s="78"/>
      <c r="P933" s="78"/>
      <c r="Q933" s="78"/>
      <c r="R933" s="78"/>
      <c r="S933" s="78"/>
      <c r="T933" s="78"/>
      <c r="U933" s="78"/>
      <c r="V933" s="78"/>
      <c r="W933" s="78"/>
      <c r="X933" s="78"/>
      <c r="Y933" s="78"/>
      <c r="Z933" s="78"/>
    </row>
    <row r="934" spans="1:26" ht="13.5" customHeight="1" x14ac:dyDescent="0.45">
      <c r="A934" s="78"/>
      <c r="B934" s="50"/>
      <c r="C934" s="158"/>
      <c r="D934" s="50"/>
      <c r="E934" s="78"/>
      <c r="F934" s="50"/>
      <c r="G934" s="158"/>
      <c r="H934" s="50"/>
      <c r="I934" s="78"/>
      <c r="J934" s="50"/>
      <c r="K934" s="158"/>
      <c r="L934" s="50"/>
      <c r="M934" s="78"/>
      <c r="N934" s="78"/>
      <c r="O934" s="78"/>
      <c r="P934" s="78"/>
      <c r="Q934" s="78"/>
      <c r="R934" s="78"/>
      <c r="S934" s="78"/>
      <c r="T934" s="78"/>
      <c r="U934" s="78"/>
      <c r="V934" s="78"/>
      <c r="W934" s="78"/>
      <c r="X934" s="78"/>
      <c r="Y934" s="78"/>
      <c r="Z934" s="78"/>
    </row>
    <row r="935" spans="1:26" ht="13.5" customHeight="1" x14ac:dyDescent="0.45">
      <c r="A935" s="78"/>
      <c r="B935" s="50"/>
      <c r="C935" s="158"/>
      <c r="D935" s="50"/>
      <c r="E935" s="78"/>
      <c r="F935" s="50"/>
      <c r="G935" s="158"/>
      <c r="H935" s="50"/>
      <c r="I935" s="78"/>
      <c r="J935" s="50"/>
      <c r="K935" s="158"/>
      <c r="L935" s="50"/>
      <c r="M935" s="78"/>
      <c r="N935" s="78"/>
      <c r="O935" s="78"/>
      <c r="P935" s="78"/>
      <c r="Q935" s="78"/>
      <c r="R935" s="78"/>
      <c r="S935" s="78"/>
      <c r="T935" s="78"/>
      <c r="U935" s="78"/>
      <c r="V935" s="78"/>
      <c r="W935" s="78"/>
      <c r="X935" s="78"/>
      <c r="Y935" s="78"/>
      <c r="Z935" s="78"/>
    </row>
    <row r="936" spans="1:26" ht="13.5" customHeight="1" x14ac:dyDescent="0.45">
      <c r="A936" s="78"/>
      <c r="B936" s="50"/>
      <c r="C936" s="158"/>
      <c r="D936" s="50"/>
      <c r="E936" s="78"/>
      <c r="F936" s="50"/>
      <c r="G936" s="158"/>
      <c r="H936" s="50"/>
      <c r="I936" s="78"/>
      <c r="J936" s="50"/>
      <c r="K936" s="158"/>
      <c r="L936" s="50"/>
      <c r="M936" s="78"/>
      <c r="N936" s="78"/>
      <c r="O936" s="78"/>
      <c r="P936" s="78"/>
      <c r="Q936" s="78"/>
      <c r="R936" s="78"/>
      <c r="S936" s="78"/>
      <c r="T936" s="78"/>
      <c r="U936" s="78"/>
      <c r="V936" s="78"/>
      <c r="W936" s="78"/>
      <c r="X936" s="78"/>
      <c r="Y936" s="78"/>
      <c r="Z936" s="78"/>
    </row>
    <row r="937" spans="1:26" ht="13.5" customHeight="1" x14ac:dyDescent="0.45">
      <c r="A937" s="78"/>
      <c r="B937" s="50"/>
      <c r="C937" s="158"/>
      <c r="D937" s="50"/>
      <c r="E937" s="78"/>
      <c r="F937" s="50"/>
      <c r="G937" s="158"/>
      <c r="H937" s="50"/>
      <c r="I937" s="78"/>
      <c r="J937" s="50"/>
      <c r="K937" s="158"/>
      <c r="L937" s="50"/>
      <c r="M937" s="78"/>
      <c r="N937" s="78"/>
      <c r="O937" s="78"/>
      <c r="P937" s="78"/>
      <c r="Q937" s="78"/>
      <c r="R937" s="78"/>
      <c r="S937" s="78"/>
      <c r="T937" s="78"/>
      <c r="U937" s="78"/>
      <c r="V937" s="78"/>
      <c r="W937" s="78"/>
      <c r="X937" s="78"/>
      <c r="Y937" s="78"/>
      <c r="Z937" s="78"/>
    </row>
    <row r="938" spans="1:26" ht="13.5" customHeight="1" x14ac:dyDescent="0.45">
      <c r="A938" s="78"/>
      <c r="B938" s="50"/>
      <c r="C938" s="158"/>
      <c r="D938" s="50"/>
      <c r="E938" s="78"/>
      <c r="F938" s="50"/>
      <c r="G938" s="158"/>
      <c r="H938" s="50"/>
      <c r="I938" s="78"/>
      <c r="J938" s="50"/>
      <c r="K938" s="158"/>
      <c r="L938" s="50"/>
      <c r="M938" s="78"/>
      <c r="N938" s="78"/>
      <c r="O938" s="78"/>
      <c r="P938" s="78"/>
      <c r="Q938" s="78"/>
      <c r="R938" s="78"/>
      <c r="S938" s="78"/>
      <c r="T938" s="78"/>
      <c r="U938" s="78"/>
      <c r="V938" s="78"/>
      <c r="W938" s="78"/>
      <c r="X938" s="78"/>
      <c r="Y938" s="78"/>
      <c r="Z938" s="78"/>
    </row>
    <row r="939" spans="1:26" ht="13.5" customHeight="1" x14ac:dyDescent="0.45">
      <c r="A939" s="78"/>
      <c r="B939" s="50"/>
      <c r="C939" s="158"/>
      <c r="D939" s="50"/>
      <c r="E939" s="78"/>
      <c r="F939" s="50"/>
      <c r="G939" s="158"/>
      <c r="H939" s="50"/>
      <c r="I939" s="78"/>
      <c r="J939" s="50"/>
      <c r="K939" s="158"/>
      <c r="L939" s="50"/>
      <c r="M939" s="78"/>
      <c r="N939" s="78"/>
      <c r="O939" s="78"/>
      <c r="P939" s="78"/>
      <c r="Q939" s="78"/>
      <c r="R939" s="78"/>
      <c r="S939" s="78"/>
      <c r="T939" s="78"/>
      <c r="U939" s="78"/>
      <c r="V939" s="78"/>
      <c r="W939" s="78"/>
      <c r="X939" s="78"/>
      <c r="Y939" s="78"/>
      <c r="Z939" s="78"/>
    </row>
    <row r="940" spans="1:26" ht="13.5" customHeight="1" x14ac:dyDescent="0.45">
      <c r="A940" s="78"/>
      <c r="B940" s="50"/>
      <c r="C940" s="158"/>
      <c r="D940" s="50"/>
      <c r="E940" s="78"/>
      <c r="F940" s="50"/>
      <c r="G940" s="158"/>
      <c r="H940" s="50"/>
      <c r="I940" s="78"/>
      <c r="J940" s="50"/>
      <c r="K940" s="158"/>
      <c r="L940" s="50"/>
      <c r="M940" s="78"/>
      <c r="N940" s="78"/>
      <c r="O940" s="78"/>
      <c r="P940" s="78"/>
      <c r="Q940" s="78"/>
      <c r="R940" s="78"/>
      <c r="S940" s="78"/>
      <c r="T940" s="78"/>
      <c r="U940" s="78"/>
      <c r="V940" s="78"/>
      <c r="W940" s="78"/>
      <c r="X940" s="78"/>
      <c r="Y940" s="78"/>
      <c r="Z940" s="78"/>
    </row>
    <row r="941" spans="1:26" ht="13.5" customHeight="1" x14ac:dyDescent="0.45">
      <c r="A941" s="78"/>
      <c r="B941" s="50"/>
      <c r="C941" s="158"/>
      <c r="D941" s="50"/>
      <c r="E941" s="78"/>
      <c r="F941" s="50"/>
      <c r="G941" s="158"/>
      <c r="H941" s="50"/>
      <c r="I941" s="78"/>
      <c r="J941" s="50"/>
      <c r="K941" s="158"/>
      <c r="L941" s="50"/>
      <c r="M941" s="78"/>
      <c r="N941" s="78"/>
      <c r="O941" s="78"/>
      <c r="P941" s="78"/>
      <c r="Q941" s="78"/>
      <c r="R941" s="78"/>
      <c r="S941" s="78"/>
      <c r="T941" s="78"/>
      <c r="U941" s="78"/>
      <c r="V941" s="78"/>
      <c r="W941" s="78"/>
      <c r="X941" s="78"/>
      <c r="Y941" s="78"/>
      <c r="Z941" s="78"/>
    </row>
    <row r="942" spans="1:26" ht="13.5" customHeight="1" x14ac:dyDescent="0.45">
      <c r="A942" s="78"/>
      <c r="B942" s="50"/>
      <c r="C942" s="158"/>
      <c r="D942" s="50"/>
      <c r="E942" s="78"/>
      <c r="F942" s="50"/>
      <c r="G942" s="158"/>
      <c r="H942" s="50"/>
      <c r="I942" s="78"/>
      <c r="J942" s="50"/>
      <c r="K942" s="158"/>
      <c r="L942" s="50"/>
      <c r="M942" s="78"/>
      <c r="N942" s="78"/>
      <c r="O942" s="78"/>
      <c r="P942" s="78"/>
      <c r="Q942" s="78"/>
      <c r="R942" s="78"/>
      <c r="S942" s="78"/>
      <c r="T942" s="78"/>
      <c r="U942" s="78"/>
      <c r="V942" s="78"/>
      <c r="W942" s="78"/>
      <c r="X942" s="78"/>
      <c r="Y942" s="78"/>
      <c r="Z942" s="78"/>
    </row>
    <row r="943" spans="1:26" ht="13.5" customHeight="1" x14ac:dyDescent="0.45">
      <c r="A943" s="78"/>
      <c r="B943" s="50"/>
      <c r="C943" s="158"/>
      <c r="D943" s="50"/>
      <c r="E943" s="78"/>
      <c r="F943" s="50"/>
      <c r="G943" s="158"/>
      <c r="H943" s="50"/>
      <c r="I943" s="78"/>
      <c r="J943" s="50"/>
      <c r="K943" s="158"/>
      <c r="L943" s="50"/>
      <c r="M943" s="78"/>
      <c r="N943" s="78"/>
      <c r="O943" s="78"/>
      <c r="P943" s="78"/>
      <c r="Q943" s="78"/>
      <c r="R943" s="78"/>
      <c r="S943" s="78"/>
      <c r="T943" s="78"/>
      <c r="U943" s="78"/>
      <c r="V943" s="78"/>
      <c r="W943" s="78"/>
      <c r="X943" s="78"/>
      <c r="Y943" s="78"/>
      <c r="Z943" s="78"/>
    </row>
    <row r="944" spans="1:26" ht="13.5" customHeight="1" x14ac:dyDescent="0.45">
      <c r="A944" s="78"/>
      <c r="B944" s="50"/>
      <c r="C944" s="158"/>
      <c r="D944" s="50"/>
      <c r="E944" s="78"/>
      <c r="F944" s="50"/>
      <c r="G944" s="158"/>
      <c r="H944" s="50"/>
      <c r="I944" s="78"/>
      <c r="J944" s="50"/>
      <c r="K944" s="158"/>
      <c r="L944" s="50"/>
      <c r="M944" s="78"/>
      <c r="N944" s="78"/>
      <c r="O944" s="78"/>
      <c r="P944" s="78"/>
      <c r="Q944" s="78"/>
      <c r="R944" s="78"/>
      <c r="S944" s="78"/>
      <c r="T944" s="78"/>
      <c r="U944" s="78"/>
      <c r="V944" s="78"/>
      <c r="W944" s="78"/>
      <c r="X944" s="78"/>
      <c r="Y944" s="78"/>
      <c r="Z944" s="78"/>
    </row>
    <row r="945" spans="1:26" ht="13.5" customHeight="1" x14ac:dyDescent="0.45">
      <c r="A945" s="78"/>
      <c r="B945" s="50"/>
      <c r="C945" s="158"/>
      <c r="D945" s="50"/>
      <c r="E945" s="78"/>
      <c r="F945" s="50"/>
      <c r="G945" s="158"/>
      <c r="H945" s="50"/>
      <c r="I945" s="78"/>
      <c r="J945" s="50"/>
      <c r="K945" s="158"/>
      <c r="L945" s="50"/>
      <c r="M945" s="78"/>
      <c r="N945" s="78"/>
      <c r="O945" s="78"/>
      <c r="P945" s="78"/>
      <c r="Q945" s="78"/>
      <c r="R945" s="78"/>
      <c r="S945" s="78"/>
      <c r="T945" s="78"/>
      <c r="U945" s="78"/>
      <c r="V945" s="78"/>
      <c r="W945" s="78"/>
      <c r="X945" s="78"/>
      <c r="Y945" s="78"/>
      <c r="Z945" s="78"/>
    </row>
    <row r="946" spans="1:26" ht="13.5" customHeight="1" x14ac:dyDescent="0.45">
      <c r="A946" s="78"/>
      <c r="B946" s="50"/>
      <c r="C946" s="158"/>
      <c r="D946" s="50"/>
      <c r="E946" s="78"/>
      <c r="F946" s="50"/>
      <c r="G946" s="158"/>
      <c r="H946" s="50"/>
      <c r="I946" s="78"/>
      <c r="J946" s="50"/>
      <c r="K946" s="158"/>
      <c r="L946" s="50"/>
      <c r="M946" s="78"/>
      <c r="N946" s="78"/>
      <c r="O946" s="78"/>
      <c r="P946" s="78"/>
      <c r="Q946" s="78"/>
      <c r="R946" s="78"/>
      <c r="S946" s="78"/>
      <c r="T946" s="78"/>
      <c r="U946" s="78"/>
      <c r="V946" s="78"/>
      <c r="W946" s="78"/>
      <c r="X946" s="78"/>
      <c r="Y946" s="78"/>
      <c r="Z946" s="78"/>
    </row>
    <row r="947" spans="1:26" ht="13.5" customHeight="1" x14ac:dyDescent="0.45">
      <c r="A947" s="78"/>
      <c r="B947" s="50"/>
      <c r="C947" s="158"/>
      <c r="D947" s="50"/>
      <c r="E947" s="78"/>
      <c r="F947" s="50"/>
      <c r="G947" s="158"/>
      <c r="H947" s="50"/>
      <c r="I947" s="78"/>
      <c r="J947" s="50"/>
      <c r="K947" s="158"/>
      <c r="L947" s="50"/>
      <c r="M947" s="78"/>
      <c r="N947" s="78"/>
      <c r="O947" s="78"/>
      <c r="P947" s="78"/>
      <c r="Q947" s="78"/>
      <c r="R947" s="78"/>
      <c r="S947" s="78"/>
      <c r="T947" s="78"/>
      <c r="U947" s="78"/>
      <c r="V947" s="78"/>
      <c r="W947" s="78"/>
      <c r="X947" s="78"/>
      <c r="Y947" s="78"/>
      <c r="Z947" s="78"/>
    </row>
    <row r="948" spans="1:26" ht="13.5" customHeight="1" x14ac:dyDescent="0.45">
      <c r="A948" s="78"/>
      <c r="B948" s="50"/>
      <c r="C948" s="158"/>
      <c r="D948" s="50"/>
      <c r="E948" s="78"/>
      <c r="F948" s="50"/>
      <c r="G948" s="158"/>
      <c r="H948" s="50"/>
      <c r="I948" s="78"/>
      <c r="J948" s="50"/>
      <c r="K948" s="158"/>
      <c r="L948" s="50"/>
      <c r="M948" s="78"/>
      <c r="N948" s="78"/>
      <c r="O948" s="78"/>
      <c r="P948" s="78"/>
      <c r="Q948" s="78"/>
      <c r="R948" s="78"/>
      <c r="S948" s="78"/>
      <c r="T948" s="78"/>
      <c r="U948" s="78"/>
      <c r="V948" s="78"/>
      <c r="W948" s="78"/>
      <c r="X948" s="78"/>
      <c r="Y948" s="78"/>
      <c r="Z948" s="78"/>
    </row>
    <row r="949" spans="1:26" ht="13.5" customHeight="1" x14ac:dyDescent="0.45">
      <c r="A949" s="78"/>
      <c r="B949" s="50"/>
      <c r="C949" s="158"/>
      <c r="D949" s="50"/>
      <c r="E949" s="78"/>
      <c r="F949" s="50"/>
      <c r="G949" s="158"/>
      <c r="H949" s="50"/>
      <c r="I949" s="78"/>
      <c r="J949" s="50"/>
      <c r="K949" s="158"/>
      <c r="L949" s="50"/>
      <c r="M949" s="78"/>
      <c r="N949" s="78"/>
      <c r="O949" s="78"/>
      <c r="P949" s="78"/>
      <c r="Q949" s="78"/>
      <c r="R949" s="78"/>
      <c r="S949" s="78"/>
      <c r="T949" s="78"/>
      <c r="U949" s="78"/>
      <c r="V949" s="78"/>
      <c r="W949" s="78"/>
      <c r="X949" s="78"/>
      <c r="Y949" s="78"/>
      <c r="Z949" s="78"/>
    </row>
    <row r="950" spans="1:26" ht="13.5" customHeight="1" x14ac:dyDescent="0.45">
      <c r="A950" s="78"/>
      <c r="B950" s="50"/>
      <c r="C950" s="158"/>
      <c r="D950" s="50"/>
      <c r="E950" s="78"/>
      <c r="F950" s="50"/>
      <c r="G950" s="158"/>
      <c r="H950" s="50"/>
      <c r="I950" s="78"/>
      <c r="J950" s="50"/>
      <c r="K950" s="158"/>
      <c r="L950" s="50"/>
      <c r="M950" s="78"/>
      <c r="N950" s="78"/>
      <c r="O950" s="78"/>
      <c r="P950" s="78"/>
      <c r="Q950" s="78"/>
      <c r="R950" s="78"/>
      <c r="S950" s="78"/>
      <c r="T950" s="78"/>
      <c r="U950" s="78"/>
      <c r="V950" s="78"/>
      <c r="W950" s="78"/>
      <c r="X950" s="78"/>
      <c r="Y950" s="78"/>
      <c r="Z950" s="78"/>
    </row>
    <row r="951" spans="1:26" ht="13.5" customHeight="1" x14ac:dyDescent="0.45">
      <c r="A951" s="78"/>
      <c r="B951" s="50"/>
      <c r="C951" s="158"/>
      <c r="D951" s="50"/>
      <c r="E951" s="78"/>
      <c r="F951" s="50"/>
      <c r="G951" s="158"/>
      <c r="H951" s="50"/>
      <c r="I951" s="78"/>
      <c r="J951" s="50"/>
      <c r="K951" s="158"/>
      <c r="L951" s="50"/>
      <c r="M951" s="78"/>
      <c r="N951" s="78"/>
      <c r="O951" s="78"/>
      <c r="P951" s="78"/>
      <c r="Q951" s="78"/>
      <c r="R951" s="78"/>
      <c r="S951" s="78"/>
      <c r="T951" s="78"/>
      <c r="U951" s="78"/>
      <c r="V951" s="78"/>
      <c r="W951" s="78"/>
      <c r="X951" s="78"/>
      <c r="Y951" s="78"/>
      <c r="Z951" s="78"/>
    </row>
    <row r="952" spans="1:26" ht="13.5" customHeight="1" x14ac:dyDescent="0.45">
      <c r="A952" s="78"/>
      <c r="B952" s="50"/>
      <c r="C952" s="158"/>
      <c r="D952" s="50"/>
      <c r="E952" s="78"/>
      <c r="F952" s="50"/>
      <c r="G952" s="158"/>
      <c r="H952" s="50"/>
      <c r="I952" s="78"/>
      <c r="J952" s="50"/>
      <c r="K952" s="158"/>
      <c r="L952" s="50"/>
      <c r="M952" s="78"/>
      <c r="N952" s="78"/>
      <c r="O952" s="78"/>
      <c r="P952" s="78"/>
      <c r="Q952" s="78"/>
      <c r="R952" s="78"/>
      <c r="S952" s="78"/>
      <c r="T952" s="78"/>
      <c r="U952" s="78"/>
      <c r="V952" s="78"/>
      <c r="W952" s="78"/>
      <c r="X952" s="78"/>
      <c r="Y952" s="78"/>
      <c r="Z952" s="78"/>
    </row>
    <row r="953" spans="1:26" ht="13.5" customHeight="1" x14ac:dyDescent="0.45">
      <c r="A953" s="78"/>
      <c r="B953" s="50"/>
      <c r="C953" s="158"/>
      <c r="D953" s="50"/>
      <c r="E953" s="78"/>
      <c r="F953" s="50"/>
      <c r="G953" s="158"/>
      <c r="H953" s="50"/>
      <c r="I953" s="78"/>
      <c r="J953" s="50"/>
      <c r="K953" s="158"/>
      <c r="L953" s="50"/>
      <c r="M953" s="78"/>
      <c r="N953" s="78"/>
      <c r="O953" s="78"/>
      <c r="P953" s="78"/>
      <c r="Q953" s="78"/>
      <c r="R953" s="78"/>
      <c r="S953" s="78"/>
      <c r="T953" s="78"/>
      <c r="U953" s="78"/>
      <c r="V953" s="78"/>
      <c r="W953" s="78"/>
      <c r="X953" s="78"/>
      <c r="Y953" s="78"/>
      <c r="Z953" s="78"/>
    </row>
    <row r="954" spans="1:26" ht="13.5" customHeight="1" x14ac:dyDescent="0.45">
      <c r="A954" s="78"/>
      <c r="B954" s="50"/>
      <c r="C954" s="158"/>
      <c r="D954" s="50"/>
      <c r="E954" s="78"/>
      <c r="F954" s="50"/>
      <c r="G954" s="158"/>
      <c r="H954" s="50"/>
      <c r="I954" s="78"/>
      <c r="J954" s="50"/>
      <c r="K954" s="158"/>
      <c r="L954" s="50"/>
      <c r="M954" s="78"/>
      <c r="N954" s="78"/>
      <c r="O954" s="78"/>
      <c r="P954" s="78"/>
      <c r="Q954" s="78"/>
      <c r="R954" s="78"/>
      <c r="S954" s="78"/>
      <c r="T954" s="78"/>
      <c r="U954" s="78"/>
      <c r="V954" s="78"/>
      <c r="W954" s="78"/>
      <c r="X954" s="78"/>
      <c r="Y954" s="78"/>
      <c r="Z954" s="78"/>
    </row>
    <row r="955" spans="1:26" ht="13.5" customHeight="1" x14ac:dyDescent="0.45">
      <c r="A955" s="78"/>
      <c r="B955" s="50"/>
      <c r="C955" s="158"/>
      <c r="D955" s="50"/>
      <c r="E955" s="78"/>
      <c r="F955" s="50"/>
      <c r="G955" s="158"/>
      <c r="H955" s="50"/>
      <c r="I955" s="78"/>
      <c r="J955" s="50"/>
      <c r="K955" s="158"/>
      <c r="L955" s="50"/>
      <c r="M955" s="78"/>
      <c r="N955" s="78"/>
      <c r="O955" s="78"/>
      <c r="P955" s="78"/>
      <c r="Q955" s="78"/>
      <c r="R955" s="78"/>
      <c r="S955" s="78"/>
      <c r="T955" s="78"/>
      <c r="U955" s="78"/>
      <c r="V955" s="78"/>
      <c r="W955" s="78"/>
      <c r="X955" s="78"/>
      <c r="Y955" s="78"/>
      <c r="Z955" s="78"/>
    </row>
    <row r="956" spans="1:26" ht="13.5" customHeight="1" x14ac:dyDescent="0.45">
      <c r="A956" s="78"/>
      <c r="B956" s="50"/>
      <c r="C956" s="158"/>
      <c r="D956" s="50"/>
      <c r="E956" s="78"/>
      <c r="F956" s="50"/>
      <c r="G956" s="158"/>
      <c r="H956" s="50"/>
      <c r="I956" s="78"/>
      <c r="J956" s="50"/>
      <c r="K956" s="158"/>
      <c r="L956" s="50"/>
      <c r="M956" s="78"/>
      <c r="N956" s="78"/>
      <c r="O956" s="78"/>
      <c r="P956" s="78"/>
      <c r="Q956" s="78"/>
      <c r="R956" s="78"/>
      <c r="S956" s="78"/>
      <c r="T956" s="78"/>
      <c r="U956" s="78"/>
      <c r="V956" s="78"/>
      <c r="W956" s="78"/>
      <c r="X956" s="78"/>
      <c r="Y956" s="78"/>
      <c r="Z956" s="78"/>
    </row>
    <row r="957" spans="1:26" ht="13.5" customHeight="1" x14ac:dyDescent="0.45">
      <c r="A957" s="78"/>
      <c r="B957" s="50"/>
      <c r="C957" s="158"/>
      <c r="D957" s="50"/>
      <c r="E957" s="78"/>
      <c r="F957" s="50"/>
      <c r="G957" s="158"/>
      <c r="H957" s="50"/>
      <c r="I957" s="78"/>
      <c r="J957" s="50"/>
      <c r="K957" s="158"/>
      <c r="L957" s="50"/>
      <c r="M957" s="78"/>
      <c r="N957" s="78"/>
      <c r="O957" s="78"/>
      <c r="P957" s="78"/>
      <c r="Q957" s="78"/>
      <c r="R957" s="78"/>
      <c r="S957" s="78"/>
      <c r="T957" s="78"/>
      <c r="U957" s="78"/>
      <c r="V957" s="78"/>
      <c r="W957" s="78"/>
      <c r="X957" s="78"/>
      <c r="Y957" s="78"/>
      <c r="Z957" s="78"/>
    </row>
    <row r="958" spans="1:26" ht="13.5" customHeight="1" x14ac:dyDescent="0.45">
      <c r="A958" s="78"/>
      <c r="B958" s="50"/>
      <c r="C958" s="158"/>
      <c r="D958" s="50"/>
      <c r="E958" s="78"/>
      <c r="F958" s="50"/>
      <c r="G958" s="158"/>
      <c r="H958" s="50"/>
      <c r="I958" s="78"/>
      <c r="J958" s="50"/>
      <c r="K958" s="158"/>
      <c r="L958" s="50"/>
      <c r="M958" s="78"/>
      <c r="N958" s="78"/>
      <c r="O958" s="78"/>
      <c r="P958" s="78"/>
      <c r="Q958" s="78"/>
      <c r="R958" s="78"/>
      <c r="S958" s="78"/>
      <c r="T958" s="78"/>
      <c r="U958" s="78"/>
      <c r="V958" s="78"/>
      <c r="W958" s="78"/>
      <c r="X958" s="78"/>
      <c r="Y958" s="78"/>
      <c r="Z958" s="78"/>
    </row>
    <row r="959" spans="1:26" ht="13.5" customHeight="1" x14ac:dyDescent="0.45">
      <c r="A959" s="78"/>
      <c r="B959" s="50"/>
      <c r="C959" s="158"/>
      <c r="D959" s="50"/>
      <c r="E959" s="78"/>
      <c r="F959" s="50"/>
      <c r="G959" s="158"/>
      <c r="H959" s="50"/>
      <c r="I959" s="78"/>
      <c r="J959" s="50"/>
      <c r="K959" s="158"/>
      <c r="L959" s="50"/>
      <c r="M959" s="78"/>
      <c r="N959" s="78"/>
      <c r="O959" s="78"/>
      <c r="P959" s="78"/>
      <c r="Q959" s="78"/>
      <c r="R959" s="78"/>
      <c r="S959" s="78"/>
      <c r="T959" s="78"/>
      <c r="U959" s="78"/>
      <c r="V959" s="78"/>
      <c r="W959" s="78"/>
      <c r="X959" s="78"/>
      <c r="Y959" s="78"/>
      <c r="Z959" s="78"/>
    </row>
    <row r="960" spans="1:26" ht="13.5" customHeight="1" x14ac:dyDescent="0.45">
      <c r="A960" s="78"/>
      <c r="B960" s="50"/>
      <c r="C960" s="158"/>
      <c r="D960" s="50"/>
      <c r="E960" s="78"/>
      <c r="F960" s="50"/>
      <c r="G960" s="158"/>
      <c r="H960" s="50"/>
      <c r="I960" s="78"/>
      <c r="J960" s="50"/>
      <c r="K960" s="158"/>
      <c r="L960" s="50"/>
      <c r="M960" s="78"/>
      <c r="N960" s="78"/>
      <c r="O960" s="78"/>
      <c r="P960" s="78"/>
      <c r="Q960" s="78"/>
      <c r="R960" s="78"/>
      <c r="S960" s="78"/>
      <c r="T960" s="78"/>
      <c r="U960" s="78"/>
      <c r="V960" s="78"/>
      <c r="W960" s="78"/>
      <c r="X960" s="78"/>
      <c r="Y960" s="78"/>
      <c r="Z960" s="78"/>
    </row>
    <row r="961" spans="1:26" ht="13.5" customHeight="1" x14ac:dyDescent="0.45">
      <c r="A961" s="78"/>
      <c r="B961" s="50"/>
      <c r="C961" s="158"/>
      <c r="D961" s="50"/>
      <c r="E961" s="78"/>
      <c r="F961" s="50"/>
      <c r="G961" s="158"/>
      <c r="H961" s="50"/>
      <c r="I961" s="78"/>
      <c r="J961" s="50"/>
      <c r="K961" s="158"/>
      <c r="L961" s="50"/>
      <c r="M961" s="78"/>
      <c r="N961" s="78"/>
      <c r="O961" s="78"/>
      <c r="P961" s="78"/>
      <c r="Q961" s="78"/>
      <c r="R961" s="78"/>
      <c r="S961" s="78"/>
      <c r="T961" s="78"/>
      <c r="U961" s="78"/>
      <c r="V961" s="78"/>
      <c r="W961" s="78"/>
      <c r="X961" s="78"/>
      <c r="Y961" s="78"/>
      <c r="Z961" s="78"/>
    </row>
    <row r="962" spans="1:26" ht="13.5" customHeight="1" x14ac:dyDescent="0.45">
      <c r="A962" s="78"/>
      <c r="B962" s="50"/>
      <c r="C962" s="158"/>
      <c r="D962" s="50"/>
      <c r="E962" s="78"/>
      <c r="F962" s="50"/>
      <c r="G962" s="158"/>
      <c r="H962" s="50"/>
      <c r="I962" s="78"/>
      <c r="J962" s="50"/>
      <c r="K962" s="158"/>
      <c r="L962" s="50"/>
      <c r="M962" s="78"/>
      <c r="N962" s="78"/>
      <c r="O962" s="78"/>
      <c r="P962" s="78"/>
      <c r="Q962" s="78"/>
      <c r="R962" s="78"/>
      <c r="S962" s="78"/>
      <c r="T962" s="78"/>
      <c r="U962" s="78"/>
      <c r="V962" s="78"/>
      <c r="W962" s="78"/>
      <c r="X962" s="78"/>
      <c r="Y962" s="78"/>
      <c r="Z962" s="78"/>
    </row>
    <row r="963" spans="1:26" ht="13.5" customHeight="1" x14ac:dyDescent="0.45">
      <c r="A963" s="78"/>
      <c r="B963" s="50"/>
      <c r="C963" s="158"/>
      <c r="D963" s="50"/>
      <c r="E963" s="78"/>
      <c r="F963" s="50"/>
      <c r="G963" s="158"/>
      <c r="H963" s="50"/>
      <c r="I963" s="78"/>
      <c r="J963" s="50"/>
      <c r="K963" s="158"/>
      <c r="L963" s="50"/>
      <c r="M963" s="78"/>
      <c r="N963" s="78"/>
      <c r="O963" s="78"/>
      <c r="P963" s="78"/>
      <c r="Q963" s="78"/>
      <c r="R963" s="78"/>
      <c r="S963" s="78"/>
      <c r="T963" s="78"/>
      <c r="U963" s="78"/>
      <c r="V963" s="78"/>
      <c r="W963" s="78"/>
      <c r="X963" s="78"/>
      <c r="Y963" s="78"/>
      <c r="Z963" s="78"/>
    </row>
    <row r="964" spans="1:26" ht="13.5" customHeight="1" x14ac:dyDescent="0.45">
      <c r="A964" s="78"/>
      <c r="B964" s="50"/>
      <c r="C964" s="158"/>
      <c r="D964" s="50"/>
      <c r="E964" s="78"/>
      <c r="F964" s="50"/>
      <c r="G964" s="158"/>
      <c r="H964" s="50"/>
      <c r="I964" s="78"/>
      <c r="J964" s="50"/>
      <c r="K964" s="158"/>
      <c r="L964" s="50"/>
      <c r="M964" s="78"/>
      <c r="N964" s="78"/>
      <c r="O964" s="78"/>
      <c r="P964" s="78"/>
      <c r="Q964" s="78"/>
      <c r="R964" s="78"/>
      <c r="S964" s="78"/>
      <c r="T964" s="78"/>
      <c r="U964" s="78"/>
      <c r="V964" s="78"/>
      <c r="W964" s="78"/>
      <c r="X964" s="78"/>
      <c r="Y964" s="78"/>
      <c r="Z964" s="78"/>
    </row>
    <row r="965" spans="1:26" ht="13.5" customHeight="1" x14ac:dyDescent="0.45">
      <c r="A965" s="78"/>
      <c r="B965" s="50"/>
      <c r="C965" s="158"/>
      <c r="D965" s="50"/>
      <c r="E965" s="78"/>
      <c r="F965" s="50"/>
      <c r="G965" s="158"/>
      <c r="H965" s="50"/>
      <c r="I965" s="78"/>
      <c r="J965" s="50"/>
      <c r="K965" s="158"/>
      <c r="L965" s="50"/>
      <c r="M965" s="78"/>
      <c r="N965" s="78"/>
      <c r="O965" s="78"/>
      <c r="P965" s="78"/>
      <c r="Q965" s="78"/>
      <c r="R965" s="78"/>
      <c r="S965" s="78"/>
      <c r="T965" s="78"/>
      <c r="U965" s="78"/>
      <c r="V965" s="78"/>
      <c r="W965" s="78"/>
      <c r="X965" s="78"/>
      <c r="Y965" s="78"/>
      <c r="Z965" s="78"/>
    </row>
    <row r="966" spans="1:26" ht="13.5" customHeight="1" x14ac:dyDescent="0.45">
      <c r="A966" s="78"/>
      <c r="B966" s="50"/>
      <c r="C966" s="158"/>
      <c r="D966" s="50"/>
      <c r="E966" s="78"/>
      <c r="F966" s="50"/>
      <c r="G966" s="158"/>
      <c r="H966" s="50"/>
      <c r="I966" s="78"/>
      <c r="J966" s="50"/>
      <c r="K966" s="158"/>
      <c r="L966" s="50"/>
      <c r="M966" s="78"/>
      <c r="N966" s="78"/>
      <c r="O966" s="78"/>
      <c r="P966" s="78"/>
      <c r="Q966" s="78"/>
      <c r="R966" s="78"/>
      <c r="S966" s="78"/>
      <c r="T966" s="78"/>
      <c r="U966" s="78"/>
      <c r="V966" s="78"/>
      <c r="W966" s="78"/>
      <c r="X966" s="78"/>
      <c r="Y966" s="78"/>
      <c r="Z966" s="78"/>
    </row>
    <row r="967" spans="1:26" ht="13.5" customHeight="1" x14ac:dyDescent="0.45">
      <c r="A967" s="78"/>
      <c r="B967" s="50"/>
      <c r="C967" s="158"/>
      <c r="D967" s="50"/>
      <c r="E967" s="78"/>
      <c r="F967" s="50"/>
      <c r="G967" s="158"/>
      <c r="H967" s="50"/>
      <c r="I967" s="78"/>
      <c r="J967" s="50"/>
      <c r="K967" s="158"/>
      <c r="L967" s="50"/>
      <c r="M967" s="78"/>
      <c r="N967" s="78"/>
      <c r="O967" s="78"/>
      <c r="P967" s="78"/>
      <c r="Q967" s="78"/>
      <c r="R967" s="78"/>
      <c r="S967" s="78"/>
      <c r="T967" s="78"/>
      <c r="U967" s="78"/>
      <c r="V967" s="78"/>
      <c r="W967" s="78"/>
      <c r="X967" s="78"/>
      <c r="Y967" s="78"/>
      <c r="Z967" s="78"/>
    </row>
    <row r="968" spans="1:26" ht="13.5" customHeight="1" x14ac:dyDescent="0.45">
      <c r="A968" s="78"/>
      <c r="B968" s="50"/>
      <c r="C968" s="158"/>
      <c r="D968" s="50"/>
      <c r="E968" s="78"/>
      <c r="F968" s="50"/>
      <c r="G968" s="158"/>
      <c r="H968" s="50"/>
      <c r="I968" s="78"/>
      <c r="J968" s="50"/>
      <c r="K968" s="158"/>
      <c r="L968" s="50"/>
      <c r="M968" s="78"/>
      <c r="N968" s="78"/>
      <c r="O968" s="78"/>
      <c r="P968" s="78"/>
      <c r="Q968" s="78"/>
      <c r="R968" s="78"/>
      <c r="S968" s="78"/>
      <c r="T968" s="78"/>
      <c r="U968" s="78"/>
      <c r="V968" s="78"/>
      <c r="W968" s="78"/>
      <c r="X968" s="78"/>
      <c r="Y968" s="78"/>
      <c r="Z968" s="78"/>
    </row>
    <row r="969" spans="1:26" ht="13.5" customHeight="1" x14ac:dyDescent="0.45">
      <c r="A969" s="78"/>
      <c r="B969" s="50"/>
      <c r="C969" s="158"/>
      <c r="D969" s="50"/>
      <c r="E969" s="78"/>
      <c r="F969" s="50"/>
      <c r="G969" s="158"/>
      <c r="H969" s="50"/>
      <c r="I969" s="78"/>
      <c r="J969" s="50"/>
      <c r="K969" s="158"/>
      <c r="L969" s="50"/>
      <c r="M969" s="78"/>
      <c r="N969" s="78"/>
      <c r="O969" s="78"/>
      <c r="P969" s="78"/>
      <c r="Q969" s="78"/>
      <c r="R969" s="78"/>
      <c r="S969" s="78"/>
      <c r="T969" s="78"/>
      <c r="U969" s="78"/>
      <c r="V969" s="78"/>
      <c r="W969" s="78"/>
      <c r="X969" s="78"/>
      <c r="Y969" s="78"/>
      <c r="Z969" s="78"/>
    </row>
    <row r="970" spans="1:26" ht="13.5" customHeight="1" x14ac:dyDescent="0.45">
      <c r="A970" s="78"/>
      <c r="B970" s="50"/>
      <c r="C970" s="158"/>
      <c r="D970" s="50"/>
      <c r="E970" s="78"/>
      <c r="F970" s="50"/>
      <c r="G970" s="158"/>
      <c r="H970" s="50"/>
      <c r="I970" s="78"/>
      <c r="J970" s="50"/>
      <c r="K970" s="158"/>
      <c r="L970" s="50"/>
      <c r="M970" s="78"/>
      <c r="N970" s="78"/>
      <c r="O970" s="78"/>
      <c r="P970" s="78"/>
      <c r="Q970" s="78"/>
      <c r="R970" s="78"/>
      <c r="S970" s="78"/>
      <c r="T970" s="78"/>
      <c r="U970" s="78"/>
      <c r="V970" s="78"/>
      <c r="W970" s="78"/>
      <c r="X970" s="78"/>
      <c r="Y970" s="78"/>
      <c r="Z970" s="78"/>
    </row>
    <row r="971" spans="1:26" ht="13.5" customHeight="1" x14ac:dyDescent="0.45">
      <c r="A971" s="78"/>
      <c r="B971" s="50"/>
      <c r="C971" s="158"/>
      <c r="D971" s="50"/>
      <c r="E971" s="78"/>
      <c r="F971" s="50"/>
      <c r="G971" s="158"/>
      <c r="H971" s="50"/>
      <c r="I971" s="78"/>
      <c r="J971" s="50"/>
      <c r="K971" s="158"/>
      <c r="L971" s="50"/>
      <c r="M971" s="78"/>
      <c r="N971" s="78"/>
      <c r="O971" s="78"/>
      <c r="P971" s="78"/>
      <c r="Q971" s="78"/>
      <c r="R971" s="78"/>
      <c r="S971" s="78"/>
      <c r="T971" s="78"/>
      <c r="U971" s="78"/>
      <c r="V971" s="78"/>
      <c r="W971" s="78"/>
      <c r="X971" s="78"/>
      <c r="Y971" s="78"/>
      <c r="Z971" s="78"/>
    </row>
    <row r="972" spans="1:26" ht="13.5" customHeight="1" x14ac:dyDescent="0.45">
      <c r="A972" s="78"/>
      <c r="B972" s="50"/>
      <c r="C972" s="158"/>
      <c r="D972" s="50"/>
      <c r="E972" s="78"/>
      <c r="F972" s="50"/>
      <c r="G972" s="158"/>
      <c r="H972" s="50"/>
      <c r="I972" s="78"/>
      <c r="J972" s="50"/>
      <c r="K972" s="158"/>
      <c r="L972" s="50"/>
      <c r="M972" s="78"/>
      <c r="N972" s="78"/>
      <c r="O972" s="78"/>
      <c r="P972" s="78"/>
      <c r="Q972" s="78"/>
      <c r="R972" s="78"/>
      <c r="S972" s="78"/>
      <c r="T972" s="78"/>
      <c r="U972" s="78"/>
      <c r="V972" s="78"/>
      <c r="W972" s="78"/>
      <c r="X972" s="78"/>
      <c r="Y972" s="78"/>
      <c r="Z972" s="78"/>
    </row>
    <row r="973" spans="1:26" ht="13.5" customHeight="1" x14ac:dyDescent="0.45">
      <c r="A973" s="78"/>
      <c r="B973" s="50"/>
      <c r="C973" s="158"/>
      <c r="D973" s="50"/>
      <c r="E973" s="78"/>
      <c r="F973" s="50"/>
      <c r="G973" s="158"/>
      <c r="H973" s="50"/>
      <c r="I973" s="78"/>
      <c r="J973" s="50"/>
      <c r="K973" s="158"/>
      <c r="L973" s="50"/>
      <c r="M973" s="78"/>
      <c r="N973" s="78"/>
      <c r="O973" s="78"/>
      <c r="P973" s="78"/>
      <c r="Q973" s="78"/>
      <c r="R973" s="78"/>
      <c r="S973" s="78"/>
      <c r="T973" s="78"/>
      <c r="U973" s="78"/>
      <c r="V973" s="78"/>
      <c r="W973" s="78"/>
      <c r="X973" s="78"/>
      <c r="Y973" s="78"/>
      <c r="Z973" s="78"/>
    </row>
    <row r="974" spans="1:26" ht="13.5" customHeight="1" x14ac:dyDescent="0.45">
      <c r="A974" s="78"/>
      <c r="B974" s="50"/>
      <c r="C974" s="158"/>
      <c r="D974" s="50"/>
      <c r="E974" s="78"/>
      <c r="F974" s="50"/>
      <c r="G974" s="158"/>
      <c r="H974" s="50"/>
      <c r="I974" s="78"/>
      <c r="J974" s="50"/>
      <c r="K974" s="158"/>
      <c r="L974" s="50"/>
      <c r="M974" s="78"/>
      <c r="N974" s="78"/>
      <c r="O974" s="78"/>
      <c r="P974" s="78"/>
      <c r="Q974" s="78"/>
      <c r="R974" s="78"/>
      <c r="S974" s="78"/>
      <c r="T974" s="78"/>
      <c r="U974" s="78"/>
      <c r="V974" s="78"/>
      <c r="W974" s="78"/>
      <c r="X974" s="78"/>
      <c r="Y974" s="78"/>
      <c r="Z974" s="78"/>
    </row>
    <row r="975" spans="1:26" ht="13.5" customHeight="1" x14ac:dyDescent="0.45">
      <c r="A975" s="78"/>
      <c r="B975" s="50"/>
      <c r="C975" s="158"/>
      <c r="D975" s="50"/>
      <c r="E975" s="78"/>
      <c r="F975" s="50"/>
      <c r="G975" s="158"/>
      <c r="H975" s="50"/>
      <c r="I975" s="78"/>
      <c r="J975" s="50"/>
      <c r="K975" s="158"/>
      <c r="L975" s="50"/>
      <c r="M975" s="78"/>
      <c r="N975" s="78"/>
      <c r="O975" s="78"/>
      <c r="P975" s="78"/>
      <c r="Q975" s="78"/>
      <c r="R975" s="78"/>
      <c r="S975" s="78"/>
      <c r="T975" s="78"/>
      <c r="U975" s="78"/>
      <c r="V975" s="78"/>
      <c r="W975" s="78"/>
      <c r="X975" s="78"/>
      <c r="Y975" s="78"/>
      <c r="Z975" s="78"/>
    </row>
    <row r="976" spans="1:26" ht="13.5" customHeight="1" x14ac:dyDescent="0.45">
      <c r="A976" s="78"/>
      <c r="B976" s="50"/>
      <c r="C976" s="158"/>
      <c r="D976" s="50"/>
      <c r="E976" s="78"/>
      <c r="F976" s="50"/>
      <c r="G976" s="158"/>
      <c r="H976" s="50"/>
      <c r="I976" s="78"/>
      <c r="J976" s="50"/>
      <c r="K976" s="158"/>
      <c r="L976" s="50"/>
      <c r="M976" s="78"/>
      <c r="N976" s="78"/>
      <c r="O976" s="78"/>
      <c r="P976" s="78"/>
      <c r="Q976" s="78"/>
      <c r="R976" s="78"/>
      <c r="S976" s="78"/>
      <c r="T976" s="78"/>
      <c r="U976" s="78"/>
      <c r="V976" s="78"/>
      <c r="W976" s="78"/>
      <c r="X976" s="78"/>
      <c r="Y976" s="78"/>
      <c r="Z976" s="78"/>
    </row>
    <row r="977" spans="1:26" ht="13.5" customHeight="1" x14ac:dyDescent="0.45">
      <c r="A977" s="78"/>
      <c r="B977" s="50"/>
      <c r="C977" s="158"/>
      <c r="D977" s="50"/>
      <c r="E977" s="78"/>
      <c r="F977" s="50"/>
      <c r="G977" s="158"/>
      <c r="H977" s="50"/>
      <c r="I977" s="78"/>
      <c r="J977" s="50"/>
      <c r="K977" s="158"/>
      <c r="L977" s="50"/>
      <c r="M977" s="78"/>
      <c r="N977" s="78"/>
      <c r="O977" s="78"/>
      <c r="P977" s="78"/>
      <c r="Q977" s="78"/>
      <c r="R977" s="78"/>
      <c r="S977" s="78"/>
      <c r="T977" s="78"/>
      <c r="U977" s="78"/>
      <c r="V977" s="78"/>
      <c r="W977" s="78"/>
      <c r="X977" s="78"/>
      <c r="Y977" s="78"/>
      <c r="Z977" s="78"/>
    </row>
    <row r="978" spans="1:26" ht="13.5" customHeight="1" x14ac:dyDescent="0.45">
      <c r="A978" s="78"/>
      <c r="B978" s="50"/>
      <c r="C978" s="158"/>
      <c r="D978" s="50"/>
      <c r="E978" s="78"/>
      <c r="F978" s="50"/>
      <c r="G978" s="158"/>
      <c r="H978" s="50"/>
      <c r="I978" s="78"/>
      <c r="J978" s="50"/>
      <c r="K978" s="158"/>
      <c r="L978" s="50"/>
      <c r="M978" s="78"/>
      <c r="N978" s="78"/>
      <c r="O978" s="78"/>
      <c r="P978" s="78"/>
      <c r="Q978" s="78"/>
      <c r="R978" s="78"/>
      <c r="S978" s="78"/>
      <c r="T978" s="78"/>
      <c r="U978" s="78"/>
      <c r="V978" s="78"/>
      <c r="W978" s="78"/>
      <c r="X978" s="78"/>
      <c r="Y978" s="78"/>
      <c r="Z978" s="78"/>
    </row>
    <row r="979" spans="1:26" ht="13.5" customHeight="1" x14ac:dyDescent="0.45">
      <c r="A979" s="78"/>
      <c r="B979" s="50"/>
      <c r="C979" s="158"/>
      <c r="D979" s="50"/>
      <c r="E979" s="78"/>
      <c r="F979" s="50"/>
      <c r="G979" s="158"/>
      <c r="H979" s="50"/>
      <c r="I979" s="78"/>
      <c r="J979" s="50"/>
      <c r="K979" s="158"/>
      <c r="L979" s="50"/>
      <c r="M979" s="78"/>
      <c r="N979" s="78"/>
      <c r="O979" s="78"/>
      <c r="P979" s="78"/>
      <c r="Q979" s="78"/>
      <c r="R979" s="78"/>
      <c r="S979" s="78"/>
      <c r="T979" s="78"/>
      <c r="U979" s="78"/>
      <c r="V979" s="78"/>
      <c r="W979" s="78"/>
      <c r="X979" s="78"/>
      <c r="Y979" s="78"/>
      <c r="Z979" s="78"/>
    </row>
    <row r="980" spans="1:26" ht="13.5" customHeight="1" x14ac:dyDescent="0.45">
      <c r="A980" s="78"/>
      <c r="B980" s="50"/>
      <c r="C980" s="158"/>
      <c r="D980" s="50"/>
      <c r="E980" s="78"/>
      <c r="F980" s="50"/>
      <c r="G980" s="158"/>
      <c r="H980" s="50"/>
      <c r="I980" s="78"/>
      <c r="J980" s="50"/>
      <c r="K980" s="158"/>
      <c r="L980" s="50"/>
      <c r="M980" s="78"/>
      <c r="N980" s="78"/>
      <c r="O980" s="78"/>
      <c r="P980" s="78"/>
      <c r="Q980" s="78"/>
      <c r="R980" s="78"/>
      <c r="S980" s="78"/>
      <c r="T980" s="78"/>
      <c r="U980" s="78"/>
      <c r="V980" s="78"/>
      <c r="W980" s="78"/>
      <c r="X980" s="78"/>
      <c r="Y980" s="78"/>
      <c r="Z980" s="78"/>
    </row>
    <row r="981" spans="1:26" ht="13.5" customHeight="1" x14ac:dyDescent="0.45">
      <c r="A981" s="78"/>
      <c r="B981" s="50"/>
      <c r="C981" s="158"/>
      <c r="D981" s="50"/>
      <c r="E981" s="78"/>
      <c r="F981" s="50"/>
      <c r="G981" s="158"/>
      <c r="H981" s="50"/>
      <c r="I981" s="78"/>
      <c r="J981" s="50"/>
      <c r="K981" s="158"/>
      <c r="L981" s="50"/>
      <c r="M981" s="78"/>
      <c r="N981" s="78"/>
      <c r="O981" s="78"/>
      <c r="P981" s="78"/>
      <c r="Q981" s="78"/>
      <c r="R981" s="78"/>
      <c r="S981" s="78"/>
      <c r="T981" s="78"/>
      <c r="U981" s="78"/>
      <c r="V981" s="78"/>
      <c r="W981" s="78"/>
      <c r="X981" s="78"/>
      <c r="Y981" s="78"/>
      <c r="Z981" s="78"/>
    </row>
    <row r="982" spans="1:26" ht="13.5" customHeight="1" x14ac:dyDescent="0.45">
      <c r="A982" s="78"/>
      <c r="B982" s="50"/>
      <c r="C982" s="158"/>
      <c r="D982" s="50"/>
      <c r="E982" s="78"/>
      <c r="F982" s="50"/>
      <c r="G982" s="158"/>
      <c r="H982" s="50"/>
      <c r="I982" s="78"/>
      <c r="J982" s="50"/>
      <c r="K982" s="158"/>
      <c r="L982" s="50"/>
      <c r="M982" s="78"/>
      <c r="N982" s="78"/>
      <c r="O982" s="78"/>
      <c r="P982" s="78"/>
      <c r="Q982" s="78"/>
      <c r="R982" s="78"/>
      <c r="S982" s="78"/>
      <c r="T982" s="78"/>
      <c r="U982" s="78"/>
      <c r="V982" s="78"/>
      <c r="W982" s="78"/>
      <c r="X982" s="78"/>
      <c r="Y982" s="78"/>
      <c r="Z982" s="78"/>
    </row>
    <row r="983" spans="1:26" ht="13.5" customHeight="1" x14ac:dyDescent="0.45">
      <c r="A983" s="78"/>
      <c r="B983" s="50"/>
      <c r="C983" s="158"/>
      <c r="D983" s="50"/>
      <c r="E983" s="78"/>
      <c r="F983" s="50"/>
      <c r="G983" s="158"/>
      <c r="H983" s="50"/>
      <c r="I983" s="78"/>
      <c r="J983" s="50"/>
      <c r="K983" s="158"/>
      <c r="L983" s="50"/>
      <c r="M983" s="78"/>
      <c r="N983" s="78"/>
      <c r="O983" s="78"/>
      <c r="P983" s="78"/>
      <c r="Q983" s="78"/>
      <c r="R983" s="78"/>
      <c r="S983" s="78"/>
      <c r="T983" s="78"/>
      <c r="U983" s="78"/>
      <c r="V983" s="78"/>
      <c r="W983" s="78"/>
      <c r="X983" s="78"/>
      <c r="Y983" s="78"/>
      <c r="Z983" s="78"/>
    </row>
    <row r="984" spans="1:26" ht="13.5" customHeight="1" x14ac:dyDescent="0.45">
      <c r="A984" s="78"/>
      <c r="B984" s="50"/>
      <c r="C984" s="158"/>
      <c r="D984" s="50"/>
      <c r="E984" s="78"/>
      <c r="F984" s="50"/>
      <c r="G984" s="158"/>
      <c r="H984" s="50"/>
      <c r="I984" s="78"/>
      <c r="J984" s="50"/>
      <c r="K984" s="158"/>
      <c r="L984" s="50"/>
      <c r="M984" s="78"/>
      <c r="N984" s="78"/>
      <c r="O984" s="78"/>
      <c r="P984" s="78"/>
      <c r="Q984" s="78"/>
      <c r="R984" s="78"/>
      <c r="S984" s="78"/>
      <c r="T984" s="78"/>
      <c r="U984" s="78"/>
      <c r="V984" s="78"/>
      <c r="W984" s="78"/>
      <c r="X984" s="78"/>
      <c r="Y984" s="78"/>
      <c r="Z984" s="78"/>
    </row>
    <row r="985" spans="1:26" ht="13.5" customHeight="1" x14ac:dyDescent="0.45">
      <c r="A985" s="78"/>
      <c r="B985" s="50"/>
      <c r="C985" s="158"/>
      <c r="D985" s="50"/>
      <c r="E985" s="78"/>
      <c r="F985" s="50"/>
      <c r="G985" s="158"/>
      <c r="H985" s="50"/>
      <c r="I985" s="78"/>
      <c r="J985" s="50"/>
      <c r="K985" s="158"/>
      <c r="L985" s="50"/>
      <c r="M985" s="78"/>
      <c r="N985" s="78"/>
      <c r="O985" s="78"/>
      <c r="P985" s="78"/>
      <c r="Q985" s="78"/>
      <c r="R985" s="78"/>
      <c r="S985" s="78"/>
      <c r="T985" s="78"/>
      <c r="U985" s="78"/>
      <c r="V985" s="78"/>
      <c r="W985" s="78"/>
      <c r="X985" s="78"/>
      <c r="Y985" s="78"/>
      <c r="Z985" s="78"/>
    </row>
    <row r="986" spans="1:26" ht="13.5" customHeight="1" x14ac:dyDescent="0.45">
      <c r="A986" s="78"/>
      <c r="B986" s="50"/>
      <c r="C986" s="158"/>
      <c r="D986" s="50"/>
      <c r="E986" s="78"/>
      <c r="F986" s="50"/>
      <c r="G986" s="158"/>
      <c r="H986" s="50"/>
      <c r="I986" s="78"/>
      <c r="J986" s="50"/>
      <c r="K986" s="158"/>
      <c r="L986" s="50"/>
      <c r="M986" s="78"/>
      <c r="N986" s="78"/>
      <c r="O986" s="78"/>
      <c r="P986" s="78"/>
      <c r="Q986" s="78"/>
      <c r="R986" s="78"/>
      <c r="S986" s="78"/>
      <c r="T986" s="78"/>
      <c r="U986" s="78"/>
      <c r="V986" s="78"/>
      <c r="W986" s="78"/>
      <c r="X986" s="78"/>
      <c r="Y986" s="78"/>
      <c r="Z986" s="78"/>
    </row>
    <row r="987" spans="1:26" ht="13.5" customHeight="1" x14ac:dyDescent="0.45">
      <c r="A987" s="78"/>
      <c r="B987" s="50"/>
      <c r="C987" s="158"/>
      <c r="D987" s="50"/>
      <c r="E987" s="78"/>
      <c r="F987" s="50"/>
      <c r="G987" s="158"/>
      <c r="H987" s="50"/>
      <c r="I987" s="78"/>
      <c r="J987" s="50"/>
      <c r="K987" s="158"/>
      <c r="L987" s="50"/>
      <c r="M987" s="78"/>
      <c r="N987" s="78"/>
      <c r="O987" s="78"/>
      <c r="P987" s="78"/>
      <c r="Q987" s="78"/>
      <c r="R987" s="78"/>
      <c r="S987" s="78"/>
      <c r="T987" s="78"/>
      <c r="U987" s="78"/>
      <c r="V987" s="78"/>
      <c r="W987" s="78"/>
      <c r="X987" s="78"/>
      <c r="Y987" s="78"/>
      <c r="Z987" s="78"/>
    </row>
    <row r="988" spans="1:26" ht="13.5" customHeight="1" x14ac:dyDescent="0.45">
      <c r="A988" s="78"/>
      <c r="B988" s="50"/>
      <c r="C988" s="158"/>
      <c r="D988" s="50"/>
      <c r="E988" s="78"/>
      <c r="F988" s="50"/>
      <c r="G988" s="158"/>
      <c r="H988" s="50"/>
      <c r="I988" s="78"/>
      <c r="J988" s="50"/>
      <c r="K988" s="158"/>
      <c r="L988" s="50"/>
      <c r="M988" s="78"/>
      <c r="N988" s="78"/>
      <c r="O988" s="78"/>
      <c r="P988" s="78"/>
      <c r="Q988" s="78"/>
      <c r="R988" s="78"/>
      <c r="S988" s="78"/>
      <c r="T988" s="78"/>
      <c r="U988" s="78"/>
      <c r="V988" s="78"/>
      <c r="W988" s="78"/>
      <c r="X988" s="78"/>
      <c r="Y988" s="78"/>
      <c r="Z988" s="78"/>
    </row>
    <row r="989" spans="1:26" ht="13.5" customHeight="1" x14ac:dyDescent="0.45">
      <c r="A989" s="78"/>
      <c r="B989" s="50"/>
      <c r="C989" s="158"/>
      <c r="D989" s="50"/>
      <c r="E989" s="78"/>
      <c r="F989" s="50"/>
      <c r="G989" s="158"/>
      <c r="H989" s="50"/>
      <c r="I989" s="78"/>
      <c r="J989" s="50"/>
      <c r="K989" s="158"/>
      <c r="L989" s="50"/>
      <c r="M989" s="78"/>
      <c r="N989" s="78"/>
      <c r="O989" s="78"/>
      <c r="P989" s="78"/>
      <c r="Q989" s="78"/>
      <c r="R989" s="78"/>
      <c r="S989" s="78"/>
      <c r="T989" s="78"/>
      <c r="U989" s="78"/>
      <c r="V989" s="78"/>
      <c r="W989" s="78"/>
      <c r="X989" s="78"/>
      <c r="Y989" s="78"/>
      <c r="Z989" s="78"/>
    </row>
    <row r="990" spans="1:26" ht="13.5" customHeight="1" x14ac:dyDescent="0.45">
      <c r="A990" s="78"/>
      <c r="B990" s="50"/>
      <c r="C990" s="158"/>
      <c r="D990" s="50"/>
      <c r="E990" s="78"/>
      <c r="F990" s="50"/>
      <c r="G990" s="158"/>
      <c r="H990" s="50"/>
      <c r="I990" s="78"/>
      <c r="J990" s="50"/>
      <c r="K990" s="158"/>
      <c r="L990" s="50"/>
      <c r="M990" s="78"/>
      <c r="N990" s="78"/>
      <c r="O990" s="78"/>
      <c r="P990" s="78"/>
      <c r="Q990" s="78"/>
      <c r="R990" s="78"/>
      <c r="S990" s="78"/>
      <c r="T990" s="78"/>
      <c r="U990" s="78"/>
      <c r="V990" s="78"/>
      <c r="W990" s="78"/>
      <c r="X990" s="78"/>
      <c r="Y990" s="78"/>
      <c r="Z990" s="78"/>
    </row>
    <row r="991" spans="1:26" ht="13.5" customHeight="1" x14ac:dyDescent="0.45">
      <c r="A991" s="78"/>
      <c r="B991" s="50"/>
      <c r="C991" s="158"/>
      <c r="D991" s="50"/>
      <c r="E991" s="78"/>
      <c r="F991" s="50"/>
      <c r="G991" s="158"/>
      <c r="H991" s="50"/>
      <c r="I991" s="78"/>
      <c r="J991" s="50"/>
      <c r="K991" s="158"/>
      <c r="L991" s="50"/>
      <c r="M991" s="78"/>
      <c r="N991" s="78"/>
      <c r="O991" s="78"/>
      <c r="P991" s="78"/>
      <c r="Q991" s="78"/>
      <c r="R991" s="78"/>
      <c r="S991" s="78"/>
      <c r="T991" s="78"/>
      <c r="U991" s="78"/>
      <c r="V991" s="78"/>
      <c r="W991" s="78"/>
      <c r="X991" s="78"/>
      <c r="Y991" s="78"/>
      <c r="Z991" s="78"/>
    </row>
    <row r="992" spans="1:26" ht="13.5" customHeight="1" x14ac:dyDescent="0.45">
      <c r="A992" s="78"/>
      <c r="B992" s="50"/>
      <c r="C992" s="158"/>
      <c r="D992" s="50"/>
      <c r="E992" s="78"/>
      <c r="F992" s="50"/>
      <c r="G992" s="158"/>
      <c r="H992" s="50"/>
      <c r="I992" s="78"/>
      <c r="J992" s="50"/>
      <c r="K992" s="158"/>
      <c r="L992" s="50"/>
      <c r="M992" s="78"/>
      <c r="N992" s="78"/>
      <c r="O992" s="78"/>
      <c r="P992" s="78"/>
      <c r="Q992" s="78"/>
      <c r="R992" s="78"/>
      <c r="S992" s="78"/>
      <c r="T992" s="78"/>
      <c r="U992" s="78"/>
      <c r="V992" s="78"/>
      <c r="W992" s="78"/>
      <c r="X992" s="78"/>
      <c r="Y992" s="78"/>
      <c r="Z992" s="78"/>
    </row>
    <row r="993" spans="1:26" ht="13.5" customHeight="1" x14ac:dyDescent="0.45">
      <c r="A993" s="78"/>
      <c r="B993" s="50"/>
      <c r="C993" s="158"/>
      <c r="D993" s="50"/>
      <c r="E993" s="78"/>
      <c r="F993" s="50"/>
      <c r="G993" s="158"/>
      <c r="H993" s="50"/>
      <c r="I993" s="78"/>
      <c r="J993" s="50"/>
      <c r="K993" s="158"/>
      <c r="L993" s="50"/>
      <c r="M993" s="78"/>
      <c r="N993" s="78"/>
      <c r="O993" s="78"/>
      <c r="P993" s="78"/>
      <c r="Q993" s="78"/>
      <c r="R993" s="78"/>
      <c r="S993" s="78"/>
      <c r="T993" s="78"/>
      <c r="U993" s="78"/>
      <c r="V993" s="78"/>
      <c r="W993" s="78"/>
      <c r="X993" s="78"/>
      <c r="Y993" s="78"/>
      <c r="Z993" s="78"/>
    </row>
    <row r="994" spans="1:26" ht="13.5" customHeight="1" x14ac:dyDescent="0.45">
      <c r="A994" s="78"/>
      <c r="B994" s="50"/>
      <c r="C994" s="158"/>
      <c r="D994" s="50"/>
      <c r="E994" s="78"/>
      <c r="F994" s="50"/>
      <c r="G994" s="158"/>
      <c r="H994" s="50"/>
      <c r="I994" s="78"/>
      <c r="J994" s="50"/>
      <c r="K994" s="158"/>
      <c r="L994" s="50"/>
      <c r="M994" s="78"/>
      <c r="N994" s="78"/>
      <c r="O994" s="78"/>
      <c r="P994" s="78"/>
      <c r="Q994" s="78"/>
      <c r="R994" s="78"/>
      <c r="S994" s="78"/>
      <c r="T994" s="78"/>
      <c r="U994" s="78"/>
      <c r="V994" s="78"/>
      <c r="W994" s="78"/>
      <c r="X994" s="78"/>
      <c r="Y994" s="78"/>
      <c r="Z994" s="78"/>
    </row>
    <row r="995" spans="1:26" ht="13.5" customHeight="1" x14ac:dyDescent="0.45">
      <c r="A995" s="78"/>
      <c r="B995" s="50"/>
      <c r="C995" s="158"/>
      <c r="D995" s="50"/>
      <c r="E995" s="78"/>
      <c r="F995" s="50"/>
      <c r="G995" s="158"/>
      <c r="H995" s="50"/>
      <c r="I995" s="78"/>
      <c r="J995" s="50"/>
      <c r="K995" s="158"/>
      <c r="L995" s="50"/>
      <c r="M995" s="78"/>
      <c r="N995" s="78"/>
      <c r="O995" s="78"/>
      <c r="P995" s="78"/>
      <c r="Q995" s="78"/>
      <c r="R995" s="78"/>
      <c r="S995" s="78"/>
      <c r="T995" s="78"/>
      <c r="U995" s="78"/>
      <c r="V995" s="78"/>
      <c r="W995" s="78"/>
      <c r="X995" s="78"/>
      <c r="Y995" s="78"/>
      <c r="Z995" s="78"/>
    </row>
    <row r="996" spans="1:26" ht="13.5" customHeight="1" x14ac:dyDescent="0.45">
      <c r="A996" s="78"/>
      <c r="B996" s="50"/>
      <c r="C996" s="158"/>
      <c r="D996" s="50"/>
      <c r="E996" s="78"/>
      <c r="F996" s="50"/>
      <c r="G996" s="158"/>
      <c r="H996" s="50"/>
      <c r="I996" s="78"/>
      <c r="J996" s="50"/>
      <c r="K996" s="158"/>
      <c r="L996" s="50"/>
      <c r="M996" s="78"/>
      <c r="N996" s="78"/>
      <c r="O996" s="78"/>
      <c r="P996" s="78"/>
      <c r="Q996" s="78"/>
      <c r="R996" s="78"/>
      <c r="S996" s="78"/>
      <c r="T996" s="78"/>
      <c r="U996" s="78"/>
      <c r="V996" s="78"/>
      <c r="W996" s="78"/>
      <c r="X996" s="78"/>
      <c r="Y996" s="78"/>
      <c r="Z996" s="78"/>
    </row>
    <row r="997" spans="1:26" ht="13.5" customHeight="1" x14ac:dyDescent="0.45">
      <c r="A997" s="78"/>
      <c r="B997" s="50"/>
      <c r="C997" s="158"/>
      <c r="D997" s="50"/>
      <c r="E997" s="78"/>
      <c r="F997" s="50"/>
      <c r="G997" s="158"/>
      <c r="H997" s="50"/>
      <c r="I997" s="78"/>
      <c r="J997" s="50"/>
      <c r="K997" s="158"/>
      <c r="L997" s="50"/>
      <c r="M997" s="78"/>
      <c r="N997" s="78"/>
      <c r="O997" s="78"/>
      <c r="P997" s="78"/>
      <c r="Q997" s="78"/>
      <c r="R997" s="78"/>
      <c r="S997" s="78"/>
      <c r="T997" s="78"/>
      <c r="U997" s="78"/>
      <c r="V997" s="78"/>
      <c r="W997" s="78"/>
      <c r="X997" s="78"/>
      <c r="Y997" s="78"/>
      <c r="Z997" s="78"/>
    </row>
    <row r="998" spans="1:26" ht="13.5" customHeight="1" x14ac:dyDescent="0.45">
      <c r="A998" s="78"/>
      <c r="B998" s="50"/>
      <c r="C998" s="158"/>
      <c r="D998" s="50"/>
      <c r="E998" s="78"/>
      <c r="F998" s="50"/>
      <c r="G998" s="158"/>
      <c r="H998" s="50"/>
      <c r="I998" s="78"/>
      <c r="J998" s="50"/>
      <c r="K998" s="158"/>
      <c r="L998" s="50"/>
      <c r="M998" s="78"/>
      <c r="N998" s="78"/>
      <c r="O998" s="78"/>
      <c r="P998" s="78"/>
      <c r="Q998" s="78"/>
      <c r="R998" s="78"/>
      <c r="S998" s="78"/>
      <c r="T998" s="78"/>
      <c r="U998" s="78"/>
      <c r="V998" s="78"/>
      <c r="W998" s="78"/>
      <c r="X998" s="78"/>
      <c r="Y998" s="78"/>
      <c r="Z998" s="78"/>
    </row>
    <row r="999" spans="1:26" ht="13.5" customHeight="1" x14ac:dyDescent="0.45">
      <c r="A999" s="78"/>
      <c r="B999" s="50"/>
      <c r="C999" s="158"/>
      <c r="D999" s="50"/>
      <c r="E999" s="78"/>
      <c r="F999" s="50"/>
      <c r="G999" s="158"/>
      <c r="H999" s="50"/>
      <c r="I999" s="78"/>
      <c r="J999" s="50"/>
      <c r="K999" s="158"/>
      <c r="L999" s="50"/>
      <c r="M999" s="78"/>
      <c r="N999" s="78"/>
      <c r="O999" s="78"/>
      <c r="P999" s="78"/>
      <c r="Q999" s="78"/>
      <c r="R999" s="78"/>
      <c r="S999" s="78"/>
      <c r="T999" s="78"/>
      <c r="U999" s="78"/>
      <c r="V999" s="78"/>
      <c r="W999" s="78"/>
      <c r="X999" s="78"/>
      <c r="Y999" s="78"/>
      <c r="Z999" s="78"/>
    </row>
    <row r="1000" spans="1:26" ht="13.5" customHeight="1" x14ac:dyDescent="0.45">
      <c r="A1000" s="78"/>
      <c r="B1000" s="50"/>
      <c r="C1000" s="158"/>
      <c r="D1000" s="50"/>
      <c r="E1000" s="78"/>
      <c r="F1000" s="50"/>
      <c r="G1000" s="158"/>
      <c r="H1000" s="50"/>
      <c r="I1000" s="78"/>
      <c r="J1000" s="50"/>
      <c r="K1000" s="158"/>
      <c r="L1000" s="50"/>
      <c r="M1000" s="78"/>
      <c r="N1000" s="78"/>
      <c r="O1000" s="78"/>
      <c r="P1000" s="78"/>
      <c r="Q1000" s="78"/>
      <c r="R1000" s="78"/>
      <c r="S1000" s="78"/>
      <c r="T1000" s="78"/>
      <c r="U1000" s="78"/>
      <c r="V1000" s="78"/>
      <c r="W1000" s="78"/>
      <c r="X1000" s="78"/>
      <c r="Y1000" s="78"/>
      <c r="Z1000" s="78"/>
    </row>
  </sheetData>
  <mergeCells count="8">
    <mergeCell ref="F5:G5"/>
    <mergeCell ref="J5:K5"/>
    <mergeCell ref="A1:F1"/>
    <mergeCell ref="B3:D3"/>
    <mergeCell ref="F3:H3"/>
    <mergeCell ref="J3:L3"/>
    <mergeCell ref="F4:G4"/>
    <mergeCell ref="J4:K4"/>
  </mergeCell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showGridLines="0" workbookViewId="0">
      <selection sqref="A1:G1"/>
    </sheetView>
  </sheetViews>
  <sheetFormatPr defaultColWidth="14.3984375" defaultRowHeight="15" customHeight="1" x14ac:dyDescent="0.45"/>
  <cols>
    <col min="1" max="1" width="46" customWidth="1"/>
    <col min="2" max="6" width="18.86328125" customWidth="1"/>
    <col min="7" max="7" width="26.86328125" customWidth="1"/>
    <col min="8" max="26" width="11.3984375" customWidth="1"/>
  </cols>
  <sheetData>
    <row r="1" spans="1:7" ht="14.25" customHeight="1" x14ac:dyDescent="0.45">
      <c r="A1" s="251" t="s">
        <v>296</v>
      </c>
      <c r="B1" s="252"/>
      <c r="C1" s="252"/>
      <c r="D1" s="252"/>
      <c r="E1" s="252"/>
      <c r="F1" s="252"/>
      <c r="G1" s="237"/>
    </row>
    <row r="2" spans="1:7" ht="14.25" customHeight="1" x14ac:dyDescent="0.45">
      <c r="A2" s="75"/>
    </row>
    <row r="3" spans="1:7" ht="14.25" customHeight="1" x14ac:dyDescent="0.45">
      <c r="A3" s="159"/>
      <c r="B3" s="141" t="s">
        <v>57</v>
      </c>
      <c r="C3" s="141" t="s">
        <v>58</v>
      </c>
      <c r="D3" s="141" t="s">
        <v>59</v>
      </c>
      <c r="E3" s="141" t="s">
        <v>60</v>
      </c>
      <c r="F3" s="141" t="s">
        <v>61</v>
      </c>
      <c r="G3" s="141" t="s">
        <v>297</v>
      </c>
    </row>
    <row r="4" spans="1:7" ht="14.25" customHeight="1" x14ac:dyDescent="0.45">
      <c r="A4" s="160" t="s">
        <v>298</v>
      </c>
      <c r="B4" s="161"/>
      <c r="C4" s="161"/>
      <c r="D4" s="161"/>
      <c r="E4" s="161"/>
      <c r="F4" s="161"/>
      <c r="G4" s="161"/>
    </row>
    <row r="5" spans="1:7" ht="14.25" customHeight="1" x14ac:dyDescent="0.45">
      <c r="A5" s="162"/>
      <c r="B5" s="163">
        <f>'9.CostsOfLegacyIAM'!G18</f>
        <v>2880000</v>
      </c>
      <c r="C5" s="163">
        <f ca="1">'9.CostsOfLegacyIAM'!H18</f>
        <v>3048800</v>
      </c>
      <c r="D5" s="163">
        <f ca="1">'9.CostsOfLegacyIAM'!I18</f>
        <v>3228132</v>
      </c>
      <c r="E5" s="163">
        <f ca="1">'9.CostsOfLegacyIAM'!J18</f>
        <v>3418725.02</v>
      </c>
      <c r="F5" s="163">
        <f ca="1">'9.CostsOfLegacyIAM'!K18</f>
        <v>3621366.1472999998</v>
      </c>
      <c r="G5" s="163">
        <f ca="1">SUM(B5:F5)</f>
        <v>16197023.167299999</v>
      </c>
    </row>
    <row r="6" spans="1:7" ht="14.25" customHeight="1" x14ac:dyDescent="0.45">
      <c r="A6" s="164"/>
      <c r="B6" s="165"/>
      <c r="C6" s="165"/>
      <c r="D6" s="165"/>
      <c r="E6" s="165"/>
      <c r="F6" s="165"/>
      <c r="G6" s="165"/>
    </row>
    <row r="7" spans="1:7" ht="14.25" customHeight="1" x14ac:dyDescent="0.45">
      <c r="A7" s="160" t="s">
        <v>299</v>
      </c>
      <c r="B7" s="161"/>
      <c r="C7" s="161"/>
      <c r="D7" s="161"/>
      <c r="E7" s="161"/>
      <c r="F7" s="161"/>
      <c r="G7" s="161"/>
    </row>
    <row r="8" spans="1:7" ht="14.25" customHeight="1" x14ac:dyDescent="0.45">
      <c r="A8" s="162"/>
      <c r="B8" s="163">
        <f>'11.CostsOfSailPoint-On-Prem-IAM'!E27</f>
        <v>6930000</v>
      </c>
      <c r="C8" s="163">
        <f ca="1">'11.CostsOfSailPoint-On-Prem-IAM'!F27</f>
        <v>2621550</v>
      </c>
      <c r="D8" s="163">
        <f ca="1">'11.CostsOfSailPoint-On-Prem-IAM'!G27</f>
        <v>2830185.8250000002</v>
      </c>
      <c r="E8" s="163">
        <f ca="1">'11.CostsOfSailPoint-On-Prem-IAM'!H27</f>
        <v>3057568.6123312502</v>
      </c>
      <c r="F8" s="163">
        <f ca="1">'11.CostsOfSailPoint-On-Prem-IAM'!I27</f>
        <v>3305529.3741802545</v>
      </c>
      <c r="G8" s="163">
        <f ca="1">SUM(B8:F8)</f>
        <v>18744833.811511505</v>
      </c>
    </row>
    <row r="9" spans="1:7" ht="14.25" customHeight="1" x14ac:dyDescent="0.45">
      <c r="A9" s="164"/>
      <c r="B9" s="165"/>
      <c r="C9" s="165"/>
      <c r="D9" s="165"/>
      <c r="E9" s="165"/>
      <c r="F9" s="165"/>
      <c r="G9" s="165"/>
    </row>
    <row r="10" spans="1:7" ht="14.25" customHeight="1" x14ac:dyDescent="0.45">
      <c r="A10" s="160" t="s">
        <v>300</v>
      </c>
      <c r="B10" s="161"/>
      <c r="C10" s="161"/>
      <c r="D10" s="161"/>
      <c r="E10" s="161"/>
      <c r="F10" s="161"/>
      <c r="G10" s="161"/>
    </row>
    <row r="11" spans="1:7" ht="14.25" customHeight="1" x14ac:dyDescent="0.45">
      <c r="A11" s="162"/>
      <c r="B11" s="163">
        <f ca="1">'10. CostsOfSailPoint-SaaS-IAM'!G15</f>
        <v>6170250</v>
      </c>
      <c r="C11" s="163">
        <f ca="1">'10. CostsOfSailPoint-SaaS-IAM'!H15</f>
        <v>3273388.125</v>
      </c>
      <c r="D11" s="163">
        <f ca="1">'10. CostsOfSailPoint-SaaS-IAM'!I15</f>
        <v>3607532.2828125004</v>
      </c>
      <c r="E11" s="163">
        <f ca="1">'10. CostsOfSailPoint-SaaS-IAM'!J15</f>
        <v>3975857.3105507819</v>
      </c>
      <c r="F11" s="163">
        <f ca="1">'10. CostsOfSailPoint-SaaS-IAM'!K15</f>
        <v>4381863.3020697376</v>
      </c>
      <c r="G11" s="163">
        <f ca="1">SUM(B11:F11)</f>
        <v>21408891.02043302</v>
      </c>
    </row>
    <row r="12" spans="1:7" ht="14.25" customHeight="1" x14ac:dyDescent="0.45">
      <c r="A12" s="164"/>
      <c r="B12" s="165"/>
      <c r="C12" s="165"/>
      <c r="D12" s="165"/>
      <c r="E12" s="165"/>
      <c r="F12" s="165"/>
      <c r="G12" s="165"/>
    </row>
    <row r="13" spans="1:7" ht="14.25" customHeight="1" x14ac:dyDescent="0.45">
      <c r="A13" s="166"/>
      <c r="B13" s="167"/>
      <c r="C13" s="167"/>
      <c r="D13" s="167"/>
      <c r="E13" s="167"/>
      <c r="F13" s="167"/>
      <c r="G13" s="167"/>
    </row>
    <row r="14" spans="1:7" ht="14.25" customHeight="1" x14ac:dyDescent="0.45"/>
    <row r="15" spans="1:7" ht="14.25" customHeight="1" x14ac:dyDescent="0.45"/>
    <row r="16" spans="1:7"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mergeCells count="1">
    <mergeCell ref="A1:G1"/>
  </mergeCell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topLeftCell="A9" workbookViewId="0">
      <selection activeCell="B30" sqref="B30"/>
    </sheetView>
  </sheetViews>
  <sheetFormatPr defaultColWidth="14.3984375" defaultRowHeight="15" customHeight="1" x14ac:dyDescent="0.45"/>
  <cols>
    <col min="1" max="1" width="69.265625" customWidth="1"/>
    <col min="2" max="2" width="20.1328125" customWidth="1"/>
    <col min="3" max="6" width="19.1328125" customWidth="1"/>
    <col min="7" max="7" width="24.53125" customWidth="1"/>
    <col min="8" max="26" width="11.3984375" customWidth="1"/>
  </cols>
  <sheetData>
    <row r="1" spans="1:26" ht="13.5" customHeight="1" x14ac:dyDescent="0.45">
      <c r="A1" s="251" t="s">
        <v>301</v>
      </c>
      <c r="B1" s="252"/>
      <c r="C1" s="252"/>
      <c r="D1" s="252"/>
      <c r="E1" s="252"/>
      <c r="F1" s="252"/>
      <c r="G1" s="237"/>
      <c r="H1" s="87"/>
      <c r="I1" s="87"/>
      <c r="J1" s="87"/>
      <c r="K1" s="87"/>
      <c r="L1" s="87"/>
      <c r="M1" s="87"/>
      <c r="N1" s="87"/>
      <c r="O1" s="87"/>
      <c r="P1" s="87"/>
      <c r="Q1" s="87"/>
      <c r="R1" s="87"/>
      <c r="S1" s="87"/>
      <c r="T1" s="87"/>
      <c r="U1" s="87"/>
      <c r="V1" s="87"/>
      <c r="W1" s="87"/>
      <c r="X1" s="87"/>
      <c r="Y1" s="87"/>
      <c r="Z1" s="87"/>
    </row>
    <row r="2" spans="1:26" ht="13.5" customHeight="1" x14ac:dyDescent="0.45">
      <c r="A2" s="75"/>
      <c r="B2" s="75"/>
      <c r="C2" s="75"/>
      <c r="D2" s="75"/>
      <c r="E2" s="75"/>
      <c r="F2" s="75"/>
      <c r="G2" s="75"/>
      <c r="H2" s="87"/>
      <c r="I2" s="87"/>
      <c r="J2" s="87"/>
      <c r="K2" s="87"/>
      <c r="L2" s="87"/>
      <c r="M2" s="87"/>
      <c r="N2" s="87"/>
      <c r="O2" s="87"/>
      <c r="P2" s="87"/>
      <c r="Q2" s="87"/>
      <c r="R2" s="87"/>
      <c r="S2" s="87"/>
      <c r="T2" s="87"/>
      <c r="U2" s="87"/>
      <c r="V2" s="87"/>
      <c r="W2" s="87"/>
      <c r="X2" s="87"/>
      <c r="Y2" s="87"/>
      <c r="Z2" s="87"/>
    </row>
    <row r="3" spans="1:26" ht="13.5" customHeight="1" x14ac:dyDescent="0.45">
      <c r="A3" s="254" t="s">
        <v>302</v>
      </c>
      <c r="B3" s="239"/>
      <c r="C3" s="239"/>
      <c r="D3" s="239"/>
      <c r="E3" s="239"/>
      <c r="F3" s="239"/>
      <c r="G3" s="240"/>
      <c r="H3" s="87"/>
      <c r="I3" s="87"/>
      <c r="J3" s="87"/>
      <c r="K3" s="87"/>
      <c r="L3" s="87"/>
      <c r="M3" s="87"/>
      <c r="N3" s="87"/>
      <c r="O3" s="87"/>
      <c r="P3" s="87"/>
      <c r="Q3" s="87"/>
      <c r="R3" s="87"/>
      <c r="S3" s="87"/>
      <c r="T3" s="87"/>
      <c r="U3" s="87"/>
      <c r="V3" s="87"/>
      <c r="W3" s="87"/>
      <c r="X3" s="87"/>
      <c r="Y3" s="87"/>
      <c r="Z3" s="87"/>
    </row>
    <row r="4" spans="1:26" ht="13.5" customHeight="1" x14ac:dyDescent="0.45">
      <c r="A4" s="168"/>
      <c r="B4" s="141" t="s">
        <v>57</v>
      </c>
      <c r="C4" s="141" t="s">
        <v>58</v>
      </c>
      <c r="D4" s="141" t="s">
        <v>59</v>
      </c>
      <c r="E4" s="141" t="s">
        <v>60</v>
      </c>
      <c r="F4" s="141" t="s">
        <v>61</v>
      </c>
      <c r="G4" s="141" t="s">
        <v>221</v>
      </c>
      <c r="H4" s="87"/>
      <c r="I4" s="87"/>
      <c r="J4" s="87"/>
      <c r="K4" s="87"/>
      <c r="L4" s="87"/>
      <c r="M4" s="87"/>
      <c r="N4" s="87"/>
      <c r="O4" s="87"/>
      <c r="P4" s="87"/>
      <c r="Q4" s="87"/>
      <c r="R4" s="87"/>
      <c r="S4" s="87"/>
      <c r="T4" s="87"/>
      <c r="U4" s="87"/>
      <c r="V4" s="87"/>
      <c r="W4" s="87"/>
      <c r="X4" s="87"/>
      <c r="Y4" s="87"/>
      <c r="Z4" s="87"/>
    </row>
    <row r="5" spans="1:26" ht="13.5" customHeight="1" x14ac:dyDescent="0.45">
      <c r="A5" s="160" t="s">
        <v>303</v>
      </c>
      <c r="B5" s="169"/>
      <c r="C5" s="169"/>
      <c r="D5" s="169"/>
      <c r="E5" s="169"/>
      <c r="F5" s="169"/>
      <c r="G5" s="169"/>
      <c r="H5" s="87"/>
      <c r="I5" s="87"/>
      <c r="J5" s="87"/>
      <c r="K5" s="87"/>
      <c r="L5" s="87"/>
      <c r="M5" s="87"/>
      <c r="N5" s="87"/>
      <c r="O5" s="87"/>
      <c r="P5" s="87"/>
      <c r="Q5" s="87"/>
      <c r="R5" s="87"/>
      <c r="S5" s="87"/>
      <c r="T5" s="87"/>
      <c r="U5" s="87"/>
      <c r="V5" s="87"/>
      <c r="W5" s="87"/>
      <c r="X5" s="87"/>
      <c r="Y5" s="87"/>
      <c r="Z5" s="87"/>
    </row>
    <row r="6" spans="1:26" ht="13.5" customHeight="1" x14ac:dyDescent="0.45">
      <c r="A6" s="162"/>
      <c r="B6" s="163">
        <f ca="1">'3. Single sign on'!F33</f>
        <v>27841.558159722219</v>
      </c>
      <c r="C6" s="163">
        <f ca="1">'3. Single sign on'!G33</f>
        <v>38860.272424804694</v>
      </c>
      <c r="D6" s="163">
        <f ca="1">'3. Single sign on'!H33</f>
        <v>46706.501454756472</v>
      </c>
      <c r="E6" s="163">
        <f ca="1">'3. Single sign on'!I33</f>
        <v>54676.574196062982</v>
      </c>
      <c r="F6" s="163">
        <f ca="1">'3. Single sign on'!J33</f>
        <v>63677.907631561633</v>
      </c>
      <c r="G6" s="163">
        <f ca="1">SUM(B6:F6)</f>
        <v>231762.81386690799</v>
      </c>
      <c r="H6" s="87"/>
      <c r="I6" s="87"/>
      <c r="J6" s="87"/>
      <c r="K6" s="87"/>
      <c r="L6" s="87"/>
      <c r="M6" s="87"/>
      <c r="N6" s="87"/>
      <c r="O6" s="87"/>
      <c r="P6" s="87"/>
      <c r="Q6" s="87"/>
      <c r="R6" s="87"/>
      <c r="S6" s="87"/>
      <c r="T6" s="87"/>
      <c r="U6" s="87"/>
      <c r="V6" s="87"/>
      <c r="W6" s="87"/>
      <c r="X6" s="87"/>
      <c r="Y6" s="87"/>
      <c r="Z6" s="87"/>
    </row>
    <row r="7" spans="1:26" ht="13.5" customHeight="1" x14ac:dyDescent="0.45">
      <c r="A7" s="164"/>
      <c r="B7" s="164"/>
      <c r="C7" s="164"/>
      <c r="D7" s="164"/>
      <c r="E7" s="164"/>
      <c r="F7" s="164"/>
      <c r="G7" s="164"/>
      <c r="H7" s="87"/>
      <c r="I7" s="87"/>
      <c r="J7" s="87"/>
      <c r="K7" s="87"/>
      <c r="L7" s="87"/>
      <c r="M7" s="87"/>
      <c r="N7" s="87"/>
      <c r="O7" s="87"/>
      <c r="P7" s="87"/>
      <c r="Q7" s="87"/>
      <c r="R7" s="87"/>
      <c r="S7" s="87"/>
      <c r="T7" s="87"/>
      <c r="U7" s="87"/>
      <c r="V7" s="87"/>
      <c r="W7" s="87"/>
      <c r="X7" s="87"/>
      <c r="Y7" s="87"/>
      <c r="Z7" s="87"/>
    </row>
    <row r="8" spans="1:26" ht="13.5" customHeight="1" x14ac:dyDescent="0.45">
      <c r="A8" s="160" t="s">
        <v>304</v>
      </c>
      <c r="B8" s="169"/>
      <c r="C8" s="169"/>
      <c r="D8" s="169"/>
      <c r="E8" s="169"/>
      <c r="F8" s="169"/>
      <c r="G8" s="169"/>
      <c r="H8" s="87"/>
      <c r="I8" s="87"/>
      <c r="J8" s="87"/>
      <c r="K8" s="87"/>
      <c r="L8" s="87"/>
      <c r="M8" s="87"/>
      <c r="N8" s="87"/>
      <c r="O8" s="87"/>
      <c r="P8" s="87"/>
      <c r="Q8" s="87"/>
      <c r="R8" s="87"/>
      <c r="S8" s="87"/>
      <c r="T8" s="87"/>
      <c r="U8" s="87"/>
      <c r="V8" s="87"/>
      <c r="W8" s="87"/>
      <c r="X8" s="87"/>
      <c r="Y8" s="87"/>
      <c r="Z8" s="87"/>
    </row>
    <row r="9" spans="1:26" ht="13.5" customHeight="1" x14ac:dyDescent="0.45">
      <c r="A9" s="162"/>
      <c r="B9" s="163">
        <f ca="1">'4. Access Requests'!I21</f>
        <v>75429.565972222219</v>
      </c>
      <c r="C9" s="163">
        <f ca="1">'4. Access Requests'!J21</f>
        <v>87536.011310763875</v>
      </c>
      <c r="D9" s="163">
        <f ca="1">'4. Access Requests'!K21</f>
        <v>101585.54112614147</v>
      </c>
      <c r="E9" s="163">
        <f ca="1">'4. Access Requests'!L21</f>
        <v>117890.02047688718</v>
      </c>
      <c r="F9" s="163">
        <f ca="1">'4. Access Requests'!M21</f>
        <v>136811.3687634276</v>
      </c>
      <c r="G9" s="163">
        <f ca="1">SUM(B9:F9)</f>
        <v>519252.50764944236</v>
      </c>
      <c r="H9" s="87"/>
      <c r="I9" s="87"/>
      <c r="J9" s="87"/>
      <c r="K9" s="87"/>
      <c r="L9" s="87"/>
      <c r="M9" s="87"/>
      <c r="N9" s="87"/>
      <c r="O9" s="87"/>
      <c r="P9" s="87"/>
      <c r="Q9" s="87"/>
      <c r="R9" s="87"/>
      <c r="S9" s="87"/>
      <c r="T9" s="87"/>
      <c r="U9" s="87"/>
      <c r="V9" s="87"/>
      <c r="W9" s="87"/>
      <c r="X9" s="87"/>
      <c r="Y9" s="87"/>
      <c r="Z9" s="87"/>
    </row>
    <row r="10" spans="1:26" ht="13.5" customHeight="1" x14ac:dyDescent="0.45">
      <c r="A10" s="164"/>
      <c r="B10" s="164"/>
      <c r="C10" s="164"/>
      <c r="D10" s="164"/>
      <c r="E10" s="164"/>
      <c r="F10" s="164"/>
      <c r="G10" s="164"/>
      <c r="H10" s="87"/>
      <c r="I10" s="87"/>
      <c r="J10" s="87"/>
      <c r="K10" s="87"/>
      <c r="L10" s="87"/>
      <c r="M10" s="87"/>
      <c r="N10" s="87"/>
      <c r="O10" s="87"/>
      <c r="P10" s="87"/>
      <c r="Q10" s="87"/>
      <c r="R10" s="87"/>
      <c r="S10" s="87"/>
      <c r="T10" s="87"/>
      <c r="U10" s="87"/>
      <c r="V10" s="87"/>
      <c r="W10" s="87"/>
      <c r="X10" s="87"/>
      <c r="Y10" s="87"/>
      <c r="Z10" s="87"/>
    </row>
    <row r="11" spans="1:26" ht="13.5" customHeight="1" x14ac:dyDescent="0.45">
      <c r="A11" s="160" t="s">
        <v>305</v>
      </c>
      <c r="B11" s="169"/>
      <c r="C11" s="169"/>
      <c r="D11" s="169"/>
      <c r="E11" s="169"/>
      <c r="F11" s="169"/>
      <c r="G11" s="169"/>
      <c r="H11" s="87"/>
      <c r="I11" s="87"/>
      <c r="J11" s="87"/>
      <c r="K11" s="87"/>
      <c r="L11" s="87"/>
      <c r="M11" s="87"/>
      <c r="N11" s="87"/>
      <c r="O11" s="87"/>
      <c r="P11" s="87"/>
      <c r="Q11" s="87"/>
      <c r="R11" s="87"/>
      <c r="S11" s="87"/>
      <c r="T11" s="87"/>
      <c r="U11" s="87"/>
      <c r="V11" s="87"/>
      <c r="W11" s="87"/>
      <c r="X11" s="87"/>
      <c r="Y11" s="87"/>
      <c r="Z11" s="87"/>
    </row>
    <row r="12" spans="1:26" ht="13.5" customHeight="1" x14ac:dyDescent="0.45">
      <c r="A12" s="162"/>
      <c r="B12" s="163">
        <f ca="1">'5. Provisioning'!E27</f>
        <v>48383.480902777774</v>
      </c>
      <c r="C12" s="163">
        <f ca="1">'5. Provisioning'!F27</f>
        <v>56149.029587673613</v>
      </c>
      <c r="D12" s="163">
        <f ca="1">'5. Provisioning'!G27</f>
        <v>65160.948836495227</v>
      </c>
      <c r="E12" s="163">
        <f ca="1">'5. Provisioning'!H27</f>
        <v>75619.281124752728</v>
      </c>
      <c r="F12" s="163">
        <f ca="1">'5. Provisioning'!I27</f>
        <v>87756.17574527557</v>
      </c>
      <c r="G12" s="163">
        <f ca="1">SUM(B12:F12)</f>
        <v>333068.91619697493</v>
      </c>
      <c r="H12" s="87"/>
      <c r="I12" s="87"/>
      <c r="J12" s="87"/>
      <c r="K12" s="87"/>
      <c r="L12" s="87"/>
      <c r="M12" s="87"/>
      <c r="N12" s="87"/>
      <c r="O12" s="87"/>
      <c r="P12" s="87"/>
      <c r="Q12" s="87"/>
      <c r="R12" s="87"/>
      <c r="S12" s="87"/>
      <c r="T12" s="87"/>
      <c r="U12" s="87"/>
      <c r="V12" s="87"/>
      <c r="W12" s="87"/>
      <c r="X12" s="87"/>
      <c r="Y12" s="87"/>
      <c r="Z12" s="87"/>
    </row>
    <row r="13" spans="1:26" ht="13.5" customHeight="1" x14ac:dyDescent="0.45">
      <c r="A13" s="164"/>
      <c r="B13" s="164"/>
      <c r="C13" s="164"/>
      <c r="D13" s="164"/>
      <c r="E13" s="164"/>
      <c r="F13" s="164"/>
      <c r="G13" s="164"/>
      <c r="H13" s="87"/>
      <c r="I13" s="87"/>
      <c r="J13" s="87"/>
      <c r="K13" s="87"/>
      <c r="L13" s="87"/>
      <c r="M13" s="87"/>
      <c r="N13" s="87"/>
      <c r="O13" s="87"/>
      <c r="P13" s="87"/>
      <c r="Q13" s="87"/>
      <c r="R13" s="87"/>
      <c r="S13" s="87"/>
      <c r="T13" s="87"/>
      <c r="U13" s="87"/>
      <c r="V13" s="87"/>
      <c r="W13" s="87"/>
      <c r="X13" s="87"/>
      <c r="Y13" s="87"/>
      <c r="Z13" s="87"/>
    </row>
    <row r="14" spans="1:26" ht="13.5" customHeight="1" x14ac:dyDescent="0.45">
      <c r="A14" s="160" t="s">
        <v>306</v>
      </c>
      <c r="B14" s="169"/>
      <c r="C14" s="169"/>
      <c r="D14" s="169"/>
      <c r="E14" s="169"/>
      <c r="F14" s="169"/>
      <c r="G14" s="169"/>
      <c r="H14" s="87"/>
      <c r="I14" s="87"/>
      <c r="J14" s="87"/>
      <c r="K14" s="87"/>
      <c r="L14" s="87"/>
      <c r="M14" s="87"/>
      <c r="N14" s="87"/>
      <c r="O14" s="87"/>
      <c r="P14" s="87"/>
      <c r="Q14" s="87"/>
      <c r="R14" s="87"/>
      <c r="S14" s="87"/>
      <c r="T14" s="87"/>
      <c r="U14" s="87"/>
      <c r="V14" s="87"/>
      <c r="W14" s="87"/>
      <c r="X14" s="87"/>
      <c r="Y14" s="87"/>
      <c r="Z14" s="87"/>
    </row>
    <row r="15" spans="1:26" ht="13.5" customHeight="1" x14ac:dyDescent="0.45">
      <c r="A15" s="162"/>
      <c r="B15" s="163">
        <f ca="1">'6. Password Managment'!K11</f>
        <v>157222.91666666666</v>
      </c>
      <c r="C15" s="163">
        <f ca="1">'6. Password Managment'!L11</f>
        <v>170846.28239583332</v>
      </c>
      <c r="D15" s="163">
        <f ca="1">'6. Password Managment'!M11</f>
        <v>185650.11276543228</v>
      </c>
      <c r="E15" s="163">
        <f ca="1">'6. Password Managment'!N11</f>
        <v>201736.69503655695</v>
      </c>
      <c r="F15" s="163">
        <f ca="1">'6. Password Managment'!O11</f>
        <v>219217.17966147466</v>
      </c>
      <c r="G15" s="163">
        <f ca="1">SUM(B15:F15)</f>
        <v>934673.18652596383</v>
      </c>
      <c r="H15" s="87"/>
      <c r="I15" s="87"/>
      <c r="J15" s="87"/>
      <c r="K15" s="87"/>
      <c r="L15" s="87"/>
      <c r="M15" s="87"/>
      <c r="N15" s="87"/>
      <c r="O15" s="87"/>
      <c r="P15" s="87"/>
      <c r="Q15" s="87"/>
      <c r="R15" s="87"/>
      <c r="S15" s="87"/>
      <c r="T15" s="87"/>
      <c r="U15" s="87"/>
      <c r="V15" s="87"/>
      <c r="W15" s="87"/>
      <c r="X15" s="87"/>
      <c r="Y15" s="87"/>
      <c r="Z15" s="87"/>
    </row>
    <row r="16" spans="1:26" ht="13.5" customHeight="1" x14ac:dyDescent="0.45">
      <c r="A16" s="164"/>
      <c r="B16" s="164"/>
      <c r="C16" s="164"/>
      <c r="D16" s="164"/>
      <c r="E16" s="164"/>
      <c r="F16" s="164"/>
      <c r="G16" s="164"/>
      <c r="H16" s="87"/>
      <c r="I16" s="87"/>
      <c r="J16" s="87"/>
      <c r="K16" s="87"/>
      <c r="L16" s="87"/>
      <c r="M16" s="87"/>
      <c r="N16" s="87"/>
      <c r="O16" s="87"/>
      <c r="P16" s="87"/>
      <c r="Q16" s="87"/>
      <c r="R16" s="87"/>
      <c r="S16" s="87"/>
      <c r="T16" s="87"/>
      <c r="U16" s="87"/>
      <c r="V16" s="87"/>
      <c r="W16" s="87"/>
      <c r="X16" s="87"/>
      <c r="Y16" s="87"/>
      <c r="Z16" s="87"/>
    </row>
    <row r="17" spans="1:26" ht="13.5" customHeight="1" x14ac:dyDescent="0.45">
      <c r="A17" s="160" t="s">
        <v>307</v>
      </c>
      <c r="B17" s="169"/>
      <c r="C17" s="169"/>
      <c r="D17" s="169"/>
      <c r="E17" s="169"/>
      <c r="F17" s="169"/>
      <c r="G17" s="169"/>
      <c r="H17" s="87"/>
      <c r="I17" s="87"/>
      <c r="J17" s="87"/>
      <c r="K17" s="87"/>
      <c r="L17" s="87"/>
      <c r="M17" s="87"/>
      <c r="N17" s="87"/>
      <c r="O17" s="87"/>
      <c r="P17" s="87"/>
      <c r="Q17" s="87"/>
      <c r="R17" s="87"/>
      <c r="S17" s="87"/>
      <c r="T17" s="87"/>
      <c r="U17" s="87"/>
      <c r="V17" s="87"/>
      <c r="W17" s="87"/>
      <c r="X17" s="87"/>
      <c r="Y17" s="87"/>
      <c r="Z17" s="87"/>
    </row>
    <row r="18" spans="1:26" ht="13.5" customHeight="1" x14ac:dyDescent="0.45">
      <c r="A18" s="162"/>
      <c r="B18" s="163">
        <f ca="1">'7. Certification Campaigns'!I24</f>
        <v>43050</v>
      </c>
      <c r="C18" s="163">
        <f ca="1">'7. Certification Campaigns'!J24</f>
        <v>49051.170000000006</v>
      </c>
      <c r="D18" s="163">
        <f ca="1">'7. Certification Campaigns'!K24</f>
        <v>55888.90309800001</v>
      </c>
      <c r="E18" s="163">
        <f ca="1">'7. Certification Campaigns'!L24</f>
        <v>63679.816189861209</v>
      </c>
      <c r="F18" s="163">
        <f ca="1">'7. Certification Campaigns'!M24</f>
        <v>72556.782566727852</v>
      </c>
      <c r="G18" s="163">
        <f ca="1">SUM(B18:F18)</f>
        <v>284226.67185458908</v>
      </c>
      <c r="H18" s="87"/>
      <c r="I18" s="87"/>
      <c r="J18" s="87"/>
      <c r="K18" s="87"/>
      <c r="L18" s="87"/>
      <c r="M18" s="87"/>
      <c r="N18" s="87"/>
      <c r="O18" s="87"/>
      <c r="P18" s="87"/>
      <c r="Q18" s="87"/>
      <c r="R18" s="87"/>
      <c r="S18" s="87"/>
      <c r="T18" s="87"/>
      <c r="U18" s="87"/>
      <c r="V18" s="87"/>
      <c r="W18" s="87"/>
      <c r="X18" s="87"/>
      <c r="Y18" s="87"/>
      <c r="Z18" s="87"/>
    </row>
    <row r="19" spans="1:26" ht="13.5" customHeight="1" x14ac:dyDescent="0.45">
      <c r="A19" s="164"/>
      <c r="B19" s="164"/>
      <c r="C19" s="164"/>
      <c r="D19" s="164"/>
      <c r="E19" s="164"/>
      <c r="F19" s="164"/>
      <c r="G19" s="164"/>
      <c r="H19" s="87"/>
      <c r="I19" s="87"/>
      <c r="J19" s="87"/>
      <c r="K19" s="87"/>
      <c r="L19" s="87"/>
      <c r="M19" s="87"/>
      <c r="N19" s="87"/>
      <c r="O19" s="87"/>
      <c r="P19" s="87"/>
      <c r="Q19" s="87"/>
      <c r="R19" s="87"/>
      <c r="S19" s="87"/>
      <c r="T19" s="87"/>
      <c r="U19" s="87"/>
      <c r="V19" s="87"/>
      <c r="W19" s="87"/>
      <c r="X19" s="87"/>
      <c r="Y19" s="87"/>
      <c r="Z19" s="87"/>
    </row>
    <row r="20" spans="1:26" ht="13.5" customHeight="1" x14ac:dyDescent="0.45">
      <c r="A20" s="160" t="s">
        <v>308</v>
      </c>
      <c r="B20" s="169"/>
      <c r="C20" s="169"/>
      <c r="D20" s="169"/>
      <c r="E20" s="169"/>
      <c r="F20" s="169"/>
      <c r="G20" s="169"/>
      <c r="H20" s="87"/>
      <c r="I20" s="87"/>
      <c r="J20" s="87"/>
      <c r="K20" s="87"/>
      <c r="L20" s="87"/>
      <c r="M20" s="87"/>
      <c r="N20" s="87"/>
      <c r="O20" s="87"/>
      <c r="P20" s="87"/>
      <c r="Q20" s="87"/>
      <c r="R20" s="87"/>
      <c r="S20" s="87"/>
      <c r="T20" s="87"/>
      <c r="U20" s="87"/>
      <c r="V20" s="87"/>
      <c r="W20" s="87"/>
      <c r="X20" s="87"/>
      <c r="Y20" s="87"/>
      <c r="Z20" s="87"/>
    </row>
    <row r="21" spans="1:26" ht="13.5" customHeight="1" x14ac:dyDescent="0.45">
      <c r="A21" s="162"/>
      <c r="B21" s="170">
        <f ca="1">'8. Audits-Finding Remediations'!I6-'8. Audits-Finding Remediations'!I8</f>
        <v>200000</v>
      </c>
      <c r="C21" s="170">
        <f ca="1">'8. Audits-Finding Remediations'!J6-'8. Audits-Finding Remediations'!J8</f>
        <v>224700</v>
      </c>
      <c r="D21" s="170">
        <f ca="1">'8. Audits-Finding Remediations'!K6-'8. Audits-Finding Remediations'!K8</f>
        <v>252450.45</v>
      </c>
      <c r="E21" s="170">
        <f ca="1">'8. Audits-Finding Remediations'!L6-'8. Audits-Finding Remediations'!L8</f>
        <v>283628.08057500003</v>
      </c>
      <c r="F21" s="170">
        <f ca="1">'8. Audits-Finding Remediations'!M6-'8. Audits-Finding Remediations'!M8</f>
        <v>318656.14852601255</v>
      </c>
      <c r="G21" s="163">
        <f ca="1">SUM(B21:F21)</f>
        <v>1279434.6791010126</v>
      </c>
      <c r="H21" s="87"/>
      <c r="I21" s="87"/>
      <c r="J21" s="87"/>
      <c r="K21" s="87"/>
      <c r="L21" s="87"/>
      <c r="M21" s="87"/>
      <c r="N21" s="87"/>
      <c r="O21" s="87"/>
      <c r="P21" s="87"/>
      <c r="Q21" s="87"/>
      <c r="R21" s="87"/>
      <c r="S21" s="87"/>
      <c r="T21" s="87"/>
      <c r="U21" s="87"/>
      <c r="V21" s="87"/>
      <c r="W21" s="87"/>
      <c r="X21" s="87"/>
      <c r="Y21" s="87"/>
      <c r="Z21" s="87"/>
    </row>
    <row r="22" spans="1:26" ht="13.5" customHeight="1" x14ac:dyDescent="0.45">
      <c r="A22" s="164"/>
      <c r="B22" s="164"/>
      <c r="C22" s="164"/>
      <c r="D22" s="164"/>
      <c r="E22" s="164"/>
      <c r="F22" s="164"/>
      <c r="G22" s="164"/>
      <c r="H22" s="87"/>
      <c r="I22" s="87"/>
      <c r="J22" s="87"/>
      <c r="K22" s="87"/>
      <c r="L22" s="87"/>
      <c r="M22" s="87"/>
      <c r="N22" s="87"/>
      <c r="O22" s="87"/>
      <c r="P22" s="87"/>
      <c r="Q22" s="87"/>
      <c r="R22" s="87"/>
      <c r="S22" s="87"/>
      <c r="T22" s="87"/>
      <c r="U22" s="87"/>
      <c r="V22" s="87"/>
      <c r="W22" s="87"/>
      <c r="X22" s="87"/>
      <c r="Y22" s="87"/>
      <c r="Z22" s="87"/>
    </row>
    <row r="23" spans="1:26" ht="13.5" customHeight="1" x14ac:dyDescent="0.45">
      <c r="A23" s="164"/>
      <c r="B23" s="141" t="s">
        <v>57</v>
      </c>
      <c r="C23" s="141" t="s">
        <v>58</v>
      </c>
      <c r="D23" s="141" t="s">
        <v>59</v>
      </c>
      <c r="E23" s="141" t="s">
        <v>60</v>
      </c>
      <c r="F23" s="141" t="s">
        <v>61</v>
      </c>
      <c r="G23" s="141" t="s">
        <v>221</v>
      </c>
      <c r="H23" s="87"/>
      <c r="I23" s="87"/>
      <c r="J23" s="87"/>
      <c r="K23" s="87"/>
      <c r="L23" s="87"/>
      <c r="M23" s="87"/>
      <c r="N23" s="87"/>
      <c r="O23" s="87"/>
      <c r="P23" s="87"/>
      <c r="Q23" s="87"/>
      <c r="R23" s="87"/>
      <c r="S23" s="87"/>
      <c r="T23" s="87"/>
      <c r="U23" s="87"/>
      <c r="V23" s="87"/>
      <c r="W23" s="87"/>
      <c r="X23" s="87"/>
      <c r="Y23" s="87"/>
      <c r="Z23" s="87"/>
    </row>
    <row r="24" spans="1:26" ht="13.5" customHeight="1" x14ac:dyDescent="0.45">
      <c r="A24" s="171" t="s">
        <v>309</v>
      </c>
      <c r="B24" s="172"/>
      <c r="C24" s="172"/>
      <c r="D24" s="172"/>
      <c r="E24" s="172"/>
      <c r="F24" s="172"/>
      <c r="G24" s="172"/>
      <c r="H24" s="87"/>
      <c r="I24" s="87"/>
      <c r="J24" s="87"/>
      <c r="K24" s="87"/>
      <c r="L24" s="87"/>
      <c r="M24" s="87"/>
      <c r="N24" s="87"/>
      <c r="O24" s="87"/>
      <c r="P24" s="87"/>
      <c r="Q24" s="87"/>
      <c r="R24" s="87"/>
      <c r="S24" s="87"/>
      <c r="T24" s="87"/>
      <c r="U24" s="87"/>
      <c r="V24" s="87"/>
      <c r="W24" s="87"/>
      <c r="X24" s="87"/>
      <c r="Y24" s="87"/>
      <c r="Z24" s="87"/>
    </row>
    <row r="25" spans="1:26" ht="13.5" customHeight="1" x14ac:dyDescent="0.45">
      <c r="A25" s="162"/>
      <c r="B25" s="163">
        <f t="shared" ref="B25:F25" ca="1" si="0">SUM(B6,B9,B12,B15,B18,B21)</f>
        <v>551927.52170138888</v>
      </c>
      <c r="C25" s="163">
        <f t="shared" ca="1" si="0"/>
        <v>627142.76571907545</v>
      </c>
      <c r="D25" s="163">
        <f t="shared" ca="1" si="0"/>
        <v>707442.45728082536</v>
      </c>
      <c r="E25" s="163">
        <f t="shared" ca="1" si="0"/>
        <v>797230.46759912116</v>
      </c>
      <c r="F25" s="163">
        <f t="shared" ca="1" si="0"/>
        <v>898675.56289447984</v>
      </c>
      <c r="G25" s="163">
        <f ca="1">SUM(B25:F25)</f>
        <v>3582418.7751948903</v>
      </c>
      <c r="H25" s="87"/>
      <c r="I25" s="87"/>
      <c r="J25" s="87"/>
      <c r="K25" s="87"/>
      <c r="L25" s="87"/>
      <c r="M25" s="87"/>
      <c r="N25" s="87"/>
      <c r="O25" s="87"/>
      <c r="P25" s="87"/>
      <c r="Q25" s="87"/>
      <c r="R25" s="87"/>
      <c r="S25" s="87"/>
      <c r="T25" s="87"/>
      <c r="U25" s="87"/>
      <c r="V25" s="87"/>
      <c r="W25" s="87"/>
      <c r="X25" s="87"/>
      <c r="Y25" s="87"/>
      <c r="Z25" s="87"/>
    </row>
    <row r="26" spans="1:26" ht="13.5" customHeight="1" x14ac:dyDescent="0.45">
      <c r="A26" s="173"/>
      <c r="B26" s="167"/>
      <c r="C26" s="167"/>
      <c r="D26" s="167"/>
      <c r="E26" s="167"/>
      <c r="F26" s="167"/>
      <c r="G26" s="167"/>
      <c r="H26" s="87"/>
      <c r="I26" s="87"/>
      <c r="J26" s="87"/>
      <c r="K26" s="87"/>
      <c r="L26" s="87"/>
      <c r="M26" s="87"/>
      <c r="N26" s="87"/>
      <c r="O26" s="87"/>
      <c r="P26" s="87"/>
      <c r="Q26" s="87"/>
      <c r="R26" s="87"/>
      <c r="S26" s="87"/>
      <c r="T26" s="87"/>
      <c r="U26" s="87"/>
      <c r="V26" s="87"/>
      <c r="W26" s="87"/>
      <c r="X26" s="87"/>
      <c r="Y26" s="87"/>
      <c r="Z26" s="87"/>
    </row>
    <row r="27" spans="1:26" ht="13.5" customHeight="1" x14ac:dyDescent="0.45">
      <c r="A27" s="255" t="s">
        <v>393</v>
      </c>
      <c r="B27" s="255"/>
      <c r="C27" s="255"/>
      <c r="D27" s="255"/>
      <c r="E27" s="255"/>
      <c r="F27" s="255"/>
      <c r="G27" s="255"/>
      <c r="H27" s="87"/>
      <c r="I27" s="87"/>
      <c r="J27" s="87"/>
      <c r="K27" s="87"/>
      <c r="L27" s="87"/>
      <c r="M27" s="87"/>
      <c r="N27" s="87"/>
      <c r="O27" s="87"/>
      <c r="P27" s="87"/>
      <c r="Q27" s="87"/>
      <c r="R27" s="87"/>
      <c r="S27" s="87"/>
      <c r="T27" s="87"/>
      <c r="U27" s="87"/>
      <c r="V27" s="87"/>
      <c r="W27" s="87"/>
      <c r="X27" s="87"/>
      <c r="Y27" s="87"/>
      <c r="Z27" s="87"/>
    </row>
    <row r="28" spans="1:26" ht="13.5" customHeight="1" x14ac:dyDescent="0.45">
      <c r="A28" s="209"/>
      <c r="B28" s="210" t="s">
        <v>57</v>
      </c>
      <c r="C28" s="210" t="s">
        <v>58</v>
      </c>
      <c r="D28" s="210" t="s">
        <v>59</v>
      </c>
      <c r="E28" s="210" t="s">
        <v>60</v>
      </c>
      <c r="F28" s="210" t="s">
        <v>61</v>
      </c>
      <c r="G28" s="210" t="s">
        <v>221</v>
      </c>
      <c r="H28" s="87"/>
      <c r="I28" s="87"/>
      <c r="J28" s="87"/>
      <c r="K28" s="87"/>
      <c r="L28" s="87"/>
      <c r="M28" s="87"/>
      <c r="N28" s="87"/>
      <c r="O28" s="87"/>
      <c r="P28" s="87"/>
      <c r="Q28" s="87"/>
      <c r="R28" s="87"/>
      <c r="S28" s="87"/>
      <c r="T28" s="87"/>
      <c r="U28" s="87"/>
      <c r="V28" s="87"/>
      <c r="W28" s="87"/>
      <c r="X28" s="87"/>
      <c r="Y28" s="87"/>
      <c r="Z28" s="87"/>
    </row>
    <row r="29" spans="1:26" ht="13.5" customHeight="1" x14ac:dyDescent="0.45">
      <c r="A29" s="211" t="s">
        <v>311</v>
      </c>
      <c r="B29" s="212">
        <v>5000000</v>
      </c>
      <c r="C29" s="213">
        <v>5750000</v>
      </c>
      <c r="D29" s="213">
        <v>6612500</v>
      </c>
      <c r="E29" s="213">
        <v>7604375</v>
      </c>
      <c r="F29" s="213">
        <v>8745031.25</v>
      </c>
      <c r="G29" s="213">
        <v>33711906.25</v>
      </c>
      <c r="H29" s="87"/>
      <c r="I29" s="87"/>
      <c r="J29" s="87"/>
      <c r="K29" s="87"/>
      <c r="L29" s="87"/>
      <c r="M29" s="87"/>
      <c r="N29" s="87"/>
      <c r="O29" s="87"/>
      <c r="P29" s="87"/>
      <c r="Q29" s="87"/>
      <c r="R29" s="87"/>
      <c r="S29" s="87"/>
      <c r="T29" s="87"/>
      <c r="U29" s="87"/>
      <c r="V29" s="87"/>
      <c r="W29" s="87"/>
      <c r="X29" s="87"/>
      <c r="Y29" s="87"/>
      <c r="Z29" s="87"/>
    </row>
    <row r="30" spans="1:26" ht="13.5" customHeight="1" x14ac:dyDescent="0.45">
      <c r="A30" s="214" t="s">
        <v>312</v>
      </c>
      <c r="B30" s="213">
        <v>4250000</v>
      </c>
      <c r="C30" s="213">
        <v>3612500</v>
      </c>
      <c r="D30" s="213">
        <v>3070625</v>
      </c>
      <c r="E30" s="213">
        <v>2610031.25</v>
      </c>
      <c r="F30" s="213">
        <v>2218526.56</v>
      </c>
      <c r="G30" s="213">
        <v>15761682.810000001</v>
      </c>
      <c r="H30" s="87"/>
      <c r="I30" s="87"/>
      <c r="J30" s="87"/>
      <c r="K30" s="87"/>
      <c r="L30" s="87"/>
      <c r="M30" s="87"/>
      <c r="N30" s="87"/>
      <c r="O30" s="87"/>
      <c r="P30" s="87"/>
      <c r="Q30" s="87"/>
      <c r="R30" s="87"/>
      <c r="S30" s="87"/>
      <c r="T30" s="87"/>
      <c r="U30" s="87"/>
      <c r="V30" s="87"/>
      <c r="W30" s="87"/>
      <c r="X30" s="87"/>
      <c r="Y30" s="87"/>
      <c r="Z30" s="87"/>
    </row>
    <row r="31" spans="1:26" ht="13.5" customHeight="1" x14ac:dyDescent="0.45">
      <c r="A31" s="214" t="s">
        <v>313</v>
      </c>
      <c r="B31" s="212">
        <v>4000000</v>
      </c>
      <c r="C31" s="213">
        <v>3200000</v>
      </c>
      <c r="D31" s="213">
        <v>2560000</v>
      </c>
      <c r="E31" s="213">
        <v>2048000</v>
      </c>
      <c r="F31" s="213">
        <v>1638400</v>
      </c>
      <c r="G31" s="213">
        <v>13446400</v>
      </c>
      <c r="H31" s="87"/>
      <c r="I31" s="87"/>
      <c r="J31" s="87"/>
      <c r="K31" s="87"/>
      <c r="L31" s="87"/>
      <c r="M31" s="87"/>
      <c r="N31" s="87"/>
      <c r="O31" s="87"/>
      <c r="P31" s="87"/>
      <c r="Q31" s="87"/>
      <c r="R31" s="87"/>
      <c r="S31" s="87"/>
      <c r="T31" s="87"/>
      <c r="U31" s="87"/>
      <c r="V31" s="87"/>
      <c r="W31" s="87"/>
      <c r="X31" s="87"/>
      <c r="Y31" s="87"/>
      <c r="Z31" s="87"/>
    </row>
    <row r="32" spans="1:26" ht="13.5" customHeight="1" x14ac:dyDescent="0.45">
      <c r="A32" s="215"/>
      <c r="B32" s="216"/>
      <c r="C32" s="216"/>
      <c r="D32" s="216"/>
      <c r="E32" s="216"/>
      <c r="F32" s="216"/>
      <c r="G32" s="216"/>
      <c r="H32" s="87"/>
      <c r="I32" s="87"/>
      <c r="J32" s="87"/>
      <c r="K32" s="87"/>
      <c r="L32" s="87"/>
      <c r="M32" s="87"/>
      <c r="N32" s="87"/>
      <c r="O32" s="87"/>
      <c r="P32" s="87"/>
      <c r="Q32" s="87"/>
      <c r="R32" s="87"/>
      <c r="S32" s="87"/>
      <c r="T32" s="87"/>
      <c r="U32" s="87"/>
      <c r="V32" s="87"/>
      <c r="W32" s="87"/>
      <c r="X32" s="87"/>
      <c r="Y32" s="87"/>
      <c r="Z32" s="87"/>
    </row>
    <row r="33" spans="1:26" ht="13.5" customHeight="1" x14ac:dyDescent="0.45">
      <c r="A33" s="211" t="s">
        <v>314</v>
      </c>
      <c r="B33" s="213">
        <v>750000</v>
      </c>
      <c r="C33" s="213">
        <v>2137500</v>
      </c>
      <c r="D33" s="213">
        <v>3541875</v>
      </c>
      <c r="E33" s="213">
        <v>4994343.75</v>
      </c>
      <c r="F33" s="213">
        <v>6526504.6900000004</v>
      </c>
      <c r="G33" s="213">
        <v>17950223.440000001</v>
      </c>
      <c r="H33" s="87"/>
      <c r="I33" s="87"/>
      <c r="J33" s="87"/>
      <c r="K33" s="87"/>
      <c r="L33" s="87"/>
      <c r="M33" s="87"/>
      <c r="N33" s="87"/>
      <c r="O33" s="87"/>
      <c r="P33" s="87"/>
      <c r="Q33" s="87"/>
      <c r="R33" s="87"/>
      <c r="S33" s="87"/>
      <c r="T33" s="87"/>
      <c r="U33" s="87"/>
      <c r="V33" s="87"/>
      <c r="W33" s="87"/>
      <c r="X33" s="87"/>
      <c r="Y33" s="87"/>
      <c r="Z33" s="87"/>
    </row>
    <row r="34" spans="1:26" ht="13.5" customHeight="1" x14ac:dyDescent="0.45">
      <c r="A34" s="211" t="s">
        <v>315</v>
      </c>
      <c r="B34" s="213">
        <v>1000000</v>
      </c>
      <c r="C34" s="213">
        <v>2550000</v>
      </c>
      <c r="D34" s="213">
        <v>4052500</v>
      </c>
      <c r="E34" s="213">
        <v>5556375</v>
      </c>
      <c r="F34" s="213">
        <v>7106631.25</v>
      </c>
      <c r="G34" s="213">
        <v>20265506.25</v>
      </c>
      <c r="H34" s="87"/>
      <c r="I34" s="87"/>
      <c r="J34" s="87"/>
      <c r="K34" s="87"/>
      <c r="L34" s="87"/>
      <c r="M34" s="87"/>
      <c r="N34" s="87"/>
      <c r="O34" s="87"/>
      <c r="P34" s="87"/>
      <c r="Q34" s="87"/>
      <c r="R34" s="87"/>
      <c r="S34" s="87"/>
      <c r="T34" s="87"/>
      <c r="U34" s="87"/>
      <c r="V34" s="87"/>
      <c r="W34" s="87"/>
      <c r="X34" s="87"/>
      <c r="Y34" s="87"/>
      <c r="Z34" s="87"/>
    </row>
    <row r="35" spans="1:26" ht="13.5" customHeight="1" x14ac:dyDescent="0.45">
      <c r="A35" s="87"/>
      <c r="B35" s="87"/>
      <c r="C35" s="87"/>
      <c r="D35" s="87"/>
      <c r="E35" s="87"/>
      <c r="F35" s="87"/>
      <c r="G35" s="87"/>
      <c r="H35" s="87"/>
      <c r="I35" s="87"/>
      <c r="J35" s="87"/>
      <c r="K35" s="87"/>
      <c r="L35" s="87"/>
      <c r="M35" s="87"/>
      <c r="N35" s="87"/>
      <c r="O35" s="87"/>
      <c r="P35" s="87"/>
      <c r="Q35" s="87"/>
      <c r="R35" s="87"/>
      <c r="S35" s="87"/>
      <c r="T35" s="87"/>
      <c r="U35" s="87"/>
      <c r="V35" s="87"/>
      <c r="W35" s="87"/>
      <c r="X35" s="87"/>
      <c r="Y35" s="87"/>
      <c r="Z35" s="87"/>
    </row>
    <row r="36" spans="1:26" ht="13.5" customHeight="1" x14ac:dyDescent="0.45">
      <c r="A36" s="87"/>
      <c r="B36" s="87"/>
      <c r="C36" s="87"/>
      <c r="D36" s="87"/>
      <c r="E36" s="87"/>
      <c r="F36" s="87"/>
      <c r="G36" s="87"/>
      <c r="H36" s="87"/>
      <c r="I36" s="87"/>
      <c r="J36" s="87"/>
      <c r="K36" s="87"/>
      <c r="L36" s="87"/>
      <c r="M36" s="87"/>
      <c r="N36" s="87"/>
      <c r="O36" s="87"/>
      <c r="P36" s="87"/>
      <c r="Q36" s="87"/>
      <c r="R36" s="87"/>
      <c r="S36" s="87"/>
      <c r="T36" s="87"/>
      <c r="U36" s="87"/>
      <c r="V36" s="87"/>
      <c r="W36" s="87"/>
      <c r="X36" s="87"/>
      <c r="Y36" s="87"/>
      <c r="Z36" s="87"/>
    </row>
    <row r="37" spans="1:26" ht="13.5" customHeight="1" x14ac:dyDescent="0.45">
      <c r="A37" s="87"/>
      <c r="B37" s="87"/>
      <c r="C37" s="87"/>
      <c r="D37" s="87"/>
      <c r="E37" s="87"/>
      <c r="F37" s="87"/>
      <c r="G37" s="87"/>
      <c r="H37" s="87"/>
      <c r="I37" s="87"/>
      <c r="J37" s="87"/>
      <c r="K37" s="87"/>
      <c r="L37" s="87"/>
      <c r="M37" s="87"/>
      <c r="N37" s="87"/>
      <c r="O37" s="87"/>
      <c r="P37" s="87"/>
      <c r="Q37" s="87"/>
      <c r="R37" s="87"/>
      <c r="S37" s="87"/>
      <c r="T37" s="87"/>
      <c r="U37" s="87"/>
      <c r="V37" s="87"/>
      <c r="W37" s="87"/>
      <c r="X37" s="87"/>
      <c r="Y37" s="87"/>
      <c r="Z37" s="87"/>
    </row>
    <row r="38" spans="1:26" ht="13.5" customHeight="1" x14ac:dyDescent="0.45">
      <c r="A38" s="87"/>
      <c r="B38" s="87"/>
      <c r="C38" s="87"/>
      <c r="D38" s="87"/>
      <c r="E38" s="87"/>
      <c r="F38" s="87"/>
      <c r="G38" s="87"/>
      <c r="H38" s="87"/>
      <c r="I38" s="87"/>
      <c r="J38" s="87"/>
      <c r="K38" s="87"/>
      <c r="L38" s="87"/>
      <c r="M38" s="87"/>
      <c r="N38" s="87"/>
      <c r="O38" s="87"/>
      <c r="P38" s="87"/>
      <c r="Q38" s="87"/>
      <c r="R38" s="87"/>
      <c r="S38" s="87"/>
      <c r="T38" s="87"/>
      <c r="U38" s="87"/>
      <c r="V38" s="87"/>
      <c r="W38" s="87"/>
      <c r="X38" s="87"/>
      <c r="Y38" s="87"/>
      <c r="Z38" s="87"/>
    </row>
    <row r="39" spans="1:26" ht="13.5" customHeight="1" x14ac:dyDescent="0.45">
      <c r="A39" s="87"/>
      <c r="B39" s="87"/>
      <c r="C39" s="87"/>
      <c r="D39" s="87"/>
      <c r="E39" s="87"/>
      <c r="F39" s="87"/>
      <c r="G39" s="87"/>
      <c r="H39" s="87"/>
      <c r="I39" s="87"/>
      <c r="J39" s="87"/>
      <c r="K39" s="87"/>
      <c r="L39" s="87"/>
      <c r="M39" s="87"/>
      <c r="N39" s="87"/>
      <c r="O39" s="87"/>
      <c r="P39" s="87"/>
      <c r="Q39" s="87"/>
      <c r="R39" s="87"/>
      <c r="S39" s="87"/>
      <c r="T39" s="87"/>
      <c r="U39" s="87"/>
      <c r="V39" s="87"/>
      <c r="W39" s="87"/>
      <c r="X39" s="87"/>
      <c r="Y39" s="87"/>
      <c r="Z39" s="87"/>
    </row>
    <row r="40" spans="1:26" ht="13.5" customHeight="1" x14ac:dyDescent="0.45">
      <c r="A40" s="87"/>
      <c r="B40" s="87"/>
      <c r="C40" s="87"/>
      <c r="D40" s="87"/>
      <c r="E40" s="87"/>
      <c r="F40" s="87"/>
      <c r="G40" s="87"/>
      <c r="H40" s="87"/>
      <c r="I40" s="87"/>
      <c r="J40" s="87"/>
      <c r="K40" s="87"/>
      <c r="L40" s="87"/>
      <c r="M40" s="87"/>
      <c r="N40" s="87"/>
      <c r="O40" s="87"/>
      <c r="P40" s="87"/>
      <c r="Q40" s="87"/>
      <c r="R40" s="87"/>
      <c r="S40" s="87"/>
      <c r="T40" s="87"/>
      <c r="U40" s="87"/>
      <c r="V40" s="87"/>
      <c r="W40" s="87"/>
      <c r="X40" s="87"/>
      <c r="Y40" s="87"/>
      <c r="Z40" s="87"/>
    </row>
    <row r="41" spans="1:26" ht="13.5" customHeight="1" x14ac:dyDescent="0.45">
      <c r="A41" s="87"/>
      <c r="B41" s="87"/>
      <c r="C41" s="87"/>
      <c r="D41" s="87"/>
      <c r="E41" s="87"/>
      <c r="F41" s="87"/>
      <c r="G41" s="87"/>
      <c r="H41" s="87"/>
      <c r="I41" s="87"/>
      <c r="J41" s="87"/>
      <c r="K41" s="87"/>
      <c r="L41" s="87"/>
      <c r="M41" s="87"/>
      <c r="N41" s="87"/>
      <c r="O41" s="87"/>
      <c r="P41" s="87"/>
      <c r="Q41" s="87"/>
      <c r="R41" s="87"/>
      <c r="S41" s="87"/>
      <c r="T41" s="87"/>
      <c r="U41" s="87"/>
      <c r="V41" s="87"/>
      <c r="W41" s="87"/>
      <c r="X41" s="87"/>
      <c r="Y41" s="87"/>
      <c r="Z41" s="87"/>
    </row>
    <row r="42" spans="1:26" ht="13.5" customHeight="1" x14ac:dyDescent="0.45">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row>
    <row r="43" spans="1:26" ht="13.5" customHeight="1" x14ac:dyDescent="0.45">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row>
    <row r="44" spans="1:26" ht="13.5" customHeight="1" x14ac:dyDescent="0.45">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row>
    <row r="45" spans="1:26" ht="13.5" customHeight="1" x14ac:dyDescent="0.45">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row>
    <row r="46" spans="1:26" ht="13.5" customHeight="1" x14ac:dyDescent="0.45">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row>
    <row r="47" spans="1:26" ht="13.5" customHeight="1" x14ac:dyDescent="0.45">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row>
    <row r="48" spans="1:26" ht="13.5" customHeight="1" x14ac:dyDescent="0.4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row>
    <row r="49" spans="1:26" ht="13.5" customHeight="1" x14ac:dyDescent="0.45">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row>
    <row r="50" spans="1:26" ht="13.5" customHeight="1" x14ac:dyDescent="0.45">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row>
    <row r="51" spans="1:26" ht="13.5" customHeight="1" x14ac:dyDescent="0.45">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row>
    <row r="52" spans="1:26" ht="13.5" customHeight="1" x14ac:dyDescent="0.45">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row>
    <row r="53" spans="1:26" ht="13.5" customHeight="1" x14ac:dyDescent="0.45">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row>
    <row r="54" spans="1:26" ht="13.5" customHeight="1" x14ac:dyDescent="0.45">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row>
    <row r="55" spans="1:26" ht="13.5" customHeight="1" x14ac:dyDescent="0.45">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row>
    <row r="56" spans="1:26" ht="13.5" customHeight="1" x14ac:dyDescent="0.45">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row>
    <row r="57" spans="1:26" ht="13.5" customHeight="1" x14ac:dyDescent="0.45">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row>
    <row r="58" spans="1:26" ht="13.5" customHeight="1" x14ac:dyDescent="0.45">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row>
    <row r="59" spans="1:26" ht="13.5" customHeight="1" x14ac:dyDescent="0.45">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row>
    <row r="60" spans="1:26" ht="13.5" customHeight="1" x14ac:dyDescent="0.45">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spans="1:26" ht="13.5" customHeight="1" x14ac:dyDescent="0.45">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spans="1:26" ht="13.5" customHeight="1" x14ac:dyDescent="0.45">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spans="1:26" ht="13.5" customHeight="1" x14ac:dyDescent="0.45">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row>
    <row r="64" spans="1:26" ht="13.5" customHeight="1" x14ac:dyDescent="0.45">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row>
    <row r="65" spans="1:26" ht="13.5" customHeight="1" x14ac:dyDescent="0.45">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row>
    <row r="66" spans="1:26" ht="13.5" customHeight="1" x14ac:dyDescent="0.45">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row>
    <row r="67" spans="1:26" ht="13.5" customHeight="1" x14ac:dyDescent="0.45">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row>
    <row r="68" spans="1:26" ht="13.5" customHeight="1" x14ac:dyDescent="0.45">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row>
    <row r="69" spans="1:26" ht="13.5" customHeight="1" x14ac:dyDescent="0.45">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row>
    <row r="70" spans="1:26" ht="13.5" customHeight="1" x14ac:dyDescent="0.45">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row>
    <row r="71" spans="1:26" ht="13.5" customHeight="1" x14ac:dyDescent="0.45">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row>
    <row r="72" spans="1:26" ht="13.5" customHeight="1" x14ac:dyDescent="0.4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row>
    <row r="73" spans="1:26" ht="13.5" customHeight="1" x14ac:dyDescent="0.4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row>
    <row r="74" spans="1:26" ht="13.5" customHeight="1" x14ac:dyDescent="0.4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row>
    <row r="75" spans="1:26" ht="13.5" customHeight="1" x14ac:dyDescent="0.45">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row>
    <row r="76" spans="1:26" ht="13.5" customHeight="1" x14ac:dyDescent="0.45">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row>
    <row r="77" spans="1:26" ht="13.5" customHeight="1" x14ac:dyDescent="0.45">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row>
    <row r="78" spans="1:26" ht="13.5" customHeight="1" x14ac:dyDescent="0.45">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spans="1:26" ht="13.5" customHeight="1" x14ac:dyDescent="0.45">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row>
    <row r="80" spans="1:26" ht="13.5" customHeight="1" x14ac:dyDescent="0.45">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row>
    <row r="81" spans="1:26" ht="13.5" customHeight="1" x14ac:dyDescent="0.45">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row>
    <row r="82" spans="1:26" ht="13.5" customHeight="1" x14ac:dyDescent="0.45">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row>
    <row r="83" spans="1:26" ht="13.5" customHeight="1" x14ac:dyDescent="0.45">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row>
    <row r="84" spans="1:26" ht="13.5" customHeight="1" x14ac:dyDescent="0.45">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spans="1:26" ht="13.5" customHeight="1" x14ac:dyDescent="0.45">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spans="1:26" ht="13.5" customHeight="1" x14ac:dyDescent="0.45">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spans="1:26" ht="13.5" customHeight="1" x14ac:dyDescent="0.45">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spans="1:26" ht="13.5" customHeight="1" x14ac:dyDescent="0.45">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spans="1:26" ht="13.5" customHeight="1" x14ac:dyDescent="0.45">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spans="1:26" ht="13.5" customHeight="1" x14ac:dyDescent="0.45">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spans="1:26" ht="13.5" customHeight="1" x14ac:dyDescent="0.45">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spans="1:26" ht="13.5" customHeight="1" x14ac:dyDescent="0.45">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spans="1:26" ht="13.5" customHeight="1" x14ac:dyDescent="0.45">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spans="1:26" ht="13.5" customHeight="1" x14ac:dyDescent="0.45">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spans="1:26" ht="13.5" customHeight="1" x14ac:dyDescent="0.4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spans="1:26" ht="13.5" customHeight="1" x14ac:dyDescent="0.45">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spans="1:26" ht="13.5" customHeight="1" x14ac:dyDescent="0.45">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spans="1:26" ht="13.5" customHeight="1" x14ac:dyDescent="0.45">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spans="1:26" ht="13.5" customHeight="1" x14ac:dyDescent="0.45">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spans="1:26" ht="13.5" customHeight="1" x14ac:dyDescent="0.45">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spans="1:26" ht="13.5" customHeight="1" x14ac:dyDescent="0.45">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spans="1:26" ht="13.5" customHeight="1" x14ac:dyDescent="0.45">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spans="1:26" ht="13.5" customHeight="1" x14ac:dyDescent="0.45">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spans="1:26" ht="13.5" customHeight="1" x14ac:dyDescent="0.45">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spans="1:26" ht="13.5" customHeight="1" x14ac:dyDescent="0.4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spans="1:26" ht="13.5" customHeight="1" x14ac:dyDescent="0.45">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spans="1:26" ht="13.5" customHeight="1" x14ac:dyDescent="0.45">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spans="1:26" ht="13.5" customHeight="1" x14ac:dyDescent="0.45">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spans="1:26" ht="13.5" customHeight="1" x14ac:dyDescent="0.45">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spans="1:26" ht="13.5" customHeight="1" x14ac:dyDescent="0.45">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spans="1:26" ht="13.5" customHeight="1" x14ac:dyDescent="0.45">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spans="1:26" ht="13.5" customHeight="1" x14ac:dyDescent="0.45">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spans="1:26" ht="13.5" customHeight="1" x14ac:dyDescent="0.45">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spans="1:26" ht="13.5" customHeight="1" x14ac:dyDescent="0.45">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spans="1:26" ht="13.5" customHeight="1" x14ac:dyDescent="0.4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spans="1:26" ht="13.5" customHeight="1" x14ac:dyDescent="0.45">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spans="1:26" ht="13.5" customHeight="1" x14ac:dyDescent="0.45">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spans="1:26" ht="13.5" customHeight="1" x14ac:dyDescent="0.45">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spans="1:26" ht="13.5" customHeight="1" x14ac:dyDescent="0.45">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spans="1:26" ht="13.5" customHeight="1" x14ac:dyDescent="0.45">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spans="1:26" ht="13.5" customHeight="1" x14ac:dyDescent="0.45">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spans="1:26" ht="13.5" customHeight="1" x14ac:dyDescent="0.45">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spans="1:26" ht="13.5" customHeight="1" x14ac:dyDescent="0.45">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spans="1:26" ht="13.5" customHeight="1" x14ac:dyDescent="0.45">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spans="1:26" ht="13.5" customHeight="1" x14ac:dyDescent="0.4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spans="1:26" ht="13.5" customHeight="1" x14ac:dyDescent="0.45">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spans="1:26" ht="13.5" customHeight="1" x14ac:dyDescent="0.45">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spans="1:26" ht="13.5" customHeight="1" x14ac:dyDescent="0.45">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spans="1:26" ht="13.5" customHeight="1" x14ac:dyDescent="0.45">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spans="1:26" ht="13.5" customHeight="1" x14ac:dyDescent="0.45">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spans="1:26" ht="13.5" customHeight="1" x14ac:dyDescent="0.45">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spans="1:26" ht="13.5" customHeight="1" x14ac:dyDescent="0.45">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spans="1:26" ht="13.5" customHeight="1" x14ac:dyDescent="0.45">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spans="1:26" ht="13.5" customHeight="1" x14ac:dyDescent="0.45">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spans="1:26" ht="13.5" customHeight="1" x14ac:dyDescent="0.4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spans="1:26" ht="13.5" customHeight="1" x14ac:dyDescent="0.45">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spans="1:26" ht="13.5" customHeight="1" x14ac:dyDescent="0.45">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spans="1:26" ht="13.5" customHeight="1" x14ac:dyDescent="0.45">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spans="1:26" ht="13.5" customHeight="1" x14ac:dyDescent="0.45">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spans="1:26" ht="13.5" customHeight="1" x14ac:dyDescent="0.45">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spans="1:26" ht="13.5" customHeight="1" x14ac:dyDescent="0.45">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spans="1:26" ht="13.5" customHeight="1" x14ac:dyDescent="0.45">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spans="1:26" ht="13.5" customHeight="1" x14ac:dyDescent="0.45">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spans="1:26" ht="13.5" customHeight="1" x14ac:dyDescent="0.45">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spans="1:26" ht="13.5" customHeight="1" x14ac:dyDescent="0.4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spans="1:26" ht="13.5" customHeight="1" x14ac:dyDescent="0.45">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spans="1:26" ht="13.5" customHeight="1" x14ac:dyDescent="0.45">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spans="1:26" ht="13.5" customHeight="1" x14ac:dyDescent="0.45">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spans="1:26" ht="13.5" customHeight="1" x14ac:dyDescent="0.45">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spans="1:26" ht="13.5" customHeight="1" x14ac:dyDescent="0.45">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spans="1:26" ht="13.5" customHeight="1" x14ac:dyDescent="0.45">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spans="1:26" ht="13.5" customHeight="1" x14ac:dyDescent="0.45">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spans="1:26" ht="13.5" customHeight="1" x14ac:dyDescent="0.45">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spans="1:26" ht="13.5" customHeight="1" x14ac:dyDescent="0.45">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spans="1:26" ht="13.5" customHeight="1" x14ac:dyDescent="0.4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spans="1:26" ht="13.5" customHeight="1" x14ac:dyDescent="0.45">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spans="1:26" ht="13.5" customHeight="1" x14ac:dyDescent="0.45">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spans="1:26" ht="13.5" customHeight="1" x14ac:dyDescent="0.45">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spans="1:26" ht="13.5" customHeight="1" x14ac:dyDescent="0.45">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spans="1:26" ht="13.5" customHeight="1" x14ac:dyDescent="0.45">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spans="1:26" ht="13.5" customHeight="1" x14ac:dyDescent="0.45">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spans="1:26" ht="13.5" customHeight="1" x14ac:dyDescent="0.45">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spans="1:26" ht="13.5" customHeight="1" x14ac:dyDescent="0.45">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spans="1:26" ht="13.5" customHeight="1" x14ac:dyDescent="0.45">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spans="1:26" ht="13.5" customHeight="1" x14ac:dyDescent="0.4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spans="1:26" ht="13.5" customHeight="1" x14ac:dyDescent="0.45">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spans="1:26" ht="13.5" customHeight="1" x14ac:dyDescent="0.45">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spans="1:26" ht="13.5" customHeight="1" x14ac:dyDescent="0.4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spans="1:26" ht="13.5" customHeight="1" x14ac:dyDescent="0.4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spans="1:26" ht="13.5" customHeight="1" x14ac:dyDescent="0.4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spans="1:26" ht="13.5" customHeight="1" x14ac:dyDescent="0.4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spans="1:26" ht="13.5" customHeight="1" x14ac:dyDescent="0.4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spans="1:26" ht="13.5" customHeight="1" x14ac:dyDescent="0.4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spans="1:26" ht="13.5" customHeight="1" x14ac:dyDescent="0.4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spans="1:26" ht="13.5" customHeight="1" x14ac:dyDescent="0.4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spans="1:26" ht="13.5" customHeight="1" x14ac:dyDescent="0.4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spans="1:26" ht="13.5" customHeight="1" x14ac:dyDescent="0.4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spans="1:26" ht="13.5" customHeight="1" x14ac:dyDescent="0.4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spans="1:26" ht="13.5" customHeight="1" x14ac:dyDescent="0.4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spans="1:26" ht="13.5" customHeight="1" x14ac:dyDescent="0.4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spans="1:26" ht="13.5" customHeight="1" x14ac:dyDescent="0.4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spans="1:26" ht="13.5" customHeight="1" x14ac:dyDescent="0.4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spans="1:26" ht="13.5" customHeight="1" x14ac:dyDescent="0.4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spans="1:26" ht="13.5" customHeight="1" x14ac:dyDescent="0.4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spans="1:26" ht="13.5" customHeight="1" x14ac:dyDescent="0.4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spans="1:26" ht="13.5" customHeight="1" x14ac:dyDescent="0.4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spans="1:26" ht="13.5" customHeight="1" x14ac:dyDescent="0.4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spans="1:26" ht="13.5" customHeight="1" x14ac:dyDescent="0.4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spans="1:26" ht="13.5" customHeight="1" x14ac:dyDescent="0.4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spans="1:26" ht="13.5" customHeight="1" x14ac:dyDescent="0.4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spans="1:26" ht="13.5" customHeight="1" x14ac:dyDescent="0.4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spans="1:26" ht="13.5" customHeight="1" x14ac:dyDescent="0.4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spans="1:26" ht="13.5" customHeight="1" x14ac:dyDescent="0.4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spans="1:26" ht="13.5" customHeight="1" x14ac:dyDescent="0.4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26" ht="13.5" customHeight="1" x14ac:dyDescent="0.4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26" ht="13.5" customHeight="1" x14ac:dyDescent="0.4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26" ht="13.5" customHeight="1" x14ac:dyDescent="0.4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26" ht="13.5" customHeight="1" x14ac:dyDescent="0.4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26" ht="13.5" customHeight="1" x14ac:dyDescent="0.4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26" ht="13.5" customHeight="1" x14ac:dyDescent="0.4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26" ht="13.5" customHeight="1" x14ac:dyDescent="0.4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26" ht="13.5" customHeight="1" x14ac:dyDescent="0.4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26" ht="13.5" customHeight="1" x14ac:dyDescent="0.4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26" ht="13.5" customHeight="1" x14ac:dyDescent="0.4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26" ht="13.5" customHeight="1" x14ac:dyDescent="0.4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26" ht="13.5" customHeight="1" x14ac:dyDescent="0.4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26" ht="13.5" customHeight="1" x14ac:dyDescent="0.4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26" ht="13.5" customHeight="1" x14ac:dyDescent="0.4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ht="13.5" customHeight="1" x14ac:dyDescent="0.4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ht="13.5" customHeight="1" x14ac:dyDescent="0.4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ht="13.5" customHeight="1" x14ac:dyDescent="0.4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ht="13.5" customHeight="1" x14ac:dyDescent="0.4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ht="13.5" customHeight="1" x14ac:dyDescent="0.4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ht="13.5" customHeight="1" x14ac:dyDescent="0.4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ht="13.5" customHeight="1" x14ac:dyDescent="0.4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ht="13.5" customHeight="1" x14ac:dyDescent="0.4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ht="13.5" customHeight="1" x14ac:dyDescent="0.4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ht="13.5" customHeight="1" x14ac:dyDescent="0.4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ht="13.5" customHeight="1" x14ac:dyDescent="0.4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ht="13.5" customHeight="1" x14ac:dyDescent="0.4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ht="13.5" customHeight="1" x14ac:dyDescent="0.4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ht="13.5" customHeight="1" x14ac:dyDescent="0.4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ht="13.5" customHeight="1" x14ac:dyDescent="0.4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ht="13.5" customHeight="1" x14ac:dyDescent="0.4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6" ht="13.5" customHeight="1" x14ac:dyDescent="0.4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6" ht="13.5" customHeight="1" x14ac:dyDescent="0.4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6" ht="13.5" customHeight="1" x14ac:dyDescent="0.4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spans="1:26" ht="13.5" customHeight="1" x14ac:dyDescent="0.4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6" ht="13.5" customHeight="1" x14ac:dyDescent="0.4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6" ht="13.5" customHeight="1" x14ac:dyDescent="0.4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spans="1:26" ht="13.5" customHeight="1" x14ac:dyDescent="0.4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spans="1:26" ht="13.5" customHeight="1" x14ac:dyDescent="0.4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spans="1:26" ht="13.5" customHeight="1" x14ac:dyDescent="0.4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spans="1:26" ht="13.5" customHeight="1" x14ac:dyDescent="0.4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spans="1:26" ht="13.5" customHeight="1" x14ac:dyDescent="0.4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spans="1:26" ht="13.5" customHeight="1" x14ac:dyDescent="0.4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spans="1:26" ht="13.5" customHeight="1" x14ac:dyDescent="0.4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spans="1:26" ht="13.5" customHeight="1" x14ac:dyDescent="0.4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spans="1:26" ht="13.5" customHeight="1" x14ac:dyDescent="0.4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spans="1:26" ht="13.5" customHeight="1" x14ac:dyDescent="0.4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spans="1:26" ht="13.5" customHeight="1" x14ac:dyDescent="0.4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spans="1:26" ht="13.5" customHeight="1" x14ac:dyDescent="0.4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spans="1:26" ht="13.5" customHeight="1" x14ac:dyDescent="0.4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spans="1:26" ht="13.5" customHeight="1" x14ac:dyDescent="0.4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spans="1:26" ht="13.5" customHeight="1" x14ac:dyDescent="0.4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spans="1:26" ht="13.5" customHeight="1" x14ac:dyDescent="0.4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spans="1:26" ht="13.5" customHeight="1" x14ac:dyDescent="0.4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spans="1:26" ht="13.5" customHeight="1" x14ac:dyDescent="0.4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spans="1:26" ht="13.5" customHeight="1" x14ac:dyDescent="0.4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spans="1:26" ht="13.5" customHeight="1" x14ac:dyDescent="0.4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spans="1:26" ht="13.5" customHeight="1" x14ac:dyDescent="0.4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spans="1:26" ht="13.5" customHeight="1" x14ac:dyDescent="0.4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spans="1:26" ht="13.5" customHeight="1" x14ac:dyDescent="0.4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spans="1:26" ht="13.5" customHeight="1" x14ac:dyDescent="0.4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spans="1:26" ht="13.5" customHeight="1" x14ac:dyDescent="0.4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spans="1:26" ht="13.5" customHeight="1" x14ac:dyDescent="0.4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spans="1:26" ht="13.5" customHeight="1" x14ac:dyDescent="0.4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spans="1:26" ht="13.5" customHeight="1" x14ac:dyDescent="0.4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spans="1:26" ht="13.5" customHeight="1" x14ac:dyDescent="0.4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spans="1:26" ht="13.5" customHeight="1" x14ac:dyDescent="0.4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spans="1:26" ht="13.5" customHeight="1" x14ac:dyDescent="0.4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spans="1:26" ht="13.5" customHeight="1" x14ac:dyDescent="0.4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spans="1:26" ht="13.5" customHeight="1" x14ac:dyDescent="0.4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spans="1:26" ht="13.5" customHeight="1" x14ac:dyDescent="0.4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spans="1:26" ht="13.5" customHeight="1" x14ac:dyDescent="0.4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spans="1:26" ht="13.5" customHeight="1" x14ac:dyDescent="0.4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spans="1:26" ht="13.5" customHeight="1" x14ac:dyDescent="0.4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spans="1:26" ht="13.5" customHeight="1" x14ac:dyDescent="0.4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spans="1:26" ht="13.5" customHeight="1" x14ac:dyDescent="0.4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spans="1:26" ht="13.5" customHeight="1" x14ac:dyDescent="0.4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spans="1:26" ht="13.5" customHeight="1" x14ac:dyDescent="0.4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spans="1:26" ht="13.5" customHeight="1" x14ac:dyDescent="0.4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spans="1:26" ht="13.5" customHeight="1" x14ac:dyDescent="0.4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spans="1:26" ht="13.5" customHeight="1" x14ac:dyDescent="0.4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spans="1:26" ht="13.5" customHeight="1" x14ac:dyDescent="0.4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spans="1:26" ht="13.5" customHeight="1" x14ac:dyDescent="0.4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spans="1:26" ht="13.5" customHeight="1" x14ac:dyDescent="0.4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spans="1:26" ht="13.5" customHeight="1" x14ac:dyDescent="0.4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spans="1:26" ht="13.5" customHeight="1" x14ac:dyDescent="0.4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spans="1:26" ht="13.5" customHeight="1" x14ac:dyDescent="0.4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spans="1:26" ht="13.5" customHeight="1" x14ac:dyDescent="0.4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spans="1:26" ht="13.5" customHeight="1" x14ac:dyDescent="0.4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spans="1:26" ht="13.5" customHeight="1" x14ac:dyDescent="0.4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spans="1:26" ht="13.5" customHeight="1" x14ac:dyDescent="0.4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spans="1:26" ht="13.5" customHeight="1" x14ac:dyDescent="0.4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spans="1:26" ht="13.5" customHeight="1" x14ac:dyDescent="0.4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spans="1:26" ht="13.5" customHeight="1" x14ac:dyDescent="0.4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spans="1:26" ht="13.5" customHeight="1" x14ac:dyDescent="0.4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spans="1:26" ht="13.5" customHeight="1" x14ac:dyDescent="0.4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spans="1:26" ht="13.5" customHeight="1" x14ac:dyDescent="0.4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spans="1:26" ht="13.5" customHeight="1" x14ac:dyDescent="0.4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spans="1:26" ht="13.5" customHeight="1" x14ac:dyDescent="0.4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spans="1:26" ht="13.5" customHeight="1" x14ac:dyDescent="0.4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spans="1:26" ht="13.5" customHeight="1" x14ac:dyDescent="0.4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spans="1:26" ht="13.5" customHeight="1" x14ac:dyDescent="0.4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spans="1:26" ht="13.5" customHeight="1" x14ac:dyDescent="0.4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spans="1:26" ht="13.5" customHeight="1" x14ac:dyDescent="0.4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spans="1:26" ht="13.5" customHeight="1" x14ac:dyDescent="0.4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spans="1:26" ht="13.5" customHeight="1" x14ac:dyDescent="0.4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spans="1:26" ht="13.5" customHeight="1" x14ac:dyDescent="0.4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spans="1:26" ht="13.5" customHeight="1" x14ac:dyDescent="0.4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spans="1:26" ht="13.5" customHeight="1" x14ac:dyDescent="0.4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spans="1:26" ht="13.5" customHeight="1" x14ac:dyDescent="0.4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spans="1:26" ht="13.5" customHeight="1" x14ac:dyDescent="0.4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spans="1:26" ht="13.5" customHeight="1" x14ac:dyDescent="0.4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spans="1:26" ht="13.5" customHeight="1" x14ac:dyDescent="0.4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spans="1:26" ht="13.5" customHeight="1" x14ac:dyDescent="0.4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spans="1:26" ht="13.5" customHeight="1" x14ac:dyDescent="0.4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spans="1:26" ht="13.5" customHeight="1" x14ac:dyDescent="0.4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spans="1:26" ht="13.5" customHeight="1" x14ac:dyDescent="0.4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spans="1:26" ht="13.5" customHeight="1" x14ac:dyDescent="0.4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spans="1:26" ht="13.5" customHeight="1" x14ac:dyDescent="0.4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spans="1:26" ht="13.5" customHeight="1" x14ac:dyDescent="0.4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spans="1:26" ht="13.5" customHeight="1" x14ac:dyDescent="0.4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spans="1:26" ht="13.5" customHeight="1" x14ac:dyDescent="0.4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spans="1:26" ht="13.5" customHeight="1" x14ac:dyDescent="0.4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spans="1:26" ht="13.5" customHeight="1" x14ac:dyDescent="0.4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spans="1:26" ht="13.5" customHeight="1" x14ac:dyDescent="0.4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spans="1:26" ht="13.5" customHeight="1" x14ac:dyDescent="0.4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spans="1:26" ht="13.5" customHeight="1" x14ac:dyDescent="0.4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spans="1:26" ht="13.5" customHeight="1" x14ac:dyDescent="0.4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spans="1:26" ht="13.5" customHeight="1" x14ac:dyDescent="0.4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spans="1:26" ht="13.5" customHeight="1" x14ac:dyDescent="0.4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spans="1:26" ht="13.5" customHeight="1" x14ac:dyDescent="0.4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spans="1:26" ht="13.5" customHeight="1" x14ac:dyDescent="0.4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spans="1:26" ht="13.5" customHeight="1" x14ac:dyDescent="0.4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spans="1:26" ht="13.5" customHeight="1" x14ac:dyDescent="0.4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spans="1:26" ht="13.5" customHeight="1" x14ac:dyDescent="0.4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spans="1:26" ht="13.5" customHeight="1" x14ac:dyDescent="0.4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spans="1:26" ht="13.5" customHeight="1" x14ac:dyDescent="0.4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spans="1:26" ht="13.5" customHeight="1" x14ac:dyDescent="0.4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spans="1:26" ht="13.5" customHeight="1" x14ac:dyDescent="0.4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spans="1:26" ht="13.5" customHeight="1" x14ac:dyDescent="0.4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spans="1:26" ht="13.5" customHeight="1" x14ac:dyDescent="0.4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spans="1:26" ht="13.5" customHeight="1" x14ac:dyDescent="0.4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spans="1:26" ht="13.5" customHeight="1" x14ac:dyDescent="0.4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spans="1:26" ht="13.5" customHeight="1" x14ac:dyDescent="0.4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spans="1:26" ht="13.5" customHeight="1" x14ac:dyDescent="0.4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spans="1:26" ht="13.5" customHeight="1" x14ac:dyDescent="0.4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spans="1:26" ht="13.5" customHeight="1" x14ac:dyDescent="0.4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spans="1:26" ht="13.5" customHeight="1" x14ac:dyDescent="0.4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spans="1:26" ht="13.5" customHeight="1" x14ac:dyDescent="0.4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spans="1:26" ht="13.5" customHeight="1" x14ac:dyDescent="0.4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spans="1:26" ht="13.5" customHeight="1" x14ac:dyDescent="0.4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spans="1:26" ht="13.5" customHeight="1" x14ac:dyDescent="0.4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spans="1:26" ht="13.5" customHeight="1" x14ac:dyDescent="0.4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spans="1:26" ht="13.5" customHeight="1" x14ac:dyDescent="0.4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spans="1:26" ht="13.5" customHeight="1" x14ac:dyDescent="0.4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spans="1:26" ht="13.5" customHeight="1" x14ac:dyDescent="0.4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spans="1:26" ht="13.5" customHeight="1" x14ac:dyDescent="0.4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spans="1:26" ht="13.5" customHeight="1" x14ac:dyDescent="0.4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spans="1:26" ht="13.5" customHeight="1" x14ac:dyDescent="0.4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spans="1:26" ht="13.5" customHeight="1" x14ac:dyDescent="0.4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spans="1:26" ht="13.5" customHeight="1" x14ac:dyDescent="0.4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spans="1:26" ht="13.5" customHeight="1" x14ac:dyDescent="0.4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spans="1:26" ht="13.5" customHeight="1" x14ac:dyDescent="0.4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spans="1:26" ht="13.5" customHeight="1" x14ac:dyDescent="0.4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spans="1:26" ht="13.5" customHeight="1" x14ac:dyDescent="0.4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spans="1:26" ht="13.5" customHeight="1" x14ac:dyDescent="0.4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spans="1:26" ht="13.5" customHeight="1" x14ac:dyDescent="0.4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spans="1:26" ht="13.5" customHeight="1" x14ac:dyDescent="0.4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spans="1:26" ht="13.5" customHeight="1" x14ac:dyDescent="0.4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spans="1:26" ht="13.5" customHeight="1" x14ac:dyDescent="0.4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spans="1:26" ht="13.5" customHeight="1" x14ac:dyDescent="0.4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spans="1:26" ht="13.5" customHeight="1" x14ac:dyDescent="0.4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spans="1:26" ht="13.5" customHeight="1" x14ac:dyDescent="0.4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spans="1:26" ht="13.5" customHeight="1" x14ac:dyDescent="0.4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spans="1:26" ht="13.5" customHeight="1" x14ac:dyDescent="0.4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spans="1:26" ht="13.5" customHeight="1" x14ac:dyDescent="0.4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spans="1:26" ht="13.5" customHeight="1" x14ac:dyDescent="0.4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spans="1:26" ht="13.5" customHeight="1" x14ac:dyDescent="0.4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spans="1:26" ht="13.5" customHeight="1" x14ac:dyDescent="0.4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spans="1:26" ht="13.5" customHeight="1" x14ac:dyDescent="0.4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spans="1:26" ht="13.5" customHeight="1" x14ac:dyDescent="0.4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spans="1:26" ht="13.5" customHeight="1" x14ac:dyDescent="0.4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spans="1:26" ht="13.5" customHeight="1" x14ac:dyDescent="0.4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spans="1:26" ht="13.5" customHeight="1" x14ac:dyDescent="0.4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spans="1:26" ht="13.5" customHeight="1" x14ac:dyDescent="0.4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spans="1:26" ht="13.5" customHeight="1" x14ac:dyDescent="0.4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spans="1:26" ht="13.5" customHeight="1" x14ac:dyDescent="0.4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spans="1:26" ht="13.5" customHeight="1" x14ac:dyDescent="0.4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spans="1:26" ht="13.5" customHeight="1" x14ac:dyDescent="0.4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spans="1:26" ht="13.5" customHeight="1" x14ac:dyDescent="0.4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spans="1:26" ht="13.5" customHeight="1" x14ac:dyDescent="0.4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spans="1:26" ht="13.5" customHeight="1" x14ac:dyDescent="0.4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spans="1:26" ht="13.5" customHeight="1" x14ac:dyDescent="0.4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spans="1:26" ht="13.5" customHeight="1" x14ac:dyDescent="0.4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spans="1:26" ht="13.5" customHeight="1" x14ac:dyDescent="0.4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spans="1:26" ht="13.5" customHeight="1" x14ac:dyDescent="0.4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spans="1:26" ht="13.5" customHeight="1" x14ac:dyDescent="0.4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spans="1:26" ht="13.5" customHeight="1" x14ac:dyDescent="0.4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spans="1:26" ht="13.5" customHeight="1" x14ac:dyDescent="0.4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spans="1:26" ht="13.5" customHeight="1" x14ac:dyDescent="0.4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spans="1:26" ht="13.5" customHeight="1" x14ac:dyDescent="0.4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spans="1:26" ht="13.5" customHeight="1" x14ac:dyDescent="0.4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spans="1:26" ht="13.5" customHeight="1" x14ac:dyDescent="0.4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spans="1:26" ht="13.5" customHeight="1" x14ac:dyDescent="0.4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spans="1:26" ht="13.5" customHeight="1" x14ac:dyDescent="0.4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spans="1:26" ht="13.5" customHeight="1" x14ac:dyDescent="0.4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spans="1:26" ht="13.5" customHeight="1" x14ac:dyDescent="0.4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spans="1:26" ht="13.5" customHeight="1" x14ac:dyDescent="0.4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spans="1:26" ht="13.5" customHeight="1" x14ac:dyDescent="0.4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spans="1:26" ht="13.5" customHeight="1" x14ac:dyDescent="0.4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spans="1:26" ht="13.5" customHeight="1" x14ac:dyDescent="0.4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spans="1:26" ht="13.5" customHeight="1" x14ac:dyDescent="0.4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spans="1:26" ht="13.5" customHeight="1" x14ac:dyDescent="0.4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spans="1:26" ht="13.5" customHeight="1" x14ac:dyDescent="0.4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spans="1:26" ht="13.5" customHeight="1" x14ac:dyDescent="0.4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spans="1:26" ht="13.5" customHeight="1" x14ac:dyDescent="0.4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spans="1:26" ht="13.5" customHeight="1" x14ac:dyDescent="0.4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spans="1:26" ht="13.5" customHeight="1" x14ac:dyDescent="0.4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spans="1:26" ht="13.5" customHeight="1" x14ac:dyDescent="0.4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spans="1:26" ht="13.5" customHeight="1" x14ac:dyDescent="0.4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spans="1:26" ht="13.5" customHeight="1" x14ac:dyDescent="0.4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spans="1:26" ht="13.5" customHeight="1" x14ac:dyDescent="0.4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spans="1:26" ht="13.5" customHeight="1" x14ac:dyDescent="0.4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spans="1:26" ht="13.5" customHeight="1" x14ac:dyDescent="0.4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spans="1:26" ht="13.5" customHeight="1" x14ac:dyDescent="0.4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spans="1:26" ht="13.5" customHeight="1" x14ac:dyDescent="0.4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spans="1:26" ht="13.5" customHeight="1" x14ac:dyDescent="0.4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spans="1:26" ht="13.5" customHeight="1" x14ac:dyDescent="0.4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spans="1:26" ht="13.5" customHeight="1" x14ac:dyDescent="0.4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spans="1:26" ht="13.5" customHeight="1" x14ac:dyDescent="0.4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spans="1:26" ht="13.5" customHeight="1" x14ac:dyDescent="0.4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spans="1:26" ht="13.5" customHeight="1" x14ac:dyDescent="0.4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spans="1:26" ht="13.5" customHeight="1" x14ac:dyDescent="0.4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spans="1:26" ht="13.5" customHeight="1" x14ac:dyDescent="0.4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spans="1:26" ht="13.5" customHeight="1" x14ac:dyDescent="0.4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spans="1:26" ht="13.5" customHeight="1" x14ac:dyDescent="0.4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spans="1:26" ht="13.5" customHeight="1" x14ac:dyDescent="0.4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spans="1:26" ht="13.5" customHeight="1" x14ac:dyDescent="0.4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spans="1:26" ht="13.5" customHeight="1" x14ac:dyDescent="0.4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spans="1:26" ht="13.5" customHeight="1" x14ac:dyDescent="0.4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spans="1:26" ht="13.5" customHeight="1" x14ac:dyDescent="0.4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spans="1:26" ht="13.5" customHeight="1" x14ac:dyDescent="0.4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spans="1:26" ht="13.5" customHeight="1" x14ac:dyDescent="0.4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spans="1:26" ht="13.5" customHeight="1" x14ac:dyDescent="0.4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spans="1:26" ht="13.5" customHeight="1" x14ac:dyDescent="0.4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spans="1:26" ht="13.5" customHeight="1" x14ac:dyDescent="0.4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spans="1:26" ht="13.5" customHeight="1" x14ac:dyDescent="0.4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spans="1:26" ht="13.5" customHeight="1" x14ac:dyDescent="0.4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spans="1:26" ht="13.5" customHeight="1" x14ac:dyDescent="0.4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spans="1:26" ht="13.5" customHeight="1" x14ac:dyDescent="0.4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spans="1:26" ht="13.5" customHeight="1" x14ac:dyDescent="0.4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spans="1:26" ht="13.5" customHeight="1" x14ac:dyDescent="0.4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spans="1:26" ht="13.5" customHeight="1" x14ac:dyDescent="0.4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spans="1:26" ht="13.5" customHeight="1" x14ac:dyDescent="0.4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spans="1:26" ht="13.5" customHeight="1" x14ac:dyDescent="0.4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spans="1:26" ht="13.5" customHeight="1" x14ac:dyDescent="0.4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spans="1:26" ht="13.5" customHeight="1" x14ac:dyDescent="0.4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spans="1:26" ht="13.5" customHeight="1" x14ac:dyDescent="0.4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spans="1:26" ht="13.5" customHeight="1" x14ac:dyDescent="0.4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spans="1:26" ht="13.5" customHeight="1" x14ac:dyDescent="0.4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spans="1:26" ht="13.5" customHeight="1" x14ac:dyDescent="0.4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spans="1:26" ht="13.5" customHeight="1" x14ac:dyDescent="0.4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spans="1:26" ht="13.5" customHeight="1" x14ac:dyDescent="0.4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spans="1:26" ht="13.5" customHeight="1" x14ac:dyDescent="0.4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spans="1:26" ht="13.5" customHeight="1" x14ac:dyDescent="0.4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spans="1:26" ht="13.5" customHeight="1" x14ac:dyDescent="0.4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spans="1:26" ht="13.5" customHeight="1" x14ac:dyDescent="0.4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spans="1:26" ht="13.5" customHeight="1" x14ac:dyDescent="0.4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spans="1:26" ht="13.5" customHeight="1" x14ac:dyDescent="0.4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spans="1:26" ht="13.5" customHeight="1" x14ac:dyDescent="0.4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spans="1:26" ht="13.5" customHeight="1" x14ac:dyDescent="0.4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spans="1:26" ht="13.5" customHeight="1" x14ac:dyDescent="0.4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spans="1:26" ht="13.5" customHeight="1" x14ac:dyDescent="0.4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spans="1:26" ht="13.5" customHeight="1" x14ac:dyDescent="0.4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spans="1:26" ht="13.5" customHeight="1" x14ac:dyDescent="0.4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spans="1:26" ht="13.5" customHeight="1" x14ac:dyDescent="0.4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spans="1:26" ht="13.5" customHeight="1" x14ac:dyDescent="0.4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spans="1:26" ht="13.5" customHeight="1" x14ac:dyDescent="0.4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spans="1:26" ht="13.5" customHeight="1" x14ac:dyDescent="0.4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spans="1:26" ht="13.5" customHeight="1" x14ac:dyDescent="0.4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spans="1:26" ht="13.5" customHeight="1" x14ac:dyDescent="0.4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spans="1:26" ht="13.5" customHeight="1" x14ac:dyDescent="0.4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spans="1:26" ht="13.5" customHeight="1" x14ac:dyDescent="0.4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spans="1:26" ht="13.5" customHeight="1" x14ac:dyDescent="0.4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spans="1:26" ht="13.5" customHeight="1" x14ac:dyDescent="0.4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spans="1:26" ht="13.5" customHeight="1" x14ac:dyDescent="0.4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spans="1:26" ht="13.5" customHeight="1" x14ac:dyDescent="0.4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spans="1:26" ht="13.5" customHeight="1" x14ac:dyDescent="0.4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spans="1:26" ht="13.5" customHeight="1" x14ac:dyDescent="0.4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spans="1:26" ht="13.5" customHeight="1" x14ac:dyDescent="0.4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spans="1:26" ht="13.5" customHeight="1" x14ac:dyDescent="0.4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spans="1:26" ht="13.5" customHeight="1" x14ac:dyDescent="0.4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spans="1:26" ht="13.5" customHeight="1" x14ac:dyDescent="0.4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spans="1:26" ht="13.5" customHeight="1" x14ac:dyDescent="0.4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spans="1:26" ht="13.5" customHeight="1" x14ac:dyDescent="0.4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spans="1:26" ht="13.5" customHeight="1" x14ac:dyDescent="0.4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spans="1:26" ht="13.5" customHeight="1" x14ac:dyDescent="0.4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spans="1:26" ht="13.5" customHeight="1" x14ac:dyDescent="0.4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spans="1:26" ht="13.5" customHeight="1" x14ac:dyDescent="0.4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spans="1:26" ht="13.5" customHeight="1" x14ac:dyDescent="0.4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spans="1:26" ht="13.5" customHeight="1" x14ac:dyDescent="0.4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spans="1:26" ht="13.5" customHeight="1" x14ac:dyDescent="0.4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spans="1:26" ht="13.5" customHeight="1" x14ac:dyDescent="0.4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spans="1:26" ht="13.5" customHeight="1" x14ac:dyDescent="0.4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spans="1:26" ht="13.5" customHeight="1" x14ac:dyDescent="0.4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spans="1:26" ht="13.5" customHeight="1" x14ac:dyDescent="0.4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spans="1:26" ht="13.5" customHeight="1" x14ac:dyDescent="0.4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spans="1:26" ht="13.5" customHeight="1" x14ac:dyDescent="0.4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spans="1:26" ht="13.5" customHeight="1" x14ac:dyDescent="0.4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spans="1:26" ht="13.5" customHeight="1" x14ac:dyDescent="0.4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spans="1:26" ht="13.5" customHeight="1" x14ac:dyDescent="0.4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spans="1:26" ht="13.5" customHeight="1" x14ac:dyDescent="0.4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spans="1:26" ht="13.5" customHeight="1" x14ac:dyDescent="0.4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spans="1:26" ht="13.5" customHeight="1" x14ac:dyDescent="0.4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spans="1:26" ht="13.5" customHeight="1" x14ac:dyDescent="0.4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spans="1:26" ht="13.5" customHeight="1" x14ac:dyDescent="0.4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spans="1:26" ht="13.5" customHeight="1" x14ac:dyDescent="0.4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spans="1:26" ht="13.5" customHeight="1" x14ac:dyDescent="0.4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spans="1:26" ht="13.5" customHeight="1" x14ac:dyDescent="0.4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spans="1:26" ht="13.5" customHeight="1" x14ac:dyDescent="0.4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spans="1:26" ht="13.5" customHeight="1" x14ac:dyDescent="0.4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spans="1:26" ht="13.5" customHeight="1" x14ac:dyDescent="0.4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spans="1:26" ht="13.5" customHeight="1" x14ac:dyDescent="0.4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spans="1:26" ht="13.5" customHeight="1" x14ac:dyDescent="0.4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spans="1:26" ht="13.5" customHeight="1" x14ac:dyDescent="0.4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spans="1:26" ht="13.5" customHeight="1" x14ac:dyDescent="0.4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spans="1:26" ht="13.5" customHeight="1" x14ac:dyDescent="0.4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spans="1:26" ht="13.5" customHeight="1" x14ac:dyDescent="0.4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spans="1:26" ht="13.5" customHeight="1" x14ac:dyDescent="0.4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spans="1:26" ht="13.5" customHeight="1" x14ac:dyDescent="0.4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spans="1:26" ht="13.5" customHeight="1" x14ac:dyDescent="0.4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spans="1:26" ht="13.5" customHeight="1" x14ac:dyDescent="0.4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spans="1:26" ht="13.5" customHeight="1" x14ac:dyDescent="0.4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spans="1:26" ht="13.5" customHeight="1" x14ac:dyDescent="0.4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spans="1:26" ht="13.5" customHeight="1" x14ac:dyDescent="0.4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spans="1:26" ht="13.5" customHeight="1" x14ac:dyDescent="0.4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spans="1:26" ht="13.5" customHeight="1" x14ac:dyDescent="0.4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spans="1:26" ht="13.5" customHeight="1" x14ac:dyDescent="0.4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spans="1:26" ht="13.5" customHeight="1" x14ac:dyDescent="0.4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spans="1:26" ht="13.5" customHeight="1" x14ac:dyDescent="0.4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spans="1:26" ht="13.5" customHeight="1" x14ac:dyDescent="0.4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spans="1:26" ht="13.5" customHeight="1" x14ac:dyDescent="0.4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spans="1:26" ht="13.5" customHeight="1" x14ac:dyDescent="0.4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spans="1:26" ht="13.5" customHeight="1" x14ac:dyDescent="0.4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spans="1:26" ht="13.5" customHeight="1" x14ac:dyDescent="0.4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spans="1:26" ht="13.5" customHeight="1" x14ac:dyDescent="0.4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spans="1:26" ht="13.5" customHeight="1" x14ac:dyDescent="0.4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spans="1:26" ht="13.5" customHeight="1" x14ac:dyDescent="0.4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spans="1:26" ht="13.5" customHeight="1" x14ac:dyDescent="0.4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spans="1:26" ht="13.5" customHeight="1" x14ac:dyDescent="0.4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spans="1:26" ht="13.5" customHeight="1" x14ac:dyDescent="0.4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spans="1:26" ht="13.5" customHeight="1" x14ac:dyDescent="0.4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spans="1:26" ht="13.5" customHeight="1" x14ac:dyDescent="0.4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spans="1:26" ht="13.5" customHeight="1" x14ac:dyDescent="0.4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spans="1:26" ht="13.5" customHeight="1" x14ac:dyDescent="0.4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spans="1:26" ht="13.5" customHeight="1" x14ac:dyDescent="0.4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spans="1:26" ht="13.5" customHeight="1" x14ac:dyDescent="0.4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spans="1:26" ht="13.5" customHeight="1" x14ac:dyDescent="0.4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spans="1:26" ht="13.5" customHeight="1" x14ac:dyDescent="0.4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spans="1:26" ht="13.5" customHeight="1" x14ac:dyDescent="0.4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spans="1:26" ht="13.5" customHeight="1" x14ac:dyDescent="0.4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spans="1:26" ht="13.5" customHeight="1" x14ac:dyDescent="0.4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spans="1:26" ht="13.5" customHeight="1" x14ac:dyDescent="0.4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spans="1:26" ht="13.5" customHeight="1" x14ac:dyDescent="0.4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spans="1:26" ht="13.5" customHeight="1" x14ac:dyDescent="0.4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spans="1:26" ht="13.5" customHeight="1" x14ac:dyDescent="0.4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spans="1:26" ht="13.5" customHeight="1" x14ac:dyDescent="0.4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spans="1:26" ht="13.5" customHeight="1" x14ac:dyDescent="0.4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spans="1:26" ht="13.5" customHeight="1" x14ac:dyDescent="0.4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spans="1:26" ht="13.5" customHeight="1" x14ac:dyDescent="0.4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spans="1:26" ht="13.5" customHeight="1" x14ac:dyDescent="0.4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spans="1:26" ht="13.5" customHeight="1" x14ac:dyDescent="0.4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spans="1:26" ht="13.5" customHeight="1" x14ac:dyDescent="0.4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spans="1:26" ht="13.5" customHeight="1" x14ac:dyDescent="0.4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spans="1:26" ht="13.5" customHeight="1" x14ac:dyDescent="0.4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spans="1:26" ht="13.5" customHeight="1" x14ac:dyDescent="0.4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spans="1:26" ht="13.5" customHeight="1" x14ac:dyDescent="0.4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spans="1:26" ht="13.5" customHeight="1" x14ac:dyDescent="0.4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spans="1:26" ht="13.5" customHeight="1" x14ac:dyDescent="0.4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spans="1:26" ht="13.5" customHeight="1" x14ac:dyDescent="0.4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spans="1:26" ht="13.5" customHeight="1" x14ac:dyDescent="0.4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spans="1:26" ht="13.5" customHeight="1" x14ac:dyDescent="0.4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spans="1:26" ht="13.5" customHeight="1" x14ac:dyDescent="0.4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spans="1:26" ht="13.5" customHeight="1" x14ac:dyDescent="0.4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spans="1:26" ht="13.5" customHeight="1" x14ac:dyDescent="0.4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spans="1:26" ht="13.5" customHeight="1" x14ac:dyDescent="0.4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spans="1:26" ht="13.5" customHeight="1" x14ac:dyDescent="0.4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spans="1:26" ht="13.5" customHeight="1" x14ac:dyDescent="0.4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spans="1:26" ht="13.5" customHeight="1" x14ac:dyDescent="0.4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spans="1:26" ht="13.5" customHeight="1" x14ac:dyDescent="0.4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spans="1:26" ht="13.5" customHeight="1" x14ac:dyDescent="0.4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spans="1:26" ht="13.5" customHeight="1" x14ac:dyDescent="0.4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spans="1:26" ht="13.5" customHeight="1" x14ac:dyDescent="0.4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spans="1:26" ht="13.5" customHeight="1" x14ac:dyDescent="0.4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spans="1:26" ht="13.5" customHeight="1" x14ac:dyDescent="0.4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spans="1:26" ht="13.5" customHeight="1" x14ac:dyDescent="0.4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spans="1:26" ht="13.5" customHeight="1" x14ac:dyDescent="0.4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spans="1:26" ht="13.5" customHeight="1" x14ac:dyDescent="0.4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spans="1:26" ht="13.5" customHeight="1" x14ac:dyDescent="0.4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spans="1:26" ht="13.5" customHeight="1" x14ac:dyDescent="0.4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spans="1:26" ht="13.5" customHeight="1" x14ac:dyDescent="0.4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spans="1:26" ht="13.5" customHeight="1" x14ac:dyDescent="0.4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spans="1:26" ht="13.5" customHeight="1" x14ac:dyDescent="0.4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spans="1:26" ht="13.5" customHeight="1" x14ac:dyDescent="0.4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spans="1:26" ht="13.5" customHeight="1" x14ac:dyDescent="0.4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spans="1:26" ht="13.5" customHeight="1" x14ac:dyDescent="0.4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spans="1:26" ht="13.5" customHeight="1" x14ac:dyDescent="0.4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spans="1:26" ht="13.5" customHeight="1" x14ac:dyDescent="0.4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spans="1:26" ht="13.5" customHeight="1" x14ac:dyDescent="0.4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spans="1:26" ht="13.5" customHeight="1" x14ac:dyDescent="0.4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spans="1:26" ht="13.5" customHeight="1" x14ac:dyDescent="0.4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spans="1:26" ht="13.5" customHeight="1" x14ac:dyDescent="0.4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spans="1:26" ht="13.5" customHeight="1" x14ac:dyDescent="0.4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spans="1:26" ht="13.5" customHeight="1" x14ac:dyDescent="0.4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spans="1:26" ht="13.5" customHeight="1" x14ac:dyDescent="0.4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spans="1:26" ht="13.5" customHeight="1" x14ac:dyDescent="0.4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spans="1:26" ht="13.5" customHeight="1" x14ac:dyDescent="0.4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spans="1:26" ht="13.5" customHeight="1" x14ac:dyDescent="0.4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spans="1:26" ht="13.5" customHeight="1" x14ac:dyDescent="0.4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spans="1:26" ht="13.5" customHeight="1" x14ac:dyDescent="0.4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spans="1:26" ht="13.5" customHeight="1" x14ac:dyDescent="0.4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spans="1:26" ht="13.5" customHeight="1" x14ac:dyDescent="0.4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spans="1:26" ht="13.5" customHeight="1" x14ac:dyDescent="0.4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spans="1:26" ht="13.5" customHeight="1" x14ac:dyDescent="0.4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spans="1:26" ht="13.5" customHeight="1" x14ac:dyDescent="0.4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spans="1:26" ht="13.5" customHeight="1" x14ac:dyDescent="0.4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spans="1:26" ht="13.5" customHeight="1" x14ac:dyDescent="0.4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spans="1:26" ht="13.5" customHeight="1" x14ac:dyDescent="0.4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spans="1:26" ht="13.5" customHeight="1" x14ac:dyDescent="0.4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spans="1:26" ht="13.5" customHeight="1" x14ac:dyDescent="0.4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spans="1:26" ht="13.5" customHeight="1" x14ac:dyDescent="0.4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spans="1:26" ht="13.5" customHeight="1" x14ac:dyDescent="0.4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spans="1:26" ht="13.5" customHeight="1" x14ac:dyDescent="0.4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spans="1:26" ht="13.5" customHeight="1" x14ac:dyDescent="0.4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spans="1:26" ht="13.5" customHeight="1" x14ac:dyDescent="0.4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spans="1:26" ht="13.5" customHeight="1" x14ac:dyDescent="0.4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spans="1:26" ht="13.5" customHeight="1" x14ac:dyDescent="0.4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spans="1:26" ht="13.5" customHeight="1" x14ac:dyDescent="0.4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spans="1:26" ht="13.5" customHeight="1" x14ac:dyDescent="0.4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spans="1:26" ht="13.5" customHeight="1" x14ac:dyDescent="0.4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spans="1:26" ht="13.5" customHeight="1" x14ac:dyDescent="0.4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spans="1:26" ht="13.5" customHeight="1" x14ac:dyDescent="0.4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spans="1:26" ht="13.5" customHeight="1" x14ac:dyDescent="0.4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spans="1:26" ht="13.5" customHeight="1" x14ac:dyDescent="0.4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spans="1:26" ht="13.5" customHeight="1" x14ac:dyDescent="0.4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spans="1:26" ht="13.5" customHeight="1" x14ac:dyDescent="0.4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spans="1:26" ht="13.5" customHeight="1" x14ac:dyDescent="0.4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spans="1:26" ht="13.5" customHeight="1" x14ac:dyDescent="0.4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spans="1:26" ht="13.5" customHeight="1" x14ac:dyDescent="0.4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spans="1:26" ht="13.5" customHeight="1" x14ac:dyDescent="0.4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spans="1:26" ht="13.5" customHeight="1" x14ac:dyDescent="0.4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spans="1:26" ht="13.5" customHeight="1" x14ac:dyDescent="0.4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spans="1:26" ht="13.5" customHeight="1" x14ac:dyDescent="0.4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spans="1:26" ht="13.5" customHeight="1" x14ac:dyDescent="0.4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spans="1:26" ht="13.5" customHeight="1" x14ac:dyDescent="0.4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spans="1:26" ht="13.5" customHeight="1" x14ac:dyDescent="0.4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spans="1:26" ht="13.5" customHeight="1" x14ac:dyDescent="0.4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spans="1:26" ht="13.5" customHeight="1" x14ac:dyDescent="0.4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spans="1:26" ht="13.5" customHeight="1" x14ac:dyDescent="0.4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spans="1:26" ht="13.5" customHeight="1" x14ac:dyDescent="0.4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spans="1:26" ht="13.5" customHeight="1" x14ac:dyDescent="0.4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spans="1:26" ht="13.5" customHeight="1" x14ac:dyDescent="0.4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spans="1:26" ht="13.5" customHeight="1" x14ac:dyDescent="0.4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spans="1:26" ht="13.5" customHeight="1" x14ac:dyDescent="0.4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spans="1:26" ht="13.5" customHeight="1" x14ac:dyDescent="0.4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spans="1:26" ht="13.5" customHeight="1" x14ac:dyDescent="0.4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spans="1:26" ht="13.5" customHeight="1" x14ac:dyDescent="0.4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spans="1:26" ht="13.5" customHeight="1" x14ac:dyDescent="0.4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spans="1:26" ht="13.5" customHeight="1" x14ac:dyDescent="0.4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spans="1:26" ht="13.5" customHeight="1" x14ac:dyDescent="0.4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spans="1:26" ht="13.5" customHeight="1" x14ac:dyDescent="0.4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spans="1:26" ht="13.5" customHeight="1" x14ac:dyDescent="0.4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spans="1:26" ht="13.5" customHeight="1" x14ac:dyDescent="0.4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spans="1:26" ht="13.5" customHeight="1" x14ac:dyDescent="0.4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spans="1:26" ht="13.5" customHeight="1" x14ac:dyDescent="0.4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spans="1:26" ht="13.5" customHeight="1" x14ac:dyDescent="0.4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spans="1:26" ht="13.5" customHeight="1" x14ac:dyDescent="0.4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spans="1:26" ht="13.5" customHeight="1" x14ac:dyDescent="0.4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spans="1:26" ht="13.5" customHeight="1" x14ac:dyDescent="0.4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spans="1:26" ht="13.5" customHeight="1" x14ac:dyDescent="0.4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spans="1:26" ht="13.5" customHeight="1" x14ac:dyDescent="0.4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spans="1:26" ht="13.5" customHeight="1" x14ac:dyDescent="0.4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spans="1:26" ht="13.5" customHeight="1" x14ac:dyDescent="0.4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spans="1:26" ht="13.5" customHeight="1" x14ac:dyDescent="0.4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spans="1:26" ht="13.5" customHeight="1" x14ac:dyDescent="0.4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spans="1:26" ht="13.5" customHeight="1" x14ac:dyDescent="0.4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spans="1:26" ht="13.5" customHeight="1" x14ac:dyDescent="0.4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spans="1:26" ht="13.5" customHeight="1" x14ac:dyDescent="0.4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spans="1:26" ht="13.5" customHeight="1" x14ac:dyDescent="0.4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spans="1:26" ht="13.5" customHeight="1" x14ac:dyDescent="0.4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spans="1:26" ht="13.5" customHeight="1" x14ac:dyDescent="0.4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spans="1:26" ht="13.5" customHeight="1" x14ac:dyDescent="0.4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spans="1:26" ht="13.5" customHeight="1" x14ac:dyDescent="0.4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spans="1:26" ht="13.5" customHeight="1" x14ac:dyDescent="0.4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spans="1:26" ht="13.5" customHeight="1" x14ac:dyDescent="0.4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spans="1:26" ht="13.5" customHeight="1" x14ac:dyDescent="0.4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spans="1:26" ht="13.5" customHeight="1" x14ac:dyDescent="0.4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spans="1:26" ht="13.5" customHeight="1" x14ac:dyDescent="0.4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spans="1:26" ht="13.5" customHeight="1" x14ac:dyDescent="0.4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spans="1:26" ht="13.5" customHeight="1" x14ac:dyDescent="0.4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spans="1:26" ht="13.5" customHeight="1" x14ac:dyDescent="0.4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spans="1:26" ht="13.5" customHeight="1" x14ac:dyDescent="0.4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spans="1:26" ht="13.5" customHeight="1" x14ac:dyDescent="0.4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spans="1:26" ht="13.5" customHeight="1" x14ac:dyDescent="0.4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spans="1:26" ht="13.5" customHeight="1" x14ac:dyDescent="0.4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spans="1:26" ht="13.5" customHeight="1" x14ac:dyDescent="0.4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spans="1:26" ht="13.5" customHeight="1" x14ac:dyDescent="0.4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spans="1:26" ht="13.5" customHeight="1" x14ac:dyDescent="0.4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spans="1:26" ht="13.5" customHeight="1" x14ac:dyDescent="0.4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spans="1:26" ht="13.5" customHeight="1" x14ac:dyDescent="0.4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spans="1:26" ht="13.5" customHeight="1" x14ac:dyDescent="0.4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spans="1:26" ht="13.5" customHeight="1" x14ac:dyDescent="0.4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spans="1:26" ht="13.5" customHeight="1" x14ac:dyDescent="0.4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spans="1:26" ht="13.5" customHeight="1" x14ac:dyDescent="0.4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spans="1:26" ht="13.5" customHeight="1" x14ac:dyDescent="0.4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spans="1:26" ht="13.5" customHeight="1" x14ac:dyDescent="0.4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spans="1:26" ht="13.5" customHeight="1" x14ac:dyDescent="0.4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spans="1:26" ht="13.5" customHeight="1" x14ac:dyDescent="0.4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spans="1:26" ht="13.5" customHeight="1" x14ac:dyDescent="0.4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spans="1:26" ht="13.5" customHeight="1" x14ac:dyDescent="0.4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spans="1:26" ht="13.5" customHeight="1" x14ac:dyDescent="0.4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spans="1:26" ht="13.5" customHeight="1" x14ac:dyDescent="0.4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spans="1:26" ht="13.5" customHeight="1" x14ac:dyDescent="0.4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spans="1:26" ht="13.5" customHeight="1" x14ac:dyDescent="0.4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spans="1:26" ht="13.5" customHeight="1" x14ac:dyDescent="0.4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spans="1:26" ht="13.5" customHeight="1" x14ac:dyDescent="0.4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spans="1:26" ht="13.5" customHeight="1" x14ac:dyDescent="0.4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spans="1:26" ht="13.5" customHeight="1" x14ac:dyDescent="0.4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spans="1:26" ht="13.5" customHeight="1" x14ac:dyDescent="0.4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spans="1:26" ht="13.5" customHeight="1" x14ac:dyDescent="0.4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spans="1:26" ht="13.5" customHeight="1" x14ac:dyDescent="0.4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spans="1:26" ht="13.5" customHeight="1" x14ac:dyDescent="0.4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spans="1:26" ht="13.5" customHeight="1" x14ac:dyDescent="0.4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spans="1:26" ht="13.5" customHeight="1" x14ac:dyDescent="0.4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spans="1:26" ht="13.5" customHeight="1" x14ac:dyDescent="0.4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spans="1:26" ht="13.5" customHeight="1" x14ac:dyDescent="0.4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spans="1:26" ht="13.5" customHeight="1" x14ac:dyDescent="0.4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spans="1:26" ht="13.5" customHeight="1" x14ac:dyDescent="0.4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spans="1:26" ht="13.5" customHeight="1" x14ac:dyDescent="0.4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spans="1:26" ht="13.5" customHeight="1" x14ac:dyDescent="0.4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spans="1:26" ht="13.5" customHeight="1" x14ac:dyDescent="0.4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spans="1:26" ht="13.5" customHeight="1" x14ac:dyDescent="0.4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spans="1:26" ht="13.5" customHeight="1" x14ac:dyDescent="0.4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spans="1:26" ht="13.5" customHeight="1" x14ac:dyDescent="0.4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spans="1:26" ht="13.5" customHeight="1" x14ac:dyDescent="0.4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spans="1:26" ht="13.5" customHeight="1" x14ac:dyDescent="0.4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spans="1:26" ht="13.5" customHeight="1" x14ac:dyDescent="0.4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spans="1:26" ht="13.5" customHeight="1" x14ac:dyDescent="0.4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spans="1:26" ht="13.5" customHeight="1" x14ac:dyDescent="0.4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spans="1:26" ht="13.5" customHeight="1" x14ac:dyDescent="0.4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spans="1:26" ht="13.5" customHeight="1" x14ac:dyDescent="0.4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spans="1:26" ht="13.5" customHeight="1" x14ac:dyDescent="0.4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spans="1:26" ht="13.5" customHeight="1" x14ac:dyDescent="0.4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spans="1:26" ht="13.5" customHeight="1" x14ac:dyDescent="0.4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spans="1:26" ht="13.5" customHeight="1" x14ac:dyDescent="0.4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spans="1:26" ht="13.5" customHeight="1" x14ac:dyDescent="0.4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spans="1:26" ht="13.5" customHeight="1" x14ac:dyDescent="0.4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spans="1:26" ht="13.5" customHeight="1" x14ac:dyDescent="0.4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spans="1:26" ht="13.5" customHeight="1" x14ac:dyDescent="0.4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spans="1:26" ht="13.5" customHeight="1" x14ac:dyDescent="0.4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spans="1:26" ht="13.5" customHeight="1" x14ac:dyDescent="0.4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spans="1:26" ht="13.5" customHeight="1" x14ac:dyDescent="0.4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spans="1:26" ht="13.5" customHeight="1" x14ac:dyDescent="0.4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spans="1:26" ht="13.5" customHeight="1" x14ac:dyDescent="0.4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spans="1:26" ht="13.5" customHeight="1" x14ac:dyDescent="0.4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spans="1:26" ht="13.5" customHeight="1" x14ac:dyDescent="0.4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spans="1:26" ht="13.5" customHeight="1" x14ac:dyDescent="0.4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spans="1:26" ht="13.5" customHeight="1" x14ac:dyDescent="0.4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spans="1:26" ht="13.5" customHeight="1" x14ac:dyDescent="0.4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spans="1:26" ht="13.5" customHeight="1" x14ac:dyDescent="0.4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spans="1:26" ht="13.5" customHeight="1" x14ac:dyDescent="0.4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spans="1:26" ht="13.5" customHeight="1" x14ac:dyDescent="0.4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spans="1:26" ht="13.5" customHeight="1" x14ac:dyDescent="0.4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spans="1:26" ht="13.5" customHeight="1" x14ac:dyDescent="0.4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spans="1:26" ht="13.5" customHeight="1" x14ac:dyDescent="0.4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spans="1:26" ht="13.5" customHeight="1" x14ac:dyDescent="0.4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spans="1:26" ht="13.5" customHeight="1" x14ac:dyDescent="0.4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spans="1:26" ht="13.5" customHeight="1" x14ac:dyDescent="0.4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spans="1:26" ht="13.5" customHeight="1" x14ac:dyDescent="0.4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spans="1:26" ht="13.5" customHeight="1" x14ac:dyDescent="0.4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spans="1:26" ht="13.5" customHeight="1" x14ac:dyDescent="0.4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spans="1:26" ht="13.5" customHeight="1" x14ac:dyDescent="0.4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spans="1:26" ht="13.5" customHeight="1" x14ac:dyDescent="0.4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spans="1:26" ht="13.5" customHeight="1" x14ac:dyDescent="0.4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spans="1:26" ht="13.5" customHeight="1" x14ac:dyDescent="0.4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spans="1:26" ht="13.5" customHeight="1" x14ac:dyDescent="0.4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spans="1:26" ht="13.5" customHeight="1" x14ac:dyDescent="0.4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spans="1:26" ht="13.5" customHeight="1" x14ac:dyDescent="0.4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spans="1:26" ht="13.5" customHeight="1" x14ac:dyDescent="0.4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spans="1:26" ht="13.5" customHeight="1" x14ac:dyDescent="0.4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spans="1:26" ht="13.5" customHeight="1" x14ac:dyDescent="0.4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spans="1:26" ht="13.5" customHeight="1" x14ac:dyDescent="0.4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spans="1:26" ht="13.5" customHeight="1" x14ac:dyDescent="0.4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spans="1:26" ht="13.5" customHeight="1" x14ac:dyDescent="0.4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spans="1:26" ht="13.5" customHeight="1" x14ac:dyDescent="0.4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spans="1:26" ht="13.5" customHeight="1" x14ac:dyDescent="0.4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spans="1:26" ht="13.5" customHeight="1" x14ac:dyDescent="0.4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spans="1:26" ht="13.5" customHeight="1" x14ac:dyDescent="0.4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spans="1:26" ht="13.5" customHeight="1" x14ac:dyDescent="0.4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spans="1:26" ht="13.5" customHeight="1" x14ac:dyDescent="0.4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spans="1:26" ht="13.5" customHeight="1" x14ac:dyDescent="0.4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spans="1:26" ht="13.5" customHeight="1" x14ac:dyDescent="0.4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spans="1:26" ht="13.5" customHeight="1" x14ac:dyDescent="0.4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spans="1:26" ht="13.5" customHeight="1" x14ac:dyDescent="0.4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spans="1:26" ht="13.5" customHeight="1" x14ac:dyDescent="0.4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spans="1:26" ht="13.5" customHeight="1" x14ac:dyDescent="0.4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spans="1:26" ht="13.5" customHeight="1" x14ac:dyDescent="0.4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spans="1:26" ht="13.5" customHeight="1" x14ac:dyDescent="0.4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spans="1:26" ht="13.5" customHeight="1" x14ac:dyDescent="0.4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spans="1:26" ht="13.5" customHeight="1" x14ac:dyDescent="0.4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spans="1:26" ht="13.5" customHeight="1" x14ac:dyDescent="0.4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spans="1:26" ht="13.5" customHeight="1" x14ac:dyDescent="0.4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spans="1:26" ht="13.5" customHeight="1" x14ac:dyDescent="0.4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spans="1:26" ht="13.5" customHeight="1" x14ac:dyDescent="0.4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spans="1:26" ht="13.5" customHeight="1" x14ac:dyDescent="0.4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spans="1:26" ht="13.5" customHeight="1" x14ac:dyDescent="0.4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spans="1:26" ht="13.5" customHeight="1" x14ac:dyDescent="0.4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spans="1:26" ht="13.5" customHeight="1" x14ac:dyDescent="0.4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spans="1:26" ht="13.5" customHeight="1" x14ac:dyDescent="0.4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spans="1:26" ht="13.5" customHeight="1" x14ac:dyDescent="0.4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spans="1:26" ht="13.5" customHeight="1" x14ac:dyDescent="0.4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spans="1:26" ht="13.5" customHeight="1" x14ac:dyDescent="0.4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spans="1:26" ht="13.5" customHeight="1" x14ac:dyDescent="0.4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spans="1:26" ht="13.5" customHeight="1" x14ac:dyDescent="0.4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spans="1:26" ht="13.5" customHeight="1" x14ac:dyDescent="0.4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spans="1:26" ht="13.5" customHeight="1" x14ac:dyDescent="0.4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spans="1:26" ht="13.5" customHeight="1" x14ac:dyDescent="0.4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spans="1:26" ht="13.5" customHeight="1" x14ac:dyDescent="0.4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spans="1:26" ht="13.5" customHeight="1" x14ac:dyDescent="0.4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spans="1:26" ht="13.5" customHeight="1" x14ac:dyDescent="0.4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spans="1:26" ht="13.5" customHeight="1" x14ac:dyDescent="0.4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spans="1:26" ht="13.5" customHeight="1" x14ac:dyDescent="0.4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spans="1:26" ht="13.5" customHeight="1" x14ac:dyDescent="0.4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spans="1:26" ht="13.5" customHeight="1" x14ac:dyDescent="0.4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spans="1:26" ht="13.5" customHeight="1" x14ac:dyDescent="0.4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spans="1:26" ht="13.5" customHeight="1" x14ac:dyDescent="0.4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spans="1:26" ht="13.5" customHeight="1" x14ac:dyDescent="0.4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spans="1:26" ht="13.5" customHeight="1" x14ac:dyDescent="0.4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spans="1:26" ht="13.5" customHeight="1" x14ac:dyDescent="0.4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spans="1:26" ht="13.5" customHeight="1" x14ac:dyDescent="0.4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spans="1:26" ht="13.5" customHeight="1" x14ac:dyDescent="0.4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spans="1:26" ht="13.5" customHeight="1" x14ac:dyDescent="0.4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spans="1:26" ht="13.5" customHeight="1" x14ac:dyDescent="0.4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spans="1:26" ht="13.5" customHeight="1" x14ac:dyDescent="0.4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spans="1:26" ht="13.5" customHeight="1" x14ac:dyDescent="0.4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spans="1:26" ht="13.5" customHeight="1" x14ac:dyDescent="0.4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spans="1:26" ht="13.5" customHeight="1" x14ac:dyDescent="0.4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spans="1:26" ht="13.5" customHeight="1" x14ac:dyDescent="0.4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spans="1:26" ht="13.5" customHeight="1" x14ac:dyDescent="0.45">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spans="1:26" ht="13.5" customHeight="1" x14ac:dyDescent="0.45">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spans="1:26" ht="13.5" customHeight="1" x14ac:dyDescent="0.45">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spans="1:26" ht="13.5" customHeight="1" x14ac:dyDescent="0.4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spans="1:26" ht="13.5" customHeight="1" x14ac:dyDescent="0.45">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spans="1:26" ht="13.5" customHeight="1" x14ac:dyDescent="0.45">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spans="1:26" ht="13.5" customHeight="1" x14ac:dyDescent="0.45">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spans="1:26" ht="13.5" customHeight="1" x14ac:dyDescent="0.45">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spans="1:26" ht="13.5" customHeight="1" x14ac:dyDescent="0.45">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spans="1:26" ht="13.5" customHeight="1" x14ac:dyDescent="0.45">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spans="1:26" ht="13.5" customHeight="1" x14ac:dyDescent="0.45">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spans="1:26" ht="13.5" customHeight="1" x14ac:dyDescent="0.45">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spans="1:26" ht="13.5" customHeight="1" x14ac:dyDescent="0.45">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spans="1:26" ht="13.5" customHeight="1" x14ac:dyDescent="0.4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spans="1:26" ht="13.5" customHeight="1" x14ac:dyDescent="0.45">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spans="1:26" ht="13.5" customHeight="1" x14ac:dyDescent="0.45">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spans="1:26" ht="13.5" customHeight="1" x14ac:dyDescent="0.45">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spans="1:26" ht="13.5" customHeight="1" x14ac:dyDescent="0.45">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spans="1:26" ht="13.5" customHeight="1" x14ac:dyDescent="0.45">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spans="1:26" ht="13.5" customHeight="1" x14ac:dyDescent="0.45">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spans="1:26" ht="13.5" customHeight="1" x14ac:dyDescent="0.45">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spans="1:26" ht="13.5" customHeight="1" x14ac:dyDescent="0.45">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spans="1:26" ht="13.5" customHeight="1" x14ac:dyDescent="0.45">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spans="1:26" ht="13.5" customHeight="1" x14ac:dyDescent="0.4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spans="1:26" ht="13.5" customHeight="1" x14ac:dyDescent="0.45">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spans="1:26" ht="13.5" customHeight="1" x14ac:dyDescent="0.45">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spans="1:26" ht="13.5" customHeight="1" x14ac:dyDescent="0.45">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spans="1:26" ht="13.5" customHeight="1" x14ac:dyDescent="0.45">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spans="1:26" ht="13.5" customHeight="1" x14ac:dyDescent="0.45">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spans="1:26" ht="13.5" customHeight="1" x14ac:dyDescent="0.45">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spans="1:26" ht="13.5" customHeight="1" x14ac:dyDescent="0.45">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spans="1:26" ht="13.5" customHeight="1" x14ac:dyDescent="0.45">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spans="1:26" ht="13.5" customHeight="1" x14ac:dyDescent="0.45">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spans="1:26" ht="13.5" customHeight="1" x14ac:dyDescent="0.4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spans="1:26" ht="13.5" customHeight="1" x14ac:dyDescent="0.45">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spans="1:26" ht="13.5" customHeight="1" x14ac:dyDescent="0.45">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spans="1:26" ht="13.5" customHeight="1" x14ac:dyDescent="0.45">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spans="1:26" ht="13.5" customHeight="1" x14ac:dyDescent="0.45">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spans="1:26" ht="13.5" customHeight="1" x14ac:dyDescent="0.45">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spans="1:26" ht="13.5" customHeight="1" x14ac:dyDescent="0.45">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spans="1:26" ht="13.5" customHeight="1" x14ac:dyDescent="0.45">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spans="1:26" ht="13.5" customHeight="1" x14ac:dyDescent="0.45">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spans="1:26" ht="13.5" customHeight="1" x14ac:dyDescent="0.45">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spans="1:26" ht="13.5" customHeight="1" x14ac:dyDescent="0.4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spans="1:26" ht="13.5" customHeight="1" x14ac:dyDescent="0.45">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spans="1:26" ht="13.5" customHeight="1" x14ac:dyDescent="0.45">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spans="1:26" ht="13.5" customHeight="1" x14ac:dyDescent="0.45">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spans="1:26" ht="13.5" customHeight="1" x14ac:dyDescent="0.45">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spans="1:26" ht="13.5" customHeight="1" x14ac:dyDescent="0.45">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spans="1:26" ht="13.5" customHeight="1" x14ac:dyDescent="0.45">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spans="1:26" ht="13.5" customHeight="1" x14ac:dyDescent="0.45">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spans="1:26" ht="13.5" customHeight="1" x14ac:dyDescent="0.45">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spans="1:26" ht="13.5" customHeight="1" x14ac:dyDescent="0.45">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spans="1:26" ht="13.5" customHeight="1" x14ac:dyDescent="0.4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spans="1:26" ht="13.5" customHeight="1" x14ac:dyDescent="0.45">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spans="1:26" ht="13.5" customHeight="1" x14ac:dyDescent="0.45">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spans="1:26" ht="13.5" customHeight="1" x14ac:dyDescent="0.45">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spans="1:26" ht="13.5" customHeight="1" x14ac:dyDescent="0.45">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spans="1:26" ht="13.5" customHeight="1" x14ac:dyDescent="0.45">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spans="1:26" ht="13.5" customHeight="1" x14ac:dyDescent="0.45">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spans="1:26" ht="13.5" customHeight="1" x14ac:dyDescent="0.45">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spans="1:26" ht="13.5" customHeight="1" x14ac:dyDescent="0.45">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spans="1:26" ht="13.5" customHeight="1" x14ac:dyDescent="0.45">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spans="1:26" ht="13.5" customHeight="1" x14ac:dyDescent="0.4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spans="1:26" ht="13.5" customHeight="1" x14ac:dyDescent="0.45">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spans="1:26" ht="13.5" customHeight="1" x14ac:dyDescent="0.45">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spans="1:26" ht="13.5" customHeight="1" x14ac:dyDescent="0.45">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spans="1:26" ht="13.5" customHeight="1" x14ac:dyDescent="0.45">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spans="1:26" ht="13.5" customHeight="1" x14ac:dyDescent="0.45">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spans="1:26" ht="13.5" customHeight="1" x14ac:dyDescent="0.45">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spans="1:26" ht="13.5" customHeight="1" x14ac:dyDescent="0.45">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spans="1:26" ht="13.5" customHeight="1" x14ac:dyDescent="0.45">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spans="1:26" ht="13.5" customHeight="1" x14ac:dyDescent="0.45">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spans="1:26" ht="13.5" customHeight="1" x14ac:dyDescent="0.4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spans="1:26" ht="13.5" customHeight="1" x14ac:dyDescent="0.45">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spans="1:26" ht="13.5" customHeight="1" x14ac:dyDescent="0.45">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spans="1:26" ht="13.5" customHeight="1" x14ac:dyDescent="0.45">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spans="1:26" ht="13.5" customHeight="1" x14ac:dyDescent="0.45">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spans="1:26" ht="13.5" customHeight="1" x14ac:dyDescent="0.45">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spans="1:26" ht="13.5" customHeight="1" x14ac:dyDescent="0.45">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spans="1:26" ht="13.5" customHeight="1" x14ac:dyDescent="0.45">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spans="1:26" ht="13.5" customHeight="1" x14ac:dyDescent="0.45">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spans="1:26" ht="13.5" customHeight="1" x14ac:dyDescent="0.45">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spans="1:26" ht="13.5" customHeight="1" x14ac:dyDescent="0.4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spans="1:26" ht="13.5" customHeight="1" x14ac:dyDescent="0.45">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spans="1:26" ht="13.5" customHeight="1" x14ac:dyDescent="0.45">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spans="1:26" ht="13.5" customHeight="1" x14ac:dyDescent="0.45">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spans="1:26" ht="13.5" customHeight="1" x14ac:dyDescent="0.45">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spans="1:26" ht="13.5" customHeight="1" x14ac:dyDescent="0.45">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spans="1:26" ht="13.5" customHeight="1" x14ac:dyDescent="0.45">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spans="1:26" ht="13.5" customHeight="1" x14ac:dyDescent="0.45">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spans="1:26" ht="13.5" customHeight="1" x14ac:dyDescent="0.45">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spans="1:26" ht="13.5" customHeight="1" x14ac:dyDescent="0.45">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spans="1:26" ht="13.5" customHeight="1" x14ac:dyDescent="0.4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spans="1:26" ht="13.5" customHeight="1" x14ac:dyDescent="0.45">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spans="1:26" ht="13.5" customHeight="1" x14ac:dyDescent="0.45">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spans="1:26" ht="13.5" customHeight="1" x14ac:dyDescent="0.45">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spans="1:26" ht="13.5" customHeight="1" x14ac:dyDescent="0.45">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spans="1:26" ht="13.5" customHeight="1" x14ac:dyDescent="0.45">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spans="1:26" ht="13.5" customHeight="1" x14ac:dyDescent="0.45">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spans="1:26" ht="13.5" customHeight="1" x14ac:dyDescent="0.45">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spans="1:26" ht="13.5" customHeight="1" x14ac:dyDescent="0.45">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spans="1:26" ht="13.5" customHeight="1" x14ac:dyDescent="0.45">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spans="1:26" ht="13.5" customHeight="1" x14ac:dyDescent="0.4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spans="1:26" ht="13.5" customHeight="1" x14ac:dyDescent="0.45">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spans="1:26" ht="13.5" customHeight="1" x14ac:dyDescent="0.45">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spans="1:26" ht="13.5" customHeight="1" x14ac:dyDescent="0.45">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spans="1:26" ht="13.5" customHeight="1" x14ac:dyDescent="0.45">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spans="1:26" ht="13.5" customHeight="1" x14ac:dyDescent="0.45">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spans="1:26" ht="13.5" customHeight="1" x14ac:dyDescent="0.45">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spans="1:26" ht="13.5" customHeight="1" x14ac:dyDescent="0.45">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spans="1:26" ht="13.5" customHeight="1" x14ac:dyDescent="0.45">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spans="1:26" ht="13.5" customHeight="1" x14ac:dyDescent="0.45">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spans="1:26" ht="13.5" customHeight="1" x14ac:dyDescent="0.4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spans="1:26" ht="13.5" customHeight="1" x14ac:dyDescent="0.45">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spans="1:26" ht="13.5" customHeight="1" x14ac:dyDescent="0.45">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spans="1:26" ht="13.5" customHeight="1" x14ac:dyDescent="0.45">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spans="1:26" ht="13.5" customHeight="1" x14ac:dyDescent="0.45">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spans="1:26" ht="13.5" customHeight="1" x14ac:dyDescent="0.45">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spans="1:26" ht="13.5" customHeight="1" x14ac:dyDescent="0.45">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spans="1:26" ht="13.5" customHeight="1" x14ac:dyDescent="0.45">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spans="1:26" ht="13.5" customHeight="1" x14ac:dyDescent="0.45">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spans="1:26" ht="13.5" customHeight="1" x14ac:dyDescent="0.45">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spans="1:26" ht="13.5" customHeight="1" x14ac:dyDescent="0.4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spans="1:26" ht="13.5" customHeight="1" x14ac:dyDescent="0.45">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spans="1:26" ht="13.5" customHeight="1" x14ac:dyDescent="0.45">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spans="1:26" ht="13.5" customHeight="1" x14ac:dyDescent="0.45">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spans="1:26" ht="13.5" customHeight="1" x14ac:dyDescent="0.45">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spans="1:26" ht="13.5" customHeight="1" x14ac:dyDescent="0.45">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spans="1:26" ht="13.5" customHeight="1" x14ac:dyDescent="0.45">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spans="1:26" ht="13.5" customHeight="1" x14ac:dyDescent="0.45">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spans="1:26" ht="13.5" customHeight="1" x14ac:dyDescent="0.45">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spans="1:26" ht="13.5" customHeight="1" x14ac:dyDescent="0.45">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spans="1:26" ht="13.5" customHeight="1" x14ac:dyDescent="0.4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spans="1:26" ht="13.5" customHeight="1" x14ac:dyDescent="0.45">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spans="1:26" ht="13.5" customHeight="1" x14ac:dyDescent="0.45">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spans="1:26" ht="13.5" customHeight="1" x14ac:dyDescent="0.45">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spans="1:26" ht="13.5" customHeight="1" x14ac:dyDescent="0.45">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spans="1:26" ht="13.5" customHeight="1" x14ac:dyDescent="0.45">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spans="1:26" ht="13.5" customHeight="1" x14ac:dyDescent="0.45">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spans="1:26" ht="13.5" customHeight="1" x14ac:dyDescent="0.45">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spans="1:26" ht="13.5" customHeight="1" x14ac:dyDescent="0.45">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spans="1:26" ht="13.5" customHeight="1" x14ac:dyDescent="0.45">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spans="1:26" ht="13.5" customHeight="1" x14ac:dyDescent="0.4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spans="1:26" ht="13.5" customHeight="1" x14ac:dyDescent="0.45">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spans="1:26" ht="13.5" customHeight="1" x14ac:dyDescent="0.45">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spans="1:26" ht="13.5" customHeight="1" x14ac:dyDescent="0.45">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spans="1:26" ht="13.5" customHeight="1" x14ac:dyDescent="0.45">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spans="1:26" ht="13.5" customHeight="1" x14ac:dyDescent="0.45">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spans="1:26" ht="13.5" customHeight="1" x14ac:dyDescent="0.45">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spans="1:26" ht="13.5" customHeight="1" x14ac:dyDescent="0.45">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spans="1:26" ht="13.5" customHeight="1" x14ac:dyDescent="0.45">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spans="1:26" ht="13.5" customHeight="1" x14ac:dyDescent="0.45">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spans="1:26" ht="13.5" customHeight="1" x14ac:dyDescent="0.4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spans="1:26" ht="13.5" customHeight="1" x14ac:dyDescent="0.45">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spans="1:26" ht="13.5" customHeight="1" x14ac:dyDescent="0.45">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spans="1:26" ht="13.5" customHeight="1" x14ac:dyDescent="0.45">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spans="1:26" ht="13.5" customHeight="1" x14ac:dyDescent="0.45">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spans="1:26" ht="13.5" customHeight="1" x14ac:dyDescent="0.45">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sheetData>
  <mergeCells count="3">
    <mergeCell ref="A1:G1"/>
    <mergeCell ref="A3:G3"/>
    <mergeCell ref="A27:G27"/>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79CAC-CA13-414B-8D63-A6646B9C48D2}">
  <dimension ref="A1:Z1000"/>
  <sheetViews>
    <sheetView showGridLines="0" topLeftCell="A8" workbookViewId="0">
      <selection activeCell="G30" sqref="G30"/>
    </sheetView>
  </sheetViews>
  <sheetFormatPr defaultColWidth="14.3984375" defaultRowHeight="15" customHeight="1" x14ac:dyDescent="0.45"/>
  <cols>
    <col min="1" max="1" width="69.265625" style="218" customWidth="1"/>
    <col min="2" max="2" width="20.1328125" style="218" customWidth="1"/>
    <col min="3" max="6" width="19.1328125" style="218" customWidth="1"/>
    <col min="7" max="7" width="24.53125" style="218" customWidth="1"/>
    <col min="8" max="26" width="11.3984375" style="218" customWidth="1"/>
    <col min="27" max="16384" width="14.3984375" style="218"/>
  </cols>
  <sheetData>
    <row r="1" spans="1:26" ht="13.5" customHeight="1" x14ac:dyDescent="0.45">
      <c r="A1" s="256" t="s">
        <v>301</v>
      </c>
      <c r="B1" s="257"/>
      <c r="C1" s="257"/>
      <c r="D1" s="257"/>
      <c r="E1" s="257"/>
      <c r="F1" s="257"/>
      <c r="G1" s="257"/>
      <c r="H1" s="217"/>
      <c r="I1" s="217"/>
      <c r="J1" s="217"/>
      <c r="K1" s="217"/>
      <c r="L1" s="217"/>
      <c r="M1" s="217"/>
      <c r="N1" s="217"/>
      <c r="O1" s="217"/>
      <c r="P1" s="217"/>
      <c r="Q1" s="217"/>
      <c r="R1" s="217"/>
      <c r="S1" s="217"/>
      <c r="T1" s="217"/>
      <c r="U1" s="217"/>
      <c r="V1" s="217"/>
      <c r="W1" s="217"/>
      <c r="X1" s="217"/>
      <c r="Y1" s="217"/>
      <c r="Z1" s="217"/>
    </row>
    <row r="2" spans="1:26" ht="13.5" customHeight="1" x14ac:dyDescent="0.45">
      <c r="A2" s="219"/>
      <c r="B2" s="219"/>
      <c r="C2" s="219"/>
      <c r="D2" s="219"/>
      <c r="E2" s="219"/>
      <c r="F2" s="219"/>
      <c r="G2" s="219"/>
      <c r="H2" s="217"/>
      <c r="I2" s="217"/>
      <c r="J2" s="217"/>
      <c r="K2" s="217"/>
      <c r="L2" s="217"/>
      <c r="M2" s="217"/>
      <c r="N2" s="217"/>
      <c r="O2" s="217"/>
      <c r="P2" s="217"/>
      <c r="Q2" s="217"/>
      <c r="R2" s="217"/>
      <c r="S2" s="217"/>
      <c r="T2" s="217"/>
      <c r="U2" s="217"/>
      <c r="V2" s="217"/>
      <c r="W2" s="217"/>
      <c r="X2" s="217"/>
      <c r="Y2" s="217"/>
      <c r="Z2" s="217"/>
    </row>
    <row r="3" spans="1:26" ht="13.5" customHeight="1" x14ac:dyDescent="0.45">
      <c r="A3" s="258" t="s">
        <v>302</v>
      </c>
      <c r="B3" s="259"/>
      <c r="C3" s="259"/>
      <c r="D3" s="259"/>
      <c r="E3" s="259"/>
      <c r="F3" s="259"/>
      <c r="G3" s="260"/>
      <c r="H3" s="217"/>
      <c r="I3" s="217"/>
      <c r="J3" s="217"/>
      <c r="K3" s="217"/>
      <c r="L3" s="217"/>
      <c r="M3" s="217"/>
      <c r="N3" s="217"/>
      <c r="O3" s="217"/>
      <c r="P3" s="217"/>
      <c r="Q3" s="217"/>
      <c r="R3" s="217"/>
      <c r="S3" s="217"/>
      <c r="T3" s="217"/>
      <c r="U3" s="217"/>
      <c r="V3" s="217"/>
      <c r="W3" s="217"/>
      <c r="X3" s="217"/>
      <c r="Y3" s="217"/>
      <c r="Z3" s="217"/>
    </row>
    <row r="4" spans="1:26" ht="13.5" customHeight="1" x14ac:dyDescent="0.45">
      <c r="A4" s="220"/>
      <c r="B4" s="221" t="s">
        <v>57</v>
      </c>
      <c r="C4" s="221" t="s">
        <v>58</v>
      </c>
      <c r="D4" s="221" t="s">
        <v>59</v>
      </c>
      <c r="E4" s="221" t="s">
        <v>60</v>
      </c>
      <c r="F4" s="221" t="s">
        <v>61</v>
      </c>
      <c r="G4" s="221" t="s">
        <v>221</v>
      </c>
      <c r="H4" s="217"/>
      <c r="I4" s="217"/>
      <c r="J4" s="217"/>
      <c r="K4" s="217"/>
      <c r="L4" s="217"/>
      <c r="M4" s="217"/>
      <c r="N4" s="217"/>
      <c r="O4" s="217"/>
      <c r="P4" s="217"/>
      <c r="Q4" s="217"/>
      <c r="R4" s="217"/>
      <c r="S4" s="217"/>
      <c r="T4" s="217"/>
      <c r="U4" s="217"/>
      <c r="V4" s="217"/>
      <c r="W4" s="217"/>
      <c r="X4" s="217"/>
      <c r="Y4" s="217"/>
      <c r="Z4" s="217"/>
    </row>
    <row r="5" spans="1:26" ht="13.5" customHeight="1" x14ac:dyDescent="0.45">
      <c r="A5" s="222" t="s">
        <v>303</v>
      </c>
      <c r="B5" s="223"/>
      <c r="C5" s="223"/>
      <c r="D5" s="223"/>
      <c r="E5" s="223"/>
      <c r="F5" s="223"/>
      <c r="G5" s="223"/>
      <c r="H5" s="217"/>
      <c r="I5" s="217"/>
      <c r="J5" s="217"/>
      <c r="K5" s="217"/>
      <c r="L5" s="217"/>
      <c r="M5" s="217"/>
      <c r="N5" s="217"/>
      <c r="O5" s="217"/>
      <c r="P5" s="217"/>
      <c r="Q5" s="217"/>
      <c r="R5" s="217"/>
      <c r="S5" s="217"/>
      <c r="T5" s="217"/>
      <c r="U5" s="217"/>
      <c r="V5" s="217"/>
      <c r="W5" s="217"/>
      <c r="X5" s="217"/>
      <c r="Y5" s="217"/>
      <c r="Z5" s="217"/>
    </row>
    <row r="6" spans="1:26" ht="13.5" customHeight="1" x14ac:dyDescent="0.45">
      <c r="A6" s="224"/>
      <c r="B6" s="225">
        <f>'[1]3. Single sign on'!F33</f>
        <v>27841.558159722219</v>
      </c>
      <c r="C6" s="225">
        <f>'[1]3. Single sign on'!G33</f>
        <v>38860.272424804694</v>
      </c>
      <c r="D6" s="225">
        <f>'[1]3. Single sign on'!H33</f>
        <v>46706.501454756472</v>
      </c>
      <c r="E6" s="225">
        <f>'[1]3. Single sign on'!I33</f>
        <v>54676.574196062982</v>
      </c>
      <c r="F6" s="225">
        <f>'[1]3. Single sign on'!J33</f>
        <v>63677.907631561633</v>
      </c>
      <c r="G6" s="225">
        <f>SUM(B6:F6)</f>
        <v>231762.81386690799</v>
      </c>
      <c r="H6" s="217"/>
      <c r="I6" s="217"/>
      <c r="J6" s="217"/>
      <c r="K6" s="217"/>
      <c r="L6" s="217"/>
      <c r="M6" s="217"/>
      <c r="N6" s="217"/>
      <c r="O6" s="217"/>
      <c r="P6" s="217"/>
      <c r="Q6" s="217"/>
      <c r="R6" s="217"/>
      <c r="S6" s="217"/>
      <c r="T6" s="217"/>
      <c r="U6" s="217"/>
      <c r="V6" s="217"/>
      <c r="W6" s="217"/>
      <c r="X6" s="217"/>
      <c r="Y6" s="217"/>
      <c r="Z6" s="217"/>
    </row>
    <row r="7" spans="1:26" ht="13.5" customHeight="1" x14ac:dyDescent="0.45">
      <c r="A7" s="226"/>
      <c r="B7" s="226"/>
      <c r="C7" s="226"/>
      <c r="D7" s="226"/>
      <c r="E7" s="226"/>
      <c r="F7" s="226"/>
      <c r="G7" s="226"/>
      <c r="H7" s="217"/>
      <c r="I7" s="217"/>
      <c r="J7" s="217"/>
      <c r="K7" s="217"/>
      <c r="L7" s="217"/>
      <c r="M7" s="217"/>
      <c r="N7" s="217"/>
      <c r="O7" s="217"/>
      <c r="P7" s="217"/>
      <c r="Q7" s="217"/>
      <c r="R7" s="217"/>
      <c r="S7" s="217"/>
      <c r="T7" s="217"/>
      <c r="U7" s="217"/>
      <c r="V7" s="217"/>
      <c r="W7" s="217"/>
      <c r="X7" s="217"/>
      <c r="Y7" s="217"/>
      <c r="Z7" s="217"/>
    </row>
    <row r="8" spans="1:26" ht="13.5" customHeight="1" x14ac:dyDescent="0.45">
      <c r="A8" s="222" t="s">
        <v>304</v>
      </c>
      <c r="B8" s="223"/>
      <c r="C8" s="223"/>
      <c r="D8" s="223"/>
      <c r="E8" s="223"/>
      <c r="F8" s="223"/>
      <c r="G8" s="223"/>
      <c r="H8" s="217"/>
      <c r="I8" s="217"/>
      <c r="J8" s="217"/>
      <c r="K8" s="217"/>
      <c r="L8" s="217"/>
      <c r="M8" s="217"/>
      <c r="N8" s="217"/>
      <c r="O8" s="217"/>
      <c r="P8" s="217"/>
      <c r="Q8" s="217"/>
      <c r="R8" s="217"/>
      <c r="S8" s="217"/>
      <c r="T8" s="217"/>
      <c r="U8" s="217"/>
      <c r="V8" s="217"/>
      <c r="W8" s="217"/>
      <c r="X8" s="217"/>
      <c r="Y8" s="217"/>
      <c r="Z8" s="217"/>
    </row>
    <row r="9" spans="1:26" ht="13.5" customHeight="1" x14ac:dyDescent="0.45">
      <c r="A9" s="224"/>
      <c r="B9" s="225">
        <f>'[1]4. Access Requests'!I21</f>
        <v>75429.565972222219</v>
      </c>
      <c r="C9" s="225">
        <f>'[1]4. Access Requests'!J21</f>
        <v>87536.011310763875</v>
      </c>
      <c r="D9" s="225">
        <f>'[1]4. Access Requests'!K21</f>
        <v>101585.54112614147</v>
      </c>
      <c r="E9" s="225">
        <f>'[1]4. Access Requests'!L21</f>
        <v>117890.02047688718</v>
      </c>
      <c r="F9" s="225">
        <f>'[1]4. Access Requests'!M21</f>
        <v>136811.3687634276</v>
      </c>
      <c r="G9" s="225">
        <f>SUM(B9:F9)</f>
        <v>519252.50764944236</v>
      </c>
      <c r="H9" s="217"/>
      <c r="I9" s="217"/>
      <c r="J9" s="217"/>
      <c r="K9" s="217"/>
      <c r="L9" s="217"/>
      <c r="M9" s="217"/>
      <c r="N9" s="217"/>
      <c r="O9" s="217"/>
      <c r="P9" s="217"/>
      <c r="Q9" s="217"/>
      <c r="R9" s="217"/>
      <c r="S9" s="217"/>
      <c r="T9" s="217"/>
      <c r="U9" s="217"/>
      <c r="V9" s="217"/>
      <c r="W9" s="217"/>
      <c r="X9" s="217"/>
      <c r="Y9" s="217"/>
      <c r="Z9" s="217"/>
    </row>
    <row r="10" spans="1:26" ht="13.5" customHeight="1" x14ac:dyDescent="0.45">
      <c r="A10" s="226"/>
      <c r="B10" s="226"/>
      <c r="C10" s="226"/>
      <c r="D10" s="226"/>
      <c r="E10" s="226"/>
      <c r="F10" s="226"/>
      <c r="G10" s="226"/>
      <c r="H10" s="217"/>
      <c r="I10" s="217"/>
      <c r="J10" s="217"/>
      <c r="K10" s="217"/>
      <c r="L10" s="217"/>
      <c r="M10" s="217"/>
      <c r="N10" s="217"/>
      <c r="O10" s="217"/>
      <c r="P10" s="217"/>
      <c r="Q10" s="217"/>
      <c r="R10" s="217"/>
      <c r="S10" s="217"/>
      <c r="T10" s="217"/>
      <c r="U10" s="217"/>
      <c r="V10" s="217"/>
      <c r="W10" s="217"/>
      <c r="X10" s="217"/>
      <c r="Y10" s="217"/>
      <c r="Z10" s="217"/>
    </row>
    <row r="11" spans="1:26" ht="13.5" customHeight="1" x14ac:dyDescent="0.45">
      <c r="A11" s="222" t="s">
        <v>305</v>
      </c>
      <c r="B11" s="223"/>
      <c r="C11" s="223"/>
      <c r="D11" s="223"/>
      <c r="E11" s="223"/>
      <c r="F11" s="223"/>
      <c r="G11" s="223"/>
      <c r="H11" s="217"/>
      <c r="I11" s="217"/>
      <c r="J11" s="217"/>
      <c r="K11" s="217"/>
      <c r="L11" s="217"/>
      <c r="M11" s="217"/>
      <c r="N11" s="217"/>
      <c r="O11" s="217"/>
      <c r="P11" s="217"/>
      <c r="Q11" s="217"/>
      <c r="R11" s="217"/>
      <c r="S11" s="217"/>
      <c r="T11" s="217"/>
      <c r="U11" s="217"/>
      <c r="V11" s="217"/>
      <c r="W11" s="217"/>
      <c r="X11" s="217"/>
      <c r="Y11" s="217"/>
      <c r="Z11" s="217"/>
    </row>
    <row r="12" spans="1:26" ht="13.5" customHeight="1" x14ac:dyDescent="0.45">
      <c r="A12" s="224"/>
      <c r="B12" s="225">
        <f>'[1]5. Provisioning'!E27</f>
        <v>48383.480902777774</v>
      </c>
      <c r="C12" s="225">
        <f>'[1]5. Provisioning'!F27</f>
        <v>56149.029587673613</v>
      </c>
      <c r="D12" s="225">
        <f>'[1]5. Provisioning'!G27</f>
        <v>65160.948836495227</v>
      </c>
      <c r="E12" s="225">
        <f>'[1]5. Provisioning'!H27</f>
        <v>75619.281124752728</v>
      </c>
      <c r="F12" s="225">
        <f>'[1]5. Provisioning'!I27</f>
        <v>87756.17574527557</v>
      </c>
      <c r="G12" s="225">
        <f>SUM(B12:F12)</f>
        <v>333068.91619697493</v>
      </c>
      <c r="H12" s="217"/>
      <c r="I12" s="217"/>
      <c r="J12" s="217"/>
      <c r="K12" s="217"/>
      <c r="L12" s="217"/>
      <c r="M12" s="217"/>
      <c r="N12" s="217"/>
      <c r="O12" s="217"/>
      <c r="P12" s="217"/>
      <c r="Q12" s="217"/>
      <c r="R12" s="217"/>
      <c r="S12" s="217"/>
      <c r="T12" s="217"/>
      <c r="U12" s="217"/>
      <c r="V12" s="217"/>
      <c r="W12" s="217"/>
      <c r="X12" s="217"/>
      <c r="Y12" s="217"/>
      <c r="Z12" s="217"/>
    </row>
    <row r="13" spans="1:26" ht="13.5" customHeight="1" x14ac:dyDescent="0.45">
      <c r="A13" s="226"/>
      <c r="B13" s="226"/>
      <c r="C13" s="226"/>
      <c r="D13" s="226"/>
      <c r="E13" s="226"/>
      <c r="F13" s="226"/>
      <c r="G13" s="226"/>
      <c r="H13" s="217"/>
      <c r="I13" s="217"/>
      <c r="J13" s="217"/>
      <c r="K13" s="217"/>
      <c r="L13" s="217"/>
      <c r="M13" s="217"/>
      <c r="N13" s="217"/>
      <c r="O13" s="217"/>
      <c r="P13" s="217"/>
      <c r="Q13" s="217"/>
      <c r="R13" s="217"/>
      <c r="S13" s="217"/>
      <c r="T13" s="217"/>
      <c r="U13" s="217"/>
      <c r="V13" s="217"/>
      <c r="W13" s="217"/>
      <c r="X13" s="217"/>
      <c r="Y13" s="217"/>
      <c r="Z13" s="217"/>
    </row>
    <row r="14" spans="1:26" ht="13.5" customHeight="1" x14ac:dyDescent="0.45">
      <c r="A14" s="222" t="s">
        <v>306</v>
      </c>
      <c r="B14" s="223"/>
      <c r="C14" s="223"/>
      <c r="D14" s="223"/>
      <c r="E14" s="223"/>
      <c r="F14" s="223"/>
      <c r="G14" s="223"/>
      <c r="H14" s="217"/>
      <c r="I14" s="217"/>
      <c r="J14" s="217"/>
      <c r="K14" s="217"/>
      <c r="L14" s="217"/>
      <c r="M14" s="217"/>
      <c r="N14" s="217"/>
      <c r="O14" s="217"/>
      <c r="P14" s="217"/>
      <c r="Q14" s="217"/>
      <c r="R14" s="217"/>
      <c r="S14" s="217"/>
      <c r="T14" s="217"/>
      <c r="U14" s="217"/>
      <c r="V14" s="217"/>
      <c r="W14" s="217"/>
      <c r="X14" s="217"/>
      <c r="Y14" s="217"/>
      <c r="Z14" s="217"/>
    </row>
    <row r="15" spans="1:26" ht="13.5" customHeight="1" x14ac:dyDescent="0.45">
      <c r="A15" s="224"/>
      <c r="B15" s="225">
        <f>'[1]6. Password Managment'!K11</f>
        <v>157222.91666666666</v>
      </c>
      <c r="C15" s="225">
        <f>'[1]6. Password Managment'!L11</f>
        <v>170846.28239583332</v>
      </c>
      <c r="D15" s="225">
        <f>'[1]6. Password Managment'!M11</f>
        <v>185650.11276543228</v>
      </c>
      <c r="E15" s="225">
        <f>'[1]6. Password Managment'!N11</f>
        <v>201736.69503655695</v>
      </c>
      <c r="F15" s="225">
        <f>'[1]6. Password Managment'!O11</f>
        <v>219217.17966147466</v>
      </c>
      <c r="G15" s="225">
        <f>SUM(B15:F15)</f>
        <v>934673.18652596383</v>
      </c>
      <c r="H15" s="217"/>
      <c r="I15" s="217"/>
      <c r="J15" s="217"/>
      <c r="K15" s="217"/>
      <c r="L15" s="217"/>
      <c r="M15" s="217"/>
      <c r="N15" s="217"/>
      <c r="O15" s="217"/>
      <c r="P15" s="217"/>
      <c r="Q15" s="217"/>
      <c r="R15" s="217"/>
      <c r="S15" s="217"/>
      <c r="T15" s="217"/>
      <c r="U15" s="217"/>
      <c r="V15" s="217"/>
      <c r="W15" s="217"/>
      <c r="X15" s="217"/>
      <c r="Y15" s="217"/>
      <c r="Z15" s="217"/>
    </row>
    <row r="16" spans="1:26" ht="13.5" customHeight="1" x14ac:dyDescent="0.45">
      <c r="A16" s="226"/>
      <c r="B16" s="226"/>
      <c r="C16" s="226"/>
      <c r="D16" s="226"/>
      <c r="E16" s="226"/>
      <c r="F16" s="226"/>
      <c r="G16" s="226"/>
      <c r="H16" s="217"/>
      <c r="I16" s="217"/>
      <c r="J16" s="217"/>
      <c r="K16" s="217"/>
      <c r="L16" s="217"/>
      <c r="M16" s="217"/>
      <c r="N16" s="217"/>
      <c r="O16" s="217"/>
      <c r="P16" s="217"/>
      <c r="Q16" s="217"/>
      <c r="R16" s="217"/>
      <c r="S16" s="217"/>
      <c r="T16" s="217"/>
      <c r="U16" s="217"/>
      <c r="V16" s="217"/>
      <c r="W16" s="217"/>
      <c r="X16" s="217"/>
      <c r="Y16" s="217"/>
      <c r="Z16" s="217"/>
    </row>
    <row r="17" spans="1:26" ht="13.5" customHeight="1" x14ac:dyDescent="0.45">
      <c r="A17" s="222" t="s">
        <v>307</v>
      </c>
      <c r="B17" s="223"/>
      <c r="C17" s="223"/>
      <c r="D17" s="223"/>
      <c r="E17" s="223"/>
      <c r="F17" s="223"/>
      <c r="G17" s="223"/>
      <c r="H17" s="217"/>
      <c r="I17" s="217"/>
      <c r="J17" s="217"/>
      <c r="K17" s="217"/>
      <c r="L17" s="217"/>
      <c r="M17" s="217"/>
      <c r="N17" s="217"/>
      <c r="O17" s="217"/>
      <c r="P17" s="217"/>
      <c r="Q17" s="217"/>
      <c r="R17" s="217"/>
      <c r="S17" s="217"/>
      <c r="T17" s="217"/>
      <c r="U17" s="217"/>
      <c r="V17" s="217"/>
      <c r="W17" s="217"/>
      <c r="X17" s="217"/>
      <c r="Y17" s="217"/>
      <c r="Z17" s="217"/>
    </row>
    <row r="18" spans="1:26" ht="13.5" customHeight="1" x14ac:dyDescent="0.45">
      <c r="A18" s="224"/>
      <c r="B18" s="225">
        <f>'[1]7. Certification Campaigns'!I24</f>
        <v>43050</v>
      </c>
      <c r="C18" s="225">
        <f>'[1]7. Certification Campaigns'!J24</f>
        <v>49051.170000000006</v>
      </c>
      <c r="D18" s="225">
        <f>'[1]7. Certification Campaigns'!K24</f>
        <v>55888.90309800001</v>
      </c>
      <c r="E18" s="225">
        <f>'[1]7. Certification Campaigns'!L24</f>
        <v>63679.816189861209</v>
      </c>
      <c r="F18" s="225">
        <f>'[1]7. Certification Campaigns'!M24</f>
        <v>72556.782566727852</v>
      </c>
      <c r="G18" s="225">
        <f>SUM(B18:F18)</f>
        <v>284226.67185458908</v>
      </c>
      <c r="H18" s="217"/>
      <c r="I18" s="217"/>
      <c r="J18" s="217"/>
      <c r="K18" s="217"/>
      <c r="L18" s="217"/>
      <c r="M18" s="217"/>
      <c r="N18" s="217"/>
      <c r="O18" s="217"/>
      <c r="P18" s="217"/>
      <c r="Q18" s="217"/>
      <c r="R18" s="217"/>
      <c r="S18" s="217"/>
      <c r="T18" s="217"/>
      <c r="U18" s="217"/>
      <c r="V18" s="217"/>
      <c r="W18" s="217"/>
      <c r="X18" s="217"/>
      <c r="Y18" s="217"/>
      <c r="Z18" s="217"/>
    </row>
    <row r="19" spans="1:26" ht="13.5" customHeight="1" x14ac:dyDescent="0.45">
      <c r="A19" s="226"/>
      <c r="B19" s="226"/>
      <c r="C19" s="226"/>
      <c r="D19" s="226"/>
      <c r="E19" s="226"/>
      <c r="F19" s="226"/>
      <c r="G19" s="226"/>
      <c r="H19" s="217"/>
      <c r="I19" s="217"/>
      <c r="J19" s="217"/>
      <c r="K19" s="217"/>
      <c r="L19" s="217"/>
      <c r="M19" s="217"/>
      <c r="N19" s="217"/>
      <c r="O19" s="217"/>
      <c r="P19" s="217"/>
      <c r="Q19" s="217"/>
      <c r="R19" s="217"/>
      <c r="S19" s="217"/>
      <c r="T19" s="217"/>
      <c r="U19" s="217"/>
      <c r="V19" s="217"/>
      <c r="W19" s="217"/>
      <c r="X19" s="217"/>
      <c r="Y19" s="217"/>
      <c r="Z19" s="217"/>
    </row>
    <row r="20" spans="1:26" ht="13.5" customHeight="1" x14ac:dyDescent="0.45">
      <c r="A20" s="222" t="s">
        <v>308</v>
      </c>
      <c r="B20" s="223"/>
      <c r="C20" s="223"/>
      <c r="D20" s="223"/>
      <c r="E20" s="223"/>
      <c r="F20" s="223"/>
      <c r="G20" s="223"/>
      <c r="H20" s="217"/>
      <c r="I20" s="217"/>
      <c r="J20" s="217"/>
      <c r="K20" s="217"/>
      <c r="L20" s="217"/>
      <c r="M20" s="217"/>
      <c r="N20" s="217"/>
      <c r="O20" s="217"/>
      <c r="P20" s="217"/>
      <c r="Q20" s="217"/>
      <c r="R20" s="217"/>
      <c r="S20" s="217"/>
      <c r="T20" s="217"/>
      <c r="U20" s="217"/>
      <c r="V20" s="217"/>
      <c r="W20" s="217"/>
      <c r="X20" s="217"/>
      <c r="Y20" s="217"/>
      <c r="Z20" s="217"/>
    </row>
    <row r="21" spans="1:26" ht="13.5" customHeight="1" x14ac:dyDescent="0.45">
      <c r="A21" s="224"/>
      <c r="B21" s="227">
        <f>'[1]8. Audits-Finding Remediations'!I6-'[1]8. Audits-Finding Remediations'!I8</f>
        <v>200000</v>
      </c>
      <c r="C21" s="227">
        <f>'[1]8. Audits-Finding Remediations'!J6-'[1]8. Audits-Finding Remediations'!J8</f>
        <v>224700</v>
      </c>
      <c r="D21" s="227">
        <f>'[1]8. Audits-Finding Remediations'!K6-'[1]8. Audits-Finding Remediations'!K8</f>
        <v>252450.45</v>
      </c>
      <c r="E21" s="227">
        <f>'[1]8. Audits-Finding Remediations'!L6-'[1]8. Audits-Finding Remediations'!L8</f>
        <v>283628.08057500003</v>
      </c>
      <c r="F21" s="227">
        <f>'[1]8. Audits-Finding Remediations'!M6-'[1]8. Audits-Finding Remediations'!M8</f>
        <v>318656.14852601255</v>
      </c>
      <c r="G21" s="225">
        <f>SUM(B21:F21)</f>
        <v>1279434.6791010126</v>
      </c>
      <c r="H21" s="217"/>
      <c r="I21" s="217"/>
      <c r="J21" s="217"/>
      <c r="K21" s="217"/>
      <c r="L21" s="217"/>
      <c r="M21" s="217"/>
      <c r="N21" s="217"/>
      <c r="O21" s="217"/>
      <c r="P21" s="217"/>
      <c r="Q21" s="217"/>
      <c r="R21" s="217"/>
      <c r="S21" s="217"/>
      <c r="T21" s="217"/>
      <c r="U21" s="217"/>
      <c r="V21" s="217"/>
      <c r="W21" s="217"/>
      <c r="X21" s="217"/>
      <c r="Y21" s="217"/>
      <c r="Z21" s="217"/>
    </row>
    <row r="22" spans="1:26" ht="13.5" customHeight="1" x14ac:dyDescent="0.45">
      <c r="A22" s="226"/>
      <c r="B22" s="226"/>
      <c r="C22" s="226"/>
      <c r="D22" s="226"/>
      <c r="E22" s="226"/>
      <c r="F22" s="226"/>
      <c r="G22" s="226"/>
      <c r="H22" s="217"/>
      <c r="I22" s="217"/>
      <c r="J22" s="217"/>
      <c r="K22" s="217"/>
      <c r="L22" s="217"/>
      <c r="M22" s="217"/>
      <c r="N22" s="217"/>
      <c r="O22" s="217"/>
      <c r="P22" s="217"/>
      <c r="Q22" s="217"/>
      <c r="R22" s="217"/>
      <c r="S22" s="217"/>
      <c r="T22" s="217"/>
      <c r="U22" s="217"/>
      <c r="V22" s="217"/>
      <c r="W22" s="217"/>
      <c r="X22" s="217"/>
      <c r="Y22" s="217"/>
      <c r="Z22" s="217"/>
    </row>
    <row r="23" spans="1:26" ht="13.5" customHeight="1" x14ac:dyDescent="0.45">
      <c r="A23" s="226"/>
      <c r="B23" s="221" t="s">
        <v>57</v>
      </c>
      <c r="C23" s="221" t="s">
        <v>58</v>
      </c>
      <c r="D23" s="221" t="s">
        <v>59</v>
      </c>
      <c r="E23" s="221" t="s">
        <v>60</v>
      </c>
      <c r="F23" s="221" t="s">
        <v>61</v>
      </c>
      <c r="G23" s="221" t="s">
        <v>221</v>
      </c>
      <c r="H23" s="217"/>
      <c r="I23" s="217"/>
      <c r="J23" s="217"/>
      <c r="K23" s="217"/>
      <c r="L23" s="217"/>
      <c r="M23" s="217"/>
      <c r="N23" s="217"/>
      <c r="O23" s="217"/>
      <c r="P23" s="217"/>
      <c r="Q23" s="217"/>
      <c r="R23" s="217"/>
      <c r="S23" s="217"/>
      <c r="T23" s="217"/>
      <c r="U23" s="217"/>
      <c r="V23" s="217"/>
      <c r="W23" s="217"/>
      <c r="X23" s="217"/>
      <c r="Y23" s="217"/>
      <c r="Z23" s="217"/>
    </row>
    <row r="24" spans="1:26" ht="13.5" customHeight="1" x14ac:dyDescent="0.45">
      <c r="A24" s="228" t="s">
        <v>309</v>
      </c>
      <c r="B24" s="229"/>
      <c r="C24" s="229"/>
      <c r="D24" s="229"/>
      <c r="E24" s="229"/>
      <c r="F24" s="229"/>
      <c r="G24" s="229"/>
      <c r="H24" s="217"/>
      <c r="I24" s="217"/>
      <c r="J24" s="217"/>
      <c r="K24" s="217"/>
      <c r="L24" s="217"/>
      <c r="M24" s="217"/>
      <c r="N24" s="217"/>
      <c r="O24" s="217"/>
      <c r="P24" s="217"/>
      <c r="Q24" s="217"/>
      <c r="R24" s="217"/>
      <c r="S24" s="217"/>
      <c r="T24" s="217"/>
      <c r="U24" s="217"/>
      <c r="V24" s="217"/>
      <c r="W24" s="217"/>
      <c r="X24" s="217"/>
      <c r="Y24" s="217"/>
      <c r="Z24" s="217"/>
    </row>
    <row r="25" spans="1:26" ht="13.5" customHeight="1" x14ac:dyDescent="0.45">
      <c r="A25" s="224"/>
      <c r="B25" s="225">
        <f t="shared" ref="B25:F25" si="0">SUM(B6,B9,B12,B15,B18,B21)</f>
        <v>551927.52170138888</v>
      </c>
      <c r="C25" s="225">
        <f t="shared" si="0"/>
        <v>627142.76571907545</v>
      </c>
      <c r="D25" s="225">
        <f t="shared" si="0"/>
        <v>707442.45728082536</v>
      </c>
      <c r="E25" s="225">
        <f t="shared" si="0"/>
        <v>797230.46759912116</v>
      </c>
      <c r="F25" s="225">
        <f t="shared" si="0"/>
        <v>898675.56289447984</v>
      </c>
      <c r="G25" s="225">
        <f>SUM(B25:F25)</f>
        <v>3582418.7751948903</v>
      </c>
      <c r="H25" s="217"/>
      <c r="I25" s="217"/>
      <c r="J25" s="217"/>
      <c r="K25" s="217"/>
      <c r="L25" s="217"/>
      <c r="M25" s="217"/>
      <c r="N25" s="217"/>
      <c r="O25" s="217"/>
      <c r="P25" s="217"/>
      <c r="Q25" s="217"/>
      <c r="R25" s="217"/>
      <c r="S25" s="217"/>
      <c r="T25" s="217"/>
      <c r="U25" s="217"/>
      <c r="V25" s="217"/>
      <c r="W25" s="217"/>
      <c r="X25" s="217"/>
      <c r="Y25" s="217"/>
      <c r="Z25" s="217"/>
    </row>
    <row r="26" spans="1:26" ht="13.5" customHeight="1" x14ac:dyDescent="0.45">
      <c r="A26" s="230"/>
      <c r="B26" s="231"/>
      <c r="C26" s="231"/>
      <c r="D26" s="231"/>
      <c r="E26" s="231"/>
      <c r="F26" s="231"/>
      <c r="G26" s="231"/>
      <c r="H26" s="217"/>
      <c r="I26" s="217"/>
      <c r="J26" s="217"/>
      <c r="K26" s="217"/>
      <c r="L26" s="217"/>
      <c r="M26" s="217"/>
      <c r="N26" s="217"/>
      <c r="O26" s="217"/>
      <c r="P26" s="217"/>
      <c r="Q26" s="217"/>
      <c r="R26" s="217"/>
      <c r="S26" s="217"/>
      <c r="T26" s="217"/>
      <c r="U26" s="217"/>
      <c r="V26" s="217"/>
      <c r="W26" s="217"/>
      <c r="X26" s="217"/>
      <c r="Y26" s="217"/>
      <c r="Z26" s="217"/>
    </row>
    <row r="27" spans="1:26" ht="13.5" customHeight="1" x14ac:dyDescent="0.45">
      <c r="A27" s="258" t="s">
        <v>310</v>
      </c>
      <c r="B27" s="259"/>
      <c r="C27" s="259"/>
      <c r="D27" s="259"/>
      <c r="E27" s="259"/>
      <c r="F27" s="259"/>
      <c r="G27" s="260"/>
      <c r="H27" s="217"/>
      <c r="I27" s="217"/>
      <c r="J27" s="217"/>
      <c r="K27" s="217"/>
      <c r="L27" s="217"/>
      <c r="M27" s="217"/>
      <c r="N27" s="217"/>
      <c r="O27" s="217"/>
      <c r="P27" s="217"/>
      <c r="Q27" s="217"/>
      <c r="R27" s="217"/>
      <c r="S27" s="217"/>
      <c r="T27" s="217"/>
      <c r="U27" s="217"/>
      <c r="V27" s="217"/>
      <c r="W27" s="217"/>
      <c r="X27" s="217"/>
      <c r="Y27" s="217"/>
      <c r="Z27" s="217"/>
    </row>
    <row r="28" spans="1:26" ht="13.5" customHeight="1" x14ac:dyDescent="0.45">
      <c r="A28" s="174"/>
      <c r="B28" s="232" t="s">
        <v>57</v>
      </c>
      <c r="C28" s="232" t="s">
        <v>58</v>
      </c>
      <c r="D28" s="232" t="s">
        <v>59</v>
      </c>
      <c r="E28" s="232" t="s">
        <v>60</v>
      </c>
      <c r="F28" s="232" t="s">
        <v>61</v>
      </c>
      <c r="G28" s="232" t="s">
        <v>221</v>
      </c>
      <c r="H28" s="217"/>
      <c r="I28" s="217"/>
      <c r="J28" s="217"/>
      <c r="K28" s="217"/>
      <c r="L28" s="217"/>
      <c r="M28" s="217"/>
      <c r="N28" s="217"/>
      <c r="O28" s="217"/>
      <c r="P28" s="217"/>
      <c r="Q28" s="217"/>
      <c r="R28" s="217"/>
      <c r="S28" s="217"/>
      <c r="T28" s="217"/>
      <c r="U28" s="217"/>
      <c r="V28" s="217"/>
      <c r="W28" s="217"/>
      <c r="X28" s="217"/>
      <c r="Y28" s="217"/>
      <c r="Z28" s="217"/>
    </row>
    <row r="29" spans="1:26" ht="13.5" customHeight="1" x14ac:dyDescent="0.45">
      <c r="A29" s="87" t="s">
        <v>311</v>
      </c>
      <c r="B29" s="233">
        <f>'2. Miscellaneous data'!C49</f>
        <v>5000000</v>
      </c>
      <c r="C29" s="176">
        <f ca="1">B29*(1+'2. Miscellaneous data'!$C$50)</f>
        <v>5750000</v>
      </c>
      <c r="D29" s="176">
        <f ca="1">C29*(1+'2. Miscellaneous data'!$C$50)</f>
        <v>6612499.9999999991</v>
      </c>
      <c r="E29" s="176">
        <f ca="1">D29*(1+'2. Miscellaneous data'!$C$50)</f>
        <v>7604374.9999999981</v>
      </c>
      <c r="F29" s="176">
        <f ca="1">E29*(1+'2. Miscellaneous data'!$C$50)</f>
        <v>8745031.2499999963</v>
      </c>
      <c r="G29" s="176">
        <f t="shared" ref="G29:G31" ca="1" si="1">SUM(B29:F29)</f>
        <v>33711906.25</v>
      </c>
      <c r="H29" s="217"/>
      <c r="I29" s="217"/>
      <c r="J29" s="217"/>
      <c r="K29" s="217"/>
      <c r="L29" s="217"/>
      <c r="M29" s="217"/>
      <c r="N29" s="217"/>
      <c r="O29" s="217"/>
      <c r="P29" s="217"/>
      <c r="Q29" s="217"/>
      <c r="R29" s="217"/>
      <c r="S29" s="217"/>
      <c r="T29" s="217"/>
      <c r="U29" s="217"/>
      <c r="V29" s="217"/>
      <c r="W29" s="217"/>
      <c r="X29" s="217"/>
      <c r="Y29" s="217"/>
      <c r="Z29" s="217"/>
    </row>
    <row r="30" spans="1:26" ht="13.5" customHeight="1" x14ac:dyDescent="0.45">
      <c r="A30" s="26" t="s">
        <v>312</v>
      </c>
      <c r="B30" s="176">
        <f>'2. Miscellaneous data'!C49*(1-'2. Miscellaneous data'!$C$51)</f>
        <v>4250000</v>
      </c>
      <c r="C30" s="176">
        <f>B30*(1-'2. Miscellaneous data'!$C$51)</f>
        <v>3612500</v>
      </c>
      <c r="D30" s="176">
        <f>C30*(1-'2. Miscellaneous data'!$C$51)</f>
        <v>3070625</v>
      </c>
      <c r="E30" s="176">
        <f>D30*(1-'2. Miscellaneous data'!$C$51)</f>
        <v>2610031.25</v>
      </c>
      <c r="F30" s="176">
        <f>E30*(1-'2. Miscellaneous data'!$C$51)</f>
        <v>2218526.5625</v>
      </c>
      <c r="G30" s="176">
        <f t="shared" si="1"/>
        <v>15761682.8125</v>
      </c>
      <c r="H30" s="217"/>
      <c r="I30" s="217"/>
      <c r="J30" s="217"/>
      <c r="K30" s="217"/>
      <c r="L30" s="217"/>
      <c r="M30" s="217"/>
      <c r="N30" s="217"/>
      <c r="O30" s="217"/>
      <c r="P30" s="217"/>
      <c r="Q30" s="217"/>
      <c r="R30" s="217"/>
      <c r="S30" s="217"/>
      <c r="T30" s="217"/>
      <c r="U30" s="217"/>
      <c r="V30" s="217"/>
      <c r="W30" s="217"/>
      <c r="X30" s="217"/>
      <c r="Y30" s="217"/>
      <c r="Z30" s="217"/>
    </row>
    <row r="31" spans="1:26" ht="13.5" customHeight="1" x14ac:dyDescent="0.45">
      <c r="A31" s="26" t="s">
        <v>313</v>
      </c>
      <c r="B31" s="175">
        <f>'2. Miscellaneous data'!C49*(1-'2. Miscellaneous data'!C52)</f>
        <v>4000000</v>
      </c>
      <c r="C31" s="176">
        <f>B31*(1-'2. Miscellaneous data'!$C$52)</f>
        <v>3200000</v>
      </c>
      <c r="D31" s="176">
        <f>C31*(1-'2. Miscellaneous data'!$C$52)</f>
        <v>2560000</v>
      </c>
      <c r="E31" s="176">
        <f>D31*(1-'2. Miscellaneous data'!$C$52)</f>
        <v>2048000</v>
      </c>
      <c r="F31" s="176">
        <f>E31*(1-'2. Miscellaneous data'!$C$52)</f>
        <v>1638400</v>
      </c>
      <c r="G31" s="176">
        <f t="shared" si="1"/>
        <v>13446400</v>
      </c>
      <c r="H31" s="217"/>
      <c r="I31" s="217"/>
      <c r="J31" s="217"/>
      <c r="K31" s="217"/>
      <c r="L31" s="217"/>
      <c r="M31" s="217"/>
      <c r="N31" s="217"/>
      <c r="O31" s="217"/>
      <c r="P31" s="217"/>
      <c r="Q31" s="217"/>
      <c r="R31" s="217"/>
      <c r="S31" s="217"/>
      <c r="T31" s="217"/>
      <c r="U31" s="217"/>
      <c r="V31" s="217"/>
      <c r="W31" s="217"/>
      <c r="X31" s="217"/>
      <c r="Y31" s="217"/>
      <c r="Z31" s="217"/>
    </row>
    <row r="32" spans="1:26" ht="13.5" customHeight="1" x14ac:dyDescent="0.45">
      <c r="A32" s="87"/>
      <c r="B32" s="87"/>
      <c r="C32" s="87"/>
      <c r="D32" s="87"/>
      <c r="E32" s="87"/>
      <c r="F32" s="87"/>
      <c r="G32" s="87"/>
      <c r="H32" s="217"/>
      <c r="I32" s="217"/>
      <c r="J32" s="217"/>
      <c r="K32" s="217"/>
      <c r="L32" s="217"/>
      <c r="M32" s="217"/>
      <c r="N32" s="217"/>
      <c r="O32" s="217"/>
      <c r="P32" s="217"/>
      <c r="Q32" s="217"/>
      <c r="R32" s="217"/>
      <c r="S32" s="217"/>
      <c r="T32" s="217"/>
      <c r="U32" s="217"/>
      <c r="V32" s="217"/>
      <c r="W32" s="217"/>
      <c r="X32" s="217"/>
      <c r="Y32" s="217"/>
      <c r="Z32" s="217"/>
    </row>
    <row r="33" spans="1:26" ht="13.5" customHeight="1" x14ac:dyDescent="0.45">
      <c r="A33" s="87" t="s">
        <v>314</v>
      </c>
      <c r="B33" s="176">
        <f t="shared" ref="B33:G33" si="2">B29-B30</f>
        <v>750000</v>
      </c>
      <c r="C33" s="176">
        <f t="shared" ca="1" si="2"/>
        <v>2137500</v>
      </c>
      <c r="D33" s="176">
        <f t="shared" ca="1" si="2"/>
        <v>3541874.9999999991</v>
      </c>
      <c r="E33" s="176">
        <f t="shared" ca="1" si="2"/>
        <v>4994343.7499999981</v>
      </c>
      <c r="F33" s="176">
        <f t="shared" ca="1" si="2"/>
        <v>6526504.6874999963</v>
      </c>
      <c r="G33" s="176">
        <f t="shared" ca="1" si="2"/>
        <v>17950223.4375</v>
      </c>
      <c r="H33" s="217"/>
      <c r="I33" s="217"/>
      <c r="J33" s="217"/>
      <c r="K33" s="217"/>
      <c r="L33" s="217"/>
      <c r="M33" s="217"/>
      <c r="N33" s="217"/>
      <c r="O33" s="217"/>
      <c r="P33" s="217"/>
      <c r="Q33" s="217"/>
      <c r="R33" s="217"/>
      <c r="S33" s="217"/>
      <c r="T33" s="217"/>
      <c r="U33" s="217"/>
      <c r="V33" s="217"/>
      <c r="W33" s="217"/>
      <c r="X33" s="217"/>
      <c r="Y33" s="217"/>
      <c r="Z33" s="217"/>
    </row>
    <row r="34" spans="1:26" ht="13.5" customHeight="1" x14ac:dyDescent="0.45">
      <c r="A34" s="87" t="s">
        <v>315</v>
      </c>
      <c r="B34" s="176">
        <f t="shared" ref="B34:G34" si="3">B29-B31</f>
        <v>1000000</v>
      </c>
      <c r="C34" s="176">
        <f t="shared" ca="1" si="3"/>
        <v>2550000</v>
      </c>
      <c r="D34" s="176">
        <f t="shared" ca="1" si="3"/>
        <v>4052499.9999999991</v>
      </c>
      <c r="E34" s="176">
        <f t="shared" ca="1" si="3"/>
        <v>5556374.9999999981</v>
      </c>
      <c r="F34" s="176">
        <f t="shared" ca="1" si="3"/>
        <v>7106631.2499999963</v>
      </c>
      <c r="G34" s="176">
        <f t="shared" ca="1" si="3"/>
        <v>20265506.25</v>
      </c>
      <c r="H34" s="217"/>
      <c r="I34" s="217"/>
      <c r="J34" s="217"/>
      <c r="K34" s="217"/>
      <c r="L34" s="217"/>
      <c r="M34" s="217"/>
      <c r="N34" s="217"/>
      <c r="O34" s="217"/>
      <c r="P34" s="217"/>
      <c r="Q34" s="217"/>
      <c r="R34" s="217"/>
      <c r="S34" s="217"/>
      <c r="T34" s="217"/>
      <c r="U34" s="217"/>
      <c r="V34" s="217"/>
      <c r="W34" s="217"/>
      <c r="X34" s="217"/>
      <c r="Y34" s="217"/>
      <c r="Z34" s="217"/>
    </row>
    <row r="35" spans="1:26" ht="13.5" customHeight="1" x14ac:dyDescent="0.45">
      <c r="A35" s="217"/>
      <c r="B35" s="217"/>
      <c r="C35" s="217"/>
      <c r="D35" s="217"/>
      <c r="E35" s="217"/>
      <c r="F35" s="217"/>
      <c r="G35" s="217"/>
      <c r="H35" s="217"/>
      <c r="I35" s="217"/>
      <c r="J35" s="217"/>
      <c r="K35" s="217"/>
      <c r="L35" s="217"/>
      <c r="M35" s="217"/>
      <c r="N35" s="217"/>
      <c r="O35" s="217"/>
      <c r="P35" s="217"/>
      <c r="Q35" s="217"/>
      <c r="R35" s="217"/>
      <c r="S35" s="217"/>
      <c r="T35" s="217"/>
      <c r="U35" s="217"/>
      <c r="V35" s="217"/>
      <c r="W35" s="217"/>
      <c r="X35" s="217"/>
      <c r="Y35" s="217"/>
      <c r="Z35" s="217"/>
    </row>
    <row r="36" spans="1:26" ht="13.5" customHeight="1" x14ac:dyDescent="0.45">
      <c r="A36" s="217"/>
      <c r="B36" s="217"/>
      <c r="C36" s="217"/>
      <c r="D36" s="217"/>
      <c r="E36" s="217"/>
      <c r="F36" s="217"/>
      <c r="G36" s="217"/>
      <c r="H36" s="217"/>
      <c r="I36" s="217"/>
      <c r="J36" s="217"/>
      <c r="K36" s="217"/>
      <c r="L36" s="217"/>
      <c r="M36" s="217"/>
      <c r="N36" s="217"/>
      <c r="O36" s="217"/>
      <c r="P36" s="217"/>
      <c r="Q36" s="217"/>
      <c r="R36" s="217"/>
      <c r="S36" s="217"/>
      <c r="T36" s="217"/>
      <c r="U36" s="217"/>
      <c r="V36" s="217"/>
      <c r="W36" s="217"/>
      <c r="X36" s="217"/>
      <c r="Y36" s="217"/>
      <c r="Z36" s="217"/>
    </row>
    <row r="37" spans="1:26" ht="13.5" customHeight="1" x14ac:dyDescent="0.45">
      <c r="A37" s="217"/>
      <c r="B37" s="217"/>
      <c r="C37" s="217"/>
      <c r="D37" s="217"/>
      <c r="E37" s="217"/>
      <c r="F37" s="217"/>
      <c r="G37" s="217"/>
      <c r="H37" s="217"/>
      <c r="I37" s="217"/>
      <c r="J37" s="217"/>
      <c r="K37" s="217"/>
      <c r="L37" s="217"/>
      <c r="M37" s="217"/>
      <c r="N37" s="217"/>
      <c r="O37" s="217"/>
      <c r="P37" s="217"/>
      <c r="Q37" s="217"/>
      <c r="R37" s="217"/>
      <c r="S37" s="217"/>
      <c r="T37" s="217"/>
      <c r="U37" s="217"/>
      <c r="V37" s="217"/>
      <c r="W37" s="217"/>
      <c r="X37" s="217"/>
      <c r="Y37" s="217"/>
      <c r="Z37" s="217"/>
    </row>
    <row r="38" spans="1:26" ht="13.5" customHeight="1" x14ac:dyDescent="0.45">
      <c r="A38" s="217"/>
      <c r="B38" s="217"/>
      <c r="C38" s="217"/>
      <c r="D38" s="217"/>
      <c r="E38" s="217"/>
      <c r="F38" s="217"/>
      <c r="G38" s="217"/>
      <c r="H38" s="217"/>
      <c r="I38" s="217"/>
      <c r="J38" s="217"/>
      <c r="K38" s="217"/>
      <c r="L38" s="217"/>
      <c r="M38" s="217"/>
      <c r="N38" s="217"/>
      <c r="O38" s="217"/>
      <c r="P38" s="217"/>
      <c r="Q38" s="217"/>
      <c r="R38" s="217"/>
      <c r="S38" s="217"/>
      <c r="T38" s="217"/>
      <c r="U38" s="217"/>
      <c r="V38" s="217"/>
      <c r="W38" s="217"/>
      <c r="X38" s="217"/>
      <c r="Y38" s="217"/>
      <c r="Z38" s="217"/>
    </row>
    <row r="39" spans="1:26" ht="13.5" customHeight="1" x14ac:dyDescent="0.45">
      <c r="A39" s="217"/>
      <c r="B39" s="217"/>
      <c r="C39" s="217"/>
      <c r="D39" s="217"/>
      <c r="E39" s="217"/>
      <c r="F39" s="217"/>
      <c r="G39" s="217"/>
      <c r="H39" s="217"/>
      <c r="I39" s="217"/>
      <c r="J39" s="217"/>
      <c r="K39" s="217"/>
      <c r="L39" s="217"/>
      <c r="M39" s="217"/>
      <c r="N39" s="217"/>
      <c r="O39" s="217"/>
      <c r="P39" s="217"/>
      <c r="Q39" s="217"/>
      <c r="R39" s="217"/>
      <c r="S39" s="217"/>
      <c r="T39" s="217"/>
      <c r="U39" s="217"/>
      <c r="V39" s="217"/>
      <c r="W39" s="217"/>
      <c r="X39" s="217"/>
      <c r="Y39" s="217"/>
      <c r="Z39" s="217"/>
    </row>
    <row r="40" spans="1:26" ht="13.5" customHeight="1" x14ac:dyDescent="0.45">
      <c r="A40" s="217"/>
      <c r="B40" s="217"/>
      <c r="C40" s="217"/>
      <c r="D40" s="217"/>
      <c r="E40" s="217"/>
      <c r="F40" s="217"/>
      <c r="G40" s="217"/>
      <c r="H40" s="217"/>
      <c r="I40" s="217"/>
      <c r="J40" s="217"/>
      <c r="K40" s="217"/>
      <c r="L40" s="217"/>
      <c r="M40" s="217"/>
      <c r="N40" s="217"/>
      <c r="O40" s="217"/>
      <c r="P40" s="217"/>
      <c r="Q40" s="217"/>
      <c r="R40" s="217"/>
      <c r="S40" s="217"/>
      <c r="T40" s="217"/>
      <c r="U40" s="217"/>
      <c r="V40" s="217"/>
      <c r="W40" s="217"/>
      <c r="X40" s="217"/>
      <c r="Y40" s="217"/>
      <c r="Z40" s="217"/>
    </row>
    <row r="41" spans="1:26" ht="13.5" customHeight="1" x14ac:dyDescent="0.45">
      <c r="A41" s="217"/>
      <c r="B41" s="217"/>
      <c r="C41" s="217"/>
      <c r="D41" s="217"/>
      <c r="E41" s="217"/>
      <c r="F41" s="217"/>
      <c r="G41" s="217"/>
      <c r="H41" s="217"/>
      <c r="I41" s="217"/>
      <c r="J41" s="217"/>
      <c r="K41" s="217"/>
      <c r="L41" s="217"/>
      <c r="M41" s="217"/>
      <c r="N41" s="217"/>
      <c r="O41" s="217"/>
      <c r="P41" s="217"/>
      <c r="Q41" s="217"/>
      <c r="R41" s="217"/>
      <c r="S41" s="217"/>
      <c r="T41" s="217"/>
      <c r="U41" s="217"/>
      <c r="V41" s="217"/>
      <c r="W41" s="217"/>
      <c r="X41" s="217"/>
      <c r="Y41" s="217"/>
      <c r="Z41" s="217"/>
    </row>
    <row r="42" spans="1:26" ht="13.5" customHeight="1" x14ac:dyDescent="0.45">
      <c r="A42" s="217"/>
      <c r="B42" s="217"/>
      <c r="C42" s="217"/>
      <c r="D42" s="217"/>
      <c r="E42" s="217"/>
      <c r="F42" s="217"/>
      <c r="G42" s="217"/>
      <c r="H42" s="217"/>
      <c r="I42" s="217"/>
      <c r="J42" s="217"/>
      <c r="K42" s="217"/>
      <c r="L42" s="217"/>
      <c r="M42" s="217"/>
      <c r="N42" s="217"/>
      <c r="O42" s="217"/>
      <c r="P42" s="217"/>
      <c r="Q42" s="217"/>
      <c r="R42" s="217"/>
      <c r="S42" s="217"/>
      <c r="T42" s="217"/>
      <c r="U42" s="217"/>
      <c r="V42" s="217"/>
      <c r="W42" s="217"/>
      <c r="X42" s="217"/>
      <c r="Y42" s="217"/>
      <c r="Z42" s="217"/>
    </row>
    <row r="43" spans="1:26" ht="13.5" customHeight="1" x14ac:dyDescent="0.45">
      <c r="A43" s="217"/>
      <c r="B43" s="217"/>
      <c r="C43" s="217"/>
      <c r="D43" s="217"/>
      <c r="E43" s="217"/>
      <c r="F43" s="217"/>
      <c r="G43" s="217"/>
      <c r="H43" s="217"/>
      <c r="I43" s="217"/>
      <c r="J43" s="217"/>
      <c r="K43" s="217"/>
      <c r="L43" s="217"/>
      <c r="M43" s="217"/>
      <c r="N43" s="217"/>
      <c r="O43" s="217"/>
      <c r="P43" s="217"/>
      <c r="Q43" s="217"/>
      <c r="R43" s="217"/>
      <c r="S43" s="217"/>
      <c r="T43" s="217"/>
      <c r="U43" s="217"/>
      <c r="V43" s="217"/>
      <c r="W43" s="217"/>
      <c r="X43" s="217"/>
      <c r="Y43" s="217"/>
      <c r="Z43" s="217"/>
    </row>
    <row r="44" spans="1:26" ht="13.5" customHeight="1" x14ac:dyDescent="0.45">
      <c r="A44" s="217"/>
      <c r="B44" s="217"/>
      <c r="C44" s="217"/>
      <c r="D44" s="217"/>
      <c r="E44" s="217"/>
      <c r="F44" s="217"/>
      <c r="G44" s="217"/>
      <c r="H44" s="217"/>
      <c r="I44" s="217"/>
      <c r="J44" s="217"/>
      <c r="K44" s="217"/>
      <c r="L44" s="217"/>
      <c r="M44" s="217"/>
      <c r="N44" s="217"/>
      <c r="O44" s="217"/>
      <c r="P44" s="217"/>
      <c r="Q44" s="217"/>
      <c r="R44" s="217"/>
      <c r="S44" s="217"/>
      <c r="T44" s="217"/>
      <c r="U44" s="217"/>
      <c r="V44" s="217"/>
      <c r="W44" s="217"/>
      <c r="X44" s="217"/>
      <c r="Y44" s="217"/>
      <c r="Z44" s="217"/>
    </row>
    <row r="45" spans="1:26" ht="13.5" customHeight="1" x14ac:dyDescent="0.45">
      <c r="A45" s="217"/>
      <c r="B45" s="217"/>
      <c r="C45" s="217"/>
      <c r="D45" s="217"/>
      <c r="E45" s="217"/>
      <c r="F45" s="217"/>
      <c r="G45" s="217"/>
      <c r="H45" s="217"/>
      <c r="I45" s="217"/>
      <c r="J45" s="217"/>
      <c r="K45" s="217"/>
      <c r="L45" s="217"/>
      <c r="M45" s="217"/>
      <c r="N45" s="217"/>
      <c r="O45" s="217"/>
      <c r="P45" s="217"/>
      <c r="Q45" s="217"/>
      <c r="R45" s="217"/>
      <c r="S45" s="217"/>
      <c r="T45" s="217"/>
      <c r="U45" s="217"/>
      <c r="V45" s="217"/>
      <c r="W45" s="217"/>
      <c r="X45" s="217"/>
      <c r="Y45" s="217"/>
      <c r="Z45" s="217"/>
    </row>
    <row r="46" spans="1:26" ht="13.5" customHeight="1" x14ac:dyDescent="0.45">
      <c r="A46" s="217"/>
      <c r="B46" s="217"/>
      <c r="C46" s="217"/>
      <c r="D46" s="217"/>
      <c r="E46" s="217"/>
      <c r="F46" s="217"/>
      <c r="G46" s="217"/>
      <c r="H46" s="217"/>
      <c r="I46" s="217"/>
      <c r="J46" s="217"/>
      <c r="K46" s="217"/>
      <c r="L46" s="217"/>
      <c r="M46" s="217"/>
      <c r="N46" s="217"/>
      <c r="O46" s="217"/>
      <c r="P46" s="217"/>
      <c r="Q46" s="217"/>
      <c r="R46" s="217"/>
      <c r="S46" s="217"/>
      <c r="T46" s="217"/>
      <c r="U46" s="217"/>
      <c r="V46" s="217"/>
      <c r="W46" s="217"/>
      <c r="X46" s="217"/>
      <c r="Y46" s="217"/>
      <c r="Z46" s="217"/>
    </row>
    <row r="47" spans="1:26" ht="13.5" customHeight="1" x14ac:dyDescent="0.45">
      <c r="A47" s="217"/>
      <c r="B47" s="217"/>
      <c r="C47" s="217"/>
      <c r="D47" s="217"/>
      <c r="E47" s="217"/>
      <c r="F47" s="217"/>
      <c r="G47" s="217"/>
      <c r="H47" s="217"/>
      <c r="I47" s="217"/>
      <c r="J47" s="217"/>
      <c r="K47" s="217"/>
      <c r="L47" s="217"/>
      <c r="M47" s="217"/>
      <c r="N47" s="217"/>
      <c r="O47" s="217"/>
      <c r="P47" s="217"/>
      <c r="Q47" s="217"/>
      <c r="R47" s="217"/>
      <c r="S47" s="217"/>
      <c r="T47" s="217"/>
      <c r="U47" s="217"/>
      <c r="V47" s="217"/>
      <c r="W47" s="217"/>
      <c r="X47" s="217"/>
      <c r="Y47" s="217"/>
      <c r="Z47" s="217"/>
    </row>
    <row r="48" spans="1:26" ht="13.5" customHeight="1" x14ac:dyDescent="0.45">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row>
    <row r="49" spans="1:26" ht="13.5" customHeight="1" x14ac:dyDescent="0.45">
      <c r="A49" s="217"/>
      <c r="B49" s="217"/>
      <c r="C49" s="217"/>
      <c r="D49" s="217"/>
      <c r="E49" s="217"/>
      <c r="F49" s="217"/>
      <c r="G49" s="217"/>
      <c r="H49" s="217"/>
      <c r="I49" s="217"/>
      <c r="J49" s="217"/>
      <c r="K49" s="217"/>
      <c r="L49" s="217"/>
      <c r="M49" s="217"/>
      <c r="N49" s="217"/>
      <c r="O49" s="217"/>
      <c r="P49" s="217"/>
      <c r="Q49" s="217"/>
      <c r="R49" s="217"/>
      <c r="S49" s="217"/>
      <c r="T49" s="217"/>
      <c r="U49" s="217"/>
      <c r="V49" s="217"/>
      <c r="W49" s="217"/>
      <c r="X49" s="217"/>
      <c r="Y49" s="217"/>
      <c r="Z49" s="217"/>
    </row>
    <row r="50" spans="1:26" ht="13.5" customHeight="1" x14ac:dyDescent="0.45">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row>
    <row r="51" spans="1:26" ht="13.5" customHeight="1" x14ac:dyDescent="0.45">
      <c r="A51" s="217"/>
      <c r="B51" s="217"/>
      <c r="C51" s="217"/>
      <c r="D51" s="217"/>
      <c r="E51" s="217"/>
      <c r="F51" s="217"/>
      <c r="G51" s="217"/>
      <c r="H51" s="217"/>
      <c r="I51" s="217"/>
      <c r="J51" s="217"/>
      <c r="K51" s="217"/>
      <c r="L51" s="217"/>
      <c r="M51" s="217"/>
      <c r="N51" s="217"/>
      <c r="O51" s="217"/>
      <c r="P51" s="217"/>
      <c r="Q51" s="217"/>
      <c r="R51" s="217"/>
      <c r="S51" s="217"/>
      <c r="T51" s="217"/>
      <c r="U51" s="217"/>
      <c r="V51" s="217"/>
      <c r="W51" s="217"/>
      <c r="X51" s="217"/>
      <c r="Y51" s="217"/>
      <c r="Z51" s="217"/>
    </row>
    <row r="52" spans="1:26" ht="13.5" customHeight="1" x14ac:dyDescent="0.45">
      <c r="A52" s="217"/>
      <c r="B52" s="217"/>
      <c r="C52" s="217"/>
      <c r="D52" s="217"/>
      <c r="E52" s="217"/>
      <c r="F52" s="217"/>
      <c r="G52" s="217"/>
      <c r="H52" s="217"/>
      <c r="I52" s="217"/>
      <c r="J52" s="217"/>
      <c r="K52" s="217"/>
      <c r="L52" s="217"/>
      <c r="M52" s="217"/>
      <c r="N52" s="217"/>
      <c r="O52" s="217"/>
      <c r="P52" s="217"/>
      <c r="Q52" s="217"/>
      <c r="R52" s="217"/>
      <c r="S52" s="217"/>
      <c r="T52" s="217"/>
      <c r="U52" s="217"/>
      <c r="V52" s="217"/>
      <c r="W52" s="217"/>
      <c r="X52" s="217"/>
      <c r="Y52" s="217"/>
      <c r="Z52" s="217"/>
    </row>
    <row r="53" spans="1:26" ht="13.5" customHeight="1" x14ac:dyDescent="0.45">
      <c r="A53" s="217"/>
      <c r="B53" s="217"/>
      <c r="C53" s="217"/>
      <c r="D53" s="217"/>
      <c r="E53" s="217"/>
      <c r="F53" s="217"/>
      <c r="G53" s="217"/>
      <c r="H53" s="217"/>
      <c r="I53" s="217"/>
      <c r="J53" s="217"/>
      <c r="K53" s="217"/>
      <c r="L53" s="217"/>
      <c r="M53" s="217"/>
      <c r="N53" s="217"/>
      <c r="O53" s="217"/>
      <c r="P53" s="217"/>
      <c r="Q53" s="217"/>
      <c r="R53" s="217"/>
      <c r="S53" s="217"/>
      <c r="T53" s="217"/>
      <c r="U53" s="217"/>
      <c r="V53" s="217"/>
      <c r="W53" s="217"/>
      <c r="X53" s="217"/>
      <c r="Y53" s="217"/>
      <c r="Z53" s="217"/>
    </row>
    <row r="54" spans="1:26" ht="13.5" customHeight="1" x14ac:dyDescent="0.45">
      <c r="A54" s="217"/>
      <c r="B54" s="217"/>
      <c r="C54" s="217"/>
      <c r="D54" s="217"/>
      <c r="E54" s="217"/>
      <c r="F54" s="217"/>
      <c r="G54" s="217"/>
      <c r="H54" s="217"/>
      <c r="I54" s="217"/>
      <c r="J54" s="217"/>
      <c r="K54" s="217"/>
      <c r="L54" s="217"/>
      <c r="M54" s="217"/>
      <c r="N54" s="217"/>
      <c r="O54" s="217"/>
      <c r="P54" s="217"/>
      <c r="Q54" s="217"/>
      <c r="R54" s="217"/>
      <c r="S54" s="217"/>
      <c r="T54" s="217"/>
      <c r="U54" s="217"/>
      <c r="V54" s="217"/>
      <c r="W54" s="217"/>
      <c r="X54" s="217"/>
      <c r="Y54" s="217"/>
      <c r="Z54" s="217"/>
    </row>
    <row r="55" spans="1:26" ht="13.5" customHeight="1" x14ac:dyDescent="0.45">
      <c r="A55" s="217"/>
      <c r="B55" s="217"/>
      <c r="C55" s="217"/>
      <c r="D55" s="217"/>
      <c r="E55" s="217"/>
      <c r="F55" s="217"/>
      <c r="G55" s="217"/>
      <c r="H55" s="217"/>
      <c r="I55" s="217"/>
      <c r="J55" s="217"/>
      <c r="K55" s="217"/>
      <c r="L55" s="217"/>
      <c r="M55" s="217"/>
      <c r="N55" s="217"/>
      <c r="O55" s="217"/>
      <c r="P55" s="217"/>
      <c r="Q55" s="217"/>
      <c r="R55" s="217"/>
      <c r="S55" s="217"/>
      <c r="T55" s="217"/>
      <c r="U55" s="217"/>
      <c r="V55" s="217"/>
      <c r="W55" s="217"/>
      <c r="X55" s="217"/>
      <c r="Y55" s="217"/>
      <c r="Z55" s="217"/>
    </row>
    <row r="56" spans="1:26" ht="13.5" customHeight="1" x14ac:dyDescent="0.45">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row>
    <row r="57" spans="1:26" ht="13.5" customHeight="1" x14ac:dyDescent="0.45">
      <c r="A57" s="217"/>
      <c r="B57" s="217"/>
      <c r="C57" s="217"/>
      <c r="D57" s="217"/>
      <c r="E57" s="217"/>
      <c r="F57" s="217"/>
      <c r="G57" s="217"/>
      <c r="H57" s="217"/>
      <c r="I57" s="217"/>
      <c r="J57" s="217"/>
      <c r="K57" s="217"/>
      <c r="L57" s="217"/>
      <c r="M57" s="217"/>
      <c r="N57" s="217"/>
      <c r="O57" s="217"/>
      <c r="P57" s="217"/>
      <c r="Q57" s="217"/>
      <c r="R57" s="217"/>
      <c r="S57" s="217"/>
      <c r="T57" s="217"/>
      <c r="U57" s="217"/>
      <c r="V57" s="217"/>
      <c r="W57" s="217"/>
      <c r="X57" s="217"/>
      <c r="Y57" s="217"/>
      <c r="Z57" s="217"/>
    </row>
    <row r="58" spans="1:26" ht="13.5" customHeight="1" x14ac:dyDescent="0.45">
      <c r="A58" s="217"/>
      <c r="B58" s="217"/>
      <c r="C58" s="217"/>
      <c r="D58" s="217"/>
      <c r="E58" s="217"/>
      <c r="F58" s="217"/>
      <c r="G58" s="217"/>
      <c r="H58" s="217"/>
      <c r="I58" s="217"/>
      <c r="J58" s="217"/>
      <c r="K58" s="217"/>
      <c r="L58" s="217"/>
      <c r="M58" s="217"/>
      <c r="N58" s="217"/>
      <c r="O58" s="217"/>
      <c r="P58" s="217"/>
      <c r="Q58" s="217"/>
      <c r="R58" s="217"/>
      <c r="S58" s="217"/>
      <c r="T58" s="217"/>
      <c r="U58" s="217"/>
      <c r="V58" s="217"/>
      <c r="W58" s="217"/>
      <c r="X58" s="217"/>
      <c r="Y58" s="217"/>
      <c r="Z58" s="217"/>
    </row>
    <row r="59" spans="1:26" ht="13.5" customHeight="1" x14ac:dyDescent="0.45">
      <c r="A59" s="217"/>
      <c r="B59" s="217"/>
      <c r="C59" s="217"/>
      <c r="D59" s="217"/>
      <c r="E59" s="217"/>
      <c r="F59" s="217"/>
      <c r="G59" s="217"/>
      <c r="H59" s="217"/>
      <c r="I59" s="217"/>
      <c r="J59" s="217"/>
      <c r="K59" s="217"/>
      <c r="L59" s="217"/>
      <c r="M59" s="217"/>
      <c r="N59" s="217"/>
      <c r="O59" s="217"/>
      <c r="P59" s="217"/>
      <c r="Q59" s="217"/>
      <c r="R59" s="217"/>
      <c r="S59" s="217"/>
      <c r="T59" s="217"/>
      <c r="U59" s="217"/>
      <c r="V59" s="217"/>
      <c r="W59" s="217"/>
      <c r="X59" s="217"/>
      <c r="Y59" s="217"/>
      <c r="Z59" s="217"/>
    </row>
    <row r="60" spans="1:26" ht="13.5" customHeight="1" x14ac:dyDescent="0.45">
      <c r="A60" s="217"/>
      <c r="B60" s="217"/>
      <c r="C60" s="217"/>
      <c r="D60" s="217"/>
      <c r="E60" s="217"/>
      <c r="F60" s="217"/>
      <c r="G60" s="217"/>
      <c r="H60" s="217"/>
      <c r="I60" s="217"/>
      <c r="J60" s="217"/>
      <c r="K60" s="217"/>
      <c r="L60" s="217"/>
      <c r="M60" s="217"/>
      <c r="N60" s="217"/>
      <c r="O60" s="217"/>
      <c r="P60" s="217"/>
      <c r="Q60" s="217"/>
      <c r="R60" s="217"/>
      <c r="S60" s="217"/>
      <c r="T60" s="217"/>
      <c r="U60" s="217"/>
      <c r="V60" s="217"/>
      <c r="W60" s="217"/>
      <c r="X60" s="217"/>
      <c r="Y60" s="217"/>
      <c r="Z60" s="217"/>
    </row>
    <row r="61" spans="1:26" ht="13.5" customHeight="1" x14ac:dyDescent="0.45">
      <c r="A61" s="217"/>
      <c r="B61" s="217"/>
      <c r="C61" s="217"/>
      <c r="D61" s="217"/>
      <c r="E61" s="217"/>
      <c r="F61" s="217"/>
      <c r="G61" s="217"/>
      <c r="H61" s="217"/>
      <c r="I61" s="217"/>
      <c r="J61" s="217"/>
      <c r="K61" s="217"/>
      <c r="L61" s="217"/>
      <c r="M61" s="217"/>
      <c r="N61" s="217"/>
      <c r="O61" s="217"/>
      <c r="P61" s="217"/>
      <c r="Q61" s="217"/>
      <c r="R61" s="217"/>
      <c r="S61" s="217"/>
      <c r="T61" s="217"/>
      <c r="U61" s="217"/>
      <c r="V61" s="217"/>
      <c r="W61" s="217"/>
      <c r="X61" s="217"/>
      <c r="Y61" s="217"/>
      <c r="Z61" s="217"/>
    </row>
    <row r="62" spans="1:26" ht="13.5" customHeight="1" x14ac:dyDescent="0.45">
      <c r="A62" s="217"/>
      <c r="B62" s="217"/>
      <c r="C62" s="217"/>
      <c r="D62" s="217"/>
      <c r="E62" s="217"/>
      <c r="F62" s="217"/>
      <c r="G62" s="217"/>
      <c r="H62" s="217"/>
      <c r="I62" s="217"/>
      <c r="J62" s="217"/>
      <c r="K62" s="217"/>
      <c r="L62" s="217"/>
      <c r="M62" s="217"/>
      <c r="N62" s="217"/>
      <c r="O62" s="217"/>
      <c r="P62" s="217"/>
      <c r="Q62" s="217"/>
      <c r="R62" s="217"/>
      <c r="S62" s="217"/>
      <c r="T62" s="217"/>
      <c r="U62" s="217"/>
      <c r="V62" s="217"/>
      <c r="W62" s="217"/>
      <c r="X62" s="217"/>
      <c r="Y62" s="217"/>
      <c r="Z62" s="217"/>
    </row>
    <row r="63" spans="1:26" ht="13.5" customHeight="1" x14ac:dyDescent="0.45">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row>
    <row r="64" spans="1:26" ht="13.5" customHeight="1" x14ac:dyDescent="0.45">
      <c r="A64" s="217"/>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row>
    <row r="65" spans="1:26" ht="13.5" customHeight="1" x14ac:dyDescent="0.45">
      <c r="A65" s="217"/>
      <c r="B65" s="217"/>
      <c r="C65" s="217"/>
      <c r="D65" s="217"/>
      <c r="E65" s="217"/>
      <c r="F65" s="217"/>
      <c r="G65" s="217"/>
      <c r="H65" s="217"/>
      <c r="I65" s="217"/>
      <c r="J65" s="217"/>
      <c r="K65" s="217"/>
      <c r="L65" s="217"/>
      <c r="M65" s="217"/>
      <c r="N65" s="217"/>
      <c r="O65" s="217"/>
      <c r="P65" s="217"/>
      <c r="Q65" s="217"/>
      <c r="R65" s="217"/>
      <c r="S65" s="217"/>
      <c r="T65" s="217"/>
      <c r="U65" s="217"/>
      <c r="V65" s="217"/>
      <c r="W65" s="217"/>
      <c r="X65" s="217"/>
      <c r="Y65" s="217"/>
      <c r="Z65" s="217"/>
    </row>
    <row r="66" spans="1:26" ht="13.5" customHeight="1" x14ac:dyDescent="0.45">
      <c r="A66" s="217"/>
      <c r="B66" s="217"/>
      <c r="C66" s="217"/>
      <c r="D66" s="217"/>
      <c r="E66" s="217"/>
      <c r="F66" s="217"/>
      <c r="G66" s="217"/>
      <c r="H66" s="217"/>
      <c r="I66" s="217"/>
      <c r="J66" s="217"/>
      <c r="K66" s="217"/>
      <c r="L66" s="217"/>
      <c r="M66" s="217"/>
      <c r="N66" s="217"/>
      <c r="O66" s="217"/>
      <c r="P66" s="217"/>
      <c r="Q66" s="217"/>
      <c r="R66" s="217"/>
      <c r="S66" s="217"/>
      <c r="T66" s="217"/>
      <c r="U66" s="217"/>
      <c r="V66" s="217"/>
      <c r="W66" s="217"/>
      <c r="X66" s="217"/>
      <c r="Y66" s="217"/>
      <c r="Z66" s="217"/>
    </row>
    <row r="67" spans="1:26" ht="13.5" customHeight="1" x14ac:dyDescent="0.45">
      <c r="A67" s="217"/>
      <c r="B67" s="217"/>
      <c r="C67" s="217"/>
      <c r="D67" s="217"/>
      <c r="E67" s="217"/>
      <c r="F67" s="217"/>
      <c r="G67" s="217"/>
      <c r="H67" s="217"/>
      <c r="I67" s="217"/>
      <c r="J67" s="217"/>
      <c r="K67" s="217"/>
      <c r="L67" s="217"/>
      <c r="M67" s="217"/>
      <c r="N67" s="217"/>
      <c r="O67" s="217"/>
      <c r="P67" s="217"/>
      <c r="Q67" s="217"/>
      <c r="R67" s="217"/>
      <c r="S67" s="217"/>
      <c r="T67" s="217"/>
      <c r="U67" s="217"/>
      <c r="V67" s="217"/>
      <c r="W67" s="217"/>
      <c r="X67" s="217"/>
      <c r="Y67" s="217"/>
      <c r="Z67" s="217"/>
    </row>
    <row r="68" spans="1:26" ht="13.5" customHeight="1" x14ac:dyDescent="0.45">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row>
    <row r="69" spans="1:26" ht="13.5" customHeight="1" x14ac:dyDescent="0.45">
      <c r="A69" s="217"/>
      <c r="B69" s="217"/>
      <c r="C69" s="217"/>
      <c r="D69" s="217"/>
      <c r="E69" s="217"/>
      <c r="F69" s="217"/>
      <c r="G69" s="217"/>
      <c r="H69" s="217"/>
      <c r="I69" s="217"/>
      <c r="J69" s="217"/>
      <c r="K69" s="217"/>
      <c r="L69" s="217"/>
      <c r="M69" s="217"/>
      <c r="N69" s="217"/>
      <c r="O69" s="217"/>
      <c r="P69" s="217"/>
      <c r="Q69" s="217"/>
      <c r="R69" s="217"/>
      <c r="S69" s="217"/>
      <c r="T69" s="217"/>
      <c r="U69" s="217"/>
      <c r="V69" s="217"/>
      <c r="W69" s="217"/>
      <c r="X69" s="217"/>
      <c r="Y69" s="217"/>
      <c r="Z69" s="217"/>
    </row>
    <row r="70" spans="1:26" ht="13.5" customHeight="1" x14ac:dyDescent="0.45">
      <c r="A70" s="217"/>
      <c r="B70" s="217"/>
      <c r="C70" s="217"/>
      <c r="D70" s="217"/>
      <c r="E70" s="217"/>
      <c r="F70" s="217"/>
      <c r="G70" s="217"/>
      <c r="H70" s="217"/>
      <c r="I70" s="217"/>
      <c r="J70" s="217"/>
      <c r="K70" s="217"/>
      <c r="L70" s="217"/>
      <c r="M70" s="217"/>
      <c r="N70" s="217"/>
      <c r="O70" s="217"/>
      <c r="P70" s="217"/>
      <c r="Q70" s="217"/>
      <c r="R70" s="217"/>
      <c r="S70" s="217"/>
      <c r="T70" s="217"/>
      <c r="U70" s="217"/>
      <c r="V70" s="217"/>
      <c r="W70" s="217"/>
      <c r="X70" s="217"/>
      <c r="Y70" s="217"/>
      <c r="Z70" s="217"/>
    </row>
    <row r="71" spans="1:26" ht="13.5" customHeight="1" x14ac:dyDescent="0.45">
      <c r="A71" s="217"/>
      <c r="B71" s="217"/>
      <c r="C71" s="217"/>
      <c r="D71" s="217"/>
      <c r="E71" s="217"/>
      <c r="F71" s="217"/>
      <c r="G71" s="217"/>
      <c r="H71" s="217"/>
      <c r="I71" s="217"/>
      <c r="J71" s="217"/>
      <c r="K71" s="217"/>
      <c r="L71" s="217"/>
      <c r="M71" s="217"/>
      <c r="N71" s="217"/>
      <c r="O71" s="217"/>
      <c r="P71" s="217"/>
      <c r="Q71" s="217"/>
      <c r="R71" s="217"/>
      <c r="S71" s="217"/>
      <c r="T71" s="217"/>
      <c r="U71" s="217"/>
      <c r="V71" s="217"/>
      <c r="W71" s="217"/>
      <c r="X71" s="217"/>
      <c r="Y71" s="217"/>
      <c r="Z71" s="217"/>
    </row>
    <row r="72" spans="1:26" ht="13.5" customHeight="1" x14ac:dyDescent="0.45">
      <c r="A72" s="217"/>
      <c r="B72" s="217"/>
      <c r="C72" s="217"/>
      <c r="D72" s="217"/>
      <c r="E72" s="217"/>
      <c r="F72" s="217"/>
      <c r="G72" s="217"/>
      <c r="H72" s="217"/>
      <c r="I72" s="217"/>
      <c r="J72" s="217"/>
      <c r="K72" s="217"/>
      <c r="L72" s="217"/>
      <c r="M72" s="217"/>
      <c r="N72" s="217"/>
      <c r="O72" s="217"/>
      <c r="P72" s="217"/>
      <c r="Q72" s="217"/>
      <c r="R72" s="217"/>
      <c r="S72" s="217"/>
      <c r="T72" s="217"/>
      <c r="U72" s="217"/>
      <c r="V72" s="217"/>
      <c r="W72" s="217"/>
      <c r="X72" s="217"/>
      <c r="Y72" s="217"/>
      <c r="Z72" s="217"/>
    </row>
    <row r="73" spans="1:26" ht="13.5" customHeight="1" x14ac:dyDescent="0.45">
      <c r="A73" s="217"/>
      <c r="B73" s="217"/>
      <c r="C73" s="217"/>
      <c r="D73" s="217"/>
      <c r="E73" s="217"/>
      <c r="F73" s="217"/>
      <c r="G73" s="217"/>
      <c r="H73" s="217"/>
      <c r="I73" s="217"/>
      <c r="J73" s="217"/>
      <c r="K73" s="217"/>
      <c r="L73" s="217"/>
      <c r="M73" s="217"/>
      <c r="N73" s="217"/>
      <c r="O73" s="217"/>
      <c r="P73" s="217"/>
      <c r="Q73" s="217"/>
      <c r="R73" s="217"/>
      <c r="S73" s="217"/>
      <c r="T73" s="217"/>
      <c r="U73" s="217"/>
      <c r="V73" s="217"/>
      <c r="W73" s="217"/>
      <c r="X73" s="217"/>
      <c r="Y73" s="217"/>
      <c r="Z73" s="217"/>
    </row>
    <row r="74" spans="1:26" ht="13.5" customHeight="1" x14ac:dyDescent="0.45">
      <c r="A74" s="217"/>
      <c r="B74" s="217"/>
      <c r="C74" s="217"/>
      <c r="D74" s="217"/>
      <c r="E74" s="217"/>
      <c r="F74" s="217"/>
      <c r="G74" s="217"/>
      <c r="H74" s="217"/>
      <c r="I74" s="217"/>
      <c r="J74" s="217"/>
      <c r="K74" s="217"/>
      <c r="L74" s="217"/>
      <c r="M74" s="217"/>
      <c r="N74" s="217"/>
      <c r="O74" s="217"/>
      <c r="P74" s="217"/>
      <c r="Q74" s="217"/>
      <c r="R74" s="217"/>
      <c r="S74" s="217"/>
      <c r="T74" s="217"/>
      <c r="U74" s="217"/>
      <c r="V74" s="217"/>
      <c r="W74" s="217"/>
      <c r="X74" s="217"/>
      <c r="Y74" s="217"/>
      <c r="Z74" s="217"/>
    </row>
    <row r="75" spans="1:26" ht="13.5" customHeight="1" x14ac:dyDescent="0.45">
      <c r="A75" s="217"/>
      <c r="B75" s="217"/>
      <c r="C75" s="217"/>
      <c r="D75" s="217"/>
      <c r="E75" s="217"/>
      <c r="F75" s="217"/>
      <c r="G75" s="217"/>
      <c r="H75" s="217"/>
      <c r="I75" s="217"/>
      <c r="J75" s="217"/>
      <c r="K75" s="217"/>
      <c r="L75" s="217"/>
      <c r="M75" s="217"/>
      <c r="N75" s="217"/>
      <c r="O75" s="217"/>
      <c r="P75" s="217"/>
      <c r="Q75" s="217"/>
      <c r="R75" s="217"/>
      <c r="S75" s="217"/>
      <c r="T75" s="217"/>
      <c r="U75" s="217"/>
      <c r="V75" s="217"/>
      <c r="W75" s="217"/>
      <c r="X75" s="217"/>
      <c r="Y75" s="217"/>
      <c r="Z75" s="217"/>
    </row>
    <row r="76" spans="1:26" ht="13.5" customHeight="1" x14ac:dyDescent="0.45">
      <c r="A76" s="217"/>
      <c r="B76" s="217"/>
      <c r="C76" s="217"/>
      <c r="D76" s="217"/>
      <c r="E76" s="217"/>
      <c r="F76" s="217"/>
      <c r="G76" s="217"/>
      <c r="H76" s="217"/>
      <c r="I76" s="217"/>
      <c r="J76" s="217"/>
      <c r="K76" s="217"/>
      <c r="L76" s="217"/>
      <c r="M76" s="217"/>
      <c r="N76" s="217"/>
      <c r="O76" s="217"/>
      <c r="P76" s="217"/>
      <c r="Q76" s="217"/>
      <c r="R76" s="217"/>
      <c r="S76" s="217"/>
      <c r="T76" s="217"/>
      <c r="U76" s="217"/>
      <c r="V76" s="217"/>
      <c r="W76" s="217"/>
      <c r="X76" s="217"/>
      <c r="Y76" s="217"/>
      <c r="Z76" s="217"/>
    </row>
    <row r="77" spans="1:26" ht="13.5" customHeight="1" x14ac:dyDescent="0.45">
      <c r="A77" s="217"/>
      <c r="B77" s="217"/>
      <c r="C77" s="217"/>
      <c r="D77" s="217"/>
      <c r="E77" s="217"/>
      <c r="F77" s="217"/>
      <c r="G77" s="217"/>
      <c r="H77" s="217"/>
      <c r="I77" s="217"/>
      <c r="J77" s="217"/>
      <c r="K77" s="217"/>
      <c r="L77" s="217"/>
      <c r="M77" s="217"/>
      <c r="N77" s="217"/>
      <c r="O77" s="217"/>
      <c r="P77" s="217"/>
      <c r="Q77" s="217"/>
      <c r="R77" s="217"/>
      <c r="S77" s="217"/>
      <c r="T77" s="217"/>
      <c r="U77" s="217"/>
      <c r="V77" s="217"/>
      <c r="W77" s="217"/>
      <c r="X77" s="217"/>
      <c r="Y77" s="217"/>
      <c r="Z77" s="217"/>
    </row>
    <row r="78" spans="1:26" ht="13.5" customHeight="1" x14ac:dyDescent="0.45">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row>
    <row r="79" spans="1:26" ht="13.5" customHeight="1" x14ac:dyDescent="0.45">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row>
    <row r="80" spans="1:26" ht="13.5" customHeight="1" x14ac:dyDescent="0.45">
      <c r="A80" s="217"/>
      <c r="B80" s="217"/>
      <c r="C80" s="217"/>
      <c r="D80" s="217"/>
      <c r="E80" s="217"/>
      <c r="F80" s="217"/>
      <c r="G80" s="217"/>
      <c r="H80" s="217"/>
      <c r="I80" s="217"/>
      <c r="J80" s="217"/>
      <c r="K80" s="217"/>
      <c r="L80" s="217"/>
      <c r="M80" s="217"/>
      <c r="N80" s="217"/>
      <c r="O80" s="217"/>
      <c r="P80" s="217"/>
      <c r="Q80" s="217"/>
      <c r="R80" s="217"/>
      <c r="S80" s="217"/>
      <c r="T80" s="217"/>
      <c r="U80" s="217"/>
      <c r="V80" s="217"/>
      <c r="W80" s="217"/>
      <c r="X80" s="217"/>
      <c r="Y80" s="217"/>
      <c r="Z80" s="217"/>
    </row>
    <row r="81" spans="1:26" ht="13.5" customHeight="1" x14ac:dyDescent="0.45">
      <c r="A81" s="217"/>
      <c r="B81" s="217"/>
      <c r="C81" s="217"/>
      <c r="D81" s="217"/>
      <c r="E81" s="217"/>
      <c r="F81" s="217"/>
      <c r="G81" s="217"/>
      <c r="H81" s="217"/>
      <c r="I81" s="217"/>
      <c r="J81" s="217"/>
      <c r="K81" s="217"/>
      <c r="L81" s="217"/>
      <c r="M81" s="217"/>
      <c r="N81" s="217"/>
      <c r="O81" s="217"/>
      <c r="P81" s="217"/>
      <c r="Q81" s="217"/>
      <c r="R81" s="217"/>
      <c r="S81" s="217"/>
      <c r="T81" s="217"/>
      <c r="U81" s="217"/>
      <c r="V81" s="217"/>
      <c r="W81" s="217"/>
      <c r="X81" s="217"/>
      <c r="Y81" s="217"/>
      <c r="Z81" s="217"/>
    </row>
    <row r="82" spans="1:26" ht="13.5" customHeight="1" x14ac:dyDescent="0.45">
      <c r="A82" s="217"/>
      <c r="B82" s="217"/>
      <c r="C82" s="217"/>
      <c r="D82" s="217"/>
      <c r="E82" s="217"/>
      <c r="F82" s="217"/>
      <c r="G82" s="217"/>
      <c r="H82" s="217"/>
      <c r="I82" s="217"/>
      <c r="J82" s="217"/>
      <c r="K82" s="217"/>
      <c r="L82" s="217"/>
      <c r="M82" s="217"/>
      <c r="N82" s="217"/>
      <c r="O82" s="217"/>
      <c r="P82" s="217"/>
      <c r="Q82" s="217"/>
      <c r="R82" s="217"/>
      <c r="S82" s="217"/>
      <c r="T82" s="217"/>
      <c r="U82" s="217"/>
      <c r="V82" s="217"/>
      <c r="W82" s="217"/>
      <c r="X82" s="217"/>
      <c r="Y82" s="217"/>
      <c r="Z82" s="217"/>
    </row>
    <row r="83" spans="1:26" ht="13.5" customHeight="1" x14ac:dyDescent="0.45">
      <c r="A83" s="217"/>
      <c r="B83" s="217"/>
      <c r="C83" s="217"/>
      <c r="D83" s="217"/>
      <c r="E83" s="217"/>
      <c r="F83" s="217"/>
      <c r="G83" s="217"/>
      <c r="H83" s="217"/>
      <c r="I83" s="217"/>
      <c r="J83" s="217"/>
      <c r="K83" s="217"/>
      <c r="L83" s="217"/>
      <c r="M83" s="217"/>
      <c r="N83" s="217"/>
      <c r="O83" s="217"/>
      <c r="P83" s="217"/>
      <c r="Q83" s="217"/>
      <c r="R83" s="217"/>
      <c r="S83" s="217"/>
      <c r="T83" s="217"/>
      <c r="U83" s="217"/>
      <c r="V83" s="217"/>
      <c r="W83" s="217"/>
      <c r="X83" s="217"/>
      <c r="Y83" s="217"/>
      <c r="Z83" s="217"/>
    </row>
    <row r="84" spans="1:26" ht="13.5" customHeight="1" x14ac:dyDescent="0.45">
      <c r="A84" s="217"/>
      <c r="B84" s="217"/>
      <c r="C84" s="217"/>
      <c r="D84" s="217"/>
      <c r="E84" s="217"/>
      <c r="F84" s="217"/>
      <c r="G84" s="217"/>
      <c r="H84" s="217"/>
      <c r="I84" s="217"/>
      <c r="J84" s="217"/>
      <c r="K84" s="217"/>
      <c r="L84" s="217"/>
      <c r="M84" s="217"/>
      <c r="N84" s="217"/>
      <c r="O84" s="217"/>
      <c r="P84" s="217"/>
      <c r="Q84" s="217"/>
      <c r="R84" s="217"/>
      <c r="S84" s="217"/>
      <c r="T84" s="217"/>
      <c r="U84" s="217"/>
      <c r="V84" s="217"/>
      <c r="W84" s="217"/>
      <c r="X84" s="217"/>
      <c r="Y84" s="217"/>
      <c r="Z84" s="217"/>
    </row>
    <row r="85" spans="1:26" ht="13.5" customHeight="1" x14ac:dyDescent="0.45">
      <c r="A85" s="217"/>
      <c r="B85" s="217"/>
      <c r="C85" s="217"/>
      <c r="D85" s="217"/>
      <c r="E85" s="217"/>
      <c r="F85" s="217"/>
      <c r="G85" s="217"/>
      <c r="H85" s="217"/>
      <c r="I85" s="217"/>
      <c r="J85" s="217"/>
      <c r="K85" s="217"/>
      <c r="L85" s="217"/>
      <c r="M85" s="217"/>
      <c r="N85" s="217"/>
      <c r="O85" s="217"/>
      <c r="P85" s="217"/>
      <c r="Q85" s="217"/>
      <c r="R85" s="217"/>
      <c r="S85" s="217"/>
      <c r="T85" s="217"/>
      <c r="U85" s="217"/>
      <c r="V85" s="217"/>
      <c r="W85" s="217"/>
      <c r="X85" s="217"/>
      <c r="Y85" s="217"/>
      <c r="Z85" s="217"/>
    </row>
    <row r="86" spans="1:26" ht="13.5" customHeight="1" x14ac:dyDescent="0.45">
      <c r="A86" s="217"/>
      <c r="B86" s="217"/>
      <c r="C86" s="217"/>
      <c r="D86" s="217"/>
      <c r="E86" s="217"/>
      <c r="F86" s="217"/>
      <c r="G86" s="217"/>
      <c r="H86" s="217"/>
      <c r="I86" s="217"/>
      <c r="J86" s="217"/>
      <c r="K86" s="217"/>
      <c r="L86" s="217"/>
      <c r="M86" s="217"/>
      <c r="N86" s="217"/>
      <c r="O86" s="217"/>
      <c r="P86" s="217"/>
      <c r="Q86" s="217"/>
      <c r="R86" s="217"/>
      <c r="S86" s="217"/>
      <c r="T86" s="217"/>
      <c r="U86" s="217"/>
      <c r="V86" s="217"/>
      <c r="W86" s="217"/>
      <c r="X86" s="217"/>
      <c r="Y86" s="217"/>
      <c r="Z86" s="217"/>
    </row>
    <row r="87" spans="1:26" ht="13.5" customHeight="1" x14ac:dyDescent="0.45">
      <c r="A87" s="217"/>
      <c r="B87" s="217"/>
      <c r="C87" s="217"/>
      <c r="D87" s="217"/>
      <c r="E87" s="217"/>
      <c r="F87" s="217"/>
      <c r="G87" s="217"/>
      <c r="H87" s="217"/>
      <c r="I87" s="217"/>
      <c r="J87" s="217"/>
      <c r="K87" s="217"/>
      <c r="L87" s="217"/>
      <c r="M87" s="217"/>
      <c r="N87" s="217"/>
      <c r="O87" s="217"/>
      <c r="P87" s="217"/>
      <c r="Q87" s="217"/>
      <c r="R87" s="217"/>
      <c r="S87" s="217"/>
      <c r="T87" s="217"/>
      <c r="U87" s="217"/>
      <c r="V87" s="217"/>
      <c r="W87" s="217"/>
      <c r="X87" s="217"/>
      <c r="Y87" s="217"/>
      <c r="Z87" s="217"/>
    </row>
    <row r="88" spans="1:26" ht="13.5" customHeight="1" x14ac:dyDescent="0.45">
      <c r="A88" s="217"/>
      <c r="B88" s="217"/>
      <c r="C88" s="217"/>
      <c r="D88" s="217"/>
      <c r="E88" s="217"/>
      <c r="F88" s="217"/>
      <c r="G88" s="217"/>
      <c r="H88" s="217"/>
      <c r="I88" s="217"/>
      <c r="J88" s="217"/>
      <c r="K88" s="217"/>
      <c r="L88" s="217"/>
      <c r="M88" s="217"/>
      <c r="N88" s="217"/>
      <c r="O88" s="217"/>
      <c r="P88" s="217"/>
      <c r="Q88" s="217"/>
      <c r="R88" s="217"/>
      <c r="S88" s="217"/>
      <c r="T88" s="217"/>
      <c r="U88" s="217"/>
      <c r="V88" s="217"/>
      <c r="W88" s="217"/>
      <c r="X88" s="217"/>
      <c r="Y88" s="217"/>
      <c r="Z88" s="217"/>
    </row>
    <row r="89" spans="1:26" ht="13.5" customHeight="1" x14ac:dyDescent="0.45">
      <c r="A89" s="217"/>
      <c r="B89" s="217"/>
      <c r="C89" s="217"/>
      <c r="D89" s="217"/>
      <c r="E89" s="217"/>
      <c r="F89" s="217"/>
      <c r="G89" s="217"/>
      <c r="H89" s="217"/>
      <c r="I89" s="217"/>
      <c r="J89" s="217"/>
      <c r="K89" s="217"/>
      <c r="L89" s="217"/>
      <c r="M89" s="217"/>
      <c r="N89" s="217"/>
      <c r="O89" s="217"/>
      <c r="P89" s="217"/>
      <c r="Q89" s="217"/>
      <c r="R89" s="217"/>
      <c r="S89" s="217"/>
      <c r="T89" s="217"/>
      <c r="U89" s="217"/>
      <c r="V89" s="217"/>
      <c r="W89" s="217"/>
      <c r="X89" s="217"/>
      <c r="Y89" s="217"/>
      <c r="Z89" s="217"/>
    </row>
    <row r="90" spans="1:26" ht="13.5" customHeight="1" x14ac:dyDescent="0.45">
      <c r="A90" s="217"/>
      <c r="B90" s="217"/>
      <c r="C90" s="217"/>
      <c r="D90" s="217"/>
      <c r="E90" s="217"/>
      <c r="F90" s="217"/>
      <c r="G90" s="217"/>
      <c r="H90" s="217"/>
      <c r="I90" s="217"/>
      <c r="J90" s="217"/>
      <c r="K90" s="217"/>
      <c r="L90" s="217"/>
      <c r="M90" s="217"/>
      <c r="N90" s="217"/>
      <c r="O90" s="217"/>
      <c r="P90" s="217"/>
      <c r="Q90" s="217"/>
      <c r="R90" s="217"/>
      <c r="S90" s="217"/>
      <c r="T90" s="217"/>
      <c r="U90" s="217"/>
      <c r="V90" s="217"/>
      <c r="W90" s="217"/>
      <c r="X90" s="217"/>
      <c r="Y90" s="217"/>
      <c r="Z90" s="217"/>
    </row>
    <row r="91" spans="1:26" ht="13.5" customHeight="1" x14ac:dyDescent="0.45">
      <c r="A91" s="217"/>
      <c r="B91" s="217"/>
      <c r="C91" s="217"/>
      <c r="D91" s="217"/>
      <c r="E91" s="217"/>
      <c r="F91" s="217"/>
      <c r="G91" s="217"/>
      <c r="H91" s="217"/>
      <c r="I91" s="217"/>
      <c r="J91" s="217"/>
      <c r="K91" s="217"/>
      <c r="L91" s="217"/>
      <c r="M91" s="217"/>
      <c r="N91" s="217"/>
      <c r="O91" s="217"/>
      <c r="P91" s="217"/>
      <c r="Q91" s="217"/>
      <c r="R91" s="217"/>
      <c r="S91" s="217"/>
      <c r="T91" s="217"/>
      <c r="U91" s="217"/>
      <c r="V91" s="217"/>
      <c r="W91" s="217"/>
      <c r="X91" s="217"/>
      <c r="Y91" s="217"/>
      <c r="Z91" s="217"/>
    </row>
    <row r="92" spans="1:26" ht="13.5" customHeight="1" x14ac:dyDescent="0.45">
      <c r="A92" s="217"/>
      <c r="B92" s="217"/>
      <c r="C92" s="217"/>
      <c r="D92" s="217"/>
      <c r="E92" s="217"/>
      <c r="F92" s="217"/>
      <c r="G92" s="217"/>
      <c r="H92" s="217"/>
      <c r="I92" s="217"/>
      <c r="J92" s="217"/>
      <c r="K92" s="217"/>
      <c r="L92" s="217"/>
      <c r="M92" s="217"/>
      <c r="N92" s="217"/>
      <c r="O92" s="217"/>
      <c r="P92" s="217"/>
      <c r="Q92" s="217"/>
      <c r="R92" s="217"/>
      <c r="S92" s="217"/>
      <c r="T92" s="217"/>
      <c r="U92" s="217"/>
      <c r="V92" s="217"/>
      <c r="W92" s="217"/>
      <c r="X92" s="217"/>
      <c r="Y92" s="217"/>
      <c r="Z92" s="217"/>
    </row>
    <row r="93" spans="1:26" ht="13.5" customHeight="1" x14ac:dyDescent="0.45">
      <c r="A93" s="217"/>
      <c r="B93" s="217"/>
      <c r="C93" s="217"/>
      <c r="D93" s="217"/>
      <c r="E93" s="217"/>
      <c r="F93" s="217"/>
      <c r="G93" s="217"/>
      <c r="H93" s="217"/>
      <c r="I93" s="217"/>
      <c r="J93" s="217"/>
      <c r="K93" s="217"/>
      <c r="L93" s="217"/>
      <c r="M93" s="217"/>
      <c r="N93" s="217"/>
      <c r="O93" s="217"/>
      <c r="P93" s="217"/>
      <c r="Q93" s="217"/>
      <c r="R93" s="217"/>
      <c r="S93" s="217"/>
      <c r="T93" s="217"/>
      <c r="U93" s="217"/>
      <c r="V93" s="217"/>
      <c r="W93" s="217"/>
      <c r="X93" s="217"/>
      <c r="Y93" s="217"/>
      <c r="Z93" s="217"/>
    </row>
    <row r="94" spans="1:26" ht="13.5" customHeight="1" x14ac:dyDescent="0.45">
      <c r="A94" s="217"/>
      <c r="B94" s="217"/>
      <c r="C94" s="217"/>
      <c r="D94" s="217"/>
      <c r="E94" s="217"/>
      <c r="F94" s="217"/>
      <c r="G94" s="217"/>
      <c r="H94" s="217"/>
      <c r="I94" s="217"/>
      <c r="J94" s="217"/>
      <c r="K94" s="217"/>
      <c r="L94" s="217"/>
      <c r="M94" s="217"/>
      <c r="N94" s="217"/>
      <c r="O94" s="217"/>
      <c r="P94" s="217"/>
      <c r="Q94" s="217"/>
      <c r="R94" s="217"/>
      <c r="S94" s="217"/>
      <c r="T94" s="217"/>
      <c r="U94" s="217"/>
      <c r="V94" s="217"/>
      <c r="W94" s="217"/>
      <c r="X94" s="217"/>
      <c r="Y94" s="217"/>
      <c r="Z94" s="217"/>
    </row>
    <row r="95" spans="1:26" ht="13.5" customHeight="1" x14ac:dyDescent="0.45">
      <c r="A95" s="217"/>
      <c r="B95" s="217"/>
      <c r="C95" s="217"/>
      <c r="D95" s="217"/>
      <c r="E95" s="217"/>
      <c r="F95" s="217"/>
      <c r="G95" s="217"/>
      <c r="H95" s="217"/>
      <c r="I95" s="217"/>
      <c r="J95" s="217"/>
      <c r="K95" s="217"/>
      <c r="L95" s="217"/>
      <c r="M95" s="217"/>
      <c r="N95" s="217"/>
      <c r="O95" s="217"/>
      <c r="P95" s="217"/>
      <c r="Q95" s="217"/>
      <c r="R95" s="217"/>
      <c r="S95" s="217"/>
      <c r="T95" s="217"/>
      <c r="U95" s="217"/>
      <c r="V95" s="217"/>
      <c r="W95" s="217"/>
      <c r="X95" s="217"/>
      <c r="Y95" s="217"/>
      <c r="Z95" s="217"/>
    </row>
    <row r="96" spans="1:26" ht="13.5" customHeight="1" x14ac:dyDescent="0.45">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row>
    <row r="97" spans="1:26" ht="13.5" customHeight="1" x14ac:dyDescent="0.45">
      <c r="A97" s="217"/>
      <c r="B97" s="217"/>
      <c r="C97" s="217"/>
      <c r="D97" s="217"/>
      <c r="E97" s="217"/>
      <c r="F97" s="217"/>
      <c r="G97" s="217"/>
      <c r="H97" s="217"/>
      <c r="I97" s="217"/>
      <c r="J97" s="217"/>
      <c r="K97" s="217"/>
      <c r="L97" s="217"/>
      <c r="M97" s="217"/>
      <c r="N97" s="217"/>
      <c r="O97" s="217"/>
      <c r="P97" s="217"/>
      <c r="Q97" s="217"/>
      <c r="R97" s="217"/>
      <c r="S97" s="217"/>
      <c r="T97" s="217"/>
      <c r="U97" s="217"/>
      <c r="V97" s="217"/>
      <c r="W97" s="217"/>
      <c r="X97" s="217"/>
      <c r="Y97" s="217"/>
      <c r="Z97" s="217"/>
    </row>
    <row r="98" spans="1:26" ht="13.5" customHeight="1" x14ac:dyDescent="0.45">
      <c r="A98" s="217"/>
      <c r="B98" s="217"/>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row>
    <row r="99" spans="1:26" ht="13.5" customHeight="1" x14ac:dyDescent="0.45">
      <c r="A99" s="217"/>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row>
    <row r="100" spans="1:26" ht="13.5" customHeight="1" x14ac:dyDescent="0.45">
      <c r="A100" s="217"/>
      <c r="B100" s="217"/>
      <c r="C100" s="217"/>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row>
    <row r="101" spans="1:26" ht="13.5" customHeight="1" x14ac:dyDescent="0.45">
      <c r="A101" s="217"/>
      <c r="B101" s="217"/>
      <c r="C101" s="217"/>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row>
    <row r="102" spans="1:26" ht="13.5" customHeight="1" x14ac:dyDescent="0.45">
      <c r="A102" s="217"/>
      <c r="B102" s="217"/>
      <c r="C102" s="217"/>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row>
    <row r="103" spans="1:26" ht="13.5" customHeight="1" x14ac:dyDescent="0.45">
      <c r="A103" s="217"/>
      <c r="B103" s="217"/>
      <c r="C103" s="217"/>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row>
    <row r="104" spans="1:26" ht="13.5" customHeight="1" x14ac:dyDescent="0.45">
      <c r="A104" s="217"/>
      <c r="B104" s="217"/>
      <c r="C104" s="217"/>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row>
    <row r="105" spans="1:26" ht="13.5" customHeight="1" x14ac:dyDescent="0.45">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row>
    <row r="106" spans="1:26" ht="13.5" customHeight="1" x14ac:dyDescent="0.45">
      <c r="A106" s="217"/>
      <c r="B106" s="217"/>
      <c r="C106" s="217"/>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row>
    <row r="107" spans="1:26" ht="13.5" customHeight="1" x14ac:dyDescent="0.45">
      <c r="A107" s="217"/>
      <c r="B107" s="217"/>
      <c r="C107" s="217"/>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row>
    <row r="108" spans="1:26" ht="13.5" customHeight="1" x14ac:dyDescent="0.45">
      <c r="A108" s="217"/>
      <c r="B108" s="217"/>
      <c r="C108" s="217"/>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row>
    <row r="109" spans="1:26" ht="13.5" customHeight="1" x14ac:dyDescent="0.45">
      <c r="A109" s="217"/>
      <c r="B109" s="217"/>
      <c r="C109" s="217"/>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row>
    <row r="110" spans="1:26" ht="13.5" customHeight="1" x14ac:dyDescent="0.45">
      <c r="A110" s="217"/>
      <c r="B110" s="217"/>
      <c r="C110" s="217"/>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row>
    <row r="111" spans="1:26" ht="13.5" customHeight="1" x14ac:dyDescent="0.45">
      <c r="A111" s="217"/>
      <c r="B111" s="217"/>
      <c r="C111" s="217"/>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row>
    <row r="112" spans="1:26" ht="13.5" customHeight="1" x14ac:dyDescent="0.45">
      <c r="A112" s="217"/>
      <c r="B112" s="217"/>
      <c r="C112" s="217"/>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row>
    <row r="113" spans="1:26" ht="13.5" customHeight="1" x14ac:dyDescent="0.45">
      <c r="A113" s="217"/>
      <c r="B113" s="217"/>
      <c r="C113" s="217"/>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row>
    <row r="114" spans="1:26" ht="13.5" customHeight="1" x14ac:dyDescent="0.45">
      <c r="A114" s="217"/>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row>
    <row r="115" spans="1:26" ht="13.5" customHeight="1" x14ac:dyDescent="0.45">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row>
    <row r="116" spans="1:26" ht="13.5" customHeight="1" x14ac:dyDescent="0.45">
      <c r="A116" s="217"/>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row>
    <row r="117" spans="1:26" ht="13.5" customHeight="1" x14ac:dyDescent="0.45">
      <c r="A117" s="217"/>
      <c r="B117" s="217"/>
      <c r="C117" s="217"/>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row>
    <row r="118" spans="1:26" ht="13.5" customHeight="1" x14ac:dyDescent="0.45">
      <c r="A118" s="217"/>
      <c r="B118" s="217"/>
      <c r="C118" s="217"/>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row>
    <row r="119" spans="1:26" ht="13.5" customHeight="1" x14ac:dyDescent="0.45">
      <c r="A119" s="217"/>
      <c r="B119" s="217"/>
      <c r="C119" s="217"/>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row>
    <row r="120" spans="1:26" ht="13.5" customHeight="1" x14ac:dyDescent="0.45">
      <c r="A120" s="217"/>
      <c r="B120" s="217"/>
      <c r="C120" s="217"/>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row>
    <row r="121" spans="1:26" ht="13.5" customHeight="1" x14ac:dyDescent="0.45">
      <c r="A121" s="217"/>
      <c r="B121" s="217"/>
      <c r="C121" s="217"/>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row>
    <row r="122" spans="1:26" ht="13.5" customHeight="1" x14ac:dyDescent="0.45">
      <c r="A122" s="217"/>
      <c r="B122" s="217"/>
      <c r="C122" s="217"/>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row>
    <row r="123" spans="1:26" ht="13.5" customHeight="1" x14ac:dyDescent="0.45">
      <c r="A123" s="217"/>
      <c r="B123" s="217"/>
      <c r="C123" s="217"/>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row>
    <row r="124" spans="1:26" ht="13.5" customHeight="1" x14ac:dyDescent="0.45">
      <c r="A124" s="217"/>
      <c r="B124" s="217"/>
      <c r="C124" s="217"/>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row>
    <row r="125" spans="1:26" ht="13.5" customHeight="1" x14ac:dyDescent="0.45">
      <c r="A125" s="217"/>
      <c r="B125" s="217"/>
      <c r="C125" s="217"/>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row>
    <row r="126" spans="1:26" ht="13.5" customHeight="1" x14ac:dyDescent="0.45">
      <c r="A126" s="217"/>
      <c r="B126" s="217"/>
      <c r="C126" s="217"/>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row>
    <row r="127" spans="1:26" ht="13.5" customHeight="1" x14ac:dyDescent="0.45">
      <c r="A127" s="217"/>
      <c r="B127" s="217"/>
      <c r="C127" s="217"/>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row>
    <row r="128" spans="1:26" ht="13.5" customHeight="1" x14ac:dyDescent="0.45">
      <c r="A128" s="217"/>
      <c r="B128" s="217"/>
      <c r="C128" s="217"/>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row>
    <row r="129" spans="1:26" ht="13.5" customHeight="1" x14ac:dyDescent="0.45">
      <c r="A129" s="217"/>
      <c r="B129" s="217"/>
      <c r="C129" s="217"/>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row>
    <row r="130" spans="1:26" ht="13.5" customHeight="1" x14ac:dyDescent="0.45">
      <c r="A130" s="217"/>
      <c r="B130" s="217"/>
      <c r="C130" s="217"/>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row>
    <row r="131" spans="1:26" ht="13.5" customHeight="1" x14ac:dyDescent="0.45">
      <c r="A131" s="217"/>
      <c r="B131" s="217"/>
      <c r="C131" s="217"/>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row>
    <row r="132" spans="1:26" ht="13.5" customHeight="1" x14ac:dyDescent="0.45">
      <c r="A132" s="217"/>
      <c r="B132" s="217"/>
      <c r="C132" s="217"/>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row>
    <row r="133" spans="1:26" ht="13.5" customHeight="1" x14ac:dyDescent="0.45">
      <c r="A133" s="217"/>
      <c r="B133" s="217"/>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row>
    <row r="134" spans="1:26" ht="13.5" customHeight="1" x14ac:dyDescent="0.45">
      <c r="A134" s="217"/>
      <c r="B134" s="217"/>
      <c r="C134" s="217"/>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row>
    <row r="135" spans="1:26" ht="13.5" customHeight="1" x14ac:dyDescent="0.45">
      <c r="A135" s="217"/>
      <c r="B135" s="217"/>
      <c r="C135" s="217"/>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row>
    <row r="136" spans="1:26" ht="13.5" customHeight="1" x14ac:dyDescent="0.45">
      <c r="A136" s="217"/>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row>
    <row r="137" spans="1:26" ht="13.5" customHeight="1" x14ac:dyDescent="0.45">
      <c r="A137" s="217"/>
      <c r="B137" s="217"/>
      <c r="C137" s="217"/>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row>
    <row r="138" spans="1:26" ht="13.5" customHeight="1" x14ac:dyDescent="0.45">
      <c r="A138" s="217"/>
      <c r="B138" s="217"/>
      <c r="C138" s="217"/>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row>
    <row r="139" spans="1:26" ht="13.5" customHeight="1" x14ac:dyDescent="0.45">
      <c r="A139" s="217"/>
      <c r="B139" s="217"/>
      <c r="C139" s="217"/>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row>
    <row r="140" spans="1:26" ht="13.5" customHeight="1" x14ac:dyDescent="0.45">
      <c r="A140" s="217"/>
      <c r="B140" s="217"/>
      <c r="C140" s="217"/>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row>
    <row r="141" spans="1:26" ht="13.5" customHeight="1" x14ac:dyDescent="0.45">
      <c r="A141" s="217"/>
      <c r="B141" s="217"/>
      <c r="C141" s="217"/>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row>
    <row r="142" spans="1:26" ht="13.5" customHeight="1" x14ac:dyDescent="0.45">
      <c r="A142" s="217"/>
      <c r="B142" s="217"/>
      <c r="C142" s="217"/>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row>
    <row r="143" spans="1:26" ht="13.5" customHeight="1" x14ac:dyDescent="0.45">
      <c r="A143" s="217"/>
      <c r="B143" s="217"/>
      <c r="C143" s="217"/>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row>
    <row r="144" spans="1:26" ht="13.5" customHeight="1" x14ac:dyDescent="0.45">
      <c r="A144" s="217"/>
      <c r="B144" s="217"/>
      <c r="C144" s="217"/>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row>
    <row r="145" spans="1:26" ht="13.5" customHeight="1" x14ac:dyDescent="0.45">
      <c r="A145" s="217"/>
      <c r="B145" s="217"/>
      <c r="C145" s="217"/>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row>
    <row r="146" spans="1:26" ht="13.5" customHeight="1" x14ac:dyDescent="0.45">
      <c r="A146" s="217"/>
      <c r="B146" s="217"/>
      <c r="C146" s="217"/>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row>
    <row r="147" spans="1:26" ht="13.5" customHeight="1" x14ac:dyDescent="0.45">
      <c r="A147" s="217"/>
      <c r="B147" s="217"/>
      <c r="C147" s="217"/>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row>
    <row r="148" spans="1:26" ht="13.5" customHeight="1" x14ac:dyDescent="0.45">
      <c r="A148" s="217"/>
      <c r="B148" s="217"/>
      <c r="C148" s="217"/>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row>
    <row r="149" spans="1:26" ht="13.5" customHeight="1" x14ac:dyDescent="0.45">
      <c r="A149" s="217"/>
      <c r="B149" s="217"/>
      <c r="C149" s="217"/>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row>
    <row r="150" spans="1:26" ht="13.5" customHeight="1" x14ac:dyDescent="0.45">
      <c r="A150" s="217"/>
      <c r="B150" s="217"/>
      <c r="C150" s="217"/>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row>
    <row r="151" spans="1:26" ht="13.5" customHeight="1" x14ac:dyDescent="0.45">
      <c r="A151" s="217"/>
      <c r="B151" s="217"/>
      <c r="C151" s="217"/>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row>
    <row r="152" spans="1:26" ht="13.5" customHeight="1" x14ac:dyDescent="0.45">
      <c r="A152" s="217"/>
      <c r="B152" s="217"/>
      <c r="C152" s="217"/>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row>
    <row r="153" spans="1:26" ht="13.5" customHeight="1" x14ac:dyDescent="0.45">
      <c r="A153" s="217"/>
      <c r="B153" s="217"/>
      <c r="C153" s="217"/>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row>
    <row r="154" spans="1:26" ht="13.5" customHeight="1" x14ac:dyDescent="0.45">
      <c r="A154" s="217"/>
      <c r="B154" s="217"/>
      <c r="C154" s="217"/>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row>
    <row r="155" spans="1:26" ht="13.5" customHeight="1" x14ac:dyDescent="0.45">
      <c r="A155" s="217"/>
      <c r="B155" s="217"/>
      <c r="C155" s="217"/>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row>
    <row r="156" spans="1:26" ht="13.5" customHeight="1" x14ac:dyDescent="0.45">
      <c r="A156" s="217"/>
      <c r="B156" s="217"/>
      <c r="C156" s="217"/>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row>
    <row r="157" spans="1:26" ht="13.5" customHeight="1" x14ac:dyDescent="0.45">
      <c r="A157" s="217"/>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row>
    <row r="158" spans="1:26" ht="13.5" customHeight="1" x14ac:dyDescent="0.45">
      <c r="A158" s="217"/>
      <c r="B158" s="217"/>
      <c r="C158" s="217"/>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row>
    <row r="159" spans="1:26" ht="13.5" customHeight="1" x14ac:dyDescent="0.45">
      <c r="A159" s="217"/>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row>
    <row r="160" spans="1:26" ht="13.5" customHeight="1" x14ac:dyDescent="0.45">
      <c r="A160" s="217"/>
      <c r="B160" s="217"/>
      <c r="C160" s="217"/>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row>
    <row r="161" spans="1:26" ht="13.5" customHeight="1" x14ac:dyDescent="0.45">
      <c r="A161" s="217"/>
      <c r="B161" s="217"/>
      <c r="C161" s="217"/>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row>
    <row r="162" spans="1:26" ht="13.5" customHeight="1" x14ac:dyDescent="0.45">
      <c r="A162" s="217"/>
      <c r="B162" s="217"/>
      <c r="C162" s="217"/>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row>
    <row r="163" spans="1:26" ht="13.5" customHeight="1" x14ac:dyDescent="0.45">
      <c r="A163" s="217"/>
      <c r="B163" s="217"/>
      <c r="C163" s="217"/>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row>
    <row r="164" spans="1:26" ht="13.5" customHeight="1" x14ac:dyDescent="0.45">
      <c r="A164" s="217"/>
      <c r="B164" s="217"/>
      <c r="C164" s="217"/>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row>
    <row r="165" spans="1:26" ht="13.5" customHeight="1" x14ac:dyDescent="0.45">
      <c r="A165" s="217"/>
      <c r="B165" s="217"/>
      <c r="C165" s="217"/>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row>
    <row r="166" spans="1:26" ht="13.5" customHeight="1" x14ac:dyDescent="0.45">
      <c r="A166" s="217"/>
      <c r="B166" s="217"/>
      <c r="C166" s="217"/>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row>
    <row r="167" spans="1:26" ht="13.5" customHeight="1" x14ac:dyDescent="0.45">
      <c r="A167" s="217"/>
      <c r="B167" s="217"/>
      <c r="C167" s="217"/>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row>
    <row r="168" spans="1:26" ht="13.5" customHeight="1" x14ac:dyDescent="0.45">
      <c r="A168" s="217"/>
      <c r="B168" s="217"/>
      <c r="C168" s="217"/>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row>
    <row r="169" spans="1:26" ht="13.5" customHeight="1" x14ac:dyDescent="0.45">
      <c r="A169" s="217"/>
      <c r="B169" s="217"/>
      <c r="C169" s="217"/>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row>
    <row r="170" spans="1:26" ht="13.5" customHeight="1" x14ac:dyDescent="0.45">
      <c r="A170" s="217"/>
      <c r="B170" s="217"/>
      <c r="C170" s="217"/>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row>
    <row r="171" spans="1:26" ht="13.5" customHeight="1" x14ac:dyDescent="0.45">
      <c r="A171" s="217"/>
      <c r="B171" s="217"/>
      <c r="C171" s="217"/>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row>
    <row r="172" spans="1:26" ht="13.5" customHeight="1" x14ac:dyDescent="0.45">
      <c r="A172" s="217"/>
      <c r="B172" s="217"/>
      <c r="C172" s="217"/>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row>
    <row r="173" spans="1:26" ht="13.5" customHeight="1" x14ac:dyDescent="0.45">
      <c r="A173" s="217"/>
      <c r="B173" s="217"/>
      <c r="C173" s="217"/>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row>
    <row r="174" spans="1:26" ht="13.5" customHeight="1" x14ac:dyDescent="0.45">
      <c r="A174" s="217"/>
      <c r="B174" s="217"/>
      <c r="C174" s="217"/>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row>
    <row r="175" spans="1:26" ht="13.5" customHeight="1" x14ac:dyDescent="0.45">
      <c r="A175" s="217"/>
      <c r="B175" s="217"/>
      <c r="C175" s="217"/>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row>
    <row r="176" spans="1:26" ht="13.5" customHeight="1" x14ac:dyDescent="0.45">
      <c r="A176" s="217"/>
      <c r="B176" s="217"/>
      <c r="C176" s="217"/>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row>
    <row r="177" spans="1:26" ht="13.5" customHeight="1" x14ac:dyDescent="0.45">
      <c r="A177" s="217"/>
      <c r="B177" s="217"/>
      <c r="C177" s="217"/>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row>
    <row r="178" spans="1:26" ht="13.5" customHeight="1" x14ac:dyDescent="0.45">
      <c r="A178" s="217"/>
      <c r="B178" s="217"/>
      <c r="C178" s="217"/>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row>
    <row r="179" spans="1:26" ht="13.5" customHeight="1" x14ac:dyDescent="0.45">
      <c r="A179" s="217"/>
      <c r="B179" s="217"/>
      <c r="C179" s="217"/>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row>
    <row r="180" spans="1:26" ht="13.5" customHeight="1" x14ac:dyDescent="0.45">
      <c r="A180" s="217"/>
      <c r="B180" s="217"/>
      <c r="C180" s="217"/>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row>
    <row r="181" spans="1:26" ht="13.5" customHeight="1" x14ac:dyDescent="0.45">
      <c r="A181" s="217"/>
      <c r="B181" s="217"/>
      <c r="C181" s="217"/>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row>
    <row r="182" spans="1:26" ht="13.5" customHeight="1" x14ac:dyDescent="0.45">
      <c r="A182" s="217"/>
      <c r="B182" s="217"/>
      <c r="C182" s="217"/>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row>
    <row r="183" spans="1:26" ht="13.5" customHeight="1" x14ac:dyDescent="0.45">
      <c r="A183" s="217"/>
      <c r="B183" s="217"/>
      <c r="C183" s="217"/>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row>
    <row r="184" spans="1:26" ht="13.5" customHeight="1" x14ac:dyDescent="0.45">
      <c r="A184" s="217"/>
      <c r="B184" s="217"/>
      <c r="C184" s="217"/>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row>
    <row r="185" spans="1:26" ht="13.5" customHeight="1" x14ac:dyDescent="0.45">
      <c r="A185" s="217"/>
      <c r="B185" s="217"/>
      <c r="C185" s="217"/>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row>
    <row r="186" spans="1:26" ht="13.5" customHeight="1" x14ac:dyDescent="0.45">
      <c r="A186" s="217"/>
      <c r="B186" s="217"/>
      <c r="C186" s="217"/>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row>
    <row r="187" spans="1:26" ht="13.5" customHeight="1" x14ac:dyDescent="0.45">
      <c r="A187" s="217"/>
      <c r="B187" s="217"/>
      <c r="C187" s="217"/>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row>
    <row r="188" spans="1:26" ht="13.5" customHeight="1" x14ac:dyDescent="0.45">
      <c r="A188" s="217"/>
      <c r="B188" s="217"/>
      <c r="C188" s="217"/>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row>
    <row r="189" spans="1:26" ht="13.5" customHeight="1" x14ac:dyDescent="0.45">
      <c r="A189" s="217"/>
      <c r="B189" s="217"/>
      <c r="C189" s="217"/>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row>
    <row r="190" spans="1:26" ht="13.5" customHeight="1" x14ac:dyDescent="0.45">
      <c r="A190" s="217"/>
      <c r="B190" s="217"/>
      <c r="C190" s="217"/>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row>
    <row r="191" spans="1:26" ht="13.5" customHeight="1" x14ac:dyDescent="0.45">
      <c r="A191" s="217"/>
      <c r="B191" s="217"/>
      <c r="C191" s="217"/>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row>
    <row r="192" spans="1:26" ht="13.5" customHeight="1" x14ac:dyDescent="0.45">
      <c r="A192" s="217"/>
      <c r="B192" s="217"/>
      <c r="C192" s="217"/>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row>
    <row r="193" spans="1:26" ht="13.5" customHeight="1" x14ac:dyDescent="0.45">
      <c r="A193" s="217"/>
      <c r="B193" s="217"/>
      <c r="C193" s="217"/>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row>
    <row r="194" spans="1:26" ht="13.5" customHeight="1" x14ac:dyDescent="0.45">
      <c r="A194" s="217"/>
      <c r="B194" s="217"/>
      <c r="C194" s="217"/>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row>
    <row r="195" spans="1:26" ht="13.5" customHeight="1" x14ac:dyDescent="0.45">
      <c r="A195" s="217"/>
      <c r="B195" s="217"/>
      <c r="C195" s="217"/>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row>
    <row r="196" spans="1:26" ht="13.5" customHeight="1" x14ac:dyDescent="0.45">
      <c r="A196" s="217"/>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row>
    <row r="197" spans="1:26" ht="13.5" customHeight="1" x14ac:dyDescent="0.45">
      <c r="A197" s="217"/>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row>
    <row r="198" spans="1:26" ht="13.5" customHeight="1" x14ac:dyDescent="0.45">
      <c r="A198" s="217"/>
      <c r="B198" s="217"/>
      <c r="C198" s="217"/>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row>
    <row r="199" spans="1:26" ht="13.5" customHeight="1" x14ac:dyDescent="0.45">
      <c r="A199" s="217"/>
      <c r="B199" s="217"/>
      <c r="C199" s="217"/>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row>
    <row r="200" spans="1:26" ht="13.5" customHeight="1" x14ac:dyDescent="0.45">
      <c r="A200" s="217"/>
      <c r="B200" s="217"/>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row>
    <row r="201" spans="1:26" ht="13.5" customHeight="1" x14ac:dyDescent="0.45">
      <c r="A201" s="217"/>
      <c r="B201" s="217"/>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row>
    <row r="202" spans="1:26" ht="13.5" customHeight="1" x14ac:dyDescent="0.45">
      <c r="A202" s="217"/>
      <c r="B202" s="217"/>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row>
    <row r="203" spans="1:26" ht="13.5" customHeight="1" x14ac:dyDescent="0.45">
      <c r="A203" s="217"/>
      <c r="B203" s="217"/>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row>
    <row r="204" spans="1:26" ht="13.5" customHeight="1" x14ac:dyDescent="0.45">
      <c r="A204" s="217"/>
      <c r="B204" s="217"/>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row>
    <row r="205" spans="1:26" ht="13.5" customHeight="1" x14ac:dyDescent="0.45">
      <c r="A205" s="217"/>
      <c r="B205" s="217"/>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row>
    <row r="206" spans="1:26" ht="13.5" customHeight="1" x14ac:dyDescent="0.45">
      <c r="A206" s="217"/>
      <c r="B206" s="217"/>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row>
    <row r="207" spans="1:26" ht="13.5" customHeight="1" x14ac:dyDescent="0.45">
      <c r="A207" s="217"/>
      <c r="B207" s="217"/>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row>
    <row r="208" spans="1:26" ht="13.5" customHeight="1" x14ac:dyDescent="0.45">
      <c r="A208" s="217"/>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row>
    <row r="209" spans="1:26" ht="13.5" customHeight="1" x14ac:dyDescent="0.45">
      <c r="A209" s="217"/>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row>
    <row r="210" spans="1:26" ht="13.5" customHeight="1" x14ac:dyDescent="0.45">
      <c r="A210" s="217"/>
      <c r="B210" s="217"/>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row>
    <row r="211" spans="1:26" ht="13.5" customHeight="1" x14ac:dyDescent="0.45">
      <c r="A211" s="217"/>
      <c r="B211" s="217"/>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row>
    <row r="212" spans="1:26" ht="13.5" customHeight="1" x14ac:dyDescent="0.45">
      <c r="A212" s="217"/>
      <c r="B212" s="217"/>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row>
    <row r="213" spans="1:26" ht="13.5" customHeight="1" x14ac:dyDescent="0.45">
      <c r="A213" s="217"/>
      <c r="B213" s="217"/>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row>
    <row r="214" spans="1:26" ht="13.5" customHeight="1" x14ac:dyDescent="0.45">
      <c r="A214" s="217"/>
      <c r="B214" s="217"/>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row>
    <row r="215" spans="1:26" ht="13.5" customHeight="1" x14ac:dyDescent="0.45">
      <c r="A215" s="217"/>
      <c r="B215" s="217"/>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row>
    <row r="216" spans="1:26" ht="13.5" customHeight="1" x14ac:dyDescent="0.45">
      <c r="A216" s="217"/>
      <c r="B216" s="217"/>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row>
    <row r="217" spans="1:26" ht="13.5" customHeight="1" x14ac:dyDescent="0.45">
      <c r="A217" s="217"/>
      <c r="B217" s="217"/>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row>
    <row r="218" spans="1:26" ht="13.5" customHeight="1" x14ac:dyDescent="0.45">
      <c r="A218" s="217"/>
      <c r="B218" s="217"/>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row>
    <row r="219" spans="1:26" ht="13.5" customHeight="1" x14ac:dyDescent="0.45">
      <c r="A219" s="217"/>
      <c r="B219" s="217"/>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row>
    <row r="220" spans="1:26" ht="13.5" customHeight="1" x14ac:dyDescent="0.45">
      <c r="A220" s="217"/>
      <c r="B220" s="217"/>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row>
    <row r="221" spans="1:26" ht="13.5" customHeight="1" x14ac:dyDescent="0.45">
      <c r="A221" s="217"/>
      <c r="B221" s="217"/>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row>
    <row r="222" spans="1:26" ht="13.5" customHeight="1" x14ac:dyDescent="0.45">
      <c r="A222" s="217"/>
      <c r="B222" s="217"/>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row>
    <row r="223" spans="1:26" ht="13.5" customHeight="1" x14ac:dyDescent="0.45">
      <c r="A223" s="217"/>
      <c r="B223" s="217"/>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row>
    <row r="224" spans="1:26" ht="13.5" customHeight="1" x14ac:dyDescent="0.45">
      <c r="A224" s="217"/>
      <c r="B224" s="217"/>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row>
    <row r="225" spans="1:26" ht="13.5" customHeight="1" x14ac:dyDescent="0.45">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row>
    <row r="226" spans="1:26" ht="13.5" customHeight="1" x14ac:dyDescent="0.45">
      <c r="A226" s="217"/>
      <c r="B226" s="217"/>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row>
    <row r="227" spans="1:26" ht="13.5" customHeight="1" x14ac:dyDescent="0.45">
      <c r="A227" s="217"/>
      <c r="B227" s="217"/>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row>
    <row r="228" spans="1:26" ht="13.5" customHeight="1" x14ac:dyDescent="0.45">
      <c r="A228" s="217"/>
      <c r="B228" s="217"/>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row>
    <row r="229" spans="1:26" ht="13.5" customHeight="1" x14ac:dyDescent="0.45">
      <c r="A229" s="217"/>
      <c r="B229" s="217"/>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row>
    <row r="230" spans="1:26" ht="13.5" customHeight="1" x14ac:dyDescent="0.45">
      <c r="A230" s="217"/>
      <c r="B230" s="217"/>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row>
    <row r="231" spans="1:26" ht="13.5" customHeight="1" x14ac:dyDescent="0.45">
      <c r="A231" s="217"/>
      <c r="B231" s="217"/>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row>
    <row r="232" spans="1:26" ht="13.5" customHeight="1" x14ac:dyDescent="0.45">
      <c r="A232" s="217"/>
      <c r="B232" s="217"/>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row>
    <row r="233" spans="1:26" ht="13.5" customHeight="1" x14ac:dyDescent="0.45">
      <c r="A233" s="217"/>
      <c r="B233" s="217"/>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row>
    <row r="234" spans="1:26" ht="13.5" customHeight="1" x14ac:dyDescent="0.45">
      <c r="A234" s="217"/>
      <c r="B234" s="217"/>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row>
    <row r="235" spans="1:26" ht="13.5" customHeight="1" x14ac:dyDescent="0.45">
      <c r="A235" s="217"/>
      <c r="B235" s="217"/>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row>
    <row r="236" spans="1:26" ht="13.5" customHeight="1" x14ac:dyDescent="0.45">
      <c r="A236" s="217"/>
      <c r="B236" s="217"/>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row>
    <row r="237" spans="1:26" ht="13.5" customHeight="1" x14ac:dyDescent="0.45">
      <c r="A237" s="217"/>
      <c r="B237" s="217"/>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row>
    <row r="238" spans="1:26" ht="13.5" customHeight="1" x14ac:dyDescent="0.45">
      <c r="A238" s="217"/>
      <c r="B238" s="217"/>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row>
    <row r="239" spans="1:26" ht="13.5" customHeight="1" x14ac:dyDescent="0.45">
      <c r="A239" s="217"/>
      <c r="B239" s="217"/>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row>
    <row r="240" spans="1:26" ht="13.5" customHeight="1" x14ac:dyDescent="0.45">
      <c r="A240" s="217"/>
      <c r="B240" s="217"/>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row>
    <row r="241" spans="1:26" ht="13.5" customHeight="1" x14ac:dyDescent="0.45">
      <c r="A241" s="217"/>
      <c r="B241" s="217"/>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row>
    <row r="242" spans="1:26" ht="13.5" customHeight="1" x14ac:dyDescent="0.45">
      <c r="A242" s="217"/>
      <c r="B242" s="217"/>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row>
    <row r="243" spans="1:26" ht="13.5" customHeight="1" x14ac:dyDescent="0.45">
      <c r="A243" s="217"/>
      <c r="B243" s="217"/>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row>
    <row r="244" spans="1:26" ht="13.5" customHeight="1" x14ac:dyDescent="0.45">
      <c r="A244" s="217"/>
      <c r="B244" s="217"/>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row>
    <row r="245" spans="1:26" ht="13.5" customHeight="1" x14ac:dyDescent="0.45">
      <c r="A245" s="217"/>
      <c r="B245" s="217"/>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row>
    <row r="246" spans="1:26" ht="13.5" customHeight="1" x14ac:dyDescent="0.45">
      <c r="A246" s="217"/>
      <c r="B246" s="217"/>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row>
    <row r="247" spans="1:26" ht="13.5" customHeight="1" x14ac:dyDescent="0.45">
      <c r="A247" s="217"/>
      <c r="B247" s="217"/>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row>
    <row r="248" spans="1:26" ht="13.5" customHeight="1" x14ac:dyDescent="0.45">
      <c r="A248" s="217"/>
      <c r="B248" s="217"/>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row>
    <row r="249" spans="1:26" ht="13.5" customHeight="1" x14ac:dyDescent="0.45">
      <c r="A249" s="217"/>
      <c r="B249" s="217"/>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row>
    <row r="250" spans="1:26" ht="13.5" customHeight="1" x14ac:dyDescent="0.45">
      <c r="A250" s="217"/>
      <c r="B250" s="217"/>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row>
    <row r="251" spans="1:26" ht="13.5" customHeight="1" x14ac:dyDescent="0.45">
      <c r="A251" s="217"/>
      <c r="B251" s="217"/>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row>
    <row r="252" spans="1:26" ht="13.5" customHeight="1" x14ac:dyDescent="0.45">
      <c r="A252" s="217"/>
      <c r="B252" s="217"/>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row>
    <row r="253" spans="1:26" ht="13.5" customHeight="1" x14ac:dyDescent="0.45">
      <c r="A253" s="217"/>
      <c r="B253" s="217"/>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row>
    <row r="254" spans="1:26" ht="13.5" customHeight="1" x14ac:dyDescent="0.45">
      <c r="A254" s="217"/>
      <c r="B254" s="217"/>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row>
    <row r="255" spans="1:26" ht="13.5" customHeight="1" x14ac:dyDescent="0.45">
      <c r="A255" s="217"/>
      <c r="B255" s="217"/>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row>
    <row r="256" spans="1:26" ht="13.5" customHeight="1" x14ac:dyDescent="0.45">
      <c r="A256" s="217"/>
      <c r="B256" s="217"/>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row>
    <row r="257" spans="1:26" ht="13.5" customHeight="1" x14ac:dyDescent="0.45">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row>
    <row r="258" spans="1:26" ht="13.5" customHeight="1" x14ac:dyDescent="0.45">
      <c r="A258" s="217"/>
      <c r="B258" s="217"/>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row>
    <row r="259" spans="1:26" ht="13.5" customHeight="1" x14ac:dyDescent="0.45">
      <c r="A259" s="217"/>
      <c r="B259" s="217"/>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row>
    <row r="260" spans="1:26" ht="13.5" customHeight="1" x14ac:dyDescent="0.45">
      <c r="A260" s="217"/>
      <c r="B260" s="217"/>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row>
    <row r="261" spans="1:26" ht="13.5" customHeight="1" x14ac:dyDescent="0.45">
      <c r="A261" s="217"/>
      <c r="B261" s="217"/>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row>
    <row r="262" spans="1:26" ht="13.5" customHeight="1" x14ac:dyDescent="0.45">
      <c r="A262" s="217"/>
      <c r="B262" s="217"/>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row>
    <row r="263" spans="1:26" ht="13.5" customHeight="1" x14ac:dyDescent="0.45">
      <c r="A263" s="217"/>
      <c r="B263" s="217"/>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row>
    <row r="264" spans="1:26" ht="13.5" customHeight="1" x14ac:dyDescent="0.45">
      <c r="A264" s="217"/>
      <c r="B264" s="217"/>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row>
    <row r="265" spans="1:26" ht="13.5" customHeight="1" x14ac:dyDescent="0.45">
      <c r="A265" s="217"/>
      <c r="B265" s="217"/>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row>
    <row r="266" spans="1:26" ht="13.5" customHeight="1" x14ac:dyDescent="0.45">
      <c r="A266" s="217"/>
      <c r="B266" s="217"/>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row>
    <row r="267" spans="1:26" ht="13.5" customHeight="1" x14ac:dyDescent="0.45">
      <c r="A267" s="217"/>
      <c r="B267" s="217"/>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row>
    <row r="268" spans="1:26" ht="13.5" customHeight="1" x14ac:dyDescent="0.45">
      <c r="A268" s="217"/>
      <c r="B268" s="217"/>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row>
    <row r="269" spans="1:26" ht="13.5" customHeight="1" x14ac:dyDescent="0.45">
      <c r="A269" s="217"/>
      <c r="B269" s="217"/>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row>
    <row r="270" spans="1:26" ht="13.5" customHeight="1" x14ac:dyDescent="0.45">
      <c r="A270" s="217"/>
      <c r="B270" s="217"/>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row>
    <row r="271" spans="1:26" ht="13.5" customHeight="1" x14ac:dyDescent="0.45">
      <c r="A271" s="217"/>
      <c r="B271" s="217"/>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row>
    <row r="272" spans="1:26" ht="13.5" customHeight="1" x14ac:dyDescent="0.45">
      <c r="A272" s="217"/>
      <c r="B272" s="217"/>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row>
    <row r="273" spans="1:26" ht="13.5" customHeight="1" x14ac:dyDescent="0.45">
      <c r="A273" s="217"/>
      <c r="B273" s="217"/>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row>
    <row r="274" spans="1:26" ht="13.5" customHeight="1" x14ac:dyDescent="0.45">
      <c r="A274" s="217"/>
      <c r="B274" s="217"/>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row>
    <row r="275" spans="1:26" ht="13.5" customHeight="1" x14ac:dyDescent="0.45">
      <c r="A275" s="217"/>
      <c r="B275" s="217"/>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row>
    <row r="276" spans="1:26" ht="13.5" customHeight="1" x14ac:dyDescent="0.45">
      <c r="A276" s="217"/>
      <c r="B276" s="217"/>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row>
    <row r="277" spans="1:26" ht="13.5" customHeight="1" x14ac:dyDescent="0.45">
      <c r="A277" s="217"/>
      <c r="B277" s="217"/>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row>
    <row r="278" spans="1:26" ht="13.5" customHeight="1" x14ac:dyDescent="0.45">
      <c r="A278" s="217"/>
      <c r="B278" s="217"/>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row>
    <row r="279" spans="1:26" ht="13.5" customHeight="1" x14ac:dyDescent="0.45">
      <c r="A279" s="217"/>
      <c r="B279" s="217"/>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row>
    <row r="280" spans="1:26" ht="13.5" customHeight="1" x14ac:dyDescent="0.45">
      <c r="A280" s="217"/>
      <c r="B280" s="217"/>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row>
    <row r="281" spans="1:26" ht="13.5" customHeight="1" x14ac:dyDescent="0.45">
      <c r="A281" s="217"/>
      <c r="B281" s="217"/>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row>
    <row r="282" spans="1:26" ht="13.5" customHeight="1" x14ac:dyDescent="0.45">
      <c r="A282" s="217"/>
      <c r="B282" s="217"/>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row>
    <row r="283" spans="1:26" ht="13.5" customHeight="1" x14ac:dyDescent="0.45">
      <c r="A283" s="217"/>
      <c r="B283" s="217"/>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row>
    <row r="284" spans="1:26" ht="13.5" customHeight="1" x14ac:dyDescent="0.45">
      <c r="A284" s="217"/>
      <c r="B284" s="217"/>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row>
    <row r="285" spans="1:26" ht="13.5" customHeight="1" x14ac:dyDescent="0.45">
      <c r="A285" s="217"/>
      <c r="B285" s="217"/>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row>
    <row r="286" spans="1:26" ht="13.5" customHeight="1" x14ac:dyDescent="0.45">
      <c r="A286" s="217"/>
      <c r="B286" s="217"/>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row>
    <row r="287" spans="1:26" ht="13.5" customHeight="1" x14ac:dyDescent="0.45">
      <c r="A287" s="217"/>
      <c r="B287" s="217"/>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row>
    <row r="288" spans="1:26" ht="13.5" customHeight="1" x14ac:dyDescent="0.45">
      <c r="A288" s="217"/>
      <c r="B288" s="217"/>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row>
    <row r="289" spans="1:26" ht="13.5" customHeight="1" x14ac:dyDescent="0.45">
      <c r="A289" s="217"/>
      <c r="B289" s="217"/>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row>
    <row r="290" spans="1:26" ht="13.5" customHeight="1" x14ac:dyDescent="0.45">
      <c r="A290" s="217"/>
      <c r="B290" s="217"/>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row>
    <row r="291" spans="1:26" ht="13.5" customHeight="1" x14ac:dyDescent="0.45">
      <c r="A291" s="217"/>
      <c r="B291" s="217"/>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row>
    <row r="292" spans="1:26" ht="13.5" customHeight="1" x14ac:dyDescent="0.45">
      <c r="A292" s="217"/>
      <c r="B292" s="217"/>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row>
    <row r="293" spans="1:26" ht="13.5" customHeight="1" x14ac:dyDescent="0.45">
      <c r="A293" s="217"/>
      <c r="B293" s="217"/>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row>
    <row r="294" spans="1:26" ht="13.5" customHeight="1" x14ac:dyDescent="0.45">
      <c r="A294" s="217"/>
      <c r="B294" s="217"/>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row>
    <row r="295" spans="1:26" ht="13.5" customHeight="1" x14ac:dyDescent="0.45">
      <c r="A295" s="217"/>
      <c r="B295" s="217"/>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row>
    <row r="296" spans="1:26" ht="13.5" customHeight="1" x14ac:dyDescent="0.45">
      <c r="A296" s="217"/>
      <c r="B296" s="217"/>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row>
    <row r="297" spans="1:26" ht="13.5" customHeight="1" x14ac:dyDescent="0.45">
      <c r="A297" s="217"/>
      <c r="B297" s="217"/>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row>
    <row r="298" spans="1:26" ht="13.5" customHeight="1" x14ac:dyDescent="0.45">
      <c r="A298" s="217"/>
      <c r="B298" s="217"/>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row>
    <row r="299" spans="1:26" ht="13.5" customHeight="1" x14ac:dyDescent="0.45">
      <c r="A299" s="217"/>
      <c r="B299" s="217"/>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row>
    <row r="300" spans="1:26" ht="13.5" customHeight="1" x14ac:dyDescent="0.45">
      <c r="A300" s="217"/>
      <c r="B300" s="217"/>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row>
    <row r="301" spans="1:26" ht="13.5" customHeight="1" x14ac:dyDescent="0.45">
      <c r="A301" s="217"/>
      <c r="B301" s="217"/>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row>
    <row r="302" spans="1:26" ht="13.5" customHeight="1" x14ac:dyDescent="0.45">
      <c r="A302" s="217"/>
      <c r="B302" s="217"/>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row>
    <row r="303" spans="1:26" ht="13.5" customHeight="1" x14ac:dyDescent="0.45">
      <c r="A303" s="217"/>
      <c r="B303" s="217"/>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row>
    <row r="304" spans="1:26" ht="13.5" customHeight="1" x14ac:dyDescent="0.45">
      <c r="A304" s="217"/>
      <c r="B304" s="217"/>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row>
    <row r="305" spans="1:26" ht="13.5" customHeight="1" x14ac:dyDescent="0.45">
      <c r="A305" s="217"/>
      <c r="B305" s="217"/>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row>
    <row r="306" spans="1:26" ht="13.5" customHeight="1" x14ac:dyDescent="0.45">
      <c r="A306" s="217"/>
      <c r="B306" s="217"/>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row>
    <row r="307" spans="1:26" ht="13.5" customHeight="1" x14ac:dyDescent="0.45">
      <c r="A307" s="217"/>
      <c r="B307" s="217"/>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row>
    <row r="308" spans="1:26" ht="13.5" customHeight="1" x14ac:dyDescent="0.45">
      <c r="A308" s="217"/>
      <c r="B308" s="217"/>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row>
    <row r="309" spans="1:26" ht="13.5" customHeight="1" x14ac:dyDescent="0.45">
      <c r="A309" s="217"/>
      <c r="B309" s="217"/>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row>
    <row r="310" spans="1:26" ht="13.5" customHeight="1" x14ac:dyDescent="0.45">
      <c r="A310" s="217"/>
      <c r="B310" s="217"/>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row>
    <row r="311" spans="1:26" ht="13.5" customHeight="1" x14ac:dyDescent="0.45">
      <c r="A311" s="217"/>
      <c r="B311" s="217"/>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row>
    <row r="312" spans="1:26" ht="13.5" customHeight="1" x14ac:dyDescent="0.45">
      <c r="A312" s="217"/>
      <c r="B312" s="217"/>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row>
    <row r="313" spans="1:26" ht="13.5" customHeight="1" x14ac:dyDescent="0.45">
      <c r="A313" s="217"/>
      <c r="B313" s="217"/>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row>
    <row r="314" spans="1:26" ht="13.5" customHeight="1" x14ac:dyDescent="0.45">
      <c r="A314" s="217"/>
      <c r="B314" s="217"/>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row>
    <row r="315" spans="1:26" ht="13.5" customHeight="1" x14ac:dyDescent="0.45">
      <c r="A315" s="217"/>
      <c r="B315" s="217"/>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row>
    <row r="316" spans="1:26" ht="13.5" customHeight="1" x14ac:dyDescent="0.45">
      <c r="A316" s="217"/>
      <c r="B316" s="217"/>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row>
    <row r="317" spans="1:26" ht="13.5" customHeight="1" x14ac:dyDescent="0.45">
      <c r="A317" s="217"/>
      <c r="B317" s="217"/>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row>
    <row r="318" spans="1:26" ht="13.5" customHeight="1" x14ac:dyDescent="0.45">
      <c r="A318" s="217"/>
      <c r="B318" s="217"/>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row>
    <row r="319" spans="1:26" ht="13.5" customHeight="1" x14ac:dyDescent="0.45">
      <c r="A319" s="217"/>
      <c r="B319" s="217"/>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row>
    <row r="320" spans="1:26" ht="13.5" customHeight="1" x14ac:dyDescent="0.45">
      <c r="A320" s="217"/>
      <c r="B320" s="217"/>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row>
    <row r="321" spans="1:26" ht="13.5" customHeight="1" x14ac:dyDescent="0.45">
      <c r="A321" s="217"/>
      <c r="B321" s="217"/>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row>
    <row r="322" spans="1:26" ht="13.5" customHeight="1" x14ac:dyDescent="0.45">
      <c r="A322" s="217"/>
      <c r="B322" s="217"/>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row>
    <row r="323" spans="1:26" ht="13.5" customHeight="1" x14ac:dyDescent="0.45">
      <c r="A323" s="217"/>
      <c r="B323" s="217"/>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row>
    <row r="324" spans="1:26" ht="13.5" customHeight="1" x14ac:dyDescent="0.45">
      <c r="A324" s="217"/>
      <c r="B324" s="217"/>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row>
    <row r="325" spans="1:26" ht="13.5" customHeight="1" x14ac:dyDescent="0.45">
      <c r="A325" s="217"/>
      <c r="B325" s="217"/>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row>
    <row r="326" spans="1:26" ht="13.5" customHeight="1" x14ac:dyDescent="0.45">
      <c r="A326" s="217"/>
      <c r="B326" s="217"/>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row>
    <row r="327" spans="1:26" ht="13.5" customHeight="1" x14ac:dyDescent="0.45">
      <c r="A327" s="217"/>
      <c r="B327" s="217"/>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row>
    <row r="328" spans="1:26" ht="13.5" customHeight="1" x14ac:dyDescent="0.45">
      <c r="A328" s="217"/>
      <c r="B328" s="217"/>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row>
    <row r="329" spans="1:26" ht="13.5" customHeight="1" x14ac:dyDescent="0.45">
      <c r="A329" s="217"/>
      <c r="B329" s="217"/>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row>
    <row r="330" spans="1:26" ht="13.5" customHeight="1" x14ac:dyDescent="0.45">
      <c r="A330" s="217"/>
      <c r="B330" s="217"/>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row>
    <row r="331" spans="1:26" ht="13.5" customHeight="1" x14ac:dyDescent="0.45">
      <c r="A331" s="217"/>
      <c r="B331" s="217"/>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row>
    <row r="332" spans="1:26" ht="13.5" customHeight="1" x14ac:dyDescent="0.45">
      <c r="A332" s="217"/>
      <c r="B332" s="217"/>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row>
    <row r="333" spans="1:26" ht="13.5" customHeight="1" x14ac:dyDescent="0.45">
      <c r="A333" s="217"/>
      <c r="B333" s="217"/>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row>
    <row r="334" spans="1:26" ht="13.5" customHeight="1" x14ac:dyDescent="0.45">
      <c r="A334" s="217"/>
      <c r="B334" s="217"/>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row>
    <row r="335" spans="1:26" ht="13.5" customHeight="1" x14ac:dyDescent="0.45">
      <c r="A335" s="217"/>
      <c r="B335" s="217"/>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row>
    <row r="336" spans="1:26" ht="13.5" customHeight="1" x14ac:dyDescent="0.45">
      <c r="A336" s="217"/>
      <c r="B336" s="217"/>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row>
    <row r="337" spans="1:26" ht="13.5" customHeight="1" x14ac:dyDescent="0.45">
      <c r="A337" s="217"/>
      <c r="B337" s="217"/>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row>
    <row r="338" spans="1:26" ht="13.5" customHeight="1" x14ac:dyDescent="0.45">
      <c r="A338" s="217"/>
      <c r="B338" s="217"/>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row>
    <row r="339" spans="1:26" ht="13.5" customHeight="1" x14ac:dyDescent="0.45">
      <c r="A339" s="217"/>
      <c r="B339" s="217"/>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row>
    <row r="340" spans="1:26" ht="13.5" customHeight="1" x14ac:dyDescent="0.45">
      <c r="A340" s="217"/>
      <c r="B340" s="217"/>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row>
    <row r="341" spans="1:26" ht="13.5" customHeight="1" x14ac:dyDescent="0.45">
      <c r="A341" s="217"/>
      <c r="B341" s="217"/>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row>
    <row r="342" spans="1:26" ht="13.5" customHeight="1" x14ac:dyDescent="0.45">
      <c r="A342" s="217"/>
      <c r="B342" s="217"/>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row>
    <row r="343" spans="1:26" ht="13.5" customHeight="1" x14ac:dyDescent="0.45">
      <c r="A343" s="217"/>
      <c r="B343" s="217"/>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row>
    <row r="344" spans="1:26" ht="13.5" customHeight="1" x14ac:dyDescent="0.45">
      <c r="A344" s="217"/>
      <c r="B344" s="217"/>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row>
    <row r="345" spans="1:26" ht="13.5" customHeight="1" x14ac:dyDescent="0.45">
      <c r="A345" s="217"/>
      <c r="B345" s="217"/>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row>
    <row r="346" spans="1:26" ht="13.5" customHeight="1" x14ac:dyDescent="0.45">
      <c r="A346" s="217"/>
      <c r="B346" s="217"/>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row>
    <row r="347" spans="1:26" ht="13.5" customHeight="1" x14ac:dyDescent="0.45">
      <c r="A347" s="217"/>
      <c r="B347" s="217"/>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row>
    <row r="348" spans="1:26" ht="13.5" customHeight="1" x14ac:dyDescent="0.45">
      <c r="A348" s="217"/>
      <c r="B348" s="217"/>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row>
    <row r="349" spans="1:26" ht="13.5" customHeight="1" x14ac:dyDescent="0.45">
      <c r="A349" s="217"/>
      <c r="B349" s="217"/>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row>
    <row r="350" spans="1:26" ht="13.5" customHeight="1" x14ac:dyDescent="0.45">
      <c r="A350" s="217"/>
      <c r="B350" s="217"/>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row>
    <row r="351" spans="1:26" ht="13.5" customHeight="1" x14ac:dyDescent="0.45">
      <c r="A351" s="217"/>
      <c r="B351" s="217"/>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row>
    <row r="352" spans="1:26" ht="13.5" customHeight="1" x14ac:dyDescent="0.45">
      <c r="A352" s="217"/>
      <c r="B352" s="217"/>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row>
    <row r="353" spans="1:26" ht="13.5" customHeight="1" x14ac:dyDescent="0.45">
      <c r="A353" s="217"/>
      <c r="B353" s="217"/>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row>
    <row r="354" spans="1:26" ht="13.5" customHeight="1" x14ac:dyDescent="0.45">
      <c r="A354" s="217"/>
      <c r="B354" s="217"/>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row>
    <row r="355" spans="1:26" ht="13.5" customHeight="1" x14ac:dyDescent="0.45">
      <c r="A355" s="217"/>
      <c r="B355" s="217"/>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row>
    <row r="356" spans="1:26" ht="13.5" customHeight="1" x14ac:dyDescent="0.45">
      <c r="A356" s="217"/>
      <c r="B356" s="217"/>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row>
    <row r="357" spans="1:26" ht="13.5" customHeight="1" x14ac:dyDescent="0.45">
      <c r="A357" s="217"/>
      <c r="B357" s="217"/>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row>
    <row r="358" spans="1:26" ht="13.5" customHeight="1" x14ac:dyDescent="0.45">
      <c r="A358" s="217"/>
      <c r="B358" s="217"/>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row>
    <row r="359" spans="1:26" ht="13.5" customHeight="1" x14ac:dyDescent="0.45">
      <c r="A359" s="217"/>
      <c r="B359" s="217"/>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row>
    <row r="360" spans="1:26" ht="13.5" customHeight="1" x14ac:dyDescent="0.45">
      <c r="A360" s="217"/>
      <c r="B360" s="217"/>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row>
    <row r="361" spans="1:26" ht="13.5" customHeight="1" x14ac:dyDescent="0.45">
      <c r="A361" s="217"/>
      <c r="B361" s="217"/>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row>
    <row r="362" spans="1:26" ht="13.5" customHeight="1" x14ac:dyDescent="0.45">
      <c r="A362" s="217"/>
      <c r="B362" s="217"/>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row>
    <row r="363" spans="1:26" ht="13.5" customHeight="1" x14ac:dyDescent="0.45">
      <c r="A363" s="217"/>
      <c r="B363" s="217"/>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row>
    <row r="364" spans="1:26" ht="13.5" customHeight="1" x14ac:dyDescent="0.45">
      <c r="A364" s="217"/>
      <c r="B364" s="217"/>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row>
    <row r="365" spans="1:26" ht="13.5" customHeight="1" x14ac:dyDescent="0.45">
      <c r="A365" s="217"/>
      <c r="B365" s="217"/>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row>
    <row r="366" spans="1:26" ht="13.5" customHeight="1" x14ac:dyDescent="0.45">
      <c r="A366" s="217"/>
      <c r="B366" s="217"/>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row>
    <row r="367" spans="1:26" ht="13.5" customHeight="1" x14ac:dyDescent="0.45">
      <c r="A367" s="217"/>
      <c r="B367" s="217"/>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row>
    <row r="368" spans="1:26" ht="13.5" customHeight="1" x14ac:dyDescent="0.45">
      <c r="A368" s="217"/>
      <c r="B368" s="217"/>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row>
    <row r="369" spans="1:26" ht="13.5" customHeight="1" x14ac:dyDescent="0.45">
      <c r="A369" s="217"/>
      <c r="B369" s="217"/>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row>
    <row r="370" spans="1:26" ht="13.5" customHeight="1" x14ac:dyDescent="0.45">
      <c r="A370" s="217"/>
      <c r="B370" s="217"/>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row>
    <row r="371" spans="1:26" ht="13.5" customHeight="1" x14ac:dyDescent="0.45">
      <c r="A371" s="217"/>
      <c r="B371" s="217"/>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row>
    <row r="372" spans="1:26" ht="13.5" customHeight="1" x14ac:dyDescent="0.45">
      <c r="A372" s="217"/>
      <c r="B372" s="217"/>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row>
    <row r="373" spans="1:26" ht="13.5" customHeight="1" x14ac:dyDescent="0.45">
      <c r="A373" s="217"/>
      <c r="B373" s="217"/>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row>
    <row r="374" spans="1:26" ht="13.5" customHeight="1" x14ac:dyDescent="0.45">
      <c r="A374" s="217"/>
      <c r="B374" s="217"/>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row>
    <row r="375" spans="1:26" ht="13.5" customHeight="1" x14ac:dyDescent="0.45">
      <c r="A375" s="217"/>
      <c r="B375" s="217"/>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row>
    <row r="376" spans="1:26" ht="13.5" customHeight="1" x14ac:dyDescent="0.45">
      <c r="A376" s="217"/>
      <c r="B376" s="217"/>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row>
    <row r="377" spans="1:26" ht="13.5" customHeight="1" x14ac:dyDescent="0.45">
      <c r="A377" s="217"/>
      <c r="B377" s="217"/>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row>
    <row r="378" spans="1:26" ht="13.5" customHeight="1" x14ac:dyDescent="0.45">
      <c r="A378" s="217"/>
      <c r="B378" s="217"/>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row>
    <row r="379" spans="1:26" ht="13.5" customHeight="1" x14ac:dyDescent="0.45">
      <c r="A379" s="217"/>
      <c r="B379" s="217"/>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row>
    <row r="380" spans="1:26" ht="13.5" customHeight="1" x14ac:dyDescent="0.45">
      <c r="A380" s="217"/>
      <c r="B380" s="217"/>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row>
    <row r="381" spans="1:26" ht="13.5" customHeight="1" x14ac:dyDescent="0.45">
      <c r="A381" s="217"/>
      <c r="B381" s="217"/>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row>
    <row r="382" spans="1:26" ht="13.5" customHeight="1" x14ac:dyDescent="0.45">
      <c r="A382" s="217"/>
      <c r="B382" s="217"/>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row>
    <row r="383" spans="1:26" ht="13.5" customHeight="1" x14ac:dyDescent="0.45">
      <c r="A383" s="217"/>
      <c r="B383" s="217"/>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row>
    <row r="384" spans="1:26" ht="13.5" customHeight="1" x14ac:dyDescent="0.45">
      <c r="A384" s="217"/>
      <c r="B384" s="217"/>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row>
    <row r="385" spans="1:26" ht="13.5" customHeight="1" x14ac:dyDescent="0.45">
      <c r="A385" s="217"/>
      <c r="B385" s="217"/>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row>
    <row r="386" spans="1:26" ht="13.5" customHeight="1" x14ac:dyDescent="0.45">
      <c r="A386" s="217"/>
      <c r="B386" s="217"/>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row>
    <row r="387" spans="1:26" ht="13.5" customHeight="1" x14ac:dyDescent="0.45">
      <c r="A387" s="217"/>
      <c r="B387" s="217"/>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row>
    <row r="388" spans="1:26" ht="13.5" customHeight="1" x14ac:dyDescent="0.45">
      <c r="A388" s="217"/>
      <c r="B388" s="217"/>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row>
    <row r="389" spans="1:26" ht="13.5" customHeight="1" x14ac:dyDescent="0.45">
      <c r="A389" s="217"/>
      <c r="B389" s="217"/>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row>
    <row r="390" spans="1:26" ht="13.5" customHeight="1" x14ac:dyDescent="0.45">
      <c r="A390" s="217"/>
      <c r="B390" s="217"/>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row>
    <row r="391" spans="1:26" ht="13.5" customHeight="1" x14ac:dyDescent="0.45">
      <c r="A391" s="217"/>
      <c r="B391" s="217"/>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row>
    <row r="392" spans="1:26" ht="13.5" customHeight="1" x14ac:dyDescent="0.45">
      <c r="A392" s="217"/>
      <c r="B392" s="217"/>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row>
    <row r="393" spans="1:26" ht="13.5" customHeight="1" x14ac:dyDescent="0.45">
      <c r="A393" s="217"/>
      <c r="B393" s="217"/>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row>
    <row r="394" spans="1:26" ht="13.5" customHeight="1" x14ac:dyDescent="0.45">
      <c r="A394" s="217"/>
      <c r="B394" s="217"/>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row>
    <row r="395" spans="1:26" ht="13.5" customHeight="1" x14ac:dyDescent="0.45">
      <c r="A395" s="217"/>
      <c r="B395" s="217"/>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row>
    <row r="396" spans="1:26" ht="13.5" customHeight="1" x14ac:dyDescent="0.45">
      <c r="A396" s="217"/>
      <c r="B396" s="217"/>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row>
    <row r="397" spans="1:26" ht="13.5" customHeight="1" x14ac:dyDescent="0.45">
      <c r="A397" s="217"/>
      <c r="B397" s="217"/>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row>
    <row r="398" spans="1:26" ht="13.5" customHeight="1" x14ac:dyDescent="0.45">
      <c r="A398" s="217"/>
      <c r="B398" s="217"/>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row>
    <row r="399" spans="1:26" ht="13.5" customHeight="1" x14ac:dyDescent="0.45">
      <c r="A399" s="217"/>
      <c r="B399" s="217"/>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row>
    <row r="400" spans="1:26" ht="13.5" customHeight="1" x14ac:dyDescent="0.45">
      <c r="A400" s="217"/>
      <c r="B400" s="217"/>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row>
    <row r="401" spans="1:26" ht="13.5" customHeight="1" x14ac:dyDescent="0.45">
      <c r="A401" s="217"/>
      <c r="B401" s="217"/>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row>
    <row r="402" spans="1:26" ht="13.5" customHeight="1" x14ac:dyDescent="0.45">
      <c r="A402" s="217"/>
      <c r="B402" s="217"/>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row>
    <row r="403" spans="1:26" ht="13.5" customHeight="1" x14ac:dyDescent="0.45">
      <c r="A403" s="217"/>
      <c r="B403" s="217"/>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row>
    <row r="404" spans="1:26" ht="13.5" customHeight="1" x14ac:dyDescent="0.45">
      <c r="A404" s="217"/>
      <c r="B404" s="217"/>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row>
    <row r="405" spans="1:26" ht="13.5" customHeight="1" x14ac:dyDescent="0.45">
      <c r="A405" s="217"/>
      <c r="B405" s="217"/>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row>
    <row r="406" spans="1:26" ht="13.5" customHeight="1" x14ac:dyDescent="0.45">
      <c r="A406" s="217"/>
      <c r="B406" s="217"/>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row>
    <row r="407" spans="1:26" ht="13.5" customHeight="1" x14ac:dyDescent="0.45">
      <c r="A407" s="217"/>
      <c r="B407" s="217"/>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row>
    <row r="408" spans="1:26" ht="13.5" customHeight="1" x14ac:dyDescent="0.45">
      <c r="A408" s="217"/>
      <c r="B408" s="217"/>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row>
    <row r="409" spans="1:26" ht="13.5" customHeight="1" x14ac:dyDescent="0.45">
      <c r="A409" s="217"/>
      <c r="B409" s="217"/>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row>
    <row r="410" spans="1:26" ht="13.5" customHeight="1" x14ac:dyDescent="0.45">
      <c r="A410" s="217"/>
      <c r="B410" s="217"/>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row>
    <row r="411" spans="1:26" ht="13.5" customHeight="1" x14ac:dyDescent="0.45">
      <c r="A411" s="217"/>
      <c r="B411" s="217"/>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row>
    <row r="412" spans="1:26" ht="13.5" customHeight="1" x14ac:dyDescent="0.45">
      <c r="A412" s="217"/>
      <c r="B412" s="217"/>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row>
    <row r="413" spans="1:26" ht="13.5" customHeight="1" x14ac:dyDescent="0.45">
      <c r="A413" s="217"/>
      <c r="B413" s="217"/>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row>
    <row r="414" spans="1:26" ht="13.5" customHeight="1" x14ac:dyDescent="0.45">
      <c r="A414" s="217"/>
      <c r="B414" s="217"/>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row>
    <row r="415" spans="1:26" ht="13.5" customHeight="1" x14ac:dyDescent="0.45">
      <c r="A415" s="217"/>
      <c r="B415" s="217"/>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row>
    <row r="416" spans="1:26" ht="13.5" customHeight="1" x14ac:dyDescent="0.45">
      <c r="A416" s="217"/>
      <c r="B416" s="217"/>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row>
    <row r="417" spans="1:26" ht="13.5" customHeight="1" x14ac:dyDescent="0.45">
      <c r="A417" s="217"/>
      <c r="B417" s="217"/>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row>
    <row r="418" spans="1:26" ht="13.5" customHeight="1" x14ac:dyDescent="0.45">
      <c r="A418" s="217"/>
      <c r="B418" s="217"/>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row>
    <row r="419" spans="1:26" ht="13.5" customHeight="1" x14ac:dyDescent="0.45">
      <c r="A419" s="217"/>
      <c r="B419" s="217"/>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row>
    <row r="420" spans="1:26" ht="13.5" customHeight="1" x14ac:dyDescent="0.45">
      <c r="A420" s="217"/>
      <c r="B420" s="217"/>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row>
    <row r="421" spans="1:26" ht="13.5" customHeight="1" x14ac:dyDescent="0.45">
      <c r="A421" s="217"/>
      <c r="B421" s="217"/>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row>
    <row r="422" spans="1:26" ht="13.5" customHeight="1" x14ac:dyDescent="0.45">
      <c r="A422" s="217"/>
      <c r="B422" s="217"/>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row>
    <row r="423" spans="1:26" ht="13.5" customHeight="1" x14ac:dyDescent="0.45">
      <c r="A423" s="217"/>
      <c r="B423" s="217"/>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row>
    <row r="424" spans="1:26" ht="13.5" customHeight="1" x14ac:dyDescent="0.45">
      <c r="A424" s="217"/>
      <c r="B424" s="217"/>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row>
    <row r="425" spans="1:26" ht="13.5" customHeight="1" x14ac:dyDescent="0.45">
      <c r="A425" s="217"/>
      <c r="B425" s="217"/>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row>
    <row r="426" spans="1:26" ht="13.5" customHeight="1" x14ac:dyDescent="0.45">
      <c r="A426" s="217"/>
      <c r="B426" s="217"/>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row>
    <row r="427" spans="1:26" ht="13.5" customHeight="1" x14ac:dyDescent="0.45">
      <c r="A427" s="217"/>
      <c r="B427" s="217"/>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row>
    <row r="428" spans="1:26" ht="13.5" customHeight="1" x14ac:dyDescent="0.45">
      <c r="A428" s="217"/>
      <c r="B428" s="217"/>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row>
    <row r="429" spans="1:26" ht="13.5" customHeight="1" x14ac:dyDescent="0.45">
      <c r="A429" s="217"/>
      <c r="B429" s="217"/>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row>
    <row r="430" spans="1:26" ht="13.5" customHeight="1" x14ac:dyDescent="0.45">
      <c r="A430" s="217"/>
      <c r="B430" s="217"/>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row>
    <row r="431" spans="1:26" ht="13.5" customHeight="1" x14ac:dyDescent="0.45">
      <c r="A431" s="217"/>
      <c r="B431" s="217"/>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row>
    <row r="432" spans="1:26" ht="13.5" customHeight="1" x14ac:dyDescent="0.45">
      <c r="A432" s="217"/>
      <c r="B432" s="217"/>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row>
    <row r="433" spans="1:26" ht="13.5" customHeight="1" x14ac:dyDescent="0.45">
      <c r="A433" s="217"/>
      <c r="B433" s="217"/>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row>
    <row r="434" spans="1:26" ht="13.5" customHeight="1" x14ac:dyDescent="0.45">
      <c r="A434" s="217"/>
      <c r="B434" s="217"/>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row>
    <row r="435" spans="1:26" ht="13.5" customHeight="1" x14ac:dyDescent="0.45">
      <c r="A435" s="217"/>
      <c r="B435" s="217"/>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row>
    <row r="436" spans="1:26" ht="13.5" customHeight="1" x14ac:dyDescent="0.45">
      <c r="A436" s="217"/>
      <c r="B436" s="217"/>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row>
    <row r="437" spans="1:26" ht="13.5" customHeight="1" x14ac:dyDescent="0.45">
      <c r="A437" s="217"/>
      <c r="B437" s="217"/>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row>
    <row r="438" spans="1:26" ht="13.5" customHeight="1" x14ac:dyDescent="0.45">
      <c r="A438" s="217"/>
      <c r="B438" s="217"/>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row>
    <row r="439" spans="1:26" ht="13.5" customHeight="1" x14ac:dyDescent="0.45">
      <c r="A439" s="217"/>
      <c r="B439" s="217"/>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row>
    <row r="440" spans="1:26" ht="13.5" customHeight="1" x14ac:dyDescent="0.45">
      <c r="A440" s="217"/>
      <c r="B440" s="217"/>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row>
    <row r="441" spans="1:26" ht="13.5" customHeight="1" x14ac:dyDescent="0.45">
      <c r="A441" s="217"/>
      <c r="B441" s="217"/>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row>
    <row r="442" spans="1:26" ht="13.5" customHeight="1" x14ac:dyDescent="0.45">
      <c r="A442" s="217"/>
      <c r="B442" s="217"/>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row>
    <row r="443" spans="1:26" ht="13.5" customHeight="1" x14ac:dyDescent="0.45">
      <c r="A443" s="217"/>
      <c r="B443" s="217"/>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row>
    <row r="444" spans="1:26" ht="13.5" customHeight="1" x14ac:dyDescent="0.45">
      <c r="A444" s="217"/>
      <c r="B444" s="217"/>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row>
    <row r="445" spans="1:26" ht="13.5" customHeight="1" x14ac:dyDescent="0.45">
      <c r="A445" s="217"/>
      <c r="B445" s="217"/>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row>
    <row r="446" spans="1:26" ht="13.5" customHeight="1" x14ac:dyDescent="0.45">
      <c r="A446" s="217"/>
      <c r="B446" s="217"/>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row>
    <row r="447" spans="1:26" ht="13.5" customHeight="1" x14ac:dyDescent="0.45">
      <c r="A447" s="217"/>
      <c r="B447" s="217"/>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row>
    <row r="448" spans="1:26" ht="13.5" customHeight="1" x14ac:dyDescent="0.45">
      <c r="A448" s="217"/>
      <c r="B448" s="217"/>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row>
    <row r="449" spans="1:26" ht="13.5" customHeight="1" x14ac:dyDescent="0.45">
      <c r="A449" s="217"/>
      <c r="B449" s="217"/>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row>
    <row r="450" spans="1:26" ht="13.5" customHeight="1" x14ac:dyDescent="0.45">
      <c r="A450" s="217"/>
      <c r="B450" s="217"/>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row>
    <row r="451" spans="1:26" ht="13.5" customHeight="1" x14ac:dyDescent="0.45">
      <c r="A451" s="217"/>
      <c r="B451" s="217"/>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row>
    <row r="452" spans="1:26" ht="13.5" customHeight="1" x14ac:dyDescent="0.45">
      <c r="A452" s="217"/>
      <c r="B452" s="217"/>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row>
    <row r="453" spans="1:26" ht="13.5" customHeight="1" x14ac:dyDescent="0.45">
      <c r="A453" s="217"/>
      <c r="B453" s="217"/>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row>
    <row r="454" spans="1:26" ht="13.5" customHeight="1" x14ac:dyDescent="0.45">
      <c r="A454" s="217"/>
      <c r="B454" s="217"/>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row>
    <row r="455" spans="1:26" ht="13.5" customHeight="1" x14ac:dyDescent="0.45">
      <c r="A455" s="217"/>
      <c r="B455" s="217"/>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row>
    <row r="456" spans="1:26" ht="13.5" customHeight="1" x14ac:dyDescent="0.45">
      <c r="A456" s="217"/>
      <c r="B456" s="217"/>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row>
    <row r="457" spans="1:26" ht="13.5" customHeight="1" x14ac:dyDescent="0.45">
      <c r="A457" s="217"/>
      <c r="B457" s="217"/>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row>
    <row r="458" spans="1:26" ht="13.5" customHeight="1" x14ac:dyDescent="0.45">
      <c r="A458" s="217"/>
      <c r="B458" s="217"/>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row>
    <row r="459" spans="1:26" ht="13.5" customHeight="1" x14ac:dyDescent="0.45">
      <c r="A459" s="217"/>
      <c r="B459" s="217"/>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row>
    <row r="460" spans="1:26" ht="13.5" customHeight="1" x14ac:dyDescent="0.45">
      <c r="A460" s="217"/>
      <c r="B460" s="217"/>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row>
    <row r="461" spans="1:26" ht="13.5" customHeight="1" x14ac:dyDescent="0.45">
      <c r="A461" s="217"/>
      <c r="B461" s="217"/>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row>
    <row r="462" spans="1:26" ht="13.5" customHeight="1" x14ac:dyDescent="0.45">
      <c r="A462" s="217"/>
      <c r="B462" s="217"/>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row>
    <row r="463" spans="1:26" ht="13.5" customHeight="1" x14ac:dyDescent="0.45">
      <c r="A463" s="217"/>
      <c r="B463" s="217"/>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row>
    <row r="464" spans="1:26" ht="13.5" customHeight="1" x14ac:dyDescent="0.45">
      <c r="A464" s="217"/>
      <c r="B464" s="217"/>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row>
    <row r="465" spans="1:26" ht="13.5" customHeight="1" x14ac:dyDescent="0.45">
      <c r="A465" s="217"/>
      <c r="B465" s="217"/>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row>
    <row r="466" spans="1:26" ht="13.5" customHeight="1" x14ac:dyDescent="0.45">
      <c r="A466" s="217"/>
      <c r="B466" s="217"/>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row>
    <row r="467" spans="1:26" ht="13.5" customHeight="1" x14ac:dyDescent="0.45">
      <c r="A467" s="217"/>
      <c r="B467" s="217"/>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row>
    <row r="468" spans="1:26" ht="13.5" customHeight="1" x14ac:dyDescent="0.45">
      <c r="A468" s="217"/>
      <c r="B468" s="217"/>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row>
    <row r="469" spans="1:26" ht="13.5" customHeight="1" x14ac:dyDescent="0.45">
      <c r="A469" s="217"/>
      <c r="B469" s="217"/>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row>
    <row r="470" spans="1:26" ht="13.5" customHeight="1" x14ac:dyDescent="0.45">
      <c r="A470" s="217"/>
      <c r="B470" s="217"/>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row>
    <row r="471" spans="1:26" ht="13.5" customHeight="1" x14ac:dyDescent="0.45">
      <c r="A471" s="217"/>
      <c r="B471" s="217"/>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row>
    <row r="472" spans="1:26" ht="13.5" customHeight="1" x14ac:dyDescent="0.45">
      <c r="A472" s="217"/>
      <c r="B472" s="217"/>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row>
    <row r="473" spans="1:26" ht="13.5" customHeight="1" x14ac:dyDescent="0.45">
      <c r="A473" s="217"/>
      <c r="B473" s="217"/>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row>
    <row r="474" spans="1:26" ht="13.5" customHeight="1" x14ac:dyDescent="0.45">
      <c r="A474" s="217"/>
      <c r="B474" s="217"/>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row>
    <row r="475" spans="1:26" ht="13.5" customHeight="1" x14ac:dyDescent="0.45">
      <c r="A475" s="217"/>
      <c r="B475" s="217"/>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row>
    <row r="476" spans="1:26" ht="13.5" customHeight="1" x14ac:dyDescent="0.45">
      <c r="A476" s="217"/>
      <c r="B476" s="217"/>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row>
    <row r="477" spans="1:26" ht="13.5" customHeight="1" x14ac:dyDescent="0.45">
      <c r="A477" s="217"/>
      <c r="B477" s="217"/>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row>
    <row r="478" spans="1:26" ht="13.5" customHeight="1" x14ac:dyDescent="0.45">
      <c r="A478" s="217"/>
      <c r="B478" s="217"/>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row>
    <row r="479" spans="1:26" ht="13.5" customHeight="1" x14ac:dyDescent="0.45">
      <c r="A479" s="217"/>
      <c r="B479" s="217"/>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row>
    <row r="480" spans="1:26" ht="13.5" customHeight="1" x14ac:dyDescent="0.45">
      <c r="A480" s="217"/>
      <c r="B480" s="217"/>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row>
    <row r="481" spans="1:26" ht="13.5" customHeight="1" x14ac:dyDescent="0.45">
      <c r="A481" s="217"/>
      <c r="B481" s="217"/>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row>
    <row r="482" spans="1:26" ht="13.5" customHeight="1" x14ac:dyDescent="0.45">
      <c r="A482" s="217"/>
      <c r="B482" s="217"/>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row>
    <row r="483" spans="1:26" ht="13.5" customHeight="1" x14ac:dyDescent="0.45">
      <c r="A483" s="217"/>
      <c r="B483" s="217"/>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row>
    <row r="484" spans="1:26" ht="13.5" customHeight="1" x14ac:dyDescent="0.45">
      <c r="A484" s="217"/>
      <c r="B484" s="217"/>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row>
    <row r="485" spans="1:26" ht="13.5" customHeight="1" x14ac:dyDescent="0.45">
      <c r="A485" s="217"/>
      <c r="B485" s="217"/>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row>
    <row r="486" spans="1:26" ht="13.5" customHeight="1" x14ac:dyDescent="0.45">
      <c r="A486" s="217"/>
      <c r="B486" s="217"/>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row>
    <row r="487" spans="1:26" ht="13.5" customHeight="1" x14ac:dyDescent="0.45">
      <c r="A487" s="217"/>
      <c r="B487" s="217"/>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row>
    <row r="488" spans="1:26" ht="13.5" customHeight="1" x14ac:dyDescent="0.45">
      <c r="A488" s="217"/>
      <c r="B488" s="217"/>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row>
    <row r="489" spans="1:26" ht="13.5" customHeight="1" x14ac:dyDescent="0.45">
      <c r="A489" s="217"/>
      <c r="B489" s="217"/>
      <c r="C489" s="217"/>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row>
    <row r="490" spans="1:26" ht="13.5" customHeight="1" x14ac:dyDescent="0.45">
      <c r="A490" s="217"/>
      <c r="B490" s="217"/>
      <c r="C490" s="217"/>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row>
    <row r="491" spans="1:26" ht="13.5" customHeight="1" x14ac:dyDescent="0.45">
      <c r="A491" s="217"/>
      <c r="B491" s="217"/>
      <c r="C491" s="217"/>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row>
    <row r="492" spans="1:26" ht="13.5" customHeight="1" x14ac:dyDescent="0.45">
      <c r="A492" s="217"/>
      <c r="B492" s="217"/>
      <c r="C492" s="217"/>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row>
    <row r="493" spans="1:26" ht="13.5" customHeight="1" x14ac:dyDescent="0.45">
      <c r="A493" s="217"/>
      <c r="B493" s="217"/>
      <c r="C493" s="217"/>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row>
    <row r="494" spans="1:26" ht="13.5" customHeight="1" x14ac:dyDescent="0.45">
      <c r="A494" s="217"/>
      <c r="B494" s="217"/>
      <c r="C494" s="217"/>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row>
    <row r="495" spans="1:26" ht="13.5" customHeight="1" x14ac:dyDescent="0.45">
      <c r="A495" s="217"/>
      <c r="B495" s="217"/>
      <c r="C495" s="217"/>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row>
    <row r="496" spans="1:26" ht="13.5" customHeight="1" x14ac:dyDescent="0.45">
      <c r="A496" s="217"/>
      <c r="B496" s="217"/>
      <c r="C496" s="217"/>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row>
    <row r="497" spans="1:26" ht="13.5" customHeight="1" x14ac:dyDescent="0.45">
      <c r="A497" s="217"/>
      <c r="B497" s="217"/>
      <c r="C497" s="217"/>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row>
    <row r="498" spans="1:26" ht="13.5" customHeight="1" x14ac:dyDescent="0.45">
      <c r="A498" s="217"/>
      <c r="B498" s="217"/>
      <c r="C498" s="217"/>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row>
    <row r="499" spans="1:26" ht="13.5" customHeight="1" x14ac:dyDescent="0.45">
      <c r="A499" s="217"/>
      <c r="B499" s="217"/>
      <c r="C499" s="217"/>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row>
    <row r="500" spans="1:26" ht="13.5" customHeight="1" x14ac:dyDescent="0.45">
      <c r="A500" s="217"/>
      <c r="B500" s="217"/>
      <c r="C500" s="217"/>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row>
    <row r="501" spans="1:26" ht="13.5" customHeight="1" x14ac:dyDescent="0.45">
      <c r="A501" s="217"/>
      <c r="B501" s="217"/>
      <c r="C501" s="217"/>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row>
    <row r="502" spans="1:26" ht="13.5" customHeight="1" x14ac:dyDescent="0.45">
      <c r="A502" s="217"/>
      <c r="B502" s="217"/>
      <c r="C502" s="217"/>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row>
    <row r="503" spans="1:26" ht="13.5" customHeight="1" x14ac:dyDescent="0.45">
      <c r="A503" s="217"/>
      <c r="B503" s="217"/>
      <c r="C503" s="217"/>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row>
    <row r="504" spans="1:26" ht="13.5" customHeight="1" x14ac:dyDescent="0.45">
      <c r="A504" s="217"/>
      <c r="B504" s="217"/>
      <c r="C504" s="217"/>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row>
    <row r="505" spans="1:26" ht="13.5" customHeight="1" x14ac:dyDescent="0.45">
      <c r="A505" s="217"/>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row>
    <row r="506" spans="1:26" ht="13.5" customHeight="1" x14ac:dyDescent="0.45">
      <c r="A506" s="217"/>
      <c r="B506" s="217"/>
      <c r="C506" s="217"/>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row>
    <row r="507" spans="1:26" ht="13.5" customHeight="1" x14ac:dyDescent="0.45">
      <c r="A507" s="217"/>
      <c r="B507" s="217"/>
      <c r="C507" s="217"/>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row>
    <row r="508" spans="1:26" ht="13.5" customHeight="1" x14ac:dyDescent="0.45">
      <c r="A508" s="217"/>
      <c r="B508" s="217"/>
      <c r="C508" s="217"/>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row>
    <row r="509" spans="1:26" ht="13.5" customHeight="1" x14ac:dyDescent="0.45">
      <c r="A509" s="217"/>
      <c r="B509" s="217"/>
      <c r="C509" s="217"/>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row>
    <row r="510" spans="1:26" ht="13.5" customHeight="1" x14ac:dyDescent="0.45">
      <c r="A510" s="217"/>
      <c r="B510" s="217"/>
      <c r="C510" s="217"/>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row>
    <row r="511" spans="1:26" ht="13.5" customHeight="1" x14ac:dyDescent="0.45">
      <c r="A511" s="217"/>
      <c r="B511" s="217"/>
      <c r="C511" s="217"/>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row>
    <row r="512" spans="1:26" ht="13.5" customHeight="1" x14ac:dyDescent="0.45">
      <c r="A512" s="217"/>
      <c r="B512" s="217"/>
      <c r="C512" s="217"/>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row>
    <row r="513" spans="1:26" ht="13.5" customHeight="1" x14ac:dyDescent="0.45">
      <c r="A513" s="217"/>
      <c r="B513" s="217"/>
      <c r="C513" s="217"/>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row>
    <row r="514" spans="1:26" ht="13.5" customHeight="1" x14ac:dyDescent="0.45">
      <c r="A514" s="217"/>
      <c r="B514" s="217"/>
      <c r="C514" s="217"/>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row>
    <row r="515" spans="1:26" ht="13.5" customHeight="1" x14ac:dyDescent="0.45">
      <c r="A515" s="217"/>
      <c r="B515" s="217"/>
      <c r="C515" s="217"/>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row>
    <row r="516" spans="1:26" ht="13.5" customHeight="1" x14ac:dyDescent="0.45">
      <c r="A516" s="217"/>
      <c r="B516" s="217"/>
      <c r="C516" s="217"/>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row>
    <row r="517" spans="1:26" ht="13.5" customHeight="1" x14ac:dyDescent="0.45">
      <c r="A517" s="217"/>
      <c r="B517" s="217"/>
      <c r="C517" s="217"/>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row>
    <row r="518" spans="1:26" ht="13.5" customHeight="1" x14ac:dyDescent="0.45">
      <c r="A518" s="217"/>
      <c r="B518" s="217"/>
      <c r="C518" s="217"/>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row>
    <row r="519" spans="1:26" ht="13.5" customHeight="1" x14ac:dyDescent="0.45">
      <c r="A519" s="217"/>
      <c r="B519" s="21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row>
    <row r="520" spans="1:26" ht="13.5" customHeight="1" x14ac:dyDescent="0.45">
      <c r="A520" s="217"/>
      <c r="B520" s="217"/>
      <c r="C520" s="217"/>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row>
    <row r="521" spans="1:26" ht="13.5" customHeight="1" x14ac:dyDescent="0.45">
      <c r="A521" s="217"/>
      <c r="B521" s="217"/>
      <c r="C521" s="217"/>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row>
    <row r="522" spans="1:26" ht="13.5" customHeight="1" x14ac:dyDescent="0.45">
      <c r="A522" s="217"/>
      <c r="B522" s="217"/>
      <c r="C522" s="217"/>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row>
    <row r="523" spans="1:26" ht="13.5" customHeight="1" x14ac:dyDescent="0.45">
      <c r="A523" s="217"/>
      <c r="B523" s="217"/>
      <c r="C523" s="217"/>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row>
    <row r="524" spans="1:26" ht="13.5" customHeight="1" x14ac:dyDescent="0.45">
      <c r="A524" s="217"/>
      <c r="B524" s="217"/>
      <c r="C524" s="217"/>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row>
    <row r="525" spans="1:26" ht="13.5" customHeight="1" x14ac:dyDescent="0.45">
      <c r="A525" s="217"/>
      <c r="B525" s="217"/>
      <c r="C525" s="217"/>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row>
    <row r="526" spans="1:26" ht="13.5" customHeight="1" x14ac:dyDescent="0.45">
      <c r="A526" s="217"/>
      <c r="B526" s="217"/>
      <c r="C526" s="217"/>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row>
    <row r="527" spans="1:26" ht="13.5" customHeight="1" x14ac:dyDescent="0.45">
      <c r="A527" s="217"/>
      <c r="B527" s="217"/>
      <c r="C527" s="217"/>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row>
    <row r="528" spans="1:26" ht="13.5" customHeight="1" x14ac:dyDescent="0.45">
      <c r="A528" s="217"/>
      <c r="B528" s="217"/>
      <c r="C528" s="217"/>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row>
    <row r="529" spans="1:26" ht="13.5" customHeight="1" x14ac:dyDescent="0.45">
      <c r="A529" s="217"/>
      <c r="B529" s="217"/>
      <c r="C529" s="217"/>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row>
    <row r="530" spans="1:26" ht="13.5" customHeight="1" x14ac:dyDescent="0.45">
      <c r="A530" s="217"/>
      <c r="B530" s="217"/>
      <c r="C530" s="217"/>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row>
    <row r="531" spans="1:26" ht="13.5" customHeight="1" x14ac:dyDescent="0.45">
      <c r="A531" s="217"/>
      <c r="B531" s="217"/>
      <c r="C531" s="217"/>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row>
    <row r="532" spans="1:26" ht="13.5" customHeight="1" x14ac:dyDescent="0.45">
      <c r="A532" s="217"/>
      <c r="B532" s="217"/>
      <c r="C532" s="217"/>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row>
    <row r="533" spans="1:26" ht="13.5" customHeight="1" x14ac:dyDescent="0.45">
      <c r="A533" s="217"/>
      <c r="B533" s="217"/>
      <c r="C533" s="217"/>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row>
    <row r="534" spans="1:26" ht="13.5" customHeight="1" x14ac:dyDescent="0.45">
      <c r="A534" s="217"/>
      <c r="B534" s="217"/>
      <c r="C534" s="217"/>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row>
    <row r="535" spans="1:26" ht="13.5" customHeight="1" x14ac:dyDescent="0.45">
      <c r="A535" s="217"/>
      <c r="B535" s="217"/>
      <c r="C535" s="217"/>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row>
    <row r="536" spans="1:26" ht="13.5" customHeight="1" x14ac:dyDescent="0.45">
      <c r="A536" s="217"/>
      <c r="B536" s="217"/>
      <c r="C536" s="217"/>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row>
    <row r="537" spans="1:26" ht="13.5" customHeight="1" x14ac:dyDescent="0.45">
      <c r="A537" s="217"/>
      <c r="B537" s="217"/>
      <c r="C537" s="217"/>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row>
    <row r="538" spans="1:26" ht="13.5" customHeight="1" x14ac:dyDescent="0.45">
      <c r="A538" s="217"/>
      <c r="B538" s="217"/>
      <c r="C538" s="217"/>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row>
    <row r="539" spans="1:26" ht="13.5" customHeight="1" x14ac:dyDescent="0.45">
      <c r="A539" s="217"/>
      <c r="B539" s="217"/>
      <c r="C539" s="217"/>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row>
    <row r="540" spans="1:26" ht="13.5" customHeight="1" x14ac:dyDescent="0.45">
      <c r="A540" s="217"/>
      <c r="B540" s="217"/>
      <c r="C540" s="217"/>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row>
    <row r="541" spans="1:26" ht="13.5" customHeight="1" x14ac:dyDescent="0.45">
      <c r="A541" s="217"/>
      <c r="B541" s="217"/>
      <c r="C541" s="217"/>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row>
    <row r="542" spans="1:26" ht="13.5" customHeight="1" x14ac:dyDescent="0.45">
      <c r="A542" s="217"/>
      <c r="B542" s="217"/>
      <c r="C542" s="217"/>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row>
    <row r="543" spans="1:26" ht="13.5" customHeight="1" x14ac:dyDescent="0.45">
      <c r="A543" s="217"/>
      <c r="B543" s="217"/>
      <c r="C543" s="217"/>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row>
    <row r="544" spans="1:26" ht="13.5" customHeight="1" x14ac:dyDescent="0.45">
      <c r="A544" s="217"/>
      <c r="B544" s="217"/>
      <c r="C544" s="217"/>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row>
    <row r="545" spans="1:26" ht="13.5" customHeight="1" x14ac:dyDescent="0.45">
      <c r="A545" s="217"/>
      <c r="B545" s="217"/>
      <c r="C545" s="217"/>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row>
    <row r="546" spans="1:26" ht="13.5" customHeight="1" x14ac:dyDescent="0.45">
      <c r="A546" s="217"/>
      <c r="B546" s="217"/>
      <c r="C546" s="217"/>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row>
    <row r="547" spans="1:26" ht="13.5" customHeight="1" x14ac:dyDescent="0.45">
      <c r="A547" s="217"/>
      <c r="B547" s="217"/>
      <c r="C547" s="217"/>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row>
    <row r="548" spans="1:26" ht="13.5" customHeight="1" x14ac:dyDescent="0.45">
      <c r="A548" s="217"/>
      <c r="B548" s="217"/>
      <c r="C548" s="217"/>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row>
    <row r="549" spans="1:26" ht="13.5" customHeight="1" x14ac:dyDescent="0.45">
      <c r="A549" s="217"/>
      <c r="B549" s="217"/>
      <c r="C549" s="217"/>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row>
    <row r="550" spans="1:26" ht="13.5" customHeight="1" x14ac:dyDescent="0.45">
      <c r="A550" s="217"/>
      <c r="B550" s="217"/>
      <c r="C550" s="217"/>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row>
    <row r="551" spans="1:26" ht="13.5" customHeight="1" x14ac:dyDescent="0.45">
      <c r="A551" s="217"/>
      <c r="B551" s="217"/>
      <c r="C551" s="217"/>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row>
    <row r="552" spans="1:26" ht="13.5" customHeight="1" x14ac:dyDescent="0.45">
      <c r="A552" s="217"/>
      <c r="B552" s="217"/>
      <c r="C552" s="217"/>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row>
    <row r="553" spans="1:26" ht="13.5" customHeight="1" x14ac:dyDescent="0.45">
      <c r="A553" s="217"/>
      <c r="B553" s="217"/>
      <c r="C553" s="217"/>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row>
    <row r="554" spans="1:26" ht="13.5" customHeight="1" x14ac:dyDescent="0.45">
      <c r="A554" s="217"/>
      <c r="B554" s="217"/>
      <c r="C554" s="217"/>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row>
    <row r="555" spans="1:26" ht="13.5" customHeight="1" x14ac:dyDescent="0.45">
      <c r="A555" s="217"/>
      <c r="B555" s="217"/>
      <c r="C555" s="217"/>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row>
    <row r="556" spans="1:26" ht="13.5" customHeight="1" x14ac:dyDescent="0.45">
      <c r="A556" s="217"/>
      <c r="B556" s="217"/>
      <c r="C556" s="217"/>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row>
    <row r="557" spans="1:26" ht="13.5" customHeight="1" x14ac:dyDescent="0.45">
      <c r="A557" s="217"/>
      <c r="B557" s="217"/>
      <c r="C557" s="217"/>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row>
    <row r="558" spans="1:26" ht="13.5" customHeight="1" x14ac:dyDescent="0.45">
      <c r="A558" s="217"/>
      <c r="B558" s="217"/>
      <c r="C558" s="217"/>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row>
    <row r="559" spans="1:26" ht="13.5" customHeight="1" x14ac:dyDescent="0.45">
      <c r="A559" s="217"/>
      <c r="B559" s="217"/>
      <c r="C559" s="217"/>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row>
    <row r="560" spans="1:26" ht="13.5" customHeight="1" x14ac:dyDescent="0.45">
      <c r="A560" s="217"/>
      <c r="B560" s="217"/>
      <c r="C560" s="217"/>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row>
    <row r="561" spans="1:26" ht="13.5" customHeight="1" x14ac:dyDescent="0.45">
      <c r="A561" s="217"/>
      <c r="B561" s="217"/>
      <c r="C561" s="217"/>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row>
    <row r="562" spans="1:26" ht="13.5" customHeight="1" x14ac:dyDescent="0.45">
      <c r="A562" s="217"/>
      <c r="B562" s="217"/>
      <c r="C562" s="217"/>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row>
    <row r="563" spans="1:26" ht="13.5" customHeight="1" x14ac:dyDescent="0.45">
      <c r="A563" s="217"/>
      <c r="B563" s="217"/>
      <c r="C563" s="217"/>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row>
    <row r="564" spans="1:26" ht="13.5" customHeight="1" x14ac:dyDescent="0.45">
      <c r="A564" s="217"/>
      <c r="B564" s="217"/>
      <c r="C564" s="217"/>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row>
    <row r="565" spans="1:26" ht="13.5" customHeight="1" x14ac:dyDescent="0.45">
      <c r="A565" s="217"/>
      <c r="B565" s="217"/>
      <c r="C565" s="217"/>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row>
    <row r="566" spans="1:26" ht="13.5" customHeight="1" x14ac:dyDescent="0.45">
      <c r="A566" s="217"/>
      <c r="B566" s="217"/>
      <c r="C566" s="217"/>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row>
    <row r="567" spans="1:26" ht="13.5" customHeight="1" x14ac:dyDescent="0.45">
      <c r="A567" s="217"/>
      <c r="B567" s="217"/>
      <c r="C567" s="217"/>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row>
    <row r="568" spans="1:26" ht="13.5" customHeight="1" x14ac:dyDescent="0.45">
      <c r="A568" s="217"/>
      <c r="B568" s="217"/>
      <c r="C568" s="217"/>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row>
    <row r="569" spans="1:26" ht="13.5" customHeight="1" x14ac:dyDescent="0.45">
      <c r="A569" s="217"/>
      <c r="B569" s="217"/>
      <c r="C569" s="217"/>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row>
    <row r="570" spans="1:26" ht="13.5" customHeight="1" x14ac:dyDescent="0.45">
      <c r="A570" s="217"/>
      <c r="B570" s="217"/>
      <c r="C570" s="217"/>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row>
    <row r="571" spans="1:26" ht="13.5" customHeight="1" x14ac:dyDescent="0.45">
      <c r="A571" s="217"/>
      <c r="B571" s="217"/>
      <c r="C571" s="217"/>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row>
    <row r="572" spans="1:26" ht="13.5" customHeight="1" x14ac:dyDescent="0.45">
      <c r="A572" s="217"/>
      <c r="B572" s="217"/>
      <c r="C572" s="217"/>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row>
    <row r="573" spans="1:26" ht="13.5" customHeight="1" x14ac:dyDescent="0.45">
      <c r="A573" s="217"/>
      <c r="B573" s="217"/>
      <c r="C573" s="217"/>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row>
    <row r="574" spans="1:26" ht="13.5" customHeight="1" x14ac:dyDescent="0.45">
      <c r="A574" s="217"/>
      <c r="B574" s="217"/>
      <c r="C574" s="217"/>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row>
    <row r="575" spans="1:26" ht="13.5" customHeight="1" x14ac:dyDescent="0.45">
      <c r="A575" s="217"/>
      <c r="B575" s="217"/>
      <c r="C575" s="217"/>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row>
    <row r="576" spans="1:26" ht="13.5" customHeight="1" x14ac:dyDescent="0.45">
      <c r="A576" s="217"/>
      <c r="B576" s="217"/>
      <c r="C576" s="217"/>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row>
    <row r="577" spans="1:26" ht="13.5" customHeight="1" x14ac:dyDescent="0.45">
      <c r="A577" s="217"/>
      <c r="B577" s="217"/>
      <c r="C577" s="217"/>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row>
    <row r="578" spans="1:26" ht="13.5" customHeight="1" x14ac:dyDescent="0.45">
      <c r="A578" s="217"/>
      <c r="B578" s="217"/>
      <c r="C578" s="217"/>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row>
    <row r="579" spans="1:26" ht="13.5" customHeight="1" x14ac:dyDescent="0.45">
      <c r="A579" s="217"/>
      <c r="B579" s="217"/>
      <c r="C579" s="217"/>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row>
    <row r="580" spans="1:26" ht="13.5" customHeight="1" x14ac:dyDescent="0.45">
      <c r="A580" s="217"/>
      <c r="B580" s="217"/>
      <c r="C580" s="217"/>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row>
    <row r="581" spans="1:26" ht="13.5" customHeight="1" x14ac:dyDescent="0.45">
      <c r="A581" s="217"/>
      <c r="B581" s="217"/>
      <c r="C581" s="217"/>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row>
    <row r="582" spans="1:26" ht="13.5" customHeight="1" x14ac:dyDescent="0.45">
      <c r="A582" s="217"/>
      <c r="B582" s="217"/>
      <c r="C582" s="217"/>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row>
    <row r="583" spans="1:26" ht="13.5" customHeight="1" x14ac:dyDescent="0.45">
      <c r="A583" s="217"/>
      <c r="B583" s="217"/>
      <c r="C583" s="217"/>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row>
    <row r="584" spans="1:26" ht="13.5" customHeight="1" x14ac:dyDescent="0.45">
      <c r="A584" s="217"/>
      <c r="B584" s="217"/>
      <c r="C584" s="217"/>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row>
    <row r="585" spans="1:26" ht="13.5" customHeight="1" x14ac:dyDescent="0.45">
      <c r="A585" s="217"/>
      <c r="B585" s="217"/>
      <c r="C585" s="217"/>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row>
    <row r="586" spans="1:26" ht="13.5" customHeight="1" x14ac:dyDescent="0.45">
      <c r="A586" s="217"/>
      <c r="B586" s="217"/>
      <c r="C586" s="217"/>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row>
    <row r="587" spans="1:26" ht="13.5" customHeight="1" x14ac:dyDescent="0.45">
      <c r="A587" s="217"/>
      <c r="B587" s="217"/>
      <c r="C587" s="217"/>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row>
    <row r="588" spans="1:26" ht="13.5" customHeight="1" x14ac:dyDescent="0.45">
      <c r="A588" s="217"/>
      <c r="B588" s="217"/>
      <c r="C588" s="217"/>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row>
    <row r="589" spans="1:26" ht="13.5" customHeight="1" x14ac:dyDescent="0.45">
      <c r="A589" s="217"/>
      <c r="B589" s="217"/>
      <c r="C589" s="217"/>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row>
    <row r="590" spans="1:26" ht="13.5" customHeight="1" x14ac:dyDescent="0.45">
      <c r="A590" s="217"/>
      <c r="B590" s="217"/>
      <c r="C590" s="217"/>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row>
    <row r="591" spans="1:26" ht="13.5" customHeight="1" x14ac:dyDescent="0.45">
      <c r="A591" s="217"/>
      <c r="B591" s="217"/>
      <c r="C591" s="217"/>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row>
    <row r="592" spans="1:26" ht="13.5" customHeight="1" x14ac:dyDescent="0.45">
      <c r="A592" s="217"/>
      <c r="B592" s="217"/>
      <c r="C592" s="217"/>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row>
    <row r="593" spans="1:26" ht="13.5" customHeight="1" x14ac:dyDescent="0.45">
      <c r="A593" s="217"/>
      <c r="B593" s="217"/>
      <c r="C593" s="217"/>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row>
    <row r="594" spans="1:26" ht="13.5" customHeight="1" x14ac:dyDescent="0.45">
      <c r="A594" s="217"/>
      <c r="B594" s="217"/>
      <c r="C594" s="217"/>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row>
    <row r="595" spans="1:26" ht="13.5" customHeight="1" x14ac:dyDescent="0.45">
      <c r="A595" s="217"/>
      <c r="B595" s="217"/>
      <c r="C595" s="217"/>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row>
    <row r="596" spans="1:26" ht="13.5" customHeight="1" x14ac:dyDescent="0.45">
      <c r="A596" s="217"/>
      <c r="B596" s="217"/>
      <c r="C596" s="217"/>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row>
    <row r="597" spans="1:26" ht="13.5" customHeight="1" x14ac:dyDescent="0.45">
      <c r="A597" s="217"/>
      <c r="B597" s="217"/>
      <c r="C597" s="217"/>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row>
    <row r="598" spans="1:26" ht="13.5" customHeight="1" x14ac:dyDescent="0.45">
      <c r="A598" s="217"/>
      <c r="B598" s="217"/>
      <c r="C598" s="217"/>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row>
    <row r="599" spans="1:26" ht="13.5" customHeight="1" x14ac:dyDescent="0.45">
      <c r="A599" s="217"/>
      <c r="B599" s="217"/>
      <c r="C599" s="217"/>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row>
    <row r="600" spans="1:26" ht="13.5" customHeight="1" x14ac:dyDescent="0.45">
      <c r="A600" s="217"/>
      <c r="B600" s="217"/>
      <c r="C600" s="217"/>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row>
    <row r="601" spans="1:26" ht="13.5" customHeight="1" x14ac:dyDescent="0.45">
      <c r="A601" s="217"/>
      <c r="B601" s="217"/>
      <c r="C601" s="217"/>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row>
    <row r="602" spans="1:26" ht="13.5" customHeight="1" x14ac:dyDescent="0.45">
      <c r="A602" s="217"/>
      <c r="B602" s="217"/>
      <c r="C602" s="217"/>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row>
    <row r="603" spans="1:26" ht="13.5" customHeight="1" x14ac:dyDescent="0.45">
      <c r="A603" s="217"/>
      <c r="B603" s="217"/>
      <c r="C603" s="217"/>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row>
    <row r="604" spans="1:26" ht="13.5" customHeight="1" x14ac:dyDescent="0.45">
      <c r="A604" s="217"/>
      <c r="B604" s="217"/>
      <c r="C604" s="217"/>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row>
    <row r="605" spans="1:26" ht="13.5" customHeight="1" x14ac:dyDescent="0.45">
      <c r="A605" s="217"/>
      <c r="B605" s="217"/>
      <c r="C605" s="217"/>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row>
    <row r="606" spans="1:26" ht="13.5" customHeight="1" x14ac:dyDescent="0.45">
      <c r="A606" s="217"/>
      <c r="B606" s="217"/>
      <c r="C606" s="217"/>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row>
    <row r="607" spans="1:26" ht="13.5" customHeight="1" x14ac:dyDescent="0.45">
      <c r="A607" s="217"/>
      <c r="B607" s="217"/>
      <c r="C607" s="217"/>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row>
    <row r="608" spans="1:26" ht="13.5" customHeight="1" x14ac:dyDescent="0.45">
      <c r="A608" s="217"/>
      <c r="B608" s="217"/>
      <c r="C608" s="217"/>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row>
    <row r="609" spans="1:26" ht="13.5" customHeight="1" x14ac:dyDescent="0.45">
      <c r="A609" s="217"/>
      <c r="B609" s="217"/>
      <c r="C609" s="217"/>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row>
    <row r="610" spans="1:26" ht="13.5" customHeight="1" x14ac:dyDescent="0.45">
      <c r="A610" s="217"/>
      <c r="B610" s="217"/>
      <c r="C610" s="217"/>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row>
    <row r="611" spans="1:26" ht="13.5" customHeight="1" x14ac:dyDescent="0.45">
      <c r="A611" s="217"/>
      <c r="B611" s="217"/>
      <c r="C611" s="217"/>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row>
    <row r="612" spans="1:26" ht="13.5" customHeight="1" x14ac:dyDescent="0.45">
      <c r="A612" s="217"/>
      <c r="B612" s="217"/>
      <c r="C612" s="217"/>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row>
    <row r="613" spans="1:26" ht="13.5" customHeight="1" x14ac:dyDescent="0.45">
      <c r="A613" s="217"/>
      <c r="B613" s="217"/>
      <c r="C613" s="217"/>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row>
    <row r="614" spans="1:26" ht="13.5" customHeight="1" x14ac:dyDescent="0.45">
      <c r="A614" s="217"/>
      <c r="B614" s="217"/>
      <c r="C614" s="217"/>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row>
    <row r="615" spans="1:26" ht="13.5" customHeight="1" x14ac:dyDescent="0.45">
      <c r="A615" s="217"/>
      <c r="B615" s="217"/>
      <c r="C615" s="217"/>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row>
    <row r="616" spans="1:26" ht="13.5" customHeight="1" x14ac:dyDescent="0.45">
      <c r="A616" s="217"/>
      <c r="B616" s="217"/>
      <c r="C616" s="217"/>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row>
    <row r="617" spans="1:26" ht="13.5" customHeight="1" x14ac:dyDescent="0.45">
      <c r="A617" s="217"/>
      <c r="B617" s="217"/>
      <c r="C617" s="217"/>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row>
    <row r="618" spans="1:26" ht="13.5" customHeight="1" x14ac:dyDescent="0.45">
      <c r="A618" s="217"/>
      <c r="B618" s="217"/>
      <c r="C618" s="217"/>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row>
    <row r="619" spans="1:26" ht="13.5" customHeight="1" x14ac:dyDescent="0.45">
      <c r="A619" s="217"/>
      <c r="B619" s="217"/>
      <c r="C619" s="217"/>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row>
    <row r="620" spans="1:26" ht="13.5" customHeight="1" x14ac:dyDescent="0.45">
      <c r="A620" s="217"/>
      <c r="B620" s="217"/>
      <c r="C620" s="217"/>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row>
    <row r="621" spans="1:26" ht="13.5" customHeight="1" x14ac:dyDescent="0.45">
      <c r="A621" s="217"/>
      <c r="B621" s="217"/>
      <c r="C621" s="217"/>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row>
    <row r="622" spans="1:26" ht="13.5" customHeight="1" x14ac:dyDescent="0.45">
      <c r="A622" s="217"/>
      <c r="B622" s="217"/>
      <c r="C622" s="217"/>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row>
    <row r="623" spans="1:26" ht="13.5" customHeight="1" x14ac:dyDescent="0.45">
      <c r="A623" s="217"/>
      <c r="B623" s="217"/>
      <c r="C623" s="217"/>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row>
    <row r="624" spans="1:26" ht="13.5" customHeight="1" x14ac:dyDescent="0.45">
      <c r="A624" s="217"/>
      <c r="B624" s="217"/>
      <c r="C624" s="217"/>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row>
    <row r="625" spans="1:26" ht="13.5" customHeight="1" x14ac:dyDescent="0.45">
      <c r="A625" s="217"/>
      <c r="B625" s="217"/>
      <c r="C625" s="217"/>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row>
    <row r="626" spans="1:26" ht="13.5" customHeight="1" x14ac:dyDescent="0.45">
      <c r="A626" s="217"/>
      <c r="B626" s="217"/>
      <c r="C626" s="217"/>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row>
    <row r="627" spans="1:26" ht="13.5" customHeight="1" x14ac:dyDescent="0.45">
      <c r="A627" s="217"/>
      <c r="B627" s="217"/>
      <c r="C627" s="217"/>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row>
    <row r="628" spans="1:26" ht="13.5" customHeight="1" x14ac:dyDescent="0.45">
      <c r="A628" s="217"/>
      <c r="B628" s="217"/>
      <c r="C628" s="217"/>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row>
    <row r="629" spans="1:26" ht="13.5" customHeight="1" x14ac:dyDescent="0.45">
      <c r="A629" s="217"/>
      <c r="B629" s="217"/>
      <c r="C629" s="217"/>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row>
    <row r="630" spans="1:26" ht="13.5" customHeight="1" x14ac:dyDescent="0.45">
      <c r="A630" s="217"/>
      <c r="B630" s="217"/>
      <c r="C630" s="217"/>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row>
    <row r="631" spans="1:26" ht="13.5" customHeight="1" x14ac:dyDescent="0.45">
      <c r="A631" s="217"/>
      <c r="B631" s="217"/>
      <c r="C631" s="217"/>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row>
    <row r="632" spans="1:26" ht="13.5" customHeight="1" x14ac:dyDescent="0.45">
      <c r="A632" s="217"/>
      <c r="B632" s="217"/>
      <c r="C632" s="217"/>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row>
    <row r="633" spans="1:26" ht="13.5" customHeight="1" x14ac:dyDescent="0.45">
      <c r="A633" s="217"/>
      <c r="B633" s="217"/>
      <c r="C633" s="217"/>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row>
    <row r="634" spans="1:26" ht="13.5" customHeight="1" x14ac:dyDescent="0.45">
      <c r="A634" s="217"/>
      <c r="B634" s="217"/>
      <c r="C634" s="217"/>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row>
    <row r="635" spans="1:26" ht="13.5" customHeight="1" x14ac:dyDescent="0.45">
      <c r="A635" s="217"/>
      <c r="B635" s="217"/>
      <c r="C635" s="217"/>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row>
    <row r="636" spans="1:26" ht="13.5" customHeight="1" x14ac:dyDescent="0.45">
      <c r="A636" s="217"/>
      <c r="B636" s="217"/>
      <c r="C636" s="217"/>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row>
    <row r="637" spans="1:26" ht="13.5" customHeight="1" x14ac:dyDescent="0.45">
      <c r="A637" s="217"/>
      <c r="B637" s="217"/>
      <c r="C637" s="217"/>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row>
    <row r="638" spans="1:26" ht="13.5" customHeight="1" x14ac:dyDescent="0.45">
      <c r="A638" s="217"/>
      <c r="B638" s="217"/>
      <c r="C638" s="217"/>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row>
    <row r="639" spans="1:26" ht="13.5" customHeight="1" x14ac:dyDescent="0.45">
      <c r="A639" s="217"/>
      <c r="B639" s="217"/>
      <c r="C639" s="217"/>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row>
    <row r="640" spans="1:26" ht="13.5" customHeight="1" x14ac:dyDescent="0.45">
      <c r="A640" s="217"/>
      <c r="B640" s="217"/>
      <c r="C640" s="217"/>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row>
    <row r="641" spans="1:26" ht="13.5" customHeight="1" x14ac:dyDescent="0.45">
      <c r="A641" s="217"/>
      <c r="B641" s="217"/>
      <c r="C641" s="217"/>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row>
    <row r="642" spans="1:26" ht="13.5" customHeight="1" x14ac:dyDescent="0.45">
      <c r="A642" s="217"/>
      <c r="B642" s="217"/>
      <c r="C642" s="217"/>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row>
    <row r="643" spans="1:26" ht="13.5" customHeight="1" x14ac:dyDescent="0.45">
      <c r="A643" s="217"/>
      <c r="B643" s="217"/>
      <c r="C643" s="217"/>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row>
    <row r="644" spans="1:26" ht="13.5" customHeight="1" x14ac:dyDescent="0.45">
      <c r="A644" s="217"/>
      <c r="B644" s="217"/>
      <c r="C644" s="217"/>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row>
    <row r="645" spans="1:26" ht="13.5" customHeight="1" x14ac:dyDescent="0.45">
      <c r="A645" s="217"/>
      <c r="B645" s="217"/>
      <c r="C645" s="217"/>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row>
    <row r="646" spans="1:26" ht="13.5" customHeight="1" x14ac:dyDescent="0.45">
      <c r="A646" s="217"/>
      <c r="B646" s="217"/>
      <c r="C646" s="217"/>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row>
    <row r="647" spans="1:26" ht="13.5" customHeight="1" x14ac:dyDescent="0.45">
      <c r="A647" s="217"/>
      <c r="B647" s="217"/>
      <c r="C647" s="217"/>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row>
    <row r="648" spans="1:26" ht="13.5" customHeight="1" x14ac:dyDescent="0.45">
      <c r="A648" s="217"/>
      <c r="B648" s="217"/>
      <c r="C648" s="217"/>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row>
    <row r="649" spans="1:26" ht="13.5" customHeight="1" x14ac:dyDescent="0.45">
      <c r="A649" s="217"/>
      <c r="B649" s="217"/>
      <c r="C649" s="217"/>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row>
    <row r="650" spans="1:26" ht="13.5" customHeight="1" x14ac:dyDescent="0.45">
      <c r="A650" s="217"/>
      <c r="B650" s="217"/>
      <c r="C650" s="217"/>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row>
    <row r="651" spans="1:26" ht="13.5" customHeight="1" x14ac:dyDescent="0.45">
      <c r="A651" s="217"/>
      <c r="B651" s="217"/>
      <c r="C651" s="217"/>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row>
    <row r="652" spans="1:26" ht="13.5" customHeight="1" x14ac:dyDescent="0.45">
      <c r="A652" s="217"/>
      <c r="B652" s="217"/>
      <c r="C652" s="217"/>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row>
    <row r="653" spans="1:26" ht="13.5" customHeight="1" x14ac:dyDescent="0.45">
      <c r="A653" s="217"/>
      <c r="B653" s="217"/>
      <c r="C653" s="217"/>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row>
    <row r="654" spans="1:26" ht="13.5" customHeight="1" x14ac:dyDescent="0.45">
      <c r="A654" s="217"/>
      <c r="B654" s="217"/>
      <c r="C654" s="217"/>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row>
    <row r="655" spans="1:26" ht="13.5" customHeight="1" x14ac:dyDescent="0.45">
      <c r="A655" s="217"/>
      <c r="B655" s="217"/>
      <c r="C655" s="217"/>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row>
    <row r="656" spans="1:26" ht="13.5" customHeight="1" x14ac:dyDescent="0.45">
      <c r="A656" s="217"/>
      <c r="B656" s="217"/>
      <c r="C656" s="217"/>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row>
    <row r="657" spans="1:26" ht="13.5" customHeight="1" x14ac:dyDescent="0.45">
      <c r="A657" s="217"/>
      <c r="B657" s="217"/>
      <c r="C657" s="217"/>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row>
    <row r="658" spans="1:26" ht="13.5" customHeight="1" x14ac:dyDescent="0.45">
      <c r="A658" s="217"/>
      <c r="B658" s="217"/>
      <c r="C658" s="217"/>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row>
    <row r="659" spans="1:26" ht="13.5" customHeight="1" x14ac:dyDescent="0.45">
      <c r="A659" s="217"/>
      <c r="B659" s="217"/>
      <c r="C659" s="217"/>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row>
    <row r="660" spans="1:26" ht="13.5" customHeight="1" x14ac:dyDescent="0.45">
      <c r="A660" s="217"/>
      <c r="B660" s="217"/>
      <c r="C660" s="217"/>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row>
    <row r="661" spans="1:26" ht="13.5" customHeight="1" x14ac:dyDescent="0.45">
      <c r="A661" s="217"/>
      <c r="B661" s="217"/>
      <c r="C661" s="217"/>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row>
    <row r="662" spans="1:26" ht="13.5" customHeight="1" x14ac:dyDescent="0.45">
      <c r="A662" s="217"/>
      <c r="B662" s="217"/>
      <c r="C662" s="217"/>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row>
    <row r="663" spans="1:26" ht="13.5" customHeight="1" x14ac:dyDescent="0.45">
      <c r="A663" s="217"/>
      <c r="B663" s="217"/>
      <c r="C663" s="217"/>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row>
    <row r="664" spans="1:26" ht="13.5" customHeight="1" x14ac:dyDescent="0.45">
      <c r="A664" s="217"/>
      <c r="B664" s="217"/>
      <c r="C664" s="217"/>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row>
    <row r="665" spans="1:26" ht="13.5" customHeight="1" x14ac:dyDescent="0.45">
      <c r="A665" s="217"/>
      <c r="B665" s="217"/>
      <c r="C665" s="217"/>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row>
    <row r="666" spans="1:26" ht="13.5" customHeight="1" x14ac:dyDescent="0.45">
      <c r="A666" s="217"/>
      <c r="B666" s="217"/>
      <c r="C666" s="217"/>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row>
    <row r="667" spans="1:26" ht="13.5" customHeight="1" x14ac:dyDescent="0.45">
      <c r="A667" s="217"/>
      <c r="B667" s="217"/>
      <c r="C667" s="217"/>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row>
    <row r="668" spans="1:26" ht="13.5" customHeight="1" x14ac:dyDescent="0.45">
      <c r="A668" s="217"/>
      <c r="B668" s="217"/>
      <c r="C668" s="217"/>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row>
    <row r="669" spans="1:26" ht="13.5" customHeight="1" x14ac:dyDescent="0.45">
      <c r="A669" s="217"/>
      <c r="B669" s="217"/>
      <c r="C669" s="217"/>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row>
    <row r="670" spans="1:26" ht="13.5" customHeight="1" x14ac:dyDescent="0.45">
      <c r="A670" s="217"/>
      <c r="B670" s="217"/>
      <c r="C670" s="217"/>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row>
    <row r="671" spans="1:26" ht="13.5" customHeight="1" x14ac:dyDescent="0.45">
      <c r="A671" s="217"/>
      <c r="B671" s="217"/>
      <c r="C671" s="217"/>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row>
    <row r="672" spans="1:26" ht="13.5" customHeight="1" x14ac:dyDescent="0.45">
      <c r="A672" s="217"/>
      <c r="B672" s="217"/>
      <c r="C672" s="217"/>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row>
    <row r="673" spans="1:26" ht="13.5" customHeight="1" x14ac:dyDescent="0.45">
      <c r="A673" s="217"/>
      <c r="B673" s="217"/>
      <c r="C673" s="217"/>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row>
    <row r="674" spans="1:26" ht="13.5" customHeight="1" x14ac:dyDescent="0.45">
      <c r="A674" s="217"/>
      <c r="B674" s="217"/>
      <c r="C674" s="217"/>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row>
    <row r="675" spans="1:26" ht="13.5" customHeight="1" x14ac:dyDescent="0.45">
      <c r="A675" s="217"/>
      <c r="B675" s="217"/>
      <c r="C675" s="217"/>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row>
    <row r="676" spans="1:26" ht="13.5" customHeight="1" x14ac:dyDescent="0.45">
      <c r="A676" s="217"/>
      <c r="B676" s="217"/>
      <c r="C676" s="217"/>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row>
    <row r="677" spans="1:26" ht="13.5" customHeight="1" x14ac:dyDescent="0.45">
      <c r="A677" s="217"/>
      <c r="B677" s="217"/>
      <c r="C677" s="217"/>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row>
    <row r="678" spans="1:26" ht="13.5" customHeight="1" x14ac:dyDescent="0.45">
      <c r="A678" s="217"/>
      <c r="B678" s="217"/>
      <c r="C678" s="217"/>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row>
    <row r="679" spans="1:26" ht="13.5" customHeight="1" x14ac:dyDescent="0.45">
      <c r="A679" s="217"/>
      <c r="B679" s="217"/>
      <c r="C679" s="217"/>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row>
    <row r="680" spans="1:26" ht="13.5" customHeight="1" x14ac:dyDescent="0.45">
      <c r="A680" s="217"/>
      <c r="B680" s="217"/>
      <c r="C680" s="217"/>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row>
    <row r="681" spans="1:26" ht="13.5" customHeight="1" x14ac:dyDescent="0.45">
      <c r="A681" s="217"/>
      <c r="B681" s="217"/>
      <c r="C681" s="217"/>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row>
    <row r="682" spans="1:26" ht="13.5" customHeight="1" x14ac:dyDescent="0.45">
      <c r="A682" s="217"/>
      <c r="B682" s="217"/>
      <c r="C682" s="217"/>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row>
    <row r="683" spans="1:26" ht="13.5" customHeight="1" x14ac:dyDescent="0.45">
      <c r="A683" s="217"/>
      <c r="B683" s="217"/>
      <c r="C683" s="217"/>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row>
    <row r="684" spans="1:26" ht="13.5" customHeight="1" x14ac:dyDescent="0.45">
      <c r="A684" s="217"/>
      <c r="B684" s="217"/>
      <c r="C684" s="217"/>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row>
    <row r="685" spans="1:26" ht="13.5" customHeight="1" x14ac:dyDescent="0.45">
      <c r="A685" s="217"/>
      <c r="B685" s="217"/>
      <c r="C685" s="217"/>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row>
    <row r="686" spans="1:26" ht="13.5" customHeight="1" x14ac:dyDescent="0.45">
      <c r="A686" s="217"/>
      <c r="B686" s="217"/>
      <c r="C686" s="217"/>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row>
    <row r="687" spans="1:26" ht="13.5" customHeight="1" x14ac:dyDescent="0.45">
      <c r="A687" s="217"/>
      <c r="B687" s="217"/>
      <c r="C687" s="217"/>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row>
    <row r="688" spans="1:26" ht="13.5" customHeight="1" x14ac:dyDescent="0.45">
      <c r="A688" s="217"/>
      <c r="B688" s="217"/>
      <c r="C688" s="217"/>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row>
    <row r="689" spans="1:26" ht="13.5" customHeight="1" x14ac:dyDescent="0.45">
      <c r="A689" s="217"/>
      <c r="B689" s="217"/>
      <c r="C689" s="217"/>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row>
    <row r="690" spans="1:26" ht="13.5" customHeight="1" x14ac:dyDescent="0.45">
      <c r="A690" s="217"/>
      <c r="B690" s="217"/>
      <c r="C690" s="217"/>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row>
    <row r="691" spans="1:26" ht="13.5" customHeight="1" x14ac:dyDescent="0.45">
      <c r="A691" s="217"/>
      <c r="B691" s="217"/>
      <c r="C691" s="217"/>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row>
    <row r="692" spans="1:26" ht="13.5" customHeight="1" x14ac:dyDescent="0.45">
      <c r="A692" s="217"/>
      <c r="B692" s="217"/>
      <c r="C692" s="217"/>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row>
    <row r="693" spans="1:26" ht="13.5" customHeight="1" x14ac:dyDescent="0.45">
      <c r="A693" s="217"/>
      <c r="B693" s="217"/>
      <c r="C693" s="217"/>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row>
    <row r="694" spans="1:26" ht="13.5" customHeight="1" x14ac:dyDescent="0.45">
      <c r="A694" s="217"/>
      <c r="B694" s="217"/>
      <c r="C694" s="217"/>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row>
    <row r="695" spans="1:26" ht="13.5" customHeight="1" x14ac:dyDescent="0.45">
      <c r="A695" s="217"/>
      <c r="B695" s="217"/>
      <c r="C695" s="217"/>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row>
    <row r="696" spans="1:26" ht="13.5" customHeight="1" x14ac:dyDescent="0.45">
      <c r="A696" s="217"/>
      <c r="B696" s="217"/>
      <c r="C696" s="217"/>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row>
    <row r="697" spans="1:26" ht="13.5" customHeight="1" x14ac:dyDescent="0.45">
      <c r="A697" s="217"/>
      <c r="B697" s="217"/>
      <c r="C697" s="217"/>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row>
    <row r="698" spans="1:26" ht="13.5" customHeight="1" x14ac:dyDescent="0.45">
      <c r="A698" s="217"/>
      <c r="B698" s="217"/>
      <c r="C698" s="217"/>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row>
    <row r="699" spans="1:26" ht="13.5" customHeight="1" x14ac:dyDescent="0.45">
      <c r="A699" s="217"/>
      <c r="B699" s="217"/>
      <c r="C699" s="217"/>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row>
    <row r="700" spans="1:26" ht="13.5" customHeight="1" x14ac:dyDescent="0.45">
      <c r="A700" s="217"/>
      <c r="B700" s="217"/>
      <c r="C700" s="217"/>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row>
    <row r="701" spans="1:26" ht="13.5" customHeight="1" x14ac:dyDescent="0.45">
      <c r="A701" s="217"/>
      <c r="B701" s="217"/>
      <c r="C701" s="217"/>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row>
    <row r="702" spans="1:26" ht="13.5" customHeight="1" x14ac:dyDescent="0.45">
      <c r="A702" s="217"/>
      <c r="B702" s="217"/>
      <c r="C702" s="217"/>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row>
    <row r="703" spans="1:26" ht="13.5" customHeight="1" x14ac:dyDescent="0.45">
      <c r="A703" s="217"/>
      <c r="B703" s="217"/>
      <c r="C703" s="217"/>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row>
    <row r="704" spans="1:26" ht="13.5" customHeight="1" x14ac:dyDescent="0.45">
      <c r="A704" s="217"/>
      <c r="B704" s="217"/>
      <c r="C704" s="217"/>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row>
    <row r="705" spans="1:26" ht="13.5" customHeight="1" x14ac:dyDescent="0.45">
      <c r="A705" s="217"/>
      <c r="B705" s="217"/>
      <c r="C705" s="217"/>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row>
    <row r="706" spans="1:26" ht="13.5" customHeight="1" x14ac:dyDescent="0.45">
      <c r="A706" s="217"/>
      <c r="B706" s="217"/>
      <c r="C706" s="217"/>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row>
    <row r="707" spans="1:26" ht="13.5" customHeight="1" x14ac:dyDescent="0.45">
      <c r="A707" s="217"/>
      <c r="B707" s="217"/>
      <c r="C707" s="217"/>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row>
    <row r="708" spans="1:26" ht="13.5" customHeight="1" x14ac:dyDescent="0.45">
      <c r="A708" s="217"/>
      <c r="B708" s="217"/>
      <c r="C708" s="217"/>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row>
    <row r="709" spans="1:26" ht="13.5" customHeight="1" x14ac:dyDescent="0.45">
      <c r="A709" s="217"/>
      <c r="B709" s="217"/>
      <c r="C709" s="217"/>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row>
    <row r="710" spans="1:26" ht="13.5" customHeight="1" x14ac:dyDescent="0.45">
      <c r="A710" s="217"/>
      <c r="B710" s="217"/>
      <c r="C710" s="217"/>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row>
    <row r="711" spans="1:26" ht="13.5" customHeight="1" x14ac:dyDescent="0.45">
      <c r="A711" s="217"/>
      <c r="B711" s="217"/>
      <c r="C711" s="217"/>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row>
    <row r="712" spans="1:26" ht="13.5" customHeight="1" x14ac:dyDescent="0.45">
      <c r="A712" s="217"/>
      <c r="B712" s="217"/>
      <c r="C712" s="217"/>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row>
    <row r="713" spans="1:26" ht="13.5" customHeight="1" x14ac:dyDescent="0.45">
      <c r="A713" s="217"/>
      <c r="B713" s="217"/>
      <c r="C713" s="217"/>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row>
    <row r="714" spans="1:26" ht="13.5" customHeight="1" x14ac:dyDescent="0.45">
      <c r="A714" s="217"/>
      <c r="B714" s="217"/>
      <c r="C714" s="217"/>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row>
    <row r="715" spans="1:26" ht="13.5" customHeight="1" x14ac:dyDescent="0.45">
      <c r="A715" s="217"/>
      <c r="B715" s="217"/>
      <c r="C715" s="217"/>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row>
    <row r="716" spans="1:26" ht="13.5" customHeight="1" x14ac:dyDescent="0.45">
      <c r="A716" s="217"/>
      <c r="B716" s="217"/>
      <c r="C716" s="217"/>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row>
    <row r="717" spans="1:26" ht="13.5" customHeight="1" x14ac:dyDescent="0.45">
      <c r="A717" s="217"/>
      <c r="B717" s="217"/>
      <c r="C717" s="217"/>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row>
    <row r="718" spans="1:26" ht="13.5" customHeight="1" x14ac:dyDescent="0.45">
      <c r="A718" s="217"/>
      <c r="B718" s="217"/>
      <c r="C718" s="217"/>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row>
    <row r="719" spans="1:26" ht="13.5" customHeight="1" x14ac:dyDescent="0.45">
      <c r="A719" s="217"/>
      <c r="B719" s="217"/>
      <c r="C719" s="217"/>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row>
    <row r="720" spans="1:26" ht="13.5" customHeight="1" x14ac:dyDescent="0.45">
      <c r="A720" s="217"/>
      <c r="B720" s="217"/>
      <c r="C720" s="217"/>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row>
    <row r="721" spans="1:26" ht="13.5" customHeight="1" x14ac:dyDescent="0.45">
      <c r="A721" s="217"/>
      <c r="B721" s="217"/>
      <c r="C721" s="217"/>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row>
    <row r="722" spans="1:26" ht="13.5" customHeight="1" x14ac:dyDescent="0.45">
      <c r="A722" s="217"/>
      <c r="B722" s="217"/>
      <c r="C722" s="217"/>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row>
    <row r="723" spans="1:26" ht="13.5" customHeight="1" x14ac:dyDescent="0.45">
      <c r="A723" s="217"/>
      <c r="B723" s="217"/>
      <c r="C723" s="217"/>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row>
    <row r="724" spans="1:26" ht="13.5" customHeight="1" x14ac:dyDescent="0.45">
      <c r="A724" s="217"/>
      <c r="B724" s="217"/>
      <c r="C724" s="217"/>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row>
    <row r="725" spans="1:26" ht="13.5" customHeight="1" x14ac:dyDescent="0.45">
      <c r="A725" s="217"/>
      <c r="B725" s="217"/>
      <c r="C725" s="217"/>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row>
    <row r="726" spans="1:26" ht="13.5" customHeight="1" x14ac:dyDescent="0.45">
      <c r="A726" s="217"/>
      <c r="B726" s="217"/>
      <c r="C726" s="217"/>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row>
    <row r="727" spans="1:26" ht="13.5" customHeight="1" x14ac:dyDescent="0.45">
      <c r="A727" s="217"/>
      <c r="B727" s="217"/>
      <c r="C727" s="217"/>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row>
    <row r="728" spans="1:26" ht="13.5" customHeight="1" x14ac:dyDescent="0.45">
      <c r="A728" s="217"/>
      <c r="B728" s="217"/>
      <c r="C728" s="217"/>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row>
    <row r="729" spans="1:26" ht="13.5" customHeight="1" x14ac:dyDescent="0.45">
      <c r="A729" s="217"/>
      <c r="B729" s="217"/>
      <c r="C729" s="217"/>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row>
    <row r="730" spans="1:26" ht="13.5" customHeight="1" x14ac:dyDescent="0.45">
      <c r="A730" s="217"/>
      <c r="B730" s="217"/>
      <c r="C730" s="217"/>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row>
    <row r="731" spans="1:26" ht="13.5" customHeight="1" x14ac:dyDescent="0.45">
      <c r="A731" s="217"/>
      <c r="B731" s="217"/>
      <c r="C731" s="217"/>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row>
    <row r="732" spans="1:26" ht="13.5" customHeight="1" x14ac:dyDescent="0.45">
      <c r="A732" s="217"/>
      <c r="B732" s="217"/>
      <c r="C732" s="217"/>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row>
    <row r="733" spans="1:26" ht="13.5" customHeight="1" x14ac:dyDescent="0.45">
      <c r="A733" s="217"/>
      <c r="B733" s="217"/>
      <c r="C733" s="217"/>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row>
    <row r="734" spans="1:26" ht="13.5" customHeight="1" x14ac:dyDescent="0.45">
      <c r="A734" s="217"/>
      <c r="B734" s="217"/>
      <c r="C734" s="217"/>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row>
    <row r="735" spans="1:26" ht="13.5" customHeight="1" x14ac:dyDescent="0.45">
      <c r="A735" s="217"/>
      <c r="B735" s="217"/>
      <c r="C735" s="217"/>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row>
    <row r="736" spans="1:26" ht="13.5" customHeight="1" x14ac:dyDescent="0.45">
      <c r="A736" s="217"/>
      <c r="B736" s="217"/>
      <c r="C736" s="217"/>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row>
    <row r="737" spans="1:26" ht="13.5" customHeight="1" x14ac:dyDescent="0.45">
      <c r="A737" s="217"/>
      <c r="B737" s="217"/>
      <c r="C737" s="217"/>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row>
    <row r="738" spans="1:26" ht="13.5" customHeight="1" x14ac:dyDescent="0.45">
      <c r="A738" s="217"/>
      <c r="B738" s="217"/>
      <c r="C738" s="217"/>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row>
    <row r="739" spans="1:26" ht="13.5" customHeight="1" x14ac:dyDescent="0.45">
      <c r="A739" s="217"/>
      <c r="B739" s="217"/>
      <c r="C739" s="217"/>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row>
    <row r="740" spans="1:26" ht="13.5" customHeight="1" x14ac:dyDescent="0.45">
      <c r="A740" s="217"/>
      <c r="B740" s="217"/>
      <c r="C740" s="217"/>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row>
    <row r="741" spans="1:26" ht="13.5" customHeight="1" x14ac:dyDescent="0.45">
      <c r="A741" s="217"/>
      <c r="B741" s="217"/>
      <c r="C741" s="217"/>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row>
    <row r="742" spans="1:26" ht="13.5" customHeight="1" x14ac:dyDescent="0.45">
      <c r="A742" s="217"/>
      <c r="B742" s="217"/>
      <c r="C742" s="217"/>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row>
    <row r="743" spans="1:26" ht="13.5" customHeight="1" x14ac:dyDescent="0.45">
      <c r="A743" s="217"/>
      <c r="B743" s="217"/>
      <c r="C743" s="217"/>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row>
    <row r="744" spans="1:26" ht="13.5" customHeight="1" x14ac:dyDescent="0.45">
      <c r="A744" s="217"/>
      <c r="B744" s="217"/>
      <c r="C744" s="217"/>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row>
    <row r="745" spans="1:26" ht="13.5" customHeight="1" x14ac:dyDescent="0.45">
      <c r="A745" s="217"/>
      <c r="B745" s="217"/>
      <c r="C745" s="217"/>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row>
    <row r="746" spans="1:26" ht="13.5" customHeight="1" x14ac:dyDescent="0.45">
      <c r="A746" s="217"/>
      <c r="B746" s="217"/>
      <c r="C746" s="217"/>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row>
    <row r="747" spans="1:26" ht="13.5" customHeight="1" x14ac:dyDescent="0.45">
      <c r="A747" s="217"/>
      <c r="B747" s="217"/>
      <c r="C747" s="217"/>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row>
    <row r="748" spans="1:26" ht="13.5" customHeight="1" x14ac:dyDescent="0.45">
      <c r="A748" s="217"/>
      <c r="B748" s="217"/>
      <c r="C748" s="217"/>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row>
    <row r="749" spans="1:26" ht="13.5" customHeight="1" x14ac:dyDescent="0.45">
      <c r="A749" s="217"/>
      <c r="B749" s="217"/>
      <c r="C749" s="217"/>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row>
    <row r="750" spans="1:26" ht="13.5" customHeight="1" x14ac:dyDescent="0.45">
      <c r="A750" s="217"/>
      <c r="B750" s="217"/>
      <c r="C750" s="217"/>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row>
    <row r="751" spans="1:26" ht="13.5" customHeight="1" x14ac:dyDescent="0.45">
      <c r="A751" s="217"/>
      <c r="B751" s="217"/>
      <c r="C751" s="217"/>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row>
    <row r="752" spans="1:26" ht="13.5" customHeight="1" x14ac:dyDescent="0.45">
      <c r="A752" s="217"/>
      <c r="B752" s="217"/>
      <c r="C752" s="217"/>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row>
    <row r="753" spans="1:26" ht="13.5" customHeight="1" x14ac:dyDescent="0.45">
      <c r="A753" s="217"/>
      <c r="B753" s="217"/>
      <c r="C753" s="217"/>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row>
    <row r="754" spans="1:26" ht="13.5" customHeight="1" x14ac:dyDescent="0.45">
      <c r="A754" s="217"/>
      <c r="B754" s="217"/>
      <c r="C754" s="217"/>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row>
    <row r="755" spans="1:26" ht="13.5" customHeight="1" x14ac:dyDescent="0.45">
      <c r="A755" s="217"/>
      <c r="B755" s="217"/>
      <c r="C755" s="217"/>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row>
    <row r="756" spans="1:26" ht="13.5" customHeight="1" x14ac:dyDescent="0.45">
      <c r="A756" s="217"/>
      <c r="B756" s="217"/>
      <c r="C756" s="217"/>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row>
    <row r="757" spans="1:26" ht="13.5" customHeight="1" x14ac:dyDescent="0.45">
      <c r="A757" s="217"/>
      <c r="B757" s="217"/>
      <c r="C757" s="217"/>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row>
    <row r="758" spans="1:26" ht="13.5" customHeight="1" x14ac:dyDescent="0.45">
      <c r="A758" s="217"/>
      <c r="B758" s="217"/>
      <c r="C758" s="217"/>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row>
    <row r="759" spans="1:26" ht="13.5" customHeight="1" x14ac:dyDescent="0.45">
      <c r="A759" s="217"/>
      <c r="B759" s="217"/>
      <c r="C759" s="217"/>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row>
    <row r="760" spans="1:26" ht="13.5" customHeight="1" x14ac:dyDescent="0.45">
      <c r="A760" s="217"/>
      <c r="B760" s="217"/>
      <c r="C760" s="217"/>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row>
    <row r="761" spans="1:26" ht="13.5" customHeight="1" x14ac:dyDescent="0.45">
      <c r="A761" s="217"/>
      <c r="B761" s="217"/>
      <c r="C761" s="217"/>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row>
    <row r="762" spans="1:26" ht="13.5" customHeight="1" x14ac:dyDescent="0.45">
      <c r="A762" s="217"/>
      <c r="B762" s="217"/>
      <c r="C762" s="217"/>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row>
    <row r="763" spans="1:26" ht="13.5" customHeight="1" x14ac:dyDescent="0.45">
      <c r="A763" s="217"/>
      <c r="B763" s="217"/>
      <c r="C763" s="217"/>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row>
    <row r="764" spans="1:26" ht="13.5" customHeight="1" x14ac:dyDescent="0.45">
      <c r="A764" s="217"/>
      <c r="B764" s="217"/>
      <c r="C764" s="217"/>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row>
    <row r="765" spans="1:26" ht="13.5" customHeight="1" x14ac:dyDescent="0.45">
      <c r="A765" s="217"/>
      <c r="B765" s="217"/>
      <c r="C765" s="217"/>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row>
    <row r="766" spans="1:26" ht="13.5" customHeight="1" x14ac:dyDescent="0.45">
      <c r="A766" s="217"/>
      <c r="B766" s="217"/>
      <c r="C766" s="217"/>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row>
    <row r="767" spans="1:26" ht="13.5" customHeight="1" x14ac:dyDescent="0.45">
      <c r="A767" s="217"/>
      <c r="B767" s="217"/>
      <c r="C767" s="217"/>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row>
    <row r="768" spans="1:26" ht="13.5" customHeight="1" x14ac:dyDescent="0.45">
      <c r="A768" s="217"/>
      <c r="B768" s="217"/>
      <c r="C768" s="217"/>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row>
    <row r="769" spans="1:26" ht="13.5" customHeight="1" x14ac:dyDescent="0.45">
      <c r="A769" s="217"/>
      <c r="B769" s="217"/>
      <c r="C769" s="217"/>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row>
    <row r="770" spans="1:26" ht="13.5" customHeight="1" x14ac:dyDescent="0.45">
      <c r="A770" s="217"/>
      <c r="B770" s="217"/>
      <c r="C770" s="217"/>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row>
    <row r="771" spans="1:26" ht="13.5" customHeight="1" x14ac:dyDescent="0.45">
      <c r="A771" s="217"/>
      <c r="B771" s="217"/>
      <c r="C771" s="217"/>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row>
    <row r="772" spans="1:26" ht="13.5" customHeight="1" x14ac:dyDescent="0.45">
      <c r="A772" s="217"/>
      <c r="B772" s="217"/>
      <c r="C772" s="217"/>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row>
    <row r="773" spans="1:26" ht="13.5" customHeight="1" x14ac:dyDescent="0.45">
      <c r="A773" s="217"/>
      <c r="B773" s="217"/>
      <c r="C773" s="217"/>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row>
    <row r="774" spans="1:26" ht="13.5" customHeight="1" x14ac:dyDescent="0.45">
      <c r="A774" s="217"/>
      <c r="B774" s="217"/>
      <c r="C774" s="217"/>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row>
    <row r="775" spans="1:26" ht="13.5" customHeight="1" x14ac:dyDescent="0.45">
      <c r="A775" s="217"/>
      <c r="B775" s="217"/>
      <c r="C775" s="217"/>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row>
    <row r="776" spans="1:26" ht="13.5" customHeight="1" x14ac:dyDescent="0.45">
      <c r="A776" s="217"/>
      <c r="B776" s="217"/>
      <c r="C776" s="217"/>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row>
    <row r="777" spans="1:26" ht="13.5" customHeight="1" x14ac:dyDescent="0.45">
      <c r="A777" s="217"/>
      <c r="B777" s="217"/>
      <c r="C777" s="217"/>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row>
    <row r="778" spans="1:26" ht="13.5" customHeight="1" x14ac:dyDescent="0.45">
      <c r="A778" s="217"/>
      <c r="B778" s="217"/>
      <c r="C778" s="217"/>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row>
    <row r="779" spans="1:26" ht="13.5" customHeight="1" x14ac:dyDescent="0.45">
      <c r="A779" s="217"/>
      <c r="B779" s="217"/>
      <c r="C779" s="217"/>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row>
    <row r="780" spans="1:26" ht="13.5" customHeight="1" x14ac:dyDescent="0.45">
      <c r="A780" s="217"/>
      <c r="B780" s="217"/>
      <c r="C780" s="217"/>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row>
    <row r="781" spans="1:26" ht="13.5" customHeight="1" x14ac:dyDescent="0.45">
      <c r="A781" s="217"/>
      <c r="B781" s="217"/>
      <c r="C781" s="217"/>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row>
    <row r="782" spans="1:26" ht="13.5" customHeight="1" x14ac:dyDescent="0.45">
      <c r="A782" s="217"/>
      <c r="B782" s="217"/>
      <c r="C782" s="217"/>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row>
    <row r="783" spans="1:26" ht="13.5" customHeight="1" x14ac:dyDescent="0.45">
      <c r="A783" s="217"/>
      <c r="B783" s="217"/>
      <c r="C783" s="217"/>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row>
    <row r="784" spans="1:26" ht="13.5" customHeight="1" x14ac:dyDescent="0.45">
      <c r="A784" s="217"/>
      <c r="B784" s="217"/>
      <c r="C784" s="217"/>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row>
    <row r="785" spans="1:26" ht="13.5" customHeight="1" x14ac:dyDescent="0.45">
      <c r="A785" s="217"/>
      <c r="B785" s="217"/>
      <c r="C785" s="217"/>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row>
    <row r="786" spans="1:26" ht="13.5" customHeight="1" x14ac:dyDescent="0.45">
      <c r="A786" s="217"/>
      <c r="B786" s="217"/>
      <c r="C786" s="217"/>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row>
    <row r="787" spans="1:26" ht="13.5" customHeight="1" x14ac:dyDescent="0.45">
      <c r="A787" s="217"/>
      <c r="B787" s="217"/>
      <c r="C787" s="217"/>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row>
    <row r="788" spans="1:26" ht="13.5" customHeight="1" x14ac:dyDescent="0.45">
      <c r="A788" s="217"/>
      <c r="B788" s="217"/>
      <c r="C788" s="217"/>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row>
    <row r="789" spans="1:26" ht="13.5" customHeight="1" x14ac:dyDescent="0.45">
      <c r="A789" s="217"/>
      <c r="B789" s="217"/>
      <c r="C789" s="217"/>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row>
    <row r="790" spans="1:26" ht="13.5" customHeight="1" x14ac:dyDescent="0.45">
      <c r="A790" s="217"/>
      <c r="B790" s="217"/>
      <c r="C790" s="217"/>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row>
    <row r="791" spans="1:26" ht="13.5" customHeight="1" x14ac:dyDescent="0.45">
      <c r="A791" s="217"/>
      <c r="B791" s="217"/>
      <c r="C791" s="217"/>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row>
    <row r="792" spans="1:26" ht="13.5" customHeight="1" x14ac:dyDescent="0.45">
      <c r="A792" s="217"/>
      <c r="B792" s="217"/>
      <c r="C792" s="217"/>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row>
    <row r="793" spans="1:26" ht="13.5" customHeight="1" x14ac:dyDescent="0.45">
      <c r="A793" s="217"/>
      <c r="B793" s="217"/>
      <c r="C793" s="217"/>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row>
    <row r="794" spans="1:26" ht="13.5" customHeight="1" x14ac:dyDescent="0.45">
      <c r="A794" s="217"/>
      <c r="B794" s="217"/>
      <c r="C794" s="217"/>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row>
    <row r="795" spans="1:26" ht="13.5" customHeight="1" x14ac:dyDescent="0.45">
      <c r="A795" s="217"/>
      <c r="B795" s="217"/>
      <c r="C795" s="217"/>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row>
    <row r="796" spans="1:26" ht="13.5" customHeight="1" x14ac:dyDescent="0.45">
      <c r="A796" s="217"/>
      <c r="B796" s="217"/>
      <c r="C796" s="217"/>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row>
    <row r="797" spans="1:26" ht="13.5" customHeight="1" x14ac:dyDescent="0.45">
      <c r="A797" s="217"/>
      <c r="B797" s="217"/>
      <c r="C797" s="217"/>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row>
    <row r="798" spans="1:26" ht="13.5" customHeight="1" x14ac:dyDescent="0.45">
      <c r="A798" s="217"/>
      <c r="B798" s="217"/>
      <c r="C798" s="217"/>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row>
    <row r="799" spans="1:26" ht="13.5" customHeight="1" x14ac:dyDescent="0.45">
      <c r="A799" s="217"/>
      <c r="B799" s="217"/>
      <c r="C799" s="217"/>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row>
    <row r="800" spans="1:26" ht="13.5" customHeight="1" x14ac:dyDescent="0.45">
      <c r="A800" s="217"/>
      <c r="B800" s="217"/>
      <c r="C800" s="217"/>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row>
    <row r="801" spans="1:26" ht="13.5" customHeight="1" x14ac:dyDescent="0.45">
      <c r="A801" s="217"/>
      <c r="B801" s="217"/>
      <c r="C801" s="217"/>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row>
    <row r="802" spans="1:26" ht="13.5" customHeight="1" x14ac:dyDescent="0.45">
      <c r="A802" s="217"/>
      <c r="B802" s="217"/>
      <c r="C802" s="217"/>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row>
    <row r="803" spans="1:26" ht="13.5" customHeight="1" x14ac:dyDescent="0.45">
      <c r="A803" s="217"/>
      <c r="B803" s="217"/>
      <c r="C803" s="217"/>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row>
    <row r="804" spans="1:26" ht="13.5" customHeight="1" x14ac:dyDescent="0.45">
      <c r="A804" s="217"/>
      <c r="B804" s="217"/>
      <c r="C804" s="217"/>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row>
    <row r="805" spans="1:26" ht="13.5" customHeight="1" x14ac:dyDescent="0.45">
      <c r="A805" s="217"/>
      <c r="B805" s="217"/>
      <c r="C805" s="217"/>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row>
    <row r="806" spans="1:26" ht="13.5" customHeight="1" x14ac:dyDescent="0.45">
      <c r="A806" s="217"/>
      <c r="B806" s="217"/>
      <c r="C806" s="217"/>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row>
    <row r="807" spans="1:26" ht="13.5" customHeight="1" x14ac:dyDescent="0.45">
      <c r="A807" s="217"/>
      <c r="B807" s="217"/>
      <c r="C807" s="217"/>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row>
    <row r="808" spans="1:26" ht="13.5" customHeight="1" x14ac:dyDescent="0.45">
      <c r="A808" s="217"/>
      <c r="B808" s="217"/>
      <c r="C808" s="217"/>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row>
    <row r="809" spans="1:26" ht="13.5" customHeight="1" x14ac:dyDescent="0.45">
      <c r="A809" s="217"/>
      <c r="B809" s="217"/>
      <c r="C809" s="217"/>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row>
    <row r="810" spans="1:26" ht="13.5" customHeight="1" x14ac:dyDescent="0.45">
      <c r="A810" s="217"/>
      <c r="B810" s="217"/>
      <c r="C810" s="217"/>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row>
    <row r="811" spans="1:26" ht="13.5" customHeight="1" x14ac:dyDescent="0.45">
      <c r="A811" s="217"/>
      <c r="B811" s="217"/>
      <c r="C811" s="217"/>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row>
    <row r="812" spans="1:26" ht="13.5" customHeight="1" x14ac:dyDescent="0.45">
      <c r="A812" s="217"/>
      <c r="B812" s="217"/>
      <c r="C812" s="217"/>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row>
    <row r="813" spans="1:26" ht="13.5" customHeight="1" x14ac:dyDescent="0.45">
      <c r="A813" s="217"/>
      <c r="B813" s="217"/>
      <c r="C813" s="217"/>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row>
    <row r="814" spans="1:26" ht="13.5" customHeight="1" x14ac:dyDescent="0.45">
      <c r="A814" s="217"/>
      <c r="B814" s="217"/>
      <c r="C814" s="217"/>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row>
    <row r="815" spans="1:26" ht="13.5" customHeight="1" x14ac:dyDescent="0.45">
      <c r="A815" s="217"/>
      <c r="B815" s="217"/>
      <c r="C815" s="217"/>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row>
    <row r="816" spans="1:26" ht="13.5" customHeight="1" x14ac:dyDescent="0.45">
      <c r="A816" s="217"/>
      <c r="B816" s="217"/>
      <c r="C816" s="217"/>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row>
    <row r="817" spans="1:26" ht="13.5" customHeight="1" x14ac:dyDescent="0.45">
      <c r="A817" s="217"/>
      <c r="B817" s="217"/>
      <c r="C817" s="217"/>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row>
    <row r="818" spans="1:26" ht="13.5" customHeight="1" x14ac:dyDescent="0.45">
      <c r="A818" s="217"/>
      <c r="B818" s="217"/>
      <c r="C818" s="217"/>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row>
    <row r="819" spans="1:26" ht="13.5" customHeight="1" x14ac:dyDescent="0.45">
      <c r="A819" s="217"/>
      <c r="B819" s="217"/>
      <c r="C819" s="217"/>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row>
    <row r="820" spans="1:26" ht="13.5" customHeight="1" x14ac:dyDescent="0.45">
      <c r="A820" s="217"/>
      <c r="B820" s="217"/>
      <c r="C820" s="217"/>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row>
    <row r="821" spans="1:26" ht="13.5" customHeight="1" x14ac:dyDescent="0.45">
      <c r="A821" s="217"/>
      <c r="B821" s="217"/>
      <c r="C821" s="217"/>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row>
    <row r="822" spans="1:26" ht="13.5" customHeight="1" x14ac:dyDescent="0.45">
      <c r="A822" s="217"/>
      <c r="B822" s="217"/>
      <c r="C822" s="217"/>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row>
    <row r="823" spans="1:26" ht="13.5" customHeight="1" x14ac:dyDescent="0.45">
      <c r="A823" s="217"/>
      <c r="B823" s="217"/>
      <c r="C823" s="217"/>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row>
    <row r="824" spans="1:26" ht="13.5" customHeight="1" x14ac:dyDescent="0.45">
      <c r="A824" s="217"/>
      <c r="B824" s="217"/>
      <c r="C824" s="217"/>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row>
    <row r="825" spans="1:26" ht="13.5" customHeight="1" x14ac:dyDescent="0.45">
      <c r="A825" s="217"/>
      <c r="B825" s="217"/>
      <c r="C825" s="217"/>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row>
    <row r="826" spans="1:26" ht="13.5" customHeight="1" x14ac:dyDescent="0.45">
      <c r="A826" s="217"/>
      <c r="B826" s="217"/>
      <c r="C826" s="217"/>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row>
    <row r="827" spans="1:26" ht="13.5" customHeight="1" x14ac:dyDescent="0.45">
      <c r="A827" s="217"/>
      <c r="B827" s="217"/>
      <c r="C827" s="217"/>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row>
    <row r="828" spans="1:26" ht="13.5" customHeight="1" x14ac:dyDescent="0.45">
      <c r="A828" s="217"/>
      <c r="B828" s="217"/>
      <c r="C828" s="217"/>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row>
    <row r="829" spans="1:26" ht="13.5" customHeight="1" x14ac:dyDescent="0.45">
      <c r="A829" s="217"/>
      <c r="B829" s="217"/>
      <c r="C829" s="217"/>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row>
    <row r="830" spans="1:26" ht="13.5" customHeight="1" x14ac:dyDescent="0.45">
      <c r="A830" s="217"/>
      <c r="B830" s="217"/>
      <c r="C830" s="217"/>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row>
    <row r="831" spans="1:26" ht="13.5" customHeight="1" x14ac:dyDescent="0.45">
      <c r="A831" s="217"/>
      <c r="B831" s="217"/>
      <c r="C831" s="217"/>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row>
    <row r="832" spans="1:26" ht="13.5" customHeight="1" x14ac:dyDescent="0.45">
      <c r="A832" s="217"/>
      <c r="B832" s="217"/>
      <c r="C832" s="217"/>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row>
    <row r="833" spans="1:26" ht="13.5" customHeight="1" x14ac:dyDescent="0.45">
      <c r="A833" s="217"/>
      <c r="B833" s="217"/>
      <c r="C833" s="217"/>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row>
    <row r="834" spans="1:26" ht="13.5" customHeight="1" x14ac:dyDescent="0.45">
      <c r="A834" s="217"/>
      <c r="B834" s="217"/>
      <c r="C834" s="217"/>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row>
    <row r="835" spans="1:26" ht="13.5" customHeight="1" x14ac:dyDescent="0.45">
      <c r="A835" s="217"/>
      <c r="B835" s="217"/>
      <c r="C835" s="217"/>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row>
    <row r="836" spans="1:26" ht="13.5" customHeight="1" x14ac:dyDescent="0.45">
      <c r="A836" s="217"/>
      <c r="B836" s="217"/>
      <c r="C836" s="217"/>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row>
    <row r="837" spans="1:26" ht="13.5" customHeight="1" x14ac:dyDescent="0.45">
      <c r="A837" s="217"/>
      <c r="B837" s="217"/>
      <c r="C837" s="217"/>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row>
    <row r="838" spans="1:26" ht="13.5" customHeight="1" x14ac:dyDescent="0.45">
      <c r="A838" s="217"/>
      <c r="B838" s="217"/>
      <c r="C838" s="217"/>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row>
    <row r="839" spans="1:26" ht="13.5" customHeight="1" x14ac:dyDescent="0.45">
      <c r="A839" s="217"/>
      <c r="B839" s="217"/>
      <c r="C839" s="217"/>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row>
    <row r="840" spans="1:26" ht="13.5" customHeight="1" x14ac:dyDescent="0.45">
      <c r="A840" s="217"/>
      <c r="B840" s="217"/>
      <c r="C840" s="217"/>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row>
    <row r="841" spans="1:26" ht="13.5" customHeight="1" x14ac:dyDescent="0.45">
      <c r="A841" s="217"/>
      <c r="B841" s="217"/>
      <c r="C841" s="217"/>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row>
    <row r="842" spans="1:26" ht="13.5" customHeight="1" x14ac:dyDescent="0.45">
      <c r="A842" s="217"/>
      <c r="B842" s="217"/>
      <c r="C842" s="217"/>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row>
    <row r="843" spans="1:26" ht="13.5" customHeight="1" x14ac:dyDescent="0.45">
      <c r="A843" s="217"/>
      <c r="B843" s="217"/>
      <c r="C843" s="217"/>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row>
    <row r="844" spans="1:26" ht="13.5" customHeight="1" x14ac:dyDescent="0.45">
      <c r="A844" s="217"/>
      <c r="B844" s="217"/>
      <c r="C844" s="217"/>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row>
    <row r="845" spans="1:26" ht="13.5" customHeight="1" x14ac:dyDescent="0.45">
      <c r="A845" s="217"/>
      <c r="B845" s="217"/>
      <c r="C845" s="217"/>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row>
    <row r="846" spans="1:26" ht="13.5" customHeight="1" x14ac:dyDescent="0.45">
      <c r="A846" s="217"/>
      <c r="B846" s="217"/>
      <c r="C846" s="217"/>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row>
    <row r="847" spans="1:26" ht="13.5" customHeight="1" x14ac:dyDescent="0.45">
      <c r="A847" s="217"/>
      <c r="B847" s="217"/>
      <c r="C847" s="217"/>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row>
    <row r="848" spans="1:26" ht="13.5" customHeight="1" x14ac:dyDescent="0.45">
      <c r="A848" s="217"/>
      <c r="B848" s="217"/>
      <c r="C848" s="217"/>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row>
    <row r="849" spans="1:26" ht="13.5" customHeight="1" x14ac:dyDescent="0.45">
      <c r="A849" s="217"/>
      <c r="B849" s="217"/>
      <c r="C849" s="217"/>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row>
    <row r="850" spans="1:26" ht="13.5" customHeight="1" x14ac:dyDescent="0.45">
      <c r="A850" s="217"/>
      <c r="B850" s="217"/>
      <c r="C850" s="217"/>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row>
    <row r="851" spans="1:26" ht="13.5" customHeight="1" x14ac:dyDescent="0.45">
      <c r="A851" s="217"/>
      <c r="B851" s="217"/>
      <c r="C851" s="217"/>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row>
    <row r="852" spans="1:26" ht="13.5" customHeight="1" x14ac:dyDescent="0.45">
      <c r="A852" s="217"/>
      <c r="B852" s="217"/>
      <c r="C852" s="217"/>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row>
    <row r="853" spans="1:26" ht="13.5" customHeight="1" x14ac:dyDescent="0.45">
      <c r="A853" s="217"/>
      <c r="B853" s="217"/>
      <c r="C853" s="217"/>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row>
    <row r="854" spans="1:26" ht="13.5" customHeight="1" x14ac:dyDescent="0.45">
      <c r="A854" s="217"/>
      <c r="B854" s="217"/>
      <c r="C854" s="217"/>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row>
    <row r="855" spans="1:26" ht="13.5" customHeight="1" x14ac:dyDescent="0.45">
      <c r="A855" s="217"/>
      <c r="B855" s="217"/>
      <c r="C855" s="217"/>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row>
    <row r="856" spans="1:26" ht="13.5" customHeight="1" x14ac:dyDescent="0.45">
      <c r="A856" s="217"/>
      <c r="B856" s="217"/>
      <c r="C856" s="217"/>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row>
    <row r="857" spans="1:26" ht="13.5" customHeight="1" x14ac:dyDescent="0.45">
      <c r="A857" s="217"/>
      <c r="B857" s="217"/>
      <c r="C857" s="217"/>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row>
    <row r="858" spans="1:26" ht="13.5" customHeight="1" x14ac:dyDescent="0.45">
      <c r="A858" s="217"/>
      <c r="B858" s="217"/>
      <c r="C858" s="217"/>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row>
    <row r="859" spans="1:26" ht="13.5" customHeight="1" x14ac:dyDescent="0.45">
      <c r="A859" s="217"/>
      <c r="B859" s="217"/>
      <c r="C859" s="217"/>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row>
    <row r="860" spans="1:26" ht="13.5" customHeight="1" x14ac:dyDescent="0.45">
      <c r="A860" s="217"/>
      <c r="B860" s="217"/>
      <c r="C860" s="217"/>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row>
    <row r="861" spans="1:26" ht="13.5" customHeight="1" x14ac:dyDescent="0.45">
      <c r="A861" s="217"/>
      <c r="B861" s="217"/>
      <c r="C861" s="217"/>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row>
    <row r="862" spans="1:26" ht="13.5" customHeight="1" x14ac:dyDescent="0.45">
      <c r="A862" s="217"/>
      <c r="B862" s="217"/>
      <c r="C862" s="217"/>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row>
    <row r="863" spans="1:26" ht="13.5" customHeight="1" x14ac:dyDescent="0.45">
      <c r="A863" s="217"/>
      <c r="B863" s="217"/>
      <c r="C863" s="217"/>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row>
    <row r="864" spans="1:26" ht="13.5" customHeight="1" x14ac:dyDescent="0.45">
      <c r="A864" s="217"/>
      <c r="B864" s="217"/>
      <c r="C864" s="217"/>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row>
    <row r="865" spans="1:26" ht="13.5" customHeight="1" x14ac:dyDescent="0.45">
      <c r="A865" s="217"/>
      <c r="B865" s="217"/>
      <c r="C865" s="217"/>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row>
    <row r="866" spans="1:26" ht="13.5" customHeight="1" x14ac:dyDescent="0.45">
      <c r="A866" s="217"/>
      <c r="B866" s="217"/>
      <c r="C866" s="217"/>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row>
    <row r="867" spans="1:26" ht="13.5" customHeight="1" x14ac:dyDescent="0.45">
      <c r="A867" s="217"/>
      <c r="B867" s="217"/>
      <c r="C867" s="217"/>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row>
    <row r="868" spans="1:26" ht="13.5" customHeight="1" x14ac:dyDescent="0.45">
      <c r="A868" s="217"/>
      <c r="B868" s="217"/>
      <c r="C868" s="217"/>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row>
    <row r="869" spans="1:26" ht="13.5" customHeight="1" x14ac:dyDescent="0.45">
      <c r="A869" s="217"/>
      <c r="B869" s="217"/>
      <c r="C869" s="217"/>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row>
    <row r="870" spans="1:26" ht="13.5" customHeight="1" x14ac:dyDescent="0.45">
      <c r="A870" s="217"/>
      <c r="B870" s="217"/>
      <c r="C870" s="217"/>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row>
    <row r="871" spans="1:26" ht="13.5" customHeight="1" x14ac:dyDescent="0.45">
      <c r="A871" s="217"/>
      <c r="B871" s="217"/>
      <c r="C871" s="217"/>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row>
    <row r="872" spans="1:26" ht="13.5" customHeight="1" x14ac:dyDescent="0.45">
      <c r="A872" s="217"/>
      <c r="B872" s="217"/>
      <c r="C872" s="217"/>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row>
    <row r="873" spans="1:26" ht="13.5" customHeight="1" x14ac:dyDescent="0.45">
      <c r="A873" s="217"/>
      <c r="B873" s="217"/>
      <c r="C873" s="217"/>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row>
    <row r="874" spans="1:26" ht="13.5" customHeight="1" x14ac:dyDescent="0.45">
      <c r="A874" s="217"/>
      <c r="B874" s="217"/>
      <c r="C874" s="217"/>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row>
    <row r="875" spans="1:26" ht="13.5" customHeight="1" x14ac:dyDescent="0.45">
      <c r="A875" s="217"/>
      <c r="B875" s="217"/>
      <c r="C875" s="217"/>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row>
    <row r="876" spans="1:26" ht="13.5" customHeight="1" x14ac:dyDescent="0.45">
      <c r="A876" s="217"/>
      <c r="B876" s="217"/>
      <c r="C876" s="217"/>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row>
    <row r="877" spans="1:26" ht="13.5" customHeight="1" x14ac:dyDescent="0.45">
      <c r="A877" s="217"/>
      <c r="B877" s="217"/>
      <c r="C877" s="217"/>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row>
    <row r="878" spans="1:26" ht="13.5" customHeight="1" x14ac:dyDescent="0.45">
      <c r="A878" s="217"/>
      <c r="B878" s="217"/>
      <c r="C878" s="217"/>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row>
    <row r="879" spans="1:26" ht="13.5" customHeight="1" x14ac:dyDescent="0.45">
      <c r="A879" s="217"/>
      <c r="B879" s="217"/>
      <c r="C879" s="217"/>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row>
    <row r="880" spans="1:26" ht="13.5" customHeight="1" x14ac:dyDescent="0.45">
      <c r="A880" s="217"/>
      <c r="B880" s="217"/>
      <c r="C880" s="217"/>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row>
    <row r="881" spans="1:26" ht="13.5" customHeight="1" x14ac:dyDescent="0.45">
      <c r="A881" s="217"/>
      <c r="B881" s="217"/>
      <c r="C881" s="217"/>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row>
    <row r="882" spans="1:26" ht="13.5" customHeight="1" x14ac:dyDescent="0.45">
      <c r="A882" s="217"/>
      <c r="B882" s="217"/>
      <c r="C882" s="217"/>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row>
    <row r="883" spans="1:26" ht="13.5" customHeight="1" x14ac:dyDescent="0.45">
      <c r="A883" s="217"/>
      <c r="B883" s="217"/>
      <c r="C883" s="217"/>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row>
    <row r="884" spans="1:26" ht="13.5" customHeight="1" x14ac:dyDescent="0.45">
      <c r="A884" s="217"/>
      <c r="B884" s="217"/>
      <c r="C884" s="217"/>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row>
    <row r="885" spans="1:26" ht="13.5" customHeight="1" x14ac:dyDescent="0.45">
      <c r="A885" s="217"/>
      <c r="B885" s="217"/>
      <c r="C885" s="217"/>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row>
    <row r="886" spans="1:26" ht="13.5" customHeight="1" x14ac:dyDescent="0.45">
      <c r="A886" s="217"/>
      <c r="B886" s="217"/>
      <c r="C886" s="217"/>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row>
    <row r="887" spans="1:26" ht="13.5" customHeight="1" x14ac:dyDescent="0.45">
      <c r="A887" s="217"/>
      <c r="B887" s="217"/>
      <c r="C887" s="217"/>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row>
    <row r="888" spans="1:26" ht="13.5" customHeight="1" x14ac:dyDescent="0.45">
      <c r="A888" s="217"/>
      <c r="B888" s="217"/>
      <c r="C888" s="217"/>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row>
    <row r="889" spans="1:26" ht="13.5" customHeight="1" x14ac:dyDescent="0.45">
      <c r="A889" s="217"/>
      <c r="B889" s="217"/>
      <c r="C889" s="217"/>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row>
    <row r="890" spans="1:26" ht="13.5" customHeight="1" x14ac:dyDescent="0.45">
      <c r="A890" s="217"/>
      <c r="B890" s="217"/>
      <c r="C890" s="217"/>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row>
    <row r="891" spans="1:26" ht="13.5" customHeight="1" x14ac:dyDescent="0.45">
      <c r="A891" s="217"/>
      <c r="B891" s="217"/>
      <c r="C891" s="217"/>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row>
    <row r="892" spans="1:26" ht="13.5" customHeight="1" x14ac:dyDescent="0.45">
      <c r="A892" s="217"/>
      <c r="B892" s="217"/>
      <c r="C892" s="217"/>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row>
    <row r="893" spans="1:26" ht="13.5" customHeight="1" x14ac:dyDescent="0.45">
      <c r="A893" s="217"/>
      <c r="B893" s="217"/>
      <c r="C893" s="217"/>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row>
    <row r="894" spans="1:26" ht="13.5" customHeight="1" x14ac:dyDescent="0.45">
      <c r="A894" s="217"/>
      <c r="B894" s="217"/>
      <c r="C894" s="217"/>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row>
    <row r="895" spans="1:26" ht="13.5" customHeight="1" x14ac:dyDescent="0.45">
      <c r="A895" s="217"/>
      <c r="B895" s="217"/>
      <c r="C895" s="217"/>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row>
    <row r="896" spans="1:26" ht="13.5" customHeight="1" x14ac:dyDescent="0.45">
      <c r="A896" s="217"/>
      <c r="B896" s="217"/>
      <c r="C896" s="217"/>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row>
    <row r="897" spans="1:26" ht="13.5" customHeight="1" x14ac:dyDescent="0.45">
      <c r="A897" s="217"/>
      <c r="B897" s="217"/>
      <c r="C897" s="217"/>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row>
    <row r="898" spans="1:26" ht="13.5" customHeight="1" x14ac:dyDescent="0.45">
      <c r="A898" s="217"/>
      <c r="B898" s="217"/>
      <c r="C898" s="217"/>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row>
    <row r="899" spans="1:26" ht="13.5" customHeight="1" x14ac:dyDescent="0.45">
      <c r="A899" s="217"/>
      <c r="B899" s="217"/>
      <c r="C899" s="217"/>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row>
    <row r="900" spans="1:26" ht="13.5" customHeight="1" x14ac:dyDescent="0.45">
      <c r="A900" s="217"/>
      <c r="B900" s="217"/>
      <c r="C900" s="217"/>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row>
    <row r="901" spans="1:26" ht="13.5" customHeight="1" x14ac:dyDescent="0.45">
      <c r="A901" s="217"/>
      <c r="B901" s="217"/>
      <c r="C901" s="217"/>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row>
    <row r="902" spans="1:26" ht="13.5" customHeight="1" x14ac:dyDescent="0.45">
      <c r="A902" s="217"/>
      <c r="B902" s="217"/>
      <c r="C902" s="217"/>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row>
    <row r="903" spans="1:26" ht="13.5" customHeight="1" x14ac:dyDescent="0.45">
      <c r="A903" s="217"/>
      <c r="B903" s="217"/>
      <c r="C903" s="217"/>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row>
    <row r="904" spans="1:26" ht="13.5" customHeight="1" x14ac:dyDescent="0.45">
      <c r="A904" s="217"/>
      <c r="B904" s="217"/>
      <c r="C904" s="217"/>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row>
    <row r="905" spans="1:26" ht="13.5" customHeight="1" x14ac:dyDescent="0.45">
      <c r="A905" s="217"/>
      <c r="B905" s="217"/>
      <c r="C905" s="217"/>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row>
    <row r="906" spans="1:26" ht="13.5" customHeight="1" x14ac:dyDescent="0.45">
      <c r="A906" s="217"/>
      <c r="B906" s="217"/>
      <c r="C906" s="217"/>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row>
    <row r="907" spans="1:26" ht="13.5" customHeight="1" x14ac:dyDescent="0.45">
      <c r="A907" s="217"/>
      <c r="B907" s="217"/>
      <c r="C907" s="217"/>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row>
    <row r="908" spans="1:26" ht="13.5" customHeight="1" x14ac:dyDescent="0.45">
      <c r="A908" s="217"/>
      <c r="B908" s="217"/>
      <c r="C908" s="217"/>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row>
    <row r="909" spans="1:26" ht="13.5" customHeight="1" x14ac:dyDescent="0.45">
      <c r="A909" s="217"/>
      <c r="B909" s="217"/>
      <c r="C909" s="217"/>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row>
    <row r="910" spans="1:26" ht="13.5" customHeight="1" x14ac:dyDescent="0.45">
      <c r="A910" s="217"/>
      <c r="B910" s="217"/>
      <c r="C910" s="217"/>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row>
    <row r="911" spans="1:26" ht="13.5" customHeight="1" x14ac:dyDescent="0.45">
      <c r="A911" s="217"/>
      <c r="B911" s="217"/>
      <c r="C911" s="217"/>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row>
    <row r="912" spans="1:26" ht="13.5" customHeight="1" x14ac:dyDescent="0.45">
      <c r="A912" s="217"/>
      <c r="B912" s="217"/>
      <c r="C912" s="217"/>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row>
    <row r="913" spans="1:26" ht="13.5" customHeight="1" x14ac:dyDescent="0.45">
      <c r="A913" s="217"/>
      <c r="B913" s="217"/>
      <c r="C913" s="217"/>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row>
    <row r="914" spans="1:26" ht="13.5" customHeight="1" x14ac:dyDescent="0.45">
      <c r="A914" s="217"/>
      <c r="B914" s="217"/>
      <c r="C914" s="217"/>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row>
    <row r="915" spans="1:26" ht="13.5" customHeight="1" x14ac:dyDescent="0.45">
      <c r="A915" s="217"/>
      <c r="B915" s="217"/>
      <c r="C915" s="217"/>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row>
    <row r="916" spans="1:26" ht="13.5" customHeight="1" x14ac:dyDescent="0.45">
      <c r="A916" s="217"/>
      <c r="B916" s="217"/>
      <c r="C916" s="217"/>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row>
    <row r="917" spans="1:26" ht="13.5" customHeight="1" x14ac:dyDescent="0.45">
      <c r="A917" s="217"/>
      <c r="B917" s="217"/>
      <c r="C917" s="217"/>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row>
    <row r="918" spans="1:26" ht="13.5" customHeight="1" x14ac:dyDescent="0.45">
      <c r="A918" s="217"/>
      <c r="B918" s="217"/>
      <c r="C918" s="217"/>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row>
    <row r="919" spans="1:26" ht="13.5" customHeight="1" x14ac:dyDescent="0.45">
      <c r="A919" s="217"/>
      <c r="B919" s="217"/>
      <c r="C919" s="217"/>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row>
    <row r="920" spans="1:26" ht="13.5" customHeight="1" x14ac:dyDescent="0.45">
      <c r="A920" s="217"/>
      <c r="B920" s="217"/>
      <c r="C920" s="217"/>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row>
    <row r="921" spans="1:26" ht="13.5" customHeight="1" x14ac:dyDescent="0.45">
      <c r="A921" s="217"/>
      <c r="B921" s="217"/>
      <c r="C921" s="217"/>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row>
    <row r="922" spans="1:26" ht="13.5" customHeight="1" x14ac:dyDescent="0.45">
      <c r="A922" s="217"/>
      <c r="B922" s="217"/>
      <c r="C922" s="217"/>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row>
    <row r="923" spans="1:26" ht="13.5" customHeight="1" x14ac:dyDescent="0.45">
      <c r="A923" s="217"/>
      <c r="B923" s="217"/>
      <c r="C923" s="217"/>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row>
    <row r="924" spans="1:26" ht="13.5" customHeight="1" x14ac:dyDescent="0.45">
      <c r="A924" s="217"/>
      <c r="B924" s="217"/>
      <c r="C924" s="217"/>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row>
    <row r="925" spans="1:26" ht="13.5" customHeight="1" x14ac:dyDescent="0.45">
      <c r="A925" s="217"/>
      <c r="B925" s="217"/>
      <c r="C925" s="217"/>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row>
    <row r="926" spans="1:26" ht="13.5" customHeight="1" x14ac:dyDescent="0.45">
      <c r="A926" s="217"/>
      <c r="B926" s="217"/>
      <c r="C926" s="217"/>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row>
    <row r="927" spans="1:26" ht="13.5" customHeight="1" x14ac:dyDescent="0.45">
      <c r="A927" s="217"/>
      <c r="B927" s="217"/>
      <c r="C927" s="217"/>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row>
    <row r="928" spans="1:26" ht="13.5" customHeight="1" x14ac:dyDescent="0.45">
      <c r="A928" s="217"/>
      <c r="B928" s="217"/>
      <c r="C928" s="217"/>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row>
    <row r="929" spans="1:26" ht="13.5" customHeight="1" x14ac:dyDescent="0.45">
      <c r="A929" s="217"/>
      <c r="B929" s="217"/>
      <c r="C929" s="217"/>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row>
    <row r="930" spans="1:26" ht="13.5" customHeight="1" x14ac:dyDescent="0.45">
      <c r="A930" s="217"/>
      <c r="B930" s="217"/>
      <c r="C930" s="217"/>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row>
    <row r="931" spans="1:26" ht="13.5" customHeight="1" x14ac:dyDescent="0.45">
      <c r="A931" s="217"/>
      <c r="B931" s="217"/>
      <c r="C931" s="217"/>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row>
    <row r="932" spans="1:26" ht="13.5" customHeight="1" x14ac:dyDescent="0.45">
      <c r="A932" s="217"/>
      <c r="B932" s="217"/>
      <c r="C932" s="217"/>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row>
    <row r="933" spans="1:26" ht="13.5" customHeight="1" x14ac:dyDescent="0.45">
      <c r="A933" s="217"/>
      <c r="B933" s="217"/>
      <c r="C933" s="217"/>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row>
    <row r="934" spans="1:26" ht="13.5" customHeight="1" x14ac:dyDescent="0.45">
      <c r="A934" s="217"/>
      <c r="B934" s="217"/>
      <c r="C934" s="217"/>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row>
    <row r="935" spans="1:26" ht="13.5" customHeight="1" x14ac:dyDescent="0.45">
      <c r="A935" s="217"/>
      <c r="B935" s="217"/>
      <c r="C935" s="217"/>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row>
    <row r="936" spans="1:26" ht="13.5" customHeight="1" x14ac:dyDescent="0.45">
      <c r="A936" s="217"/>
      <c r="B936" s="217"/>
      <c r="C936" s="217"/>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row>
    <row r="937" spans="1:26" ht="13.5" customHeight="1" x14ac:dyDescent="0.45">
      <c r="A937" s="217"/>
      <c r="B937" s="217"/>
      <c r="C937" s="217"/>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row>
    <row r="938" spans="1:26" ht="13.5" customHeight="1" x14ac:dyDescent="0.45">
      <c r="A938" s="217"/>
      <c r="B938" s="217"/>
      <c r="C938" s="217"/>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row>
    <row r="939" spans="1:26" ht="13.5" customHeight="1" x14ac:dyDescent="0.45">
      <c r="A939" s="217"/>
      <c r="B939" s="217"/>
      <c r="C939" s="217"/>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row>
    <row r="940" spans="1:26" ht="13.5" customHeight="1" x14ac:dyDescent="0.45">
      <c r="A940" s="217"/>
      <c r="B940" s="217"/>
      <c r="C940" s="217"/>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row>
    <row r="941" spans="1:26" ht="13.5" customHeight="1" x14ac:dyDescent="0.45">
      <c r="A941" s="217"/>
      <c r="B941" s="217"/>
      <c r="C941" s="217"/>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row>
    <row r="942" spans="1:26" ht="13.5" customHeight="1" x14ac:dyDescent="0.45">
      <c r="A942" s="217"/>
      <c r="B942" s="217"/>
      <c r="C942" s="217"/>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row>
    <row r="943" spans="1:26" ht="13.5" customHeight="1" x14ac:dyDescent="0.45">
      <c r="A943" s="217"/>
      <c r="B943" s="217"/>
      <c r="C943" s="217"/>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row>
    <row r="944" spans="1:26" ht="13.5" customHeight="1" x14ac:dyDescent="0.45">
      <c r="A944" s="217"/>
      <c r="B944" s="217"/>
      <c r="C944" s="217"/>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row>
    <row r="945" spans="1:26" ht="13.5" customHeight="1" x14ac:dyDescent="0.45">
      <c r="A945" s="217"/>
      <c r="B945" s="217"/>
      <c r="C945" s="217"/>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row>
    <row r="946" spans="1:26" ht="13.5" customHeight="1" x14ac:dyDescent="0.45">
      <c r="A946" s="217"/>
      <c r="B946" s="217"/>
      <c r="C946" s="217"/>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row>
    <row r="947" spans="1:26" ht="13.5" customHeight="1" x14ac:dyDescent="0.45">
      <c r="A947" s="217"/>
      <c r="B947" s="217"/>
      <c r="C947" s="217"/>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row>
    <row r="948" spans="1:26" ht="13.5" customHeight="1" x14ac:dyDescent="0.45">
      <c r="A948" s="217"/>
      <c r="B948" s="217"/>
      <c r="C948" s="217"/>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row>
    <row r="949" spans="1:26" ht="13.5" customHeight="1" x14ac:dyDescent="0.45">
      <c r="A949" s="217"/>
      <c r="B949" s="217"/>
      <c r="C949" s="217"/>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row>
    <row r="950" spans="1:26" ht="13.5" customHeight="1" x14ac:dyDescent="0.45">
      <c r="A950" s="217"/>
      <c r="B950" s="217"/>
      <c r="C950" s="217"/>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row>
    <row r="951" spans="1:26" ht="13.5" customHeight="1" x14ac:dyDescent="0.45">
      <c r="A951" s="217"/>
      <c r="B951" s="217"/>
      <c r="C951" s="217"/>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row>
    <row r="952" spans="1:26" ht="13.5" customHeight="1" x14ac:dyDescent="0.45">
      <c r="A952" s="217"/>
      <c r="B952" s="217"/>
      <c r="C952" s="217"/>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row>
    <row r="953" spans="1:26" ht="13.5" customHeight="1" x14ac:dyDescent="0.45">
      <c r="A953" s="217"/>
      <c r="B953" s="217"/>
      <c r="C953" s="217"/>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row>
    <row r="954" spans="1:26" ht="13.5" customHeight="1" x14ac:dyDescent="0.45">
      <c r="A954" s="217"/>
      <c r="B954" s="217"/>
      <c r="C954" s="217"/>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row>
    <row r="955" spans="1:26" ht="13.5" customHeight="1" x14ac:dyDescent="0.45">
      <c r="A955" s="217"/>
      <c r="B955" s="217"/>
      <c r="C955" s="217"/>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row>
    <row r="956" spans="1:26" ht="13.5" customHeight="1" x14ac:dyDescent="0.45">
      <c r="A956" s="217"/>
      <c r="B956" s="217"/>
      <c r="C956" s="217"/>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row>
    <row r="957" spans="1:26" ht="13.5" customHeight="1" x14ac:dyDescent="0.45">
      <c r="A957" s="217"/>
      <c r="B957" s="217"/>
      <c r="C957" s="217"/>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row>
    <row r="958" spans="1:26" ht="13.5" customHeight="1" x14ac:dyDescent="0.45">
      <c r="A958" s="217"/>
      <c r="B958" s="217"/>
      <c r="C958" s="217"/>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row>
    <row r="959" spans="1:26" ht="13.5" customHeight="1" x14ac:dyDescent="0.45">
      <c r="A959" s="217"/>
      <c r="B959" s="217"/>
      <c r="C959" s="217"/>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row>
    <row r="960" spans="1:26" ht="13.5" customHeight="1" x14ac:dyDescent="0.45">
      <c r="A960" s="217"/>
      <c r="B960" s="217"/>
      <c r="C960" s="217"/>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row>
    <row r="961" spans="1:26" ht="13.5" customHeight="1" x14ac:dyDescent="0.45">
      <c r="A961" s="217"/>
      <c r="B961" s="217"/>
      <c r="C961" s="217"/>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row>
    <row r="962" spans="1:26" ht="13.5" customHeight="1" x14ac:dyDescent="0.45">
      <c r="A962" s="217"/>
      <c r="B962" s="217"/>
      <c r="C962" s="217"/>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row>
    <row r="963" spans="1:26" ht="13.5" customHeight="1" x14ac:dyDescent="0.45">
      <c r="A963" s="217"/>
      <c r="B963" s="217"/>
      <c r="C963" s="217"/>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row>
    <row r="964" spans="1:26" ht="13.5" customHeight="1" x14ac:dyDescent="0.45">
      <c r="A964" s="217"/>
      <c r="B964" s="217"/>
      <c r="C964" s="217"/>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row>
    <row r="965" spans="1:26" ht="13.5" customHeight="1" x14ac:dyDescent="0.45">
      <c r="A965" s="217"/>
      <c r="B965" s="217"/>
      <c r="C965" s="217"/>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row>
    <row r="966" spans="1:26" ht="13.5" customHeight="1" x14ac:dyDescent="0.45">
      <c r="A966" s="217"/>
      <c r="B966" s="217"/>
      <c r="C966" s="217"/>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row>
    <row r="967" spans="1:26" ht="13.5" customHeight="1" x14ac:dyDescent="0.45">
      <c r="A967" s="217"/>
      <c r="B967" s="217"/>
      <c r="C967" s="217"/>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row>
    <row r="968" spans="1:26" ht="13.5" customHeight="1" x14ac:dyDescent="0.45">
      <c r="A968" s="217"/>
      <c r="B968" s="217"/>
      <c r="C968" s="217"/>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row>
    <row r="969" spans="1:26" ht="13.5" customHeight="1" x14ac:dyDescent="0.45">
      <c r="A969" s="217"/>
      <c r="B969" s="217"/>
      <c r="C969" s="217"/>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row>
    <row r="970" spans="1:26" ht="13.5" customHeight="1" x14ac:dyDescent="0.45">
      <c r="A970" s="217"/>
      <c r="B970" s="217"/>
      <c r="C970" s="217"/>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row>
    <row r="971" spans="1:26" ht="13.5" customHeight="1" x14ac:dyDescent="0.45">
      <c r="A971" s="217"/>
      <c r="B971" s="217"/>
      <c r="C971" s="217"/>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row>
    <row r="972" spans="1:26" ht="13.5" customHeight="1" x14ac:dyDescent="0.45">
      <c r="A972" s="217"/>
      <c r="B972" s="217"/>
      <c r="C972" s="217"/>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row>
    <row r="973" spans="1:26" ht="13.5" customHeight="1" x14ac:dyDescent="0.45">
      <c r="A973" s="217"/>
      <c r="B973" s="217"/>
      <c r="C973" s="217"/>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row>
    <row r="974" spans="1:26" ht="13.5" customHeight="1" x14ac:dyDescent="0.45">
      <c r="A974" s="217"/>
      <c r="B974" s="217"/>
      <c r="C974" s="217"/>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row>
    <row r="975" spans="1:26" ht="13.5" customHeight="1" x14ac:dyDescent="0.45">
      <c r="A975" s="217"/>
      <c r="B975" s="217"/>
      <c r="C975" s="217"/>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row>
    <row r="976" spans="1:26" ht="13.5" customHeight="1" x14ac:dyDescent="0.45">
      <c r="A976" s="217"/>
      <c r="B976" s="217"/>
      <c r="C976" s="217"/>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row>
    <row r="977" spans="1:26" ht="13.5" customHeight="1" x14ac:dyDescent="0.45">
      <c r="A977" s="217"/>
      <c r="B977" s="217"/>
      <c r="C977" s="217"/>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row>
    <row r="978" spans="1:26" ht="13.5" customHeight="1" x14ac:dyDescent="0.45">
      <c r="A978" s="217"/>
      <c r="B978" s="217"/>
      <c r="C978" s="217"/>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row>
    <row r="979" spans="1:26" ht="13.5" customHeight="1" x14ac:dyDescent="0.45">
      <c r="A979" s="217"/>
      <c r="B979" s="217"/>
      <c r="C979" s="217"/>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row>
    <row r="980" spans="1:26" ht="13.5" customHeight="1" x14ac:dyDescent="0.45">
      <c r="A980" s="217"/>
      <c r="B980" s="217"/>
      <c r="C980" s="217"/>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row>
    <row r="981" spans="1:26" ht="13.5" customHeight="1" x14ac:dyDescent="0.45">
      <c r="A981" s="217"/>
      <c r="B981" s="217"/>
      <c r="C981" s="217"/>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row>
    <row r="982" spans="1:26" ht="13.5" customHeight="1" x14ac:dyDescent="0.45">
      <c r="A982" s="217"/>
      <c r="B982" s="217"/>
      <c r="C982" s="217"/>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row>
    <row r="983" spans="1:26" ht="13.5" customHeight="1" x14ac:dyDescent="0.45">
      <c r="A983" s="217"/>
      <c r="B983" s="217"/>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row>
    <row r="984" spans="1:26" ht="13.5" customHeight="1" x14ac:dyDescent="0.45">
      <c r="A984" s="217"/>
      <c r="B984" s="217"/>
      <c r="C984" s="217"/>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row>
    <row r="985" spans="1:26" ht="13.5" customHeight="1" x14ac:dyDescent="0.45">
      <c r="A985" s="217"/>
      <c r="B985" s="217"/>
      <c r="C985" s="217"/>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row>
    <row r="986" spans="1:26" ht="13.5" customHeight="1" x14ac:dyDescent="0.45">
      <c r="A986" s="217"/>
      <c r="B986" s="217"/>
      <c r="C986" s="217"/>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row>
    <row r="987" spans="1:26" ht="13.5" customHeight="1" x14ac:dyDescent="0.45">
      <c r="A987" s="217"/>
      <c r="B987" s="217"/>
      <c r="C987" s="217"/>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row>
    <row r="988" spans="1:26" ht="13.5" customHeight="1" x14ac:dyDescent="0.45">
      <c r="A988" s="217"/>
      <c r="B988" s="217"/>
      <c r="C988" s="217"/>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row>
    <row r="989" spans="1:26" ht="13.5" customHeight="1" x14ac:dyDescent="0.45">
      <c r="A989" s="217"/>
      <c r="B989" s="217"/>
      <c r="C989" s="217"/>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row>
    <row r="990" spans="1:26" ht="13.5" customHeight="1" x14ac:dyDescent="0.45">
      <c r="A990" s="217"/>
      <c r="B990" s="217"/>
      <c r="C990" s="217"/>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row>
    <row r="991" spans="1:26" ht="13.5" customHeight="1" x14ac:dyDescent="0.45">
      <c r="A991" s="217"/>
      <c r="B991" s="217"/>
      <c r="C991" s="217"/>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row>
    <row r="992" spans="1:26" ht="13.5" customHeight="1" x14ac:dyDescent="0.45">
      <c r="A992" s="217"/>
      <c r="B992" s="217"/>
      <c r="C992" s="217"/>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row>
    <row r="993" spans="1:26" ht="13.5" customHeight="1" x14ac:dyDescent="0.45">
      <c r="A993" s="217"/>
      <c r="B993" s="217"/>
      <c r="C993" s="217"/>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row>
    <row r="994" spans="1:26" ht="13.5" customHeight="1" x14ac:dyDescent="0.45">
      <c r="A994" s="217"/>
      <c r="B994" s="217"/>
      <c r="C994" s="217"/>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row>
    <row r="995" spans="1:26" ht="13.5" customHeight="1" x14ac:dyDescent="0.45">
      <c r="A995" s="217"/>
      <c r="B995" s="217"/>
      <c r="C995" s="217"/>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row>
    <row r="996" spans="1:26" ht="13.5" customHeight="1" x14ac:dyDescent="0.45">
      <c r="A996" s="217"/>
      <c r="B996" s="217"/>
      <c r="C996" s="217"/>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row>
    <row r="997" spans="1:26" ht="13.5" customHeight="1" x14ac:dyDescent="0.45">
      <c r="A997" s="217"/>
      <c r="B997" s="217"/>
      <c r="C997" s="217"/>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row>
    <row r="998" spans="1:26" ht="13.5" customHeight="1" x14ac:dyDescent="0.45">
      <c r="A998" s="217"/>
      <c r="B998" s="217"/>
      <c r="C998" s="217"/>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row>
    <row r="999" spans="1:26" ht="13.5" customHeight="1" x14ac:dyDescent="0.45">
      <c r="A999" s="217"/>
      <c r="B999" s="217"/>
      <c r="C999" s="217"/>
      <c r="D999" s="217"/>
      <c r="E999" s="217"/>
      <c r="F999" s="217"/>
      <c r="G999" s="217"/>
      <c r="H999" s="217"/>
      <c r="I999" s="217"/>
      <c r="J999" s="217"/>
      <c r="K999" s="217"/>
      <c r="L999" s="217"/>
      <c r="M999" s="217"/>
      <c r="N999" s="217"/>
      <c r="O999" s="217"/>
      <c r="P999" s="217"/>
      <c r="Q999" s="217"/>
      <c r="R999" s="217"/>
      <c r="S999" s="217"/>
      <c r="T999" s="217"/>
      <c r="U999" s="217"/>
      <c r="V999" s="217"/>
      <c r="W999" s="217"/>
      <c r="X999" s="217"/>
      <c r="Y999" s="217"/>
      <c r="Z999" s="217"/>
    </row>
    <row r="1000" spans="1:26" ht="13.5" customHeight="1" x14ac:dyDescent="0.45">
      <c r="A1000" s="217"/>
      <c r="B1000" s="217"/>
      <c r="C1000" s="217"/>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row>
  </sheetData>
  <mergeCells count="3">
    <mergeCell ref="A1:G1"/>
    <mergeCell ref="A3:G3"/>
    <mergeCell ref="A27:G27"/>
  </mergeCell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89"/>
  <sheetViews>
    <sheetView workbookViewId="0">
      <selection activeCell="C7" sqref="C7"/>
    </sheetView>
  </sheetViews>
  <sheetFormatPr defaultColWidth="14.3984375" defaultRowHeight="15" customHeight="1" x14ac:dyDescent="0.45"/>
  <cols>
    <col min="1" max="1" width="94" customWidth="1"/>
    <col min="2" max="2" width="20.86328125" customWidth="1"/>
    <col min="3" max="3" width="21.3984375" customWidth="1"/>
    <col min="4" max="4" width="21" customWidth="1"/>
    <col min="5" max="5" width="20.3984375" customWidth="1"/>
    <col min="6" max="6" width="20.73046875" customWidth="1"/>
    <col min="7" max="7" width="22.53125" customWidth="1"/>
    <col min="8" max="8" width="11.3984375" customWidth="1"/>
    <col min="9" max="9" width="23.86328125" customWidth="1"/>
    <col min="10" max="26" width="11.3984375" customWidth="1"/>
  </cols>
  <sheetData>
    <row r="1" spans="1:26" ht="14.25" customHeight="1" x14ac:dyDescent="0.45">
      <c r="A1" s="177" t="s">
        <v>316</v>
      </c>
      <c r="B1" s="177"/>
      <c r="C1" s="177"/>
      <c r="D1" s="177"/>
      <c r="E1" s="177"/>
      <c r="F1" s="177"/>
      <c r="G1" s="177"/>
    </row>
    <row r="2" spans="1:26" ht="14.25" customHeight="1" x14ac:dyDescent="0.45">
      <c r="A2" s="75"/>
      <c r="B2" s="75"/>
      <c r="C2" s="75"/>
      <c r="D2" s="75"/>
      <c r="E2" s="75"/>
      <c r="F2" s="75"/>
      <c r="G2" s="75"/>
      <c r="H2" s="178"/>
      <c r="I2" s="178"/>
      <c r="J2" s="178"/>
      <c r="K2" s="178"/>
      <c r="L2" s="178"/>
      <c r="M2" s="178"/>
      <c r="N2" s="178"/>
      <c r="O2" s="178"/>
      <c r="P2" s="178"/>
      <c r="Q2" s="178"/>
      <c r="R2" s="178"/>
      <c r="S2" s="178"/>
      <c r="T2" s="178"/>
      <c r="U2" s="178"/>
      <c r="V2" s="178"/>
      <c r="W2" s="178"/>
      <c r="X2" s="178"/>
      <c r="Y2" s="178"/>
      <c r="Z2" s="178"/>
    </row>
    <row r="3" spans="1:26" ht="14.25" customHeight="1" x14ac:dyDescent="0.45">
      <c r="A3" s="179" t="s">
        <v>317</v>
      </c>
      <c r="B3" s="180"/>
      <c r="C3" s="181">
        <f ca="1">'13.SummaryCosts-TCO'!G8</f>
        <v>18744833.811511505</v>
      </c>
      <c r="D3" s="182"/>
      <c r="E3" s="182"/>
      <c r="F3" s="182"/>
    </row>
    <row r="4" spans="1:26" ht="14.25" customHeight="1" x14ac:dyDescent="0.45">
      <c r="A4" s="183"/>
      <c r="B4" s="184"/>
      <c r="C4" s="185"/>
      <c r="D4" s="182"/>
      <c r="E4" s="182"/>
      <c r="F4" s="182"/>
    </row>
    <row r="5" spans="1:26" ht="14.25" customHeight="1" x14ac:dyDescent="0.45">
      <c r="A5" s="179" t="s">
        <v>318</v>
      </c>
      <c r="B5" s="180"/>
      <c r="C5" s="186">
        <f ca="1">((G16/ABS(G15)))</f>
        <v>1.0128034082289112</v>
      </c>
      <c r="D5" s="182"/>
      <c r="E5" s="182"/>
      <c r="F5" s="182"/>
    </row>
    <row r="6" spans="1:26" ht="14.25" customHeight="1" x14ac:dyDescent="0.45">
      <c r="A6" s="183"/>
      <c r="B6" s="184"/>
      <c r="C6" s="185"/>
      <c r="D6" s="182"/>
      <c r="E6" s="182"/>
      <c r="F6" s="182"/>
    </row>
    <row r="7" spans="1:26" ht="14.25" customHeight="1" x14ac:dyDescent="0.45">
      <c r="A7" s="179" t="s">
        <v>319</v>
      </c>
      <c r="B7" s="180"/>
      <c r="C7" s="181" cm="1">
        <f t="array" aca="1" ref="C7" ca="1">_xll.RiskOutput()+NPV('2. Miscellaneous data'!C41,B16:F16)</f>
        <v>12640198.48654387</v>
      </c>
      <c r="D7" s="261"/>
      <c r="E7" s="252"/>
      <c r="F7" s="237"/>
    </row>
    <row r="8" spans="1:26" ht="14.25" customHeight="1" x14ac:dyDescent="0.45">
      <c r="A8" s="183"/>
      <c r="B8" s="184"/>
      <c r="C8" s="187"/>
      <c r="D8" s="182"/>
      <c r="E8" s="182"/>
      <c r="F8" s="182"/>
    </row>
    <row r="9" spans="1:26" ht="14.25" customHeight="1" x14ac:dyDescent="0.45">
      <c r="A9" s="164"/>
      <c r="B9" s="165"/>
      <c r="C9" s="165"/>
      <c r="D9" s="165"/>
      <c r="E9" s="165"/>
      <c r="F9" s="165"/>
    </row>
    <row r="10" spans="1:26" ht="14.25" customHeight="1" x14ac:dyDescent="0.45">
      <c r="A10" s="164"/>
      <c r="B10" s="188" t="s">
        <v>57</v>
      </c>
      <c r="C10" s="188" t="s">
        <v>58</v>
      </c>
      <c r="D10" s="188" t="s">
        <v>59</v>
      </c>
      <c r="E10" s="188" t="s">
        <v>60</v>
      </c>
      <c r="F10" s="188" t="s">
        <v>61</v>
      </c>
      <c r="G10" s="188" t="s">
        <v>320</v>
      </c>
    </row>
    <row r="11" spans="1:26" ht="14.25" customHeight="1" x14ac:dyDescent="0.45">
      <c r="A11" s="164"/>
      <c r="B11" s="165"/>
      <c r="C11" s="165"/>
      <c r="D11" s="165"/>
      <c r="E11" s="165"/>
      <c r="F11" s="165"/>
    </row>
    <row r="12" spans="1:26" ht="14.25" customHeight="1" x14ac:dyDescent="0.45">
      <c r="A12" s="189" t="s">
        <v>321</v>
      </c>
      <c r="B12" s="190">
        <f ca="1">'1'!B25</f>
        <v>551927.52170138888</v>
      </c>
      <c r="C12" s="190">
        <f ca="1">'1'!C25</f>
        <v>627142.76571907545</v>
      </c>
      <c r="D12" s="190">
        <f ca="1">'1'!D25</f>
        <v>707442.45728082536</v>
      </c>
      <c r="E12" s="190">
        <f ca="1">'1'!E25</f>
        <v>797230.46759912116</v>
      </c>
      <c r="F12" s="190">
        <f ca="1">'1'!F25</f>
        <v>898675.56289447984</v>
      </c>
      <c r="G12" s="190">
        <f t="shared" ref="G12:G16" ca="1" si="0">SUM(B12:F12)</f>
        <v>3582418.7751948903</v>
      </c>
    </row>
    <row r="13" spans="1:26" ht="14.25" customHeight="1" x14ac:dyDescent="0.45">
      <c r="A13" s="189" t="s">
        <v>322</v>
      </c>
      <c r="B13" s="190">
        <f>'13.SummaryCosts-TCO'!B5</f>
        <v>2880000</v>
      </c>
      <c r="C13" s="190">
        <f ca="1">'13.SummaryCosts-TCO'!C5</f>
        <v>3048800</v>
      </c>
      <c r="D13" s="190">
        <f ca="1">'13.SummaryCosts-TCO'!D5</f>
        <v>3228132</v>
      </c>
      <c r="E13" s="190">
        <f ca="1">'13.SummaryCosts-TCO'!E5</f>
        <v>3418725.02</v>
      </c>
      <c r="F13" s="190">
        <f ca="1">'13.SummaryCosts-TCO'!F5</f>
        <v>3621366.1472999998</v>
      </c>
      <c r="G13" s="190">
        <f t="shared" ca="1" si="0"/>
        <v>16197023.167299999</v>
      </c>
    </row>
    <row r="14" spans="1:26" ht="14.25" customHeight="1" x14ac:dyDescent="0.45">
      <c r="A14" s="189" t="s">
        <v>323</v>
      </c>
      <c r="B14" s="190">
        <f>'1'!B29-'1'!B30</f>
        <v>750000</v>
      </c>
      <c r="C14" s="190">
        <f>'1'!C29-'1'!C30</f>
        <v>2137500</v>
      </c>
      <c r="D14" s="190">
        <f>'1'!D29-'1'!D30</f>
        <v>3541875</v>
      </c>
      <c r="E14" s="190">
        <f>'1'!E29-'1'!E30</f>
        <v>4994343.75</v>
      </c>
      <c r="F14" s="190">
        <f>'1'!F29-'1'!F30</f>
        <v>6526504.6899999995</v>
      </c>
      <c r="G14" s="190">
        <f t="shared" si="0"/>
        <v>17950223.439999998</v>
      </c>
    </row>
    <row r="15" spans="1:26" ht="14.25" customHeight="1" x14ac:dyDescent="0.45">
      <c r="A15" s="189" t="s">
        <v>324</v>
      </c>
      <c r="B15" s="190">
        <f>-'13.SummaryCosts-TCO'!B8</f>
        <v>-6930000</v>
      </c>
      <c r="C15" s="190">
        <f ca="1">-'13.SummaryCosts-TCO'!C8</f>
        <v>-2621550</v>
      </c>
      <c r="D15" s="190">
        <f ca="1">-'13.SummaryCosts-TCO'!D8</f>
        <v>-2830185.8250000002</v>
      </c>
      <c r="E15" s="190">
        <f ca="1">-'13.SummaryCosts-TCO'!E8</f>
        <v>-3057568.6123312502</v>
      </c>
      <c r="F15" s="190">
        <f ca="1">-'13.SummaryCosts-TCO'!F8</f>
        <v>-3305529.3741802545</v>
      </c>
      <c r="G15" s="190">
        <f t="shared" ca="1" si="0"/>
        <v>-18744833.811511505</v>
      </c>
    </row>
    <row r="16" spans="1:26" ht="14.25" customHeight="1" x14ac:dyDescent="0.45">
      <c r="A16" s="189" t="s">
        <v>325</v>
      </c>
      <c r="B16" s="190">
        <f t="shared" ref="B16:F16" ca="1" si="1">SUM(B12:B15)</f>
        <v>-2748072.478298611</v>
      </c>
      <c r="C16" s="190">
        <f t="shared" ca="1" si="1"/>
        <v>3191892.7657190757</v>
      </c>
      <c r="D16" s="190">
        <f t="shared" ca="1" si="1"/>
        <v>4647263.6322808256</v>
      </c>
      <c r="E16" s="190">
        <f t="shared" ca="1" si="1"/>
        <v>6152730.6252678707</v>
      </c>
      <c r="F16" s="190">
        <f t="shared" ca="1" si="1"/>
        <v>7741017.0260142246</v>
      </c>
      <c r="G16" s="190">
        <f t="shared" ca="1" si="0"/>
        <v>18984831.570983384</v>
      </c>
    </row>
    <row r="17" spans="1:26" ht="14.25" customHeight="1" x14ac:dyDescent="0.45">
      <c r="A17" s="191"/>
    </row>
    <row r="18" spans="1:26" ht="14.25" customHeight="1" x14ac:dyDescent="0.45">
      <c r="A18" s="191"/>
    </row>
    <row r="19" spans="1:26" ht="14.25" customHeight="1" x14ac:dyDescent="0.45">
      <c r="A19" s="189" t="s">
        <v>326</v>
      </c>
      <c r="B19" s="190">
        <f ca="1">'12. Risk-CyberLossExposure(CLE)'!D42-'12. Risk-CyberLossExposure(CLE)'!H42</f>
        <v>7628791.375</v>
      </c>
      <c r="C19" s="190">
        <f ca="1">B19*(1+'2. Miscellaneous data'!$C$43)</f>
        <v>8010230.9437500006</v>
      </c>
      <c r="D19" s="190">
        <f ca="1">C19*(1+'2. Miscellaneous data'!$C$43)</f>
        <v>8410742.4909375012</v>
      </c>
      <c r="E19" s="190">
        <f ca="1">D19*(1+'2. Miscellaneous data'!$C$43)</f>
        <v>8831279.6154843774</v>
      </c>
      <c r="F19" s="190">
        <f ca="1">E19*(1+'2. Miscellaneous data'!$C$43)</f>
        <v>9272843.5962585974</v>
      </c>
      <c r="G19" s="192">
        <f ca="1">SUM(B19:F19)</f>
        <v>42153888.021430477</v>
      </c>
    </row>
    <row r="20" spans="1:26" ht="14.25" customHeight="1" x14ac:dyDescent="0.45">
      <c r="A20" s="191"/>
      <c r="I20" s="193" t="s">
        <v>327</v>
      </c>
    </row>
    <row r="21" spans="1:26" ht="14.25" customHeight="1" x14ac:dyDescent="0.45"/>
    <row r="22" spans="1:26" ht="14.25" customHeight="1" x14ac:dyDescent="0.45">
      <c r="A22" s="194"/>
      <c r="B22" s="195"/>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95"/>
    </row>
    <row r="23" spans="1:26" ht="14.25" customHeight="1" x14ac:dyDescent="0.45">
      <c r="A23" s="191"/>
    </row>
    <row r="24" spans="1:26" ht="14.25" customHeight="1" x14ac:dyDescent="0.45"/>
    <row r="25" spans="1:26" ht="14.25" customHeight="1" x14ac:dyDescent="0.45">
      <c r="A25" s="191"/>
    </row>
    <row r="26" spans="1:26" ht="14.25" customHeight="1" x14ac:dyDescent="0.45">
      <c r="A26" s="191"/>
    </row>
    <row r="27" spans="1:26" ht="14.25" customHeight="1" x14ac:dyDescent="0.45">
      <c r="A27" s="191"/>
    </row>
    <row r="28" spans="1:26" ht="14.25" customHeight="1" x14ac:dyDescent="0.45">
      <c r="A28" s="191"/>
    </row>
    <row r="29" spans="1:26" ht="14.25" customHeight="1" x14ac:dyDescent="0.45">
      <c r="A29" s="191"/>
    </row>
    <row r="30" spans="1:26" ht="14.25" customHeight="1" x14ac:dyDescent="0.45">
      <c r="A30" s="191"/>
    </row>
    <row r="31" spans="1:26" ht="14.25" customHeight="1" x14ac:dyDescent="0.45">
      <c r="A31" s="191"/>
    </row>
    <row r="32" spans="1:26" ht="14.25" customHeight="1" x14ac:dyDescent="0.45">
      <c r="A32" s="191"/>
    </row>
    <row r="33" spans="1:1" ht="14.25" customHeight="1" x14ac:dyDescent="0.45">
      <c r="A33" s="191"/>
    </row>
    <row r="34" spans="1:1" ht="14.25" customHeight="1" x14ac:dyDescent="0.45">
      <c r="A34" s="191"/>
    </row>
    <row r="35" spans="1:1" ht="14.25" customHeight="1" x14ac:dyDescent="0.45">
      <c r="A35" s="191"/>
    </row>
    <row r="36" spans="1:1" ht="14.25" customHeight="1" x14ac:dyDescent="0.45">
      <c r="A36" s="191"/>
    </row>
    <row r="37" spans="1:1" ht="14.25" customHeight="1" x14ac:dyDescent="0.45">
      <c r="A37" s="191"/>
    </row>
    <row r="38" spans="1:1" ht="14.25" customHeight="1" x14ac:dyDescent="0.45">
      <c r="A38" s="191"/>
    </row>
    <row r="39" spans="1:1" ht="14.25" customHeight="1" x14ac:dyDescent="0.45">
      <c r="A39" s="191"/>
    </row>
    <row r="40" spans="1:1" ht="14.25" customHeight="1" x14ac:dyDescent="0.45">
      <c r="A40" s="191"/>
    </row>
    <row r="41" spans="1:1" ht="14.25" customHeight="1" x14ac:dyDescent="0.45">
      <c r="A41" s="191"/>
    </row>
    <row r="42" spans="1:1" ht="14.25" customHeight="1" x14ac:dyDescent="0.45">
      <c r="A42" s="191"/>
    </row>
    <row r="43" spans="1:1" ht="14.25" customHeight="1" x14ac:dyDescent="0.45">
      <c r="A43" s="191"/>
    </row>
    <row r="44" spans="1:1" ht="14.25" customHeight="1" x14ac:dyDescent="0.45">
      <c r="A44" s="191"/>
    </row>
    <row r="45" spans="1:1" ht="14.25" customHeight="1" x14ac:dyDescent="0.45">
      <c r="A45" s="191"/>
    </row>
    <row r="46" spans="1:1" ht="14.25" customHeight="1" x14ac:dyDescent="0.45">
      <c r="A46" s="191"/>
    </row>
    <row r="47" spans="1:1" ht="14.25" customHeight="1" x14ac:dyDescent="0.45">
      <c r="A47" s="191"/>
    </row>
    <row r="48" spans="1:1" ht="14.25" customHeight="1" x14ac:dyDescent="0.45">
      <c r="A48" s="191"/>
    </row>
    <row r="49" spans="1:1" ht="14.25" customHeight="1" x14ac:dyDescent="0.45">
      <c r="A49" s="191"/>
    </row>
    <row r="50" spans="1:1" ht="14.25" customHeight="1" x14ac:dyDescent="0.45">
      <c r="A50" s="191"/>
    </row>
    <row r="51" spans="1:1" ht="14.25" customHeight="1" x14ac:dyDescent="0.45">
      <c r="A51" s="191"/>
    </row>
    <row r="52" spans="1:1" ht="14.25" customHeight="1" x14ac:dyDescent="0.45">
      <c r="A52" s="191"/>
    </row>
    <row r="53" spans="1:1" ht="14.25" customHeight="1" x14ac:dyDescent="0.45">
      <c r="A53" s="191"/>
    </row>
    <row r="54" spans="1:1" ht="14.25" customHeight="1" x14ac:dyDescent="0.45">
      <c r="A54" s="191"/>
    </row>
    <row r="55" spans="1:1" ht="14.25" customHeight="1" x14ac:dyDescent="0.45">
      <c r="A55" s="191"/>
    </row>
    <row r="56" spans="1:1" ht="14.25" customHeight="1" x14ac:dyDescent="0.45">
      <c r="A56" s="191"/>
    </row>
    <row r="57" spans="1:1" ht="14.25" customHeight="1" x14ac:dyDescent="0.45">
      <c r="A57" s="191"/>
    </row>
    <row r="58" spans="1:1" ht="14.25" customHeight="1" x14ac:dyDescent="0.45">
      <c r="A58" s="191"/>
    </row>
    <row r="59" spans="1:1" ht="14.25" customHeight="1" x14ac:dyDescent="0.45">
      <c r="A59" s="191"/>
    </row>
    <row r="60" spans="1:1" ht="14.25" customHeight="1" x14ac:dyDescent="0.45">
      <c r="A60" s="191"/>
    </row>
    <row r="61" spans="1:1" ht="14.25" customHeight="1" x14ac:dyDescent="0.45">
      <c r="A61" s="191"/>
    </row>
    <row r="62" spans="1:1" ht="14.25" customHeight="1" x14ac:dyDescent="0.45">
      <c r="A62" s="191"/>
    </row>
    <row r="63" spans="1:1" ht="14.25" customHeight="1" x14ac:dyDescent="0.45">
      <c r="A63" s="191"/>
    </row>
    <row r="64" spans="1:1" ht="14.25" customHeight="1" x14ac:dyDescent="0.45">
      <c r="A64" s="191"/>
    </row>
    <row r="65" spans="1:1" ht="14.25" customHeight="1" x14ac:dyDescent="0.45">
      <c r="A65" s="191"/>
    </row>
    <row r="66" spans="1:1" ht="14.25" customHeight="1" x14ac:dyDescent="0.45">
      <c r="A66" s="191"/>
    </row>
    <row r="67" spans="1:1" ht="14.25" customHeight="1" x14ac:dyDescent="0.45">
      <c r="A67" s="191"/>
    </row>
    <row r="68" spans="1:1" ht="14.25" customHeight="1" x14ac:dyDescent="0.45">
      <c r="A68" s="191"/>
    </row>
    <row r="69" spans="1:1" ht="14.25" customHeight="1" x14ac:dyDescent="0.45">
      <c r="A69" s="191"/>
    </row>
    <row r="70" spans="1:1" ht="14.25" customHeight="1" x14ac:dyDescent="0.45">
      <c r="A70" s="191"/>
    </row>
    <row r="71" spans="1:1" ht="14.25" customHeight="1" x14ac:dyDescent="0.45">
      <c r="A71" s="191"/>
    </row>
    <row r="72" spans="1:1" ht="14.25" customHeight="1" x14ac:dyDescent="0.45">
      <c r="A72" s="191"/>
    </row>
    <row r="73" spans="1:1" ht="14.25" customHeight="1" x14ac:dyDescent="0.45">
      <c r="A73" s="191"/>
    </row>
    <row r="74" spans="1:1" ht="14.25" customHeight="1" x14ac:dyDescent="0.45">
      <c r="A74" s="191"/>
    </row>
    <row r="75" spans="1:1" ht="14.25" customHeight="1" x14ac:dyDescent="0.45">
      <c r="A75" s="191"/>
    </row>
    <row r="76" spans="1:1" ht="14.25" customHeight="1" x14ac:dyDescent="0.45">
      <c r="A76" s="191"/>
    </row>
    <row r="77" spans="1:1" ht="14.25" customHeight="1" x14ac:dyDescent="0.45">
      <c r="A77" s="191"/>
    </row>
    <row r="78" spans="1:1" ht="14.25" customHeight="1" x14ac:dyDescent="0.45">
      <c r="A78" s="191"/>
    </row>
    <row r="79" spans="1:1" ht="14.25" customHeight="1" x14ac:dyDescent="0.45">
      <c r="A79" s="191"/>
    </row>
    <row r="80" spans="1:1" ht="14.25" customHeight="1" x14ac:dyDescent="0.45">
      <c r="A80" s="191"/>
    </row>
    <row r="81" spans="1:1" ht="14.25" customHeight="1" x14ac:dyDescent="0.45">
      <c r="A81" s="191"/>
    </row>
    <row r="82" spans="1:1" ht="14.25" customHeight="1" x14ac:dyDescent="0.45">
      <c r="A82" s="191"/>
    </row>
    <row r="83" spans="1:1" ht="14.25" customHeight="1" x14ac:dyDescent="0.45">
      <c r="A83" s="191"/>
    </row>
    <row r="84" spans="1:1" ht="14.25" customHeight="1" x14ac:dyDescent="0.45">
      <c r="A84" s="191"/>
    </row>
    <row r="85" spans="1:1" ht="14.25" customHeight="1" x14ac:dyDescent="0.45">
      <c r="A85" s="191"/>
    </row>
    <row r="86" spans="1:1" ht="14.25" customHeight="1" x14ac:dyDescent="0.45">
      <c r="A86" s="191"/>
    </row>
    <row r="87" spans="1:1" ht="14.25" customHeight="1" x14ac:dyDescent="0.45">
      <c r="A87" s="191"/>
    </row>
    <row r="88" spans="1:1" ht="14.25" customHeight="1" x14ac:dyDescent="0.45">
      <c r="A88" s="191"/>
    </row>
    <row r="89" spans="1:1" ht="14.25" customHeight="1" x14ac:dyDescent="0.45">
      <c r="A89" s="191"/>
    </row>
    <row r="90" spans="1:1" ht="14.25" customHeight="1" x14ac:dyDescent="0.45">
      <c r="A90" s="191"/>
    </row>
    <row r="91" spans="1:1" ht="14.25" customHeight="1" x14ac:dyDescent="0.45">
      <c r="A91" s="191"/>
    </row>
    <row r="92" spans="1:1" ht="14.25" customHeight="1" x14ac:dyDescent="0.45">
      <c r="A92" s="191"/>
    </row>
    <row r="93" spans="1:1" ht="14.25" customHeight="1" x14ac:dyDescent="0.45">
      <c r="A93" s="191"/>
    </row>
    <row r="94" spans="1:1" ht="14.25" customHeight="1" x14ac:dyDescent="0.45">
      <c r="A94" s="191"/>
    </row>
    <row r="95" spans="1:1" ht="14.25" customHeight="1" x14ac:dyDescent="0.45">
      <c r="A95" s="191"/>
    </row>
    <row r="96" spans="1:1" ht="14.25" customHeight="1" x14ac:dyDescent="0.45">
      <c r="A96" s="191"/>
    </row>
    <row r="97" spans="1:1" ht="14.25" customHeight="1" x14ac:dyDescent="0.45">
      <c r="A97" s="191"/>
    </row>
    <row r="98" spans="1:1" ht="14.25" customHeight="1" x14ac:dyDescent="0.45">
      <c r="A98" s="191"/>
    </row>
    <row r="99" spans="1:1" ht="14.25" customHeight="1" x14ac:dyDescent="0.45">
      <c r="A99" s="191"/>
    </row>
    <row r="100" spans="1:1" ht="14.25" customHeight="1" x14ac:dyDescent="0.45">
      <c r="A100" s="191"/>
    </row>
    <row r="101" spans="1:1" ht="14.25" customHeight="1" x14ac:dyDescent="0.45">
      <c r="A101" s="191"/>
    </row>
    <row r="102" spans="1:1" ht="14.25" customHeight="1" x14ac:dyDescent="0.45">
      <c r="A102" s="191"/>
    </row>
    <row r="103" spans="1:1" ht="14.25" customHeight="1" x14ac:dyDescent="0.45">
      <c r="A103" s="191"/>
    </row>
    <row r="104" spans="1:1" ht="14.25" customHeight="1" x14ac:dyDescent="0.45">
      <c r="A104" s="191"/>
    </row>
    <row r="105" spans="1:1" ht="14.25" customHeight="1" x14ac:dyDescent="0.45">
      <c r="A105" s="191"/>
    </row>
    <row r="106" spans="1:1" ht="14.25" customHeight="1" x14ac:dyDescent="0.45">
      <c r="A106" s="191"/>
    </row>
    <row r="107" spans="1:1" ht="14.25" customHeight="1" x14ac:dyDescent="0.45">
      <c r="A107" s="191"/>
    </row>
    <row r="108" spans="1:1" ht="14.25" customHeight="1" x14ac:dyDescent="0.45">
      <c r="A108" s="191"/>
    </row>
    <row r="109" spans="1:1" ht="14.25" customHeight="1" x14ac:dyDescent="0.45">
      <c r="A109" s="191"/>
    </row>
    <row r="110" spans="1:1" ht="14.25" customHeight="1" x14ac:dyDescent="0.45">
      <c r="A110" s="191"/>
    </row>
    <row r="111" spans="1:1" ht="14.25" customHeight="1" x14ac:dyDescent="0.45">
      <c r="A111" s="191"/>
    </row>
    <row r="112" spans="1:1" ht="14.25" customHeight="1" x14ac:dyDescent="0.45">
      <c r="A112" s="191"/>
    </row>
    <row r="113" spans="1:1" ht="14.25" customHeight="1" x14ac:dyDescent="0.45">
      <c r="A113" s="191"/>
    </row>
    <row r="114" spans="1:1" ht="14.25" customHeight="1" x14ac:dyDescent="0.45">
      <c r="A114" s="191"/>
    </row>
    <row r="115" spans="1:1" ht="14.25" customHeight="1" x14ac:dyDescent="0.45">
      <c r="A115" s="191"/>
    </row>
    <row r="116" spans="1:1" ht="14.25" customHeight="1" x14ac:dyDescent="0.45">
      <c r="A116" s="191"/>
    </row>
    <row r="117" spans="1:1" ht="14.25" customHeight="1" x14ac:dyDescent="0.45">
      <c r="A117" s="191"/>
    </row>
    <row r="118" spans="1:1" ht="14.25" customHeight="1" x14ac:dyDescent="0.45">
      <c r="A118" s="191"/>
    </row>
    <row r="119" spans="1:1" ht="14.25" customHeight="1" x14ac:dyDescent="0.45">
      <c r="A119" s="191"/>
    </row>
    <row r="120" spans="1:1" ht="14.25" customHeight="1" x14ac:dyDescent="0.45">
      <c r="A120" s="191"/>
    </row>
    <row r="121" spans="1:1" ht="14.25" customHeight="1" x14ac:dyDescent="0.45">
      <c r="A121" s="191"/>
    </row>
    <row r="122" spans="1:1" ht="14.25" customHeight="1" x14ac:dyDescent="0.45">
      <c r="A122" s="191"/>
    </row>
    <row r="123" spans="1:1" ht="14.25" customHeight="1" x14ac:dyDescent="0.45">
      <c r="A123" s="191"/>
    </row>
    <row r="124" spans="1:1" ht="14.25" customHeight="1" x14ac:dyDescent="0.45">
      <c r="A124" s="191"/>
    </row>
    <row r="125" spans="1:1" ht="14.25" customHeight="1" x14ac:dyDescent="0.45">
      <c r="A125" s="191"/>
    </row>
    <row r="126" spans="1:1" ht="14.25" customHeight="1" x14ac:dyDescent="0.45">
      <c r="A126" s="191"/>
    </row>
    <row r="127" spans="1:1" ht="14.25" customHeight="1" x14ac:dyDescent="0.45">
      <c r="A127" s="191"/>
    </row>
    <row r="128" spans="1:1" ht="14.25" customHeight="1" x14ac:dyDescent="0.45">
      <c r="A128" s="191"/>
    </row>
    <row r="129" spans="1:1" ht="14.25" customHeight="1" x14ac:dyDescent="0.45">
      <c r="A129" s="191"/>
    </row>
    <row r="130" spans="1:1" ht="14.25" customHeight="1" x14ac:dyDescent="0.45">
      <c r="A130" s="191"/>
    </row>
    <row r="131" spans="1:1" ht="14.25" customHeight="1" x14ac:dyDescent="0.45">
      <c r="A131" s="191"/>
    </row>
    <row r="132" spans="1:1" ht="14.25" customHeight="1" x14ac:dyDescent="0.45">
      <c r="A132" s="191"/>
    </row>
    <row r="133" spans="1:1" ht="14.25" customHeight="1" x14ac:dyDescent="0.45">
      <c r="A133" s="191"/>
    </row>
    <row r="134" spans="1:1" ht="14.25" customHeight="1" x14ac:dyDescent="0.45">
      <c r="A134" s="191"/>
    </row>
    <row r="135" spans="1:1" ht="14.25" customHeight="1" x14ac:dyDescent="0.45">
      <c r="A135" s="191"/>
    </row>
    <row r="136" spans="1:1" ht="14.25" customHeight="1" x14ac:dyDescent="0.45">
      <c r="A136" s="191"/>
    </row>
    <row r="137" spans="1:1" ht="14.25" customHeight="1" x14ac:dyDescent="0.45">
      <c r="A137" s="191"/>
    </row>
    <row r="138" spans="1:1" ht="14.25" customHeight="1" x14ac:dyDescent="0.45">
      <c r="A138" s="191"/>
    </row>
    <row r="139" spans="1:1" ht="14.25" customHeight="1" x14ac:dyDescent="0.45">
      <c r="A139" s="191"/>
    </row>
    <row r="140" spans="1:1" ht="14.25" customHeight="1" x14ac:dyDescent="0.45">
      <c r="A140" s="191"/>
    </row>
    <row r="141" spans="1:1" ht="14.25" customHeight="1" x14ac:dyDescent="0.45">
      <c r="A141" s="191"/>
    </row>
    <row r="142" spans="1:1" ht="14.25" customHeight="1" x14ac:dyDescent="0.45">
      <c r="A142" s="191"/>
    </row>
    <row r="143" spans="1:1" ht="14.25" customHeight="1" x14ac:dyDescent="0.45">
      <c r="A143" s="191"/>
    </row>
    <row r="144" spans="1:1" ht="14.25" customHeight="1" x14ac:dyDescent="0.45">
      <c r="A144" s="191"/>
    </row>
    <row r="145" spans="1:1" ht="14.25" customHeight="1" x14ac:dyDescent="0.45">
      <c r="A145" s="191"/>
    </row>
    <row r="146" spans="1:1" ht="14.25" customHeight="1" x14ac:dyDescent="0.45">
      <c r="A146" s="191"/>
    </row>
    <row r="147" spans="1:1" ht="14.25" customHeight="1" x14ac:dyDescent="0.45">
      <c r="A147" s="191"/>
    </row>
    <row r="148" spans="1:1" ht="14.25" customHeight="1" x14ac:dyDescent="0.45">
      <c r="A148" s="191"/>
    </row>
    <row r="149" spans="1:1" ht="14.25" customHeight="1" x14ac:dyDescent="0.45">
      <c r="A149" s="191"/>
    </row>
    <row r="150" spans="1:1" ht="14.25" customHeight="1" x14ac:dyDescent="0.45">
      <c r="A150" s="191"/>
    </row>
    <row r="151" spans="1:1" ht="14.25" customHeight="1" x14ac:dyDescent="0.45">
      <c r="A151" s="191"/>
    </row>
    <row r="152" spans="1:1" ht="14.25" customHeight="1" x14ac:dyDescent="0.45">
      <c r="A152" s="191"/>
    </row>
    <row r="153" spans="1:1" ht="14.25" customHeight="1" x14ac:dyDescent="0.45">
      <c r="A153" s="191"/>
    </row>
    <row r="154" spans="1:1" ht="14.25" customHeight="1" x14ac:dyDescent="0.45">
      <c r="A154" s="191"/>
    </row>
    <row r="155" spans="1:1" ht="14.25" customHeight="1" x14ac:dyDescent="0.45">
      <c r="A155" s="191"/>
    </row>
    <row r="156" spans="1:1" ht="14.25" customHeight="1" x14ac:dyDescent="0.45">
      <c r="A156" s="191"/>
    </row>
    <row r="157" spans="1:1" ht="14.25" customHeight="1" x14ac:dyDescent="0.45">
      <c r="A157" s="191"/>
    </row>
    <row r="158" spans="1:1" ht="14.25" customHeight="1" x14ac:dyDescent="0.45">
      <c r="A158" s="191"/>
    </row>
    <row r="159" spans="1:1" ht="14.25" customHeight="1" x14ac:dyDescent="0.45">
      <c r="A159" s="191"/>
    </row>
    <row r="160" spans="1:1" ht="14.25" customHeight="1" x14ac:dyDescent="0.45">
      <c r="A160" s="191"/>
    </row>
    <row r="161" spans="1:1" ht="14.25" customHeight="1" x14ac:dyDescent="0.45">
      <c r="A161" s="191"/>
    </row>
    <row r="162" spans="1:1" ht="14.25" customHeight="1" x14ac:dyDescent="0.45">
      <c r="A162" s="191"/>
    </row>
    <row r="163" spans="1:1" ht="14.25" customHeight="1" x14ac:dyDescent="0.45">
      <c r="A163" s="191"/>
    </row>
    <row r="164" spans="1:1" ht="14.25" customHeight="1" x14ac:dyDescent="0.45">
      <c r="A164" s="191"/>
    </row>
    <row r="165" spans="1:1" ht="14.25" customHeight="1" x14ac:dyDescent="0.45">
      <c r="A165" s="191"/>
    </row>
    <row r="166" spans="1:1" ht="14.25" customHeight="1" x14ac:dyDescent="0.45">
      <c r="A166" s="191"/>
    </row>
    <row r="167" spans="1:1" ht="14.25" customHeight="1" x14ac:dyDescent="0.45">
      <c r="A167" s="191"/>
    </row>
    <row r="168" spans="1:1" ht="14.25" customHeight="1" x14ac:dyDescent="0.45">
      <c r="A168" s="191"/>
    </row>
    <row r="169" spans="1:1" ht="14.25" customHeight="1" x14ac:dyDescent="0.45">
      <c r="A169" s="191"/>
    </row>
    <row r="170" spans="1:1" ht="14.25" customHeight="1" x14ac:dyDescent="0.45">
      <c r="A170" s="191"/>
    </row>
    <row r="171" spans="1:1" ht="14.25" customHeight="1" x14ac:dyDescent="0.45">
      <c r="A171" s="191"/>
    </row>
    <row r="172" spans="1:1" ht="14.25" customHeight="1" x14ac:dyDescent="0.45">
      <c r="A172" s="191"/>
    </row>
    <row r="173" spans="1:1" ht="14.25" customHeight="1" x14ac:dyDescent="0.45">
      <c r="A173" s="191"/>
    </row>
    <row r="174" spans="1:1" ht="14.25" customHeight="1" x14ac:dyDescent="0.45">
      <c r="A174" s="191"/>
    </row>
    <row r="175" spans="1:1" ht="14.25" customHeight="1" x14ac:dyDescent="0.45">
      <c r="A175" s="191"/>
    </row>
    <row r="176" spans="1:1" ht="14.25" customHeight="1" x14ac:dyDescent="0.45">
      <c r="A176" s="191"/>
    </row>
    <row r="177" spans="1:1" ht="14.25" customHeight="1" x14ac:dyDescent="0.45">
      <c r="A177" s="191"/>
    </row>
    <row r="178" spans="1:1" ht="14.25" customHeight="1" x14ac:dyDescent="0.45">
      <c r="A178" s="191"/>
    </row>
    <row r="179" spans="1:1" ht="14.25" customHeight="1" x14ac:dyDescent="0.45">
      <c r="A179" s="191"/>
    </row>
    <row r="180" spans="1:1" ht="14.25" customHeight="1" x14ac:dyDescent="0.45">
      <c r="A180" s="191"/>
    </row>
    <row r="181" spans="1:1" ht="14.25" customHeight="1" x14ac:dyDescent="0.45">
      <c r="A181" s="191"/>
    </row>
    <row r="182" spans="1:1" ht="14.25" customHeight="1" x14ac:dyDescent="0.45">
      <c r="A182" s="191"/>
    </row>
    <row r="183" spans="1:1" ht="14.25" customHeight="1" x14ac:dyDescent="0.45">
      <c r="A183" s="191"/>
    </row>
    <row r="184" spans="1:1" ht="14.25" customHeight="1" x14ac:dyDescent="0.45">
      <c r="A184" s="191"/>
    </row>
    <row r="185" spans="1:1" ht="14.25" customHeight="1" x14ac:dyDescent="0.45">
      <c r="A185" s="191"/>
    </row>
    <row r="186" spans="1:1" ht="14.25" customHeight="1" x14ac:dyDescent="0.45">
      <c r="A186" s="191"/>
    </row>
    <row r="187" spans="1:1" ht="14.25" customHeight="1" x14ac:dyDescent="0.45">
      <c r="A187" s="191"/>
    </row>
    <row r="188" spans="1:1" ht="14.25" customHeight="1" x14ac:dyDescent="0.45">
      <c r="A188" s="191"/>
    </row>
    <row r="189" spans="1:1" ht="14.25" customHeight="1" x14ac:dyDescent="0.45">
      <c r="A189" s="191"/>
    </row>
    <row r="190" spans="1:1" ht="14.25" customHeight="1" x14ac:dyDescent="0.45">
      <c r="A190" s="191"/>
    </row>
    <row r="191" spans="1:1" ht="14.25" customHeight="1" x14ac:dyDescent="0.45">
      <c r="A191" s="191"/>
    </row>
    <row r="192" spans="1:1" ht="14.25" customHeight="1" x14ac:dyDescent="0.45">
      <c r="A192" s="191"/>
    </row>
    <row r="193" spans="1:1" ht="14.25" customHeight="1" x14ac:dyDescent="0.45">
      <c r="A193" s="191"/>
    </row>
    <row r="194" spans="1:1" ht="14.25" customHeight="1" x14ac:dyDescent="0.45">
      <c r="A194" s="191"/>
    </row>
    <row r="195" spans="1:1" ht="14.25" customHeight="1" x14ac:dyDescent="0.45">
      <c r="A195" s="191"/>
    </row>
    <row r="196" spans="1:1" ht="14.25" customHeight="1" x14ac:dyDescent="0.45">
      <c r="A196" s="191"/>
    </row>
    <row r="197" spans="1:1" ht="14.25" customHeight="1" x14ac:dyDescent="0.45">
      <c r="A197" s="191"/>
    </row>
    <row r="198" spans="1:1" ht="14.25" customHeight="1" x14ac:dyDescent="0.45">
      <c r="A198" s="191"/>
    </row>
    <row r="199" spans="1:1" ht="14.25" customHeight="1" x14ac:dyDescent="0.45">
      <c r="A199" s="191"/>
    </row>
    <row r="200" spans="1:1" ht="14.25" customHeight="1" x14ac:dyDescent="0.45">
      <c r="A200" s="191"/>
    </row>
    <row r="201" spans="1:1" ht="14.25" customHeight="1" x14ac:dyDescent="0.45">
      <c r="A201" s="191"/>
    </row>
    <row r="202" spans="1:1" ht="14.25" customHeight="1" x14ac:dyDescent="0.45">
      <c r="A202" s="191"/>
    </row>
    <row r="203" spans="1:1" ht="14.25" customHeight="1" x14ac:dyDescent="0.45">
      <c r="A203" s="191"/>
    </row>
    <row r="204" spans="1:1" ht="14.25" customHeight="1" x14ac:dyDescent="0.45">
      <c r="A204" s="191"/>
    </row>
    <row r="205" spans="1:1" ht="14.25" customHeight="1" x14ac:dyDescent="0.45">
      <c r="A205" s="191"/>
    </row>
    <row r="206" spans="1:1" ht="14.25" customHeight="1" x14ac:dyDescent="0.45">
      <c r="A206" s="191"/>
    </row>
    <row r="207" spans="1:1" ht="14.25" customHeight="1" x14ac:dyDescent="0.45">
      <c r="A207" s="191"/>
    </row>
    <row r="208" spans="1:1" ht="14.25" customHeight="1" x14ac:dyDescent="0.45">
      <c r="A208" s="191"/>
    </row>
    <row r="209" spans="1:1" ht="14.25" customHeight="1" x14ac:dyDescent="0.45">
      <c r="A209" s="191"/>
    </row>
    <row r="210" spans="1:1" ht="14.25" customHeight="1" x14ac:dyDescent="0.45">
      <c r="A210" s="191"/>
    </row>
    <row r="211" spans="1:1" ht="14.25" customHeight="1" x14ac:dyDescent="0.45">
      <c r="A211" s="191"/>
    </row>
    <row r="212" spans="1:1" ht="14.25" customHeight="1" x14ac:dyDescent="0.45">
      <c r="A212" s="191"/>
    </row>
    <row r="213" spans="1:1" ht="14.25" customHeight="1" x14ac:dyDescent="0.45">
      <c r="A213" s="191"/>
    </row>
    <row r="214" spans="1:1" ht="14.25" customHeight="1" x14ac:dyDescent="0.45">
      <c r="A214" s="191"/>
    </row>
    <row r="215" spans="1:1" ht="14.25" customHeight="1" x14ac:dyDescent="0.45">
      <c r="A215" s="191"/>
    </row>
    <row r="216" spans="1:1" ht="14.25" customHeight="1" x14ac:dyDescent="0.45">
      <c r="A216" s="191"/>
    </row>
    <row r="217" spans="1:1" ht="14.25" customHeight="1" x14ac:dyDescent="0.45">
      <c r="A217" s="191"/>
    </row>
    <row r="218" spans="1:1" ht="14.25" customHeight="1" x14ac:dyDescent="0.45">
      <c r="A218" s="191"/>
    </row>
    <row r="219" spans="1:1" ht="14.25" customHeight="1" x14ac:dyDescent="0.45">
      <c r="A219" s="191"/>
    </row>
    <row r="220" spans="1:1" ht="14.25" customHeight="1" x14ac:dyDescent="0.45">
      <c r="A220" s="191"/>
    </row>
    <row r="221" spans="1:1" ht="14.25" customHeight="1" x14ac:dyDescent="0.45">
      <c r="A221" s="191"/>
    </row>
    <row r="222" spans="1:1" ht="14.25" customHeight="1" x14ac:dyDescent="0.45">
      <c r="A222" s="191"/>
    </row>
    <row r="223" spans="1:1" ht="14.25" customHeight="1" x14ac:dyDescent="0.45">
      <c r="A223" s="191"/>
    </row>
    <row r="224" spans="1:1" ht="14.25" customHeight="1" x14ac:dyDescent="0.45">
      <c r="A224" s="191"/>
    </row>
    <row r="225" spans="1:1" ht="14.25" customHeight="1" x14ac:dyDescent="0.45">
      <c r="A225" s="191"/>
    </row>
    <row r="226" spans="1:1" ht="14.25" customHeight="1" x14ac:dyDescent="0.45">
      <c r="A226" s="191"/>
    </row>
    <row r="227" spans="1:1" ht="14.25" customHeight="1" x14ac:dyDescent="0.45">
      <c r="A227" s="191"/>
    </row>
    <row r="228" spans="1:1" ht="14.25" customHeight="1" x14ac:dyDescent="0.45">
      <c r="A228" s="191"/>
    </row>
    <row r="229" spans="1:1" ht="14.25" customHeight="1" x14ac:dyDescent="0.45">
      <c r="A229" s="191"/>
    </row>
    <row r="230" spans="1:1" ht="14.25" customHeight="1" x14ac:dyDescent="0.45">
      <c r="A230" s="191"/>
    </row>
    <row r="231" spans="1:1" ht="14.25" customHeight="1" x14ac:dyDescent="0.45">
      <c r="A231" s="191"/>
    </row>
    <row r="232" spans="1:1" ht="14.25" customHeight="1" x14ac:dyDescent="0.45">
      <c r="A232" s="191"/>
    </row>
    <row r="233" spans="1:1" ht="14.25" customHeight="1" x14ac:dyDescent="0.45">
      <c r="A233" s="191"/>
    </row>
    <row r="234" spans="1:1" ht="14.25" customHeight="1" x14ac:dyDescent="0.45">
      <c r="A234" s="191"/>
    </row>
    <row r="235" spans="1:1" ht="14.25" customHeight="1" x14ac:dyDescent="0.45">
      <c r="A235" s="191"/>
    </row>
    <row r="236" spans="1:1" ht="14.25" customHeight="1" x14ac:dyDescent="0.45">
      <c r="A236" s="191"/>
    </row>
    <row r="237" spans="1:1" ht="14.25" customHeight="1" x14ac:dyDescent="0.45">
      <c r="A237" s="191"/>
    </row>
    <row r="238" spans="1:1" ht="14.25" customHeight="1" x14ac:dyDescent="0.45">
      <c r="A238" s="191"/>
    </row>
    <row r="239" spans="1:1" ht="14.25" customHeight="1" x14ac:dyDescent="0.45">
      <c r="A239" s="191"/>
    </row>
    <row r="240" spans="1:1" ht="14.25" customHeight="1" x14ac:dyDescent="0.45">
      <c r="A240" s="191"/>
    </row>
    <row r="241" spans="1:1" ht="14.25" customHeight="1" x14ac:dyDescent="0.45">
      <c r="A241" s="191"/>
    </row>
    <row r="242" spans="1:1" ht="14.25" customHeight="1" x14ac:dyDescent="0.45">
      <c r="A242" s="191"/>
    </row>
    <row r="243" spans="1:1" ht="14.25" customHeight="1" x14ac:dyDescent="0.45">
      <c r="A243" s="191"/>
    </row>
    <row r="244" spans="1:1" ht="14.25" customHeight="1" x14ac:dyDescent="0.45">
      <c r="A244" s="191"/>
    </row>
    <row r="245" spans="1:1" ht="14.25" customHeight="1" x14ac:dyDescent="0.45">
      <c r="A245" s="191"/>
    </row>
    <row r="246" spans="1:1" ht="14.25" customHeight="1" x14ac:dyDescent="0.45">
      <c r="A246" s="191"/>
    </row>
    <row r="247" spans="1:1" ht="14.25" customHeight="1" x14ac:dyDescent="0.45">
      <c r="A247" s="191"/>
    </row>
    <row r="248" spans="1:1" ht="14.25" customHeight="1" x14ac:dyDescent="0.45">
      <c r="A248" s="191"/>
    </row>
    <row r="249" spans="1:1" ht="14.25" customHeight="1" x14ac:dyDescent="0.45">
      <c r="A249" s="191"/>
    </row>
    <row r="250" spans="1:1" ht="14.25" customHeight="1" x14ac:dyDescent="0.45">
      <c r="A250" s="191"/>
    </row>
    <row r="251" spans="1:1" ht="14.25" customHeight="1" x14ac:dyDescent="0.45">
      <c r="A251" s="191"/>
    </row>
    <row r="252" spans="1:1" ht="14.25" customHeight="1" x14ac:dyDescent="0.45">
      <c r="A252" s="191"/>
    </row>
    <row r="253" spans="1:1" ht="14.25" customHeight="1" x14ac:dyDescent="0.45">
      <c r="A253" s="191"/>
    </row>
    <row r="254" spans="1:1" ht="14.25" customHeight="1" x14ac:dyDescent="0.45">
      <c r="A254" s="191"/>
    </row>
    <row r="255" spans="1:1" ht="14.25" customHeight="1" x14ac:dyDescent="0.45">
      <c r="A255" s="191"/>
    </row>
    <row r="256" spans="1:1" ht="14.25" customHeight="1" x14ac:dyDescent="0.45">
      <c r="A256" s="191"/>
    </row>
    <row r="257" spans="1:1" ht="14.25" customHeight="1" x14ac:dyDescent="0.45">
      <c r="A257" s="191"/>
    </row>
    <row r="258" spans="1:1" ht="14.25" customHeight="1" x14ac:dyDescent="0.45">
      <c r="A258" s="191"/>
    </row>
    <row r="259" spans="1:1" ht="14.25" customHeight="1" x14ac:dyDescent="0.45">
      <c r="A259" s="191"/>
    </row>
    <row r="260" spans="1:1" ht="14.25" customHeight="1" x14ac:dyDescent="0.45">
      <c r="A260" s="191"/>
    </row>
    <row r="261" spans="1:1" ht="14.25" customHeight="1" x14ac:dyDescent="0.45">
      <c r="A261" s="191"/>
    </row>
    <row r="262" spans="1:1" ht="14.25" customHeight="1" x14ac:dyDescent="0.45">
      <c r="A262" s="191"/>
    </row>
    <row r="263" spans="1:1" ht="14.25" customHeight="1" x14ac:dyDescent="0.45">
      <c r="A263" s="191"/>
    </row>
    <row r="264" spans="1:1" ht="14.25" customHeight="1" x14ac:dyDescent="0.45">
      <c r="A264" s="191"/>
    </row>
    <row r="265" spans="1:1" ht="14.25" customHeight="1" x14ac:dyDescent="0.45">
      <c r="A265" s="191"/>
    </row>
    <row r="266" spans="1:1" ht="14.25" customHeight="1" x14ac:dyDescent="0.45">
      <c r="A266" s="191"/>
    </row>
    <row r="267" spans="1:1" ht="14.25" customHeight="1" x14ac:dyDescent="0.45">
      <c r="A267" s="191"/>
    </row>
    <row r="268" spans="1:1" ht="14.25" customHeight="1" x14ac:dyDescent="0.45">
      <c r="A268" s="191"/>
    </row>
    <row r="269" spans="1:1" ht="14.25" customHeight="1" x14ac:dyDescent="0.45">
      <c r="A269" s="191"/>
    </row>
    <row r="270" spans="1:1" ht="14.25" customHeight="1" x14ac:dyDescent="0.45">
      <c r="A270" s="191"/>
    </row>
    <row r="271" spans="1:1" ht="14.25" customHeight="1" x14ac:dyDescent="0.45">
      <c r="A271" s="191"/>
    </row>
    <row r="272" spans="1:1" ht="14.25" customHeight="1" x14ac:dyDescent="0.45">
      <c r="A272" s="191"/>
    </row>
    <row r="273" spans="1:1" ht="14.25" customHeight="1" x14ac:dyDescent="0.45">
      <c r="A273" s="191"/>
    </row>
    <row r="274" spans="1:1" ht="14.25" customHeight="1" x14ac:dyDescent="0.45">
      <c r="A274" s="191"/>
    </row>
    <row r="275" spans="1:1" ht="14.25" customHeight="1" x14ac:dyDescent="0.45">
      <c r="A275" s="191"/>
    </row>
    <row r="276" spans="1:1" ht="14.25" customHeight="1" x14ac:dyDescent="0.45">
      <c r="A276" s="191"/>
    </row>
    <row r="277" spans="1:1" ht="14.25" customHeight="1" x14ac:dyDescent="0.45">
      <c r="A277" s="191"/>
    </row>
    <row r="278" spans="1:1" ht="14.25" customHeight="1" x14ac:dyDescent="0.45">
      <c r="A278" s="191"/>
    </row>
    <row r="279" spans="1:1" ht="14.25" customHeight="1" x14ac:dyDescent="0.45">
      <c r="A279" s="191"/>
    </row>
    <row r="280" spans="1:1" ht="14.25" customHeight="1" x14ac:dyDescent="0.45">
      <c r="A280" s="191"/>
    </row>
    <row r="281" spans="1:1" ht="14.25" customHeight="1" x14ac:dyDescent="0.45">
      <c r="A281" s="191"/>
    </row>
    <row r="282" spans="1:1" ht="14.25" customHeight="1" x14ac:dyDescent="0.45">
      <c r="A282" s="191"/>
    </row>
    <row r="283" spans="1:1" ht="14.25" customHeight="1" x14ac:dyDescent="0.45">
      <c r="A283" s="191"/>
    </row>
    <row r="284" spans="1:1" ht="14.25" customHeight="1" x14ac:dyDescent="0.45">
      <c r="A284" s="191"/>
    </row>
    <row r="285" spans="1:1" ht="14.25" customHeight="1" x14ac:dyDescent="0.45">
      <c r="A285" s="191"/>
    </row>
    <row r="286" spans="1:1" ht="14.25" customHeight="1" x14ac:dyDescent="0.45">
      <c r="A286" s="191"/>
    </row>
    <row r="287" spans="1:1" ht="14.25" customHeight="1" x14ac:dyDescent="0.45">
      <c r="A287" s="191"/>
    </row>
    <row r="288" spans="1:1" ht="14.25" customHeight="1" x14ac:dyDescent="0.45">
      <c r="A288" s="191"/>
    </row>
    <row r="289" spans="1:1" ht="14.25" customHeight="1" x14ac:dyDescent="0.45">
      <c r="A289" s="191"/>
    </row>
    <row r="290" spans="1:1" ht="14.25" customHeight="1" x14ac:dyDescent="0.45">
      <c r="A290" s="191"/>
    </row>
    <row r="291" spans="1:1" ht="14.25" customHeight="1" x14ac:dyDescent="0.45">
      <c r="A291" s="191"/>
    </row>
    <row r="292" spans="1:1" ht="14.25" customHeight="1" x14ac:dyDescent="0.45">
      <c r="A292" s="191"/>
    </row>
    <row r="293" spans="1:1" ht="14.25" customHeight="1" x14ac:dyDescent="0.45">
      <c r="A293" s="191"/>
    </row>
    <row r="294" spans="1:1" ht="14.25" customHeight="1" x14ac:dyDescent="0.45">
      <c r="A294" s="191"/>
    </row>
    <row r="295" spans="1:1" ht="14.25" customHeight="1" x14ac:dyDescent="0.45">
      <c r="A295" s="191"/>
    </row>
    <row r="296" spans="1:1" ht="14.25" customHeight="1" x14ac:dyDescent="0.45">
      <c r="A296" s="191"/>
    </row>
    <row r="297" spans="1:1" ht="14.25" customHeight="1" x14ac:dyDescent="0.45">
      <c r="A297" s="191"/>
    </row>
    <row r="298" spans="1:1" ht="14.25" customHeight="1" x14ac:dyDescent="0.45">
      <c r="A298" s="191"/>
    </row>
    <row r="299" spans="1:1" ht="14.25" customHeight="1" x14ac:dyDescent="0.45">
      <c r="A299" s="191"/>
    </row>
    <row r="300" spans="1:1" ht="14.25" customHeight="1" x14ac:dyDescent="0.45">
      <c r="A300" s="191"/>
    </row>
    <row r="301" spans="1:1" ht="14.25" customHeight="1" x14ac:dyDescent="0.45">
      <c r="A301" s="191"/>
    </row>
    <row r="302" spans="1:1" ht="14.25" customHeight="1" x14ac:dyDescent="0.45">
      <c r="A302" s="191"/>
    </row>
    <row r="303" spans="1:1" ht="14.25" customHeight="1" x14ac:dyDescent="0.45">
      <c r="A303" s="191"/>
    </row>
    <row r="304" spans="1:1" ht="14.25" customHeight="1" x14ac:dyDescent="0.45">
      <c r="A304" s="191"/>
    </row>
    <row r="305" spans="1:1" ht="14.25" customHeight="1" x14ac:dyDescent="0.45">
      <c r="A305" s="191"/>
    </row>
    <row r="306" spans="1:1" ht="14.25" customHeight="1" x14ac:dyDescent="0.45">
      <c r="A306" s="191"/>
    </row>
    <row r="307" spans="1:1" ht="14.25" customHeight="1" x14ac:dyDescent="0.45">
      <c r="A307" s="191"/>
    </row>
    <row r="308" spans="1:1" ht="14.25" customHeight="1" x14ac:dyDescent="0.45">
      <c r="A308" s="191"/>
    </row>
    <row r="309" spans="1:1" ht="14.25" customHeight="1" x14ac:dyDescent="0.45">
      <c r="A309" s="191"/>
    </row>
    <row r="310" spans="1:1" ht="14.25" customHeight="1" x14ac:dyDescent="0.45">
      <c r="A310" s="191"/>
    </row>
    <row r="311" spans="1:1" ht="14.25" customHeight="1" x14ac:dyDescent="0.45">
      <c r="A311" s="191"/>
    </row>
    <row r="312" spans="1:1" ht="14.25" customHeight="1" x14ac:dyDescent="0.45">
      <c r="A312" s="191"/>
    </row>
    <row r="313" spans="1:1" ht="14.25" customHeight="1" x14ac:dyDescent="0.45">
      <c r="A313" s="191"/>
    </row>
    <row r="314" spans="1:1" ht="14.25" customHeight="1" x14ac:dyDescent="0.45">
      <c r="A314" s="191"/>
    </row>
    <row r="315" spans="1:1" ht="14.25" customHeight="1" x14ac:dyDescent="0.45">
      <c r="A315" s="191"/>
    </row>
    <row r="316" spans="1:1" ht="14.25" customHeight="1" x14ac:dyDescent="0.45">
      <c r="A316" s="191"/>
    </row>
    <row r="317" spans="1:1" ht="14.25" customHeight="1" x14ac:dyDescent="0.45">
      <c r="A317" s="191"/>
    </row>
    <row r="318" spans="1:1" ht="14.25" customHeight="1" x14ac:dyDescent="0.45">
      <c r="A318" s="191"/>
    </row>
    <row r="319" spans="1:1" ht="14.25" customHeight="1" x14ac:dyDescent="0.45">
      <c r="A319" s="191"/>
    </row>
    <row r="320" spans="1:1" ht="14.25" customHeight="1" x14ac:dyDescent="0.45">
      <c r="A320" s="191"/>
    </row>
    <row r="321" spans="1:1" ht="14.25" customHeight="1" x14ac:dyDescent="0.45">
      <c r="A321" s="191"/>
    </row>
    <row r="322" spans="1:1" ht="14.25" customHeight="1" x14ac:dyDescent="0.45">
      <c r="A322" s="191"/>
    </row>
    <row r="323" spans="1:1" ht="14.25" customHeight="1" x14ac:dyDescent="0.45">
      <c r="A323" s="191"/>
    </row>
    <row r="324" spans="1:1" ht="14.25" customHeight="1" x14ac:dyDescent="0.45">
      <c r="A324" s="191"/>
    </row>
    <row r="325" spans="1:1" ht="14.25" customHeight="1" x14ac:dyDescent="0.45">
      <c r="A325" s="191"/>
    </row>
    <row r="326" spans="1:1" ht="14.25" customHeight="1" x14ac:dyDescent="0.45">
      <c r="A326" s="191"/>
    </row>
    <row r="327" spans="1:1" ht="14.25" customHeight="1" x14ac:dyDescent="0.45">
      <c r="A327" s="191"/>
    </row>
    <row r="328" spans="1:1" ht="14.25" customHeight="1" x14ac:dyDescent="0.45">
      <c r="A328" s="191"/>
    </row>
    <row r="329" spans="1:1" ht="14.25" customHeight="1" x14ac:dyDescent="0.45">
      <c r="A329" s="191"/>
    </row>
    <row r="330" spans="1:1" ht="14.25" customHeight="1" x14ac:dyDescent="0.45">
      <c r="A330" s="191"/>
    </row>
    <row r="331" spans="1:1" ht="14.25" customHeight="1" x14ac:dyDescent="0.45">
      <c r="A331" s="191"/>
    </row>
    <row r="332" spans="1:1" ht="14.25" customHeight="1" x14ac:dyDescent="0.45">
      <c r="A332" s="191"/>
    </row>
    <row r="333" spans="1:1" ht="14.25" customHeight="1" x14ac:dyDescent="0.45">
      <c r="A333" s="191"/>
    </row>
    <row r="334" spans="1:1" ht="14.25" customHeight="1" x14ac:dyDescent="0.45">
      <c r="A334" s="191"/>
    </row>
    <row r="335" spans="1:1" ht="14.25" customHeight="1" x14ac:dyDescent="0.45">
      <c r="A335" s="191"/>
    </row>
    <row r="336" spans="1:1" ht="14.25" customHeight="1" x14ac:dyDescent="0.45">
      <c r="A336" s="191"/>
    </row>
    <row r="337" spans="1:1" ht="14.25" customHeight="1" x14ac:dyDescent="0.45">
      <c r="A337" s="191"/>
    </row>
    <row r="338" spans="1:1" ht="14.25" customHeight="1" x14ac:dyDescent="0.45">
      <c r="A338" s="191"/>
    </row>
    <row r="339" spans="1:1" ht="14.25" customHeight="1" x14ac:dyDescent="0.45">
      <c r="A339" s="191"/>
    </row>
    <row r="340" spans="1:1" ht="14.25" customHeight="1" x14ac:dyDescent="0.45">
      <c r="A340" s="191"/>
    </row>
    <row r="341" spans="1:1" ht="14.25" customHeight="1" x14ac:dyDescent="0.45">
      <c r="A341" s="191"/>
    </row>
    <row r="342" spans="1:1" ht="14.25" customHeight="1" x14ac:dyDescent="0.45">
      <c r="A342" s="191"/>
    </row>
    <row r="343" spans="1:1" ht="14.25" customHeight="1" x14ac:dyDescent="0.45">
      <c r="A343" s="191"/>
    </row>
    <row r="344" spans="1:1" ht="14.25" customHeight="1" x14ac:dyDescent="0.45">
      <c r="A344" s="191"/>
    </row>
    <row r="345" spans="1:1" ht="14.25" customHeight="1" x14ac:dyDescent="0.45">
      <c r="A345" s="191"/>
    </row>
    <row r="346" spans="1:1" ht="14.25" customHeight="1" x14ac:dyDescent="0.45">
      <c r="A346" s="191"/>
    </row>
    <row r="347" spans="1:1" ht="14.25" customHeight="1" x14ac:dyDescent="0.45">
      <c r="A347" s="191"/>
    </row>
    <row r="348" spans="1:1" ht="14.25" customHeight="1" x14ac:dyDescent="0.45">
      <c r="A348" s="191"/>
    </row>
    <row r="349" spans="1:1" ht="14.25" customHeight="1" x14ac:dyDescent="0.45">
      <c r="A349" s="191"/>
    </row>
    <row r="350" spans="1:1" ht="14.25" customHeight="1" x14ac:dyDescent="0.45">
      <c r="A350" s="191"/>
    </row>
    <row r="351" spans="1:1" ht="14.25" customHeight="1" x14ac:dyDescent="0.45">
      <c r="A351" s="191"/>
    </row>
    <row r="352" spans="1:1" ht="14.25" customHeight="1" x14ac:dyDescent="0.45">
      <c r="A352" s="191"/>
    </row>
    <row r="353" spans="1:1" ht="14.25" customHeight="1" x14ac:dyDescent="0.45">
      <c r="A353" s="191"/>
    </row>
    <row r="354" spans="1:1" ht="14.25" customHeight="1" x14ac:dyDescent="0.45">
      <c r="A354" s="191"/>
    </row>
    <row r="355" spans="1:1" ht="14.25" customHeight="1" x14ac:dyDescent="0.45">
      <c r="A355" s="191"/>
    </row>
    <row r="356" spans="1:1" ht="14.25" customHeight="1" x14ac:dyDescent="0.45">
      <c r="A356" s="191"/>
    </row>
    <row r="357" spans="1:1" ht="14.25" customHeight="1" x14ac:dyDescent="0.45">
      <c r="A357" s="191"/>
    </row>
    <row r="358" spans="1:1" ht="14.25" customHeight="1" x14ac:dyDescent="0.45">
      <c r="A358" s="191"/>
    </row>
    <row r="359" spans="1:1" ht="14.25" customHeight="1" x14ac:dyDescent="0.45">
      <c r="A359" s="191"/>
    </row>
    <row r="360" spans="1:1" ht="14.25" customHeight="1" x14ac:dyDescent="0.45">
      <c r="A360" s="191"/>
    </row>
    <row r="361" spans="1:1" ht="14.25" customHeight="1" x14ac:dyDescent="0.45">
      <c r="A361" s="191"/>
    </row>
    <row r="362" spans="1:1" ht="14.25" customHeight="1" x14ac:dyDescent="0.45">
      <c r="A362" s="191"/>
    </row>
    <row r="363" spans="1:1" ht="14.25" customHeight="1" x14ac:dyDescent="0.45">
      <c r="A363" s="191"/>
    </row>
    <row r="364" spans="1:1" ht="14.25" customHeight="1" x14ac:dyDescent="0.45">
      <c r="A364" s="191"/>
    </row>
    <row r="365" spans="1:1" ht="14.25" customHeight="1" x14ac:dyDescent="0.45">
      <c r="A365" s="191"/>
    </row>
    <row r="366" spans="1:1" ht="14.25" customHeight="1" x14ac:dyDescent="0.45">
      <c r="A366" s="191"/>
    </row>
    <row r="367" spans="1:1" ht="14.25" customHeight="1" x14ac:dyDescent="0.45">
      <c r="A367" s="191"/>
    </row>
    <row r="368" spans="1:1" ht="14.25" customHeight="1" x14ac:dyDescent="0.45">
      <c r="A368" s="191"/>
    </row>
    <row r="369" spans="1:1" ht="14.25" customHeight="1" x14ac:dyDescent="0.45">
      <c r="A369" s="191"/>
    </row>
    <row r="370" spans="1:1" ht="14.25" customHeight="1" x14ac:dyDescent="0.45">
      <c r="A370" s="191"/>
    </row>
    <row r="371" spans="1:1" ht="14.25" customHeight="1" x14ac:dyDescent="0.45">
      <c r="A371" s="191"/>
    </row>
    <row r="372" spans="1:1" ht="14.25" customHeight="1" x14ac:dyDescent="0.45">
      <c r="A372" s="191"/>
    </row>
    <row r="373" spans="1:1" ht="14.25" customHeight="1" x14ac:dyDescent="0.45">
      <c r="A373" s="191"/>
    </row>
    <row r="374" spans="1:1" ht="14.25" customHeight="1" x14ac:dyDescent="0.45">
      <c r="A374" s="191"/>
    </row>
    <row r="375" spans="1:1" ht="14.25" customHeight="1" x14ac:dyDescent="0.45">
      <c r="A375" s="191"/>
    </row>
    <row r="376" spans="1:1" ht="14.25" customHeight="1" x14ac:dyDescent="0.45">
      <c r="A376" s="191"/>
    </row>
    <row r="377" spans="1:1" ht="14.25" customHeight="1" x14ac:dyDescent="0.45">
      <c r="A377" s="191"/>
    </row>
    <row r="378" spans="1:1" ht="14.25" customHeight="1" x14ac:dyDescent="0.45">
      <c r="A378" s="191"/>
    </row>
    <row r="379" spans="1:1" ht="14.25" customHeight="1" x14ac:dyDescent="0.45">
      <c r="A379" s="191"/>
    </row>
    <row r="380" spans="1:1" ht="14.25" customHeight="1" x14ac:dyDescent="0.45">
      <c r="A380" s="191"/>
    </row>
    <row r="381" spans="1:1" ht="14.25" customHeight="1" x14ac:dyDescent="0.45">
      <c r="A381" s="191"/>
    </row>
    <row r="382" spans="1:1" ht="14.25" customHeight="1" x14ac:dyDescent="0.45">
      <c r="A382" s="191"/>
    </row>
    <row r="383" spans="1:1" ht="14.25" customHeight="1" x14ac:dyDescent="0.45">
      <c r="A383" s="191"/>
    </row>
    <row r="384" spans="1:1" ht="14.25" customHeight="1" x14ac:dyDescent="0.45">
      <c r="A384" s="191"/>
    </row>
    <row r="385" spans="1:1" ht="14.25" customHeight="1" x14ac:dyDescent="0.45">
      <c r="A385" s="191"/>
    </row>
    <row r="386" spans="1:1" ht="14.25" customHeight="1" x14ac:dyDescent="0.45">
      <c r="A386" s="191"/>
    </row>
    <row r="387" spans="1:1" ht="14.25" customHeight="1" x14ac:dyDescent="0.45">
      <c r="A387" s="191"/>
    </row>
    <row r="388" spans="1:1" ht="14.25" customHeight="1" x14ac:dyDescent="0.45">
      <c r="A388" s="191"/>
    </row>
    <row r="389" spans="1:1" ht="14.25" customHeight="1" x14ac:dyDescent="0.45">
      <c r="A389" s="191"/>
    </row>
    <row r="390" spans="1:1" ht="14.25" customHeight="1" x14ac:dyDescent="0.45">
      <c r="A390" s="191"/>
    </row>
    <row r="391" spans="1:1" ht="14.25" customHeight="1" x14ac:dyDescent="0.45">
      <c r="A391" s="191"/>
    </row>
    <row r="392" spans="1:1" ht="14.25" customHeight="1" x14ac:dyDescent="0.45">
      <c r="A392" s="191"/>
    </row>
    <row r="393" spans="1:1" ht="14.25" customHeight="1" x14ac:dyDescent="0.45">
      <c r="A393" s="191"/>
    </row>
    <row r="394" spans="1:1" ht="14.25" customHeight="1" x14ac:dyDescent="0.45">
      <c r="A394" s="191"/>
    </row>
    <row r="395" spans="1:1" ht="14.25" customHeight="1" x14ac:dyDescent="0.45">
      <c r="A395" s="191"/>
    </row>
    <row r="396" spans="1:1" ht="14.25" customHeight="1" x14ac:dyDescent="0.45">
      <c r="A396" s="191"/>
    </row>
    <row r="397" spans="1:1" ht="14.25" customHeight="1" x14ac:dyDescent="0.45">
      <c r="A397" s="191"/>
    </row>
    <row r="398" spans="1:1" ht="14.25" customHeight="1" x14ac:dyDescent="0.45">
      <c r="A398" s="191"/>
    </row>
    <row r="399" spans="1:1" ht="14.25" customHeight="1" x14ac:dyDescent="0.45">
      <c r="A399" s="191"/>
    </row>
    <row r="400" spans="1:1" ht="14.25" customHeight="1" x14ac:dyDescent="0.45">
      <c r="A400" s="191"/>
    </row>
    <row r="401" spans="1:1" ht="14.25" customHeight="1" x14ac:dyDescent="0.45">
      <c r="A401" s="191"/>
    </row>
    <row r="402" spans="1:1" ht="14.25" customHeight="1" x14ac:dyDescent="0.45">
      <c r="A402" s="191"/>
    </row>
    <row r="403" spans="1:1" ht="14.25" customHeight="1" x14ac:dyDescent="0.45">
      <c r="A403" s="191"/>
    </row>
    <row r="404" spans="1:1" ht="14.25" customHeight="1" x14ac:dyDescent="0.45">
      <c r="A404" s="191"/>
    </row>
    <row r="405" spans="1:1" ht="14.25" customHeight="1" x14ac:dyDescent="0.45">
      <c r="A405" s="191"/>
    </row>
    <row r="406" spans="1:1" ht="14.25" customHeight="1" x14ac:dyDescent="0.45">
      <c r="A406" s="191"/>
    </row>
    <row r="407" spans="1:1" ht="14.25" customHeight="1" x14ac:dyDescent="0.45">
      <c r="A407" s="191"/>
    </row>
    <row r="408" spans="1:1" ht="14.25" customHeight="1" x14ac:dyDescent="0.45">
      <c r="A408" s="191"/>
    </row>
    <row r="409" spans="1:1" ht="14.25" customHeight="1" x14ac:dyDescent="0.45">
      <c r="A409" s="191"/>
    </row>
    <row r="410" spans="1:1" ht="14.25" customHeight="1" x14ac:dyDescent="0.45">
      <c r="A410" s="191"/>
    </row>
    <row r="411" spans="1:1" ht="14.25" customHeight="1" x14ac:dyDescent="0.45">
      <c r="A411" s="191"/>
    </row>
    <row r="412" spans="1:1" ht="14.25" customHeight="1" x14ac:dyDescent="0.45">
      <c r="A412" s="191"/>
    </row>
    <row r="413" spans="1:1" ht="14.25" customHeight="1" x14ac:dyDescent="0.45">
      <c r="A413" s="191"/>
    </row>
    <row r="414" spans="1:1" ht="14.25" customHeight="1" x14ac:dyDescent="0.45">
      <c r="A414" s="191"/>
    </row>
    <row r="415" spans="1:1" ht="14.25" customHeight="1" x14ac:dyDescent="0.45">
      <c r="A415" s="191"/>
    </row>
    <row r="416" spans="1:1" ht="14.25" customHeight="1" x14ac:dyDescent="0.45">
      <c r="A416" s="191"/>
    </row>
    <row r="417" spans="1:1" ht="14.25" customHeight="1" x14ac:dyDescent="0.45">
      <c r="A417" s="191"/>
    </row>
    <row r="418" spans="1:1" ht="14.25" customHeight="1" x14ac:dyDescent="0.45">
      <c r="A418" s="191"/>
    </row>
    <row r="419" spans="1:1" ht="14.25" customHeight="1" x14ac:dyDescent="0.45">
      <c r="A419" s="191"/>
    </row>
    <row r="420" spans="1:1" ht="14.25" customHeight="1" x14ac:dyDescent="0.45">
      <c r="A420" s="191"/>
    </row>
    <row r="421" spans="1:1" ht="14.25" customHeight="1" x14ac:dyDescent="0.45">
      <c r="A421" s="191"/>
    </row>
    <row r="422" spans="1:1" ht="14.25" customHeight="1" x14ac:dyDescent="0.45">
      <c r="A422" s="191"/>
    </row>
    <row r="423" spans="1:1" ht="14.25" customHeight="1" x14ac:dyDescent="0.45">
      <c r="A423" s="191"/>
    </row>
    <row r="424" spans="1:1" ht="14.25" customHeight="1" x14ac:dyDescent="0.45">
      <c r="A424" s="191"/>
    </row>
    <row r="425" spans="1:1" ht="14.25" customHeight="1" x14ac:dyDescent="0.45">
      <c r="A425" s="191"/>
    </row>
    <row r="426" spans="1:1" ht="14.25" customHeight="1" x14ac:dyDescent="0.45">
      <c r="A426" s="191"/>
    </row>
    <row r="427" spans="1:1" ht="14.25" customHeight="1" x14ac:dyDescent="0.45">
      <c r="A427" s="191"/>
    </row>
    <row r="428" spans="1:1" ht="14.25" customHeight="1" x14ac:dyDescent="0.45">
      <c r="A428" s="191"/>
    </row>
    <row r="429" spans="1:1" ht="14.25" customHeight="1" x14ac:dyDescent="0.45">
      <c r="A429" s="191"/>
    </row>
    <row r="430" spans="1:1" ht="14.25" customHeight="1" x14ac:dyDescent="0.45">
      <c r="A430" s="191"/>
    </row>
    <row r="431" spans="1:1" ht="14.25" customHeight="1" x14ac:dyDescent="0.45">
      <c r="A431" s="191"/>
    </row>
    <row r="432" spans="1:1" ht="14.25" customHeight="1" x14ac:dyDescent="0.45">
      <c r="A432" s="191"/>
    </row>
    <row r="433" spans="1:1" ht="14.25" customHeight="1" x14ac:dyDescent="0.45">
      <c r="A433" s="191"/>
    </row>
    <row r="434" spans="1:1" ht="14.25" customHeight="1" x14ac:dyDescent="0.45">
      <c r="A434" s="191"/>
    </row>
    <row r="435" spans="1:1" ht="14.25" customHeight="1" x14ac:dyDescent="0.45">
      <c r="A435" s="191"/>
    </row>
    <row r="436" spans="1:1" ht="14.25" customHeight="1" x14ac:dyDescent="0.45">
      <c r="A436" s="191"/>
    </row>
    <row r="437" spans="1:1" ht="14.25" customHeight="1" x14ac:dyDescent="0.45">
      <c r="A437" s="191"/>
    </row>
    <row r="438" spans="1:1" ht="14.25" customHeight="1" x14ac:dyDescent="0.45">
      <c r="A438" s="191"/>
    </row>
    <row r="439" spans="1:1" ht="14.25" customHeight="1" x14ac:dyDescent="0.45">
      <c r="A439" s="191"/>
    </row>
    <row r="440" spans="1:1" ht="14.25" customHeight="1" x14ac:dyDescent="0.45">
      <c r="A440" s="191"/>
    </row>
    <row r="441" spans="1:1" ht="14.25" customHeight="1" x14ac:dyDescent="0.45">
      <c r="A441" s="191"/>
    </row>
    <row r="442" spans="1:1" ht="14.25" customHeight="1" x14ac:dyDescent="0.45">
      <c r="A442" s="191"/>
    </row>
    <row r="443" spans="1:1" ht="14.25" customHeight="1" x14ac:dyDescent="0.45">
      <c r="A443" s="191"/>
    </row>
    <row r="444" spans="1:1" ht="14.25" customHeight="1" x14ac:dyDescent="0.45">
      <c r="A444" s="191"/>
    </row>
    <row r="445" spans="1:1" ht="14.25" customHeight="1" x14ac:dyDescent="0.45">
      <c r="A445" s="191"/>
    </row>
    <row r="446" spans="1:1" ht="14.25" customHeight="1" x14ac:dyDescent="0.45">
      <c r="A446" s="191"/>
    </row>
    <row r="447" spans="1:1" ht="14.25" customHeight="1" x14ac:dyDescent="0.45">
      <c r="A447" s="191"/>
    </row>
    <row r="448" spans="1:1" ht="14.25" customHeight="1" x14ac:dyDescent="0.45">
      <c r="A448" s="191"/>
    </row>
    <row r="449" spans="1:1" ht="14.25" customHeight="1" x14ac:dyDescent="0.45">
      <c r="A449" s="191"/>
    </row>
    <row r="450" spans="1:1" ht="14.25" customHeight="1" x14ac:dyDescent="0.45">
      <c r="A450" s="191"/>
    </row>
    <row r="451" spans="1:1" ht="14.25" customHeight="1" x14ac:dyDescent="0.45">
      <c r="A451" s="191"/>
    </row>
    <row r="452" spans="1:1" ht="14.25" customHeight="1" x14ac:dyDescent="0.45">
      <c r="A452" s="191"/>
    </row>
    <row r="453" spans="1:1" ht="14.25" customHeight="1" x14ac:dyDescent="0.45">
      <c r="A453" s="191"/>
    </row>
    <row r="454" spans="1:1" ht="14.25" customHeight="1" x14ac:dyDescent="0.45">
      <c r="A454" s="191"/>
    </row>
    <row r="455" spans="1:1" ht="14.25" customHeight="1" x14ac:dyDescent="0.45">
      <c r="A455" s="191"/>
    </row>
    <row r="456" spans="1:1" ht="14.25" customHeight="1" x14ac:dyDescent="0.45">
      <c r="A456" s="191"/>
    </row>
    <row r="457" spans="1:1" ht="14.25" customHeight="1" x14ac:dyDescent="0.45">
      <c r="A457" s="191"/>
    </row>
    <row r="458" spans="1:1" ht="14.25" customHeight="1" x14ac:dyDescent="0.45">
      <c r="A458" s="191"/>
    </row>
    <row r="459" spans="1:1" ht="14.25" customHeight="1" x14ac:dyDescent="0.45">
      <c r="A459" s="191"/>
    </row>
    <row r="460" spans="1:1" ht="14.25" customHeight="1" x14ac:dyDescent="0.45">
      <c r="A460" s="191"/>
    </row>
    <row r="461" spans="1:1" ht="14.25" customHeight="1" x14ac:dyDescent="0.45">
      <c r="A461" s="191"/>
    </row>
    <row r="462" spans="1:1" ht="14.25" customHeight="1" x14ac:dyDescent="0.45">
      <c r="A462" s="191"/>
    </row>
    <row r="463" spans="1:1" ht="14.25" customHeight="1" x14ac:dyDescent="0.45">
      <c r="A463" s="191"/>
    </row>
    <row r="464" spans="1:1" ht="14.25" customHeight="1" x14ac:dyDescent="0.45">
      <c r="A464" s="191"/>
    </row>
    <row r="465" spans="1:1" ht="14.25" customHeight="1" x14ac:dyDescent="0.45">
      <c r="A465" s="191"/>
    </row>
    <row r="466" spans="1:1" ht="14.25" customHeight="1" x14ac:dyDescent="0.45">
      <c r="A466" s="191"/>
    </row>
    <row r="467" spans="1:1" ht="14.25" customHeight="1" x14ac:dyDescent="0.45">
      <c r="A467" s="191"/>
    </row>
    <row r="468" spans="1:1" ht="14.25" customHeight="1" x14ac:dyDescent="0.45">
      <c r="A468" s="191"/>
    </row>
    <row r="469" spans="1:1" ht="14.25" customHeight="1" x14ac:dyDescent="0.45">
      <c r="A469" s="191"/>
    </row>
    <row r="470" spans="1:1" ht="14.25" customHeight="1" x14ac:dyDescent="0.45">
      <c r="A470" s="191"/>
    </row>
    <row r="471" spans="1:1" ht="14.25" customHeight="1" x14ac:dyDescent="0.45">
      <c r="A471" s="191"/>
    </row>
    <row r="472" spans="1:1" ht="14.25" customHeight="1" x14ac:dyDescent="0.45">
      <c r="A472" s="191"/>
    </row>
    <row r="473" spans="1:1" ht="14.25" customHeight="1" x14ac:dyDescent="0.45">
      <c r="A473" s="191"/>
    </row>
    <row r="474" spans="1:1" ht="14.25" customHeight="1" x14ac:dyDescent="0.45">
      <c r="A474" s="191"/>
    </row>
    <row r="475" spans="1:1" ht="14.25" customHeight="1" x14ac:dyDescent="0.45">
      <c r="A475" s="191"/>
    </row>
    <row r="476" spans="1:1" ht="14.25" customHeight="1" x14ac:dyDescent="0.45">
      <c r="A476" s="191"/>
    </row>
    <row r="477" spans="1:1" ht="14.25" customHeight="1" x14ac:dyDescent="0.45">
      <c r="A477" s="191"/>
    </row>
    <row r="478" spans="1:1" ht="14.25" customHeight="1" x14ac:dyDescent="0.45">
      <c r="A478" s="191"/>
    </row>
    <row r="479" spans="1:1" ht="14.25" customHeight="1" x14ac:dyDescent="0.45">
      <c r="A479" s="191"/>
    </row>
    <row r="480" spans="1:1" ht="14.25" customHeight="1" x14ac:dyDescent="0.45">
      <c r="A480" s="191"/>
    </row>
    <row r="481" spans="1:1" ht="14.25" customHeight="1" x14ac:dyDescent="0.45">
      <c r="A481" s="191"/>
    </row>
    <row r="482" spans="1:1" ht="14.25" customHeight="1" x14ac:dyDescent="0.45">
      <c r="A482" s="191"/>
    </row>
    <row r="483" spans="1:1" ht="14.25" customHeight="1" x14ac:dyDescent="0.45">
      <c r="A483" s="191"/>
    </row>
    <row r="484" spans="1:1" ht="14.25" customHeight="1" x14ac:dyDescent="0.45">
      <c r="A484" s="191"/>
    </row>
    <row r="485" spans="1:1" ht="14.25" customHeight="1" x14ac:dyDescent="0.45">
      <c r="A485" s="191"/>
    </row>
    <row r="486" spans="1:1" ht="14.25" customHeight="1" x14ac:dyDescent="0.45">
      <c r="A486" s="191"/>
    </row>
    <row r="487" spans="1:1" ht="14.25" customHeight="1" x14ac:dyDescent="0.45">
      <c r="A487" s="191"/>
    </row>
    <row r="488" spans="1:1" ht="14.25" customHeight="1" x14ac:dyDescent="0.45">
      <c r="A488" s="191"/>
    </row>
    <row r="489" spans="1:1" ht="14.25" customHeight="1" x14ac:dyDescent="0.45">
      <c r="A489" s="191"/>
    </row>
    <row r="490" spans="1:1" ht="14.25" customHeight="1" x14ac:dyDescent="0.45">
      <c r="A490" s="191"/>
    </row>
    <row r="491" spans="1:1" ht="14.25" customHeight="1" x14ac:dyDescent="0.45">
      <c r="A491" s="191"/>
    </row>
    <row r="492" spans="1:1" ht="14.25" customHeight="1" x14ac:dyDescent="0.45">
      <c r="A492" s="191"/>
    </row>
    <row r="493" spans="1:1" ht="14.25" customHeight="1" x14ac:dyDescent="0.45">
      <c r="A493" s="191"/>
    </row>
    <row r="494" spans="1:1" ht="14.25" customHeight="1" x14ac:dyDescent="0.45">
      <c r="A494" s="191"/>
    </row>
    <row r="495" spans="1:1" ht="14.25" customHeight="1" x14ac:dyDescent="0.45">
      <c r="A495" s="191"/>
    </row>
    <row r="496" spans="1:1" ht="14.25" customHeight="1" x14ac:dyDescent="0.45">
      <c r="A496" s="191"/>
    </row>
    <row r="497" spans="1:1" ht="14.25" customHeight="1" x14ac:dyDescent="0.45">
      <c r="A497" s="191"/>
    </row>
    <row r="498" spans="1:1" ht="14.25" customHeight="1" x14ac:dyDescent="0.45">
      <c r="A498" s="191"/>
    </row>
    <row r="499" spans="1:1" ht="14.25" customHeight="1" x14ac:dyDescent="0.45">
      <c r="A499" s="191"/>
    </row>
    <row r="500" spans="1:1" ht="14.25" customHeight="1" x14ac:dyDescent="0.45">
      <c r="A500" s="191"/>
    </row>
    <row r="501" spans="1:1" ht="14.25" customHeight="1" x14ac:dyDescent="0.45">
      <c r="A501" s="191"/>
    </row>
    <row r="502" spans="1:1" ht="14.25" customHeight="1" x14ac:dyDescent="0.45">
      <c r="A502" s="191"/>
    </row>
    <row r="503" spans="1:1" ht="14.25" customHeight="1" x14ac:dyDescent="0.45">
      <c r="A503" s="191"/>
    </row>
    <row r="504" spans="1:1" ht="14.25" customHeight="1" x14ac:dyDescent="0.45">
      <c r="A504" s="191"/>
    </row>
    <row r="505" spans="1:1" ht="14.25" customHeight="1" x14ac:dyDescent="0.45">
      <c r="A505" s="191"/>
    </row>
    <row r="506" spans="1:1" ht="14.25" customHeight="1" x14ac:dyDescent="0.45">
      <c r="A506" s="191"/>
    </row>
    <row r="507" spans="1:1" ht="14.25" customHeight="1" x14ac:dyDescent="0.45">
      <c r="A507" s="191"/>
    </row>
    <row r="508" spans="1:1" ht="14.25" customHeight="1" x14ac:dyDescent="0.45">
      <c r="A508" s="191"/>
    </row>
    <row r="509" spans="1:1" ht="14.25" customHeight="1" x14ac:dyDescent="0.45">
      <c r="A509" s="191"/>
    </row>
    <row r="510" spans="1:1" ht="14.25" customHeight="1" x14ac:dyDescent="0.45">
      <c r="A510" s="191"/>
    </row>
    <row r="511" spans="1:1" ht="14.25" customHeight="1" x14ac:dyDescent="0.45">
      <c r="A511" s="191"/>
    </row>
    <row r="512" spans="1:1" ht="14.25" customHeight="1" x14ac:dyDescent="0.45">
      <c r="A512" s="191"/>
    </row>
    <row r="513" spans="1:1" ht="14.25" customHeight="1" x14ac:dyDescent="0.45">
      <c r="A513" s="191"/>
    </row>
    <row r="514" spans="1:1" ht="14.25" customHeight="1" x14ac:dyDescent="0.45">
      <c r="A514" s="191"/>
    </row>
    <row r="515" spans="1:1" ht="14.25" customHeight="1" x14ac:dyDescent="0.45">
      <c r="A515" s="191"/>
    </row>
    <row r="516" spans="1:1" ht="14.25" customHeight="1" x14ac:dyDescent="0.45">
      <c r="A516" s="191"/>
    </row>
    <row r="517" spans="1:1" ht="14.25" customHeight="1" x14ac:dyDescent="0.45">
      <c r="A517" s="191"/>
    </row>
    <row r="518" spans="1:1" ht="14.25" customHeight="1" x14ac:dyDescent="0.45">
      <c r="A518" s="191"/>
    </row>
    <row r="519" spans="1:1" ht="14.25" customHeight="1" x14ac:dyDescent="0.45">
      <c r="A519" s="191"/>
    </row>
    <row r="520" spans="1:1" ht="14.25" customHeight="1" x14ac:dyDescent="0.45">
      <c r="A520" s="191"/>
    </row>
    <row r="521" spans="1:1" ht="14.25" customHeight="1" x14ac:dyDescent="0.45">
      <c r="A521" s="191"/>
    </row>
    <row r="522" spans="1:1" ht="14.25" customHeight="1" x14ac:dyDescent="0.45">
      <c r="A522" s="191"/>
    </row>
    <row r="523" spans="1:1" ht="14.25" customHeight="1" x14ac:dyDescent="0.45">
      <c r="A523" s="191"/>
    </row>
    <row r="524" spans="1:1" ht="14.25" customHeight="1" x14ac:dyDescent="0.45">
      <c r="A524" s="191"/>
    </row>
    <row r="525" spans="1:1" ht="14.25" customHeight="1" x14ac:dyDescent="0.45">
      <c r="A525" s="191"/>
    </row>
    <row r="526" spans="1:1" ht="14.25" customHeight="1" x14ac:dyDescent="0.45">
      <c r="A526" s="191"/>
    </row>
    <row r="527" spans="1:1" ht="14.25" customHeight="1" x14ac:dyDescent="0.45">
      <c r="A527" s="191"/>
    </row>
    <row r="528" spans="1:1" ht="14.25" customHeight="1" x14ac:dyDescent="0.45">
      <c r="A528" s="191"/>
    </row>
    <row r="529" spans="1:1" ht="14.25" customHeight="1" x14ac:dyDescent="0.45">
      <c r="A529" s="191"/>
    </row>
    <row r="530" spans="1:1" ht="14.25" customHeight="1" x14ac:dyDescent="0.45">
      <c r="A530" s="191"/>
    </row>
    <row r="531" spans="1:1" ht="14.25" customHeight="1" x14ac:dyDescent="0.45">
      <c r="A531" s="191"/>
    </row>
    <row r="532" spans="1:1" ht="14.25" customHeight="1" x14ac:dyDescent="0.45">
      <c r="A532" s="191"/>
    </row>
    <row r="533" spans="1:1" ht="14.25" customHeight="1" x14ac:dyDescent="0.45">
      <c r="A533" s="191"/>
    </row>
    <row r="534" spans="1:1" ht="14.25" customHeight="1" x14ac:dyDescent="0.45">
      <c r="A534" s="191"/>
    </row>
    <row r="535" spans="1:1" ht="14.25" customHeight="1" x14ac:dyDescent="0.45">
      <c r="A535" s="191"/>
    </row>
    <row r="536" spans="1:1" ht="14.25" customHeight="1" x14ac:dyDescent="0.45">
      <c r="A536" s="191"/>
    </row>
    <row r="537" spans="1:1" ht="14.25" customHeight="1" x14ac:dyDescent="0.45">
      <c r="A537" s="191"/>
    </row>
    <row r="538" spans="1:1" ht="14.25" customHeight="1" x14ac:dyDescent="0.45">
      <c r="A538" s="191"/>
    </row>
    <row r="539" spans="1:1" ht="14.25" customHeight="1" x14ac:dyDescent="0.45">
      <c r="A539" s="191"/>
    </row>
    <row r="540" spans="1:1" ht="14.25" customHeight="1" x14ac:dyDescent="0.45">
      <c r="A540" s="191"/>
    </row>
    <row r="541" spans="1:1" ht="14.25" customHeight="1" x14ac:dyDescent="0.45">
      <c r="A541" s="191"/>
    </row>
    <row r="542" spans="1:1" ht="14.25" customHeight="1" x14ac:dyDescent="0.45">
      <c r="A542" s="191"/>
    </row>
    <row r="543" spans="1:1" ht="14.25" customHeight="1" x14ac:dyDescent="0.45">
      <c r="A543" s="191"/>
    </row>
    <row r="544" spans="1:1" ht="14.25" customHeight="1" x14ac:dyDescent="0.45">
      <c r="A544" s="191"/>
    </row>
    <row r="545" spans="1:1" ht="14.25" customHeight="1" x14ac:dyDescent="0.45">
      <c r="A545" s="191"/>
    </row>
    <row r="546" spans="1:1" ht="14.25" customHeight="1" x14ac:dyDescent="0.45">
      <c r="A546" s="191"/>
    </row>
    <row r="547" spans="1:1" ht="14.25" customHeight="1" x14ac:dyDescent="0.45">
      <c r="A547" s="191"/>
    </row>
    <row r="548" spans="1:1" ht="14.25" customHeight="1" x14ac:dyDescent="0.45">
      <c r="A548" s="191"/>
    </row>
    <row r="549" spans="1:1" ht="14.25" customHeight="1" x14ac:dyDescent="0.45">
      <c r="A549" s="191"/>
    </row>
    <row r="550" spans="1:1" ht="14.25" customHeight="1" x14ac:dyDescent="0.45">
      <c r="A550" s="191"/>
    </row>
    <row r="551" spans="1:1" ht="14.25" customHeight="1" x14ac:dyDescent="0.45">
      <c r="A551" s="191"/>
    </row>
    <row r="552" spans="1:1" ht="14.25" customHeight="1" x14ac:dyDescent="0.45">
      <c r="A552" s="191"/>
    </row>
    <row r="553" spans="1:1" ht="14.25" customHeight="1" x14ac:dyDescent="0.45">
      <c r="A553" s="191"/>
    </row>
    <row r="554" spans="1:1" ht="14.25" customHeight="1" x14ac:dyDescent="0.45">
      <c r="A554" s="191"/>
    </row>
    <row r="555" spans="1:1" ht="14.25" customHeight="1" x14ac:dyDescent="0.45">
      <c r="A555" s="191"/>
    </row>
    <row r="556" spans="1:1" ht="14.25" customHeight="1" x14ac:dyDescent="0.45">
      <c r="A556" s="191"/>
    </row>
    <row r="557" spans="1:1" ht="14.25" customHeight="1" x14ac:dyDescent="0.45">
      <c r="A557" s="191"/>
    </row>
    <row r="558" spans="1:1" ht="14.25" customHeight="1" x14ac:dyDescent="0.45">
      <c r="A558" s="191"/>
    </row>
    <row r="559" spans="1:1" ht="14.25" customHeight="1" x14ac:dyDescent="0.45">
      <c r="A559" s="191"/>
    </row>
    <row r="560" spans="1:1" ht="14.25" customHeight="1" x14ac:dyDescent="0.45">
      <c r="A560" s="191"/>
    </row>
    <row r="561" spans="1:1" ht="14.25" customHeight="1" x14ac:dyDescent="0.45">
      <c r="A561" s="191"/>
    </row>
    <row r="562" spans="1:1" ht="14.25" customHeight="1" x14ac:dyDescent="0.45">
      <c r="A562" s="191"/>
    </row>
    <row r="563" spans="1:1" ht="14.25" customHeight="1" x14ac:dyDescent="0.45">
      <c r="A563" s="191"/>
    </row>
    <row r="564" spans="1:1" ht="14.25" customHeight="1" x14ac:dyDescent="0.45">
      <c r="A564" s="191"/>
    </row>
    <row r="565" spans="1:1" ht="14.25" customHeight="1" x14ac:dyDescent="0.45">
      <c r="A565" s="191"/>
    </row>
    <row r="566" spans="1:1" ht="14.25" customHeight="1" x14ac:dyDescent="0.45">
      <c r="A566" s="191"/>
    </row>
    <row r="567" spans="1:1" ht="14.25" customHeight="1" x14ac:dyDescent="0.45">
      <c r="A567" s="191"/>
    </row>
    <row r="568" spans="1:1" ht="14.25" customHeight="1" x14ac:dyDescent="0.45">
      <c r="A568" s="191"/>
    </row>
    <row r="569" spans="1:1" ht="14.25" customHeight="1" x14ac:dyDescent="0.45">
      <c r="A569" s="191"/>
    </row>
    <row r="570" spans="1:1" ht="14.25" customHeight="1" x14ac:dyDescent="0.45">
      <c r="A570" s="191"/>
    </row>
    <row r="571" spans="1:1" ht="14.25" customHeight="1" x14ac:dyDescent="0.45">
      <c r="A571" s="191"/>
    </row>
    <row r="572" spans="1:1" ht="14.25" customHeight="1" x14ac:dyDescent="0.45">
      <c r="A572" s="191"/>
    </row>
    <row r="573" spans="1:1" ht="14.25" customHeight="1" x14ac:dyDescent="0.45">
      <c r="A573" s="191"/>
    </row>
    <row r="574" spans="1:1" ht="14.25" customHeight="1" x14ac:dyDescent="0.45">
      <c r="A574" s="191"/>
    </row>
    <row r="575" spans="1:1" ht="14.25" customHeight="1" x14ac:dyDescent="0.45">
      <c r="A575" s="191"/>
    </row>
    <row r="576" spans="1:1" ht="14.25" customHeight="1" x14ac:dyDescent="0.45">
      <c r="A576" s="191"/>
    </row>
    <row r="577" spans="1:1" ht="14.25" customHeight="1" x14ac:dyDescent="0.45">
      <c r="A577" s="191"/>
    </row>
    <row r="578" spans="1:1" ht="14.25" customHeight="1" x14ac:dyDescent="0.45">
      <c r="A578" s="191"/>
    </row>
    <row r="579" spans="1:1" ht="14.25" customHeight="1" x14ac:dyDescent="0.45">
      <c r="A579" s="191"/>
    </row>
    <row r="580" spans="1:1" ht="14.25" customHeight="1" x14ac:dyDescent="0.45">
      <c r="A580" s="191"/>
    </row>
    <row r="581" spans="1:1" ht="14.25" customHeight="1" x14ac:dyDescent="0.45">
      <c r="A581" s="191"/>
    </row>
    <row r="582" spans="1:1" ht="14.25" customHeight="1" x14ac:dyDescent="0.45">
      <c r="A582" s="191"/>
    </row>
    <row r="583" spans="1:1" ht="14.25" customHeight="1" x14ac:dyDescent="0.45">
      <c r="A583" s="191"/>
    </row>
    <row r="584" spans="1:1" ht="14.25" customHeight="1" x14ac:dyDescent="0.45">
      <c r="A584" s="191"/>
    </row>
    <row r="585" spans="1:1" ht="14.25" customHeight="1" x14ac:dyDescent="0.45">
      <c r="A585" s="191"/>
    </row>
    <row r="586" spans="1:1" ht="14.25" customHeight="1" x14ac:dyDescent="0.45">
      <c r="A586" s="191"/>
    </row>
    <row r="587" spans="1:1" ht="14.25" customHeight="1" x14ac:dyDescent="0.45">
      <c r="A587" s="191"/>
    </row>
    <row r="588" spans="1:1" ht="14.25" customHeight="1" x14ac:dyDescent="0.45">
      <c r="A588" s="191"/>
    </row>
    <row r="589" spans="1:1" ht="14.25" customHeight="1" x14ac:dyDescent="0.45">
      <c r="A589" s="191"/>
    </row>
    <row r="590" spans="1:1" ht="14.25" customHeight="1" x14ac:dyDescent="0.45">
      <c r="A590" s="191"/>
    </row>
    <row r="591" spans="1:1" ht="14.25" customHeight="1" x14ac:dyDescent="0.45">
      <c r="A591" s="191"/>
    </row>
    <row r="592" spans="1:1" ht="14.25" customHeight="1" x14ac:dyDescent="0.45">
      <c r="A592" s="191"/>
    </row>
    <row r="593" spans="1:1" ht="14.25" customHeight="1" x14ac:dyDescent="0.45">
      <c r="A593" s="191"/>
    </row>
    <row r="594" spans="1:1" ht="14.25" customHeight="1" x14ac:dyDescent="0.45">
      <c r="A594" s="191"/>
    </row>
    <row r="595" spans="1:1" ht="14.25" customHeight="1" x14ac:dyDescent="0.45">
      <c r="A595" s="191"/>
    </row>
    <row r="596" spans="1:1" ht="14.25" customHeight="1" x14ac:dyDescent="0.45">
      <c r="A596" s="191"/>
    </row>
    <row r="597" spans="1:1" ht="14.25" customHeight="1" x14ac:dyDescent="0.45">
      <c r="A597" s="191"/>
    </row>
    <row r="598" spans="1:1" ht="14.25" customHeight="1" x14ac:dyDescent="0.45">
      <c r="A598" s="191"/>
    </row>
    <row r="599" spans="1:1" ht="14.25" customHeight="1" x14ac:dyDescent="0.45">
      <c r="A599" s="191"/>
    </row>
    <row r="600" spans="1:1" ht="14.25" customHeight="1" x14ac:dyDescent="0.45">
      <c r="A600" s="191"/>
    </row>
    <row r="601" spans="1:1" ht="14.25" customHeight="1" x14ac:dyDescent="0.45">
      <c r="A601" s="191"/>
    </row>
    <row r="602" spans="1:1" ht="14.25" customHeight="1" x14ac:dyDescent="0.45">
      <c r="A602" s="191"/>
    </row>
    <row r="603" spans="1:1" ht="14.25" customHeight="1" x14ac:dyDescent="0.45">
      <c r="A603" s="191"/>
    </row>
    <row r="604" spans="1:1" ht="14.25" customHeight="1" x14ac:dyDescent="0.45">
      <c r="A604" s="191"/>
    </row>
    <row r="605" spans="1:1" ht="14.25" customHeight="1" x14ac:dyDescent="0.45">
      <c r="A605" s="191"/>
    </row>
    <row r="606" spans="1:1" ht="14.25" customHeight="1" x14ac:dyDescent="0.45">
      <c r="A606" s="191"/>
    </row>
    <row r="607" spans="1:1" ht="14.25" customHeight="1" x14ac:dyDescent="0.45">
      <c r="A607" s="191"/>
    </row>
    <row r="608" spans="1:1" ht="14.25" customHeight="1" x14ac:dyDescent="0.45">
      <c r="A608" s="191"/>
    </row>
    <row r="609" spans="1:1" ht="14.25" customHeight="1" x14ac:dyDescent="0.45">
      <c r="A609" s="191"/>
    </row>
    <row r="610" spans="1:1" ht="14.25" customHeight="1" x14ac:dyDescent="0.45">
      <c r="A610" s="191"/>
    </row>
    <row r="611" spans="1:1" ht="14.25" customHeight="1" x14ac:dyDescent="0.45">
      <c r="A611" s="191"/>
    </row>
    <row r="612" spans="1:1" ht="14.25" customHeight="1" x14ac:dyDescent="0.45">
      <c r="A612" s="191"/>
    </row>
    <row r="613" spans="1:1" ht="14.25" customHeight="1" x14ac:dyDescent="0.45">
      <c r="A613" s="191"/>
    </row>
    <row r="614" spans="1:1" ht="14.25" customHeight="1" x14ac:dyDescent="0.45">
      <c r="A614" s="191"/>
    </row>
    <row r="615" spans="1:1" ht="14.25" customHeight="1" x14ac:dyDescent="0.45">
      <c r="A615" s="191"/>
    </row>
    <row r="616" spans="1:1" ht="14.25" customHeight="1" x14ac:dyDescent="0.45">
      <c r="A616" s="191"/>
    </row>
    <row r="617" spans="1:1" ht="14.25" customHeight="1" x14ac:dyDescent="0.45">
      <c r="A617" s="191"/>
    </row>
    <row r="618" spans="1:1" ht="14.25" customHeight="1" x14ac:dyDescent="0.45">
      <c r="A618" s="191"/>
    </row>
    <row r="619" spans="1:1" ht="14.25" customHeight="1" x14ac:dyDescent="0.45">
      <c r="A619" s="191"/>
    </row>
    <row r="620" spans="1:1" ht="14.25" customHeight="1" x14ac:dyDescent="0.45">
      <c r="A620" s="191"/>
    </row>
    <row r="621" spans="1:1" ht="14.25" customHeight="1" x14ac:dyDescent="0.45">
      <c r="A621" s="191"/>
    </row>
    <row r="622" spans="1:1" ht="14.25" customHeight="1" x14ac:dyDescent="0.45">
      <c r="A622" s="191"/>
    </row>
    <row r="623" spans="1:1" ht="14.25" customHeight="1" x14ac:dyDescent="0.45">
      <c r="A623" s="191"/>
    </row>
    <row r="624" spans="1:1" ht="14.25" customHeight="1" x14ac:dyDescent="0.45">
      <c r="A624" s="191"/>
    </row>
    <row r="625" spans="1:1" ht="14.25" customHeight="1" x14ac:dyDescent="0.45">
      <c r="A625" s="191"/>
    </row>
    <row r="626" spans="1:1" ht="14.25" customHeight="1" x14ac:dyDescent="0.45">
      <c r="A626" s="191"/>
    </row>
    <row r="627" spans="1:1" ht="14.25" customHeight="1" x14ac:dyDescent="0.45">
      <c r="A627" s="191"/>
    </row>
    <row r="628" spans="1:1" ht="14.25" customHeight="1" x14ac:dyDescent="0.45">
      <c r="A628" s="191"/>
    </row>
    <row r="629" spans="1:1" ht="14.25" customHeight="1" x14ac:dyDescent="0.45">
      <c r="A629" s="191"/>
    </row>
    <row r="630" spans="1:1" ht="14.25" customHeight="1" x14ac:dyDescent="0.45">
      <c r="A630" s="191"/>
    </row>
    <row r="631" spans="1:1" ht="14.25" customHeight="1" x14ac:dyDescent="0.45">
      <c r="A631" s="191"/>
    </row>
    <row r="632" spans="1:1" ht="14.25" customHeight="1" x14ac:dyDescent="0.45">
      <c r="A632" s="191"/>
    </row>
    <row r="633" spans="1:1" ht="14.25" customHeight="1" x14ac:dyDescent="0.45">
      <c r="A633" s="191"/>
    </row>
    <row r="634" spans="1:1" ht="14.25" customHeight="1" x14ac:dyDescent="0.45">
      <c r="A634" s="191"/>
    </row>
    <row r="635" spans="1:1" ht="14.25" customHeight="1" x14ac:dyDescent="0.45">
      <c r="A635" s="191"/>
    </row>
    <row r="636" spans="1:1" ht="14.25" customHeight="1" x14ac:dyDescent="0.45">
      <c r="A636" s="191"/>
    </row>
    <row r="637" spans="1:1" ht="14.25" customHeight="1" x14ac:dyDescent="0.45">
      <c r="A637" s="191"/>
    </row>
    <row r="638" spans="1:1" ht="14.25" customHeight="1" x14ac:dyDescent="0.45">
      <c r="A638" s="191"/>
    </row>
    <row r="639" spans="1:1" ht="14.25" customHeight="1" x14ac:dyDescent="0.45">
      <c r="A639" s="191"/>
    </row>
    <row r="640" spans="1:1" ht="14.25" customHeight="1" x14ac:dyDescent="0.45">
      <c r="A640" s="191"/>
    </row>
    <row r="641" spans="1:1" ht="14.25" customHeight="1" x14ac:dyDescent="0.45">
      <c r="A641" s="191"/>
    </row>
    <row r="642" spans="1:1" ht="14.25" customHeight="1" x14ac:dyDescent="0.45">
      <c r="A642" s="191"/>
    </row>
    <row r="643" spans="1:1" ht="14.25" customHeight="1" x14ac:dyDescent="0.45">
      <c r="A643" s="191"/>
    </row>
    <row r="644" spans="1:1" ht="14.25" customHeight="1" x14ac:dyDescent="0.45">
      <c r="A644" s="191"/>
    </row>
    <row r="645" spans="1:1" ht="14.25" customHeight="1" x14ac:dyDescent="0.45">
      <c r="A645" s="191"/>
    </row>
    <row r="646" spans="1:1" ht="14.25" customHeight="1" x14ac:dyDescent="0.45">
      <c r="A646" s="191"/>
    </row>
    <row r="647" spans="1:1" ht="14.25" customHeight="1" x14ac:dyDescent="0.45">
      <c r="A647" s="191"/>
    </row>
    <row r="648" spans="1:1" ht="14.25" customHeight="1" x14ac:dyDescent="0.45">
      <c r="A648" s="191"/>
    </row>
    <row r="649" spans="1:1" ht="14.25" customHeight="1" x14ac:dyDescent="0.45">
      <c r="A649" s="191"/>
    </row>
    <row r="650" spans="1:1" ht="14.25" customHeight="1" x14ac:dyDescent="0.45">
      <c r="A650" s="191"/>
    </row>
    <row r="651" spans="1:1" ht="14.25" customHeight="1" x14ac:dyDescent="0.45">
      <c r="A651" s="191"/>
    </row>
    <row r="652" spans="1:1" ht="14.25" customHeight="1" x14ac:dyDescent="0.45">
      <c r="A652" s="191"/>
    </row>
    <row r="653" spans="1:1" ht="14.25" customHeight="1" x14ac:dyDescent="0.45">
      <c r="A653" s="191"/>
    </row>
    <row r="654" spans="1:1" ht="14.25" customHeight="1" x14ac:dyDescent="0.45">
      <c r="A654" s="191"/>
    </row>
    <row r="655" spans="1:1" ht="14.25" customHeight="1" x14ac:dyDescent="0.45">
      <c r="A655" s="191"/>
    </row>
    <row r="656" spans="1:1" ht="14.25" customHeight="1" x14ac:dyDescent="0.45">
      <c r="A656" s="191"/>
    </row>
    <row r="657" spans="1:1" ht="14.25" customHeight="1" x14ac:dyDescent="0.45">
      <c r="A657" s="191"/>
    </row>
    <row r="658" spans="1:1" ht="14.25" customHeight="1" x14ac:dyDescent="0.45">
      <c r="A658" s="191"/>
    </row>
    <row r="659" spans="1:1" ht="14.25" customHeight="1" x14ac:dyDescent="0.45">
      <c r="A659" s="191"/>
    </row>
    <row r="660" spans="1:1" ht="14.25" customHeight="1" x14ac:dyDescent="0.45">
      <c r="A660" s="191"/>
    </row>
    <row r="661" spans="1:1" ht="14.25" customHeight="1" x14ac:dyDescent="0.45">
      <c r="A661" s="191"/>
    </row>
    <row r="662" spans="1:1" ht="14.25" customHeight="1" x14ac:dyDescent="0.45">
      <c r="A662" s="191"/>
    </row>
    <row r="663" spans="1:1" ht="14.25" customHeight="1" x14ac:dyDescent="0.45">
      <c r="A663" s="191"/>
    </row>
    <row r="664" spans="1:1" ht="14.25" customHeight="1" x14ac:dyDescent="0.45">
      <c r="A664" s="191"/>
    </row>
    <row r="665" spans="1:1" ht="14.25" customHeight="1" x14ac:dyDescent="0.45">
      <c r="A665" s="191"/>
    </row>
    <row r="666" spans="1:1" ht="14.25" customHeight="1" x14ac:dyDescent="0.45">
      <c r="A666" s="191"/>
    </row>
    <row r="667" spans="1:1" ht="14.25" customHeight="1" x14ac:dyDescent="0.45">
      <c r="A667" s="191"/>
    </row>
    <row r="668" spans="1:1" ht="14.25" customHeight="1" x14ac:dyDescent="0.45">
      <c r="A668" s="191"/>
    </row>
    <row r="669" spans="1:1" ht="14.25" customHeight="1" x14ac:dyDescent="0.45">
      <c r="A669" s="191"/>
    </row>
    <row r="670" spans="1:1" ht="14.25" customHeight="1" x14ac:dyDescent="0.45">
      <c r="A670" s="191"/>
    </row>
    <row r="671" spans="1:1" ht="14.25" customHeight="1" x14ac:dyDescent="0.45">
      <c r="A671" s="191"/>
    </row>
    <row r="672" spans="1:1" ht="14.25" customHeight="1" x14ac:dyDescent="0.45">
      <c r="A672" s="191"/>
    </row>
    <row r="673" spans="1:1" ht="14.25" customHeight="1" x14ac:dyDescent="0.45">
      <c r="A673" s="191"/>
    </row>
    <row r="674" spans="1:1" ht="14.25" customHeight="1" x14ac:dyDescent="0.45">
      <c r="A674" s="191"/>
    </row>
    <row r="675" spans="1:1" ht="14.25" customHeight="1" x14ac:dyDescent="0.45">
      <c r="A675" s="191"/>
    </row>
    <row r="676" spans="1:1" ht="14.25" customHeight="1" x14ac:dyDescent="0.45">
      <c r="A676" s="191"/>
    </row>
    <row r="677" spans="1:1" ht="14.25" customHeight="1" x14ac:dyDescent="0.45">
      <c r="A677" s="191"/>
    </row>
    <row r="678" spans="1:1" ht="14.25" customHeight="1" x14ac:dyDescent="0.45">
      <c r="A678" s="191"/>
    </row>
    <row r="679" spans="1:1" ht="14.25" customHeight="1" x14ac:dyDescent="0.45">
      <c r="A679" s="191"/>
    </row>
    <row r="680" spans="1:1" ht="14.25" customHeight="1" x14ac:dyDescent="0.45">
      <c r="A680" s="191"/>
    </row>
    <row r="681" spans="1:1" ht="14.25" customHeight="1" x14ac:dyDescent="0.45">
      <c r="A681" s="191"/>
    </row>
    <row r="682" spans="1:1" ht="14.25" customHeight="1" x14ac:dyDescent="0.45">
      <c r="A682" s="191"/>
    </row>
    <row r="683" spans="1:1" ht="14.25" customHeight="1" x14ac:dyDescent="0.45">
      <c r="A683" s="191"/>
    </row>
    <row r="684" spans="1:1" ht="14.25" customHeight="1" x14ac:dyDescent="0.45">
      <c r="A684" s="191"/>
    </row>
    <row r="685" spans="1:1" ht="14.25" customHeight="1" x14ac:dyDescent="0.45">
      <c r="A685" s="191"/>
    </row>
    <row r="686" spans="1:1" ht="14.25" customHeight="1" x14ac:dyDescent="0.45">
      <c r="A686" s="191"/>
    </row>
    <row r="687" spans="1:1" ht="14.25" customHeight="1" x14ac:dyDescent="0.45">
      <c r="A687" s="191"/>
    </row>
    <row r="688" spans="1:1" ht="14.25" customHeight="1" x14ac:dyDescent="0.45">
      <c r="A688" s="191"/>
    </row>
    <row r="689" spans="1:1" ht="14.25" customHeight="1" x14ac:dyDescent="0.45">
      <c r="A689" s="191"/>
    </row>
    <row r="690" spans="1:1" ht="14.25" customHeight="1" x14ac:dyDescent="0.45">
      <c r="A690" s="191"/>
    </row>
    <row r="691" spans="1:1" ht="14.25" customHeight="1" x14ac:dyDescent="0.45">
      <c r="A691" s="191"/>
    </row>
    <row r="692" spans="1:1" ht="14.25" customHeight="1" x14ac:dyDescent="0.45">
      <c r="A692" s="191"/>
    </row>
    <row r="693" spans="1:1" ht="14.25" customHeight="1" x14ac:dyDescent="0.45">
      <c r="A693" s="191"/>
    </row>
    <row r="694" spans="1:1" ht="14.25" customHeight="1" x14ac:dyDescent="0.45">
      <c r="A694" s="191"/>
    </row>
    <row r="695" spans="1:1" ht="14.25" customHeight="1" x14ac:dyDescent="0.45">
      <c r="A695" s="191"/>
    </row>
    <row r="696" spans="1:1" ht="14.25" customHeight="1" x14ac:dyDescent="0.45">
      <c r="A696" s="191"/>
    </row>
    <row r="697" spans="1:1" ht="14.25" customHeight="1" x14ac:dyDescent="0.45">
      <c r="A697" s="191"/>
    </row>
    <row r="698" spans="1:1" ht="14.25" customHeight="1" x14ac:dyDescent="0.45">
      <c r="A698" s="191"/>
    </row>
    <row r="699" spans="1:1" ht="14.25" customHeight="1" x14ac:dyDescent="0.45">
      <c r="A699" s="191"/>
    </row>
    <row r="700" spans="1:1" ht="14.25" customHeight="1" x14ac:dyDescent="0.45">
      <c r="A700" s="191"/>
    </row>
    <row r="701" spans="1:1" ht="14.25" customHeight="1" x14ac:dyDescent="0.45">
      <c r="A701" s="191"/>
    </row>
    <row r="702" spans="1:1" ht="14.25" customHeight="1" x14ac:dyDescent="0.45">
      <c r="A702" s="191"/>
    </row>
    <row r="703" spans="1:1" ht="14.25" customHeight="1" x14ac:dyDescent="0.45">
      <c r="A703" s="191"/>
    </row>
    <row r="704" spans="1:1" ht="14.25" customHeight="1" x14ac:dyDescent="0.45">
      <c r="A704" s="191"/>
    </row>
    <row r="705" spans="1:1" ht="14.25" customHeight="1" x14ac:dyDescent="0.45">
      <c r="A705" s="191"/>
    </row>
    <row r="706" spans="1:1" ht="14.25" customHeight="1" x14ac:dyDescent="0.45">
      <c r="A706" s="191"/>
    </row>
    <row r="707" spans="1:1" ht="14.25" customHeight="1" x14ac:dyDescent="0.45">
      <c r="A707" s="191"/>
    </row>
    <row r="708" spans="1:1" ht="14.25" customHeight="1" x14ac:dyDescent="0.45">
      <c r="A708" s="191"/>
    </row>
    <row r="709" spans="1:1" ht="14.25" customHeight="1" x14ac:dyDescent="0.45">
      <c r="A709" s="191"/>
    </row>
    <row r="710" spans="1:1" ht="14.25" customHeight="1" x14ac:dyDescent="0.45">
      <c r="A710" s="191"/>
    </row>
    <row r="711" spans="1:1" ht="14.25" customHeight="1" x14ac:dyDescent="0.45">
      <c r="A711" s="191"/>
    </row>
    <row r="712" spans="1:1" ht="14.25" customHeight="1" x14ac:dyDescent="0.45">
      <c r="A712" s="191"/>
    </row>
    <row r="713" spans="1:1" ht="14.25" customHeight="1" x14ac:dyDescent="0.45">
      <c r="A713" s="191"/>
    </row>
    <row r="714" spans="1:1" ht="14.25" customHeight="1" x14ac:dyDescent="0.45">
      <c r="A714" s="191"/>
    </row>
    <row r="715" spans="1:1" ht="14.25" customHeight="1" x14ac:dyDescent="0.45">
      <c r="A715" s="191"/>
    </row>
    <row r="716" spans="1:1" ht="14.25" customHeight="1" x14ac:dyDescent="0.45">
      <c r="A716" s="191"/>
    </row>
    <row r="717" spans="1:1" ht="14.25" customHeight="1" x14ac:dyDescent="0.45">
      <c r="A717" s="191"/>
    </row>
    <row r="718" spans="1:1" ht="14.25" customHeight="1" x14ac:dyDescent="0.45">
      <c r="A718" s="191"/>
    </row>
    <row r="719" spans="1:1" ht="14.25" customHeight="1" x14ac:dyDescent="0.45">
      <c r="A719" s="191"/>
    </row>
    <row r="720" spans="1:1" ht="14.25" customHeight="1" x14ac:dyDescent="0.45">
      <c r="A720" s="191"/>
    </row>
    <row r="721" spans="1:1" ht="14.25" customHeight="1" x14ac:dyDescent="0.45">
      <c r="A721" s="191"/>
    </row>
    <row r="722" spans="1:1" ht="14.25" customHeight="1" x14ac:dyDescent="0.45">
      <c r="A722" s="191"/>
    </row>
    <row r="723" spans="1:1" ht="14.25" customHeight="1" x14ac:dyDescent="0.45">
      <c r="A723" s="191"/>
    </row>
    <row r="724" spans="1:1" ht="14.25" customHeight="1" x14ac:dyDescent="0.45">
      <c r="A724" s="191"/>
    </row>
    <row r="725" spans="1:1" ht="14.25" customHeight="1" x14ac:dyDescent="0.45">
      <c r="A725" s="191"/>
    </row>
    <row r="726" spans="1:1" ht="14.25" customHeight="1" x14ac:dyDescent="0.45">
      <c r="A726" s="191"/>
    </row>
    <row r="727" spans="1:1" ht="14.25" customHeight="1" x14ac:dyDescent="0.45">
      <c r="A727" s="191"/>
    </row>
    <row r="728" spans="1:1" ht="14.25" customHeight="1" x14ac:dyDescent="0.45">
      <c r="A728" s="191"/>
    </row>
    <row r="729" spans="1:1" ht="14.25" customHeight="1" x14ac:dyDescent="0.45">
      <c r="A729" s="191"/>
    </row>
    <row r="730" spans="1:1" ht="14.25" customHeight="1" x14ac:dyDescent="0.45">
      <c r="A730" s="191"/>
    </row>
    <row r="731" spans="1:1" ht="14.25" customHeight="1" x14ac:dyDescent="0.45">
      <c r="A731" s="191"/>
    </row>
    <row r="732" spans="1:1" ht="14.25" customHeight="1" x14ac:dyDescent="0.45">
      <c r="A732" s="191"/>
    </row>
    <row r="733" spans="1:1" ht="14.25" customHeight="1" x14ac:dyDescent="0.45">
      <c r="A733" s="191"/>
    </row>
    <row r="734" spans="1:1" ht="14.25" customHeight="1" x14ac:dyDescent="0.45">
      <c r="A734" s="191"/>
    </row>
    <row r="735" spans="1:1" ht="14.25" customHeight="1" x14ac:dyDescent="0.45">
      <c r="A735" s="191"/>
    </row>
    <row r="736" spans="1:1" ht="14.25" customHeight="1" x14ac:dyDescent="0.45">
      <c r="A736" s="191"/>
    </row>
    <row r="737" spans="1:1" ht="14.25" customHeight="1" x14ac:dyDescent="0.45">
      <c r="A737" s="191"/>
    </row>
    <row r="738" spans="1:1" ht="14.25" customHeight="1" x14ac:dyDescent="0.45">
      <c r="A738" s="191"/>
    </row>
    <row r="739" spans="1:1" ht="14.25" customHeight="1" x14ac:dyDescent="0.45">
      <c r="A739" s="191"/>
    </row>
    <row r="740" spans="1:1" ht="14.25" customHeight="1" x14ac:dyDescent="0.45">
      <c r="A740" s="191"/>
    </row>
    <row r="741" spans="1:1" ht="14.25" customHeight="1" x14ac:dyDescent="0.45">
      <c r="A741" s="191"/>
    </row>
    <row r="742" spans="1:1" ht="14.25" customHeight="1" x14ac:dyDescent="0.45">
      <c r="A742" s="191"/>
    </row>
    <row r="743" spans="1:1" ht="14.25" customHeight="1" x14ac:dyDescent="0.45">
      <c r="A743" s="191"/>
    </row>
    <row r="744" spans="1:1" ht="14.25" customHeight="1" x14ac:dyDescent="0.45">
      <c r="A744" s="191"/>
    </row>
    <row r="745" spans="1:1" ht="14.25" customHeight="1" x14ac:dyDescent="0.45">
      <c r="A745" s="191"/>
    </row>
    <row r="746" spans="1:1" ht="14.25" customHeight="1" x14ac:dyDescent="0.45">
      <c r="A746" s="191"/>
    </row>
    <row r="747" spans="1:1" ht="14.25" customHeight="1" x14ac:dyDescent="0.45">
      <c r="A747" s="191"/>
    </row>
    <row r="748" spans="1:1" ht="14.25" customHeight="1" x14ac:dyDescent="0.45">
      <c r="A748" s="191"/>
    </row>
    <row r="749" spans="1:1" ht="14.25" customHeight="1" x14ac:dyDescent="0.45">
      <c r="A749" s="191"/>
    </row>
    <row r="750" spans="1:1" ht="14.25" customHeight="1" x14ac:dyDescent="0.45">
      <c r="A750" s="191"/>
    </row>
    <row r="751" spans="1:1" ht="14.25" customHeight="1" x14ac:dyDescent="0.45">
      <c r="A751" s="191"/>
    </row>
    <row r="752" spans="1:1" ht="14.25" customHeight="1" x14ac:dyDescent="0.45">
      <c r="A752" s="191"/>
    </row>
    <row r="753" spans="1:1" ht="14.25" customHeight="1" x14ac:dyDescent="0.45">
      <c r="A753" s="191"/>
    </row>
    <row r="754" spans="1:1" ht="14.25" customHeight="1" x14ac:dyDescent="0.45">
      <c r="A754" s="191"/>
    </row>
    <row r="755" spans="1:1" ht="14.25" customHeight="1" x14ac:dyDescent="0.45">
      <c r="A755" s="191"/>
    </row>
    <row r="756" spans="1:1" ht="14.25" customHeight="1" x14ac:dyDescent="0.45">
      <c r="A756" s="191"/>
    </row>
    <row r="757" spans="1:1" ht="14.25" customHeight="1" x14ac:dyDescent="0.45">
      <c r="A757" s="191"/>
    </row>
    <row r="758" spans="1:1" ht="14.25" customHeight="1" x14ac:dyDescent="0.45">
      <c r="A758" s="191"/>
    </row>
    <row r="759" spans="1:1" ht="14.25" customHeight="1" x14ac:dyDescent="0.45">
      <c r="A759" s="191"/>
    </row>
    <row r="760" spans="1:1" ht="14.25" customHeight="1" x14ac:dyDescent="0.45">
      <c r="A760" s="191"/>
    </row>
    <row r="761" spans="1:1" ht="14.25" customHeight="1" x14ac:dyDescent="0.45">
      <c r="A761" s="191"/>
    </row>
    <row r="762" spans="1:1" ht="14.25" customHeight="1" x14ac:dyDescent="0.45">
      <c r="A762" s="191"/>
    </row>
    <row r="763" spans="1:1" ht="14.25" customHeight="1" x14ac:dyDescent="0.45">
      <c r="A763" s="191"/>
    </row>
    <row r="764" spans="1:1" ht="14.25" customHeight="1" x14ac:dyDescent="0.45">
      <c r="A764" s="191"/>
    </row>
    <row r="765" spans="1:1" ht="14.25" customHeight="1" x14ac:dyDescent="0.45">
      <c r="A765" s="191"/>
    </row>
    <row r="766" spans="1:1" ht="14.25" customHeight="1" x14ac:dyDescent="0.45">
      <c r="A766" s="191"/>
    </row>
    <row r="767" spans="1:1" ht="14.25" customHeight="1" x14ac:dyDescent="0.45">
      <c r="A767" s="191"/>
    </row>
    <row r="768" spans="1:1" ht="14.25" customHeight="1" x14ac:dyDescent="0.45">
      <c r="A768" s="191"/>
    </row>
    <row r="769" spans="1:1" ht="14.25" customHeight="1" x14ac:dyDescent="0.45">
      <c r="A769" s="191"/>
    </row>
    <row r="770" spans="1:1" ht="14.25" customHeight="1" x14ac:dyDescent="0.45">
      <c r="A770" s="191"/>
    </row>
    <row r="771" spans="1:1" ht="14.25" customHeight="1" x14ac:dyDescent="0.45">
      <c r="A771" s="191"/>
    </row>
    <row r="772" spans="1:1" ht="14.25" customHeight="1" x14ac:dyDescent="0.45">
      <c r="A772" s="191"/>
    </row>
    <row r="773" spans="1:1" ht="14.25" customHeight="1" x14ac:dyDescent="0.45">
      <c r="A773" s="191"/>
    </row>
    <row r="774" spans="1:1" ht="14.25" customHeight="1" x14ac:dyDescent="0.45">
      <c r="A774" s="191"/>
    </row>
    <row r="775" spans="1:1" ht="14.25" customHeight="1" x14ac:dyDescent="0.45">
      <c r="A775" s="191"/>
    </row>
    <row r="776" spans="1:1" ht="14.25" customHeight="1" x14ac:dyDescent="0.45">
      <c r="A776" s="191"/>
    </row>
    <row r="777" spans="1:1" ht="14.25" customHeight="1" x14ac:dyDescent="0.45">
      <c r="A777" s="191"/>
    </row>
    <row r="778" spans="1:1" ht="14.25" customHeight="1" x14ac:dyDescent="0.45">
      <c r="A778" s="191"/>
    </row>
    <row r="779" spans="1:1" ht="14.25" customHeight="1" x14ac:dyDescent="0.45">
      <c r="A779" s="191"/>
    </row>
    <row r="780" spans="1:1" ht="14.25" customHeight="1" x14ac:dyDescent="0.45">
      <c r="A780" s="191"/>
    </row>
    <row r="781" spans="1:1" ht="14.25" customHeight="1" x14ac:dyDescent="0.45">
      <c r="A781" s="191"/>
    </row>
    <row r="782" spans="1:1" ht="14.25" customHeight="1" x14ac:dyDescent="0.45">
      <c r="A782" s="191"/>
    </row>
    <row r="783" spans="1:1" ht="14.25" customHeight="1" x14ac:dyDescent="0.45">
      <c r="A783" s="191"/>
    </row>
    <row r="784" spans="1:1" ht="14.25" customHeight="1" x14ac:dyDescent="0.45">
      <c r="A784" s="191"/>
    </row>
    <row r="785" spans="1:1" ht="14.25" customHeight="1" x14ac:dyDescent="0.45">
      <c r="A785" s="191"/>
    </row>
    <row r="786" spans="1:1" ht="14.25" customHeight="1" x14ac:dyDescent="0.45">
      <c r="A786" s="191"/>
    </row>
    <row r="787" spans="1:1" ht="14.25" customHeight="1" x14ac:dyDescent="0.45">
      <c r="A787" s="191"/>
    </row>
    <row r="788" spans="1:1" ht="14.25" customHeight="1" x14ac:dyDescent="0.45">
      <c r="A788" s="191"/>
    </row>
    <row r="789" spans="1:1" ht="14.25" customHeight="1" x14ac:dyDescent="0.45">
      <c r="A789" s="191"/>
    </row>
    <row r="790" spans="1:1" ht="14.25" customHeight="1" x14ac:dyDescent="0.45">
      <c r="A790" s="191"/>
    </row>
    <row r="791" spans="1:1" ht="14.25" customHeight="1" x14ac:dyDescent="0.45">
      <c r="A791" s="191"/>
    </row>
    <row r="792" spans="1:1" ht="14.25" customHeight="1" x14ac:dyDescent="0.45">
      <c r="A792" s="191"/>
    </row>
    <row r="793" spans="1:1" ht="14.25" customHeight="1" x14ac:dyDescent="0.45">
      <c r="A793" s="191"/>
    </row>
    <row r="794" spans="1:1" ht="14.25" customHeight="1" x14ac:dyDescent="0.45">
      <c r="A794" s="191"/>
    </row>
    <row r="795" spans="1:1" ht="14.25" customHeight="1" x14ac:dyDescent="0.45">
      <c r="A795" s="191"/>
    </row>
    <row r="796" spans="1:1" ht="14.25" customHeight="1" x14ac:dyDescent="0.45">
      <c r="A796" s="191"/>
    </row>
    <row r="797" spans="1:1" ht="14.25" customHeight="1" x14ac:dyDescent="0.45">
      <c r="A797" s="191"/>
    </row>
    <row r="798" spans="1:1" ht="14.25" customHeight="1" x14ac:dyDescent="0.45">
      <c r="A798" s="191"/>
    </row>
    <row r="799" spans="1:1" ht="14.25" customHeight="1" x14ac:dyDescent="0.45">
      <c r="A799" s="191"/>
    </row>
    <row r="800" spans="1:1" ht="14.25" customHeight="1" x14ac:dyDescent="0.45">
      <c r="A800" s="191"/>
    </row>
    <row r="801" spans="1:1" ht="14.25" customHeight="1" x14ac:dyDescent="0.45">
      <c r="A801" s="191"/>
    </row>
    <row r="802" spans="1:1" ht="14.25" customHeight="1" x14ac:dyDescent="0.45">
      <c r="A802" s="191"/>
    </row>
    <row r="803" spans="1:1" ht="14.25" customHeight="1" x14ac:dyDescent="0.45">
      <c r="A803" s="191"/>
    </row>
    <row r="804" spans="1:1" ht="14.25" customHeight="1" x14ac:dyDescent="0.45">
      <c r="A804" s="191"/>
    </row>
    <row r="805" spans="1:1" ht="14.25" customHeight="1" x14ac:dyDescent="0.45">
      <c r="A805" s="191"/>
    </row>
    <row r="806" spans="1:1" ht="14.25" customHeight="1" x14ac:dyDescent="0.45">
      <c r="A806" s="191"/>
    </row>
    <row r="807" spans="1:1" ht="14.25" customHeight="1" x14ac:dyDescent="0.45">
      <c r="A807" s="191"/>
    </row>
    <row r="808" spans="1:1" ht="14.25" customHeight="1" x14ac:dyDescent="0.45">
      <c r="A808" s="191"/>
    </row>
    <row r="809" spans="1:1" ht="14.25" customHeight="1" x14ac:dyDescent="0.45">
      <c r="A809" s="191"/>
    </row>
    <row r="810" spans="1:1" ht="14.25" customHeight="1" x14ac:dyDescent="0.45">
      <c r="A810" s="191"/>
    </row>
    <row r="811" spans="1:1" ht="14.25" customHeight="1" x14ac:dyDescent="0.45">
      <c r="A811" s="191"/>
    </row>
    <row r="812" spans="1:1" ht="14.25" customHeight="1" x14ac:dyDescent="0.45">
      <c r="A812" s="191"/>
    </row>
    <row r="813" spans="1:1" ht="14.25" customHeight="1" x14ac:dyDescent="0.45">
      <c r="A813" s="191"/>
    </row>
    <row r="814" spans="1:1" ht="14.25" customHeight="1" x14ac:dyDescent="0.45">
      <c r="A814" s="191"/>
    </row>
    <row r="815" spans="1:1" ht="14.25" customHeight="1" x14ac:dyDescent="0.45">
      <c r="A815" s="191"/>
    </row>
    <row r="816" spans="1:1" ht="14.25" customHeight="1" x14ac:dyDescent="0.45">
      <c r="A816" s="191"/>
    </row>
    <row r="817" spans="1:1" ht="14.25" customHeight="1" x14ac:dyDescent="0.45">
      <c r="A817" s="191"/>
    </row>
    <row r="818" spans="1:1" ht="14.25" customHeight="1" x14ac:dyDescent="0.45">
      <c r="A818" s="191"/>
    </row>
    <row r="819" spans="1:1" ht="14.25" customHeight="1" x14ac:dyDescent="0.45">
      <c r="A819" s="191"/>
    </row>
    <row r="820" spans="1:1" ht="14.25" customHeight="1" x14ac:dyDescent="0.45">
      <c r="A820" s="191"/>
    </row>
    <row r="821" spans="1:1" ht="14.25" customHeight="1" x14ac:dyDescent="0.45">
      <c r="A821" s="191"/>
    </row>
    <row r="822" spans="1:1" ht="14.25" customHeight="1" x14ac:dyDescent="0.45">
      <c r="A822" s="191"/>
    </row>
    <row r="823" spans="1:1" ht="14.25" customHeight="1" x14ac:dyDescent="0.45">
      <c r="A823" s="191"/>
    </row>
    <row r="824" spans="1:1" ht="14.25" customHeight="1" x14ac:dyDescent="0.45">
      <c r="A824" s="191"/>
    </row>
    <row r="825" spans="1:1" ht="14.25" customHeight="1" x14ac:dyDescent="0.45">
      <c r="A825" s="191"/>
    </row>
    <row r="826" spans="1:1" ht="14.25" customHeight="1" x14ac:dyDescent="0.45">
      <c r="A826" s="191"/>
    </row>
    <row r="827" spans="1:1" ht="14.25" customHeight="1" x14ac:dyDescent="0.45">
      <c r="A827" s="191"/>
    </row>
    <row r="828" spans="1:1" ht="14.25" customHeight="1" x14ac:dyDescent="0.45">
      <c r="A828" s="191"/>
    </row>
    <row r="829" spans="1:1" ht="14.25" customHeight="1" x14ac:dyDescent="0.45">
      <c r="A829" s="191"/>
    </row>
    <row r="830" spans="1:1" ht="14.25" customHeight="1" x14ac:dyDescent="0.45">
      <c r="A830" s="191"/>
    </row>
    <row r="831" spans="1:1" ht="14.25" customHeight="1" x14ac:dyDescent="0.45">
      <c r="A831" s="191"/>
    </row>
    <row r="832" spans="1:1" ht="14.25" customHeight="1" x14ac:dyDescent="0.45">
      <c r="A832" s="191"/>
    </row>
    <row r="833" spans="1:1" ht="14.25" customHeight="1" x14ac:dyDescent="0.45">
      <c r="A833" s="191"/>
    </row>
    <row r="834" spans="1:1" ht="14.25" customHeight="1" x14ac:dyDescent="0.45">
      <c r="A834" s="191"/>
    </row>
    <row r="835" spans="1:1" ht="14.25" customHeight="1" x14ac:dyDescent="0.45">
      <c r="A835" s="191"/>
    </row>
    <row r="836" spans="1:1" ht="14.25" customHeight="1" x14ac:dyDescent="0.45">
      <c r="A836" s="191"/>
    </row>
    <row r="837" spans="1:1" ht="14.25" customHeight="1" x14ac:dyDescent="0.45">
      <c r="A837" s="191"/>
    </row>
    <row r="838" spans="1:1" ht="14.25" customHeight="1" x14ac:dyDescent="0.45">
      <c r="A838" s="191"/>
    </row>
    <row r="839" spans="1:1" ht="14.25" customHeight="1" x14ac:dyDescent="0.45">
      <c r="A839" s="191"/>
    </row>
    <row r="840" spans="1:1" ht="14.25" customHeight="1" x14ac:dyDescent="0.45">
      <c r="A840" s="191"/>
    </row>
    <row r="841" spans="1:1" ht="14.25" customHeight="1" x14ac:dyDescent="0.45">
      <c r="A841" s="191"/>
    </row>
    <row r="842" spans="1:1" ht="14.25" customHeight="1" x14ac:dyDescent="0.45">
      <c r="A842" s="191"/>
    </row>
    <row r="843" spans="1:1" ht="14.25" customHeight="1" x14ac:dyDescent="0.45">
      <c r="A843" s="191"/>
    </row>
    <row r="844" spans="1:1" ht="14.25" customHeight="1" x14ac:dyDescent="0.45">
      <c r="A844" s="191"/>
    </row>
    <row r="845" spans="1:1" ht="14.25" customHeight="1" x14ac:dyDescent="0.45">
      <c r="A845" s="191"/>
    </row>
    <row r="846" spans="1:1" ht="14.25" customHeight="1" x14ac:dyDescent="0.45">
      <c r="A846" s="191"/>
    </row>
    <row r="847" spans="1:1" ht="14.25" customHeight="1" x14ac:dyDescent="0.45">
      <c r="A847" s="191"/>
    </row>
    <row r="848" spans="1:1" ht="14.25" customHeight="1" x14ac:dyDescent="0.45">
      <c r="A848" s="191"/>
    </row>
    <row r="849" spans="1:1" ht="14.25" customHeight="1" x14ac:dyDescent="0.45">
      <c r="A849" s="191"/>
    </row>
    <row r="850" spans="1:1" ht="14.25" customHeight="1" x14ac:dyDescent="0.45">
      <c r="A850" s="191"/>
    </row>
    <row r="851" spans="1:1" ht="14.25" customHeight="1" x14ac:dyDescent="0.45">
      <c r="A851" s="191"/>
    </row>
    <row r="852" spans="1:1" ht="14.25" customHeight="1" x14ac:dyDescent="0.45">
      <c r="A852" s="191"/>
    </row>
    <row r="853" spans="1:1" ht="14.25" customHeight="1" x14ac:dyDescent="0.45">
      <c r="A853" s="191"/>
    </row>
    <row r="854" spans="1:1" ht="14.25" customHeight="1" x14ac:dyDescent="0.45">
      <c r="A854" s="191"/>
    </row>
    <row r="855" spans="1:1" ht="14.25" customHeight="1" x14ac:dyDescent="0.45">
      <c r="A855" s="191"/>
    </row>
    <row r="856" spans="1:1" ht="14.25" customHeight="1" x14ac:dyDescent="0.45">
      <c r="A856" s="191"/>
    </row>
    <row r="857" spans="1:1" ht="14.25" customHeight="1" x14ac:dyDescent="0.45">
      <c r="A857" s="191"/>
    </row>
    <row r="858" spans="1:1" ht="14.25" customHeight="1" x14ac:dyDescent="0.45">
      <c r="A858" s="191"/>
    </row>
    <row r="859" spans="1:1" ht="14.25" customHeight="1" x14ac:dyDescent="0.45">
      <c r="A859" s="191"/>
    </row>
    <row r="860" spans="1:1" ht="14.25" customHeight="1" x14ac:dyDescent="0.45">
      <c r="A860" s="191"/>
    </row>
    <row r="861" spans="1:1" ht="14.25" customHeight="1" x14ac:dyDescent="0.45">
      <c r="A861" s="191"/>
    </row>
    <row r="862" spans="1:1" ht="14.25" customHeight="1" x14ac:dyDescent="0.45">
      <c r="A862" s="191"/>
    </row>
    <row r="863" spans="1:1" ht="14.25" customHeight="1" x14ac:dyDescent="0.45">
      <c r="A863" s="191"/>
    </row>
    <row r="864" spans="1:1" ht="14.25" customHeight="1" x14ac:dyDescent="0.45">
      <c r="A864" s="191"/>
    </row>
    <row r="865" spans="1:1" ht="14.25" customHeight="1" x14ac:dyDescent="0.45">
      <c r="A865" s="191"/>
    </row>
    <row r="866" spans="1:1" ht="14.25" customHeight="1" x14ac:dyDescent="0.45">
      <c r="A866" s="191"/>
    </row>
    <row r="867" spans="1:1" ht="14.25" customHeight="1" x14ac:dyDescent="0.45">
      <c r="A867" s="191"/>
    </row>
    <row r="868" spans="1:1" ht="14.25" customHeight="1" x14ac:dyDescent="0.45">
      <c r="A868" s="191"/>
    </row>
    <row r="869" spans="1:1" ht="14.25" customHeight="1" x14ac:dyDescent="0.45">
      <c r="A869" s="191"/>
    </row>
    <row r="870" spans="1:1" ht="14.25" customHeight="1" x14ac:dyDescent="0.45">
      <c r="A870" s="191"/>
    </row>
    <row r="871" spans="1:1" ht="14.25" customHeight="1" x14ac:dyDescent="0.45">
      <c r="A871" s="191"/>
    </row>
    <row r="872" spans="1:1" ht="14.25" customHeight="1" x14ac:dyDescent="0.45">
      <c r="A872" s="191"/>
    </row>
    <row r="873" spans="1:1" ht="14.25" customHeight="1" x14ac:dyDescent="0.45">
      <c r="A873" s="191"/>
    </row>
    <row r="874" spans="1:1" ht="14.25" customHeight="1" x14ac:dyDescent="0.45">
      <c r="A874" s="191"/>
    </row>
    <row r="875" spans="1:1" ht="14.25" customHeight="1" x14ac:dyDescent="0.45">
      <c r="A875" s="191"/>
    </row>
    <row r="876" spans="1:1" ht="14.25" customHeight="1" x14ac:dyDescent="0.45">
      <c r="A876" s="191"/>
    </row>
    <row r="877" spans="1:1" ht="14.25" customHeight="1" x14ac:dyDescent="0.45">
      <c r="A877" s="191"/>
    </row>
    <row r="878" spans="1:1" ht="14.25" customHeight="1" x14ac:dyDescent="0.45">
      <c r="A878" s="191"/>
    </row>
    <row r="879" spans="1:1" ht="14.25" customHeight="1" x14ac:dyDescent="0.45">
      <c r="A879" s="191"/>
    </row>
    <row r="880" spans="1:1" ht="14.25" customHeight="1" x14ac:dyDescent="0.45">
      <c r="A880" s="191"/>
    </row>
    <row r="881" spans="1:1" ht="14.25" customHeight="1" x14ac:dyDescent="0.45">
      <c r="A881" s="191"/>
    </row>
    <row r="882" spans="1:1" ht="14.25" customHeight="1" x14ac:dyDescent="0.45">
      <c r="A882" s="191"/>
    </row>
    <row r="883" spans="1:1" ht="14.25" customHeight="1" x14ac:dyDescent="0.45">
      <c r="A883" s="191"/>
    </row>
    <row r="884" spans="1:1" ht="14.25" customHeight="1" x14ac:dyDescent="0.45">
      <c r="A884" s="191"/>
    </row>
    <row r="885" spans="1:1" ht="14.25" customHeight="1" x14ac:dyDescent="0.45">
      <c r="A885" s="191"/>
    </row>
    <row r="886" spans="1:1" ht="14.25" customHeight="1" x14ac:dyDescent="0.45">
      <c r="A886" s="191"/>
    </row>
    <row r="887" spans="1:1" ht="14.25" customHeight="1" x14ac:dyDescent="0.45">
      <c r="A887" s="191"/>
    </row>
    <row r="888" spans="1:1" ht="14.25" customHeight="1" x14ac:dyDescent="0.45">
      <c r="A888" s="191"/>
    </row>
    <row r="889" spans="1:1" ht="14.25" customHeight="1" x14ac:dyDescent="0.45">
      <c r="A889" s="191"/>
    </row>
    <row r="890" spans="1:1" ht="14.25" customHeight="1" x14ac:dyDescent="0.45">
      <c r="A890" s="191"/>
    </row>
    <row r="891" spans="1:1" ht="14.25" customHeight="1" x14ac:dyDescent="0.45">
      <c r="A891" s="191"/>
    </row>
    <row r="892" spans="1:1" ht="14.25" customHeight="1" x14ac:dyDescent="0.45">
      <c r="A892" s="191"/>
    </row>
    <row r="893" spans="1:1" ht="14.25" customHeight="1" x14ac:dyDescent="0.45">
      <c r="A893" s="191"/>
    </row>
    <row r="894" spans="1:1" ht="14.25" customHeight="1" x14ac:dyDescent="0.45">
      <c r="A894" s="191"/>
    </row>
    <row r="895" spans="1:1" ht="14.25" customHeight="1" x14ac:dyDescent="0.45">
      <c r="A895" s="191"/>
    </row>
    <row r="896" spans="1:1" ht="14.25" customHeight="1" x14ac:dyDescent="0.45">
      <c r="A896" s="191"/>
    </row>
    <row r="897" spans="1:1" ht="14.25" customHeight="1" x14ac:dyDescent="0.45">
      <c r="A897" s="191"/>
    </row>
    <row r="898" spans="1:1" ht="14.25" customHeight="1" x14ac:dyDescent="0.45">
      <c r="A898" s="191"/>
    </row>
    <row r="899" spans="1:1" ht="14.25" customHeight="1" x14ac:dyDescent="0.45">
      <c r="A899" s="191"/>
    </row>
    <row r="900" spans="1:1" ht="14.25" customHeight="1" x14ac:dyDescent="0.45">
      <c r="A900" s="191"/>
    </row>
    <row r="901" spans="1:1" ht="14.25" customHeight="1" x14ac:dyDescent="0.45">
      <c r="A901" s="191"/>
    </row>
    <row r="902" spans="1:1" ht="14.25" customHeight="1" x14ac:dyDescent="0.45">
      <c r="A902" s="191"/>
    </row>
    <row r="903" spans="1:1" ht="14.25" customHeight="1" x14ac:dyDescent="0.45">
      <c r="A903" s="191"/>
    </row>
    <row r="904" spans="1:1" ht="14.25" customHeight="1" x14ac:dyDescent="0.45">
      <c r="A904" s="191"/>
    </row>
    <row r="905" spans="1:1" ht="14.25" customHeight="1" x14ac:dyDescent="0.45">
      <c r="A905" s="191"/>
    </row>
    <row r="906" spans="1:1" ht="14.25" customHeight="1" x14ac:dyDescent="0.45">
      <c r="A906" s="191"/>
    </row>
    <row r="907" spans="1:1" ht="14.25" customHeight="1" x14ac:dyDescent="0.45">
      <c r="A907" s="191"/>
    </row>
    <row r="908" spans="1:1" ht="14.25" customHeight="1" x14ac:dyDescent="0.45">
      <c r="A908" s="191"/>
    </row>
    <row r="909" spans="1:1" ht="14.25" customHeight="1" x14ac:dyDescent="0.45">
      <c r="A909" s="191"/>
    </row>
    <row r="910" spans="1:1" ht="14.25" customHeight="1" x14ac:dyDescent="0.45">
      <c r="A910" s="191"/>
    </row>
    <row r="911" spans="1:1" ht="14.25" customHeight="1" x14ac:dyDescent="0.45">
      <c r="A911" s="191"/>
    </row>
    <row r="912" spans="1:1" ht="14.25" customHeight="1" x14ac:dyDescent="0.45">
      <c r="A912" s="191"/>
    </row>
    <row r="913" spans="1:1" ht="14.25" customHeight="1" x14ac:dyDescent="0.45">
      <c r="A913" s="191"/>
    </row>
    <row r="914" spans="1:1" ht="14.25" customHeight="1" x14ac:dyDescent="0.45">
      <c r="A914" s="191"/>
    </row>
    <row r="915" spans="1:1" ht="14.25" customHeight="1" x14ac:dyDescent="0.45">
      <c r="A915" s="191"/>
    </row>
    <row r="916" spans="1:1" ht="14.25" customHeight="1" x14ac:dyDescent="0.45">
      <c r="A916" s="191"/>
    </row>
    <row r="917" spans="1:1" ht="14.25" customHeight="1" x14ac:dyDescent="0.45">
      <c r="A917" s="191"/>
    </row>
    <row r="918" spans="1:1" ht="14.25" customHeight="1" x14ac:dyDescent="0.45">
      <c r="A918" s="191"/>
    </row>
    <row r="919" spans="1:1" ht="14.25" customHeight="1" x14ac:dyDescent="0.45">
      <c r="A919" s="191"/>
    </row>
    <row r="920" spans="1:1" ht="14.25" customHeight="1" x14ac:dyDescent="0.45">
      <c r="A920" s="191"/>
    </row>
    <row r="921" spans="1:1" ht="14.25" customHeight="1" x14ac:dyDescent="0.45">
      <c r="A921" s="191"/>
    </row>
    <row r="922" spans="1:1" ht="14.25" customHeight="1" x14ac:dyDescent="0.45">
      <c r="A922" s="191"/>
    </row>
    <row r="923" spans="1:1" ht="14.25" customHeight="1" x14ac:dyDescent="0.45">
      <c r="A923" s="191"/>
    </row>
    <row r="924" spans="1:1" ht="14.25" customHeight="1" x14ac:dyDescent="0.45">
      <c r="A924" s="191"/>
    </row>
    <row r="925" spans="1:1" ht="14.25" customHeight="1" x14ac:dyDescent="0.45">
      <c r="A925" s="191"/>
    </row>
    <row r="926" spans="1:1" ht="14.25" customHeight="1" x14ac:dyDescent="0.45">
      <c r="A926" s="191"/>
    </row>
    <row r="927" spans="1:1" ht="14.25" customHeight="1" x14ac:dyDescent="0.45">
      <c r="A927" s="191"/>
    </row>
    <row r="928" spans="1:1" ht="14.25" customHeight="1" x14ac:dyDescent="0.45">
      <c r="A928" s="191"/>
    </row>
    <row r="929" spans="1:1" ht="14.25" customHeight="1" x14ac:dyDescent="0.45">
      <c r="A929" s="191"/>
    </row>
    <row r="930" spans="1:1" ht="14.25" customHeight="1" x14ac:dyDescent="0.45">
      <c r="A930" s="191"/>
    </row>
    <row r="931" spans="1:1" ht="14.25" customHeight="1" x14ac:dyDescent="0.45">
      <c r="A931" s="191"/>
    </row>
    <row r="932" spans="1:1" ht="14.25" customHeight="1" x14ac:dyDescent="0.45">
      <c r="A932" s="191"/>
    </row>
    <row r="933" spans="1:1" ht="14.25" customHeight="1" x14ac:dyDescent="0.45">
      <c r="A933" s="191"/>
    </row>
    <row r="934" spans="1:1" ht="14.25" customHeight="1" x14ac:dyDescent="0.45">
      <c r="A934" s="191"/>
    </row>
    <row r="935" spans="1:1" ht="14.25" customHeight="1" x14ac:dyDescent="0.45">
      <c r="A935" s="191"/>
    </row>
    <row r="936" spans="1:1" ht="14.25" customHeight="1" x14ac:dyDescent="0.45">
      <c r="A936" s="191"/>
    </row>
    <row r="937" spans="1:1" ht="14.25" customHeight="1" x14ac:dyDescent="0.45">
      <c r="A937" s="191"/>
    </row>
    <row r="938" spans="1:1" ht="14.25" customHeight="1" x14ac:dyDescent="0.45">
      <c r="A938" s="191"/>
    </row>
    <row r="939" spans="1:1" ht="14.25" customHeight="1" x14ac:dyDescent="0.45">
      <c r="A939" s="191"/>
    </row>
    <row r="940" spans="1:1" ht="14.25" customHeight="1" x14ac:dyDescent="0.45">
      <c r="A940" s="191"/>
    </row>
    <row r="941" spans="1:1" ht="14.25" customHeight="1" x14ac:dyDescent="0.45">
      <c r="A941" s="191"/>
    </row>
    <row r="942" spans="1:1" ht="14.25" customHeight="1" x14ac:dyDescent="0.45">
      <c r="A942" s="191"/>
    </row>
    <row r="943" spans="1:1" ht="14.25" customHeight="1" x14ac:dyDescent="0.45">
      <c r="A943" s="191"/>
    </row>
    <row r="944" spans="1:1" ht="14.25" customHeight="1" x14ac:dyDescent="0.45">
      <c r="A944" s="191"/>
    </row>
    <row r="945" spans="1:1" ht="14.25" customHeight="1" x14ac:dyDescent="0.45">
      <c r="A945" s="191"/>
    </row>
    <row r="946" spans="1:1" ht="14.25" customHeight="1" x14ac:dyDescent="0.45">
      <c r="A946" s="191"/>
    </row>
    <row r="947" spans="1:1" ht="14.25" customHeight="1" x14ac:dyDescent="0.45">
      <c r="A947" s="191"/>
    </row>
    <row r="948" spans="1:1" ht="14.25" customHeight="1" x14ac:dyDescent="0.45">
      <c r="A948" s="191"/>
    </row>
    <row r="949" spans="1:1" ht="14.25" customHeight="1" x14ac:dyDescent="0.45">
      <c r="A949" s="191"/>
    </row>
    <row r="950" spans="1:1" ht="14.25" customHeight="1" x14ac:dyDescent="0.45">
      <c r="A950" s="191"/>
    </row>
    <row r="951" spans="1:1" ht="14.25" customHeight="1" x14ac:dyDescent="0.45">
      <c r="A951" s="191"/>
    </row>
    <row r="952" spans="1:1" ht="14.25" customHeight="1" x14ac:dyDescent="0.45">
      <c r="A952" s="191"/>
    </row>
    <row r="953" spans="1:1" ht="14.25" customHeight="1" x14ac:dyDescent="0.45">
      <c r="A953" s="191"/>
    </row>
    <row r="954" spans="1:1" ht="14.25" customHeight="1" x14ac:dyDescent="0.45">
      <c r="A954" s="191"/>
    </row>
    <row r="955" spans="1:1" ht="14.25" customHeight="1" x14ac:dyDescent="0.45">
      <c r="A955" s="191"/>
    </row>
    <row r="956" spans="1:1" ht="14.25" customHeight="1" x14ac:dyDescent="0.45">
      <c r="A956" s="191"/>
    </row>
    <row r="957" spans="1:1" ht="14.25" customHeight="1" x14ac:dyDescent="0.45">
      <c r="A957" s="191"/>
    </row>
    <row r="958" spans="1:1" ht="14.25" customHeight="1" x14ac:dyDescent="0.45">
      <c r="A958" s="191"/>
    </row>
    <row r="959" spans="1:1" ht="14.25" customHeight="1" x14ac:dyDescent="0.45">
      <c r="A959" s="191"/>
    </row>
    <row r="960" spans="1:1" ht="14.25" customHeight="1" x14ac:dyDescent="0.45">
      <c r="A960" s="191"/>
    </row>
    <row r="961" spans="1:1" ht="14.25" customHeight="1" x14ac:dyDescent="0.45">
      <c r="A961" s="191"/>
    </row>
    <row r="962" spans="1:1" ht="14.25" customHeight="1" x14ac:dyDescent="0.45">
      <c r="A962" s="191"/>
    </row>
    <row r="963" spans="1:1" ht="14.25" customHeight="1" x14ac:dyDescent="0.45">
      <c r="A963" s="191"/>
    </row>
    <row r="964" spans="1:1" ht="14.25" customHeight="1" x14ac:dyDescent="0.45">
      <c r="A964" s="191"/>
    </row>
    <row r="965" spans="1:1" ht="14.25" customHeight="1" x14ac:dyDescent="0.45">
      <c r="A965" s="191"/>
    </row>
    <row r="966" spans="1:1" ht="14.25" customHeight="1" x14ac:dyDescent="0.45">
      <c r="A966" s="191"/>
    </row>
    <row r="967" spans="1:1" ht="14.25" customHeight="1" x14ac:dyDescent="0.45">
      <c r="A967" s="191"/>
    </row>
    <row r="968" spans="1:1" ht="14.25" customHeight="1" x14ac:dyDescent="0.45">
      <c r="A968" s="191"/>
    </row>
    <row r="969" spans="1:1" ht="14.25" customHeight="1" x14ac:dyDescent="0.45">
      <c r="A969" s="191"/>
    </row>
    <row r="970" spans="1:1" ht="14.25" customHeight="1" x14ac:dyDescent="0.45">
      <c r="A970" s="191"/>
    </row>
    <row r="971" spans="1:1" ht="14.25" customHeight="1" x14ac:dyDescent="0.45">
      <c r="A971" s="191"/>
    </row>
    <row r="972" spans="1:1" ht="14.25" customHeight="1" x14ac:dyDescent="0.45">
      <c r="A972" s="191"/>
    </row>
    <row r="973" spans="1:1" ht="14.25" customHeight="1" x14ac:dyDescent="0.45">
      <c r="A973" s="191"/>
    </row>
    <row r="974" spans="1:1" ht="14.25" customHeight="1" x14ac:dyDescent="0.45">
      <c r="A974" s="191"/>
    </row>
    <row r="975" spans="1:1" ht="14.25" customHeight="1" x14ac:dyDescent="0.45">
      <c r="A975" s="191"/>
    </row>
    <row r="976" spans="1:1" ht="14.25" customHeight="1" x14ac:dyDescent="0.45">
      <c r="A976" s="191"/>
    </row>
    <row r="977" spans="1:1" ht="14.25" customHeight="1" x14ac:dyDescent="0.45">
      <c r="A977" s="191"/>
    </row>
    <row r="978" spans="1:1" ht="14.25" customHeight="1" x14ac:dyDescent="0.45">
      <c r="A978" s="191"/>
    </row>
    <row r="979" spans="1:1" ht="14.25" customHeight="1" x14ac:dyDescent="0.45">
      <c r="A979" s="191"/>
    </row>
    <row r="980" spans="1:1" ht="14.25" customHeight="1" x14ac:dyDescent="0.45">
      <c r="A980" s="191"/>
    </row>
    <row r="981" spans="1:1" ht="14.25" customHeight="1" x14ac:dyDescent="0.45">
      <c r="A981" s="191"/>
    </row>
    <row r="982" spans="1:1" ht="14.25" customHeight="1" x14ac:dyDescent="0.45">
      <c r="A982" s="191"/>
    </row>
    <row r="983" spans="1:1" ht="14.25" customHeight="1" x14ac:dyDescent="0.45">
      <c r="A983" s="191"/>
    </row>
    <row r="984" spans="1:1" ht="14.25" customHeight="1" x14ac:dyDescent="0.45">
      <c r="A984" s="191"/>
    </row>
    <row r="985" spans="1:1" ht="14.25" customHeight="1" x14ac:dyDescent="0.45">
      <c r="A985" s="191"/>
    </row>
    <row r="986" spans="1:1" ht="14.25" customHeight="1" x14ac:dyDescent="0.45">
      <c r="A986" s="191"/>
    </row>
    <row r="987" spans="1:1" ht="14.25" customHeight="1" x14ac:dyDescent="0.45">
      <c r="A987" s="191"/>
    </row>
    <row r="988" spans="1:1" ht="14.25" customHeight="1" x14ac:dyDescent="0.45">
      <c r="A988" s="191"/>
    </row>
    <row r="989" spans="1:1" ht="14.25" customHeight="1" x14ac:dyDescent="0.45">
      <c r="A989" s="191"/>
    </row>
  </sheetData>
  <mergeCells count="1">
    <mergeCell ref="D7:F7"/>
  </mergeCell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ED699-772A-406E-BF63-E90C15257517}">
  <dimension ref="A1:BO1"/>
  <sheetViews>
    <sheetView workbookViewId="0"/>
  </sheetViews>
  <sheetFormatPr defaultRowHeight="14.25" x14ac:dyDescent="0.45"/>
  <sheetData>
    <row r="1" spans="1:67" x14ac:dyDescent="0.45">
      <c r="A1" s="208" t="s">
        <v>472</v>
      </c>
      <c r="B1" s="208" t="s">
        <v>406</v>
      </c>
      <c r="C1" s="208" t="s">
        <v>407</v>
      </c>
      <c r="D1" s="208" t="s">
        <v>408</v>
      </c>
      <c r="E1" s="208" t="s">
        <v>409</v>
      </c>
      <c r="F1" s="208" t="s">
        <v>410</v>
      </c>
      <c r="G1" s="208" t="s">
        <v>411</v>
      </c>
      <c r="H1" s="208" t="s">
        <v>412</v>
      </c>
      <c r="I1" s="208" t="s">
        <v>413</v>
      </c>
      <c r="J1" s="208" t="s">
        <v>414</v>
      </c>
      <c r="K1" s="208" t="s">
        <v>415</v>
      </c>
      <c r="L1" s="208" t="s">
        <v>416</v>
      </c>
      <c r="M1" s="208" t="s">
        <v>417</v>
      </c>
      <c r="N1" s="208" t="s">
        <v>418</v>
      </c>
      <c r="O1" s="208" t="s">
        <v>419</v>
      </c>
      <c r="P1" s="208" t="s">
        <v>420</v>
      </c>
      <c r="Q1" s="208" t="s">
        <v>421</v>
      </c>
      <c r="R1" s="208" t="s">
        <v>422</v>
      </c>
      <c r="S1" s="208" t="s">
        <v>423</v>
      </c>
      <c r="T1" s="208" t="s">
        <v>424</v>
      </c>
      <c r="U1" s="208" t="s">
        <v>425</v>
      </c>
      <c r="V1" s="208" t="s">
        <v>426</v>
      </c>
      <c r="W1" s="208" t="s">
        <v>427</v>
      </c>
      <c r="X1" s="208" t="s">
        <v>428</v>
      </c>
      <c r="Y1" s="208" t="s">
        <v>429</v>
      </c>
      <c r="Z1" s="208" t="s">
        <v>430</v>
      </c>
      <c r="AA1" s="208" t="s">
        <v>431</v>
      </c>
      <c r="AB1" s="208" t="s">
        <v>432</v>
      </c>
      <c r="AC1" s="208" t="s">
        <v>433</v>
      </c>
      <c r="AD1" s="208" t="s">
        <v>434</v>
      </c>
      <c r="AE1" s="208" t="s">
        <v>435</v>
      </c>
      <c r="AF1" s="208" t="s">
        <v>436</v>
      </c>
      <c r="AG1" s="208" t="s">
        <v>437</v>
      </c>
      <c r="AH1" s="208" t="s">
        <v>438</v>
      </c>
      <c r="AI1" s="208" t="s">
        <v>439</v>
      </c>
      <c r="AJ1" s="208" t="s">
        <v>440</v>
      </c>
      <c r="AK1" s="208" t="s">
        <v>441</v>
      </c>
      <c r="AL1" s="208" t="s">
        <v>442</v>
      </c>
      <c r="AM1" s="208" t="s">
        <v>443</v>
      </c>
      <c r="AN1" s="208" t="s">
        <v>444</v>
      </c>
      <c r="AO1" s="208" t="s">
        <v>445</v>
      </c>
      <c r="AP1" s="208" t="s">
        <v>446</v>
      </c>
      <c r="AQ1" s="208" t="s">
        <v>447</v>
      </c>
      <c r="AR1" s="208" t="s">
        <v>448</v>
      </c>
      <c r="AS1" s="208" t="s">
        <v>449</v>
      </c>
      <c r="AT1" s="208" t="s">
        <v>450</v>
      </c>
      <c r="AU1" s="208" t="s">
        <v>451</v>
      </c>
      <c r="AV1" s="208" t="s">
        <v>452</v>
      </c>
      <c r="AW1" s="208" t="s">
        <v>453</v>
      </c>
      <c r="AX1" s="208" t="s">
        <v>454</v>
      </c>
      <c r="AY1" s="208" t="s">
        <v>455</v>
      </c>
      <c r="AZ1" s="208" t="s">
        <v>456</v>
      </c>
      <c r="BA1" s="208" t="s">
        <v>457</v>
      </c>
      <c r="BB1" s="208" t="s">
        <v>458</v>
      </c>
      <c r="BC1" s="208" t="s">
        <v>459</v>
      </c>
      <c r="BD1" s="208" t="s">
        <v>460</v>
      </c>
      <c r="BE1" s="208" t="s">
        <v>461</v>
      </c>
      <c r="BF1" s="208" t="s">
        <v>462</v>
      </c>
      <c r="BG1" s="208" t="s">
        <v>463</v>
      </c>
      <c r="BH1" s="208" t="s">
        <v>464</v>
      </c>
      <c r="BI1" s="208" t="s">
        <v>465</v>
      </c>
      <c r="BJ1" s="208" t="s">
        <v>466</v>
      </c>
      <c r="BK1" s="208" t="s">
        <v>467</v>
      </c>
      <c r="BL1" s="208" t="s">
        <v>468</v>
      </c>
      <c r="BM1" s="208" t="s">
        <v>469</v>
      </c>
      <c r="BN1" s="208" t="s">
        <v>470</v>
      </c>
      <c r="BO1" s="208" t="s">
        <v>471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BDB5D-EE66-42D6-BB45-90E7875123B1}">
  <dimension ref="A1:X35"/>
  <sheetViews>
    <sheetView workbookViewId="0"/>
  </sheetViews>
  <sheetFormatPr defaultColWidth="25.59765625" defaultRowHeight="14.25" x14ac:dyDescent="0.45"/>
  <sheetData>
    <row r="1" spans="1:24" x14ac:dyDescent="0.45">
      <c r="A1" t="s">
        <v>338</v>
      </c>
      <c r="B1" t="s">
        <v>339</v>
      </c>
    </row>
    <row r="2" spans="1:24" x14ac:dyDescent="0.45">
      <c r="A2" t="s">
        <v>340</v>
      </c>
      <c r="B2">
        <v>4</v>
      </c>
    </row>
    <row r="3" spans="1:24" x14ac:dyDescent="0.45">
      <c r="A3" t="s">
        <v>341</v>
      </c>
      <c r="B3">
        <v>0</v>
      </c>
    </row>
    <row r="5" spans="1:24" x14ac:dyDescent="0.45">
      <c r="A5" t="s">
        <v>372</v>
      </c>
      <c r="B5" t="s">
        <v>373</v>
      </c>
      <c r="C5" t="s">
        <v>374</v>
      </c>
      <c r="D5" t="s">
        <v>375</v>
      </c>
      <c r="E5" t="s">
        <v>376</v>
      </c>
      <c r="F5" t="s">
        <v>377</v>
      </c>
      <c r="J5" t="s">
        <v>378</v>
      </c>
      <c r="K5" t="s">
        <v>379</v>
      </c>
      <c r="L5" t="s">
        <v>380</v>
      </c>
      <c r="N5" t="s">
        <v>381</v>
      </c>
      <c r="O5" t="s">
        <v>382</v>
      </c>
      <c r="P5" t="s">
        <v>383</v>
      </c>
      <c r="R5" t="s">
        <v>384</v>
      </c>
      <c r="S5" t="s">
        <v>385</v>
      </c>
      <c r="T5" t="s">
        <v>386</v>
      </c>
      <c r="V5" t="s">
        <v>387</v>
      </c>
      <c r="W5" t="s">
        <v>388</v>
      </c>
      <c r="X5" t="s">
        <v>389</v>
      </c>
    </row>
    <row r="6" spans="1:24" x14ac:dyDescent="0.45">
      <c r="A6" t="e">
        <f ca="1">ModelRef('16.TCO,ROI,NPV,CLE(SaaS)'!$C$7,1,0,0)</f>
        <v>#NAME?</v>
      </c>
      <c r="B6">
        <v>0</v>
      </c>
      <c r="C6">
        <v>5</v>
      </c>
      <c r="F6">
        <v>0</v>
      </c>
      <c r="N6" t="s">
        <v>391</v>
      </c>
      <c r="O6" t="s">
        <v>404</v>
      </c>
      <c r="P6" t="e">
        <f ca="1">ModelRef('16.TCO,ROI,NPV,CLE(SaaS)'!$C$7,1,0,0)</f>
        <v>#NAME?</v>
      </c>
    </row>
    <row r="7" spans="1:24" x14ac:dyDescent="0.45">
      <c r="A7" t="e">
        <f ca="1">ModelRef('15.TCO,ROI,NPV,CLE(On-prem)'!$C$7,1,0,0)</f>
        <v>#NAME?</v>
      </c>
      <c r="B7">
        <v>0</v>
      </c>
      <c r="C7">
        <v>5</v>
      </c>
      <c r="F7">
        <v>0</v>
      </c>
      <c r="N7" t="s">
        <v>391</v>
      </c>
      <c r="O7" t="s">
        <v>392</v>
      </c>
      <c r="P7" t="e">
        <f ca="1">ModelRef('15.TCO,ROI,NPV,CLE(On-prem)'!$C$7,1,0,0)</f>
        <v>#NAME?</v>
      </c>
      <c r="V7" t="s">
        <v>391</v>
      </c>
      <c r="W7" t="s">
        <v>405</v>
      </c>
    </row>
    <row r="8" spans="1:24" x14ac:dyDescent="0.45">
      <c r="A8" t="e">
        <f ca="1">ModelRef('15.TCO,ROI,NPV,CLE(On-prem)'!$C$5,1,0,0)</f>
        <v>#NAME?</v>
      </c>
      <c r="B8">
        <v>1</v>
      </c>
      <c r="C8">
        <v>3</v>
      </c>
      <c r="F8">
        <v>0</v>
      </c>
    </row>
    <row r="9" spans="1:24" x14ac:dyDescent="0.45">
      <c r="A9" t="e">
        <f ca="1">ModelRef('2. Miscellaneous data'!$C$37,2,0,0)</f>
        <v>#NAME?</v>
      </c>
      <c r="B9">
        <v>0</v>
      </c>
      <c r="C9">
        <v>3</v>
      </c>
      <c r="F9">
        <v>0</v>
      </c>
      <c r="J9" t="b">
        <v>1</v>
      </c>
      <c r="K9" t="s">
        <v>390</v>
      </c>
      <c r="L9" t="e">
        <f ca="1">ModelRef('2. Miscellaneous data'!$C$37,2,0,0)+ModelRef('2. Miscellaneous data'!$C$37,3,0,-1)</f>
        <v>#NAME?</v>
      </c>
    </row>
    <row r="11" spans="1:24" x14ac:dyDescent="0.45">
      <c r="A11" t="s">
        <v>342</v>
      </c>
      <c r="C11" t="s">
        <v>343</v>
      </c>
      <c r="D11" t="s">
        <v>344</v>
      </c>
      <c r="E11" t="s">
        <v>345</v>
      </c>
    </row>
    <row r="12" spans="1:24" x14ac:dyDescent="0.45">
      <c r="A12">
        <f ca="1">'12. Risk-CyberLossExposure(CLE)'!$L$7</f>
        <v>1.5000000000000003E-2</v>
      </c>
      <c r="D12">
        <v>1</v>
      </c>
      <c r="E12" t="s">
        <v>403</v>
      </c>
      <c r="F12">
        <v>0</v>
      </c>
      <c r="G12" t="s">
        <v>401</v>
      </c>
      <c r="H12" t="s">
        <v>343</v>
      </c>
      <c r="I12">
        <v>0</v>
      </c>
    </row>
    <row r="13" spans="1:24" x14ac:dyDescent="0.45">
      <c r="A13">
        <f ca="1">'12. Risk-CyberLossExposure(CLE)'!$K$7</f>
        <v>0.15000000000000002</v>
      </c>
      <c r="D13">
        <v>1</v>
      </c>
      <c r="E13" t="s">
        <v>403</v>
      </c>
      <c r="F13">
        <v>0</v>
      </c>
      <c r="G13" t="s">
        <v>397</v>
      </c>
      <c r="H13" t="s">
        <v>343</v>
      </c>
      <c r="I13">
        <v>0</v>
      </c>
    </row>
    <row r="14" spans="1:24" x14ac:dyDescent="0.45">
      <c r="A14">
        <f ca="1">'12. Risk-CyberLossExposure(CLE)'!$J$7</f>
        <v>1.5000000000000002E-3</v>
      </c>
      <c r="D14">
        <v>1</v>
      </c>
      <c r="E14" t="s">
        <v>403</v>
      </c>
      <c r="F14">
        <v>0</v>
      </c>
      <c r="G14" t="s">
        <v>399</v>
      </c>
      <c r="H14" t="s">
        <v>343</v>
      </c>
      <c r="I14">
        <v>0</v>
      </c>
    </row>
    <row r="15" spans="1:24" x14ac:dyDescent="0.45">
      <c r="A15">
        <f ca="1">'12. Risk-CyberLossExposure(CLE)'!$H$7</f>
        <v>3.0000000000000006E-2</v>
      </c>
      <c r="D15">
        <v>1</v>
      </c>
      <c r="E15" t="s">
        <v>402</v>
      </c>
      <c r="F15">
        <v>0</v>
      </c>
      <c r="G15" t="s">
        <v>401</v>
      </c>
      <c r="H15" t="s">
        <v>343</v>
      </c>
      <c r="I15">
        <v>0</v>
      </c>
    </row>
    <row r="16" spans="1:24" x14ac:dyDescent="0.45">
      <c r="A16">
        <f ca="1">'12. Risk-CyberLossExposure(CLE)'!$G$7</f>
        <v>0.30000000000000004</v>
      </c>
      <c r="D16">
        <v>1</v>
      </c>
      <c r="E16" t="s">
        <v>402</v>
      </c>
      <c r="F16">
        <v>0</v>
      </c>
      <c r="G16" t="s">
        <v>397</v>
      </c>
      <c r="H16" t="s">
        <v>343</v>
      </c>
      <c r="I16">
        <v>0</v>
      </c>
    </row>
    <row r="17" spans="1:9" x14ac:dyDescent="0.45">
      <c r="A17">
        <f ca="1">'12. Risk-CyberLossExposure(CLE)'!$F$7</f>
        <v>3.0000000000000005E-3</v>
      </c>
      <c r="D17">
        <v>1</v>
      </c>
      <c r="E17" t="s">
        <v>402</v>
      </c>
      <c r="F17">
        <v>0</v>
      </c>
      <c r="G17" t="s">
        <v>399</v>
      </c>
      <c r="H17" t="s">
        <v>343</v>
      </c>
      <c r="I17">
        <v>0</v>
      </c>
    </row>
    <row r="18" spans="1:9" x14ac:dyDescent="0.45">
      <c r="A18">
        <f ca="1">'12. Risk-CyberLossExposure(CLE)'!$D$7</f>
        <v>0.1</v>
      </c>
      <c r="D18">
        <v>1</v>
      </c>
      <c r="E18" t="s">
        <v>400</v>
      </c>
      <c r="F18">
        <v>0</v>
      </c>
      <c r="G18" t="s">
        <v>401</v>
      </c>
      <c r="H18" t="s">
        <v>343</v>
      </c>
      <c r="I18">
        <v>0</v>
      </c>
    </row>
    <row r="19" spans="1:9" x14ac:dyDescent="0.45">
      <c r="A19">
        <f ca="1">'12. Risk-CyberLossExposure(CLE)'!$B$7</f>
        <v>0.01</v>
      </c>
      <c r="D19">
        <v>1</v>
      </c>
      <c r="E19" t="s">
        <v>398</v>
      </c>
      <c r="F19">
        <v>0</v>
      </c>
      <c r="G19" t="s">
        <v>399</v>
      </c>
      <c r="H19" t="s">
        <v>343</v>
      </c>
      <c r="I19">
        <v>0</v>
      </c>
    </row>
    <row r="20" spans="1:9" x14ac:dyDescent="0.45">
      <c r="A20">
        <f ca="1">'12. Risk-CyberLossExposure(CLE)'!$C$7</f>
        <v>1</v>
      </c>
      <c r="D20">
        <v>1</v>
      </c>
      <c r="E20" t="s">
        <v>396</v>
      </c>
      <c r="F20">
        <v>0</v>
      </c>
      <c r="G20" t="s">
        <v>397</v>
      </c>
      <c r="H20" t="s">
        <v>343</v>
      </c>
      <c r="I20">
        <v>0</v>
      </c>
    </row>
    <row r="21" spans="1:9" x14ac:dyDescent="0.45">
      <c r="A21" s="262">
        <f ca="1">'12. Risk-CyberLossExposure(CLE)'!$C$11</f>
        <v>3200000</v>
      </c>
      <c r="D21">
        <v>1</v>
      </c>
      <c r="E21" t="s">
        <v>394</v>
      </c>
      <c r="F21">
        <v>0</v>
      </c>
      <c r="G21" t="s">
        <v>395</v>
      </c>
      <c r="H21" t="s">
        <v>343</v>
      </c>
      <c r="I21">
        <v>0</v>
      </c>
    </row>
    <row r="22" spans="1:9" x14ac:dyDescent="0.45">
      <c r="A22" s="198">
        <f ca="1">'2. Miscellaneous data'!$C$43</f>
        <v>0.05</v>
      </c>
      <c r="D22">
        <v>1</v>
      </c>
      <c r="E22" t="s">
        <v>359</v>
      </c>
      <c r="F22">
        <v>0</v>
      </c>
      <c r="G22" t="s">
        <v>371</v>
      </c>
      <c r="H22" t="s">
        <v>343</v>
      </c>
      <c r="I22">
        <v>0</v>
      </c>
    </row>
    <row r="23" spans="1:9" x14ac:dyDescent="0.45">
      <c r="A23" s="199">
        <f ca="1">'2. Miscellaneous data'!$C$42</f>
        <v>7.0000000000000007E-2</v>
      </c>
      <c r="D23">
        <v>1</v>
      </c>
      <c r="E23" t="s">
        <v>369</v>
      </c>
      <c r="F23">
        <v>0</v>
      </c>
      <c r="G23" t="s">
        <v>370</v>
      </c>
      <c r="H23" t="s">
        <v>343</v>
      </c>
      <c r="I23">
        <v>0</v>
      </c>
    </row>
    <row r="24" spans="1:9" x14ac:dyDescent="0.45">
      <c r="A24" s="199">
        <f ca="1">'2. Miscellaneous data'!$C$41</f>
        <v>0.1</v>
      </c>
      <c r="D24">
        <v>1</v>
      </c>
      <c r="E24" t="s">
        <v>367</v>
      </c>
      <c r="F24">
        <v>0</v>
      </c>
      <c r="G24" t="s">
        <v>368</v>
      </c>
      <c r="H24" t="s">
        <v>343</v>
      </c>
      <c r="I24">
        <v>0</v>
      </c>
    </row>
    <row r="25" spans="1:9" x14ac:dyDescent="0.45">
      <c r="A25" s="198">
        <f ca="1">'2. Miscellaneous data'!$C$50</f>
        <v>0.15</v>
      </c>
      <c r="D25">
        <v>1</v>
      </c>
      <c r="E25" t="s">
        <v>365</v>
      </c>
      <c r="F25">
        <v>0</v>
      </c>
      <c r="G25" t="s">
        <v>366</v>
      </c>
      <c r="H25" t="s">
        <v>343</v>
      </c>
      <c r="I25">
        <v>0</v>
      </c>
    </row>
    <row r="26" spans="1:9" x14ac:dyDescent="0.45">
      <c r="A26" s="199">
        <f ca="1">'2. Miscellaneous data'!$C$38</f>
        <v>5.5E-2</v>
      </c>
      <c r="D26">
        <v>1</v>
      </c>
      <c r="E26" t="s">
        <v>363</v>
      </c>
      <c r="F26">
        <v>0</v>
      </c>
      <c r="G26" t="s">
        <v>364</v>
      </c>
      <c r="H26" t="s">
        <v>343</v>
      </c>
      <c r="I26">
        <v>0</v>
      </c>
    </row>
    <row r="27" spans="1:9" x14ac:dyDescent="0.45">
      <c r="A27" s="198">
        <f ca="1">'2. Miscellaneous data'!$C$37</f>
        <v>0.05</v>
      </c>
      <c r="D27">
        <v>1</v>
      </c>
      <c r="E27" t="s">
        <v>361</v>
      </c>
      <c r="F27">
        <v>0</v>
      </c>
      <c r="G27" t="s">
        <v>362</v>
      </c>
      <c r="H27" t="s">
        <v>343</v>
      </c>
      <c r="I27">
        <v>0</v>
      </c>
    </row>
    <row r="28" spans="1:9" x14ac:dyDescent="0.45">
      <c r="A28" s="198">
        <f ca="1">'8. Audits-Finding Remediations'!$G$6</f>
        <v>0.05</v>
      </c>
      <c r="D28">
        <v>1</v>
      </c>
      <c r="E28" t="s">
        <v>359</v>
      </c>
      <c r="F28">
        <v>0</v>
      </c>
      <c r="G28" t="s">
        <v>360</v>
      </c>
      <c r="H28" t="s">
        <v>343</v>
      </c>
      <c r="I28">
        <v>0</v>
      </c>
    </row>
    <row r="29" spans="1:9" x14ac:dyDescent="0.45">
      <c r="A29" s="198">
        <f ca="1">'7. Certification Campaigns'!$G$9</f>
        <v>0.08</v>
      </c>
      <c r="D29">
        <v>1</v>
      </c>
      <c r="E29" t="s">
        <v>357</v>
      </c>
      <c r="F29">
        <v>0</v>
      </c>
      <c r="G29" t="s">
        <v>358</v>
      </c>
      <c r="H29" t="s">
        <v>343</v>
      </c>
      <c r="I29">
        <v>0</v>
      </c>
    </row>
    <row r="30" spans="1:9" x14ac:dyDescent="0.45">
      <c r="A30" s="198">
        <f ca="1">'6. Password Managment'!$G$6</f>
        <v>0.03</v>
      </c>
      <c r="D30">
        <v>1</v>
      </c>
      <c r="E30" t="s">
        <v>355</v>
      </c>
      <c r="F30">
        <v>0</v>
      </c>
      <c r="G30" t="s">
        <v>356</v>
      </c>
      <c r="H30" t="s">
        <v>343</v>
      </c>
      <c r="I30">
        <v>0</v>
      </c>
    </row>
    <row r="31" spans="1:9" x14ac:dyDescent="0.45">
      <c r="A31" s="198">
        <f ca="1">'5. Provisioning'!$C$8</f>
        <v>0.1</v>
      </c>
      <c r="D31">
        <v>1</v>
      </c>
      <c r="E31" t="s">
        <v>352</v>
      </c>
      <c r="F31">
        <v>0</v>
      </c>
      <c r="G31" t="s">
        <v>354</v>
      </c>
      <c r="H31" t="s">
        <v>343</v>
      </c>
      <c r="I31">
        <v>0</v>
      </c>
    </row>
    <row r="32" spans="1:9" x14ac:dyDescent="0.45">
      <c r="A32" s="198">
        <f ca="1">'4. Access Requests'!$G$18</f>
        <v>0.1</v>
      </c>
      <c r="D32">
        <v>1</v>
      </c>
      <c r="E32" t="s">
        <v>352</v>
      </c>
      <c r="F32">
        <v>0</v>
      </c>
      <c r="G32" t="s">
        <v>353</v>
      </c>
      <c r="H32" t="s">
        <v>343</v>
      </c>
      <c r="I32">
        <v>0</v>
      </c>
    </row>
    <row r="33" spans="1:9" x14ac:dyDescent="0.45">
      <c r="A33" s="198">
        <f ca="1">'3. Single sign on'!$D$6</f>
        <v>0.05</v>
      </c>
      <c r="D33">
        <v>1</v>
      </c>
      <c r="E33" t="s">
        <v>350</v>
      </c>
      <c r="F33">
        <v>0</v>
      </c>
      <c r="G33" t="s">
        <v>351</v>
      </c>
      <c r="H33" t="s">
        <v>343</v>
      </c>
      <c r="I33">
        <v>0</v>
      </c>
    </row>
    <row r="34" spans="1:9" x14ac:dyDescent="0.45">
      <c r="A34" s="198">
        <f ca="1">'2. Miscellaneous data'!$C$55</f>
        <v>0.8</v>
      </c>
      <c r="D34">
        <v>1</v>
      </c>
      <c r="E34" t="s">
        <v>348</v>
      </c>
      <c r="F34">
        <v>0</v>
      </c>
      <c r="G34" t="s">
        <v>349</v>
      </c>
      <c r="H34" t="s">
        <v>343</v>
      </c>
      <c r="I34">
        <v>0</v>
      </c>
    </row>
    <row r="35" spans="1:9" x14ac:dyDescent="0.45">
      <c r="A35" s="198">
        <f ca="1">'2. Miscellaneous data'!$C$46</f>
        <v>0.55000000000000004</v>
      </c>
      <c r="D35">
        <v>1</v>
      </c>
      <c r="E35" t="s">
        <v>346</v>
      </c>
      <c r="F35">
        <v>0</v>
      </c>
      <c r="G35" t="s">
        <v>347</v>
      </c>
      <c r="H35" t="s">
        <v>343</v>
      </c>
      <c r="I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89"/>
  <sheetViews>
    <sheetView tabSelected="1" workbookViewId="0">
      <selection activeCell="C7" sqref="C7"/>
    </sheetView>
  </sheetViews>
  <sheetFormatPr defaultColWidth="14.3984375" defaultRowHeight="15" customHeight="1" x14ac:dyDescent="0.45"/>
  <cols>
    <col min="1" max="1" width="89.73046875" customWidth="1"/>
    <col min="2" max="4" width="19.265625" customWidth="1"/>
    <col min="5" max="6" width="19.3984375" customWidth="1"/>
    <col min="7" max="7" width="20.86328125" customWidth="1"/>
    <col min="8" max="8" width="19.53125" customWidth="1"/>
    <col min="9" max="26" width="11.3984375" customWidth="1"/>
  </cols>
  <sheetData>
    <row r="1" spans="1:26" ht="14.25" customHeight="1" x14ac:dyDescent="0.45">
      <c r="A1" s="251" t="s">
        <v>328</v>
      </c>
      <c r="B1" s="252"/>
      <c r="C1" s="252"/>
      <c r="D1" s="252"/>
      <c r="E1" s="252"/>
      <c r="F1" s="252"/>
      <c r="G1" s="237"/>
    </row>
    <row r="2" spans="1:26" ht="14.25" customHeight="1" x14ac:dyDescent="0.45">
      <c r="A2" s="3"/>
      <c r="B2" s="180"/>
      <c r="C2" s="196"/>
      <c r="D2" s="197"/>
      <c r="E2" s="197"/>
      <c r="F2" s="197"/>
      <c r="G2" s="178"/>
      <c r="H2" s="178"/>
      <c r="I2" s="178"/>
      <c r="J2" s="178"/>
      <c r="K2" s="178"/>
      <c r="L2" s="178"/>
      <c r="M2" s="178"/>
      <c r="N2" s="178"/>
      <c r="O2" s="178"/>
      <c r="P2" s="178"/>
      <c r="Q2" s="178"/>
      <c r="R2" s="178"/>
      <c r="S2" s="178"/>
      <c r="T2" s="178"/>
      <c r="U2" s="178"/>
      <c r="V2" s="178"/>
      <c r="W2" s="178"/>
      <c r="X2" s="178"/>
      <c r="Y2" s="178"/>
      <c r="Z2" s="178"/>
    </row>
    <row r="3" spans="1:26" ht="14.25" customHeight="1" x14ac:dyDescent="0.45">
      <c r="A3" s="179" t="s">
        <v>329</v>
      </c>
      <c r="B3" s="180"/>
      <c r="C3" s="181">
        <f ca="1">'13.SummaryCosts-TCO'!G11</f>
        <v>21408891.02043302</v>
      </c>
      <c r="D3" s="182"/>
      <c r="E3" s="182"/>
      <c r="F3" s="182"/>
    </row>
    <row r="4" spans="1:26" ht="14.25" customHeight="1" x14ac:dyDescent="0.45">
      <c r="A4" s="183"/>
      <c r="B4" s="184"/>
      <c r="C4" s="185"/>
      <c r="D4" s="182"/>
      <c r="E4" s="182"/>
      <c r="F4" s="182"/>
    </row>
    <row r="5" spans="1:26" ht="14.25" customHeight="1" x14ac:dyDescent="0.45">
      <c r="A5" s="179" t="s">
        <v>330</v>
      </c>
      <c r="B5" s="180"/>
      <c r="C5" s="186">
        <f ca="1">(G16/ABS(G15))</f>
        <v>0.87048213540230956</v>
      </c>
      <c r="D5" s="182"/>
      <c r="E5" s="182"/>
      <c r="F5" s="182"/>
    </row>
    <row r="6" spans="1:26" ht="14.25" customHeight="1" x14ac:dyDescent="0.45">
      <c r="A6" s="183"/>
      <c r="B6" s="184"/>
      <c r="C6" s="185"/>
      <c r="D6" s="182"/>
      <c r="E6" s="182"/>
      <c r="F6" s="182"/>
    </row>
    <row r="7" spans="1:26" ht="14.25" customHeight="1" x14ac:dyDescent="0.45">
      <c r="A7" s="179" t="s">
        <v>331</v>
      </c>
      <c r="B7" s="180"/>
      <c r="C7" s="181" cm="1">
        <f t="array" aca="1" ref="C7" ca="1">_xll.RiskOutput()+NPV('2. Miscellaneous data'!C41,B16:F16)</f>
        <v>12608526.783630449</v>
      </c>
      <c r="D7" s="261"/>
      <c r="E7" s="252"/>
      <c r="F7" s="237"/>
    </row>
    <row r="8" spans="1:26" ht="14.25" customHeight="1" x14ac:dyDescent="0.45">
      <c r="A8" s="183"/>
      <c r="B8" s="184"/>
      <c r="C8" s="187"/>
      <c r="D8" s="182"/>
      <c r="E8" s="182"/>
      <c r="F8" s="182"/>
    </row>
    <row r="9" spans="1:26" ht="14.25" customHeight="1" x14ac:dyDescent="0.45">
      <c r="A9" s="164"/>
      <c r="B9" s="165"/>
      <c r="C9" s="165"/>
      <c r="D9" s="165"/>
      <c r="E9" s="165"/>
      <c r="F9" s="165"/>
    </row>
    <row r="10" spans="1:26" ht="14.25" customHeight="1" x14ac:dyDescent="0.45">
      <c r="A10" s="164"/>
      <c r="B10" s="188" t="s">
        <v>57</v>
      </c>
      <c r="C10" s="188" t="s">
        <v>58</v>
      </c>
      <c r="D10" s="188" t="s">
        <v>59</v>
      </c>
      <c r="E10" s="188" t="s">
        <v>60</v>
      </c>
      <c r="F10" s="188" t="s">
        <v>61</v>
      </c>
      <c r="G10" s="188" t="s">
        <v>320</v>
      </c>
    </row>
    <row r="11" spans="1:26" ht="14.25" customHeight="1" x14ac:dyDescent="0.45">
      <c r="A11" s="164"/>
      <c r="B11" s="165"/>
      <c r="C11" s="165"/>
      <c r="D11" s="165"/>
      <c r="E11" s="165"/>
      <c r="F11" s="165"/>
    </row>
    <row r="12" spans="1:26" ht="14.25" customHeight="1" x14ac:dyDescent="0.45">
      <c r="A12" s="189" t="s">
        <v>332</v>
      </c>
      <c r="B12" s="190">
        <f ca="1">'1'!B25</f>
        <v>551927.52170138888</v>
      </c>
      <c r="C12" s="190">
        <f ca="1">'1'!C25</f>
        <v>627142.76571907545</v>
      </c>
      <c r="D12" s="190">
        <f ca="1">'1'!D25</f>
        <v>707442.45728082536</v>
      </c>
      <c r="E12" s="190">
        <f ca="1">'1'!E25</f>
        <v>797230.46759912116</v>
      </c>
      <c r="F12" s="190">
        <f ca="1">'1'!F25</f>
        <v>898675.56289447984</v>
      </c>
      <c r="G12" s="190">
        <f ca="1">'1'!G25</f>
        <v>3582418.7751948903</v>
      </c>
    </row>
    <row r="13" spans="1:26" ht="14.25" customHeight="1" x14ac:dyDescent="0.45">
      <c r="A13" s="189" t="s">
        <v>333</v>
      </c>
      <c r="B13" s="190">
        <f>'13.SummaryCosts-TCO'!B5</f>
        <v>2880000</v>
      </c>
      <c r="C13" s="190">
        <f ca="1">'13.SummaryCosts-TCO'!C5</f>
        <v>3048800</v>
      </c>
      <c r="D13" s="190">
        <f ca="1">'13.SummaryCosts-TCO'!D5</f>
        <v>3228132</v>
      </c>
      <c r="E13" s="190">
        <f ca="1">'13.SummaryCosts-TCO'!E5</f>
        <v>3418725.02</v>
      </c>
      <c r="F13" s="190">
        <f ca="1">'13.SummaryCosts-TCO'!F5</f>
        <v>3621366.1472999998</v>
      </c>
      <c r="G13" s="190">
        <f ca="1">'13.SummaryCosts-TCO'!G5</f>
        <v>16197023.167299999</v>
      </c>
    </row>
    <row r="14" spans="1:26" ht="14.25" customHeight="1" x14ac:dyDescent="0.45">
      <c r="A14" s="189" t="s">
        <v>334</v>
      </c>
      <c r="B14" s="190">
        <f>'1'!B34</f>
        <v>1000000</v>
      </c>
      <c r="C14" s="190">
        <f>'1'!C34</f>
        <v>2550000</v>
      </c>
      <c r="D14" s="190">
        <f>'1'!D34</f>
        <v>4052500</v>
      </c>
      <c r="E14" s="190">
        <f>'1'!E34</f>
        <v>5556375</v>
      </c>
      <c r="F14" s="190">
        <f>'1'!F34</f>
        <v>7106631.25</v>
      </c>
      <c r="G14" s="190">
        <f>'1'!G34</f>
        <v>20265506.25</v>
      </c>
    </row>
    <row r="15" spans="1:26" ht="14.25" customHeight="1" x14ac:dyDescent="0.45">
      <c r="A15" s="189" t="s">
        <v>335</v>
      </c>
      <c r="B15" s="190">
        <f ca="1">-'13.SummaryCosts-TCO'!B11</f>
        <v>-6170250</v>
      </c>
      <c r="C15" s="190">
        <f ca="1">-'13.SummaryCosts-TCO'!C11</f>
        <v>-3273388.125</v>
      </c>
      <c r="D15" s="190">
        <f ca="1">-'13.SummaryCosts-TCO'!D11</f>
        <v>-3607532.2828125004</v>
      </c>
      <c r="E15" s="190">
        <f ca="1">-'13.SummaryCosts-TCO'!E11</f>
        <v>-3975857.3105507819</v>
      </c>
      <c r="F15" s="190">
        <f ca="1">-'13.SummaryCosts-TCO'!F11</f>
        <v>-4381863.3020697376</v>
      </c>
      <c r="G15" s="190">
        <f ca="1">-'13.SummaryCosts-TCO'!G11</f>
        <v>-21408891.02043302</v>
      </c>
    </row>
    <row r="16" spans="1:26" ht="14.25" customHeight="1" x14ac:dyDescent="0.45">
      <c r="A16" s="189" t="s">
        <v>325</v>
      </c>
      <c r="B16" s="190">
        <f t="shared" ref="B16:G16" ca="1" si="0">SUM(B12:B15)</f>
        <v>-1738322.478298611</v>
      </c>
      <c r="C16" s="190">
        <f t="shared" ca="1" si="0"/>
        <v>2952554.6407190757</v>
      </c>
      <c r="D16" s="190">
        <f t="shared" ca="1" si="0"/>
        <v>4380542.1744683255</v>
      </c>
      <c r="E16" s="190">
        <f t="shared" ca="1" si="0"/>
        <v>5796473.1770483395</v>
      </c>
      <c r="F16" s="190">
        <f t="shared" ca="1" si="0"/>
        <v>7244809.6581247421</v>
      </c>
      <c r="G16" s="190">
        <f t="shared" ca="1" si="0"/>
        <v>18636057.172061864</v>
      </c>
    </row>
    <row r="17" spans="1:8" ht="14.25" customHeight="1" x14ac:dyDescent="0.45">
      <c r="A17" s="191"/>
    </row>
    <row r="18" spans="1:8" ht="14.25" customHeight="1" x14ac:dyDescent="0.45">
      <c r="A18" s="191"/>
    </row>
    <row r="19" spans="1:8" ht="14.25" customHeight="1" x14ac:dyDescent="0.45">
      <c r="A19" s="189" t="s">
        <v>336</v>
      </c>
      <c r="B19" s="190">
        <f ca="1">'12. Risk-CyberLossExposure(CLE)'!D42-'12. Risk-CyberLossExposure(CLE)'!L42</f>
        <v>8523942.53125</v>
      </c>
      <c r="C19" s="190">
        <f ca="1">B19*(1+'2. Miscellaneous data'!$C$43)</f>
        <v>8950139.6578125004</v>
      </c>
      <c r="D19" s="190">
        <f ca="1">C19*(1+'2. Miscellaneous data'!$C$43)</f>
        <v>9397646.6407031249</v>
      </c>
      <c r="E19" s="190">
        <f ca="1">D19*(1+'2. Miscellaneous data'!$C$43)</f>
        <v>9867528.9727382809</v>
      </c>
      <c r="F19" s="190">
        <f ca="1">E19*(1+'2. Miscellaneous data'!$C$43)</f>
        <v>10360905.421375195</v>
      </c>
      <c r="G19" s="192">
        <f ca="1">SUM(B19:F19)</f>
        <v>47100163.223879099</v>
      </c>
    </row>
    <row r="20" spans="1:8" ht="14.25" customHeight="1" x14ac:dyDescent="0.45">
      <c r="A20" s="191"/>
    </row>
    <row r="21" spans="1:8" ht="14.25" customHeight="1" x14ac:dyDescent="0.45">
      <c r="A21" s="191"/>
      <c r="H21" s="193" t="s">
        <v>337</v>
      </c>
    </row>
    <row r="22" spans="1:8" ht="14.25" customHeight="1" x14ac:dyDescent="0.45">
      <c r="A22" s="191"/>
    </row>
    <row r="23" spans="1:8" ht="14.25" customHeight="1" x14ac:dyDescent="0.45">
      <c r="A23" s="191"/>
    </row>
    <row r="24" spans="1:8" ht="14.25" customHeight="1" x14ac:dyDescent="0.45">
      <c r="A24" s="191"/>
    </row>
    <row r="25" spans="1:8" ht="14.25" customHeight="1" x14ac:dyDescent="0.45">
      <c r="A25" s="191"/>
    </row>
    <row r="26" spans="1:8" ht="14.25" customHeight="1" x14ac:dyDescent="0.45">
      <c r="A26" s="191"/>
    </row>
    <row r="27" spans="1:8" ht="14.25" customHeight="1" x14ac:dyDescent="0.45">
      <c r="A27" s="191"/>
    </row>
    <row r="28" spans="1:8" ht="14.25" customHeight="1" x14ac:dyDescent="0.45">
      <c r="A28" s="191"/>
    </row>
    <row r="29" spans="1:8" ht="14.25" customHeight="1" x14ac:dyDescent="0.45">
      <c r="A29" s="191"/>
    </row>
    <row r="30" spans="1:8" ht="14.25" customHeight="1" x14ac:dyDescent="0.45">
      <c r="A30" s="191"/>
    </row>
    <row r="31" spans="1:8" ht="14.25" customHeight="1" x14ac:dyDescent="0.45">
      <c r="A31" s="191"/>
    </row>
    <row r="32" spans="1:8" ht="14.25" customHeight="1" x14ac:dyDescent="0.45">
      <c r="A32" s="191"/>
    </row>
    <row r="33" spans="1:1" ht="14.25" customHeight="1" x14ac:dyDescent="0.45">
      <c r="A33" s="191"/>
    </row>
    <row r="34" spans="1:1" ht="14.25" customHeight="1" x14ac:dyDescent="0.45">
      <c r="A34" s="191"/>
    </row>
    <row r="35" spans="1:1" ht="14.25" customHeight="1" x14ac:dyDescent="0.45">
      <c r="A35" s="191"/>
    </row>
    <row r="36" spans="1:1" ht="14.25" customHeight="1" x14ac:dyDescent="0.45">
      <c r="A36" s="191"/>
    </row>
    <row r="37" spans="1:1" ht="14.25" customHeight="1" x14ac:dyDescent="0.45">
      <c r="A37" s="191"/>
    </row>
    <row r="38" spans="1:1" ht="14.25" customHeight="1" x14ac:dyDescent="0.45">
      <c r="A38" s="191"/>
    </row>
    <row r="39" spans="1:1" ht="14.25" customHeight="1" x14ac:dyDescent="0.45">
      <c r="A39" s="191"/>
    </row>
    <row r="40" spans="1:1" ht="14.25" customHeight="1" x14ac:dyDescent="0.45">
      <c r="A40" s="191"/>
    </row>
    <row r="41" spans="1:1" ht="14.25" customHeight="1" x14ac:dyDescent="0.45">
      <c r="A41" s="191"/>
    </row>
    <row r="42" spans="1:1" ht="14.25" customHeight="1" x14ac:dyDescent="0.45">
      <c r="A42" s="191"/>
    </row>
    <row r="43" spans="1:1" ht="14.25" customHeight="1" x14ac:dyDescent="0.45">
      <c r="A43" s="191"/>
    </row>
    <row r="44" spans="1:1" ht="14.25" customHeight="1" x14ac:dyDescent="0.45">
      <c r="A44" s="191"/>
    </row>
    <row r="45" spans="1:1" ht="14.25" customHeight="1" x14ac:dyDescent="0.45">
      <c r="A45" s="191"/>
    </row>
    <row r="46" spans="1:1" ht="14.25" customHeight="1" x14ac:dyDescent="0.45">
      <c r="A46" s="191"/>
    </row>
    <row r="47" spans="1:1" ht="14.25" customHeight="1" x14ac:dyDescent="0.45">
      <c r="A47" s="191"/>
    </row>
    <row r="48" spans="1:1" ht="14.25" customHeight="1" x14ac:dyDescent="0.45">
      <c r="A48" s="191"/>
    </row>
    <row r="49" spans="1:1" ht="14.25" customHeight="1" x14ac:dyDescent="0.45">
      <c r="A49" s="191"/>
    </row>
    <row r="50" spans="1:1" ht="14.25" customHeight="1" x14ac:dyDescent="0.45">
      <c r="A50" s="191"/>
    </row>
    <row r="51" spans="1:1" ht="14.25" customHeight="1" x14ac:dyDescent="0.45">
      <c r="A51" s="191"/>
    </row>
    <row r="52" spans="1:1" ht="14.25" customHeight="1" x14ac:dyDescent="0.45">
      <c r="A52" s="191"/>
    </row>
    <row r="53" spans="1:1" ht="14.25" customHeight="1" x14ac:dyDescent="0.45">
      <c r="A53" s="191"/>
    </row>
    <row r="54" spans="1:1" ht="14.25" customHeight="1" x14ac:dyDescent="0.45">
      <c r="A54" s="191"/>
    </row>
    <row r="55" spans="1:1" ht="14.25" customHeight="1" x14ac:dyDescent="0.45">
      <c r="A55" s="191"/>
    </row>
    <row r="56" spans="1:1" ht="14.25" customHeight="1" x14ac:dyDescent="0.45">
      <c r="A56" s="191"/>
    </row>
    <row r="57" spans="1:1" ht="14.25" customHeight="1" x14ac:dyDescent="0.45">
      <c r="A57" s="191"/>
    </row>
    <row r="58" spans="1:1" ht="14.25" customHeight="1" x14ac:dyDescent="0.45">
      <c r="A58" s="191"/>
    </row>
    <row r="59" spans="1:1" ht="14.25" customHeight="1" x14ac:dyDescent="0.45">
      <c r="A59" s="191"/>
    </row>
    <row r="60" spans="1:1" ht="14.25" customHeight="1" x14ac:dyDescent="0.45">
      <c r="A60" s="191"/>
    </row>
    <row r="61" spans="1:1" ht="14.25" customHeight="1" x14ac:dyDescent="0.45">
      <c r="A61" s="191"/>
    </row>
    <row r="62" spans="1:1" ht="14.25" customHeight="1" x14ac:dyDescent="0.45">
      <c r="A62" s="191"/>
    </row>
    <row r="63" spans="1:1" ht="14.25" customHeight="1" x14ac:dyDescent="0.45">
      <c r="A63" s="191"/>
    </row>
    <row r="64" spans="1:1" ht="14.25" customHeight="1" x14ac:dyDescent="0.45">
      <c r="A64" s="191"/>
    </row>
    <row r="65" spans="1:1" ht="14.25" customHeight="1" x14ac:dyDescent="0.45">
      <c r="A65" s="191"/>
    </row>
    <row r="66" spans="1:1" ht="14.25" customHeight="1" x14ac:dyDescent="0.45">
      <c r="A66" s="191"/>
    </row>
    <row r="67" spans="1:1" ht="14.25" customHeight="1" x14ac:dyDescent="0.45">
      <c r="A67" s="191"/>
    </row>
    <row r="68" spans="1:1" ht="14.25" customHeight="1" x14ac:dyDescent="0.45">
      <c r="A68" s="191"/>
    </row>
    <row r="69" spans="1:1" ht="14.25" customHeight="1" x14ac:dyDescent="0.45">
      <c r="A69" s="191"/>
    </row>
    <row r="70" spans="1:1" ht="14.25" customHeight="1" x14ac:dyDescent="0.45">
      <c r="A70" s="191"/>
    </row>
    <row r="71" spans="1:1" ht="14.25" customHeight="1" x14ac:dyDescent="0.45">
      <c r="A71" s="191"/>
    </row>
    <row r="72" spans="1:1" ht="14.25" customHeight="1" x14ac:dyDescent="0.45">
      <c r="A72" s="191"/>
    </row>
    <row r="73" spans="1:1" ht="14.25" customHeight="1" x14ac:dyDescent="0.45">
      <c r="A73" s="191"/>
    </row>
    <row r="74" spans="1:1" ht="14.25" customHeight="1" x14ac:dyDescent="0.45">
      <c r="A74" s="191"/>
    </row>
    <row r="75" spans="1:1" ht="14.25" customHeight="1" x14ac:dyDescent="0.45">
      <c r="A75" s="191"/>
    </row>
    <row r="76" spans="1:1" ht="14.25" customHeight="1" x14ac:dyDescent="0.45">
      <c r="A76" s="191"/>
    </row>
    <row r="77" spans="1:1" ht="14.25" customHeight="1" x14ac:dyDescent="0.45">
      <c r="A77" s="191"/>
    </row>
    <row r="78" spans="1:1" ht="14.25" customHeight="1" x14ac:dyDescent="0.45">
      <c r="A78" s="191"/>
    </row>
    <row r="79" spans="1:1" ht="14.25" customHeight="1" x14ac:dyDescent="0.45">
      <c r="A79" s="191"/>
    </row>
    <row r="80" spans="1:1" ht="14.25" customHeight="1" x14ac:dyDescent="0.45">
      <c r="A80" s="191"/>
    </row>
    <row r="81" spans="1:1" ht="14.25" customHeight="1" x14ac:dyDescent="0.45">
      <c r="A81" s="191"/>
    </row>
    <row r="82" spans="1:1" ht="14.25" customHeight="1" x14ac:dyDescent="0.45">
      <c r="A82" s="191"/>
    </row>
    <row r="83" spans="1:1" ht="14.25" customHeight="1" x14ac:dyDescent="0.45">
      <c r="A83" s="191"/>
    </row>
    <row r="84" spans="1:1" ht="14.25" customHeight="1" x14ac:dyDescent="0.45">
      <c r="A84" s="191"/>
    </row>
    <row r="85" spans="1:1" ht="14.25" customHeight="1" x14ac:dyDescent="0.45">
      <c r="A85" s="191"/>
    </row>
    <row r="86" spans="1:1" ht="14.25" customHeight="1" x14ac:dyDescent="0.45">
      <c r="A86" s="191"/>
    </row>
    <row r="87" spans="1:1" ht="14.25" customHeight="1" x14ac:dyDescent="0.45">
      <c r="A87" s="191"/>
    </row>
    <row r="88" spans="1:1" ht="14.25" customHeight="1" x14ac:dyDescent="0.45">
      <c r="A88" s="191"/>
    </row>
    <row r="89" spans="1:1" ht="14.25" customHeight="1" x14ac:dyDescent="0.45">
      <c r="A89" s="191"/>
    </row>
    <row r="90" spans="1:1" ht="14.25" customHeight="1" x14ac:dyDescent="0.45">
      <c r="A90" s="191"/>
    </row>
    <row r="91" spans="1:1" ht="14.25" customHeight="1" x14ac:dyDescent="0.45">
      <c r="A91" s="191"/>
    </row>
    <row r="92" spans="1:1" ht="14.25" customHeight="1" x14ac:dyDescent="0.45">
      <c r="A92" s="191"/>
    </row>
    <row r="93" spans="1:1" ht="14.25" customHeight="1" x14ac:dyDescent="0.45">
      <c r="A93" s="191"/>
    </row>
    <row r="94" spans="1:1" ht="14.25" customHeight="1" x14ac:dyDescent="0.45">
      <c r="A94" s="191"/>
    </row>
    <row r="95" spans="1:1" ht="14.25" customHeight="1" x14ac:dyDescent="0.45">
      <c r="A95" s="191"/>
    </row>
    <row r="96" spans="1:1" ht="14.25" customHeight="1" x14ac:dyDescent="0.45">
      <c r="A96" s="191"/>
    </row>
    <row r="97" spans="1:1" ht="14.25" customHeight="1" x14ac:dyDescent="0.45">
      <c r="A97" s="191"/>
    </row>
    <row r="98" spans="1:1" ht="14.25" customHeight="1" x14ac:dyDescent="0.45">
      <c r="A98" s="191"/>
    </row>
    <row r="99" spans="1:1" ht="14.25" customHeight="1" x14ac:dyDescent="0.45">
      <c r="A99" s="191"/>
    </row>
    <row r="100" spans="1:1" ht="14.25" customHeight="1" x14ac:dyDescent="0.45">
      <c r="A100" s="191"/>
    </row>
    <row r="101" spans="1:1" ht="14.25" customHeight="1" x14ac:dyDescent="0.45">
      <c r="A101" s="191"/>
    </row>
    <row r="102" spans="1:1" ht="14.25" customHeight="1" x14ac:dyDescent="0.45">
      <c r="A102" s="191"/>
    </row>
    <row r="103" spans="1:1" ht="14.25" customHeight="1" x14ac:dyDescent="0.45">
      <c r="A103" s="191"/>
    </row>
    <row r="104" spans="1:1" ht="14.25" customHeight="1" x14ac:dyDescent="0.45">
      <c r="A104" s="191"/>
    </row>
    <row r="105" spans="1:1" ht="14.25" customHeight="1" x14ac:dyDescent="0.45">
      <c r="A105" s="191"/>
    </row>
    <row r="106" spans="1:1" ht="14.25" customHeight="1" x14ac:dyDescent="0.45">
      <c r="A106" s="191"/>
    </row>
    <row r="107" spans="1:1" ht="14.25" customHeight="1" x14ac:dyDescent="0.45">
      <c r="A107" s="191"/>
    </row>
    <row r="108" spans="1:1" ht="14.25" customHeight="1" x14ac:dyDescent="0.45">
      <c r="A108" s="191"/>
    </row>
    <row r="109" spans="1:1" ht="14.25" customHeight="1" x14ac:dyDescent="0.45">
      <c r="A109" s="191"/>
    </row>
    <row r="110" spans="1:1" ht="14.25" customHeight="1" x14ac:dyDescent="0.45">
      <c r="A110" s="191"/>
    </row>
    <row r="111" spans="1:1" ht="14.25" customHeight="1" x14ac:dyDescent="0.45">
      <c r="A111" s="191"/>
    </row>
    <row r="112" spans="1:1" ht="14.25" customHeight="1" x14ac:dyDescent="0.45">
      <c r="A112" s="191"/>
    </row>
    <row r="113" spans="1:1" ht="14.25" customHeight="1" x14ac:dyDescent="0.45">
      <c r="A113" s="191"/>
    </row>
    <row r="114" spans="1:1" ht="14.25" customHeight="1" x14ac:dyDescent="0.45">
      <c r="A114" s="191"/>
    </row>
    <row r="115" spans="1:1" ht="14.25" customHeight="1" x14ac:dyDescent="0.45">
      <c r="A115" s="191"/>
    </row>
    <row r="116" spans="1:1" ht="14.25" customHeight="1" x14ac:dyDescent="0.45">
      <c r="A116" s="191"/>
    </row>
    <row r="117" spans="1:1" ht="14.25" customHeight="1" x14ac:dyDescent="0.45">
      <c r="A117" s="191"/>
    </row>
    <row r="118" spans="1:1" ht="14.25" customHeight="1" x14ac:dyDescent="0.45">
      <c r="A118" s="191"/>
    </row>
    <row r="119" spans="1:1" ht="14.25" customHeight="1" x14ac:dyDescent="0.45">
      <c r="A119" s="191"/>
    </row>
    <row r="120" spans="1:1" ht="14.25" customHeight="1" x14ac:dyDescent="0.45">
      <c r="A120" s="191"/>
    </row>
    <row r="121" spans="1:1" ht="14.25" customHeight="1" x14ac:dyDescent="0.45">
      <c r="A121" s="191"/>
    </row>
    <row r="122" spans="1:1" ht="14.25" customHeight="1" x14ac:dyDescent="0.45">
      <c r="A122" s="191"/>
    </row>
    <row r="123" spans="1:1" ht="14.25" customHeight="1" x14ac:dyDescent="0.45">
      <c r="A123" s="191"/>
    </row>
    <row r="124" spans="1:1" ht="14.25" customHeight="1" x14ac:dyDescent="0.45">
      <c r="A124" s="191"/>
    </row>
    <row r="125" spans="1:1" ht="14.25" customHeight="1" x14ac:dyDescent="0.45">
      <c r="A125" s="191"/>
    </row>
    <row r="126" spans="1:1" ht="14.25" customHeight="1" x14ac:dyDescent="0.45">
      <c r="A126" s="191"/>
    </row>
    <row r="127" spans="1:1" ht="14.25" customHeight="1" x14ac:dyDescent="0.45">
      <c r="A127" s="191"/>
    </row>
    <row r="128" spans="1:1" ht="14.25" customHeight="1" x14ac:dyDescent="0.45">
      <c r="A128" s="191"/>
    </row>
    <row r="129" spans="1:1" ht="14.25" customHeight="1" x14ac:dyDescent="0.45">
      <c r="A129" s="191"/>
    </row>
    <row r="130" spans="1:1" ht="14.25" customHeight="1" x14ac:dyDescent="0.45">
      <c r="A130" s="191"/>
    </row>
    <row r="131" spans="1:1" ht="14.25" customHeight="1" x14ac:dyDescent="0.45">
      <c r="A131" s="191"/>
    </row>
    <row r="132" spans="1:1" ht="14.25" customHeight="1" x14ac:dyDescent="0.45">
      <c r="A132" s="191"/>
    </row>
    <row r="133" spans="1:1" ht="14.25" customHeight="1" x14ac:dyDescent="0.45">
      <c r="A133" s="191"/>
    </row>
    <row r="134" spans="1:1" ht="14.25" customHeight="1" x14ac:dyDescent="0.45">
      <c r="A134" s="191"/>
    </row>
    <row r="135" spans="1:1" ht="14.25" customHeight="1" x14ac:dyDescent="0.45">
      <c r="A135" s="191"/>
    </row>
    <row r="136" spans="1:1" ht="14.25" customHeight="1" x14ac:dyDescent="0.45">
      <c r="A136" s="191"/>
    </row>
    <row r="137" spans="1:1" ht="14.25" customHeight="1" x14ac:dyDescent="0.45">
      <c r="A137" s="191"/>
    </row>
    <row r="138" spans="1:1" ht="14.25" customHeight="1" x14ac:dyDescent="0.45">
      <c r="A138" s="191"/>
    </row>
    <row r="139" spans="1:1" ht="14.25" customHeight="1" x14ac:dyDescent="0.45">
      <c r="A139" s="191"/>
    </row>
    <row r="140" spans="1:1" ht="14.25" customHeight="1" x14ac:dyDescent="0.45">
      <c r="A140" s="191"/>
    </row>
    <row r="141" spans="1:1" ht="14.25" customHeight="1" x14ac:dyDescent="0.45">
      <c r="A141" s="191"/>
    </row>
    <row r="142" spans="1:1" ht="14.25" customHeight="1" x14ac:dyDescent="0.45">
      <c r="A142" s="191"/>
    </row>
    <row r="143" spans="1:1" ht="14.25" customHeight="1" x14ac:dyDescent="0.45">
      <c r="A143" s="191"/>
    </row>
    <row r="144" spans="1:1" ht="14.25" customHeight="1" x14ac:dyDescent="0.45">
      <c r="A144" s="191"/>
    </row>
    <row r="145" spans="1:1" ht="14.25" customHeight="1" x14ac:dyDescent="0.45">
      <c r="A145" s="191"/>
    </row>
    <row r="146" spans="1:1" ht="14.25" customHeight="1" x14ac:dyDescent="0.45">
      <c r="A146" s="191"/>
    </row>
    <row r="147" spans="1:1" ht="14.25" customHeight="1" x14ac:dyDescent="0.45">
      <c r="A147" s="191"/>
    </row>
    <row r="148" spans="1:1" ht="14.25" customHeight="1" x14ac:dyDescent="0.45">
      <c r="A148" s="191"/>
    </row>
    <row r="149" spans="1:1" ht="14.25" customHeight="1" x14ac:dyDescent="0.45">
      <c r="A149" s="191"/>
    </row>
    <row r="150" spans="1:1" ht="14.25" customHeight="1" x14ac:dyDescent="0.45">
      <c r="A150" s="191"/>
    </row>
    <row r="151" spans="1:1" ht="14.25" customHeight="1" x14ac:dyDescent="0.45">
      <c r="A151" s="191"/>
    </row>
    <row r="152" spans="1:1" ht="14.25" customHeight="1" x14ac:dyDescent="0.45">
      <c r="A152" s="191"/>
    </row>
    <row r="153" spans="1:1" ht="14.25" customHeight="1" x14ac:dyDescent="0.45">
      <c r="A153" s="191"/>
    </row>
    <row r="154" spans="1:1" ht="14.25" customHeight="1" x14ac:dyDescent="0.45">
      <c r="A154" s="191"/>
    </row>
    <row r="155" spans="1:1" ht="14.25" customHeight="1" x14ac:dyDescent="0.45">
      <c r="A155" s="191"/>
    </row>
    <row r="156" spans="1:1" ht="14.25" customHeight="1" x14ac:dyDescent="0.45">
      <c r="A156" s="191"/>
    </row>
    <row r="157" spans="1:1" ht="14.25" customHeight="1" x14ac:dyDescent="0.45">
      <c r="A157" s="191"/>
    </row>
    <row r="158" spans="1:1" ht="14.25" customHeight="1" x14ac:dyDescent="0.45">
      <c r="A158" s="191"/>
    </row>
    <row r="159" spans="1:1" ht="14.25" customHeight="1" x14ac:dyDescent="0.45">
      <c r="A159" s="191"/>
    </row>
    <row r="160" spans="1:1" ht="14.25" customHeight="1" x14ac:dyDescent="0.45">
      <c r="A160" s="191"/>
    </row>
    <row r="161" spans="1:1" ht="14.25" customHeight="1" x14ac:dyDescent="0.45">
      <c r="A161" s="191"/>
    </row>
    <row r="162" spans="1:1" ht="14.25" customHeight="1" x14ac:dyDescent="0.45">
      <c r="A162" s="191"/>
    </row>
    <row r="163" spans="1:1" ht="14.25" customHeight="1" x14ac:dyDescent="0.45">
      <c r="A163" s="191"/>
    </row>
    <row r="164" spans="1:1" ht="14.25" customHeight="1" x14ac:dyDescent="0.45">
      <c r="A164" s="191"/>
    </row>
    <row r="165" spans="1:1" ht="14.25" customHeight="1" x14ac:dyDescent="0.45">
      <c r="A165" s="191"/>
    </row>
    <row r="166" spans="1:1" ht="14.25" customHeight="1" x14ac:dyDescent="0.45">
      <c r="A166" s="191"/>
    </row>
    <row r="167" spans="1:1" ht="14.25" customHeight="1" x14ac:dyDescent="0.45">
      <c r="A167" s="191"/>
    </row>
    <row r="168" spans="1:1" ht="14.25" customHeight="1" x14ac:dyDescent="0.45">
      <c r="A168" s="191"/>
    </row>
    <row r="169" spans="1:1" ht="14.25" customHeight="1" x14ac:dyDescent="0.45">
      <c r="A169" s="191"/>
    </row>
    <row r="170" spans="1:1" ht="14.25" customHeight="1" x14ac:dyDescent="0.45">
      <c r="A170" s="191"/>
    </row>
    <row r="171" spans="1:1" ht="14.25" customHeight="1" x14ac:dyDescent="0.45">
      <c r="A171" s="191"/>
    </row>
    <row r="172" spans="1:1" ht="14.25" customHeight="1" x14ac:dyDescent="0.45">
      <c r="A172" s="191"/>
    </row>
    <row r="173" spans="1:1" ht="14.25" customHeight="1" x14ac:dyDescent="0.45">
      <c r="A173" s="191"/>
    </row>
    <row r="174" spans="1:1" ht="14.25" customHeight="1" x14ac:dyDescent="0.45">
      <c r="A174" s="191"/>
    </row>
    <row r="175" spans="1:1" ht="14.25" customHeight="1" x14ac:dyDescent="0.45">
      <c r="A175" s="191"/>
    </row>
    <row r="176" spans="1:1" ht="14.25" customHeight="1" x14ac:dyDescent="0.45">
      <c r="A176" s="191"/>
    </row>
    <row r="177" spans="1:1" ht="14.25" customHeight="1" x14ac:dyDescent="0.45">
      <c r="A177" s="191"/>
    </row>
    <row r="178" spans="1:1" ht="14.25" customHeight="1" x14ac:dyDescent="0.45">
      <c r="A178" s="191"/>
    </row>
    <row r="179" spans="1:1" ht="14.25" customHeight="1" x14ac:dyDescent="0.45">
      <c r="A179" s="191"/>
    </row>
    <row r="180" spans="1:1" ht="14.25" customHeight="1" x14ac:dyDescent="0.45">
      <c r="A180" s="191"/>
    </row>
    <row r="181" spans="1:1" ht="14.25" customHeight="1" x14ac:dyDescent="0.45">
      <c r="A181" s="191"/>
    </row>
    <row r="182" spans="1:1" ht="14.25" customHeight="1" x14ac:dyDescent="0.45">
      <c r="A182" s="191"/>
    </row>
    <row r="183" spans="1:1" ht="14.25" customHeight="1" x14ac:dyDescent="0.45">
      <c r="A183" s="191"/>
    </row>
    <row r="184" spans="1:1" ht="14.25" customHeight="1" x14ac:dyDescent="0.45">
      <c r="A184" s="191"/>
    </row>
    <row r="185" spans="1:1" ht="14.25" customHeight="1" x14ac:dyDescent="0.45">
      <c r="A185" s="191"/>
    </row>
    <row r="186" spans="1:1" ht="14.25" customHeight="1" x14ac:dyDescent="0.45">
      <c r="A186" s="191"/>
    </row>
    <row r="187" spans="1:1" ht="14.25" customHeight="1" x14ac:dyDescent="0.45">
      <c r="A187" s="191"/>
    </row>
    <row r="188" spans="1:1" ht="14.25" customHeight="1" x14ac:dyDescent="0.45">
      <c r="A188" s="191"/>
    </row>
    <row r="189" spans="1:1" ht="14.25" customHeight="1" x14ac:dyDescent="0.45">
      <c r="A189" s="191"/>
    </row>
    <row r="190" spans="1:1" ht="14.25" customHeight="1" x14ac:dyDescent="0.45">
      <c r="A190" s="191"/>
    </row>
    <row r="191" spans="1:1" ht="14.25" customHeight="1" x14ac:dyDescent="0.45">
      <c r="A191" s="191"/>
    </row>
    <row r="192" spans="1:1" ht="14.25" customHeight="1" x14ac:dyDescent="0.45">
      <c r="A192" s="191"/>
    </row>
    <row r="193" spans="1:1" ht="14.25" customHeight="1" x14ac:dyDescent="0.45">
      <c r="A193" s="191"/>
    </row>
    <row r="194" spans="1:1" ht="14.25" customHeight="1" x14ac:dyDescent="0.45">
      <c r="A194" s="191"/>
    </row>
    <row r="195" spans="1:1" ht="14.25" customHeight="1" x14ac:dyDescent="0.45">
      <c r="A195" s="191"/>
    </row>
    <row r="196" spans="1:1" ht="14.25" customHeight="1" x14ac:dyDescent="0.45">
      <c r="A196" s="191"/>
    </row>
    <row r="197" spans="1:1" ht="14.25" customHeight="1" x14ac:dyDescent="0.45">
      <c r="A197" s="191"/>
    </row>
    <row r="198" spans="1:1" ht="14.25" customHeight="1" x14ac:dyDescent="0.45">
      <c r="A198" s="191"/>
    </row>
    <row r="199" spans="1:1" ht="14.25" customHeight="1" x14ac:dyDescent="0.45">
      <c r="A199" s="191"/>
    </row>
    <row r="200" spans="1:1" ht="14.25" customHeight="1" x14ac:dyDescent="0.45">
      <c r="A200" s="191"/>
    </row>
    <row r="201" spans="1:1" ht="14.25" customHeight="1" x14ac:dyDescent="0.45">
      <c r="A201" s="191"/>
    </row>
    <row r="202" spans="1:1" ht="14.25" customHeight="1" x14ac:dyDescent="0.45">
      <c r="A202" s="191"/>
    </row>
    <row r="203" spans="1:1" ht="14.25" customHeight="1" x14ac:dyDescent="0.45">
      <c r="A203" s="191"/>
    </row>
    <row r="204" spans="1:1" ht="14.25" customHeight="1" x14ac:dyDescent="0.45">
      <c r="A204" s="191"/>
    </row>
    <row r="205" spans="1:1" ht="14.25" customHeight="1" x14ac:dyDescent="0.45">
      <c r="A205" s="191"/>
    </row>
    <row r="206" spans="1:1" ht="14.25" customHeight="1" x14ac:dyDescent="0.45">
      <c r="A206" s="191"/>
    </row>
    <row r="207" spans="1:1" ht="14.25" customHeight="1" x14ac:dyDescent="0.45">
      <c r="A207" s="191"/>
    </row>
    <row r="208" spans="1:1" ht="14.25" customHeight="1" x14ac:dyDescent="0.45">
      <c r="A208" s="191"/>
    </row>
    <row r="209" spans="1:1" ht="14.25" customHeight="1" x14ac:dyDescent="0.45">
      <c r="A209" s="191"/>
    </row>
    <row r="210" spans="1:1" ht="14.25" customHeight="1" x14ac:dyDescent="0.45">
      <c r="A210" s="191"/>
    </row>
    <row r="211" spans="1:1" ht="14.25" customHeight="1" x14ac:dyDescent="0.45">
      <c r="A211" s="191"/>
    </row>
    <row r="212" spans="1:1" ht="14.25" customHeight="1" x14ac:dyDescent="0.45">
      <c r="A212" s="191"/>
    </row>
    <row r="213" spans="1:1" ht="14.25" customHeight="1" x14ac:dyDescent="0.45">
      <c r="A213" s="191"/>
    </row>
    <row r="214" spans="1:1" ht="14.25" customHeight="1" x14ac:dyDescent="0.45">
      <c r="A214" s="191"/>
    </row>
    <row r="215" spans="1:1" ht="14.25" customHeight="1" x14ac:dyDescent="0.45">
      <c r="A215" s="191"/>
    </row>
    <row r="216" spans="1:1" ht="14.25" customHeight="1" x14ac:dyDescent="0.45">
      <c r="A216" s="191"/>
    </row>
    <row r="217" spans="1:1" ht="14.25" customHeight="1" x14ac:dyDescent="0.45">
      <c r="A217" s="191"/>
    </row>
    <row r="218" spans="1:1" ht="14.25" customHeight="1" x14ac:dyDescent="0.45">
      <c r="A218" s="191"/>
    </row>
    <row r="219" spans="1:1" ht="14.25" customHeight="1" x14ac:dyDescent="0.45">
      <c r="A219" s="191"/>
    </row>
    <row r="220" spans="1:1" ht="14.25" customHeight="1" x14ac:dyDescent="0.45">
      <c r="A220" s="191"/>
    </row>
    <row r="221" spans="1:1" ht="14.25" customHeight="1" x14ac:dyDescent="0.45">
      <c r="A221" s="191"/>
    </row>
    <row r="222" spans="1:1" ht="14.25" customHeight="1" x14ac:dyDescent="0.45">
      <c r="A222" s="191"/>
    </row>
    <row r="223" spans="1:1" ht="14.25" customHeight="1" x14ac:dyDescent="0.45">
      <c r="A223" s="191"/>
    </row>
    <row r="224" spans="1:1" ht="14.25" customHeight="1" x14ac:dyDescent="0.45">
      <c r="A224" s="191"/>
    </row>
    <row r="225" spans="1:1" ht="14.25" customHeight="1" x14ac:dyDescent="0.45">
      <c r="A225" s="191"/>
    </row>
    <row r="226" spans="1:1" ht="14.25" customHeight="1" x14ac:dyDescent="0.45">
      <c r="A226" s="191"/>
    </row>
    <row r="227" spans="1:1" ht="14.25" customHeight="1" x14ac:dyDescent="0.45">
      <c r="A227" s="191"/>
    </row>
    <row r="228" spans="1:1" ht="14.25" customHeight="1" x14ac:dyDescent="0.45">
      <c r="A228" s="191"/>
    </row>
    <row r="229" spans="1:1" ht="14.25" customHeight="1" x14ac:dyDescent="0.45">
      <c r="A229" s="191"/>
    </row>
    <row r="230" spans="1:1" ht="14.25" customHeight="1" x14ac:dyDescent="0.45">
      <c r="A230" s="191"/>
    </row>
    <row r="231" spans="1:1" ht="14.25" customHeight="1" x14ac:dyDescent="0.45">
      <c r="A231" s="191"/>
    </row>
    <row r="232" spans="1:1" ht="14.25" customHeight="1" x14ac:dyDescent="0.45">
      <c r="A232" s="191"/>
    </row>
    <row r="233" spans="1:1" ht="14.25" customHeight="1" x14ac:dyDescent="0.45">
      <c r="A233" s="191"/>
    </row>
    <row r="234" spans="1:1" ht="14.25" customHeight="1" x14ac:dyDescent="0.45">
      <c r="A234" s="191"/>
    </row>
    <row r="235" spans="1:1" ht="14.25" customHeight="1" x14ac:dyDescent="0.45">
      <c r="A235" s="191"/>
    </row>
    <row r="236" spans="1:1" ht="14.25" customHeight="1" x14ac:dyDescent="0.45">
      <c r="A236" s="191"/>
    </row>
    <row r="237" spans="1:1" ht="14.25" customHeight="1" x14ac:dyDescent="0.45">
      <c r="A237" s="191"/>
    </row>
    <row r="238" spans="1:1" ht="14.25" customHeight="1" x14ac:dyDescent="0.45">
      <c r="A238" s="191"/>
    </row>
    <row r="239" spans="1:1" ht="14.25" customHeight="1" x14ac:dyDescent="0.45">
      <c r="A239" s="191"/>
    </row>
    <row r="240" spans="1:1" ht="14.25" customHeight="1" x14ac:dyDescent="0.45">
      <c r="A240" s="191"/>
    </row>
    <row r="241" spans="1:1" ht="14.25" customHeight="1" x14ac:dyDescent="0.45">
      <c r="A241" s="191"/>
    </row>
    <row r="242" spans="1:1" ht="14.25" customHeight="1" x14ac:dyDescent="0.45">
      <c r="A242" s="191"/>
    </row>
    <row r="243" spans="1:1" ht="14.25" customHeight="1" x14ac:dyDescent="0.45">
      <c r="A243" s="191"/>
    </row>
    <row r="244" spans="1:1" ht="14.25" customHeight="1" x14ac:dyDescent="0.45">
      <c r="A244" s="191"/>
    </row>
    <row r="245" spans="1:1" ht="14.25" customHeight="1" x14ac:dyDescent="0.45">
      <c r="A245" s="191"/>
    </row>
    <row r="246" spans="1:1" ht="14.25" customHeight="1" x14ac:dyDescent="0.45">
      <c r="A246" s="191"/>
    </row>
    <row r="247" spans="1:1" ht="14.25" customHeight="1" x14ac:dyDescent="0.45">
      <c r="A247" s="191"/>
    </row>
    <row r="248" spans="1:1" ht="14.25" customHeight="1" x14ac:dyDescent="0.45">
      <c r="A248" s="191"/>
    </row>
    <row r="249" spans="1:1" ht="14.25" customHeight="1" x14ac:dyDescent="0.45">
      <c r="A249" s="191"/>
    </row>
    <row r="250" spans="1:1" ht="14.25" customHeight="1" x14ac:dyDescent="0.45">
      <c r="A250" s="191"/>
    </row>
    <row r="251" spans="1:1" ht="14.25" customHeight="1" x14ac:dyDescent="0.45">
      <c r="A251" s="191"/>
    </row>
    <row r="252" spans="1:1" ht="14.25" customHeight="1" x14ac:dyDescent="0.45">
      <c r="A252" s="191"/>
    </row>
    <row r="253" spans="1:1" ht="14.25" customHeight="1" x14ac:dyDescent="0.45">
      <c r="A253" s="191"/>
    </row>
    <row r="254" spans="1:1" ht="14.25" customHeight="1" x14ac:dyDescent="0.45">
      <c r="A254" s="191"/>
    </row>
    <row r="255" spans="1:1" ht="14.25" customHeight="1" x14ac:dyDescent="0.45">
      <c r="A255" s="191"/>
    </row>
    <row r="256" spans="1:1" ht="14.25" customHeight="1" x14ac:dyDescent="0.45">
      <c r="A256" s="191"/>
    </row>
    <row r="257" spans="1:1" ht="14.25" customHeight="1" x14ac:dyDescent="0.45">
      <c r="A257" s="191"/>
    </row>
    <row r="258" spans="1:1" ht="14.25" customHeight="1" x14ac:dyDescent="0.45">
      <c r="A258" s="191"/>
    </row>
    <row r="259" spans="1:1" ht="14.25" customHeight="1" x14ac:dyDescent="0.45">
      <c r="A259" s="191"/>
    </row>
    <row r="260" spans="1:1" ht="14.25" customHeight="1" x14ac:dyDescent="0.45">
      <c r="A260" s="191"/>
    </row>
    <row r="261" spans="1:1" ht="14.25" customHeight="1" x14ac:dyDescent="0.45">
      <c r="A261" s="191"/>
    </row>
    <row r="262" spans="1:1" ht="14.25" customHeight="1" x14ac:dyDescent="0.45">
      <c r="A262" s="191"/>
    </row>
    <row r="263" spans="1:1" ht="14.25" customHeight="1" x14ac:dyDescent="0.45">
      <c r="A263" s="191"/>
    </row>
    <row r="264" spans="1:1" ht="14.25" customHeight="1" x14ac:dyDescent="0.45">
      <c r="A264" s="191"/>
    </row>
    <row r="265" spans="1:1" ht="14.25" customHeight="1" x14ac:dyDescent="0.45">
      <c r="A265" s="191"/>
    </row>
    <row r="266" spans="1:1" ht="14.25" customHeight="1" x14ac:dyDescent="0.45">
      <c r="A266" s="191"/>
    </row>
    <row r="267" spans="1:1" ht="14.25" customHeight="1" x14ac:dyDescent="0.45">
      <c r="A267" s="191"/>
    </row>
    <row r="268" spans="1:1" ht="14.25" customHeight="1" x14ac:dyDescent="0.45">
      <c r="A268" s="191"/>
    </row>
    <row r="269" spans="1:1" ht="14.25" customHeight="1" x14ac:dyDescent="0.45">
      <c r="A269" s="191"/>
    </row>
    <row r="270" spans="1:1" ht="14.25" customHeight="1" x14ac:dyDescent="0.45">
      <c r="A270" s="191"/>
    </row>
    <row r="271" spans="1:1" ht="14.25" customHeight="1" x14ac:dyDescent="0.45">
      <c r="A271" s="191"/>
    </row>
    <row r="272" spans="1:1" ht="14.25" customHeight="1" x14ac:dyDescent="0.45">
      <c r="A272" s="191"/>
    </row>
    <row r="273" spans="1:1" ht="14.25" customHeight="1" x14ac:dyDescent="0.45">
      <c r="A273" s="191"/>
    </row>
    <row r="274" spans="1:1" ht="14.25" customHeight="1" x14ac:dyDescent="0.45">
      <c r="A274" s="191"/>
    </row>
    <row r="275" spans="1:1" ht="14.25" customHeight="1" x14ac:dyDescent="0.45">
      <c r="A275" s="191"/>
    </row>
    <row r="276" spans="1:1" ht="14.25" customHeight="1" x14ac:dyDescent="0.45">
      <c r="A276" s="191"/>
    </row>
    <row r="277" spans="1:1" ht="14.25" customHeight="1" x14ac:dyDescent="0.45">
      <c r="A277" s="191"/>
    </row>
    <row r="278" spans="1:1" ht="14.25" customHeight="1" x14ac:dyDescent="0.45">
      <c r="A278" s="191"/>
    </row>
    <row r="279" spans="1:1" ht="14.25" customHeight="1" x14ac:dyDescent="0.45">
      <c r="A279" s="191"/>
    </row>
    <row r="280" spans="1:1" ht="14.25" customHeight="1" x14ac:dyDescent="0.45">
      <c r="A280" s="191"/>
    </row>
    <row r="281" spans="1:1" ht="14.25" customHeight="1" x14ac:dyDescent="0.45">
      <c r="A281" s="191"/>
    </row>
    <row r="282" spans="1:1" ht="14.25" customHeight="1" x14ac:dyDescent="0.45">
      <c r="A282" s="191"/>
    </row>
    <row r="283" spans="1:1" ht="14.25" customHeight="1" x14ac:dyDescent="0.45">
      <c r="A283" s="191"/>
    </row>
    <row r="284" spans="1:1" ht="14.25" customHeight="1" x14ac:dyDescent="0.45">
      <c r="A284" s="191"/>
    </row>
    <row r="285" spans="1:1" ht="14.25" customHeight="1" x14ac:dyDescent="0.45">
      <c r="A285" s="191"/>
    </row>
    <row r="286" spans="1:1" ht="14.25" customHeight="1" x14ac:dyDescent="0.45">
      <c r="A286" s="191"/>
    </row>
    <row r="287" spans="1:1" ht="14.25" customHeight="1" x14ac:dyDescent="0.45">
      <c r="A287" s="191"/>
    </row>
    <row r="288" spans="1:1" ht="14.25" customHeight="1" x14ac:dyDescent="0.45">
      <c r="A288" s="191"/>
    </row>
    <row r="289" spans="1:1" ht="14.25" customHeight="1" x14ac:dyDescent="0.45">
      <c r="A289" s="191"/>
    </row>
    <row r="290" spans="1:1" ht="14.25" customHeight="1" x14ac:dyDescent="0.45">
      <c r="A290" s="191"/>
    </row>
    <row r="291" spans="1:1" ht="14.25" customHeight="1" x14ac:dyDescent="0.45">
      <c r="A291" s="191"/>
    </row>
    <row r="292" spans="1:1" ht="14.25" customHeight="1" x14ac:dyDescent="0.45">
      <c r="A292" s="191"/>
    </row>
    <row r="293" spans="1:1" ht="14.25" customHeight="1" x14ac:dyDescent="0.45">
      <c r="A293" s="191"/>
    </row>
    <row r="294" spans="1:1" ht="14.25" customHeight="1" x14ac:dyDescent="0.45">
      <c r="A294" s="191"/>
    </row>
    <row r="295" spans="1:1" ht="14.25" customHeight="1" x14ac:dyDescent="0.45">
      <c r="A295" s="191"/>
    </row>
    <row r="296" spans="1:1" ht="14.25" customHeight="1" x14ac:dyDescent="0.45">
      <c r="A296" s="191"/>
    </row>
    <row r="297" spans="1:1" ht="14.25" customHeight="1" x14ac:dyDescent="0.45">
      <c r="A297" s="191"/>
    </row>
    <row r="298" spans="1:1" ht="14.25" customHeight="1" x14ac:dyDescent="0.45">
      <c r="A298" s="191"/>
    </row>
    <row r="299" spans="1:1" ht="14.25" customHeight="1" x14ac:dyDescent="0.45">
      <c r="A299" s="191"/>
    </row>
    <row r="300" spans="1:1" ht="14.25" customHeight="1" x14ac:dyDescent="0.45">
      <c r="A300" s="191"/>
    </row>
    <row r="301" spans="1:1" ht="14.25" customHeight="1" x14ac:dyDescent="0.45">
      <c r="A301" s="191"/>
    </row>
    <row r="302" spans="1:1" ht="14.25" customHeight="1" x14ac:dyDescent="0.45">
      <c r="A302" s="191"/>
    </row>
    <row r="303" spans="1:1" ht="14.25" customHeight="1" x14ac:dyDescent="0.45">
      <c r="A303" s="191"/>
    </row>
    <row r="304" spans="1:1" ht="14.25" customHeight="1" x14ac:dyDescent="0.45">
      <c r="A304" s="191"/>
    </row>
    <row r="305" spans="1:1" ht="14.25" customHeight="1" x14ac:dyDescent="0.45">
      <c r="A305" s="191"/>
    </row>
    <row r="306" spans="1:1" ht="14.25" customHeight="1" x14ac:dyDescent="0.45">
      <c r="A306" s="191"/>
    </row>
    <row r="307" spans="1:1" ht="14.25" customHeight="1" x14ac:dyDescent="0.45">
      <c r="A307" s="191"/>
    </row>
    <row r="308" spans="1:1" ht="14.25" customHeight="1" x14ac:dyDescent="0.45">
      <c r="A308" s="191"/>
    </row>
    <row r="309" spans="1:1" ht="14.25" customHeight="1" x14ac:dyDescent="0.45">
      <c r="A309" s="191"/>
    </row>
    <row r="310" spans="1:1" ht="14.25" customHeight="1" x14ac:dyDescent="0.45">
      <c r="A310" s="191"/>
    </row>
    <row r="311" spans="1:1" ht="14.25" customHeight="1" x14ac:dyDescent="0.45">
      <c r="A311" s="191"/>
    </row>
    <row r="312" spans="1:1" ht="14.25" customHeight="1" x14ac:dyDescent="0.45">
      <c r="A312" s="191"/>
    </row>
    <row r="313" spans="1:1" ht="14.25" customHeight="1" x14ac:dyDescent="0.45">
      <c r="A313" s="191"/>
    </row>
    <row r="314" spans="1:1" ht="14.25" customHeight="1" x14ac:dyDescent="0.45">
      <c r="A314" s="191"/>
    </row>
    <row r="315" spans="1:1" ht="14.25" customHeight="1" x14ac:dyDescent="0.45">
      <c r="A315" s="191"/>
    </row>
    <row r="316" spans="1:1" ht="14.25" customHeight="1" x14ac:dyDescent="0.45">
      <c r="A316" s="191"/>
    </row>
    <row r="317" spans="1:1" ht="14.25" customHeight="1" x14ac:dyDescent="0.45">
      <c r="A317" s="191"/>
    </row>
    <row r="318" spans="1:1" ht="14.25" customHeight="1" x14ac:dyDescent="0.45">
      <c r="A318" s="191"/>
    </row>
    <row r="319" spans="1:1" ht="14.25" customHeight="1" x14ac:dyDescent="0.45">
      <c r="A319" s="191"/>
    </row>
    <row r="320" spans="1:1" ht="14.25" customHeight="1" x14ac:dyDescent="0.45">
      <c r="A320" s="191"/>
    </row>
    <row r="321" spans="1:1" ht="14.25" customHeight="1" x14ac:dyDescent="0.45">
      <c r="A321" s="191"/>
    </row>
    <row r="322" spans="1:1" ht="14.25" customHeight="1" x14ac:dyDescent="0.45">
      <c r="A322" s="191"/>
    </row>
    <row r="323" spans="1:1" ht="14.25" customHeight="1" x14ac:dyDescent="0.45">
      <c r="A323" s="191"/>
    </row>
    <row r="324" spans="1:1" ht="14.25" customHeight="1" x14ac:dyDescent="0.45">
      <c r="A324" s="191"/>
    </row>
    <row r="325" spans="1:1" ht="14.25" customHeight="1" x14ac:dyDescent="0.45">
      <c r="A325" s="191"/>
    </row>
    <row r="326" spans="1:1" ht="14.25" customHeight="1" x14ac:dyDescent="0.45">
      <c r="A326" s="191"/>
    </row>
    <row r="327" spans="1:1" ht="14.25" customHeight="1" x14ac:dyDescent="0.45">
      <c r="A327" s="191"/>
    </row>
    <row r="328" spans="1:1" ht="14.25" customHeight="1" x14ac:dyDescent="0.45">
      <c r="A328" s="191"/>
    </row>
    <row r="329" spans="1:1" ht="14.25" customHeight="1" x14ac:dyDescent="0.45">
      <c r="A329" s="191"/>
    </row>
    <row r="330" spans="1:1" ht="14.25" customHeight="1" x14ac:dyDescent="0.45">
      <c r="A330" s="191"/>
    </row>
    <row r="331" spans="1:1" ht="14.25" customHeight="1" x14ac:dyDescent="0.45">
      <c r="A331" s="191"/>
    </row>
    <row r="332" spans="1:1" ht="14.25" customHeight="1" x14ac:dyDescent="0.45">
      <c r="A332" s="191"/>
    </row>
    <row r="333" spans="1:1" ht="14.25" customHeight="1" x14ac:dyDescent="0.45">
      <c r="A333" s="191"/>
    </row>
    <row r="334" spans="1:1" ht="14.25" customHeight="1" x14ac:dyDescent="0.45">
      <c r="A334" s="191"/>
    </row>
    <row r="335" spans="1:1" ht="14.25" customHeight="1" x14ac:dyDescent="0.45">
      <c r="A335" s="191"/>
    </row>
    <row r="336" spans="1:1" ht="14.25" customHeight="1" x14ac:dyDescent="0.45">
      <c r="A336" s="191"/>
    </row>
    <row r="337" spans="1:1" ht="14.25" customHeight="1" x14ac:dyDescent="0.45">
      <c r="A337" s="191"/>
    </row>
    <row r="338" spans="1:1" ht="14.25" customHeight="1" x14ac:dyDescent="0.45">
      <c r="A338" s="191"/>
    </row>
    <row r="339" spans="1:1" ht="14.25" customHeight="1" x14ac:dyDescent="0.45">
      <c r="A339" s="191"/>
    </row>
    <row r="340" spans="1:1" ht="14.25" customHeight="1" x14ac:dyDescent="0.45">
      <c r="A340" s="191"/>
    </row>
    <row r="341" spans="1:1" ht="14.25" customHeight="1" x14ac:dyDescent="0.45">
      <c r="A341" s="191"/>
    </row>
    <row r="342" spans="1:1" ht="14.25" customHeight="1" x14ac:dyDescent="0.45">
      <c r="A342" s="191"/>
    </row>
    <row r="343" spans="1:1" ht="14.25" customHeight="1" x14ac:dyDescent="0.45">
      <c r="A343" s="191"/>
    </row>
    <row r="344" spans="1:1" ht="14.25" customHeight="1" x14ac:dyDescent="0.45">
      <c r="A344" s="191"/>
    </row>
    <row r="345" spans="1:1" ht="14.25" customHeight="1" x14ac:dyDescent="0.45">
      <c r="A345" s="191"/>
    </row>
    <row r="346" spans="1:1" ht="14.25" customHeight="1" x14ac:dyDescent="0.45">
      <c r="A346" s="191"/>
    </row>
    <row r="347" spans="1:1" ht="14.25" customHeight="1" x14ac:dyDescent="0.45">
      <c r="A347" s="191"/>
    </row>
    <row r="348" spans="1:1" ht="14.25" customHeight="1" x14ac:dyDescent="0.45">
      <c r="A348" s="191"/>
    </row>
    <row r="349" spans="1:1" ht="14.25" customHeight="1" x14ac:dyDescent="0.45">
      <c r="A349" s="191"/>
    </row>
    <row r="350" spans="1:1" ht="14.25" customHeight="1" x14ac:dyDescent="0.45">
      <c r="A350" s="191"/>
    </row>
    <row r="351" spans="1:1" ht="14.25" customHeight="1" x14ac:dyDescent="0.45">
      <c r="A351" s="191"/>
    </row>
    <row r="352" spans="1:1" ht="14.25" customHeight="1" x14ac:dyDescent="0.45">
      <c r="A352" s="191"/>
    </row>
    <row r="353" spans="1:1" ht="14.25" customHeight="1" x14ac:dyDescent="0.45">
      <c r="A353" s="191"/>
    </row>
    <row r="354" spans="1:1" ht="14.25" customHeight="1" x14ac:dyDescent="0.45">
      <c r="A354" s="191"/>
    </row>
    <row r="355" spans="1:1" ht="14.25" customHeight="1" x14ac:dyDescent="0.45">
      <c r="A355" s="191"/>
    </row>
    <row r="356" spans="1:1" ht="14.25" customHeight="1" x14ac:dyDescent="0.45">
      <c r="A356" s="191"/>
    </row>
    <row r="357" spans="1:1" ht="14.25" customHeight="1" x14ac:dyDescent="0.45">
      <c r="A357" s="191"/>
    </row>
    <row r="358" spans="1:1" ht="14.25" customHeight="1" x14ac:dyDescent="0.45">
      <c r="A358" s="191"/>
    </row>
    <row r="359" spans="1:1" ht="14.25" customHeight="1" x14ac:dyDescent="0.45">
      <c r="A359" s="191"/>
    </row>
    <row r="360" spans="1:1" ht="14.25" customHeight="1" x14ac:dyDescent="0.45">
      <c r="A360" s="191"/>
    </row>
    <row r="361" spans="1:1" ht="14.25" customHeight="1" x14ac:dyDescent="0.45">
      <c r="A361" s="191"/>
    </row>
    <row r="362" spans="1:1" ht="14.25" customHeight="1" x14ac:dyDescent="0.45">
      <c r="A362" s="191"/>
    </row>
    <row r="363" spans="1:1" ht="14.25" customHeight="1" x14ac:dyDescent="0.45">
      <c r="A363" s="191"/>
    </row>
    <row r="364" spans="1:1" ht="14.25" customHeight="1" x14ac:dyDescent="0.45">
      <c r="A364" s="191"/>
    </row>
    <row r="365" spans="1:1" ht="14.25" customHeight="1" x14ac:dyDescent="0.45">
      <c r="A365" s="191"/>
    </row>
    <row r="366" spans="1:1" ht="14.25" customHeight="1" x14ac:dyDescent="0.45">
      <c r="A366" s="191"/>
    </row>
    <row r="367" spans="1:1" ht="14.25" customHeight="1" x14ac:dyDescent="0.45">
      <c r="A367" s="191"/>
    </row>
    <row r="368" spans="1:1" ht="14.25" customHeight="1" x14ac:dyDescent="0.45">
      <c r="A368" s="191"/>
    </row>
    <row r="369" spans="1:1" ht="14.25" customHeight="1" x14ac:dyDescent="0.45">
      <c r="A369" s="191"/>
    </row>
    <row r="370" spans="1:1" ht="14.25" customHeight="1" x14ac:dyDescent="0.45">
      <c r="A370" s="191"/>
    </row>
    <row r="371" spans="1:1" ht="14.25" customHeight="1" x14ac:dyDescent="0.45">
      <c r="A371" s="191"/>
    </row>
    <row r="372" spans="1:1" ht="14.25" customHeight="1" x14ac:dyDescent="0.45">
      <c r="A372" s="191"/>
    </row>
    <row r="373" spans="1:1" ht="14.25" customHeight="1" x14ac:dyDescent="0.45">
      <c r="A373" s="191"/>
    </row>
    <row r="374" spans="1:1" ht="14.25" customHeight="1" x14ac:dyDescent="0.45">
      <c r="A374" s="191"/>
    </row>
    <row r="375" spans="1:1" ht="14.25" customHeight="1" x14ac:dyDescent="0.45">
      <c r="A375" s="191"/>
    </row>
    <row r="376" spans="1:1" ht="14.25" customHeight="1" x14ac:dyDescent="0.45">
      <c r="A376" s="191"/>
    </row>
    <row r="377" spans="1:1" ht="14.25" customHeight="1" x14ac:dyDescent="0.45">
      <c r="A377" s="191"/>
    </row>
    <row r="378" spans="1:1" ht="14.25" customHeight="1" x14ac:dyDescent="0.45">
      <c r="A378" s="191"/>
    </row>
    <row r="379" spans="1:1" ht="14.25" customHeight="1" x14ac:dyDescent="0.45">
      <c r="A379" s="191"/>
    </row>
    <row r="380" spans="1:1" ht="14.25" customHeight="1" x14ac:dyDescent="0.45">
      <c r="A380" s="191"/>
    </row>
    <row r="381" spans="1:1" ht="14.25" customHeight="1" x14ac:dyDescent="0.45">
      <c r="A381" s="191"/>
    </row>
    <row r="382" spans="1:1" ht="14.25" customHeight="1" x14ac:dyDescent="0.45">
      <c r="A382" s="191"/>
    </row>
    <row r="383" spans="1:1" ht="14.25" customHeight="1" x14ac:dyDescent="0.45">
      <c r="A383" s="191"/>
    </row>
    <row r="384" spans="1:1" ht="14.25" customHeight="1" x14ac:dyDescent="0.45">
      <c r="A384" s="191"/>
    </row>
    <row r="385" spans="1:1" ht="14.25" customHeight="1" x14ac:dyDescent="0.45">
      <c r="A385" s="191"/>
    </row>
    <row r="386" spans="1:1" ht="14.25" customHeight="1" x14ac:dyDescent="0.45">
      <c r="A386" s="191"/>
    </row>
    <row r="387" spans="1:1" ht="14.25" customHeight="1" x14ac:dyDescent="0.45">
      <c r="A387" s="191"/>
    </row>
    <row r="388" spans="1:1" ht="14.25" customHeight="1" x14ac:dyDescent="0.45">
      <c r="A388" s="191"/>
    </row>
    <row r="389" spans="1:1" ht="14.25" customHeight="1" x14ac:dyDescent="0.45">
      <c r="A389" s="191"/>
    </row>
    <row r="390" spans="1:1" ht="14.25" customHeight="1" x14ac:dyDescent="0.45">
      <c r="A390" s="191"/>
    </row>
    <row r="391" spans="1:1" ht="14.25" customHeight="1" x14ac:dyDescent="0.45">
      <c r="A391" s="191"/>
    </row>
    <row r="392" spans="1:1" ht="14.25" customHeight="1" x14ac:dyDescent="0.45">
      <c r="A392" s="191"/>
    </row>
    <row r="393" spans="1:1" ht="14.25" customHeight="1" x14ac:dyDescent="0.45">
      <c r="A393" s="191"/>
    </row>
    <row r="394" spans="1:1" ht="14.25" customHeight="1" x14ac:dyDescent="0.45">
      <c r="A394" s="191"/>
    </row>
    <row r="395" spans="1:1" ht="14.25" customHeight="1" x14ac:dyDescent="0.45">
      <c r="A395" s="191"/>
    </row>
    <row r="396" spans="1:1" ht="14.25" customHeight="1" x14ac:dyDescent="0.45">
      <c r="A396" s="191"/>
    </row>
    <row r="397" spans="1:1" ht="14.25" customHeight="1" x14ac:dyDescent="0.45">
      <c r="A397" s="191"/>
    </row>
    <row r="398" spans="1:1" ht="14.25" customHeight="1" x14ac:dyDescent="0.45">
      <c r="A398" s="191"/>
    </row>
    <row r="399" spans="1:1" ht="14.25" customHeight="1" x14ac:dyDescent="0.45">
      <c r="A399" s="191"/>
    </row>
    <row r="400" spans="1:1" ht="14.25" customHeight="1" x14ac:dyDescent="0.45">
      <c r="A400" s="191"/>
    </row>
    <row r="401" spans="1:1" ht="14.25" customHeight="1" x14ac:dyDescent="0.45">
      <c r="A401" s="191"/>
    </row>
    <row r="402" spans="1:1" ht="14.25" customHeight="1" x14ac:dyDescent="0.45">
      <c r="A402" s="191"/>
    </row>
    <row r="403" spans="1:1" ht="14.25" customHeight="1" x14ac:dyDescent="0.45">
      <c r="A403" s="191"/>
    </row>
    <row r="404" spans="1:1" ht="14.25" customHeight="1" x14ac:dyDescent="0.45">
      <c r="A404" s="191"/>
    </row>
    <row r="405" spans="1:1" ht="14.25" customHeight="1" x14ac:dyDescent="0.45">
      <c r="A405" s="191"/>
    </row>
    <row r="406" spans="1:1" ht="14.25" customHeight="1" x14ac:dyDescent="0.45">
      <c r="A406" s="191"/>
    </row>
    <row r="407" spans="1:1" ht="14.25" customHeight="1" x14ac:dyDescent="0.45">
      <c r="A407" s="191"/>
    </row>
    <row r="408" spans="1:1" ht="14.25" customHeight="1" x14ac:dyDescent="0.45">
      <c r="A408" s="191"/>
    </row>
    <row r="409" spans="1:1" ht="14.25" customHeight="1" x14ac:dyDescent="0.45">
      <c r="A409" s="191"/>
    </row>
    <row r="410" spans="1:1" ht="14.25" customHeight="1" x14ac:dyDescent="0.45">
      <c r="A410" s="191"/>
    </row>
    <row r="411" spans="1:1" ht="14.25" customHeight="1" x14ac:dyDescent="0.45">
      <c r="A411" s="191"/>
    </row>
    <row r="412" spans="1:1" ht="14.25" customHeight="1" x14ac:dyDescent="0.45">
      <c r="A412" s="191"/>
    </row>
    <row r="413" spans="1:1" ht="14.25" customHeight="1" x14ac:dyDescent="0.45">
      <c r="A413" s="191"/>
    </row>
    <row r="414" spans="1:1" ht="14.25" customHeight="1" x14ac:dyDescent="0.45">
      <c r="A414" s="191"/>
    </row>
    <row r="415" spans="1:1" ht="14.25" customHeight="1" x14ac:dyDescent="0.45">
      <c r="A415" s="191"/>
    </row>
    <row r="416" spans="1:1" ht="14.25" customHeight="1" x14ac:dyDescent="0.45">
      <c r="A416" s="191"/>
    </row>
    <row r="417" spans="1:1" ht="14.25" customHeight="1" x14ac:dyDescent="0.45">
      <c r="A417" s="191"/>
    </row>
    <row r="418" spans="1:1" ht="14.25" customHeight="1" x14ac:dyDescent="0.45">
      <c r="A418" s="191"/>
    </row>
    <row r="419" spans="1:1" ht="14.25" customHeight="1" x14ac:dyDescent="0.45">
      <c r="A419" s="191"/>
    </row>
    <row r="420" spans="1:1" ht="14.25" customHeight="1" x14ac:dyDescent="0.45">
      <c r="A420" s="191"/>
    </row>
    <row r="421" spans="1:1" ht="14.25" customHeight="1" x14ac:dyDescent="0.45">
      <c r="A421" s="191"/>
    </row>
    <row r="422" spans="1:1" ht="14.25" customHeight="1" x14ac:dyDescent="0.45">
      <c r="A422" s="191"/>
    </row>
    <row r="423" spans="1:1" ht="14.25" customHeight="1" x14ac:dyDescent="0.45">
      <c r="A423" s="191"/>
    </row>
    <row r="424" spans="1:1" ht="14.25" customHeight="1" x14ac:dyDescent="0.45">
      <c r="A424" s="191"/>
    </row>
    <row r="425" spans="1:1" ht="14.25" customHeight="1" x14ac:dyDescent="0.45">
      <c r="A425" s="191"/>
    </row>
    <row r="426" spans="1:1" ht="14.25" customHeight="1" x14ac:dyDescent="0.45">
      <c r="A426" s="191"/>
    </row>
    <row r="427" spans="1:1" ht="14.25" customHeight="1" x14ac:dyDescent="0.45">
      <c r="A427" s="191"/>
    </row>
    <row r="428" spans="1:1" ht="14.25" customHeight="1" x14ac:dyDescent="0.45">
      <c r="A428" s="191"/>
    </row>
    <row r="429" spans="1:1" ht="14.25" customHeight="1" x14ac:dyDescent="0.45">
      <c r="A429" s="191"/>
    </row>
    <row r="430" spans="1:1" ht="14.25" customHeight="1" x14ac:dyDescent="0.45">
      <c r="A430" s="191"/>
    </row>
    <row r="431" spans="1:1" ht="14.25" customHeight="1" x14ac:dyDescent="0.45">
      <c r="A431" s="191"/>
    </row>
    <row r="432" spans="1:1" ht="14.25" customHeight="1" x14ac:dyDescent="0.45">
      <c r="A432" s="191"/>
    </row>
    <row r="433" spans="1:1" ht="14.25" customHeight="1" x14ac:dyDescent="0.45">
      <c r="A433" s="191"/>
    </row>
    <row r="434" spans="1:1" ht="14.25" customHeight="1" x14ac:dyDescent="0.45">
      <c r="A434" s="191"/>
    </row>
    <row r="435" spans="1:1" ht="14.25" customHeight="1" x14ac:dyDescent="0.45">
      <c r="A435" s="191"/>
    </row>
    <row r="436" spans="1:1" ht="14.25" customHeight="1" x14ac:dyDescent="0.45">
      <c r="A436" s="191"/>
    </row>
    <row r="437" spans="1:1" ht="14.25" customHeight="1" x14ac:dyDescent="0.45">
      <c r="A437" s="191"/>
    </row>
    <row r="438" spans="1:1" ht="14.25" customHeight="1" x14ac:dyDescent="0.45">
      <c r="A438" s="191"/>
    </row>
    <row r="439" spans="1:1" ht="14.25" customHeight="1" x14ac:dyDescent="0.45">
      <c r="A439" s="191"/>
    </row>
    <row r="440" spans="1:1" ht="14.25" customHeight="1" x14ac:dyDescent="0.45">
      <c r="A440" s="191"/>
    </row>
    <row r="441" spans="1:1" ht="14.25" customHeight="1" x14ac:dyDescent="0.45">
      <c r="A441" s="191"/>
    </row>
    <row r="442" spans="1:1" ht="14.25" customHeight="1" x14ac:dyDescent="0.45">
      <c r="A442" s="191"/>
    </row>
    <row r="443" spans="1:1" ht="14.25" customHeight="1" x14ac:dyDescent="0.45">
      <c r="A443" s="191"/>
    </row>
    <row r="444" spans="1:1" ht="14.25" customHeight="1" x14ac:dyDescent="0.45">
      <c r="A444" s="191"/>
    </row>
    <row r="445" spans="1:1" ht="14.25" customHeight="1" x14ac:dyDescent="0.45">
      <c r="A445" s="191"/>
    </row>
    <row r="446" spans="1:1" ht="14.25" customHeight="1" x14ac:dyDescent="0.45">
      <c r="A446" s="191"/>
    </row>
    <row r="447" spans="1:1" ht="14.25" customHeight="1" x14ac:dyDescent="0.45">
      <c r="A447" s="191"/>
    </row>
    <row r="448" spans="1:1" ht="14.25" customHeight="1" x14ac:dyDescent="0.45">
      <c r="A448" s="191"/>
    </row>
    <row r="449" spans="1:1" ht="14.25" customHeight="1" x14ac:dyDescent="0.45">
      <c r="A449" s="191"/>
    </row>
    <row r="450" spans="1:1" ht="14.25" customHeight="1" x14ac:dyDescent="0.45">
      <c r="A450" s="191"/>
    </row>
    <row r="451" spans="1:1" ht="14.25" customHeight="1" x14ac:dyDescent="0.45">
      <c r="A451" s="191"/>
    </row>
    <row r="452" spans="1:1" ht="14.25" customHeight="1" x14ac:dyDescent="0.45">
      <c r="A452" s="191"/>
    </row>
    <row r="453" spans="1:1" ht="14.25" customHeight="1" x14ac:dyDescent="0.45">
      <c r="A453" s="191"/>
    </row>
    <row r="454" spans="1:1" ht="14.25" customHeight="1" x14ac:dyDescent="0.45">
      <c r="A454" s="191"/>
    </row>
    <row r="455" spans="1:1" ht="14.25" customHeight="1" x14ac:dyDescent="0.45">
      <c r="A455" s="191"/>
    </row>
    <row r="456" spans="1:1" ht="14.25" customHeight="1" x14ac:dyDescent="0.45">
      <c r="A456" s="191"/>
    </row>
    <row r="457" spans="1:1" ht="14.25" customHeight="1" x14ac:dyDescent="0.45">
      <c r="A457" s="191"/>
    </row>
    <row r="458" spans="1:1" ht="14.25" customHeight="1" x14ac:dyDescent="0.45">
      <c r="A458" s="191"/>
    </row>
    <row r="459" spans="1:1" ht="14.25" customHeight="1" x14ac:dyDescent="0.45">
      <c r="A459" s="191"/>
    </row>
    <row r="460" spans="1:1" ht="14.25" customHeight="1" x14ac:dyDescent="0.45">
      <c r="A460" s="191"/>
    </row>
    <row r="461" spans="1:1" ht="14.25" customHeight="1" x14ac:dyDescent="0.45">
      <c r="A461" s="191"/>
    </row>
    <row r="462" spans="1:1" ht="14.25" customHeight="1" x14ac:dyDescent="0.45">
      <c r="A462" s="191"/>
    </row>
    <row r="463" spans="1:1" ht="14.25" customHeight="1" x14ac:dyDescent="0.45">
      <c r="A463" s="191"/>
    </row>
    <row r="464" spans="1:1" ht="14.25" customHeight="1" x14ac:dyDescent="0.45">
      <c r="A464" s="191"/>
    </row>
    <row r="465" spans="1:1" ht="14.25" customHeight="1" x14ac:dyDescent="0.45">
      <c r="A465" s="191"/>
    </row>
    <row r="466" spans="1:1" ht="14.25" customHeight="1" x14ac:dyDescent="0.45">
      <c r="A466" s="191"/>
    </row>
    <row r="467" spans="1:1" ht="14.25" customHeight="1" x14ac:dyDescent="0.45">
      <c r="A467" s="191"/>
    </row>
    <row r="468" spans="1:1" ht="14.25" customHeight="1" x14ac:dyDescent="0.45">
      <c r="A468" s="191"/>
    </row>
    <row r="469" spans="1:1" ht="14.25" customHeight="1" x14ac:dyDescent="0.45">
      <c r="A469" s="191"/>
    </row>
    <row r="470" spans="1:1" ht="14.25" customHeight="1" x14ac:dyDescent="0.45">
      <c r="A470" s="191"/>
    </row>
    <row r="471" spans="1:1" ht="14.25" customHeight="1" x14ac:dyDescent="0.45">
      <c r="A471" s="191"/>
    </row>
    <row r="472" spans="1:1" ht="14.25" customHeight="1" x14ac:dyDescent="0.45">
      <c r="A472" s="191"/>
    </row>
    <row r="473" spans="1:1" ht="14.25" customHeight="1" x14ac:dyDescent="0.45">
      <c r="A473" s="191"/>
    </row>
    <row r="474" spans="1:1" ht="14.25" customHeight="1" x14ac:dyDescent="0.45">
      <c r="A474" s="191"/>
    </row>
    <row r="475" spans="1:1" ht="14.25" customHeight="1" x14ac:dyDescent="0.45">
      <c r="A475" s="191"/>
    </row>
    <row r="476" spans="1:1" ht="14.25" customHeight="1" x14ac:dyDescent="0.45">
      <c r="A476" s="191"/>
    </row>
    <row r="477" spans="1:1" ht="14.25" customHeight="1" x14ac:dyDescent="0.45">
      <c r="A477" s="191"/>
    </row>
    <row r="478" spans="1:1" ht="14.25" customHeight="1" x14ac:dyDescent="0.45">
      <c r="A478" s="191"/>
    </row>
    <row r="479" spans="1:1" ht="14.25" customHeight="1" x14ac:dyDescent="0.45">
      <c r="A479" s="191"/>
    </row>
    <row r="480" spans="1:1" ht="14.25" customHeight="1" x14ac:dyDescent="0.45">
      <c r="A480" s="191"/>
    </row>
    <row r="481" spans="1:1" ht="14.25" customHeight="1" x14ac:dyDescent="0.45">
      <c r="A481" s="191"/>
    </row>
    <row r="482" spans="1:1" ht="14.25" customHeight="1" x14ac:dyDescent="0.45">
      <c r="A482" s="191"/>
    </row>
    <row r="483" spans="1:1" ht="14.25" customHeight="1" x14ac:dyDescent="0.45">
      <c r="A483" s="191"/>
    </row>
    <row r="484" spans="1:1" ht="14.25" customHeight="1" x14ac:dyDescent="0.45">
      <c r="A484" s="191"/>
    </row>
    <row r="485" spans="1:1" ht="14.25" customHeight="1" x14ac:dyDescent="0.45">
      <c r="A485" s="191"/>
    </row>
    <row r="486" spans="1:1" ht="14.25" customHeight="1" x14ac:dyDescent="0.45">
      <c r="A486" s="191"/>
    </row>
    <row r="487" spans="1:1" ht="14.25" customHeight="1" x14ac:dyDescent="0.45">
      <c r="A487" s="191"/>
    </row>
    <row r="488" spans="1:1" ht="14.25" customHeight="1" x14ac:dyDescent="0.45">
      <c r="A488" s="191"/>
    </row>
    <row r="489" spans="1:1" ht="14.25" customHeight="1" x14ac:dyDescent="0.45">
      <c r="A489" s="191"/>
    </row>
    <row r="490" spans="1:1" ht="14.25" customHeight="1" x14ac:dyDescent="0.45">
      <c r="A490" s="191"/>
    </row>
    <row r="491" spans="1:1" ht="14.25" customHeight="1" x14ac:dyDescent="0.45">
      <c r="A491" s="191"/>
    </row>
    <row r="492" spans="1:1" ht="14.25" customHeight="1" x14ac:dyDescent="0.45">
      <c r="A492" s="191"/>
    </row>
    <row r="493" spans="1:1" ht="14.25" customHeight="1" x14ac:dyDescent="0.45">
      <c r="A493" s="191"/>
    </row>
    <row r="494" spans="1:1" ht="14.25" customHeight="1" x14ac:dyDescent="0.45">
      <c r="A494" s="191"/>
    </row>
    <row r="495" spans="1:1" ht="14.25" customHeight="1" x14ac:dyDescent="0.45">
      <c r="A495" s="191"/>
    </row>
    <row r="496" spans="1:1" ht="14.25" customHeight="1" x14ac:dyDescent="0.45">
      <c r="A496" s="191"/>
    </row>
    <row r="497" spans="1:1" ht="14.25" customHeight="1" x14ac:dyDescent="0.45">
      <c r="A497" s="191"/>
    </row>
    <row r="498" spans="1:1" ht="14.25" customHeight="1" x14ac:dyDescent="0.45">
      <c r="A498" s="191"/>
    </row>
    <row r="499" spans="1:1" ht="14.25" customHeight="1" x14ac:dyDescent="0.45">
      <c r="A499" s="191"/>
    </row>
    <row r="500" spans="1:1" ht="14.25" customHeight="1" x14ac:dyDescent="0.45">
      <c r="A500" s="191"/>
    </row>
    <row r="501" spans="1:1" ht="14.25" customHeight="1" x14ac:dyDescent="0.45">
      <c r="A501" s="191"/>
    </row>
    <row r="502" spans="1:1" ht="14.25" customHeight="1" x14ac:dyDescent="0.45">
      <c r="A502" s="191"/>
    </row>
    <row r="503" spans="1:1" ht="14.25" customHeight="1" x14ac:dyDescent="0.45">
      <c r="A503" s="191"/>
    </row>
    <row r="504" spans="1:1" ht="14.25" customHeight="1" x14ac:dyDescent="0.45">
      <c r="A504" s="191"/>
    </row>
    <row r="505" spans="1:1" ht="14.25" customHeight="1" x14ac:dyDescent="0.45">
      <c r="A505" s="191"/>
    </row>
    <row r="506" spans="1:1" ht="14.25" customHeight="1" x14ac:dyDescent="0.45">
      <c r="A506" s="191"/>
    </row>
    <row r="507" spans="1:1" ht="14.25" customHeight="1" x14ac:dyDescent="0.45">
      <c r="A507" s="191"/>
    </row>
    <row r="508" spans="1:1" ht="14.25" customHeight="1" x14ac:dyDescent="0.45">
      <c r="A508" s="191"/>
    </row>
    <row r="509" spans="1:1" ht="14.25" customHeight="1" x14ac:dyDescent="0.45">
      <c r="A509" s="191"/>
    </row>
    <row r="510" spans="1:1" ht="14.25" customHeight="1" x14ac:dyDescent="0.45">
      <c r="A510" s="191"/>
    </row>
    <row r="511" spans="1:1" ht="14.25" customHeight="1" x14ac:dyDescent="0.45">
      <c r="A511" s="191"/>
    </row>
    <row r="512" spans="1:1" ht="14.25" customHeight="1" x14ac:dyDescent="0.45">
      <c r="A512" s="191"/>
    </row>
    <row r="513" spans="1:1" ht="14.25" customHeight="1" x14ac:dyDescent="0.45">
      <c r="A513" s="191"/>
    </row>
    <row r="514" spans="1:1" ht="14.25" customHeight="1" x14ac:dyDescent="0.45">
      <c r="A514" s="191"/>
    </row>
    <row r="515" spans="1:1" ht="14.25" customHeight="1" x14ac:dyDescent="0.45">
      <c r="A515" s="191"/>
    </row>
    <row r="516" spans="1:1" ht="14.25" customHeight="1" x14ac:dyDescent="0.45">
      <c r="A516" s="191"/>
    </row>
    <row r="517" spans="1:1" ht="14.25" customHeight="1" x14ac:dyDescent="0.45">
      <c r="A517" s="191"/>
    </row>
    <row r="518" spans="1:1" ht="14.25" customHeight="1" x14ac:dyDescent="0.45">
      <c r="A518" s="191"/>
    </row>
    <row r="519" spans="1:1" ht="14.25" customHeight="1" x14ac:dyDescent="0.45">
      <c r="A519" s="191"/>
    </row>
    <row r="520" spans="1:1" ht="14.25" customHeight="1" x14ac:dyDescent="0.45">
      <c r="A520" s="191"/>
    </row>
    <row r="521" spans="1:1" ht="14.25" customHeight="1" x14ac:dyDescent="0.45">
      <c r="A521" s="191"/>
    </row>
    <row r="522" spans="1:1" ht="14.25" customHeight="1" x14ac:dyDescent="0.45">
      <c r="A522" s="191"/>
    </row>
    <row r="523" spans="1:1" ht="14.25" customHeight="1" x14ac:dyDescent="0.45">
      <c r="A523" s="191"/>
    </row>
    <row r="524" spans="1:1" ht="14.25" customHeight="1" x14ac:dyDescent="0.45">
      <c r="A524" s="191"/>
    </row>
    <row r="525" spans="1:1" ht="14.25" customHeight="1" x14ac:dyDescent="0.45">
      <c r="A525" s="191"/>
    </row>
    <row r="526" spans="1:1" ht="14.25" customHeight="1" x14ac:dyDescent="0.45">
      <c r="A526" s="191"/>
    </row>
    <row r="527" spans="1:1" ht="14.25" customHeight="1" x14ac:dyDescent="0.45">
      <c r="A527" s="191"/>
    </row>
    <row r="528" spans="1:1" ht="14.25" customHeight="1" x14ac:dyDescent="0.45">
      <c r="A528" s="191"/>
    </row>
    <row r="529" spans="1:1" ht="14.25" customHeight="1" x14ac:dyDescent="0.45">
      <c r="A529" s="191"/>
    </row>
    <row r="530" spans="1:1" ht="14.25" customHeight="1" x14ac:dyDescent="0.45">
      <c r="A530" s="191"/>
    </row>
    <row r="531" spans="1:1" ht="14.25" customHeight="1" x14ac:dyDescent="0.45">
      <c r="A531" s="191"/>
    </row>
    <row r="532" spans="1:1" ht="14.25" customHeight="1" x14ac:dyDescent="0.45">
      <c r="A532" s="191"/>
    </row>
    <row r="533" spans="1:1" ht="14.25" customHeight="1" x14ac:dyDescent="0.45">
      <c r="A533" s="191"/>
    </row>
    <row r="534" spans="1:1" ht="14.25" customHeight="1" x14ac:dyDescent="0.45">
      <c r="A534" s="191"/>
    </row>
    <row r="535" spans="1:1" ht="14.25" customHeight="1" x14ac:dyDescent="0.45">
      <c r="A535" s="191"/>
    </row>
    <row r="536" spans="1:1" ht="14.25" customHeight="1" x14ac:dyDescent="0.45">
      <c r="A536" s="191"/>
    </row>
    <row r="537" spans="1:1" ht="14.25" customHeight="1" x14ac:dyDescent="0.45">
      <c r="A537" s="191"/>
    </row>
    <row r="538" spans="1:1" ht="14.25" customHeight="1" x14ac:dyDescent="0.45">
      <c r="A538" s="191"/>
    </row>
    <row r="539" spans="1:1" ht="14.25" customHeight="1" x14ac:dyDescent="0.45">
      <c r="A539" s="191"/>
    </row>
    <row r="540" spans="1:1" ht="14.25" customHeight="1" x14ac:dyDescent="0.45">
      <c r="A540" s="191"/>
    </row>
    <row r="541" spans="1:1" ht="14.25" customHeight="1" x14ac:dyDescent="0.45">
      <c r="A541" s="191"/>
    </row>
    <row r="542" spans="1:1" ht="14.25" customHeight="1" x14ac:dyDescent="0.45">
      <c r="A542" s="191"/>
    </row>
    <row r="543" spans="1:1" ht="14.25" customHeight="1" x14ac:dyDescent="0.45">
      <c r="A543" s="191"/>
    </row>
    <row r="544" spans="1:1" ht="14.25" customHeight="1" x14ac:dyDescent="0.45">
      <c r="A544" s="191"/>
    </row>
    <row r="545" spans="1:1" ht="14.25" customHeight="1" x14ac:dyDescent="0.45">
      <c r="A545" s="191"/>
    </row>
    <row r="546" spans="1:1" ht="14.25" customHeight="1" x14ac:dyDescent="0.45">
      <c r="A546" s="191"/>
    </row>
    <row r="547" spans="1:1" ht="14.25" customHeight="1" x14ac:dyDescent="0.45">
      <c r="A547" s="191"/>
    </row>
    <row r="548" spans="1:1" ht="14.25" customHeight="1" x14ac:dyDescent="0.45">
      <c r="A548" s="191"/>
    </row>
    <row r="549" spans="1:1" ht="14.25" customHeight="1" x14ac:dyDescent="0.45">
      <c r="A549" s="191"/>
    </row>
    <row r="550" spans="1:1" ht="14.25" customHeight="1" x14ac:dyDescent="0.45">
      <c r="A550" s="191"/>
    </row>
    <row r="551" spans="1:1" ht="14.25" customHeight="1" x14ac:dyDescent="0.45">
      <c r="A551" s="191"/>
    </row>
    <row r="552" spans="1:1" ht="14.25" customHeight="1" x14ac:dyDescent="0.45">
      <c r="A552" s="191"/>
    </row>
    <row r="553" spans="1:1" ht="14.25" customHeight="1" x14ac:dyDescent="0.45">
      <c r="A553" s="191"/>
    </row>
    <row r="554" spans="1:1" ht="14.25" customHeight="1" x14ac:dyDescent="0.45">
      <c r="A554" s="191"/>
    </row>
    <row r="555" spans="1:1" ht="14.25" customHeight="1" x14ac:dyDescent="0.45">
      <c r="A555" s="191"/>
    </row>
    <row r="556" spans="1:1" ht="14.25" customHeight="1" x14ac:dyDescent="0.45">
      <c r="A556" s="191"/>
    </row>
    <row r="557" spans="1:1" ht="14.25" customHeight="1" x14ac:dyDescent="0.45">
      <c r="A557" s="191"/>
    </row>
    <row r="558" spans="1:1" ht="14.25" customHeight="1" x14ac:dyDescent="0.45">
      <c r="A558" s="191"/>
    </row>
    <row r="559" spans="1:1" ht="14.25" customHeight="1" x14ac:dyDescent="0.45">
      <c r="A559" s="191"/>
    </row>
    <row r="560" spans="1:1" ht="14.25" customHeight="1" x14ac:dyDescent="0.45">
      <c r="A560" s="191"/>
    </row>
    <row r="561" spans="1:1" ht="14.25" customHeight="1" x14ac:dyDescent="0.45">
      <c r="A561" s="191"/>
    </row>
    <row r="562" spans="1:1" ht="14.25" customHeight="1" x14ac:dyDescent="0.45">
      <c r="A562" s="191"/>
    </row>
    <row r="563" spans="1:1" ht="14.25" customHeight="1" x14ac:dyDescent="0.45">
      <c r="A563" s="191"/>
    </row>
    <row r="564" spans="1:1" ht="14.25" customHeight="1" x14ac:dyDescent="0.45">
      <c r="A564" s="191"/>
    </row>
    <row r="565" spans="1:1" ht="14.25" customHeight="1" x14ac:dyDescent="0.45">
      <c r="A565" s="191"/>
    </row>
    <row r="566" spans="1:1" ht="14.25" customHeight="1" x14ac:dyDescent="0.45">
      <c r="A566" s="191"/>
    </row>
    <row r="567" spans="1:1" ht="14.25" customHeight="1" x14ac:dyDescent="0.45">
      <c r="A567" s="191"/>
    </row>
    <row r="568" spans="1:1" ht="14.25" customHeight="1" x14ac:dyDescent="0.45">
      <c r="A568" s="191"/>
    </row>
    <row r="569" spans="1:1" ht="14.25" customHeight="1" x14ac:dyDescent="0.45">
      <c r="A569" s="191"/>
    </row>
    <row r="570" spans="1:1" ht="14.25" customHeight="1" x14ac:dyDescent="0.45">
      <c r="A570" s="191"/>
    </row>
    <row r="571" spans="1:1" ht="14.25" customHeight="1" x14ac:dyDescent="0.45">
      <c r="A571" s="191"/>
    </row>
    <row r="572" spans="1:1" ht="14.25" customHeight="1" x14ac:dyDescent="0.45">
      <c r="A572" s="191"/>
    </row>
    <row r="573" spans="1:1" ht="14.25" customHeight="1" x14ac:dyDescent="0.45">
      <c r="A573" s="191"/>
    </row>
    <row r="574" spans="1:1" ht="14.25" customHeight="1" x14ac:dyDescent="0.45">
      <c r="A574" s="191"/>
    </row>
    <row r="575" spans="1:1" ht="14.25" customHeight="1" x14ac:dyDescent="0.45">
      <c r="A575" s="191"/>
    </row>
    <row r="576" spans="1:1" ht="14.25" customHeight="1" x14ac:dyDescent="0.45">
      <c r="A576" s="191"/>
    </row>
    <row r="577" spans="1:1" ht="14.25" customHeight="1" x14ac:dyDescent="0.45">
      <c r="A577" s="191"/>
    </row>
    <row r="578" spans="1:1" ht="14.25" customHeight="1" x14ac:dyDescent="0.45">
      <c r="A578" s="191"/>
    </row>
    <row r="579" spans="1:1" ht="14.25" customHeight="1" x14ac:dyDescent="0.45">
      <c r="A579" s="191"/>
    </row>
    <row r="580" spans="1:1" ht="14.25" customHeight="1" x14ac:dyDescent="0.45">
      <c r="A580" s="191"/>
    </row>
    <row r="581" spans="1:1" ht="14.25" customHeight="1" x14ac:dyDescent="0.45">
      <c r="A581" s="191"/>
    </row>
    <row r="582" spans="1:1" ht="14.25" customHeight="1" x14ac:dyDescent="0.45">
      <c r="A582" s="191"/>
    </row>
    <row r="583" spans="1:1" ht="14.25" customHeight="1" x14ac:dyDescent="0.45">
      <c r="A583" s="191"/>
    </row>
    <row r="584" spans="1:1" ht="14.25" customHeight="1" x14ac:dyDescent="0.45">
      <c r="A584" s="191"/>
    </row>
    <row r="585" spans="1:1" ht="14.25" customHeight="1" x14ac:dyDescent="0.45">
      <c r="A585" s="191"/>
    </row>
    <row r="586" spans="1:1" ht="14.25" customHeight="1" x14ac:dyDescent="0.45">
      <c r="A586" s="191"/>
    </row>
    <row r="587" spans="1:1" ht="14.25" customHeight="1" x14ac:dyDescent="0.45">
      <c r="A587" s="191"/>
    </row>
    <row r="588" spans="1:1" ht="14.25" customHeight="1" x14ac:dyDescent="0.45">
      <c r="A588" s="191"/>
    </row>
    <row r="589" spans="1:1" ht="14.25" customHeight="1" x14ac:dyDescent="0.45">
      <c r="A589" s="191"/>
    </row>
    <row r="590" spans="1:1" ht="14.25" customHeight="1" x14ac:dyDescent="0.45">
      <c r="A590" s="191"/>
    </row>
    <row r="591" spans="1:1" ht="14.25" customHeight="1" x14ac:dyDescent="0.45">
      <c r="A591" s="191"/>
    </row>
    <row r="592" spans="1:1" ht="14.25" customHeight="1" x14ac:dyDescent="0.45">
      <c r="A592" s="191"/>
    </row>
    <row r="593" spans="1:1" ht="14.25" customHeight="1" x14ac:dyDescent="0.45">
      <c r="A593" s="191"/>
    </row>
    <row r="594" spans="1:1" ht="14.25" customHeight="1" x14ac:dyDescent="0.45">
      <c r="A594" s="191"/>
    </row>
    <row r="595" spans="1:1" ht="14.25" customHeight="1" x14ac:dyDescent="0.45">
      <c r="A595" s="191"/>
    </row>
    <row r="596" spans="1:1" ht="14.25" customHeight="1" x14ac:dyDescent="0.45">
      <c r="A596" s="191"/>
    </row>
    <row r="597" spans="1:1" ht="14.25" customHeight="1" x14ac:dyDescent="0.45">
      <c r="A597" s="191"/>
    </row>
    <row r="598" spans="1:1" ht="14.25" customHeight="1" x14ac:dyDescent="0.45">
      <c r="A598" s="191"/>
    </row>
    <row r="599" spans="1:1" ht="14.25" customHeight="1" x14ac:dyDescent="0.45">
      <c r="A599" s="191"/>
    </row>
    <row r="600" spans="1:1" ht="14.25" customHeight="1" x14ac:dyDescent="0.45">
      <c r="A600" s="191"/>
    </row>
    <row r="601" spans="1:1" ht="14.25" customHeight="1" x14ac:dyDescent="0.45">
      <c r="A601" s="191"/>
    </row>
    <row r="602" spans="1:1" ht="14.25" customHeight="1" x14ac:dyDescent="0.45">
      <c r="A602" s="191"/>
    </row>
    <row r="603" spans="1:1" ht="14.25" customHeight="1" x14ac:dyDescent="0.45">
      <c r="A603" s="191"/>
    </row>
    <row r="604" spans="1:1" ht="14.25" customHeight="1" x14ac:dyDescent="0.45">
      <c r="A604" s="191"/>
    </row>
    <row r="605" spans="1:1" ht="14.25" customHeight="1" x14ac:dyDescent="0.45">
      <c r="A605" s="191"/>
    </row>
    <row r="606" spans="1:1" ht="14.25" customHeight="1" x14ac:dyDescent="0.45">
      <c r="A606" s="191"/>
    </row>
    <row r="607" spans="1:1" ht="14.25" customHeight="1" x14ac:dyDescent="0.45">
      <c r="A607" s="191"/>
    </row>
    <row r="608" spans="1:1" ht="14.25" customHeight="1" x14ac:dyDescent="0.45">
      <c r="A608" s="191"/>
    </row>
    <row r="609" spans="1:1" ht="14.25" customHeight="1" x14ac:dyDescent="0.45">
      <c r="A609" s="191"/>
    </row>
    <row r="610" spans="1:1" ht="14.25" customHeight="1" x14ac:dyDescent="0.45">
      <c r="A610" s="191"/>
    </row>
    <row r="611" spans="1:1" ht="14.25" customHeight="1" x14ac:dyDescent="0.45">
      <c r="A611" s="191"/>
    </row>
    <row r="612" spans="1:1" ht="14.25" customHeight="1" x14ac:dyDescent="0.45">
      <c r="A612" s="191"/>
    </row>
    <row r="613" spans="1:1" ht="14.25" customHeight="1" x14ac:dyDescent="0.45">
      <c r="A613" s="191"/>
    </row>
    <row r="614" spans="1:1" ht="14.25" customHeight="1" x14ac:dyDescent="0.45">
      <c r="A614" s="191"/>
    </row>
    <row r="615" spans="1:1" ht="14.25" customHeight="1" x14ac:dyDescent="0.45">
      <c r="A615" s="191"/>
    </row>
    <row r="616" spans="1:1" ht="14.25" customHeight="1" x14ac:dyDescent="0.45">
      <c r="A616" s="191"/>
    </row>
    <row r="617" spans="1:1" ht="14.25" customHeight="1" x14ac:dyDescent="0.45">
      <c r="A617" s="191"/>
    </row>
    <row r="618" spans="1:1" ht="14.25" customHeight="1" x14ac:dyDescent="0.45">
      <c r="A618" s="191"/>
    </row>
    <row r="619" spans="1:1" ht="14.25" customHeight="1" x14ac:dyDescent="0.45">
      <c r="A619" s="191"/>
    </row>
    <row r="620" spans="1:1" ht="14.25" customHeight="1" x14ac:dyDescent="0.45">
      <c r="A620" s="191"/>
    </row>
    <row r="621" spans="1:1" ht="14.25" customHeight="1" x14ac:dyDescent="0.45">
      <c r="A621" s="191"/>
    </row>
    <row r="622" spans="1:1" ht="14.25" customHeight="1" x14ac:dyDescent="0.45">
      <c r="A622" s="191"/>
    </row>
    <row r="623" spans="1:1" ht="14.25" customHeight="1" x14ac:dyDescent="0.45">
      <c r="A623" s="191"/>
    </row>
    <row r="624" spans="1:1" ht="14.25" customHeight="1" x14ac:dyDescent="0.45">
      <c r="A624" s="191"/>
    </row>
    <row r="625" spans="1:1" ht="14.25" customHeight="1" x14ac:dyDescent="0.45">
      <c r="A625" s="191"/>
    </row>
    <row r="626" spans="1:1" ht="14.25" customHeight="1" x14ac:dyDescent="0.45">
      <c r="A626" s="191"/>
    </row>
    <row r="627" spans="1:1" ht="14.25" customHeight="1" x14ac:dyDescent="0.45">
      <c r="A627" s="191"/>
    </row>
    <row r="628" spans="1:1" ht="14.25" customHeight="1" x14ac:dyDescent="0.45">
      <c r="A628" s="191"/>
    </row>
    <row r="629" spans="1:1" ht="14.25" customHeight="1" x14ac:dyDescent="0.45">
      <c r="A629" s="191"/>
    </row>
    <row r="630" spans="1:1" ht="14.25" customHeight="1" x14ac:dyDescent="0.45">
      <c r="A630" s="191"/>
    </row>
    <row r="631" spans="1:1" ht="14.25" customHeight="1" x14ac:dyDescent="0.45">
      <c r="A631" s="191"/>
    </row>
    <row r="632" spans="1:1" ht="14.25" customHeight="1" x14ac:dyDescent="0.45">
      <c r="A632" s="191"/>
    </row>
    <row r="633" spans="1:1" ht="14.25" customHeight="1" x14ac:dyDescent="0.45">
      <c r="A633" s="191"/>
    </row>
    <row r="634" spans="1:1" ht="14.25" customHeight="1" x14ac:dyDescent="0.45">
      <c r="A634" s="191"/>
    </row>
    <row r="635" spans="1:1" ht="14.25" customHeight="1" x14ac:dyDescent="0.45">
      <c r="A635" s="191"/>
    </row>
    <row r="636" spans="1:1" ht="14.25" customHeight="1" x14ac:dyDescent="0.45">
      <c r="A636" s="191"/>
    </row>
    <row r="637" spans="1:1" ht="14.25" customHeight="1" x14ac:dyDescent="0.45">
      <c r="A637" s="191"/>
    </row>
    <row r="638" spans="1:1" ht="14.25" customHeight="1" x14ac:dyDescent="0.45">
      <c r="A638" s="191"/>
    </row>
    <row r="639" spans="1:1" ht="14.25" customHeight="1" x14ac:dyDescent="0.45">
      <c r="A639" s="191"/>
    </row>
    <row r="640" spans="1:1" ht="14.25" customHeight="1" x14ac:dyDescent="0.45">
      <c r="A640" s="191"/>
    </row>
    <row r="641" spans="1:1" ht="14.25" customHeight="1" x14ac:dyDescent="0.45">
      <c r="A641" s="191"/>
    </row>
    <row r="642" spans="1:1" ht="14.25" customHeight="1" x14ac:dyDescent="0.45">
      <c r="A642" s="191"/>
    </row>
    <row r="643" spans="1:1" ht="14.25" customHeight="1" x14ac:dyDescent="0.45">
      <c r="A643" s="191"/>
    </row>
    <row r="644" spans="1:1" ht="14.25" customHeight="1" x14ac:dyDescent="0.45">
      <c r="A644" s="191"/>
    </row>
    <row r="645" spans="1:1" ht="14.25" customHeight="1" x14ac:dyDescent="0.45">
      <c r="A645" s="191"/>
    </row>
    <row r="646" spans="1:1" ht="14.25" customHeight="1" x14ac:dyDescent="0.45">
      <c r="A646" s="191"/>
    </row>
    <row r="647" spans="1:1" ht="14.25" customHeight="1" x14ac:dyDescent="0.45">
      <c r="A647" s="191"/>
    </row>
    <row r="648" spans="1:1" ht="14.25" customHeight="1" x14ac:dyDescent="0.45">
      <c r="A648" s="191"/>
    </row>
    <row r="649" spans="1:1" ht="14.25" customHeight="1" x14ac:dyDescent="0.45">
      <c r="A649" s="191"/>
    </row>
    <row r="650" spans="1:1" ht="14.25" customHeight="1" x14ac:dyDescent="0.45">
      <c r="A650" s="191"/>
    </row>
    <row r="651" spans="1:1" ht="14.25" customHeight="1" x14ac:dyDescent="0.45">
      <c r="A651" s="191"/>
    </row>
    <row r="652" spans="1:1" ht="14.25" customHeight="1" x14ac:dyDescent="0.45">
      <c r="A652" s="191"/>
    </row>
    <row r="653" spans="1:1" ht="14.25" customHeight="1" x14ac:dyDescent="0.45">
      <c r="A653" s="191"/>
    </row>
    <row r="654" spans="1:1" ht="14.25" customHeight="1" x14ac:dyDescent="0.45">
      <c r="A654" s="191"/>
    </row>
    <row r="655" spans="1:1" ht="14.25" customHeight="1" x14ac:dyDescent="0.45">
      <c r="A655" s="191"/>
    </row>
    <row r="656" spans="1:1" ht="14.25" customHeight="1" x14ac:dyDescent="0.45">
      <c r="A656" s="191"/>
    </row>
    <row r="657" spans="1:1" ht="14.25" customHeight="1" x14ac:dyDescent="0.45">
      <c r="A657" s="191"/>
    </row>
    <row r="658" spans="1:1" ht="14.25" customHeight="1" x14ac:dyDescent="0.45">
      <c r="A658" s="191"/>
    </row>
    <row r="659" spans="1:1" ht="14.25" customHeight="1" x14ac:dyDescent="0.45">
      <c r="A659" s="191"/>
    </row>
    <row r="660" spans="1:1" ht="14.25" customHeight="1" x14ac:dyDescent="0.45">
      <c r="A660" s="191"/>
    </row>
    <row r="661" spans="1:1" ht="14.25" customHeight="1" x14ac:dyDescent="0.45">
      <c r="A661" s="191"/>
    </row>
    <row r="662" spans="1:1" ht="14.25" customHeight="1" x14ac:dyDescent="0.45">
      <c r="A662" s="191"/>
    </row>
    <row r="663" spans="1:1" ht="14.25" customHeight="1" x14ac:dyDescent="0.45">
      <c r="A663" s="191"/>
    </row>
    <row r="664" spans="1:1" ht="14.25" customHeight="1" x14ac:dyDescent="0.45">
      <c r="A664" s="191"/>
    </row>
    <row r="665" spans="1:1" ht="14.25" customHeight="1" x14ac:dyDescent="0.45">
      <c r="A665" s="191"/>
    </row>
    <row r="666" spans="1:1" ht="14.25" customHeight="1" x14ac:dyDescent="0.45">
      <c r="A666" s="191"/>
    </row>
    <row r="667" spans="1:1" ht="14.25" customHeight="1" x14ac:dyDescent="0.45">
      <c r="A667" s="191"/>
    </row>
    <row r="668" spans="1:1" ht="14.25" customHeight="1" x14ac:dyDescent="0.45">
      <c r="A668" s="191"/>
    </row>
    <row r="669" spans="1:1" ht="14.25" customHeight="1" x14ac:dyDescent="0.45">
      <c r="A669" s="191"/>
    </row>
    <row r="670" spans="1:1" ht="14.25" customHeight="1" x14ac:dyDescent="0.45">
      <c r="A670" s="191"/>
    </row>
    <row r="671" spans="1:1" ht="14.25" customHeight="1" x14ac:dyDescent="0.45">
      <c r="A671" s="191"/>
    </row>
    <row r="672" spans="1:1" ht="14.25" customHeight="1" x14ac:dyDescent="0.45">
      <c r="A672" s="191"/>
    </row>
    <row r="673" spans="1:1" ht="14.25" customHeight="1" x14ac:dyDescent="0.45">
      <c r="A673" s="191"/>
    </row>
    <row r="674" spans="1:1" ht="14.25" customHeight="1" x14ac:dyDescent="0.45">
      <c r="A674" s="191"/>
    </row>
    <row r="675" spans="1:1" ht="14.25" customHeight="1" x14ac:dyDescent="0.45">
      <c r="A675" s="191"/>
    </row>
    <row r="676" spans="1:1" ht="14.25" customHeight="1" x14ac:dyDescent="0.45">
      <c r="A676" s="191"/>
    </row>
    <row r="677" spans="1:1" ht="14.25" customHeight="1" x14ac:dyDescent="0.45">
      <c r="A677" s="191"/>
    </row>
    <row r="678" spans="1:1" ht="14.25" customHeight="1" x14ac:dyDescent="0.45">
      <c r="A678" s="191"/>
    </row>
    <row r="679" spans="1:1" ht="14.25" customHeight="1" x14ac:dyDescent="0.45">
      <c r="A679" s="191"/>
    </row>
    <row r="680" spans="1:1" ht="14.25" customHeight="1" x14ac:dyDescent="0.45">
      <c r="A680" s="191"/>
    </row>
    <row r="681" spans="1:1" ht="14.25" customHeight="1" x14ac:dyDescent="0.45">
      <c r="A681" s="191"/>
    </row>
    <row r="682" spans="1:1" ht="14.25" customHeight="1" x14ac:dyDescent="0.45">
      <c r="A682" s="191"/>
    </row>
    <row r="683" spans="1:1" ht="14.25" customHeight="1" x14ac:dyDescent="0.45">
      <c r="A683" s="191"/>
    </row>
    <row r="684" spans="1:1" ht="14.25" customHeight="1" x14ac:dyDescent="0.45">
      <c r="A684" s="191"/>
    </row>
    <row r="685" spans="1:1" ht="14.25" customHeight="1" x14ac:dyDescent="0.45">
      <c r="A685" s="191"/>
    </row>
    <row r="686" spans="1:1" ht="14.25" customHeight="1" x14ac:dyDescent="0.45">
      <c r="A686" s="191"/>
    </row>
    <row r="687" spans="1:1" ht="14.25" customHeight="1" x14ac:dyDescent="0.45">
      <c r="A687" s="191"/>
    </row>
    <row r="688" spans="1:1" ht="14.25" customHeight="1" x14ac:dyDescent="0.45">
      <c r="A688" s="191"/>
    </row>
    <row r="689" spans="1:1" ht="14.25" customHeight="1" x14ac:dyDescent="0.45">
      <c r="A689" s="191"/>
    </row>
    <row r="690" spans="1:1" ht="14.25" customHeight="1" x14ac:dyDescent="0.45">
      <c r="A690" s="191"/>
    </row>
    <row r="691" spans="1:1" ht="14.25" customHeight="1" x14ac:dyDescent="0.45">
      <c r="A691" s="191"/>
    </row>
    <row r="692" spans="1:1" ht="14.25" customHeight="1" x14ac:dyDescent="0.45">
      <c r="A692" s="191"/>
    </row>
    <row r="693" spans="1:1" ht="14.25" customHeight="1" x14ac:dyDescent="0.45">
      <c r="A693" s="191"/>
    </row>
    <row r="694" spans="1:1" ht="14.25" customHeight="1" x14ac:dyDescent="0.45">
      <c r="A694" s="191"/>
    </row>
    <row r="695" spans="1:1" ht="14.25" customHeight="1" x14ac:dyDescent="0.45">
      <c r="A695" s="191"/>
    </row>
    <row r="696" spans="1:1" ht="14.25" customHeight="1" x14ac:dyDescent="0.45">
      <c r="A696" s="191"/>
    </row>
    <row r="697" spans="1:1" ht="14.25" customHeight="1" x14ac:dyDescent="0.45">
      <c r="A697" s="191"/>
    </row>
    <row r="698" spans="1:1" ht="14.25" customHeight="1" x14ac:dyDescent="0.45">
      <c r="A698" s="191"/>
    </row>
    <row r="699" spans="1:1" ht="14.25" customHeight="1" x14ac:dyDescent="0.45">
      <c r="A699" s="191"/>
    </row>
    <row r="700" spans="1:1" ht="14.25" customHeight="1" x14ac:dyDescent="0.45">
      <c r="A700" s="191"/>
    </row>
    <row r="701" spans="1:1" ht="14.25" customHeight="1" x14ac:dyDescent="0.45">
      <c r="A701" s="191"/>
    </row>
    <row r="702" spans="1:1" ht="14.25" customHeight="1" x14ac:dyDescent="0.45">
      <c r="A702" s="191"/>
    </row>
    <row r="703" spans="1:1" ht="14.25" customHeight="1" x14ac:dyDescent="0.45">
      <c r="A703" s="191"/>
    </row>
    <row r="704" spans="1:1" ht="14.25" customHeight="1" x14ac:dyDescent="0.45">
      <c r="A704" s="191"/>
    </row>
    <row r="705" spans="1:1" ht="14.25" customHeight="1" x14ac:dyDescent="0.45">
      <c r="A705" s="191"/>
    </row>
    <row r="706" spans="1:1" ht="14.25" customHeight="1" x14ac:dyDescent="0.45">
      <c r="A706" s="191"/>
    </row>
    <row r="707" spans="1:1" ht="14.25" customHeight="1" x14ac:dyDescent="0.45">
      <c r="A707" s="191"/>
    </row>
    <row r="708" spans="1:1" ht="14.25" customHeight="1" x14ac:dyDescent="0.45">
      <c r="A708" s="191"/>
    </row>
    <row r="709" spans="1:1" ht="14.25" customHeight="1" x14ac:dyDescent="0.45">
      <c r="A709" s="191"/>
    </row>
    <row r="710" spans="1:1" ht="14.25" customHeight="1" x14ac:dyDescent="0.45">
      <c r="A710" s="191"/>
    </row>
    <row r="711" spans="1:1" ht="14.25" customHeight="1" x14ac:dyDescent="0.45">
      <c r="A711" s="191"/>
    </row>
    <row r="712" spans="1:1" ht="14.25" customHeight="1" x14ac:dyDescent="0.45">
      <c r="A712" s="191"/>
    </row>
    <row r="713" spans="1:1" ht="14.25" customHeight="1" x14ac:dyDescent="0.45">
      <c r="A713" s="191"/>
    </row>
    <row r="714" spans="1:1" ht="14.25" customHeight="1" x14ac:dyDescent="0.45">
      <c r="A714" s="191"/>
    </row>
    <row r="715" spans="1:1" ht="14.25" customHeight="1" x14ac:dyDescent="0.45">
      <c r="A715" s="191"/>
    </row>
    <row r="716" spans="1:1" ht="14.25" customHeight="1" x14ac:dyDescent="0.45">
      <c r="A716" s="191"/>
    </row>
    <row r="717" spans="1:1" ht="14.25" customHeight="1" x14ac:dyDescent="0.45">
      <c r="A717" s="191"/>
    </row>
    <row r="718" spans="1:1" ht="14.25" customHeight="1" x14ac:dyDescent="0.45">
      <c r="A718" s="191"/>
    </row>
    <row r="719" spans="1:1" ht="14.25" customHeight="1" x14ac:dyDescent="0.45">
      <c r="A719" s="191"/>
    </row>
    <row r="720" spans="1:1" ht="14.25" customHeight="1" x14ac:dyDescent="0.45">
      <c r="A720" s="191"/>
    </row>
    <row r="721" spans="1:1" ht="14.25" customHeight="1" x14ac:dyDescent="0.45">
      <c r="A721" s="191"/>
    </row>
    <row r="722" spans="1:1" ht="14.25" customHeight="1" x14ac:dyDescent="0.45">
      <c r="A722" s="191"/>
    </row>
    <row r="723" spans="1:1" ht="14.25" customHeight="1" x14ac:dyDescent="0.45">
      <c r="A723" s="191"/>
    </row>
    <row r="724" spans="1:1" ht="14.25" customHeight="1" x14ac:dyDescent="0.45">
      <c r="A724" s="191"/>
    </row>
    <row r="725" spans="1:1" ht="14.25" customHeight="1" x14ac:dyDescent="0.45">
      <c r="A725" s="191"/>
    </row>
    <row r="726" spans="1:1" ht="14.25" customHeight="1" x14ac:dyDescent="0.45">
      <c r="A726" s="191"/>
    </row>
    <row r="727" spans="1:1" ht="14.25" customHeight="1" x14ac:dyDescent="0.45">
      <c r="A727" s="191"/>
    </row>
    <row r="728" spans="1:1" ht="14.25" customHeight="1" x14ac:dyDescent="0.45">
      <c r="A728" s="191"/>
    </row>
    <row r="729" spans="1:1" ht="14.25" customHeight="1" x14ac:dyDescent="0.45">
      <c r="A729" s="191"/>
    </row>
    <row r="730" spans="1:1" ht="14.25" customHeight="1" x14ac:dyDescent="0.45">
      <c r="A730" s="191"/>
    </row>
    <row r="731" spans="1:1" ht="14.25" customHeight="1" x14ac:dyDescent="0.45">
      <c r="A731" s="191"/>
    </row>
    <row r="732" spans="1:1" ht="14.25" customHeight="1" x14ac:dyDescent="0.45">
      <c r="A732" s="191"/>
    </row>
    <row r="733" spans="1:1" ht="14.25" customHeight="1" x14ac:dyDescent="0.45">
      <c r="A733" s="191"/>
    </row>
    <row r="734" spans="1:1" ht="14.25" customHeight="1" x14ac:dyDescent="0.45">
      <c r="A734" s="191"/>
    </row>
    <row r="735" spans="1:1" ht="14.25" customHeight="1" x14ac:dyDescent="0.45">
      <c r="A735" s="191"/>
    </row>
    <row r="736" spans="1:1" ht="14.25" customHeight="1" x14ac:dyDescent="0.45">
      <c r="A736" s="191"/>
    </row>
    <row r="737" spans="1:1" ht="14.25" customHeight="1" x14ac:dyDescent="0.45">
      <c r="A737" s="191"/>
    </row>
    <row r="738" spans="1:1" ht="14.25" customHeight="1" x14ac:dyDescent="0.45">
      <c r="A738" s="191"/>
    </row>
    <row r="739" spans="1:1" ht="14.25" customHeight="1" x14ac:dyDescent="0.45">
      <c r="A739" s="191"/>
    </row>
    <row r="740" spans="1:1" ht="14.25" customHeight="1" x14ac:dyDescent="0.45">
      <c r="A740" s="191"/>
    </row>
    <row r="741" spans="1:1" ht="14.25" customHeight="1" x14ac:dyDescent="0.45">
      <c r="A741" s="191"/>
    </row>
    <row r="742" spans="1:1" ht="14.25" customHeight="1" x14ac:dyDescent="0.45">
      <c r="A742" s="191"/>
    </row>
    <row r="743" spans="1:1" ht="14.25" customHeight="1" x14ac:dyDescent="0.45">
      <c r="A743" s="191"/>
    </row>
    <row r="744" spans="1:1" ht="14.25" customHeight="1" x14ac:dyDescent="0.45">
      <c r="A744" s="191"/>
    </row>
    <row r="745" spans="1:1" ht="14.25" customHeight="1" x14ac:dyDescent="0.45">
      <c r="A745" s="191"/>
    </row>
    <row r="746" spans="1:1" ht="14.25" customHeight="1" x14ac:dyDescent="0.45">
      <c r="A746" s="191"/>
    </row>
    <row r="747" spans="1:1" ht="14.25" customHeight="1" x14ac:dyDescent="0.45">
      <c r="A747" s="191"/>
    </row>
    <row r="748" spans="1:1" ht="14.25" customHeight="1" x14ac:dyDescent="0.45">
      <c r="A748" s="191"/>
    </row>
    <row r="749" spans="1:1" ht="14.25" customHeight="1" x14ac:dyDescent="0.45">
      <c r="A749" s="191"/>
    </row>
    <row r="750" spans="1:1" ht="14.25" customHeight="1" x14ac:dyDescent="0.45">
      <c r="A750" s="191"/>
    </row>
    <row r="751" spans="1:1" ht="14.25" customHeight="1" x14ac:dyDescent="0.45">
      <c r="A751" s="191"/>
    </row>
    <row r="752" spans="1:1" ht="14.25" customHeight="1" x14ac:dyDescent="0.45">
      <c r="A752" s="191"/>
    </row>
    <row r="753" spans="1:1" ht="14.25" customHeight="1" x14ac:dyDescent="0.45">
      <c r="A753" s="191"/>
    </row>
    <row r="754" spans="1:1" ht="14.25" customHeight="1" x14ac:dyDescent="0.45">
      <c r="A754" s="191"/>
    </row>
    <row r="755" spans="1:1" ht="14.25" customHeight="1" x14ac:dyDescent="0.45">
      <c r="A755" s="191"/>
    </row>
    <row r="756" spans="1:1" ht="14.25" customHeight="1" x14ac:dyDescent="0.45">
      <c r="A756" s="191"/>
    </row>
    <row r="757" spans="1:1" ht="14.25" customHeight="1" x14ac:dyDescent="0.45">
      <c r="A757" s="191"/>
    </row>
    <row r="758" spans="1:1" ht="14.25" customHeight="1" x14ac:dyDescent="0.45">
      <c r="A758" s="191"/>
    </row>
    <row r="759" spans="1:1" ht="14.25" customHeight="1" x14ac:dyDescent="0.45">
      <c r="A759" s="191"/>
    </row>
    <row r="760" spans="1:1" ht="14.25" customHeight="1" x14ac:dyDescent="0.45">
      <c r="A760" s="191"/>
    </row>
    <row r="761" spans="1:1" ht="14.25" customHeight="1" x14ac:dyDescent="0.45">
      <c r="A761" s="191"/>
    </row>
    <row r="762" spans="1:1" ht="14.25" customHeight="1" x14ac:dyDescent="0.45">
      <c r="A762" s="191"/>
    </row>
    <row r="763" spans="1:1" ht="14.25" customHeight="1" x14ac:dyDescent="0.45">
      <c r="A763" s="191"/>
    </row>
    <row r="764" spans="1:1" ht="14.25" customHeight="1" x14ac:dyDescent="0.45">
      <c r="A764" s="191"/>
    </row>
    <row r="765" spans="1:1" ht="14.25" customHeight="1" x14ac:dyDescent="0.45">
      <c r="A765" s="191"/>
    </row>
    <row r="766" spans="1:1" ht="14.25" customHeight="1" x14ac:dyDescent="0.45">
      <c r="A766" s="191"/>
    </row>
    <row r="767" spans="1:1" ht="14.25" customHeight="1" x14ac:dyDescent="0.45">
      <c r="A767" s="191"/>
    </row>
    <row r="768" spans="1:1" ht="14.25" customHeight="1" x14ac:dyDescent="0.45">
      <c r="A768" s="191"/>
    </row>
    <row r="769" spans="1:1" ht="14.25" customHeight="1" x14ac:dyDescent="0.45">
      <c r="A769" s="191"/>
    </row>
    <row r="770" spans="1:1" ht="14.25" customHeight="1" x14ac:dyDescent="0.45">
      <c r="A770" s="191"/>
    </row>
    <row r="771" spans="1:1" ht="14.25" customHeight="1" x14ac:dyDescent="0.45">
      <c r="A771" s="191"/>
    </row>
    <row r="772" spans="1:1" ht="14.25" customHeight="1" x14ac:dyDescent="0.45">
      <c r="A772" s="191"/>
    </row>
    <row r="773" spans="1:1" ht="14.25" customHeight="1" x14ac:dyDescent="0.45">
      <c r="A773" s="191"/>
    </row>
    <row r="774" spans="1:1" ht="14.25" customHeight="1" x14ac:dyDescent="0.45">
      <c r="A774" s="191"/>
    </row>
    <row r="775" spans="1:1" ht="14.25" customHeight="1" x14ac:dyDescent="0.45">
      <c r="A775" s="191"/>
    </row>
    <row r="776" spans="1:1" ht="14.25" customHeight="1" x14ac:dyDescent="0.45">
      <c r="A776" s="191"/>
    </row>
    <row r="777" spans="1:1" ht="14.25" customHeight="1" x14ac:dyDescent="0.45">
      <c r="A777" s="191"/>
    </row>
    <row r="778" spans="1:1" ht="14.25" customHeight="1" x14ac:dyDescent="0.45">
      <c r="A778" s="191"/>
    </row>
    <row r="779" spans="1:1" ht="14.25" customHeight="1" x14ac:dyDescent="0.45">
      <c r="A779" s="191"/>
    </row>
    <row r="780" spans="1:1" ht="14.25" customHeight="1" x14ac:dyDescent="0.45">
      <c r="A780" s="191"/>
    </row>
    <row r="781" spans="1:1" ht="14.25" customHeight="1" x14ac:dyDescent="0.45">
      <c r="A781" s="191"/>
    </row>
    <row r="782" spans="1:1" ht="14.25" customHeight="1" x14ac:dyDescent="0.45">
      <c r="A782" s="191"/>
    </row>
    <row r="783" spans="1:1" ht="14.25" customHeight="1" x14ac:dyDescent="0.45">
      <c r="A783" s="191"/>
    </row>
    <row r="784" spans="1:1" ht="14.25" customHeight="1" x14ac:dyDescent="0.45">
      <c r="A784" s="191"/>
    </row>
    <row r="785" spans="1:1" ht="14.25" customHeight="1" x14ac:dyDescent="0.45">
      <c r="A785" s="191"/>
    </row>
    <row r="786" spans="1:1" ht="14.25" customHeight="1" x14ac:dyDescent="0.45">
      <c r="A786" s="191"/>
    </row>
    <row r="787" spans="1:1" ht="14.25" customHeight="1" x14ac:dyDescent="0.45">
      <c r="A787" s="191"/>
    </row>
    <row r="788" spans="1:1" ht="14.25" customHeight="1" x14ac:dyDescent="0.45">
      <c r="A788" s="191"/>
    </row>
    <row r="789" spans="1:1" ht="14.25" customHeight="1" x14ac:dyDescent="0.45">
      <c r="A789" s="191"/>
    </row>
    <row r="790" spans="1:1" ht="14.25" customHeight="1" x14ac:dyDescent="0.45">
      <c r="A790" s="191"/>
    </row>
    <row r="791" spans="1:1" ht="14.25" customHeight="1" x14ac:dyDescent="0.45">
      <c r="A791" s="191"/>
    </row>
    <row r="792" spans="1:1" ht="14.25" customHeight="1" x14ac:dyDescent="0.45">
      <c r="A792" s="191"/>
    </row>
    <row r="793" spans="1:1" ht="14.25" customHeight="1" x14ac:dyDescent="0.45">
      <c r="A793" s="191"/>
    </row>
    <row r="794" spans="1:1" ht="14.25" customHeight="1" x14ac:dyDescent="0.45">
      <c r="A794" s="191"/>
    </row>
    <row r="795" spans="1:1" ht="14.25" customHeight="1" x14ac:dyDescent="0.45">
      <c r="A795" s="191"/>
    </row>
    <row r="796" spans="1:1" ht="14.25" customHeight="1" x14ac:dyDescent="0.45">
      <c r="A796" s="191"/>
    </row>
    <row r="797" spans="1:1" ht="14.25" customHeight="1" x14ac:dyDescent="0.45">
      <c r="A797" s="191"/>
    </row>
    <row r="798" spans="1:1" ht="14.25" customHeight="1" x14ac:dyDescent="0.45">
      <c r="A798" s="191"/>
    </row>
    <row r="799" spans="1:1" ht="14.25" customHeight="1" x14ac:dyDescent="0.45">
      <c r="A799" s="191"/>
    </row>
    <row r="800" spans="1:1" ht="14.25" customHeight="1" x14ac:dyDescent="0.45">
      <c r="A800" s="191"/>
    </row>
    <row r="801" spans="1:1" ht="14.25" customHeight="1" x14ac:dyDescent="0.45">
      <c r="A801" s="191"/>
    </row>
    <row r="802" spans="1:1" ht="14.25" customHeight="1" x14ac:dyDescent="0.45">
      <c r="A802" s="191"/>
    </row>
    <row r="803" spans="1:1" ht="14.25" customHeight="1" x14ac:dyDescent="0.45">
      <c r="A803" s="191"/>
    </row>
    <row r="804" spans="1:1" ht="14.25" customHeight="1" x14ac:dyDescent="0.45">
      <c r="A804" s="191"/>
    </row>
    <row r="805" spans="1:1" ht="14.25" customHeight="1" x14ac:dyDescent="0.45">
      <c r="A805" s="191"/>
    </row>
    <row r="806" spans="1:1" ht="14.25" customHeight="1" x14ac:dyDescent="0.45">
      <c r="A806" s="191"/>
    </row>
    <row r="807" spans="1:1" ht="14.25" customHeight="1" x14ac:dyDescent="0.45">
      <c r="A807" s="191"/>
    </row>
    <row r="808" spans="1:1" ht="14.25" customHeight="1" x14ac:dyDescent="0.45">
      <c r="A808" s="191"/>
    </row>
    <row r="809" spans="1:1" ht="14.25" customHeight="1" x14ac:dyDescent="0.45">
      <c r="A809" s="191"/>
    </row>
    <row r="810" spans="1:1" ht="14.25" customHeight="1" x14ac:dyDescent="0.45">
      <c r="A810" s="191"/>
    </row>
    <row r="811" spans="1:1" ht="14.25" customHeight="1" x14ac:dyDescent="0.45">
      <c r="A811" s="191"/>
    </row>
    <row r="812" spans="1:1" ht="14.25" customHeight="1" x14ac:dyDescent="0.45">
      <c r="A812" s="191"/>
    </row>
    <row r="813" spans="1:1" ht="14.25" customHeight="1" x14ac:dyDescent="0.45">
      <c r="A813" s="191"/>
    </row>
    <row r="814" spans="1:1" ht="14.25" customHeight="1" x14ac:dyDescent="0.45">
      <c r="A814" s="191"/>
    </row>
    <row r="815" spans="1:1" ht="14.25" customHeight="1" x14ac:dyDescent="0.45">
      <c r="A815" s="191"/>
    </row>
    <row r="816" spans="1:1" ht="14.25" customHeight="1" x14ac:dyDescent="0.45">
      <c r="A816" s="191"/>
    </row>
    <row r="817" spans="1:1" ht="14.25" customHeight="1" x14ac:dyDescent="0.45">
      <c r="A817" s="191"/>
    </row>
    <row r="818" spans="1:1" ht="14.25" customHeight="1" x14ac:dyDescent="0.45">
      <c r="A818" s="191"/>
    </row>
    <row r="819" spans="1:1" ht="14.25" customHeight="1" x14ac:dyDescent="0.45">
      <c r="A819" s="191"/>
    </row>
    <row r="820" spans="1:1" ht="14.25" customHeight="1" x14ac:dyDescent="0.45">
      <c r="A820" s="191"/>
    </row>
    <row r="821" spans="1:1" ht="14.25" customHeight="1" x14ac:dyDescent="0.45">
      <c r="A821" s="191"/>
    </row>
    <row r="822" spans="1:1" ht="14.25" customHeight="1" x14ac:dyDescent="0.45">
      <c r="A822" s="191"/>
    </row>
    <row r="823" spans="1:1" ht="14.25" customHeight="1" x14ac:dyDescent="0.45">
      <c r="A823" s="191"/>
    </row>
    <row r="824" spans="1:1" ht="14.25" customHeight="1" x14ac:dyDescent="0.45">
      <c r="A824" s="191"/>
    </row>
    <row r="825" spans="1:1" ht="14.25" customHeight="1" x14ac:dyDescent="0.45">
      <c r="A825" s="191"/>
    </row>
    <row r="826" spans="1:1" ht="14.25" customHeight="1" x14ac:dyDescent="0.45">
      <c r="A826" s="191"/>
    </row>
    <row r="827" spans="1:1" ht="14.25" customHeight="1" x14ac:dyDescent="0.45">
      <c r="A827" s="191"/>
    </row>
    <row r="828" spans="1:1" ht="14.25" customHeight="1" x14ac:dyDescent="0.45">
      <c r="A828" s="191"/>
    </row>
    <row r="829" spans="1:1" ht="14.25" customHeight="1" x14ac:dyDescent="0.45">
      <c r="A829" s="191"/>
    </row>
    <row r="830" spans="1:1" ht="14.25" customHeight="1" x14ac:dyDescent="0.45">
      <c r="A830" s="191"/>
    </row>
    <row r="831" spans="1:1" ht="14.25" customHeight="1" x14ac:dyDescent="0.45">
      <c r="A831" s="191"/>
    </row>
    <row r="832" spans="1:1" ht="14.25" customHeight="1" x14ac:dyDescent="0.45">
      <c r="A832" s="191"/>
    </row>
    <row r="833" spans="1:1" ht="14.25" customHeight="1" x14ac:dyDescent="0.45">
      <c r="A833" s="191"/>
    </row>
    <row r="834" spans="1:1" ht="14.25" customHeight="1" x14ac:dyDescent="0.45">
      <c r="A834" s="191"/>
    </row>
    <row r="835" spans="1:1" ht="14.25" customHeight="1" x14ac:dyDescent="0.45">
      <c r="A835" s="191"/>
    </row>
    <row r="836" spans="1:1" ht="14.25" customHeight="1" x14ac:dyDescent="0.45">
      <c r="A836" s="191"/>
    </row>
    <row r="837" spans="1:1" ht="14.25" customHeight="1" x14ac:dyDescent="0.45">
      <c r="A837" s="191"/>
    </row>
    <row r="838" spans="1:1" ht="14.25" customHeight="1" x14ac:dyDescent="0.45">
      <c r="A838" s="191"/>
    </row>
    <row r="839" spans="1:1" ht="14.25" customHeight="1" x14ac:dyDescent="0.45">
      <c r="A839" s="191"/>
    </row>
    <row r="840" spans="1:1" ht="14.25" customHeight="1" x14ac:dyDescent="0.45">
      <c r="A840" s="191"/>
    </row>
    <row r="841" spans="1:1" ht="14.25" customHeight="1" x14ac:dyDescent="0.45">
      <c r="A841" s="191"/>
    </row>
    <row r="842" spans="1:1" ht="14.25" customHeight="1" x14ac:dyDescent="0.45">
      <c r="A842" s="191"/>
    </row>
    <row r="843" spans="1:1" ht="14.25" customHeight="1" x14ac:dyDescent="0.45">
      <c r="A843" s="191"/>
    </row>
    <row r="844" spans="1:1" ht="14.25" customHeight="1" x14ac:dyDescent="0.45">
      <c r="A844" s="191"/>
    </row>
    <row r="845" spans="1:1" ht="14.25" customHeight="1" x14ac:dyDescent="0.45">
      <c r="A845" s="191"/>
    </row>
    <row r="846" spans="1:1" ht="14.25" customHeight="1" x14ac:dyDescent="0.45">
      <c r="A846" s="191"/>
    </row>
    <row r="847" spans="1:1" ht="14.25" customHeight="1" x14ac:dyDescent="0.45">
      <c r="A847" s="191"/>
    </row>
    <row r="848" spans="1:1" ht="14.25" customHeight="1" x14ac:dyDescent="0.45">
      <c r="A848" s="191"/>
    </row>
    <row r="849" spans="1:1" ht="14.25" customHeight="1" x14ac:dyDescent="0.45">
      <c r="A849" s="191"/>
    </row>
    <row r="850" spans="1:1" ht="14.25" customHeight="1" x14ac:dyDescent="0.45">
      <c r="A850" s="191"/>
    </row>
    <row r="851" spans="1:1" ht="14.25" customHeight="1" x14ac:dyDescent="0.45">
      <c r="A851" s="191"/>
    </row>
    <row r="852" spans="1:1" ht="14.25" customHeight="1" x14ac:dyDescent="0.45">
      <c r="A852" s="191"/>
    </row>
    <row r="853" spans="1:1" ht="14.25" customHeight="1" x14ac:dyDescent="0.45">
      <c r="A853" s="191"/>
    </row>
    <row r="854" spans="1:1" ht="14.25" customHeight="1" x14ac:dyDescent="0.45">
      <c r="A854" s="191"/>
    </row>
    <row r="855" spans="1:1" ht="14.25" customHeight="1" x14ac:dyDescent="0.45">
      <c r="A855" s="191"/>
    </row>
    <row r="856" spans="1:1" ht="14.25" customHeight="1" x14ac:dyDescent="0.45">
      <c r="A856" s="191"/>
    </row>
    <row r="857" spans="1:1" ht="14.25" customHeight="1" x14ac:dyDescent="0.45">
      <c r="A857" s="191"/>
    </row>
    <row r="858" spans="1:1" ht="14.25" customHeight="1" x14ac:dyDescent="0.45">
      <c r="A858" s="191"/>
    </row>
    <row r="859" spans="1:1" ht="14.25" customHeight="1" x14ac:dyDescent="0.45">
      <c r="A859" s="191"/>
    </row>
    <row r="860" spans="1:1" ht="14.25" customHeight="1" x14ac:dyDescent="0.45">
      <c r="A860" s="191"/>
    </row>
    <row r="861" spans="1:1" ht="14.25" customHeight="1" x14ac:dyDescent="0.45">
      <c r="A861" s="191"/>
    </row>
    <row r="862" spans="1:1" ht="14.25" customHeight="1" x14ac:dyDescent="0.45">
      <c r="A862" s="191"/>
    </row>
    <row r="863" spans="1:1" ht="14.25" customHeight="1" x14ac:dyDescent="0.45">
      <c r="A863" s="191"/>
    </row>
    <row r="864" spans="1:1" ht="14.25" customHeight="1" x14ac:dyDescent="0.45">
      <c r="A864" s="191"/>
    </row>
    <row r="865" spans="1:1" ht="14.25" customHeight="1" x14ac:dyDescent="0.45">
      <c r="A865" s="191"/>
    </row>
    <row r="866" spans="1:1" ht="14.25" customHeight="1" x14ac:dyDescent="0.45">
      <c r="A866" s="191"/>
    </row>
    <row r="867" spans="1:1" ht="14.25" customHeight="1" x14ac:dyDescent="0.45">
      <c r="A867" s="191"/>
    </row>
    <row r="868" spans="1:1" ht="14.25" customHeight="1" x14ac:dyDescent="0.45">
      <c r="A868" s="191"/>
    </row>
    <row r="869" spans="1:1" ht="14.25" customHeight="1" x14ac:dyDescent="0.45">
      <c r="A869" s="191"/>
    </row>
    <row r="870" spans="1:1" ht="14.25" customHeight="1" x14ac:dyDescent="0.45">
      <c r="A870" s="191"/>
    </row>
    <row r="871" spans="1:1" ht="14.25" customHeight="1" x14ac:dyDescent="0.45">
      <c r="A871" s="191"/>
    </row>
    <row r="872" spans="1:1" ht="14.25" customHeight="1" x14ac:dyDescent="0.45">
      <c r="A872" s="191"/>
    </row>
    <row r="873" spans="1:1" ht="14.25" customHeight="1" x14ac:dyDescent="0.45">
      <c r="A873" s="191"/>
    </row>
    <row r="874" spans="1:1" ht="14.25" customHeight="1" x14ac:dyDescent="0.45">
      <c r="A874" s="191"/>
    </row>
    <row r="875" spans="1:1" ht="14.25" customHeight="1" x14ac:dyDescent="0.45">
      <c r="A875" s="191"/>
    </row>
    <row r="876" spans="1:1" ht="14.25" customHeight="1" x14ac:dyDescent="0.45">
      <c r="A876" s="191"/>
    </row>
    <row r="877" spans="1:1" ht="14.25" customHeight="1" x14ac:dyDescent="0.45">
      <c r="A877" s="191"/>
    </row>
    <row r="878" spans="1:1" ht="14.25" customHeight="1" x14ac:dyDescent="0.45">
      <c r="A878" s="191"/>
    </row>
    <row r="879" spans="1:1" ht="14.25" customHeight="1" x14ac:dyDescent="0.45">
      <c r="A879" s="191"/>
    </row>
    <row r="880" spans="1:1" ht="14.25" customHeight="1" x14ac:dyDescent="0.45">
      <c r="A880" s="191"/>
    </row>
    <row r="881" spans="1:1" ht="14.25" customHeight="1" x14ac:dyDescent="0.45">
      <c r="A881" s="191"/>
    </row>
    <row r="882" spans="1:1" ht="14.25" customHeight="1" x14ac:dyDescent="0.45">
      <c r="A882" s="191"/>
    </row>
    <row r="883" spans="1:1" ht="14.25" customHeight="1" x14ac:dyDescent="0.45">
      <c r="A883" s="191"/>
    </row>
    <row r="884" spans="1:1" ht="14.25" customHeight="1" x14ac:dyDescent="0.45">
      <c r="A884" s="191"/>
    </row>
    <row r="885" spans="1:1" ht="14.25" customHeight="1" x14ac:dyDescent="0.45">
      <c r="A885" s="191"/>
    </row>
    <row r="886" spans="1:1" ht="14.25" customHeight="1" x14ac:dyDescent="0.45">
      <c r="A886" s="191"/>
    </row>
    <row r="887" spans="1:1" ht="14.25" customHeight="1" x14ac:dyDescent="0.45">
      <c r="A887" s="191"/>
    </row>
    <row r="888" spans="1:1" ht="14.25" customHeight="1" x14ac:dyDescent="0.45">
      <c r="A888" s="191"/>
    </row>
    <row r="889" spans="1:1" ht="14.25" customHeight="1" x14ac:dyDescent="0.45">
      <c r="A889" s="191"/>
    </row>
    <row r="890" spans="1:1" ht="14.25" customHeight="1" x14ac:dyDescent="0.45">
      <c r="A890" s="191"/>
    </row>
    <row r="891" spans="1:1" ht="14.25" customHeight="1" x14ac:dyDescent="0.45">
      <c r="A891" s="191"/>
    </row>
    <row r="892" spans="1:1" ht="14.25" customHeight="1" x14ac:dyDescent="0.45">
      <c r="A892" s="191"/>
    </row>
    <row r="893" spans="1:1" ht="14.25" customHeight="1" x14ac:dyDescent="0.45">
      <c r="A893" s="191"/>
    </row>
    <row r="894" spans="1:1" ht="14.25" customHeight="1" x14ac:dyDescent="0.45">
      <c r="A894" s="191"/>
    </row>
    <row r="895" spans="1:1" ht="14.25" customHeight="1" x14ac:dyDescent="0.45">
      <c r="A895" s="191"/>
    </row>
    <row r="896" spans="1:1" ht="14.25" customHeight="1" x14ac:dyDescent="0.45">
      <c r="A896" s="191"/>
    </row>
    <row r="897" spans="1:1" ht="14.25" customHeight="1" x14ac:dyDescent="0.45">
      <c r="A897" s="191"/>
    </row>
    <row r="898" spans="1:1" ht="14.25" customHeight="1" x14ac:dyDescent="0.45">
      <c r="A898" s="191"/>
    </row>
    <row r="899" spans="1:1" ht="14.25" customHeight="1" x14ac:dyDescent="0.45">
      <c r="A899" s="191"/>
    </row>
    <row r="900" spans="1:1" ht="14.25" customHeight="1" x14ac:dyDescent="0.45">
      <c r="A900" s="191"/>
    </row>
    <row r="901" spans="1:1" ht="14.25" customHeight="1" x14ac:dyDescent="0.45">
      <c r="A901" s="191"/>
    </row>
    <row r="902" spans="1:1" ht="14.25" customHeight="1" x14ac:dyDescent="0.45">
      <c r="A902" s="191"/>
    </row>
    <row r="903" spans="1:1" ht="14.25" customHeight="1" x14ac:dyDescent="0.45">
      <c r="A903" s="191"/>
    </row>
    <row r="904" spans="1:1" ht="14.25" customHeight="1" x14ac:dyDescent="0.45">
      <c r="A904" s="191"/>
    </row>
    <row r="905" spans="1:1" ht="14.25" customHeight="1" x14ac:dyDescent="0.45">
      <c r="A905" s="191"/>
    </row>
    <row r="906" spans="1:1" ht="14.25" customHeight="1" x14ac:dyDescent="0.45">
      <c r="A906" s="191"/>
    </row>
    <row r="907" spans="1:1" ht="14.25" customHeight="1" x14ac:dyDescent="0.45">
      <c r="A907" s="191"/>
    </row>
    <row r="908" spans="1:1" ht="14.25" customHeight="1" x14ac:dyDescent="0.45">
      <c r="A908" s="191"/>
    </row>
    <row r="909" spans="1:1" ht="14.25" customHeight="1" x14ac:dyDescent="0.45">
      <c r="A909" s="191"/>
    </row>
    <row r="910" spans="1:1" ht="14.25" customHeight="1" x14ac:dyDescent="0.45">
      <c r="A910" s="191"/>
    </row>
    <row r="911" spans="1:1" ht="14.25" customHeight="1" x14ac:dyDescent="0.45">
      <c r="A911" s="191"/>
    </row>
    <row r="912" spans="1:1" ht="14.25" customHeight="1" x14ac:dyDescent="0.45">
      <c r="A912" s="191"/>
    </row>
    <row r="913" spans="1:1" ht="14.25" customHeight="1" x14ac:dyDescent="0.45">
      <c r="A913" s="191"/>
    </row>
    <row r="914" spans="1:1" ht="14.25" customHeight="1" x14ac:dyDescent="0.45">
      <c r="A914" s="191"/>
    </row>
    <row r="915" spans="1:1" ht="14.25" customHeight="1" x14ac:dyDescent="0.45">
      <c r="A915" s="191"/>
    </row>
    <row r="916" spans="1:1" ht="14.25" customHeight="1" x14ac:dyDescent="0.45">
      <c r="A916" s="191"/>
    </row>
    <row r="917" spans="1:1" ht="14.25" customHeight="1" x14ac:dyDescent="0.45">
      <c r="A917" s="191"/>
    </row>
    <row r="918" spans="1:1" ht="14.25" customHeight="1" x14ac:dyDescent="0.45">
      <c r="A918" s="191"/>
    </row>
    <row r="919" spans="1:1" ht="14.25" customHeight="1" x14ac:dyDescent="0.45">
      <c r="A919" s="191"/>
    </row>
    <row r="920" spans="1:1" ht="14.25" customHeight="1" x14ac:dyDescent="0.45">
      <c r="A920" s="191"/>
    </row>
    <row r="921" spans="1:1" ht="14.25" customHeight="1" x14ac:dyDescent="0.45">
      <c r="A921" s="191"/>
    </row>
    <row r="922" spans="1:1" ht="14.25" customHeight="1" x14ac:dyDescent="0.45">
      <c r="A922" s="191"/>
    </row>
    <row r="923" spans="1:1" ht="14.25" customHeight="1" x14ac:dyDescent="0.45">
      <c r="A923" s="191"/>
    </row>
    <row r="924" spans="1:1" ht="14.25" customHeight="1" x14ac:dyDescent="0.45">
      <c r="A924" s="191"/>
    </row>
    <row r="925" spans="1:1" ht="14.25" customHeight="1" x14ac:dyDescent="0.45">
      <c r="A925" s="191"/>
    </row>
    <row r="926" spans="1:1" ht="14.25" customHeight="1" x14ac:dyDescent="0.45">
      <c r="A926" s="191"/>
    </row>
    <row r="927" spans="1:1" ht="14.25" customHeight="1" x14ac:dyDescent="0.45">
      <c r="A927" s="191"/>
    </row>
    <row r="928" spans="1:1" ht="14.25" customHeight="1" x14ac:dyDescent="0.45">
      <c r="A928" s="191"/>
    </row>
    <row r="929" spans="1:1" ht="14.25" customHeight="1" x14ac:dyDescent="0.45">
      <c r="A929" s="191"/>
    </row>
    <row r="930" spans="1:1" ht="14.25" customHeight="1" x14ac:dyDescent="0.45">
      <c r="A930" s="191"/>
    </row>
    <row r="931" spans="1:1" ht="14.25" customHeight="1" x14ac:dyDescent="0.45">
      <c r="A931" s="191"/>
    </row>
    <row r="932" spans="1:1" ht="14.25" customHeight="1" x14ac:dyDescent="0.45">
      <c r="A932" s="191"/>
    </row>
    <row r="933" spans="1:1" ht="14.25" customHeight="1" x14ac:dyDescent="0.45">
      <c r="A933" s="191"/>
    </row>
    <row r="934" spans="1:1" ht="14.25" customHeight="1" x14ac:dyDescent="0.45">
      <c r="A934" s="191"/>
    </row>
    <row r="935" spans="1:1" ht="14.25" customHeight="1" x14ac:dyDescent="0.45">
      <c r="A935" s="191"/>
    </row>
    <row r="936" spans="1:1" ht="14.25" customHeight="1" x14ac:dyDescent="0.45">
      <c r="A936" s="191"/>
    </row>
    <row r="937" spans="1:1" ht="14.25" customHeight="1" x14ac:dyDescent="0.45">
      <c r="A937" s="191"/>
    </row>
    <row r="938" spans="1:1" ht="14.25" customHeight="1" x14ac:dyDescent="0.45">
      <c r="A938" s="191"/>
    </row>
    <row r="939" spans="1:1" ht="14.25" customHeight="1" x14ac:dyDescent="0.45">
      <c r="A939" s="191"/>
    </row>
    <row r="940" spans="1:1" ht="14.25" customHeight="1" x14ac:dyDescent="0.45">
      <c r="A940" s="191"/>
    </row>
    <row r="941" spans="1:1" ht="14.25" customHeight="1" x14ac:dyDescent="0.45">
      <c r="A941" s="191"/>
    </row>
    <row r="942" spans="1:1" ht="14.25" customHeight="1" x14ac:dyDescent="0.45">
      <c r="A942" s="191"/>
    </row>
    <row r="943" spans="1:1" ht="14.25" customHeight="1" x14ac:dyDescent="0.45">
      <c r="A943" s="191"/>
    </row>
    <row r="944" spans="1:1" ht="14.25" customHeight="1" x14ac:dyDescent="0.45">
      <c r="A944" s="191"/>
    </row>
    <row r="945" spans="1:1" ht="14.25" customHeight="1" x14ac:dyDescent="0.45">
      <c r="A945" s="191"/>
    </row>
    <row r="946" spans="1:1" ht="14.25" customHeight="1" x14ac:dyDescent="0.45">
      <c r="A946" s="191"/>
    </row>
    <row r="947" spans="1:1" ht="14.25" customHeight="1" x14ac:dyDescent="0.45">
      <c r="A947" s="191"/>
    </row>
    <row r="948" spans="1:1" ht="14.25" customHeight="1" x14ac:dyDescent="0.45">
      <c r="A948" s="191"/>
    </row>
    <row r="949" spans="1:1" ht="14.25" customHeight="1" x14ac:dyDescent="0.45">
      <c r="A949" s="191"/>
    </row>
    <row r="950" spans="1:1" ht="14.25" customHeight="1" x14ac:dyDescent="0.45">
      <c r="A950" s="191"/>
    </row>
    <row r="951" spans="1:1" ht="14.25" customHeight="1" x14ac:dyDescent="0.45">
      <c r="A951" s="191"/>
    </row>
    <row r="952" spans="1:1" ht="14.25" customHeight="1" x14ac:dyDescent="0.45">
      <c r="A952" s="191"/>
    </row>
    <row r="953" spans="1:1" ht="14.25" customHeight="1" x14ac:dyDescent="0.45">
      <c r="A953" s="191"/>
    </row>
    <row r="954" spans="1:1" ht="14.25" customHeight="1" x14ac:dyDescent="0.45">
      <c r="A954" s="191"/>
    </row>
    <row r="955" spans="1:1" ht="14.25" customHeight="1" x14ac:dyDescent="0.45">
      <c r="A955" s="191"/>
    </row>
    <row r="956" spans="1:1" ht="14.25" customHeight="1" x14ac:dyDescent="0.45">
      <c r="A956" s="191"/>
    </row>
    <row r="957" spans="1:1" ht="14.25" customHeight="1" x14ac:dyDescent="0.45">
      <c r="A957" s="191"/>
    </row>
    <row r="958" spans="1:1" ht="14.25" customHeight="1" x14ac:dyDescent="0.45">
      <c r="A958" s="191"/>
    </row>
    <row r="959" spans="1:1" ht="14.25" customHeight="1" x14ac:dyDescent="0.45">
      <c r="A959" s="191"/>
    </row>
    <row r="960" spans="1:1" ht="14.25" customHeight="1" x14ac:dyDescent="0.45">
      <c r="A960" s="191"/>
    </row>
    <row r="961" spans="1:1" ht="14.25" customHeight="1" x14ac:dyDescent="0.45">
      <c r="A961" s="191"/>
    </row>
    <row r="962" spans="1:1" ht="14.25" customHeight="1" x14ac:dyDescent="0.45">
      <c r="A962" s="191"/>
    </row>
    <row r="963" spans="1:1" ht="14.25" customHeight="1" x14ac:dyDescent="0.45">
      <c r="A963" s="191"/>
    </row>
    <row r="964" spans="1:1" ht="14.25" customHeight="1" x14ac:dyDescent="0.45">
      <c r="A964" s="191"/>
    </row>
    <row r="965" spans="1:1" ht="14.25" customHeight="1" x14ac:dyDescent="0.45">
      <c r="A965" s="191"/>
    </row>
    <row r="966" spans="1:1" ht="14.25" customHeight="1" x14ac:dyDescent="0.45">
      <c r="A966" s="191"/>
    </row>
    <row r="967" spans="1:1" ht="14.25" customHeight="1" x14ac:dyDescent="0.45">
      <c r="A967" s="191"/>
    </row>
    <row r="968" spans="1:1" ht="14.25" customHeight="1" x14ac:dyDescent="0.45">
      <c r="A968" s="191"/>
    </row>
    <row r="969" spans="1:1" ht="14.25" customHeight="1" x14ac:dyDescent="0.45">
      <c r="A969" s="191"/>
    </row>
    <row r="970" spans="1:1" ht="14.25" customHeight="1" x14ac:dyDescent="0.45">
      <c r="A970" s="191"/>
    </row>
    <row r="971" spans="1:1" ht="14.25" customHeight="1" x14ac:dyDescent="0.45">
      <c r="A971" s="191"/>
    </row>
    <row r="972" spans="1:1" ht="14.25" customHeight="1" x14ac:dyDescent="0.45">
      <c r="A972" s="191"/>
    </row>
    <row r="973" spans="1:1" ht="14.25" customHeight="1" x14ac:dyDescent="0.45">
      <c r="A973" s="191"/>
    </row>
    <row r="974" spans="1:1" ht="14.25" customHeight="1" x14ac:dyDescent="0.45">
      <c r="A974" s="191"/>
    </row>
    <row r="975" spans="1:1" ht="14.25" customHeight="1" x14ac:dyDescent="0.45">
      <c r="A975" s="191"/>
    </row>
    <row r="976" spans="1:1" ht="14.25" customHeight="1" x14ac:dyDescent="0.45">
      <c r="A976" s="191"/>
    </row>
    <row r="977" spans="1:1" ht="14.25" customHeight="1" x14ac:dyDescent="0.45">
      <c r="A977" s="191"/>
    </row>
    <row r="978" spans="1:1" ht="14.25" customHeight="1" x14ac:dyDescent="0.45">
      <c r="A978" s="191"/>
    </row>
    <row r="979" spans="1:1" ht="14.25" customHeight="1" x14ac:dyDescent="0.45">
      <c r="A979" s="191"/>
    </row>
    <row r="980" spans="1:1" ht="14.25" customHeight="1" x14ac:dyDescent="0.45">
      <c r="A980" s="191"/>
    </row>
    <row r="981" spans="1:1" ht="14.25" customHeight="1" x14ac:dyDescent="0.45">
      <c r="A981" s="191"/>
    </row>
    <row r="982" spans="1:1" ht="14.25" customHeight="1" x14ac:dyDescent="0.45">
      <c r="A982" s="191"/>
    </row>
    <row r="983" spans="1:1" ht="14.25" customHeight="1" x14ac:dyDescent="0.45">
      <c r="A983" s="191"/>
    </row>
    <row r="984" spans="1:1" ht="14.25" customHeight="1" x14ac:dyDescent="0.45">
      <c r="A984" s="191"/>
    </row>
    <row r="985" spans="1:1" ht="14.25" customHeight="1" x14ac:dyDescent="0.45">
      <c r="A985" s="191"/>
    </row>
    <row r="986" spans="1:1" ht="14.25" customHeight="1" x14ac:dyDescent="0.45">
      <c r="A986" s="191"/>
    </row>
    <row r="987" spans="1:1" ht="14.25" customHeight="1" x14ac:dyDescent="0.45">
      <c r="A987" s="191"/>
    </row>
    <row r="988" spans="1:1" ht="14.25" customHeight="1" x14ac:dyDescent="0.45">
      <c r="A988" s="191"/>
    </row>
    <row r="989" spans="1:1" ht="14.25" customHeight="1" x14ac:dyDescent="0.45">
      <c r="A989" s="191"/>
    </row>
  </sheetData>
  <mergeCells count="2">
    <mergeCell ref="A1:G1"/>
    <mergeCell ref="D7:F7"/>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vt:i4>
      </vt:variant>
    </vt:vector>
  </HeadingPairs>
  <TitlesOfParts>
    <vt:vector size="22" baseType="lpstr">
      <vt:lpstr>1. Methodology</vt:lpstr>
      <vt:lpstr>2. Miscellaneous data</vt:lpstr>
      <vt:lpstr>3. Single sign on</vt:lpstr>
      <vt:lpstr>4. Access Requests</vt:lpstr>
      <vt:lpstr>5. Provisioning</vt:lpstr>
      <vt:lpstr>6. Password Managment</vt:lpstr>
      <vt:lpstr>7. Certification Campaigns</vt:lpstr>
      <vt:lpstr>8. Audits-Finding Remediations</vt:lpstr>
      <vt:lpstr>9.CostsOfLegacyIAM</vt:lpstr>
      <vt:lpstr>10. CostsOfSailPoint-SaaS-IAM</vt:lpstr>
      <vt:lpstr>11.CostsOfSailPoint-On-Prem-IAM</vt:lpstr>
      <vt:lpstr>12. Risk-CyberLossExposure(CLE)</vt:lpstr>
      <vt:lpstr>13.SummaryCosts-TCO</vt:lpstr>
      <vt:lpstr>1</vt:lpstr>
      <vt:lpstr>14SummaryBenefits-SailPoint-IAM</vt:lpstr>
      <vt:lpstr>15.TCO,ROI,NPV,CLE(On-prem)</vt:lpstr>
      <vt:lpstr>rsklibSimData</vt:lpstr>
      <vt:lpstr>RiskSerializationData8</vt:lpstr>
      <vt:lpstr>16.TCO,ROI,NPV,CLE(SaaS)</vt:lpstr>
      <vt:lpstr>RiskSerializationData8!BrowseRecords</vt:lpstr>
      <vt:lpstr>RiskSerializationData8!DistributionRecords</vt:lpstr>
      <vt:lpstr>RiskSerializationData8!SerializationHeader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 Jack</cp:lastModifiedBy>
  <dcterms:modified xsi:type="dcterms:W3CDTF">2023-12-04T02:15:58Z</dcterms:modified>
</cp:coreProperties>
</file>