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開發\PhoenixCI\20190802\Excel_Template\"/>
    </mc:Choice>
  </mc:AlternateContent>
  <bookViews>
    <workbookView xWindow="0" yWindow="0" windowWidth="28800" windowHeight="12180"/>
  </bookViews>
  <sheets>
    <sheet name="附件1" sheetId="1" r:id="rId1"/>
  </sheets>
  <externalReferences>
    <externalReference r:id="rId2"/>
    <externalReference r:id="rId3"/>
  </externalReferences>
  <definedNames>
    <definedName name="上季部位數">#REF!</definedName>
    <definedName name="前次結果">[2]前次部位限制!$B$1:$E$65536</definedName>
    <definedName name="流動在外">#REF!</definedName>
    <definedName name="部位限制數分級">#REF!</definedName>
    <definedName name="資料">#REF!</definedName>
  </definedNames>
  <calcPr calcId="162913" fullCalcOnLoad="1" refMode="R1C1"/>
</workbook>
</file>

<file path=xl/calcChain.xml><?xml version="1.0" encoding="utf-8"?>
<calcChain xmlns="http://schemas.openxmlformats.org/spreadsheetml/2006/main">
  <c r="AB18" i="1" l="1"/>
  <c r="AA18" i="1"/>
  <c r="AA12" i="1"/>
  <c r="AB12" i="1"/>
  <c r="AA19" i="1"/>
  <c r="AB19" i="1"/>
  <c r="AB23" i="1"/>
  <c r="AB24" i="1"/>
  <c r="AB25" i="1"/>
  <c r="AB26" i="1"/>
  <c r="AA23" i="1"/>
  <c r="AA24" i="1"/>
  <c r="AA25" i="1"/>
  <c r="AA26" i="1"/>
  <c r="AA16" i="1"/>
  <c r="AB16" i="1"/>
  <c r="AA17" i="1"/>
  <c r="AB17" i="1"/>
  <c r="AA27" i="1"/>
  <c r="AB27" i="1"/>
  <c r="AA15" i="1"/>
  <c r="AB15" i="1"/>
  <c r="AA33" i="1"/>
  <c r="AB33" i="1"/>
  <c r="AA34" i="1"/>
  <c r="AB34" i="1"/>
  <c r="AA13" i="1"/>
  <c r="AB13" i="1"/>
  <c r="AA14" i="1"/>
  <c r="AB14" i="1"/>
  <c r="AA22" i="1"/>
  <c r="AB8" i="1"/>
  <c r="AB9" i="1"/>
  <c r="AB10" i="1"/>
  <c r="AB11" i="1"/>
  <c r="AB20" i="1"/>
  <c r="AB21" i="1"/>
  <c r="AB22" i="1"/>
  <c r="AB28" i="1"/>
  <c r="AB29" i="1"/>
  <c r="AB30" i="1"/>
  <c r="AB31" i="1"/>
  <c r="AB32" i="1"/>
  <c r="AB35" i="1"/>
  <c r="AB6" i="1"/>
  <c r="AB7" i="1"/>
  <c r="AA21" i="1"/>
  <c r="AA35" i="1"/>
  <c r="AA32" i="1"/>
  <c r="AA31" i="1"/>
  <c r="AA30" i="1"/>
  <c r="AA29" i="1"/>
  <c r="AA28" i="1"/>
  <c r="AA20" i="1"/>
  <c r="AA11" i="1"/>
  <c r="AA10" i="1"/>
  <c r="AA9" i="1"/>
  <c r="AA8" i="1"/>
  <c r="AA7" i="1"/>
  <c r="AA6" i="1"/>
</calcChain>
</file>

<file path=xl/sharedStrings.xml><?xml version="1.0" encoding="utf-8"?>
<sst xmlns="http://schemas.openxmlformats.org/spreadsheetml/2006/main" count="101" uniqueCount="79">
  <si>
    <t>前六個月日均交易量與OI統計</t>
    <phoneticPr fontId="1" type="noConversion"/>
  </si>
  <si>
    <t>商品代號</t>
  </si>
  <si>
    <t>商品簡稱</t>
  </si>
  <si>
    <t>近一個月</t>
    <phoneticPr fontId="1" type="noConversion"/>
  </si>
  <si>
    <t>近二個月</t>
  </si>
  <si>
    <t>近三個月</t>
    <phoneticPr fontId="1" type="noConversion"/>
  </si>
  <si>
    <t>近四個月</t>
  </si>
  <si>
    <t>近五個月</t>
  </si>
  <si>
    <t>近六個月</t>
  </si>
  <si>
    <t>近七個月</t>
    <phoneticPr fontId="1" type="noConversion"/>
  </si>
  <si>
    <t>近八個月</t>
    <phoneticPr fontId="1" type="noConversion"/>
  </si>
  <si>
    <t>近九個月</t>
    <phoneticPr fontId="1" type="noConversion"/>
  </si>
  <si>
    <t>近十個月</t>
    <phoneticPr fontId="1" type="noConversion"/>
  </si>
  <si>
    <t>近十一個月</t>
    <phoneticPr fontId="1" type="noConversion"/>
  </si>
  <si>
    <t>近十二個月</t>
    <phoneticPr fontId="1" type="noConversion"/>
  </si>
  <si>
    <t>交易量</t>
    <phoneticPr fontId="1" type="noConversion"/>
  </si>
  <si>
    <t>OI</t>
    <phoneticPr fontId="1" type="noConversion"/>
  </si>
  <si>
    <t>TX/MTX</t>
  </si>
  <si>
    <t>台股期貨</t>
  </si>
  <si>
    <t>TE</t>
  </si>
  <si>
    <t>電子期貨</t>
  </si>
  <si>
    <t>TF</t>
  </si>
  <si>
    <t>金融期貨</t>
  </si>
  <si>
    <t>T5F</t>
  </si>
  <si>
    <t>台灣50期貨</t>
  </si>
  <si>
    <t>XIF</t>
  </si>
  <si>
    <t>非金電期貨</t>
  </si>
  <si>
    <t>GTF</t>
  </si>
  <si>
    <t>GDF</t>
  </si>
  <si>
    <t>黃金期貨</t>
  </si>
  <si>
    <t>TGF</t>
  </si>
  <si>
    <t>臺幣黃金期貨</t>
  </si>
  <si>
    <t>TXO</t>
  </si>
  <si>
    <t>臺指選擇權</t>
  </si>
  <si>
    <t>TEO</t>
  </si>
  <si>
    <t>TFO</t>
  </si>
  <si>
    <t>金融選擇權</t>
  </si>
  <si>
    <t>XIO</t>
  </si>
  <si>
    <t>非金電選擇權</t>
  </si>
  <si>
    <t>GTO</t>
  </si>
  <si>
    <t>櫃買選擇權</t>
  </si>
  <si>
    <t>TGO</t>
  </si>
  <si>
    <t>黃金選擇權</t>
  </si>
  <si>
    <t>交易量與OI取大者後再取不同期間數
額最大者</t>
    <phoneticPr fontId="6" type="noConversion"/>
  </si>
  <si>
    <t>交易量與OI取大者後再取不同期間數
額最小者</t>
    <phoneticPr fontId="6" type="noConversion"/>
  </si>
  <si>
    <t>RHF</t>
    <phoneticPr fontId="1" type="noConversion"/>
  </si>
  <si>
    <t>美元兌人民幣匯率期貨</t>
    <phoneticPr fontId="1" type="noConversion"/>
  </si>
  <si>
    <t>RTF</t>
    <phoneticPr fontId="1" type="noConversion"/>
  </si>
  <si>
    <t>小型美元兌人民幣匯率期貨</t>
    <phoneticPr fontId="1" type="noConversion"/>
  </si>
  <si>
    <t>電子選擇權</t>
    <phoneticPr fontId="1" type="noConversion"/>
  </si>
  <si>
    <t>櫃買期貨</t>
    <phoneticPr fontId="1" type="noConversion"/>
  </si>
  <si>
    <t>東證期貨</t>
    <phoneticPr fontId="1" type="noConversion"/>
  </si>
  <si>
    <t>TJF</t>
    <phoneticPr fontId="1" type="noConversion"/>
  </si>
  <si>
    <t>BTF</t>
    <phoneticPr fontId="1" type="noConversion"/>
  </si>
  <si>
    <t>櫃買生技期貨</t>
    <phoneticPr fontId="1" type="noConversion"/>
  </si>
  <si>
    <t>美元兌人民幣匯率選擇權</t>
  </si>
  <si>
    <t>RHO</t>
    <phoneticPr fontId="1" type="noConversion"/>
  </si>
  <si>
    <t>RTO</t>
    <phoneticPr fontId="1" type="noConversion"/>
  </si>
  <si>
    <t>小型美元兌人民幣匯率選擇權</t>
    <phoneticPr fontId="1" type="noConversion"/>
  </si>
  <si>
    <t>XEF</t>
    <phoneticPr fontId="1" type="noConversion"/>
  </si>
  <si>
    <t>歐元兌美元匯率期貨</t>
    <phoneticPr fontId="1" type="noConversion"/>
  </si>
  <si>
    <t>I5F</t>
    <phoneticPr fontId="1" type="noConversion"/>
  </si>
  <si>
    <t>印度50期貨</t>
    <phoneticPr fontId="1" type="noConversion"/>
  </si>
  <si>
    <t>UDF</t>
    <phoneticPr fontId="1" type="noConversion"/>
  </si>
  <si>
    <t>道瓊期貨</t>
    <phoneticPr fontId="1" type="noConversion"/>
  </si>
  <si>
    <t>XJF</t>
    <phoneticPr fontId="1" type="noConversion"/>
  </si>
  <si>
    <t>美元兌日圓匯率期貨</t>
    <phoneticPr fontId="1" type="noConversion"/>
  </si>
  <si>
    <t>XAF</t>
    <phoneticPr fontId="1" type="noConversion"/>
  </si>
  <si>
    <t>XBF</t>
    <phoneticPr fontId="1" type="noConversion"/>
  </si>
  <si>
    <t>澳幣兌美元匯率期貨</t>
    <phoneticPr fontId="1" type="noConversion"/>
  </si>
  <si>
    <t>英鎊兌美元匯率期貨</t>
    <phoneticPr fontId="1" type="noConversion"/>
  </si>
  <si>
    <t>布蘭特原油期貨</t>
    <phoneticPr fontId="1" type="noConversion"/>
  </si>
  <si>
    <t>BRF</t>
    <phoneticPr fontId="1" type="noConversion"/>
  </si>
  <si>
    <t>UNF</t>
    <phoneticPr fontId="1" type="noConversion"/>
  </si>
  <si>
    <t>標普500期貨</t>
    <phoneticPr fontId="1" type="noConversion"/>
  </si>
  <si>
    <t>SPF</t>
    <phoneticPr fontId="1" type="noConversion"/>
  </si>
  <si>
    <t>美國那斯達克100期貨</t>
    <phoneticPr fontId="1" type="noConversion"/>
  </si>
  <si>
    <t>G2F</t>
    <phoneticPr fontId="1" type="noConversion"/>
  </si>
  <si>
    <t>富櫃200期貨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</si>
</sst>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[$-F800]dddd\,\ mmmm\ dd\,\ yyyy"/>
    <numFmt numFmtId="177" formatCode="yyyy&quot;年&quot;mm&quot;月&quot;"/>
    <numFmt numFmtId="178" formatCode="#,##0_ ;[Red]\-#,##0\ "/>
  </numFmts>
  <fonts count="15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b/>
      <sz val="10"/>
      <name val="標楷體"/>
      <family val="4"/>
      <charset val="136"/>
    </font>
    <font>
      <sz val="10"/>
      <name val="標楷體"/>
      <family val="4"/>
      <charset val="136"/>
    </font>
    <font>
      <sz val="12"/>
      <name val="新細明體"/>
      <family val="1"/>
      <charset val="136"/>
    </font>
    <font>
      <sz val="8.5"/>
      <name val="標楷體"/>
      <family val="4"/>
      <charset val="136"/>
    </font>
    <font>
      <sz val="9"/>
      <name val="新細明體"/>
      <family val="1"/>
      <charset val="136"/>
    </font>
    <font>
      <sz val="12"/>
      <name val="標楷體"/>
      <family val="4"/>
      <charset val="136"/>
    </font>
    <font>
      <sz val="8.35"/>
      <name val="標楷體"/>
      <family val="4"/>
      <charset val="136"/>
    </font>
    <font>
      <b/>
      <sz val="14"/>
      <color theme="1"/>
      <name val="標楷體"/>
      <family val="4"/>
      <charset val="136"/>
    </font>
    <font>
      <sz val="12"/>
      <color theme="1"/>
      <name val="標楷體"/>
      <family val="4"/>
      <charset val="136"/>
    </font>
    <font>
      <sz val="10"/>
      <color theme="1"/>
      <name val="標楷體"/>
      <family val="4"/>
      <charset val="136"/>
    </font>
    <font>
      <sz val="10"/>
      <color rgb="FFFF0000"/>
      <name val="標楷體"/>
      <family val="4"/>
      <charset val="136"/>
    </font>
    <font>
      <sz val="12"/>
      <color rgb="FF0000FF"/>
      <name val="標楷體"/>
      <family val="4"/>
      <charset val="136"/>
    </font>
    <font>
      <b/>
      <sz val="10"/>
      <color theme="1"/>
      <name val="標楷體"/>
      <family val="4"/>
      <charset val="136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>
      <alignment vertical="center"/>
    </xf>
    <xf numFmtId="0" fontId="4" fillId="0" borderId="0">
      <alignment vertical="center"/>
    </xf>
    <xf numFmtId="0" fontId="4" fillId="0" borderId="0"/>
    <xf numFmtId="9" fontId="4" fillId="0" borderId="0" applyFont="0" applyFill="0" applyBorder="0" applyAlignment="0" applyProtection="0"/>
  </cellStyleXfs>
  <cellXfs count="34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>
      <alignment vertical="center"/>
    </xf>
    <xf numFmtId="178" fontId="3" fillId="2" borderId="1" xfId="0" applyNumberFormat="1" applyFont="1" applyFill="1" applyBorder="1" applyAlignment="1">
      <alignment horizontal="right" vertical="center"/>
    </xf>
    <xf numFmtId="0" fontId="3" fillId="0" borderId="2" xfId="0" applyFont="1" applyFill="1" applyBorder="1">
      <alignment vertical="center"/>
    </xf>
    <xf numFmtId="178" fontId="3" fillId="0" borderId="2" xfId="0" applyNumberFormat="1" applyFont="1" applyFill="1" applyBorder="1" applyAlignment="1">
      <alignment horizontal="right" vertical="center"/>
    </xf>
    <xf numFmtId="178" fontId="3" fillId="2" borderId="3" xfId="0" applyNumberFormat="1" applyFont="1" applyFill="1" applyBorder="1" applyAlignment="1">
      <alignment horizontal="right" vertical="center"/>
    </xf>
    <xf numFmtId="178" fontId="3" fillId="2" borderId="2" xfId="0" applyNumberFormat="1" applyFont="1" applyFill="1" applyBorder="1" applyAlignment="1">
      <alignment horizontal="right" vertical="center"/>
    </xf>
    <xf numFmtId="0" fontId="3" fillId="0" borderId="1" xfId="0" applyFont="1" applyFill="1" applyBorder="1">
      <alignment vertical="center"/>
    </xf>
    <xf numFmtId="176" fontId="9" fillId="2" borderId="0" xfId="0" applyNumberFormat="1" applyFont="1" applyFill="1">
      <alignment vertical="center"/>
    </xf>
    <xf numFmtId="0" fontId="10" fillId="2" borderId="0" xfId="0" applyFont="1" applyFill="1">
      <alignment vertical="center"/>
    </xf>
    <xf numFmtId="176" fontId="10" fillId="2" borderId="0" xfId="0" applyNumberFormat="1" applyFont="1" applyFill="1">
      <alignment vertical="center"/>
    </xf>
    <xf numFmtId="0" fontId="7" fillId="2" borderId="0" xfId="0" applyFont="1" applyFill="1">
      <alignment vertical="center"/>
    </xf>
    <xf numFmtId="0" fontId="7" fillId="0" borderId="0" xfId="0" applyFont="1" applyFill="1">
      <alignment vertical="center"/>
    </xf>
    <xf numFmtId="0" fontId="8" fillId="2" borderId="1" xfId="0" applyFont="1" applyFill="1" applyBorder="1">
      <alignment vertical="center"/>
    </xf>
    <xf numFmtId="0" fontId="5" fillId="2" borderId="1" xfId="0" applyFont="1" applyFill="1" applyBorder="1">
      <alignment vertical="center"/>
    </xf>
    <xf numFmtId="0" fontId="5" fillId="0" borderId="1" xfId="0" applyFont="1" applyFill="1" applyBorder="1">
      <alignment vertical="center"/>
    </xf>
    <xf numFmtId="178" fontId="3" fillId="0" borderId="1" xfId="0" applyNumberFormat="1" applyFont="1" applyFill="1" applyBorder="1" applyAlignment="1">
      <alignment horizontal="right" vertical="center"/>
    </xf>
    <xf numFmtId="178" fontId="3" fillId="0" borderId="3" xfId="0" applyNumberFormat="1" applyFont="1" applyFill="1" applyBorder="1" applyAlignment="1">
      <alignment horizontal="right" vertical="center"/>
    </xf>
    <xf numFmtId="178" fontId="3" fillId="0" borderId="4" xfId="0" applyNumberFormat="1" applyFont="1" applyFill="1" applyBorder="1" applyAlignment="1">
      <alignment horizontal="right" vertical="center"/>
    </xf>
    <xf numFmtId="0" fontId="3" fillId="0" borderId="3" xfId="0" applyFont="1" applyFill="1" applyBorder="1">
      <alignment vertical="center"/>
    </xf>
    <xf numFmtId="178" fontId="11" fillId="0" borderId="1" xfId="0" applyNumberFormat="1" applyFont="1" applyFill="1" applyBorder="1" applyAlignment="1">
      <alignment horizontal="left" vertical="center"/>
    </xf>
    <xf numFmtId="0" fontId="11" fillId="0" borderId="4" xfId="0" applyFont="1" applyFill="1" applyBorder="1">
      <alignment vertical="center"/>
    </xf>
    <xf numFmtId="0" fontId="12" fillId="2" borderId="1" xfId="0" applyFont="1" applyFill="1" applyBorder="1">
      <alignment vertical="center"/>
    </xf>
    <xf numFmtId="176" fontId="14" fillId="2" borderId="3" xfId="0" applyNumberFormat="1" applyFont="1" applyFill="1" applyBorder="1" applyAlignment="1">
      <alignment horizontal="center" vertical="center" wrapText="1"/>
    </xf>
    <xf numFmtId="176" fontId="14" fillId="2" borderId="7" xfId="0" applyNumberFormat="1" applyFont="1" applyFill="1" applyBorder="1" applyAlignment="1">
      <alignment horizontal="center" vertical="center" wrapText="1"/>
    </xf>
    <xf numFmtId="176" fontId="14" fillId="2" borderId="2" xfId="0" applyNumberFormat="1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177" fontId="13" fillId="2" borderId="1" xfId="0" applyNumberFormat="1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49" fontId="13" fillId="2" borderId="1" xfId="0" applyNumberFormat="1" applyFont="1" applyFill="1" applyBorder="1" applyAlignment="1">
      <alignment horizontal="center" vertical="center"/>
    </xf>
  </cellXfs>
  <cellStyles count="4">
    <cellStyle name="一般" xfId="0" builtinId="0"/>
    <cellStyle name="一般 2" xfId="1"/>
    <cellStyle name="一般 3" xfId="2"/>
    <cellStyle name="百分比 2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YS_CI/_&#26032;&#38656;&#27714;/2013.07.08_&#20132;&#26131;&#37096;(&#37096;&#20301;&#38480;&#21046;)/&#35498;&#26126;&#38468;&#20214;--&#25351;&#25976;&#39006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SYS_CI/_&#26032;&#38656;&#27714;/2013.07.08_&#20132;&#26131;&#37096;(&#37096;&#20301;&#38480;&#21046;)/20130325%20%20102&#24180;&#31532;&#20108;&#23395;&#37096;&#20301;&#38480;&#21046;&#27161;&#28310;/&#25351;&#25976;/102&#24180;&#31532;2&#23395;_&#37096;&#20301;&#38480;&#21046;&#35336;&#31639;_&#25351;&#25976;&#3900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附件1"/>
      <sheetName val="附件2"/>
      <sheetName val="附件3"/>
      <sheetName val="附件4"/>
    </sheetNames>
    <sheetDataSet>
      <sheetData sheetId="0"/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流程"/>
      <sheetName val="前次部位限制"/>
      <sheetName val="所需資料"/>
      <sheetName val="股價指數"/>
      <sheetName val="現階段_產出_非個股類"/>
      <sheetName val="英文公告"/>
    </sheetNames>
    <sheetDataSet>
      <sheetData sheetId="0" refreshError="1"/>
      <sheetData sheetId="1">
        <row r="1">
          <cell r="B1" t="str">
            <v xml:space="preserve">最新更新(生效)日期：2013年2月20日 </v>
          </cell>
          <cell r="E1" t="str">
            <v>單位：契約數</v>
          </cell>
        </row>
        <row r="2">
          <cell r="B2" t="str">
            <v>商品名稱</v>
          </cell>
          <cell r="C2" t="str">
            <v>股價指數期貨</v>
          </cell>
        </row>
        <row r="3">
          <cell r="C3" t="str">
            <v>自然人</v>
          </cell>
          <cell r="D3" t="str">
            <v>法人</v>
          </cell>
          <cell r="E3" t="str">
            <v>期貨自營商</v>
          </cell>
        </row>
        <row r="4">
          <cell r="B4" t="str">
            <v>台股期貨</v>
          </cell>
          <cell r="C4">
            <v>5000</v>
          </cell>
          <cell r="D4">
            <v>10000</v>
          </cell>
          <cell r="E4">
            <v>30000</v>
          </cell>
        </row>
        <row r="5">
          <cell r="B5" t="str">
            <v>小型臺指期貨</v>
          </cell>
          <cell r="C5" t="str">
            <v>與台股期貨合併計算(依4口小型臺指期貨契約等於1口台股期貨契約合併計算)</v>
          </cell>
        </row>
        <row r="6">
          <cell r="B6" t="str">
            <v>電子期貨</v>
          </cell>
          <cell r="C6">
            <v>1000</v>
          </cell>
          <cell r="D6">
            <v>3000</v>
          </cell>
          <cell r="E6">
            <v>9000</v>
          </cell>
        </row>
        <row r="7">
          <cell r="B7" t="str">
            <v>金融期貨</v>
          </cell>
          <cell r="C7">
            <v>1000</v>
          </cell>
          <cell r="D7">
            <v>3000</v>
          </cell>
          <cell r="E7">
            <v>9000</v>
          </cell>
        </row>
        <row r="8">
          <cell r="B8" t="str">
            <v>台灣50期貨</v>
          </cell>
          <cell r="C8">
            <v>1000</v>
          </cell>
          <cell r="D8">
            <v>3000</v>
          </cell>
          <cell r="E8">
            <v>9000</v>
          </cell>
        </row>
        <row r="9">
          <cell r="B9" t="str">
            <v>商品名稱</v>
          </cell>
          <cell r="C9" t="str">
            <v>自然人</v>
          </cell>
          <cell r="D9" t="str">
            <v>法人</v>
          </cell>
          <cell r="E9" t="str">
            <v>期貨自營商/造市者</v>
          </cell>
        </row>
        <row r="10">
          <cell r="B10" t="str">
            <v>非金電期貨</v>
          </cell>
          <cell r="C10">
            <v>1000</v>
          </cell>
          <cell r="D10">
            <v>3000</v>
          </cell>
          <cell r="E10">
            <v>9000</v>
          </cell>
        </row>
        <row r="11">
          <cell r="B11" t="str">
            <v>櫃買期貨</v>
          </cell>
          <cell r="C11">
            <v>1000</v>
          </cell>
          <cell r="D11">
            <v>3000</v>
          </cell>
          <cell r="E11">
            <v>9000</v>
          </cell>
        </row>
        <row r="12">
          <cell r="B12" t="str">
            <v>商品名稱</v>
          </cell>
          <cell r="C12" t="str">
            <v>利率期貨</v>
          </cell>
        </row>
        <row r="13">
          <cell r="C13" t="str">
            <v>自然人</v>
          </cell>
          <cell r="D13" t="str">
            <v>法人</v>
          </cell>
          <cell r="E13" t="str">
            <v>期貨自營商/造市者</v>
          </cell>
        </row>
        <row r="14">
          <cell r="B14" t="str">
            <v>公債期貨</v>
          </cell>
          <cell r="C14" t="str">
            <v>單一月份1,000，各月份合計2,000</v>
          </cell>
          <cell r="E14" t="str">
            <v>單一月份3,000(最近到期月份1,000)，各月份合計6,000</v>
          </cell>
        </row>
        <row r="15">
          <cell r="B15" t="str">
            <v>三十天期利率期貨</v>
          </cell>
          <cell r="C15" t="str">
            <v>單一月份500，各月份合計2,000</v>
          </cell>
          <cell r="E15" t="str">
            <v>單一月份1,500，
各月份合計6,000</v>
          </cell>
        </row>
        <row r="16">
          <cell r="B16" t="str">
            <v>商品名稱</v>
          </cell>
          <cell r="C16" t="str">
            <v>商品期貨</v>
          </cell>
        </row>
        <row r="17">
          <cell r="C17" t="str">
            <v>自然人</v>
          </cell>
          <cell r="D17" t="str">
            <v>法人</v>
          </cell>
          <cell r="E17" t="str">
            <v>期貨自營商/造市者</v>
          </cell>
        </row>
        <row r="18">
          <cell r="B18" t="str">
            <v>黃金期貨</v>
          </cell>
          <cell r="C18">
            <v>1000</v>
          </cell>
          <cell r="D18">
            <v>3000</v>
          </cell>
          <cell r="E18">
            <v>9000</v>
          </cell>
        </row>
        <row r="19">
          <cell r="B19" t="str">
            <v>臺幣黃金期貨</v>
          </cell>
          <cell r="C19">
            <v>1000</v>
          </cell>
          <cell r="D19">
            <v>3000</v>
          </cell>
          <cell r="E19">
            <v>9000</v>
          </cell>
        </row>
        <row r="20">
          <cell r="B20" t="str">
            <v>商品名稱</v>
          </cell>
          <cell r="C20" t="str">
            <v>股價指數選擇權</v>
          </cell>
        </row>
        <row r="21">
          <cell r="C21" t="str">
            <v>自然人</v>
          </cell>
          <cell r="D21" t="str">
            <v>法人</v>
          </cell>
          <cell r="E21" t="str">
            <v>期貨自營商/造市者</v>
          </cell>
        </row>
        <row r="22">
          <cell r="B22" t="str">
            <v>臺指選擇權</v>
          </cell>
          <cell r="C22">
            <v>50000</v>
          </cell>
          <cell r="D22">
            <v>105000</v>
          </cell>
          <cell r="E22">
            <v>315000</v>
          </cell>
        </row>
        <row r="23">
          <cell r="B23" t="str">
            <v>電子選擇權</v>
          </cell>
          <cell r="C23">
            <v>2000</v>
          </cell>
          <cell r="D23">
            <v>6000</v>
          </cell>
          <cell r="E23">
            <v>18000</v>
          </cell>
        </row>
        <row r="24">
          <cell r="B24" t="str">
            <v>金融選擇權</v>
          </cell>
          <cell r="C24">
            <v>2000</v>
          </cell>
          <cell r="D24">
            <v>6000</v>
          </cell>
          <cell r="E24">
            <v>18000</v>
          </cell>
        </row>
        <row r="25">
          <cell r="B25" t="str">
            <v>非金電選擇權</v>
          </cell>
          <cell r="C25">
            <v>2000</v>
          </cell>
          <cell r="D25">
            <v>6000</v>
          </cell>
          <cell r="E25">
            <v>18000</v>
          </cell>
        </row>
        <row r="26">
          <cell r="B26" t="str">
            <v>櫃買選擇權</v>
          </cell>
          <cell r="C26">
            <v>2000</v>
          </cell>
          <cell r="D26">
            <v>6000</v>
          </cell>
          <cell r="E26">
            <v>18000</v>
          </cell>
        </row>
        <row r="27">
          <cell r="B27" t="str">
            <v>商品名稱</v>
          </cell>
          <cell r="C27" t="str">
            <v>商品選擇權</v>
          </cell>
        </row>
        <row r="28">
          <cell r="C28" t="str">
            <v>自然人</v>
          </cell>
          <cell r="D28" t="str">
            <v>法人</v>
          </cell>
          <cell r="E28" t="str">
            <v>期貨自營商/造市者</v>
          </cell>
        </row>
        <row r="29">
          <cell r="B29" t="str">
            <v>黃金選擇權</v>
          </cell>
          <cell r="C29">
            <v>2000</v>
          </cell>
          <cell r="D29">
            <v>6000</v>
          </cell>
          <cell r="E29">
            <v>18000</v>
          </cell>
        </row>
      </sheetData>
      <sheetData sheetId="2" refreshError="1"/>
      <sheetData sheetId="3"/>
      <sheetData sheetId="4"/>
      <sheetData sheetId="5" refreshError="1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B35"/>
  <sheetViews>
    <sheetView tabSelected="1" zoomScale="110" zoomScaleNormal="110" zoomScaleSheetLayoutView="100" workbookViewId="0">
      <selection activeCell="I27" sqref="I27"/>
    </sheetView>
  </sheetViews>
  <sheetFormatPr defaultRowHeight="16.5" x14ac:dyDescent="0.25"/>
  <cols>
    <col min="1" max="1" width="9" style="10"/>
    <col min="2" max="2" width="20" style="10" customWidth="1"/>
    <col min="3" max="26" width="9" style="10"/>
    <col min="27" max="27" width="15.125" style="10" bestFit="1" customWidth="1"/>
    <col min="28" max="28" width="15.75" style="10" customWidth="1"/>
    <col min="29" max="16384" width="9" style="10"/>
  </cols>
  <sheetData>
    <row r="1" spans="1:28" ht="24.75" customHeight="1" x14ac:dyDescent="0.25">
      <c r="A1" s="9" t="s">
        <v>0</v>
      </c>
    </row>
    <row r="2" spans="1:28" s="11" customFormat="1" ht="12" customHeight="1" x14ac:dyDescent="0.25"/>
    <row r="3" spans="1:28" s="11" customFormat="1" ht="16.7" customHeight="1" x14ac:dyDescent="0.25">
      <c r="A3" s="30" t="s">
        <v>1</v>
      </c>
      <c r="B3" s="30" t="s">
        <v>2</v>
      </c>
      <c r="C3" s="27" t="s">
        <v>3</v>
      </c>
      <c r="D3" s="28"/>
      <c r="E3" s="27" t="s">
        <v>4</v>
      </c>
      <c r="F3" s="28"/>
      <c r="G3" s="27" t="s">
        <v>5</v>
      </c>
      <c r="H3" s="28"/>
      <c r="I3" s="27" t="s">
        <v>6</v>
      </c>
      <c r="J3" s="28"/>
      <c r="K3" s="27" t="s">
        <v>7</v>
      </c>
      <c r="L3" s="28"/>
      <c r="M3" s="27" t="s">
        <v>8</v>
      </c>
      <c r="N3" s="28"/>
      <c r="O3" s="27" t="s">
        <v>9</v>
      </c>
      <c r="P3" s="28"/>
      <c r="Q3" s="27" t="s">
        <v>10</v>
      </c>
      <c r="R3" s="28"/>
      <c r="S3" s="27" t="s">
        <v>11</v>
      </c>
      <c r="T3" s="28"/>
      <c r="U3" s="27" t="s">
        <v>12</v>
      </c>
      <c r="V3" s="28"/>
      <c r="W3" s="27" t="s">
        <v>13</v>
      </c>
      <c r="X3" s="28"/>
      <c r="Y3" s="27" t="s">
        <v>14</v>
      </c>
      <c r="Z3" s="28"/>
      <c r="AA3" s="24" t="s">
        <v>43</v>
      </c>
      <c r="AB3" s="24" t="s">
        <v>44</v>
      </c>
    </row>
    <row r="4" spans="1:28" x14ac:dyDescent="0.25">
      <c r="A4" s="31"/>
      <c r="B4" s="31"/>
      <c r="C4" s="33"/>
      <c r="D4" s="33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5"/>
      <c r="AB4" s="25"/>
    </row>
    <row r="5" spans="1:28" ht="25.5" customHeight="1" x14ac:dyDescent="0.25">
      <c r="A5" s="32"/>
      <c r="B5" s="32"/>
      <c r="C5" s="1" t="s">
        <v>15</v>
      </c>
      <c r="D5" s="1" t="s">
        <v>16</v>
      </c>
      <c r="E5" s="1" t="s">
        <v>15</v>
      </c>
      <c r="F5" s="1" t="s">
        <v>16</v>
      </c>
      <c r="G5" s="1" t="s">
        <v>15</v>
      </c>
      <c r="H5" s="1" t="s">
        <v>16</v>
      </c>
      <c r="I5" s="1" t="s">
        <v>15</v>
      </c>
      <c r="J5" s="1" t="s">
        <v>16</v>
      </c>
      <c r="K5" s="1" t="s">
        <v>15</v>
      </c>
      <c r="L5" s="1" t="s">
        <v>16</v>
      </c>
      <c r="M5" s="1" t="s">
        <v>15</v>
      </c>
      <c r="N5" s="1" t="s">
        <v>16</v>
      </c>
      <c r="O5" s="1" t="s">
        <v>15</v>
      </c>
      <c r="P5" s="1" t="s">
        <v>16</v>
      </c>
      <c r="Q5" s="1" t="s">
        <v>15</v>
      </c>
      <c r="R5" s="1" t="s">
        <v>16</v>
      </c>
      <c r="S5" s="1" t="s">
        <v>15</v>
      </c>
      <c r="T5" s="1" t="s">
        <v>16</v>
      </c>
      <c r="U5" s="1" t="s">
        <v>15</v>
      </c>
      <c r="V5" s="1" t="s">
        <v>16</v>
      </c>
      <c r="W5" s="1" t="s">
        <v>15</v>
      </c>
      <c r="X5" s="1" t="s">
        <v>16</v>
      </c>
      <c r="Y5" s="1" t="s">
        <v>15</v>
      </c>
      <c r="Z5" s="1" t="s">
        <v>16</v>
      </c>
      <c r="AA5" s="26"/>
      <c r="AB5" s="26"/>
    </row>
    <row r="6" spans="1:28" s="12" customFormat="1" x14ac:dyDescent="0.25">
      <c r="A6" s="2" t="s">
        <v>17</v>
      </c>
      <c r="B6" s="2" t="s">
        <v>18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>
        <f>MAX(C6:Z6)</f>
        <v>0</v>
      </c>
      <c r="AB6" s="3">
        <f>MIN(MIN(MAX(C6:D6),MAX(E6:F6),MAX(I6:J6),MAX(K6:L6),MAX(M6:N6)),MAX(G6:H6))</f>
        <v>0</v>
      </c>
    </row>
    <row r="7" spans="1:28" s="12" customFormat="1" x14ac:dyDescent="0.25">
      <c r="A7" s="2" t="s">
        <v>19</v>
      </c>
      <c r="B7" s="2" t="s">
        <v>20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>
        <f>MAX(C7:Z7)</f>
        <v>0</v>
      </c>
      <c r="AB7" s="3">
        <f>MIN(MIN(MAX(C7:D7),MAX(E7:F7),MAX(I7:J7),MAX(K7:L7),MAX(M7:N7)),MAX(G7:H7))</f>
        <v>0</v>
      </c>
    </row>
    <row r="8" spans="1:28" s="12" customFormat="1" x14ac:dyDescent="0.25">
      <c r="A8" s="2" t="s">
        <v>21</v>
      </c>
      <c r="B8" s="2" t="s">
        <v>22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>
        <f t="shared" ref="AA8:AA35" si="0">MAX(C8:Z8)</f>
        <v>0</v>
      </c>
      <c r="AB8" s="3">
        <f t="shared" ref="AB8:AB35" si="1">MIN(MIN(MAX(C8:D8),MAX(E8:F8),MAX(I8:J8),MAX(K8:L8),MAX(M8:N8)),MAX(G8:H8))</f>
        <v>0</v>
      </c>
    </row>
    <row r="9" spans="1:28" s="12" customFormat="1" x14ac:dyDescent="0.25">
      <c r="A9" s="2" t="s">
        <v>23</v>
      </c>
      <c r="B9" s="2" t="s">
        <v>24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>
        <f t="shared" si="0"/>
        <v>0</v>
      </c>
      <c r="AB9" s="3">
        <f t="shared" si="1"/>
        <v>0</v>
      </c>
    </row>
    <row r="10" spans="1:28" s="12" customFormat="1" x14ac:dyDescent="0.25">
      <c r="A10" s="2" t="s">
        <v>25</v>
      </c>
      <c r="B10" s="2" t="s">
        <v>26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>
        <f t="shared" si="0"/>
        <v>0</v>
      </c>
      <c r="AB10" s="3">
        <f t="shared" si="1"/>
        <v>0</v>
      </c>
    </row>
    <row r="11" spans="1:28" s="12" customFormat="1" x14ac:dyDescent="0.25">
      <c r="A11" s="2" t="s">
        <v>27</v>
      </c>
      <c r="B11" s="2" t="s">
        <v>50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>
        <f t="shared" si="0"/>
        <v>0</v>
      </c>
      <c r="AB11" s="3">
        <f t="shared" si="1"/>
        <v>0</v>
      </c>
    </row>
    <row r="12" spans="1:28" s="12" customFormat="1" x14ac:dyDescent="0.25">
      <c r="A12" s="23" t="s">
        <v>77</v>
      </c>
      <c r="B12" s="23" t="s">
        <v>78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>
        <f t="shared" ref="AA12:AA19" si="2">MAX(C12:Z12)</f>
        <v>0</v>
      </c>
      <c r="AB12" s="3">
        <f t="shared" ref="AB12:AB19" si="3">MIN(MIN(MAX(C12:D12),MAX(E12:F12),MAX(I12:J12),MAX(K12:L12),MAX(M12:N12)),MAX(G12:H12))</f>
        <v>0</v>
      </c>
    </row>
    <row r="13" spans="1:28" s="12" customFormat="1" ht="16.5" hidden="1" customHeight="1" x14ac:dyDescent="0.25">
      <c r="A13" s="2" t="s">
        <v>53</v>
      </c>
      <c r="B13" s="2" t="s">
        <v>54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>
        <f t="shared" si="2"/>
        <v>0</v>
      </c>
      <c r="AB13" s="3">
        <f t="shared" si="3"/>
        <v>0</v>
      </c>
    </row>
    <row r="14" spans="1:28" s="12" customFormat="1" x14ac:dyDescent="0.25">
      <c r="A14" s="8" t="s">
        <v>52</v>
      </c>
      <c r="B14" s="8" t="s">
        <v>51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>
        <f t="shared" si="2"/>
        <v>0</v>
      </c>
      <c r="AB14" s="3">
        <f t="shared" si="3"/>
        <v>0</v>
      </c>
    </row>
    <row r="15" spans="1:28" s="13" customFormat="1" ht="16.5" hidden="1" customHeight="1" x14ac:dyDescent="0.25">
      <c r="A15" s="8" t="s">
        <v>61</v>
      </c>
      <c r="B15" s="8" t="s">
        <v>62</v>
      </c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>
        <f t="shared" si="2"/>
        <v>0</v>
      </c>
      <c r="AB15" s="17">
        <f t="shared" si="3"/>
        <v>0</v>
      </c>
    </row>
    <row r="16" spans="1:28" s="13" customFormat="1" x14ac:dyDescent="0.25">
      <c r="A16" s="2" t="s">
        <v>63</v>
      </c>
      <c r="B16" s="2" t="s">
        <v>64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>
        <f t="shared" si="2"/>
        <v>0</v>
      </c>
      <c r="AB16" s="17">
        <f t="shared" si="3"/>
        <v>0</v>
      </c>
    </row>
    <row r="17" spans="1:28" s="13" customFormat="1" x14ac:dyDescent="0.25">
      <c r="A17" s="2" t="s">
        <v>75</v>
      </c>
      <c r="B17" s="2" t="s">
        <v>74</v>
      </c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>
        <f t="shared" si="2"/>
        <v>0</v>
      </c>
      <c r="AB17" s="17">
        <f t="shared" si="3"/>
        <v>0</v>
      </c>
    </row>
    <row r="18" spans="1:28" s="13" customFormat="1" x14ac:dyDescent="0.25">
      <c r="A18" s="23" t="s">
        <v>73</v>
      </c>
      <c r="B18" s="23" t="s">
        <v>76</v>
      </c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>
        <f t="shared" si="2"/>
        <v>0</v>
      </c>
      <c r="AB18" s="17">
        <f t="shared" si="3"/>
        <v>0</v>
      </c>
    </row>
    <row r="19" spans="1:28" s="13" customFormat="1" x14ac:dyDescent="0.25">
      <c r="A19" s="2" t="s">
        <v>72</v>
      </c>
      <c r="B19" s="2" t="s">
        <v>71</v>
      </c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3">
        <f t="shared" si="2"/>
        <v>0</v>
      </c>
      <c r="AB19" s="3">
        <f t="shared" si="3"/>
        <v>0</v>
      </c>
    </row>
    <row r="20" spans="1:28" s="12" customFormat="1" x14ac:dyDescent="0.25">
      <c r="A20" s="2" t="s">
        <v>28</v>
      </c>
      <c r="B20" s="2" t="s">
        <v>29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>
        <f t="shared" si="0"/>
        <v>0</v>
      </c>
      <c r="AB20" s="3">
        <f t="shared" si="1"/>
        <v>0</v>
      </c>
    </row>
    <row r="21" spans="1:28" s="12" customFormat="1" x14ac:dyDescent="0.25">
      <c r="A21" s="2" t="s">
        <v>30</v>
      </c>
      <c r="B21" s="2" t="s">
        <v>31</v>
      </c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3">
        <f t="shared" si="0"/>
        <v>0</v>
      </c>
      <c r="AB21" s="3">
        <f t="shared" si="1"/>
        <v>0</v>
      </c>
    </row>
    <row r="22" spans="1:28" s="12" customFormat="1" x14ac:dyDescent="0.25">
      <c r="A22" s="8" t="s">
        <v>45</v>
      </c>
      <c r="B22" s="8" t="s">
        <v>46</v>
      </c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3">
        <f t="shared" si="0"/>
        <v>0</v>
      </c>
      <c r="AB22" s="3">
        <f t="shared" si="1"/>
        <v>0</v>
      </c>
    </row>
    <row r="23" spans="1:28" s="12" customFormat="1" x14ac:dyDescent="0.25">
      <c r="A23" s="8" t="s">
        <v>47</v>
      </c>
      <c r="B23" s="16" t="s">
        <v>48</v>
      </c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3">
        <f t="shared" si="0"/>
        <v>0</v>
      </c>
      <c r="AB23" s="3">
        <f t="shared" si="1"/>
        <v>0</v>
      </c>
    </row>
    <row r="24" spans="1:28" s="13" customFormat="1" x14ac:dyDescent="0.25">
      <c r="A24" s="20" t="s">
        <v>59</v>
      </c>
      <c r="B24" s="20" t="s">
        <v>60</v>
      </c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3">
        <f t="shared" si="0"/>
        <v>0</v>
      </c>
      <c r="AB24" s="3">
        <f t="shared" si="1"/>
        <v>0</v>
      </c>
    </row>
    <row r="25" spans="1:28" s="13" customFormat="1" x14ac:dyDescent="0.25">
      <c r="A25" s="20" t="s">
        <v>65</v>
      </c>
      <c r="B25" s="20" t="s">
        <v>66</v>
      </c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3">
        <f t="shared" si="0"/>
        <v>0</v>
      </c>
      <c r="AB25" s="3">
        <f t="shared" si="1"/>
        <v>0</v>
      </c>
    </row>
    <row r="26" spans="1:28" s="13" customFormat="1" x14ac:dyDescent="0.25">
      <c r="A26" s="21" t="s">
        <v>68</v>
      </c>
      <c r="B26" s="21" t="s">
        <v>70</v>
      </c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3">
        <f t="shared" si="0"/>
        <v>0</v>
      </c>
      <c r="AB26" s="3">
        <f t="shared" si="1"/>
        <v>0</v>
      </c>
    </row>
    <row r="27" spans="1:28" s="13" customFormat="1" ht="17.25" thickBot="1" x14ac:dyDescent="0.3">
      <c r="A27" s="22" t="s">
        <v>67</v>
      </c>
      <c r="B27" s="22" t="s">
        <v>69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>
        <f>MAX(C27:Z27)</f>
        <v>0</v>
      </c>
      <c r="AB27" s="19">
        <f>MIN(MIN(MAX(C27:D27),MAX(E27:F27),MAX(I27:J27),MAX(K27:L27),MAX(M27:N27)),MAX(G27:H27))</f>
        <v>0</v>
      </c>
    </row>
    <row r="28" spans="1:28" s="13" customFormat="1" ht="17.25" thickTop="1" x14ac:dyDescent="0.25">
      <c r="A28" s="4" t="s">
        <v>32</v>
      </c>
      <c r="B28" s="4" t="s">
        <v>33</v>
      </c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>
        <f>MAX(C28:Z28)</f>
        <v>0</v>
      </c>
      <c r="AB28" s="7">
        <f t="shared" si="1"/>
        <v>0</v>
      </c>
    </row>
    <row r="29" spans="1:28" s="12" customFormat="1" x14ac:dyDescent="0.25">
      <c r="A29" s="2" t="s">
        <v>34</v>
      </c>
      <c r="B29" s="2" t="s">
        <v>49</v>
      </c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>
        <f t="shared" si="0"/>
        <v>0</v>
      </c>
      <c r="AB29" s="3">
        <f t="shared" si="1"/>
        <v>0</v>
      </c>
    </row>
    <row r="30" spans="1:28" s="12" customFormat="1" x14ac:dyDescent="0.25">
      <c r="A30" s="2" t="s">
        <v>35</v>
      </c>
      <c r="B30" s="2" t="s">
        <v>36</v>
      </c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>
        <f t="shared" si="0"/>
        <v>0</v>
      </c>
      <c r="AB30" s="3">
        <f t="shared" si="1"/>
        <v>0</v>
      </c>
    </row>
    <row r="31" spans="1:28" s="12" customFormat="1" hidden="1" x14ac:dyDescent="0.25">
      <c r="A31" s="2" t="s">
        <v>37</v>
      </c>
      <c r="B31" s="2" t="s">
        <v>38</v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>
        <f t="shared" si="0"/>
        <v>0</v>
      </c>
      <c r="AB31" s="3">
        <f t="shared" si="1"/>
        <v>0</v>
      </c>
    </row>
    <row r="32" spans="1:28" s="12" customFormat="1" hidden="1" x14ac:dyDescent="0.25">
      <c r="A32" s="2" t="s">
        <v>39</v>
      </c>
      <c r="B32" s="2" t="s">
        <v>40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>
        <f t="shared" si="0"/>
        <v>0</v>
      </c>
      <c r="AB32" s="3">
        <f t="shared" si="1"/>
        <v>0</v>
      </c>
    </row>
    <row r="33" spans="1:28" s="12" customFormat="1" x14ac:dyDescent="0.25">
      <c r="A33" s="2" t="s">
        <v>41</v>
      </c>
      <c r="B33" s="2" t="s">
        <v>42</v>
      </c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>
        <f>MAX(C33:Z33)</f>
        <v>0</v>
      </c>
      <c r="AB33" s="3">
        <f>MIN(MIN(MAX(C33:D33),MAX(E33:F33),MAX(I33:J33),MAX(K33:L33),MAX(M33:N33)),MAX(G33:H33))</f>
        <v>0</v>
      </c>
    </row>
    <row r="34" spans="1:28" s="12" customFormat="1" x14ac:dyDescent="0.25">
      <c r="A34" s="2" t="s">
        <v>56</v>
      </c>
      <c r="B34" s="14" t="s">
        <v>55</v>
      </c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>
        <f>MAX(C34:Z34)</f>
        <v>0</v>
      </c>
      <c r="AB34" s="3">
        <f>MIN(MIN(MAX(C34:D34),MAX(E34:F34),MAX(I34:J34),MAX(K34:L34),MAX(M34:N34)),MAX(G34:H34))</f>
        <v>0</v>
      </c>
    </row>
    <row r="35" spans="1:28" s="12" customFormat="1" x14ac:dyDescent="0.25">
      <c r="A35" s="2" t="s">
        <v>57</v>
      </c>
      <c r="B35" s="15" t="s">
        <v>58</v>
      </c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>
        <f t="shared" si="0"/>
        <v>0</v>
      </c>
      <c r="AB35" s="3">
        <f t="shared" si="1"/>
        <v>0</v>
      </c>
    </row>
  </sheetData>
  <mergeCells count="28">
    <mergeCell ref="Y4:Z4"/>
    <mergeCell ref="O4:P4"/>
    <mergeCell ref="Y3:Z3"/>
    <mergeCell ref="AA3:AA5"/>
    <mergeCell ref="C4:D4"/>
    <mergeCell ref="E4:F4"/>
    <mergeCell ref="G4:H4"/>
    <mergeCell ref="I4:J4"/>
    <mergeCell ref="K4:L4"/>
    <mergeCell ref="M4:N4"/>
    <mergeCell ref="U3:V3"/>
    <mergeCell ref="K3:L3"/>
    <mergeCell ref="Q4:R4"/>
    <mergeCell ref="A3:A5"/>
    <mergeCell ref="B3:B5"/>
    <mergeCell ref="C3:D3"/>
    <mergeCell ref="E3:F3"/>
    <mergeCell ref="G3:H3"/>
    <mergeCell ref="AB3:AB5"/>
    <mergeCell ref="W3:X3"/>
    <mergeCell ref="S4:T4"/>
    <mergeCell ref="U4:V4"/>
    <mergeCell ref="W4:X4"/>
    <mergeCell ref="I3:J3"/>
    <mergeCell ref="M3:N3"/>
    <mergeCell ref="O3:P3"/>
    <mergeCell ref="Q3:R3"/>
    <mergeCell ref="S3:T3"/>
  </mergeCells>
  <phoneticPr fontId="1" type="noConversion"/>
  <printOptions horizontalCentered="1"/>
  <pageMargins left="0.39370078740157483" right="0.39370078740157483" top="0.39370078740157483" bottom="0.39370078740157483" header="0.31496062992125984" footer="0.31496062992125984"/>
  <pageSetup paperSize="9" scale="96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附件1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betty</dc:creator>
  <cp:lastModifiedBy>sandylo</cp:lastModifiedBy>
  <dcterms:created xsi:type="dcterms:W3CDTF">2013-06-13T09:38:27Z</dcterms:created>
  <dcterms:modified xsi:type="dcterms:W3CDTF">2019-08-02T03:40:14Z</dcterms:modified>
</cp:coreProperties>
</file>