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174FEF81-FB8A-4346-9489-C75C71397C2C}" xr6:coauthVersionLast="36" xr6:coauthVersionMax="36" xr10:uidLastSave="{00000000-0000-0000-0000-000000000000}"/>
  <bookViews>
    <workbookView xWindow="720" yWindow="360" windowWidth="19320" windowHeight="10005"/>
  </bookViews>
  <sheets>
    <sheet name="總表" sheetId="1" r:id="rId1"/>
    <sheet name="本公司期貨契約" sheetId="2" r:id="rId2"/>
    <sheet name="摩臺指期貨" sheetId="5" r:id="rId3"/>
    <sheet name="國外黃金類期貨" sheetId="4" r:id="rId4"/>
    <sheet name="TOPIX期貨" sheetId="6" r:id="rId5"/>
    <sheet name="mini TOPIX期貨" sheetId="7" r:id="rId6"/>
  </sheets>
  <definedNames>
    <definedName name="_xlnm.Print_Area" localSheetId="0">總表!$A$1:$K$32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6" i="7" l="1"/>
  <c r="B16" i="7"/>
  <c r="I16" i="7" s="1"/>
  <c r="C16" i="7"/>
  <c r="D16" i="7"/>
  <c r="G16" i="7"/>
  <c r="E16" i="7"/>
  <c r="H16" i="7" s="1"/>
  <c r="F16" i="7"/>
  <c r="J16" i="7"/>
  <c r="A17" i="7"/>
  <c r="B17" i="7"/>
  <c r="C17" i="7"/>
  <c r="H17" i="7" s="1"/>
  <c r="D17" i="7"/>
  <c r="G17" i="7" s="1"/>
  <c r="E17" i="7"/>
  <c r="F17" i="7"/>
  <c r="I17" i="7" s="1"/>
  <c r="J17" i="7"/>
  <c r="A18" i="7"/>
  <c r="B18" i="7"/>
  <c r="H18" i="7" s="1"/>
  <c r="C18" i="7"/>
  <c r="D18" i="7"/>
  <c r="E18" i="7"/>
  <c r="F18" i="7"/>
  <c r="J18" i="7"/>
  <c r="A19" i="7"/>
  <c r="B19" i="7"/>
  <c r="C19" i="7"/>
  <c r="D19" i="7"/>
  <c r="G19" i="7" s="1"/>
  <c r="E19" i="7"/>
  <c r="H19" i="7"/>
  <c r="F19" i="7"/>
  <c r="I19" i="7" s="1"/>
  <c r="J19" i="7"/>
  <c r="A20" i="7"/>
  <c r="B20" i="7"/>
  <c r="I20" i="7" s="1"/>
  <c r="C20" i="7"/>
  <c r="D20" i="7"/>
  <c r="G20" i="7"/>
  <c r="E20" i="7"/>
  <c r="H20" i="7" s="1"/>
  <c r="F20" i="7"/>
  <c r="J20" i="7"/>
  <c r="A21" i="7"/>
  <c r="B21" i="7"/>
  <c r="C21" i="7"/>
  <c r="H21" i="7" s="1"/>
  <c r="D21" i="7"/>
  <c r="G21" i="7" s="1"/>
  <c r="E21" i="7"/>
  <c r="F21" i="7"/>
  <c r="I21" i="7" s="1"/>
  <c r="J21" i="7"/>
  <c r="A22" i="7"/>
  <c r="B22" i="7"/>
  <c r="H22" i="7" s="1"/>
  <c r="C22" i="7"/>
  <c r="D22" i="7"/>
  <c r="E22" i="7"/>
  <c r="F22" i="7"/>
  <c r="J22" i="7"/>
  <c r="A23" i="7"/>
  <c r="B23" i="7"/>
  <c r="C23" i="7"/>
  <c r="D23" i="7"/>
  <c r="G23" i="7" s="1"/>
  <c r="E23" i="7"/>
  <c r="H23" i="7"/>
  <c r="F23" i="7"/>
  <c r="I23" i="7" s="1"/>
  <c r="J23" i="7"/>
  <c r="A24" i="7"/>
  <c r="B24" i="7"/>
  <c r="I24" i="7" s="1"/>
  <c r="C24" i="7"/>
  <c r="D24" i="7"/>
  <c r="G24" i="7"/>
  <c r="E24" i="7"/>
  <c r="H24" i="7" s="1"/>
  <c r="F24" i="7"/>
  <c r="J24" i="7"/>
  <c r="A25" i="7"/>
  <c r="B25" i="7"/>
  <c r="C25" i="7"/>
  <c r="H25" i="7" s="1"/>
  <c r="D25" i="7"/>
  <c r="G25" i="7" s="1"/>
  <c r="E25" i="7"/>
  <c r="F25" i="7"/>
  <c r="I25" i="7" s="1"/>
  <c r="J25" i="7"/>
  <c r="A26" i="7"/>
  <c r="B26" i="7"/>
  <c r="H26" i="7" s="1"/>
  <c r="C26" i="7"/>
  <c r="D26" i="7"/>
  <c r="E26" i="7"/>
  <c r="F26" i="7"/>
  <c r="J26" i="7"/>
  <c r="A27" i="7"/>
  <c r="B27" i="7"/>
  <c r="C27" i="7"/>
  <c r="D27" i="7"/>
  <c r="G27" i="7" s="1"/>
  <c r="E27" i="7"/>
  <c r="H27" i="7"/>
  <c r="F27" i="7"/>
  <c r="I27" i="7" s="1"/>
  <c r="J27" i="7"/>
  <c r="A28" i="7"/>
  <c r="B28" i="7"/>
  <c r="I28" i="7" s="1"/>
  <c r="C28" i="7"/>
  <c r="D28" i="7"/>
  <c r="G28" i="7"/>
  <c r="E28" i="7"/>
  <c r="H28" i="7" s="1"/>
  <c r="F28" i="7"/>
  <c r="J28" i="7"/>
  <c r="A29" i="7"/>
  <c r="B29" i="7"/>
  <c r="C29" i="7"/>
  <c r="H29" i="7" s="1"/>
  <c r="D29" i="7"/>
  <c r="G29" i="7" s="1"/>
  <c r="E29" i="7"/>
  <c r="F29" i="7"/>
  <c r="I29" i="7" s="1"/>
  <c r="J29" i="7"/>
  <c r="A30" i="7"/>
  <c r="B30" i="7"/>
  <c r="H30" i="7" s="1"/>
  <c r="C30" i="7"/>
  <c r="D30" i="7"/>
  <c r="E30" i="7"/>
  <c r="F30" i="7"/>
  <c r="J30" i="7"/>
  <c r="A31" i="7"/>
  <c r="B31" i="7"/>
  <c r="C31" i="7"/>
  <c r="D31" i="7"/>
  <c r="G31" i="7" s="1"/>
  <c r="E31" i="7"/>
  <c r="H31" i="7"/>
  <c r="F31" i="7"/>
  <c r="I31" i="7" s="1"/>
  <c r="J31" i="7"/>
  <c r="A32" i="7"/>
  <c r="B32" i="7"/>
  <c r="I32" i="7" s="1"/>
  <c r="C32" i="7"/>
  <c r="D32" i="7"/>
  <c r="G32" i="7"/>
  <c r="E32" i="7"/>
  <c r="H32" i="7" s="1"/>
  <c r="F32" i="7"/>
  <c r="J32" i="7"/>
  <c r="A33" i="7"/>
  <c r="B33" i="7"/>
  <c r="C33" i="7"/>
  <c r="H33" i="7" s="1"/>
  <c r="D33" i="7"/>
  <c r="G33" i="7" s="1"/>
  <c r="E33" i="7"/>
  <c r="F33" i="7"/>
  <c r="I33" i="7" s="1"/>
  <c r="J33" i="7"/>
  <c r="A34" i="7"/>
  <c r="B34" i="7"/>
  <c r="H34" i="7" s="1"/>
  <c r="C34" i="7"/>
  <c r="D34" i="7"/>
  <c r="E34" i="7"/>
  <c r="F34" i="7"/>
  <c r="J34" i="7"/>
  <c r="A35" i="7"/>
  <c r="B35" i="7"/>
  <c r="C35" i="7"/>
  <c r="D35" i="7"/>
  <c r="G35" i="7" s="1"/>
  <c r="E35" i="7"/>
  <c r="H35" i="7"/>
  <c r="F35" i="7"/>
  <c r="I35" i="7" s="1"/>
  <c r="J35" i="7"/>
  <c r="A36" i="7"/>
  <c r="B36" i="7"/>
  <c r="I36" i="7" s="1"/>
  <c r="C36" i="7"/>
  <c r="D36" i="7"/>
  <c r="G36" i="7"/>
  <c r="E36" i="7"/>
  <c r="H36" i="7" s="1"/>
  <c r="F36" i="7"/>
  <c r="J36" i="7"/>
  <c r="A37" i="7"/>
  <c r="B37" i="7"/>
  <c r="C37" i="7"/>
  <c r="H37" i="7" s="1"/>
  <c r="D37" i="7"/>
  <c r="G37" i="7" s="1"/>
  <c r="E37" i="7"/>
  <c r="F37" i="7"/>
  <c r="I37" i="7" s="1"/>
  <c r="J37" i="7"/>
  <c r="A38" i="7"/>
  <c r="B38" i="7"/>
  <c r="H38" i="7" s="1"/>
  <c r="C38" i="7"/>
  <c r="D38" i="7"/>
  <c r="E38" i="7"/>
  <c r="F38" i="7"/>
  <c r="J38" i="7"/>
  <c r="A39" i="7"/>
  <c r="B39" i="7"/>
  <c r="C39" i="7"/>
  <c r="D39" i="7"/>
  <c r="G39" i="7" s="1"/>
  <c r="E39" i="7"/>
  <c r="H39" i="7"/>
  <c r="F39" i="7"/>
  <c r="I39" i="7" s="1"/>
  <c r="J39" i="7"/>
  <c r="A40" i="7"/>
  <c r="B40" i="7"/>
  <c r="I40" i="7" s="1"/>
  <c r="C40" i="7"/>
  <c r="D40" i="7"/>
  <c r="G40" i="7"/>
  <c r="E40" i="7"/>
  <c r="H40" i="7" s="1"/>
  <c r="F40" i="7"/>
  <c r="J40" i="7"/>
  <c r="A41" i="7"/>
  <c r="B41" i="7"/>
  <c r="C41" i="7"/>
  <c r="H41" i="7" s="1"/>
  <c r="D41" i="7"/>
  <c r="G41" i="7" s="1"/>
  <c r="E41" i="7"/>
  <c r="F41" i="7"/>
  <c r="I41" i="7" s="1"/>
  <c r="J41" i="7"/>
  <c r="A42" i="7"/>
  <c r="B42" i="7"/>
  <c r="H42" i="7" s="1"/>
  <c r="C42" i="7"/>
  <c r="D42" i="7"/>
  <c r="E42" i="7"/>
  <c r="F42" i="7"/>
  <c r="J42" i="7"/>
  <c r="A43" i="7"/>
  <c r="B43" i="7"/>
  <c r="C43" i="7"/>
  <c r="D43" i="7"/>
  <c r="G43" i="7" s="1"/>
  <c r="E43" i="7"/>
  <c r="H43" i="7"/>
  <c r="F43" i="7"/>
  <c r="I43" i="7" s="1"/>
  <c r="J43" i="7"/>
  <c r="A44" i="7"/>
  <c r="B44" i="7"/>
  <c r="I44" i="7" s="1"/>
  <c r="C44" i="7"/>
  <c r="D44" i="7"/>
  <c r="G44" i="7"/>
  <c r="E44" i="7"/>
  <c r="H44" i="7" s="1"/>
  <c r="F44" i="7"/>
  <c r="J44" i="7"/>
  <c r="A45" i="7"/>
  <c r="B45" i="7"/>
  <c r="C45" i="7"/>
  <c r="D45" i="7"/>
  <c r="G45" i="7" s="1"/>
  <c r="E45" i="7"/>
  <c r="H45" i="7" s="1"/>
  <c r="F45" i="7"/>
  <c r="I45" i="7" s="1"/>
  <c r="J45" i="7"/>
  <c r="A46" i="7"/>
  <c r="B46" i="7"/>
  <c r="H46" i="7" s="1"/>
  <c r="C46" i="7"/>
  <c r="D46" i="7"/>
  <c r="E46" i="7"/>
  <c r="F46" i="7"/>
  <c r="J46" i="7"/>
  <c r="A47" i="7"/>
  <c r="B47" i="7"/>
  <c r="C47" i="7"/>
  <c r="D47" i="7"/>
  <c r="G47" i="7" s="1"/>
  <c r="E47" i="7"/>
  <c r="H47" i="7"/>
  <c r="F47" i="7"/>
  <c r="I47" i="7" s="1"/>
  <c r="J47" i="7"/>
  <c r="A48" i="7"/>
  <c r="B48" i="7"/>
  <c r="I48" i="7" s="1"/>
  <c r="C48" i="7"/>
  <c r="D48" i="7"/>
  <c r="G48" i="7"/>
  <c r="E48" i="7"/>
  <c r="H48" i="7" s="1"/>
  <c r="F48" i="7"/>
  <c r="J48" i="7"/>
  <c r="A49" i="7"/>
  <c r="B49" i="7"/>
  <c r="C49" i="7"/>
  <c r="D49" i="7"/>
  <c r="G49" i="7" s="1"/>
  <c r="E49" i="7"/>
  <c r="H49" i="7" s="1"/>
  <c r="F49" i="7"/>
  <c r="I49" i="7" s="1"/>
  <c r="J49" i="7"/>
  <c r="A50" i="7"/>
  <c r="B50" i="7"/>
  <c r="H50" i="7" s="1"/>
  <c r="C50" i="7"/>
  <c r="D50" i="7"/>
  <c r="E50" i="7"/>
  <c r="F50" i="7"/>
  <c r="J50" i="7"/>
  <c r="A51" i="7"/>
  <c r="B51" i="7"/>
  <c r="C51" i="7"/>
  <c r="D51" i="7"/>
  <c r="G51" i="7" s="1"/>
  <c r="E51" i="7"/>
  <c r="H51" i="7"/>
  <c r="F51" i="7"/>
  <c r="I51" i="7" s="1"/>
  <c r="J51" i="7"/>
  <c r="A52" i="7"/>
  <c r="B52" i="7"/>
  <c r="I52" i="7" s="1"/>
  <c r="C52" i="7"/>
  <c r="D52" i="7"/>
  <c r="G52" i="7"/>
  <c r="E52" i="7"/>
  <c r="H52" i="7" s="1"/>
  <c r="F52" i="7"/>
  <c r="J52" i="7"/>
  <c r="A53" i="7"/>
  <c r="B53" i="7"/>
  <c r="C53" i="7"/>
  <c r="D53" i="7"/>
  <c r="G53" i="7" s="1"/>
  <c r="E53" i="7"/>
  <c r="H53" i="7" s="1"/>
  <c r="F53" i="7"/>
  <c r="I53" i="7" s="1"/>
  <c r="J53" i="7"/>
  <c r="A54" i="7"/>
  <c r="B54" i="7"/>
  <c r="H54" i="7" s="1"/>
  <c r="C54" i="7"/>
  <c r="D54" i="7"/>
  <c r="E54" i="7"/>
  <c r="F54" i="7"/>
  <c r="J54" i="7"/>
  <c r="A55" i="7"/>
  <c r="B55" i="7"/>
  <c r="C55" i="7"/>
  <c r="D55" i="7"/>
  <c r="G55" i="7" s="1"/>
  <c r="E55" i="7"/>
  <c r="H55" i="7"/>
  <c r="F55" i="7"/>
  <c r="I55" i="7" s="1"/>
  <c r="J55" i="7"/>
  <c r="A56" i="7"/>
  <c r="B56" i="7"/>
  <c r="C56" i="7"/>
  <c r="D56" i="7"/>
  <c r="G56" i="7"/>
  <c r="E56" i="7"/>
  <c r="H56" i="7" s="1"/>
  <c r="F56" i="7"/>
  <c r="I56" i="7" s="1"/>
  <c r="J56" i="7"/>
  <c r="A57" i="7"/>
  <c r="B57" i="7"/>
  <c r="C57" i="7"/>
  <c r="D57" i="7"/>
  <c r="G57" i="7" s="1"/>
  <c r="E57" i="7"/>
  <c r="H57" i="7" s="1"/>
  <c r="F57" i="7"/>
  <c r="I57" i="7" s="1"/>
  <c r="J57" i="7"/>
  <c r="A58" i="7"/>
  <c r="B58" i="7"/>
  <c r="H58" i="7" s="1"/>
  <c r="C58" i="7"/>
  <c r="D58" i="7"/>
  <c r="E58" i="7"/>
  <c r="F58" i="7"/>
  <c r="J58" i="7"/>
  <c r="A59" i="7"/>
  <c r="B59" i="7"/>
  <c r="C59" i="7"/>
  <c r="D59" i="7"/>
  <c r="G59" i="7" s="1"/>
  <c r="E59" i="7"/>
  <c r="H59" i="7"/>
  <c r="F59" i="7"/>
  <c r="I59" i="7" s="1"/>
  <c r="J59" i="7"/>
  <c r="A60" i="7"/>
  <c r="B60" i="7"/>
  <c r="C60" i="7"/>
  <c r="D60" i="7"/>
  <c r="G60" i="7"/>
  <c r="E60" i="7"/>
  <c r="H60" i="7" s="1"/>
  <c r="F60" i="7"/>
  <c r="I60" i="7" s="1"/>
  <c r="J60" i="7"/>
  <c r="A61" i="7"/>
  <c r="B61" i="7"/>
  <c r="C61" i="7"/>
  <c r="D61" i="7"/>
  <c r="G61" i="7" s="1"/>
  <c r="E61" i="7"/>
  <c r="H61" i="7" s="1"/>
  <c r="F61" i="7"/>
  <c r="I61" i="7" s="1"/>
  <c r="J61" i="7"/>
  <c r="A62" i="7"/>
  <c r="B62" i="7"/>
  <c r="H62" i="7" s="1"/>
  <c r="C62" i="7"/>
  <c r="D62" i="7"/>
  <c r="E62" i="7"/>
  <c r="F62" i="7"/>
  <c r="J62" i="7"/>
  <c r="A63" i="7"/>
  <c r="B63" i="7"/>
  <c r="C63" i="7"/>
  <c r="D63" i="7"/>
  <c r="G63" i="7" s="1"/>
  <c r="E63" i="7"/>
  <c r="H63" i="7"/>
  <c r="F63" i="7"/>
  <c r="I63" i="7" s="1"/>
  <c r="J63" i="7"/>
  <c r="A64" i="7"/>
  <c r="B64" i="7"/>
  <c r="C64" i="7"/>
  <c r="D64" i="7"/>
  <c r="G64" i="7"/>
  <c r="E64" i="7"/>
  <c r="H64" i="7" s="1"/>
  <c r="F64" i="7"/>
  <c r="I64" i="7" s="1"/>
  <c r="J64" i="7"/>
  <c r="A65" i="7"/>
  <c r="B65" i="7"/>
  <c r="C65" i="7"/>
  <c r="D65" i="7"/>
  <c r="G65" i="7" s="1"/>
  <c r="E65" i="7"/>
  <c r="H65" i="7" s="1"/>
  <c r="F65" i="7"/>
  <c r="I65" i="7" s="1"/>
  <c r="J65" i="7"/>
  <c r="A66" i="7"/>
  <c r="B66" i="7"/>
  <c r="H66" i="7" s="1"/>
  <c r="C66" i="7"/>
  <c r="D66" i="7"/>
  <c r="E66" i="7"/>
  <c r="F66" i="7"/>
  <c r="J66" i="7"/>
  <c r="A67" i="7"/>
  <c r="B67" i="7"/>
  <c r="C67" i="7"/>
  <c r="D67" i="7"/>
  <c r="G67" i="7" s="1"/>
  <c r="E67" i="7"/>
  <c r="H67" i="7"/>
  <c r="F67" i="7"/>
  <c r="I67" i="7" s="1"/>
  <c r="J67" i="7"/>
  <c r="A68" i="7"/>
  <c r="B68" i="7"/>
  <c r="C68" i="7"/>
  <c r="D68" i="7"/>
  <c r="G68" i="7"/>
  <c r="E68" i="7"/>
  <c r="H68" i="7" s="1"/>
  <c r="F68" i="7"/>
  <c r="I68" i="7" s="1"/>
  <c r="J68" i="7"/>
  <c r="A69" i="7"/>
  <c r="B69" i="7"/>
  <c r="C69" i="7"/>
  <c r="D69" i="7"/>
  <c r="G69" i="7" s="1"/>
  <c r="E69" i="7"/>
  <c r="H69" i="7" s="1"/>
  <c r="F69" i="7"/>
  <c r="I69" i="7" s="1"/>
  <c r="J69" i="7"/>
  <c r="A70" i="7"/>
  <c r="B70" i="7"/>
  <c r="H70" i="7" s="1"/>
  <c r="C70" i="7"/>
  <c r="D70" i="7"/>
  <c r="E70" i="7"/>
  <c r="F70" i="7"/>
  <c r="J70" i="7"/>
  <c r="A71" i="7"/>
  <c r="B71" i="7"/>
  <c r="C71" i="7"/>
  <c r="D71" i="7"/>
  <c r="G71" i="7" s="1"/>
  <c r="E71" i="7"/>
  <c r="H71" i="7"/>
  <c r="F71" i="7"/>
  <c r="I71" i="7" s="1"/>
  <c r="J71" i="7"/>
  <c r="A72" i="7"/>
  <c r="B72" i="7"/>
  <c r="C72" i="7"/>
  <c r="D72" i="7"/>
  <c r="G72" i="7"/>
  <c r="E72" i="7"/>
  <c r="H72" i="7" s="1"/>
  <c r="F72" i="7"/>
  <c r="I72" i="7" s="1"/>
  <c r="J72" i="7"/>
  <c r="A73" i="7"/>
  <c r="B73" i="7"/>
  <c r="C73" i="7"/>
  <c r="D73" i="7"/>
  <c r="G73" i="7" s="1"/>
  <c r="E73" i="7"/>
  <c r="H73" i="7" s="1"/>
  <c r="F73" i="7"/>
  <c r="I73" i="7" s="1"/>
  <c r="J73" i="7"/>
  <c r="A74" i="7"/>
  <c r="B74" i="7"/>
  <c r="H74" i="7" s="1"/>
  <c r="C74" i="7"/>
  <c r="D74" i="7"/>
  <c r="E74" i="7"/>
  <c r="F74" i="7"/>
  <c r="J74" i="7"/>
  <c r="A75" i="7"/>
  <c r="B75" i="7"/>
  <c r="C75" i="7"/>
  <c r="D75" i="7"/>
  <c r="G75" i="7" s="1"/>
  <c r="E75" i="7"/>
  <c r="H75" i="7"/>
  <c r="F75" i="7"/>
  <c r="I75" i="7" s="1"/>
  <c r="J75" i="7"/>
  <c r="A76" i="7"/>
  <c r="B76" i="7"/>
  <c r="C76" i="7"/>
  <c r="D76" i="7"/>
  <c r="G76" i="7"/>
  <c r="E76" i="7"/>
  <c r="H76" i="7" s="1"/>
  <c r="F76" i="7"/>
  <c r="I76" i="7" s="1"/>
  <c r="J76" i="7"/>
  <c r="A77" i="7"/>
  <c r="B77" i="7"/>
  <c r="C77" i="7"/>
  <c r="D77" i="7"/>
  <c r="G77" i="7" s="1"/>
  <c r="E77" i="7"/>
  <c r="H77" i="7" s="1"/>
  <c r="F77" i="7"/>
  <c r="I77" i="7" s="1"/>
  <c r="J77" i="7"/>
  <c r="A78" i="7"/>
  <c r="B78" i="7"/>
  <c r="H78" i="7" s="1"/>
  <c r="C78" i="7"/>
  <c r="D78" i="7"/>
  <c r="E78" i="7"/>
  <c r="F78" i="7"/>
  <c r="J78" i="7"/>
  <c r="A79" i="7"/>
  <c r="B79" i="7"/>
  <c r="C79" i="7"/>
  <c r="D79" i="7"/>
  <c r="G79" i="7" s="1"/>
  <c r="E79" i="7"/>
  <c r="H79" i="7"/>
  <c r="F79" i="7"/>
  <c r="I79" i="7" s="1"/>
  <c r="J79" i="7"/>
  <c r="A80" i="7"/>
  <c r="B80" i="7"/>
  <c r="C80" i="7"/>
  <c r="D80" i="7"/>
  <c r="G80" i="7"/>
  <c r="E80" i="7"/>
  <c r="H80" i="7" s="1"/>
  <c r="F80" i="7"/>
  <c r="I80" i="7" s="1"/>
  <c r="J80" i="7"/>
  <c r="A81" i="7"/>
  <c r="B81" i="7"/>
  <c r="C81" i="7"/>
  <c r="D81" i="7"/>
  <c r="G81" i="7" s="1"/>
  <c r="E81" i="7"/>
  <c r="H81" i="7" s="1"/>
  <c r="F81" i="7"/>
  <c r="I81" i="7" s="1"/>
  <c r="J81" i="7"/>
  <c r="A82" i="7"/>
  <c r="B82" i="7"/>
  <c r="H82" i="7" s="1"/>
  <c r="C82" i="7"/>
  <c r="D82" i="7"/>
  <c r="E82" i="7"/>
  <c r="F82" i="7"/>
  <c r="J82" i="7"/>
  <c r="A83" i="7"/>
  <c r="B83" i="7"/>
  <c r="C83" i="7"/>
  <c r="D83" i="7"/>
  <c r="G83" i="7" s="1"/>
  <c r="E83" i="7"/>
  <c r="H83" i="7"/>
  <c r="F83" i="7"/>
  <c r="I83" i="7" s="1"/>
  <c r="J83" i="7"/>
  <c r="A84" i="7"/>
  <c r="B84" i="7"/>
  <c r="C84" i="7"/>
  <c r="D84" i="7"/>
  <c r="G84" i="7"/>
  <c r="E84" i="7"/>
  <c r="H84" i="7" s="1"/>
  <c r="F84" i="7"/>
  <c r="I84" i="7" s="1"/>
  <c r="J84" i="7"/>
  <c r="A85" i="7"/>
  <c r="B85" i="7"/>
  <c r="C85" i="7"/>
  <c r="D85" i="7"/>
  <c r="G85" i="7" s="1"/>
  <c r="E85" i="7"/>
  <c r="H85" i="7" s="1"/>
  <c r="F85" i="7"/>
  <c r="I85" i="7" s="1"/>
  <c r="J85" i="7"/>
  <c r="A86" i="7"/>
  <c r="B86" i="7"/>
  <c r="H86" i="7" s="1"/>
  <c r="C86" i="7"/>
  <c r="D86" i="7"/>
  <c r="E86" i="7"/>
  <c r="F86" i="7"/>
  <c r="J86" i="7"/>
  <c r="A87" i="7"/>
  <c r="B87" i="7"/>
  <c r="C87" i="7"/>
  <c r="D87" i="7"/>
  <c r="G87" i="7" s="1"/>
  <c r="E87" i="7"/>
  <c r="H87" i="7"/>
  <c r="F87" i="7"/>
  <c r="I87" i="7" s="1"/>
  <c r="J87" i="7"/>
  <c r="A88" i="7"/>
  <c r="B88" i="7"/>
  <c r="C88" i="7"/>
  <c r="D88" i="7"/>
  <c r="G88" i="7"/>
  <c r="E88" i="7"/>
  <c r="H88" i="7" s="1"/>
  <c r="F88" i="7"/>
  <c r="I88" i="7" s="1"/>
  <c r="J88" i="7"/>
  <c r="A89" i="7"/>
  <c r="B89" i="7"/>
  <c r="C89" i="7"/>
  <c r="D89" i="7"/>
  <c r="G89" i="7" s="1"/>
  <c r="E89" i="7"/>
  <c r="H89" i="7" s="1"/>
  <c r="F89" i="7"/>
  <c r="I89" i="7" s="1"/>
  <c r="J89" i="7"/>
  <c r="A90" i="7"/>
  <c r="B90" i="7"/>
  <c r="H90" i="7" s="1"/>
  <c r="C90" i="7"/>
  <c r="D90" i="7"/>
  <c r="E90" i="7"/>
  <c r="F90" i="7"/>
  <c r="J90" i="7"/>
  <c r="A91" i="7"/>
  <c r="B91" i="7"/>
  <c r="C91" i="7"/>
  <c r="D91" i="7"/>
  <c r="G91" i="7" s="1"/>
  <c r="E91" i="7"/>
  <c r="H91" i="7"/>
  <c r="F91" i="7"/>
  <c r="I91" i="7" s="1"/>
  <c r="J91" i="7"/>
  <c r="A92" i="7"/>
  <c r="B92" i="7"/>
  <c r="C92" i="7"/>
  <c r="D92" i="7"/>
  <c r="G92" i="7"/>
  <c r="E92" i="7"/>
  <c r="H92" i="7" s="1"/>
  <c r="F92" i="7"/>
  <c r="I92" i="7" s="1"/>
  <c r="J92" i="7"/>
  <c r="A93" i="7"/>
  <c r="B93" i="7"/>
  <c r="C93" i="7"/>
  <c r="D93" i="7"/>
  <c r="G93" i="7" s="1"/>
  <c r="E93" i="7"/>
  <c r="H93" i="7" s="1"/>
  <c r="F93" i="7"/>
  <c r="I93" i="7" s="1"/>
  <c r="J93" i="7"/>
  <c r="A94" i="7"/>
  <c r="B94" i="7"/>
  <c r="H94" i="7" s="1"/>
  <c r="C94" i="7"/>
  <c r="D94" i="7"/>
  <c r="E94" i="7"/>
  <c r="F94" i="7"/>
  <c r="J94" i="7"/>
  <c r="A95" i="7"/>
  <c r="B95" i="7"/>
  <c r="C95" i="7"/>
  <c r="D95" i="7"/>
  <c r="G95" i="7" s="1"/>
  <c r="E95" i="7"/>
  <c r="H95" i="7"/>
  <c r="F95" i="7"/>
  <c r="I95" i="7" s="1"/>
  <c r="J95" i="7"/>
  <c r="A96" i="7"/>
  <c r="B96" i="7"/>
  <c r="C96" i="7"/>
  <c r="D96" i="7"/>
  <c r="G96" i="7"/>
  <c r="E96" i="7"/>
  <c r="H96" i="7" s="1"/>
  <c r="F96" i="7"/>
  <c r="I96" i="7" s="1"/>
  <c r="J96" i="7"/>
  <c r="A97" i="7"/>
  <c r="B97" i="7"/>
  <c r="C97" i="7"/>
  <c r="D97" i="7"/>
  <c r="G97" i="7" s="1"/>
  <c r="E97" i="7"/>
  <c r="H97" i="7" s="1"/>
  <c r="F97" i="7"/>
  <c r="I97" i="7" s="1"/>
  <c r="J97" i="7"/>
  <c r="A98" i="7"/>
  <c r="B98" i="7"/>
  <c r="H98" i="7" s="1"/>
  <c r="C98" i="7"/>
  <c r="D98" i="7"/>
  <c r="E98" i="7"/>
  <c r="F98" i="7"/>
  <c r="J98" i="7"/>
  <c r="A99" i="7"/>
  <c r="B99" i="7"/>
  <c r="C99" i="7"/>
  <c r="D99" i="7"/>
  <c r="G99" i="7" s="1"/>
  <c r="E99" i="7"/>
  <c r="H99" i="7"/>
  <c r="F99" i="7"/>
  <c r="I99" i="7" s="1"/>
  <c r="J99" i="7"/>
  <c r="A100" i="7"/>
  <c r="B100" i="7"/>
  <c r="C100" i="7"/>
  <c r="D100" i="7"/>
  <c r="G100" i="7"/>
  <c r="E100" i="7"/>
  <c r="H100" i="7" s="1"/>
  <c r="F100" i="7"/>
  <c r="I100" i="7" s="1"/>
  <c r="J100" i="7"/>
  <c r="D22" i="1"/>
  <c r="G22" i="1"/>
  <c r="F22" i="1"/>
  <c r="E22" i="1"/>
  <c r="H22" i="1" s="1"/>
  <c r="F5" i="7"/>
  <c r="F6" i="7"/>
  <c r="F7" i="7"/>
  <c r="F8" i="7"/>
  <c r="F9" i="7"/>
  <c r="F10" i="7"/>
  <c r="F11" i="7"/>
  <c r="I11" i="7" s="1"/>
  <c r="F12" i="7"/>
  <c r="F13" i="7"/>
  <c r="F14" i="7"/>
  <c r="F15" i="7"/>
  <c r="I15" i="7" s="1"/>
  <c r="F4" i="7"/>
  <c r="E5" i="7"/>
  <c r="E6" i="7"/>
  <c r="E7" i="7"/>
  <c r="H7" i="7" s="1"/>
  <c r="E8" i="7"/>
  <c r="H8" i="7" s="1"/>
  <c r="E9" i="7"/>
  <c r="E10" i="7"/>
  <c r="E11" i="7"/>
  <c r="H11" i="7"/>
  <c r="E12" i="7"/>
  <c r="H12" i="7" s="1"/>
  <c r="E13" i="7"/>
  <c r="E14" i="7"/>
  <c r="E15" i="7"/>
  <c r="E4" i="7"/>
  <c r="D5" i="7"/>
  <c r="D6" i="7"/>
  <c r="D7" i="7"/>
  <c r="D8" i="7"/>
  <c r="D9" i="7"/>
  <c r="D10" i="7"/>
  <c r="D11" i="7"/>
  <c r="D12" i="7"/>
  <c r="D13" i="7"/>
  <c r="D14" i="7"/>
  <c r="D15" i="7"/>
  <c r="G15" i="7" s="1"/>
  <c r="D4" i="7"/>
  <c r="C5" i="7"/>
  <c r="C6" i="7"/>
  <c r="C7" i="7"/>
  <c r="C8" i="7"/>
  <c r="I8" i="7" s="1"/>
  <c r="C9" i="7"/>
  <c r="C10" i="7"/>
  <c r="C11" i="7"/>
  <c r="C12" i="7"/>
  <c r="C13" i="7"/>
  <c r="C14" i="7"/>
  <c r="C15" i="7"/>
  <c r="H15" i="7"/>
  <c r="C4" i="7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G33" i="6"/>
  <c r="H33" i="6"/>
  <c r="I33" i="6"/>
  <c r="G34" i="6"/>
  <c r="H34" i="6"/>
  <c r="I34" i="6"/>
  <c r="G35" i="6"/>
  <c r="H35" i="6"/>
  <c r="I35" i="6"/>
  <c r="G36" i="6"/>
  <c r="H36" i="6"/>
  <c r="I36" i="6"/>
  <c r="G37" i="6"/>
  <c r="H37" i="6"/>
  <c r="I37" i="6"/>
  <c r="G38" i="6"/>
  <c r="H38" i="6"/>
  <c r="I38" i="6"/>
  <c r="G39" i="6"/>
  <c r="H39" i="6"/>
  <c r="I39" i="6"/>
  <c r="G40" i="6"/>
  <c r="H40" i="6"/>
  <c r="I40" i="6"/>
  <c r="G41" i="6"/>
  <c r="H41" i="6"/>
  <c r="I41" i="6"/>
  <c r="G42" i="6"/>
  <c r="H42" i="6"/>
  <c r="I42" i="6"/>
  <c r="G43" i="6"/>
  <c r="H43" i="6"/>
  <c r="I43" i="6"/>
  <c r="G44" i="6"/>
  <c r="H44" i="6"/>
  <c r="I44" i="6"/>
  <c r="G45" i="6"/>
  <c r="H45" i="6"/>
  <c r="I45" i="6"/>
  <c r="G46" i="6"/>
  <c r="H46" i="6"/>
  <c r="I46" i="6"/>
  <c r="G47" i="6"/>
  <c r="H47" i="6"/>
  <c r="I47" i="6"/>
  <c r="G48" i="6"/>
  <c r="H48" i="6"/>
  <c r="I48" i="6"/>
  <c r="G49" i="6"/>
  <c r="H49" i="6"/>
  <c r="I49" i="6"/>
  <c r="G50" i="6"/>
  <c r="H50" i="6"/>
  <c r="I50" i="6"/>
  <c r="G51" i="6"/>
  <c r="H51" i="6"/>
  <c r="I51" i="6"/>
  <c r="G52" i="6"/>
  <c r="H52" i="6"/>
  <c r="I52" i="6"/>
  <c r="G53" i="6"/>
  <c r="H53" i="6"/>
  <c r="I53" i="6"/>
  <c r="G54" i="6"/>
  <c r="H54" i="6"/>
  <c r="I54" i="6"/>
  <c r="G55" i="6"/>
  <c r="H55" i="6"/>
  <c r="I55" i="6"/>
  <c r="G56" i="6"/>
  <c r="H56" i="6"/>
  <c r="I56" i="6"/>
  <c r="G57" i="6"/>
  <c r="H57" i="6"/>
  <c r="I57" i="6"/>
  <c r="G58" i="6"/>
  <c r="H58" i="6"/>
  <c r="I58" i="6"/>
  <c r="G59" i="6"/>
  <c r="H59" i="6"/>
  <c r="I59" i="6"/>
  <c r="G60" i="6"/>
  <c r="H60" i="6"/>
  <c r="I60" i="6"/>
  <c r="G61" i="6"/>
  <c r="H61" i="6"/>
  <c r="I61" i="6"/>
  <c r="G62" i="6"/>
  <c r="H62" i="6"/>
  <c r="I62" i="6"/>
  <c r="G63" i="6"/>
  <c r="H63" i="6"/>
  <c r="I63" i="6"/>
  <c r="G64" i="6"/>
  <c r="H64" i="6"/>
  <c r="I64" i="6"/>
  <c r="G65" i="6"/>
  <c r="H65" i="6"/>
  <c r="I65" i="6"/>
  <c r="G66" i="6"/>
  <c r="H66" i="6"/>
  <c r="I66" i="6"/>
  <c r="G67" i="6"/>
  <c r="H67" i="6"/>
  <c r="I67" i="6"/>
  <c r="G68" i="6"/>
  <c r="H68" i="6"/>
  <c r="I68" i="6"/>
  <c r="G69" i="6"/>
  <c r="H69" i="6"/>
  <c r="I69" i="6"/>
  <c r="G70" i="6"/>
  <c r="H70" i="6"/>
  <c r="I70" i="6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G97" i="6"/>
  <c r="H97" i="6"/>
  <c r="I97" i="6"/>
  <c r="G98" i="6"/>
  <c r="H98" i="6"/>
  <c r="I98" i="6"/>
  <c r="G99" i="6"/>
  <c r="H99" i="6"/>
  <c r="I99" i="6"/>
  <c r="G100" i="6"/>
  <c r="H100" i="6"/>
  <c r="I100" i="6"/>
  <c r="A22" i="1"/>
  <c r="C22" i="1"/>
  <c r="A5" i="7"/>
  <c r="B5" i="7"/>
  <c r="J5" i="7"/>
  <c r="A6" i="7"/>
  <c r="B6" i="7"/>
  <c r="G6" i="7"/>
  <c r="J6" i="7"/>
  <c r="A7" i="7"/>
  <c r="B7" i="7"/>
  <c r="G7" i="7" s="1"/>
  <c r="J7" i="7"/>
  <c r="A8" i="7"/>
  <c r="B8" i="7"/>
  <c r="J8" i="7"/>
  <c r="A9" i="7"/>
  <c r="B9" i="7"/>
  <c r="I9" i="7" s="1"/>
  <c r="J9" i="7"/>
  <c r="A10" i="7"/>
  <c r="B10" i="7"/>
  <c r="I10" i="7" s="1"/>
  <c r="G10" i="7"/>
  <c r="J10" i="7"/>
  <c r="A11" i="7"/>
  <c r="B11" i="7"/>
  <c r="G11" i="7"/>
  <c r="J11" i="7"/>
  <c r="A12" i="7"/>
  <c r="B12" i="7"/>
  <c r="I12" i="7" s="1"/>
  <c r="J12" i="7"/>
  <c r="A13" i="7"/>
  <c r="B13" i="7"/>
  <c r="J13" i="7"/>
  <c r="A14" i="7"/>
  <c r="B14" i="7"/>
  <c r="J14" i="7"/>
  <c r="A15" i="7"/>
  <c r="B15" i="7"/>
  <c r="J15" i="7"/>
  <c r="J4" i="7"/>
  <c r="B4" i="7"/>
  <c r="A4" i="7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J21" i="1"/>
  <c r="I21" i="1"/>
  <c r="H21" i="1"/>
  <c r="CC8" i="2"/>
  <c r="CB8" i="2"/>
  <c r="CA8" i="2"/>
  <c r="CC7" i="2"/>
  <c r="CB7" i="2"/>
  <c r="CA7" i="2"/>
  <c r="CC6" i="2"/>
  <c r="CB6" i="2"/>
  <c r="CA6" i="2"/>
  <c r="CC5" i="2"/>
  <c r="CB5" i="2"/>
  <c r="CA5" i="2"/>
  <c r="CC4" i="2"/>
  <c r="CB4" i="2"/>
  <c r="CA4" i="2"/>
  <c r="BU8" i="2"/>
  <c r="BT8" i="2"/>
  <c r="BS8" i="2"/>
  <c r="BU7" i="2"/>
  <c r="BT7" i="2"/>
  <c r="BS7" i="2"/>
  <c r="BU6" i="2"/>
  <c r="BT6" i="2"/>
  <c r="BS6" i="2"/>
  <c r="BU5" i="2"/>
  <c r="BT5" i="2"/>
  <c r="BS5" i="2"/>
  <c r="BU4" i="2"/>
  <c r="BT4" i="2"/>
  <c r="BS4" i="2"/>
  <c r="BM8" i="2"/>
  <c r="BL8" i="2"/>
  <c r="BK8" i="2"/>
  <c r="BM7" i="2"/>
  <c r="BL7" i="2"/>
  <c r="BK7" i="2"/>
  <c r="BM6" i="2"/>
  <c r="BL6" i="2"/>
  <c r="BK6" i="2"/>
  <c r="BM5" i="2"/>
  <c r="BL5" i="2"/>
  <c r="BK5" i="2"/>
  <c r="BM4" i="2"/>
  <c r="BL4" i="2"/>
  <c r="BK4" i="2"/>
  <c r="BE8" i="2"/>
  <c r="BD8" i="2"/>
  <c r="BC8" i="2"/>
  <c r="BE7" i="2"/>
  <c r="BD7" i="2"/>
  <c r="BC7" i="2"/>
  <c r="BE6" i="2"/>
  <c r="BD6" i="2"/>
  <c r="BC6" i="2"/>
  <c r="BE5" i="2"/>
  <c r="BD5" i="2"/>
  <c r="BC5" i="2"/>
  <c r="BE4" i="2"/>
  <c r="BD4" i="2"/>
  <c r="BC4" i="2"/>
  <c r="AW8" i="2"/>
  <c r="AV8" i="2"/>
  <c r="AU8" i="2"/>
  <c r="AW7" i="2"/>
  <c r="AV7" i="2"/>
  <c r="AU7" i="2"/>
  <c r="AW6" i="2"/>
  <c r="AV6" i="2"/>
  <c r="AU6" i="2"/>
  <c r="AW5" i="2"/>
  <c r="AV5" i="2"/>
  <c r="AU5" i="2"/>
  <c r="AW4" i="2"/>
  <c r="AV4" i="2"/>
  <c r="AU4" i="2"/>
  <c r="AO8" i="2"/>
  <c r="AN8" i="2"/>
  <c r="AM8" i="2"/>
  <c r="AO7" i="2"/>
  <c r="AN7" i="2"/>
  <c r="AM7" i="2"/>
  <c r="AO6" i="2"/>
  <c r="AN6" i="2"/>
  <c r="AM6" i="2"/>
  <c r="AO5" i="2"/>
  <c r="AN5" i="2"/>
  <c r="AM5" i="2"/>
  <c r="AO4" i="2"/>
  <c r="AN4" i="2"/>
  <c r="AM4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Y8" i="2"/>
  <c r="X8" i="2"/>
  <c r="W8" i="2"/>
  <c r="Y7" i="2"/>
  <c r="X7" i="2"/>
  <c r="W7" i="2"/>
  <c r="Y6" i="2"/>
  <c r="X6" i="2"/>
  <c r="W6" i="2"/>
  <c r="Y5" i="2"/>
  <c r="X5" i="2"/>
  <c r="W5" i="2"/>
  <c r="Y4" i="2"/>
  <c r="X4" i="2"/>
  <c r="W4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G5" i="2"/>
  <c r="H5" i="2"/>
  <c r="I5" i="2"/>
  <c r="G6" i="2"/>
  <c r="H6" i="2"/>
  <c r="I6" i="2"/>
  <c r="G7" i="2"/>
  <c r="H7" i="2"/>
  <c r="I7" i="2"/>
  <c r="G8" i="2"/>
  <c r="H8" i="2"/>
  <c r="I8" i="2"/>
  <c r="I4" i="2"/>
  <c r="H4" i="2"/>
  <c r="G4" i="2"/>
  <c r="BW3" i="2"/>
  <c r="BO3" i="2"/>
  <c r="BG3" i="2"/>
  <c r="AY3" i="2"/>
  <c r="AQ3" i="2"/>
  <c r="AI3" i="2"/>
  <c r="AA3" i="2"/>
  <c r="S3" i="2"/>
  <c r="K3" i="2"/>
  <c r="C3" i="2"/>
  <c r="J7" i="1"/>
  <c r="J8" i="1"/>
  <c r="J9" i="1"/>
  <c r="J10" i="1"/>
  <c r="J11" i="1"/>
  <c r="J12" i="1"/>
  <c r="J13" i="1"/>
  <c r="J14" i="1"/>
  <c r="J15" i="1"/>
  <c r="J6" i="1"/>
  <c r="I7" i="1"/>
  <c r="I8" i="1"/>
  <c r="I9" i="1"/>
  <c r="I10" i="1"/>
  <c r="I11" i="1"/>
  <c r="I12" i="1"/>
  <c r="I13" i="1"/>
  <c r="I14" i="1"/>
  <c r="I15" i="1"/>
  <c r="I6" i="1"/>
  <c r="H7" i="1"/>
  <c r="H8" i="1"/>
  <c r="H9" i="1"/>
  <c r="H10" i="1"/>
  <c r="H11" i="1"/>
  <c r="H12" i="1"/>
  <c r="H13" i="1"/>
  <c r="H14" i="1"/>
  <c r="H15" i="1"/>
  <c r="H6" i="1"/>
  <c r="AA8" i="4"/>
  <c r="Z8" i="4"/>
  <c r="Y8" i="4"/>
  <c r="AA7" i="4"/>
  <c r="Z7" i="4"/>
  <c r="Y7" i="4"/>
  <c r="AA6" i="4"/>
  <c r="Z6" i="4"/>
  <c r="Y6" i="4"/>
  <c r="AA5" i="4"/>
  <c r="Z5" i="4"/>
  <c r="Y5" i="4"/>
  <c r="AA4" i="4"/>
  <c r="Z4" i="4"/>
  <c r="Y4" i="4"/>
  <c r="R8" i="4"/>
  <c r="Q8" i="4"/>
  <c r="P8" i="4"/>
  <c r="R7" i="4"/>
  <c r="Q7" i="4"/>
  <c r="P7" i="4"/>
  <c r="R6" i="4"/>
  <c r="Q6" i="4"/>
  <c r="P6" i="4"/>
  <c r="R5" i="4"/>
  <c r="Q5" i="4"/>
  <c r="P5" i="4"/>
  <c r="R4" i="4"/>
  <c r="Q4" i="4"/>
  <c r="P4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H26" i="1"/>
  <c r="I26" i="1"/>
  <c r="J26" i="1"/>
  <c r="H27" i="1"/>
  <c r="I27" i="1"/>
  <c r="J27" i="1"/>
  <c r="J25" i="1"/>
  <c r="I25" i="1"/>
  <c r="H25" i="1"/>
  <c r="J20" i="1"/>
  <c r="I20" i="1"/>
  <c r="H20" i="1"/>
  <c r="AA2" i="4"/>
  <c r="R2" i="4"/>
  <c r="CC2" i="2"/>
  <c r="BU2" i="2"/>
  <c r="BM2" i="2"/>
  <c r="BE2" i="2"/>
  <c r="AW2" i="2"/>
  <c r="AO2" i="2"/>
  <c r="AG2" i="2"/>
  <c r="Y2" i="2"/>
  <c r="Q2" i="2"/>
  <c r="J22" i="1"/>
  <c r="I22" i="1"/>
  <c r="I14" i="7"/>
  <c r="I6" i="7"/>
  <c r="H4" i="7"/>
  <c r="G13" i="7"/>
  <c r="G5" i="7"/>
  <c r="G14" i="7"/>
  <c r="H13" i="7"/>
  <c r="H5" i="7"/>
  <c r="H14" i="7"/>
  <c r="I13" i="7"/>
  <c r="H6" i="7"/>
  <c r="I5" i="7"/>
  <c r="G4" i="7"/>
  <c r="I4" i="7"/>
  <c r="H9" i="7" l="1"/>
  <c r="H10" i="7"/>
  <c r="I7" i="7"/>
  <c r="G98" i="7"/>
  <c r="G94" i="7"/>
  <c r="G90" i="7"/>
  <c r="G86" i="7"/>
  <c r="G82" i="7"/>
  <c r="G78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8" i="7"/>
  <c r="I98" i="7"/>
  <c r="I94" i="7"/>
  <c r="I90" i="7"/>
  <c r="I86" i="7"/>
  <c r="I82" i="7"/>
  <c r="I78" i="7"/>
  <c r="I74" i="7"/>
  <c r="I70" i="7"/>
  <c r="I66" i="7"/>
  <c r="I62" i="7"/>
  <c r="I58" i="7"/>
  <c r="I54" i="7"/>
  <c r="I50" i="7"/>
  <c r="I46" i="7"/>
  <c r="I42" i="7"/>
  <c r="I38" i="7"/>
  <c r="I34" i="7"/>
  <c r="I30" i="7"/>
  <c r="I26" i="7"/>
  <c r="I22" i="7"/>
  <c r="I18" i="7"/>
  <c r="G9" i="7"/>
  <c r="G12" i="7"/>
</calcChain>
</file>

<file path=xl/sharedStrings.xml><?xml version="1.0" encoding="utf-8"?>
<sst xmlns="http://schemas.openxmlformats.org/spreadsheetml/2006/main" count="208" uniqueCount="67">
  <si>
    <r>
      <rPr>
        <sz val="12"/>
        <color indexed="8"/>
        <rFont val="標楷體"/>
        <family val="4"/>
        <charset val="136"/>
      </rPr>
      <t>作業日期：</t>
    </r>
    <phoneticPr fontId="1" type="noConversion"/>
  </si>
  <si>
    <r>
      <rPr>
        <sz val="12"/>
        <color indexed="8"/>
        <rFont val="標楷體"/>
        <family val="4"/>
        <charset val="136"/>
      </rPr>
      <t>契約乘數</t>
    </r>
    <phoneticPr fontId="1" type="noConversion"/>
  </si>
  <si>
    <r>
      <rPr>
        <sz val="12"/>
        <color indexed="8"/>
        <rFont val="標楷體"/>
        <family val="4"/>
        <charset val="136"/>
      </rPr>
      <t>結算保證金</t>
    </r>
    <phoneticPr fontId="1" type="noConversion"/>
  </si>
  <si>
    <r>
      <rPr>
        <sz val="12"/>
        <color indexed="8"/>
        <rFont val="標楷體"/>
        <family val="4"/>
        <charset val="136"/>
      </rPr>
      <t>維持保證金</t>
    </r>
    <phoneticPr fontId="1" type="noConversion"/>
  </si>
  <si>
    <r>
      <rPr>
        <sz val="12"/>
        <color indexed="8"/>
        <rFont val="標楷體"/>
        <family val="4"/>
        <charset val="136"/>
      </rPr>
      <t>原始保證金</t>
    </r>
    <phoneticPr fontId="1" type="noConversion"/>
  </si>
  <si>
    <r>
      <rPr>
        <sz val="12"/>
        <color indexed="8"/>
        <rFont val="標楷體"/>
        <family val="4"/>
        <charset val="136"/>
      </rPr>
      <t>資料日期</t>
    </r>
    <phoneticPr fontId="1" type="noConversion"/>
  </si>
  <si>
    <r>
      <t xml:space="preserve">           </t>
    </r>
    <r>
      <rPr>
        <sz val="12"/>
        <color indexed="8"/>
        <rFont val="標楷體"/>
        <family val="4"/>
        <charset val="136"/>
      </rPr>
      <t>其餘契約則為輸入時點之成交價。</t>
    </r>
    <phoneticPr fontId="1" type="noConversion"/>
  </si>
  <si>
    <r>
      <t xml:space="preserve">        2.</t>
    </r>
    <r>
      <rPr>
        <sz val="12"/>
        <color indexed="8"/>
        <rFont val="標楷體"/>
        <family val="4"/>
        <charset val="136"/>
      </rPr>
      <t>考量國外交易所實際交易日可能與本公司不同，因此遇系統中無國外交易資料時，則以最近日期之資料顯示。</t>
    </r>
    <phoneticPr fontId="1" type="noConversion"/>
  </si>
  <si>
    <r>
      <rPr>
        <sz val="12"/>
        <color indexed="8"/>
        <rFont val="標楷體"/>
        <family val="4"/>
        <charset val="136"/>
      </rPr>
      <t>結算保證金占
契約價值比例</t>
    </r>
    <phoneticPr fontId="1" type="noConversion"/>
  </si>
  <si>
    <r>
      <rPr>
        <sz val="12"/>
        <color indexed="8"/>
        <rFont val="標楷體"/>
        <family val="4"/>
        <charset val="136"/>
      </rPr>
      <t>維持保證金占
契約價值比例</t>
    </r>
    <phoneticPr fontId="1" type="noConversion"/>
  </si>
  <si>
    <r>
      <rPr>
        <sz val="12"/>
        <color indexed="8"/>
        <rFont val="標楷體"/>
        <family val="4"/>
        <charset val="136"/>
      </rPr>
      <t>原始保證金占
契約價值比例</t>
    </r>
    <phoneticPr fontId="1" type="noConversion"/>
  </si>
  <si>
    <r>
      <rPr>
        <b/>
        <sz val="14"/>
        <color indexed="8"/>
        <rFont val="標楷體"/>
        <family val="4"/>
        <charset val="136"/>
      </rPr>
      <t>本公司期貨契約保證金占契約價值比歷史資料</t>
    </r>
    <phoneticPr fontId="1" type="noConversion"/>
  </si>
  <si>
    <r>
      <t>SGX_</t>
    </r>
    <r>
      <rPr>
        <b/>
        <sz val="14"/>
        <color indexed="8"/>
        <rFont val="標楷體"/>
        <family val="4"/>
        <charset val="136"/>
      </rPr>
      <t>摩台指期貨契約保證金占契約價值比歷史資料</t>
    </r>
    <phoneticPr fontId="1" type="noConversion"/>
  </si>
  <si>
    <r>
      <rPr>
        <sz val="12"/>
        <color indexed="8"/>
        <rFont val="標楷體"/>
        <family val="4"/>
        <charset val="136"/>
      </rPr>
      <t>作業日期：</t>
    </r>
    <phoneticPr fontId="1" type="noConversion"/>
  </si>
  <si>
    <r>
      <rPr>
        <sz val="12"/>
        <color indexed="8"/>
        <rFont val="標楷體"/>
        <family val="4"/>
        <charset val="136"/>
      </rPr>
      <t>資料日期</t>
    </r>
    <phoneticPr fontId="1" type="noConversion"/>
  </si>
  <si>
    <r>
      <t>SGX_</t>
    </r>
    <r>
      <rPr>
        <sz val="12"/>
        <color indexed="8"/>
        <rFont val="標楷體"/>
        <family val="4"/>
        <charset val="136"/>
      </rPr>
      <t>摩台指
本日結算價</t>
    </r>
    <phoneticPr fontId="1" type="noConversion"/>
  </si>
  <si>
    <r>
      <rPr>
        <sz val="12"/>
        <color indexed="8"/>
        <rFont val="標楷體"/>
        <family val="4"/>
        <charset val="136"/>
      </rPr>
      <t>契約乘數</t>
    </r>
    <phoneticPr fontId="1" type="noConversion"/>
  </si>
  <si>
    <r>
      <rPr>
        <sz val="12"/>
        <color indexed="8"/>
        <rFont val="標楷體"/>
        <family val="4"/>
        <charset val="136"/>
      </rPr>
      <t>結算保證金</t>
    </r>
    <phoneticPr fontId="1" type="noConversion"/>
  </si>
  <si>
    <r>
      <rPr>
        <sz val="12"/>
        <color indexed="8"/>
        <rFont val="標楷體"/>
        <family val="4"/>
        <charset val="136"/>
      </rPr>
      <t>維持保證金</t>
    </r>
    <phoneticPr fontId="1" type="noConversion"/>
  </si>
  <si>
    <r>
      <rPr>
        <sz val="12"/>
        <color indexed="8"/>
        <rFont val="標楷體"/>
        <family val="4"/>
        <charset val="136"/>
      </rPr>
      <t>原始保證金</t>
    </r>
    <phoneticPr fontId="1" type="noConversion"/>
  </si>
  <si>
    <r>
      <rPr>
        <sz val="12"/>
        <color indexed="8"/>
        <rFont val="標楷體"/>
        <family val="4"/>
        <charset val="136"/>
      </rPr>
      <t>結算保證金占
契約價值比例</t>
    </r>
    <phoneticPr fontId="1" type="noConversion"/>
  </si>
  <si>
    <r>
      <rPr>
        <sz val="12"/>
        <color indexed="8"/>
        <rFont val="標楷體"/>
        <family val="4"/>
        <charset val="136"/>
      </rPr>
      <t>維持保證金占
契約價值比例</t>
    </r>
    <phoneticPr fontId="1" type="noConversion"/>
  </si>
  <si>
    <r>
      <rPr>
        <sz val="12"/>
        <color indexed="8"/>
        <rFont val="標楷體"/>
        <family val="4"/>
        <charset val="136"/>
      </rPr>
      <t>原始保證金占
契約價值比例</t>
    </r>
    <phoneticPr fontId="1" type="noConversion"/>
  </si>
  <si>
    <r>
      <rPr>
        <sz val="12"/>
        <color indexed="8"/>
        <rFont val="標楷體"/>
        <family val="4"/>
        <charset val="136"/>
      </rPr>
      <t>匯率</t>
    </r>
    <phoneticPr fontId="1" type="noConversion"/>
  </si>
  <si>
    <r>
      <rPr>
        <b/>
        <sz val="14"/>
        <color indexed="8"/>
        <rFont val="標楷體"/>
        <family val="4"/>
        <charset val="136"/>
      </rPr>
      <t>國外黃金類期貨契約保證金占契約價值比歷史資料</t>
    </r>
    <phoneticPr fontId="1" type="noConversion"/>
  </si>
  <si>
    <r>
      <t>TOCOM_</t>
    </r>
    <r>
      <rPr>
        <sz val="12"/>
        <color indexed="8"/>
        <rFont val="標楷體"/>
        <family val="4"/>
        <charset val="136"/>
      </rPr>
      <t>黃金
本日結算價</t>
    </r>
    <phoneticPr fontId="1" type="noConversion"/>
  </si>
  <si>
    <r>
      <t>COMEX_</t>
    </r>
    <r>
      <rPr>
        <sz val="12"/>
        <color indexed="8"/>
        <rFont val="標楷體"/>
        <family val="4"/>
        <charset val="136"/>
      </rPr>
      <t>黃金
本日結算價</t>
    </r>
    <phoneticPr fontId="1" type="noConversion"/>
  </si>
  <si>
    <r>
      <t>LIFFE_</t>
    </r>
    <r>
      <rPr>
        <sz val="12"/>
        <color indexed="8"/>
        <rFont val="標楷體"/>
        <family val="4"/>
        <charset val="136"/>
      </rPr>
      <t>黃金
本日結算價</t>
    </r>
    <phoneticPr fontId="1" type="noConversion"/>
  </si>
  <si>
    <r>
      <rPr>
        <sz val="12"/>
        <color indexed="8"/>
        <rFont val="標楷體"/>
        <family val="4"/>
        <charset val="136"/>
      </rPr>
      <t>匯率</t>
    </r>
    <phoneticPr fontId="1" type="noConversion"/>
  </si>
  <si>
    <t>資料日期</t>
    <phoneticPr fontId="1" type="noConversion"/>
  </si>
  <si>
    <t>本日結算價</t>
    <phoneticPr fontId="1" type="noConversion"/>
  </si>
  <si>
    <t>結算保證金</t>
    <phoneticPr fontId="1" type="noConversion"/>
  </si>
  <si>
    <t>維持保證金</t>
    <phoneticPr fontId="1" type="noConversion"/>
  </si>
  <si>
    <t>原始保證金</t>
    <phoneticPr fontId="1" type="noConversion"/>
  </si>
  <si>
    <t>結算保證金占
契約價值比例</t>
    <phoneticPr fontId="1" type="noConversion"/>
  </si>
  <si>
    <t>維持保證金占
契約價值比例</t>
    <phoneticPr fontId="1" type="noConversion"/>
  </si>
  <si>
    <t>原始保證金占
契約價值比例</t>
    <phoneticPr fontId="1" type="noConversion"/>
  </si>
  <si>
    <r>
      <rPr>
        <b/>
        <sz val="18"/>
        <rFont val="標楷體"/>
        <family val="4"/>
        <charset val="136"/>
      </rPr>
      <t>期貨契約保證金占契約價值比彙總表</t>
    </r>
    <phoneticPr fontId="1" type="noConversion"/>
  </si>
  <si>
    <r>
      <rPr>
        <sz val="13"/>
        <color indexed="8"/>
        <rFont val="標楷體"/>
        <family val="4"/>
        <charset val="136"/>
      </rPr>
      <t>一、本公司期貨契約</t>
    </r>
    <phoneticPr fontId="1" type="noConversion"/>
  </si>
  <si>
    <r>
      <rPr>
        <sz val="13"/>
        <color indexed="8"/>
        <rFont val="標楷體"/>
        <family val="4"/>
        <charset val="136"/>
      </rPr>
      <t>作業日期：</t>
    </r>
    <phoneticPr fontId="1" type="noConversion"/>
  </si>
  <si>
    <r>
      <rPr>
        <sz val="13"/>
        <color indexed="8"/>
        <rFont val="標楷體"/>
        <family val="4"/>
        <charset val="136"/>
      </rPr>
      <t>資料日期</t>
    </r>
    <phoneticPr fontId="1" type="noConversion"/>
  </si>
  <si>
    <r>
      <rPr>
        <sz val="13"/>
        <color indexed="8"/>
        <rFont val="標楷體"/>
        <family val="4"/>
        <charset val="136"/>
      </rPr>
      <t>契約名稱</t>
    </r>
    <phoneticPr fontId="1" type="noConversion"/>
  </si>
  <si>
    <r>
      <rPr>
        <sz val="13"/>
        <color indexed="8"/>
        <rFont val="標楷體"/>
        <family val="4"/>
        <charset val="136"/>
      </rPr>
      <t>本日結算價</t>
    </r>
    <phoneticPr fontId="1" type="noConversion"/>
  </si>
  <si>
    <r>
      <rPr>
        <sz val="13"/>
        <color indexed="8"/>
        <rFont val="標楷體"/>
        <family val="4"/>
        <charset val="136"/>
      </rPr>
      <t>契約乘數</t>
    </r>
    <phoneticPr fontId="1" type="noConversion"/>
  </si>
  <si>
    <r>
      <rPr>
        <sz val="13"/>
        <color indexed="8"/>
        <rFont val="標楷體"/>
        <family val="4"/>
        <charset val="136"/>
      </rPr>
      <t>結算保證金</t>
    </r>
    <phoneticPr fontId="1" type="noConversion"/>
  </si>
  <si>
    <r>
      <rPr>
        <sz val="13"/>
        <color indexed="8"/>
        <rFont val="標楷體"/>
        <family val="4"/>
        <charset val="136"/>
      </rPr>
      <t>維持保證金</t>
    </r>
    <phoneticPr fontId="1" type="noConversion"/>
  </si>
  <si>
    <r>
      <rPr>
        <sz val="13"/>
        <color indexed="8"/>
        <rFont val="標楷體"/>
        <family val="4"/>
        <charset val="136"/>
      </rPr>
      <t>原始保證金</t>
    </r>
    <phoneticPr fontId="1" type="noConversion"/>
  </si>
  <si>
    <r>
      <rPr>
        <sz val="13"/>
        <color indexed="8"/>
        <rFont val="標楷體"/>
        <family val="4"/>
        <charset val="136"/>
      </rPr>
      <t>結算保證金占
契約價值比例</t>
    </r>
    <phoneticPr fontId="1" type="noConversion"/>
  </si>
  <si>
    <r>
      <rPr>
        <sz val="13"/>
        <color indexed="8"/>
        <rFont val="標楷體"/>
        <family val="4"/>
        <charset val="136"/>
      </rPr>
      <t>維持保證金占
契約價值比例</t>
    </r>
    <phoneticPr fontId="1" type="noConversion"/>
  </si>
  <si>
    <r>
      <rPr>
        <sz val="13"/>
        <color indexed="8"/>
        <rFont val="標楷體"/>
        <family val="4"/>
        <charset val="136"/>
      </rPr>
      <t>原始保證金占
契約價值比例</t>
    </r>
    <phoneticPr fontId="1" type="noConversion"/>
  </si>
  <si>
    <r>
      <rPr>
        <sz val="13"/>
        <color indexed="8"/>
        <rFont val="標楷體"/>
        <family val="4"/>
        <charset val="136"/>
      </rPr>
      <t>二、國外交易所相似契約</t>
    </r>
    <phoneticPr fontId="1" type="noConversion"/>
  </si>
  <si>
    <r>
      <t>1.</t>
    </r>
    <r>
      <rPr>
        <sz val="13"/>
        <color indexed="8"/>
        <rFont val="標楷體"/>
        <family val="4"/>
        <charset val="136"/>
      </rPr>
      <t>指數類</t>
    </r>
    <phoneticPr fontId="1" type="noConversion"/>
  </si>
  <si>
    <r>
      <rPr>
        <sz val="13"/>
        <color indexed="8"/>
        <rFont val="標楷體"/>
        <family val="4"/>
        <charset val="136"/>
      </rPr>
      <t>本日結算價</t>
    </r>
    <r>
      <rPr>
        <sz val="13"/>
        <color indexed="8"/>
        <rFont val="Times New Roman"/>
        <family val="1"/>
      </rPr>
      <t xml:space="preserve">/
</t>
    </r>
    <r>
      <rPr>
        <sz val="13"/>
        <color indexed="8"/>
        <rFont val="標楷體"/>
        <family val="4"/>
        <charset val="136"/>
      </rPr>
      <t>最近成交價</t>
    </r>
    <phoneticPr fontId="1" type="noConversion"/>
  </si>
  <si>
    <r>
      <t>SGX_</t>
    </r>
    <r>
      <rPr>
        <sz val="13"/>
        <color indexed="8"/>
        <rFont val="標楷體"/>
        <family val="4"/>
        <charset val="136"/>
      </rPr>
      <t>摩台指</t>
    </r>
    <phoneticPr fontId="1" type="noConversion"/>
  </si>
  <si>
    <r>
      <t>2.</t>
    </r>
    <r>
      <rPr>
        <sz val="13"/>
        <color indexed="8"/>
        <rFont val="標楷體"/>
        <family val="4"/>
        <charset val="136"/>
      </rPr>
      <t>黃金類</t>
    </r>
    <phoneticPr fontId="1" type="noConversion"/>
  </si>
  <si>
    <r>
      <t>TOCOM_</t>
    </r>
    <r>
      <rPr>
        <sz val="13"/>
        <color indexed="8"/>
        <rFont val="標楷體"/>
        <family val="4"/>
        <charset val="136"/>
      </rPr>
      <t>黃金</t>
    </r>
    <phoneticPr fontId="1" type="noConversion"/>
  </si>
  <si>
    <r>
      <t>COMEX_</t>
    </r>
    <r>
      <rPr>
        <sz val="13"/>
        <color indexed="8"/>
        <rFont val="標楷體"/>
        <family val="4"/>
        <charset val="136"/>
      </rPr>
      <t>黃金</t>
    </r>
    <phoneticPr fontId="1" type="noConversion"/>
  </si>
  <si>
    <r>
      <t>LIFFE_</t>
    </r>
    <r>
      <rPr>
        <sz val="13"/>
        <color indexed="8"/>
        <rFont val="標楷體"/>
        <family val="4"/>
        <charset val="136"/>
      </rPr>
      <t>黃金</t>
    </r>
    <phoneticPr fontId="1" type="noConversion"/>
  </si>
  <si>
    <t>註：GBF之契約乘數欄位為"面額(500萬) ÷ 100"；CPF之契約乘數欄位為"面額(1億) ÷ 100"</t>
    <phoneticPr fontId="1" type="noConversion"/>
  </si>
  <si>
    <r>
      <t>JPX_</t>
    </r>
    <r>
      <rPr>
        <b/>
        <sz val="14"/>
        <color indexed="8"/>
        <rFont val="標楷體"/>
        <family val="4"/>
        <charset val="136"/>
      </rPr>
      <t>東證指數</t>
    </r>
    <r>
      <rPr>
        <b/>
        <sz val="14"/>
        <color indexed="8"/>
        <rFont val="標楷體"/>
        <family val="4"/>
        <charset val="136"/>
      </rPr>
      <t>期貨契約保證金占契約價值比歷史資料</t>
    </r>
    <phoneticPr fontId="1" type="noConversion"/>
  </si>
  <si>
    <r>
      <t>JPX_</t>
    </r>
    <r>
      <rPr>
        <sz val="13"/>
        <color indexed="10"/>
        <rFont val="標楷體"/>
        <family val="4"/>
        <charset val="136"/>
      </rPr>
      <t>東證期</t>
    </r>
    <phoneticPr fontId="1" type="noConversion"/>
  </si>
  <si>
    <r>
      <rPr>
        <sz val="12"/>
        <color indexed="8"/>
        <rFont val="標楷體"/>
        <family val="4"/>
        <charset val="136"/>
      </rPr>
      <t>註：</t>
    </r>
    <r>
      <rPr>
        <sz val="12"/>
        <color indexed="8"/>
        <rFont val="Times New Roman"/>
        <family val="1"/>
      </rPr>
      <t>1.</t>
    </r>
    <r>
      <rPr>
        <sz val="12"/>
        <color indexed="8"/>
        <rFont val="標楷體"/>
        <family val="4"/>
        <charset val="136"/>
      </rPr>
      <t>本表資料係自</t>
    </r>
    <r>
      <rPr>
        <sz val="12"/>
        <color indexed="8"/>
        <rFont val="Times New Roman"/>
        <family val="1"/>
      </rPr>
      <t>49060</t>
    </r>
    <r>
      <rPr>
        <sz val="12"/>
        <color indexed="8"/>
        <rFont val="標楷體"/>
        <family val="4"/>
        <charset val="136"/>
      </rPr>
      <t>轉入，因國外交易所結算價公布時間不一，故</t>
    </r>
    <r>
      <rPr>
        <sz val="12"/>
        <color indexed="8"/>
        <rFont val="Times New Roman"/>
        <family val="1"/>
      </rPr>
      <t>49060</t>
    </r>
    <r>
      <rPr>
        <sz val="12"/>
        <color indexed="8"/>
        <rFont val="標楷體"/>
        <family val="4"/>
        <charset val="136"/>
      </rPr>
      <t>輸入資料原則上</t>
    </r>
    <r>
      <rPr>
        <sz val="12"/>
        <color indexed="8"/>
        <rFont val="Times New Roman"/>
        <family val="1"/>
      </rPr>
      <t>SGX</t>
    </r>
    <r>
      <rPr>
        <sz val="12"/>
        <color indexed="8"/>
        <rFont val="標楷體"/>
        <family val="4"/>
        <charset val="136"/>
      </rPr>
      <t>、</t>
    </r>
    <r>
      <rPr>
        <sz val="12"/>
        <color indexed="10"/>
        <rFont val="Times New Roman"/>
        <family val="1"/>
      </rPr>
      <t>JPX</t>
    </r>
    <r>
      <rPr>
        <sz val="12"/>
        <color indexed="8"/>
        <rFont val="標楷體"/>
        <family val="4"/>
        <charset val="136"/>
      </rPr>
      <t>為當日結算價，</t>
    </r>
    <phoneticPr fontId="1" type="noConversion"/>
  </si>
  <si>
    <r>
      <t>JPX_</t>
    </r>
    <r>
      <rPr>
        <sz val="12"/>
        <color indexed="8"/>
        <rFont val="標楷體"/>
        <family val="4"/>
        <charset val="136"/>
      </rPr>
      <t>東證期</t>
    </r>
    <r>
      <rPr>
        <sz val="12"/>
        <color indexed="8"/>
        <rFont val="標楷體"/>
        <family val="4"/>
        <charset val="136"/>
      </rPr>
      <t xml:space="preserve">
本日結算價</t>
    </r>
    <phoneticPr fontId="1" type="noConversion"/>
  </si>
  <si>
    <r>
      <t>JPX_</t>
    </r>
    <r>
      <rPr>
        <b/>
        <sz val="14"/>
        <color indexed="8"/>
        <rFont val="標楷體"/>
        <family val="4"/>
        <charset val="136"/>
      </rPr>
      <t>小型東證指數</t>
    </r>
    <r>
      <rPr>
        <b/>
        <sz val="14"/>
        <color indexed="8"/>
        <rFont val="標楷體"/>
        <family val="4"/>
        <charset val="136"/>
      </rPr>
      <t>期貨契約保證金占契約價值比歷史資料</t>
    </r>
    <phoneticPr fontId="1" type="noConversion"/>
  </si>
  <si>
    <r>
      <t>JPX_</t>
    </r>
    <r>
      <rPr>
        <sz val="12"/>
        <color indexed="8"/>
        <rFont val="標楷體"/>
        <family val="4"/>
        <charset val="136"/>
      </rPr>
      <t>小型東證期</t>
    </r>
    <r>
      <rPr>
        <sz val="12"/>
        <color indexed="8"/>
        <rFont val="標楷體"/>
        <family val="4"/>
        <charset val="136"/>
      </rPr>
      <t>本日結算價</t>
    </r>
    <phoneticPr fontId="1" type="noConversion"/>
  </si>
  <si>
    <r>
      <t>JPX_</t>
    </r>
    <r>
      <rPr>
        <sz val="13"/>
        <color indexed="10"/>
        <rFont val="標楷體"/>
        <family val="4"/>
        <charset val="136"/>
      </rPr>
      <t>小</t>
    </r>
    <r>
      <rPr>
        <sz val="13"/>
        <color indexed="10"/>
        <rFont val="標楷體"/>
        <family val="4"/>
        <charset val="136"/>
      </rPr>
      <t>東證</t>
    </r>
    <phoneticPr fontId="1" type="noConversion"/>
  </si>
  <si>
    <r>
      <t>mini</t>
    </r>
    <r>
      <rPr>
        <sz val="12"/>
        <rFont val="細明體"/>
        <family val="3"/>
        <charset val="136"/>
      </rPr>
      <t>比例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</si>
</sst>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;[Red]\-#,##0\ "/>
    <numFmt numFmtId="178" formatCode="0.000%"/>
  </numFmts>
  <fonts count="2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b/>
      <sz val="12"/>
      <color indexed="8"/>
      <name val="Times New Roman"/>
      <family val="1"/>
    </font>
    <font>
      <b/>
      <sz val="14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4"/>
      <color indexed="8"/>
      <name val="標楷體"/>
      <family val="4"/>
      <charset val="136"/>
    </font>
    <font>
      <sz val="12"/>
      <name val="Times New Roman"/>
      <family val="1"/>
    </font>
    <font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name val="標楷體"/>
      <family val="4"/>
      <charset val="136"/>
    </font>
    <font>
      <b/>
      <sz val="18"/>
      <name val="Times New Roman"/>
      <family val="1"/>
    </font>
    <font>
      <b/>
      <sz val="18"/>
      <name val="標楷體"/>
      <family val="4"/>
      <charset val="136"/>
    </font>
    <font>
      <sz val="13"/>
      <color indexed="8"/>
      <name val="Times New Roman"/>
      <family val="1"/>
    </font>
    <font>
      <sz val="13"/>
      <color indexed="8"/>
      <name val="標楷體"/>
      <family val="4"/>
      <charset val="136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3"/>
      <color indexed="10"/>
      <name val="標楷體"/>
      <family val="4"/>
      <charset val="136"/>
    </font>
    <font>
      <sz val="12"/>
      <color indexed="10"/>
      <name val="Times New Roman"/>
      <family val="1"/>
    </font>
    <font>
      <sz val="13"/>
      <color indexed="10"/>
      <name val="標楷體"/>
      <family val="4"/>
      <charset val="136"/>
    </font>
    <font>
      <sz val="12"/>
      <name val="細明體"/>
      <family val="3"/>
      <charset val="136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8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9" fontId="9" fillId="0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Fill="1" applyAlignment="1">
      <alignment vertical="center"/>
    </xf>
    <xf numFmtId="14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10" fontId="10" fillId="0" borderId="0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4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10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76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 wrapText="1"/>
    </xf>
    <xf numFmtId="10" fontId="11" fillId="0" borderId="0" xfId="0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176" fontId="14" fillId="0" borderId="0" xfId="0" applyNumberFormat="1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1" fillId="0" borderId="0" xfId="0" applyFont="1">
      <alignment vertical="center"/>
    </xf>
    <xf numFmtId="0" fontId="18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38" fontId="18" fillId="0" borderId="1" xfId="0" applyNumberFormat="1" applyFont="1" applyBorder="1" applyAlignment="1">
      <alignment horizontal="center" vertical="center" wrapText="1"/>
    </xf>
    <xf numFmtId="38" fontId="18" fillId="0" borderId="1" xfId="0" applyNumberFormat="1" applyFont="1" applyFill="1" applyBorder="1" applyAlignment="1">
      <alignment horizontal="center" vertical="center" wrapText="1"/>
    </xf>
    <xf numFmtId="178" fontId="18" fillId="0" borderId="1" xfId="0" applyNumberFormat="1" applyFont="1" applyFill="1" applyBorder="1" applyAlignment="1">
      <alignment horizontal="center" vertical="center" wrapText="1"/>
    </xf>
    <xf numFmtId="38" fontId="18" fillId="0" borderId="2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0" fontId="18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10" fontId="18" fillId="0" borderId="0" xfId="0" applyNumberFormat="1" applyFont="1" applyAlignment="1">
      <alignment horizontal="right"/>
    </xf>
    <xf numFmtId="0" fontId="18" fillId="0" borderId="0" xfId="0" applyFont="1" applyAlignment="1"/>
    <xf numFmtId="0" fontId="18" fillId="0" borderId="0" xfId="0" applyFont="1" applyFill="1" applyAlignment="1"/>
    <xf numFmtId="9" fontId="18" fillId="0" borderId="0" xfId="0" applyNumberFormat="1" applyFont="1" applyFill="1" applyAlignment="1"/>
    <xf numFmtId="0" fontId="20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right"/>
    </xf>
    <xf numFmtId="14" fontId="18" fillId="0" borderId="0" xfId="0" applyNumberFormat="1" applyFont="1" applyFill="1" applyAlignment="1">
      <alignment horizontal="left"/>
    </xf>
    <xf numFmtId="0" fontId="21" fillId="0" borderId="0" xfId="0" applyFont="1" applyAlignment="1"/>
    <xf numFmtId="49" fontId="18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49" fontId="18" fillId="0" borderId="0" xfId="0" applyNumberFormat="1" applyFont="1" applyFill="1" applyAlignment="1">
      <alignment horizontal="center" vertical="top"/>
    </xf>
    <xf numFmtId="0" fontId="18" fillId="0" borderId="0" xfId="0" applyFont="1" applyFill="1" applyAlignment="1">
      <alignment vertical="top"/>
    </xf>
    <xf numFmtId="9" fontId="18" fillId="0" borderId="0" xfId="0" applyNumberFormat="1" applyFont="1" applyFill="1" applyAlignment="1">
      <alignment vertical="top"/>
    </xf>
    <xf numFmtId="0" fontId="21" fillId="0" borderId="0" xfId="0" applyFont="1" applyAlignment="1">
      <alignment vertical="top"/>
    </xf>
    <xf numFmtId="178" fontId="18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14" fontId="26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 wrapText="1"/>
    </xf>
    <xf numFmtId="38" fontId="26" fillId="0" borderId="1" xfId="0" applyNumberFormat="1" applyFont="1" applyBorder="1" applyAlignment="1">
      <alignment horizontal="center" vertical="center" wrapText="1"/>
    </xf>
    <xf numFmtId="38" fontId="26" fillId="0" borderId="1" xfId="0" applyNumberFormat="1" applyFont="1" applyFill="1" applyBorder="1" applyAlignment="1">
      <alignment horizontal="center" vertical="center" wrapText="1"/>
    </xf>
    <xf numFmtId="10" fontId="26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9" fontId="8" fillId="0" borderId="0" xfId="0" applyNumberFormat="1" applyFont="1" applyBorder="1">
      <alignment vertical="center"/>
    </xf>
  </cellXfs>
  <cellStyles count="1">
    <cellStyle name="一般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Normal="100" zoomScaleSheetLayoutView="100" workbookViewId="0">
      <selection activeCell="G23" sqref="G23"/>
    </sheetView>
  </sheetViews>
  <sheetFormatPr defaultRowHeight="15.75"/>
  <cols>
    <col min="1" max="1" width="12.375" style="4" customWidth="1"/>
    <col min="2" max="2" width="14.125" style="4" bestFit="1" customWidth="1"/>
    <col min="3" max="3" width="14.25" style="4" customWidth="1"/>
    <col min="4" max="4" width="11.625" style="4" customWidth="1"/>
    <col min="5" max="7" width="11.625" style="4" bestFit="1" customWidth="1"/>
    <col min="8" max="8" width="15.5" style="4" customWidth="1"/>
    <col min="9" max="9" width="16.375" style="4" customWidth="1"/>
    <col min="10" max="10" width="16.5" style="4" customWidth="1"/>
    <col min="11" max="16384" width="9" style="4"/>
  </cols>
  <sheetData>
    <row r="1" spans="1:10" ht="25.5">
      <c r="E1" s="67" t="s">
        <v>37</v>
      </c>
    </row>
    <row r="4" spans="1:10" s="90" customFormat="1" ht="30" customHeight="1">
      <c r="A4" s="82" t="s">
        <v>38</v>
      </c>
      <c r="B4" s="83"/>
      <c r="C4" s="84"/>
      <c r="D4" s="84"/>
      <c r="E4" s="85"/>
      <c r="F4" s="86"/>
      <c r="G4" s="87"/>
      <c r="H4" s="87"/>
      <c r="I4" s="88" t="s">
        <v>39</v>
      </c>
      <c r="J4" s="89"/>
    </row>
    <row r="5" spans="1:10" s="68" customFormat="1" ht="43.5" customHeight="1">
      <c r="A5" s="69" t="s">
        <v>40</v>
      </c>
      <c r="B5" s="70" t="s">
        <v>41</v>
      </c>
      <c r="C5" s="69" t="s">
        <v>42</v>
      </c>
      <c r="D5" s="69" t="s">
        <v>43</v>
      </c>
      <c r="E5" s="71" t="s">
        <v>44</v>
      </c>
      <c r="F5" s="72" t="s">
        <v>45</v>
      </c>
      <c r="G5" s="71" t="s">
        <v>46</v>
      </c>
      <c r="H5" s="73" t="s">
        <v>47</v>
      </c>
      <c r="I5" s="73" t="s">
        <v>48</v>
      </c>
      <c r="J5" s="73" t="s">
        <v>49</v>
      </c>
    </row>
    <row r="6" spans="1:10" s="68" customFormat="1" ht="22.5" customHeight="1">
      <c r="A6" s="74"/>
      <c r="B6" s="74"/>
      <c r="C6" s="75"/>
      <c r="D6" s="76"/>
      <c r="E6" s="77"/>
      <c r="F6" s="77"/>
      <c r="G6" s="77"/>
      <c r="H6" s="78" t="e">
        <f>IF(LEFT(B6,3)&lt;&gt;"CPF",ROUNDDOWN(E6/(C6*D6),4),ROUNDDOWN(E6/(C6*D6),5))</f>
        <v>#DIV/0!</v>
      </c>
      <c r="I6" s="78" t="e">
        <f>IF(LEFT(B6,3)&lt;&gt;"CPF",ROUNDDOWN(F6/(C6*D6),4),ROUNDDOWN(F6/(C6*D6),5))</f>
        <v>#DIV/0!</v>
      </c>
      <c r="J6" s="78" t="e">
        <f>IF(LEFT(B6,3)&lt;&gt;"CPF",ROUNDDOWN(G6/(C6*D6),4),ROUNDDOWN(G6/(C6*D6),5))</f>
        <v>#DIV/0!</v>
      </c>
    </row>
    <row r="7" spans="1:10" s="68" customFormat="1" ht="22.5" customHeight="1">
      <c r="A7" s="74"/>
      <c r="B7" s="74"/>
      <c r="C7" s="75"/>
      <c r="D7" s="79"/>
      <c r="E7" s="77"/>
      <c r="F7" s="77"/>
      <c r="G7" s="77"/>
      <c r="H7" s="78" t="e">
        <f t="shared" ref="H7:H15" si="0">IF(LEFT(B7,3)&lt;&gt;"CPF",ROUNDDOWN(E7/(C7*D7),4),ROUNDDOWN(E7/(C7*D7),5))</f>
        <v>#DIV/0!</v>
      </c>
      <c r="I7" s="78" t="e">
        <f t="shared" ref="I7:I15" si="1">IF(LEFT(B7,3)&lt;&gt;"CPF",ROUNDDOWN(F7/(C7*D7),4),ROUNDDOWN(F7/(C7*D7),5))</f>
        <v>#DIV/0!</v>
      </c>
      <c r="J7" s="78" t="e">
        <f t="shared" ref="J7:J15" si="2">IF(LEFT(B7,3)&lt;&gt;"CPF",ROUNDDOWN(G7/(C7*D7),4),ROUNDDOWN(G7/(C7*D7),5))</f>
        <v>#DIV/0!</v>
      </c>
    </row>
    <row r="8" spans="1:10" s="68" customFormat="1" ht="22.5" customHeight="1">
      <c r="A8" s="74"/>
      <c r="B8" s="74"/>
      <c r="C8" s="75"/>
      <c r="D8" s="76"/>
      <c r="E8" s="77"/>
      <c r="F8" s="77"/>
      <c r="G8" s="77"/>
      <c r="H8" s="78" t="e">
        <f t="shared" si="0"/>
        <v>#DIV/0!</v>
      </c>
      <c r="I8" s="78" t="e">
        <f t="shared" si="1"/>
        <v>#DIV/0!</v>
      </c>
      <c r="J8" s="78" t="e">
        <f t="shared" si="2"/>
        <v>#DIV/0!</v>
      </c>
    </row>
    <row r="9" spans="1:10" s="68" customFormat="1" ht="22.5" customHeight="1">
      <c r="A9" s="74"/>
      <c r="B9" s="74"/>
      <c r="C9" s="75"/>
      <c r="D9" s="79"/>
      <c r="E9" s="77"/>
      <c r="F9" s="77"/>
      <c r="G9" s="77"/>
      <c r="H9" s="78" t="e">
        <f t="shared" si="0"/>
        <v>#DIV/0!</v>
      </c>
      <c r="I9" s="78" t="e">
        <f t="shared" si="1"/>
        <v>#DIV/0!</v>
      </c>
      <c r="J9" s="78" t="e">
        <f t="shared" si="2"/>
        <v>#DIV/0!</v>
      </c>
    </row>
    <row r="10" spans="1:10" s="68" customFormat="1" ht="22.5" customHeight="1">
      <c r="A10" s="74"/>
      <c r="B10" s="80"/>
      <c r="C10" s="75"/>
      <c r="D10" s="76"/>
      <c r="E10" s="77"/>
      <c r="F10" s="77"/>
      <c r="G10" s="77"/>
      <c r="H10" s="78" t="e">
        <f t="shared" si="0"/>
        <v>#DIV/0!</v>
      </c>
      <c r="I10" s="78" t="e">
        <f t="shared" si="1"/>
        <v>#DIV/0!</v>
      </c>
      <c r="J10" s="78" t="e">
        <f t="shared" si="2"/>
        <v>#DIV/0!</v>
      </c>
    </row>
    <row r="11" spans="1:10" s="68" customFormat="1" ht="22.5" customHeight="1">
      <c r="A11" s="74"/>
      <c r="B11" s="80"/>
      <c r="C11" s="75"/>
      <c r="D11" s="76"/>
      <c r="E11" s="77"/>
      <c r="F11" s="77"/>
      <c r="G11" s="77"/>
      <c r="H11" s="78" t="e">
        <f t="shared" si="0"/>
        <v>#DIV/0!</v>
      </c>
      <c r="I11" s="78" t="e">
        <f t="shared" si="1"/>
        <v>#DIV/0!</v>
      </c>
      <c r="J11" s="78" t="e">
        <f t="shared" si="2"/>
        <v>#DIV/0!</v>
      </c>
    </row>
    <row r="12" spans="1:10" s="68" customFormat="1" ht="22.5" customHeight="1">
      <c r="A12" s="74"/>
      <c r="B12" s="80"/>
      <c r="C12" s="75"/>
      <c r="D12" s="76"/>
      <c r="E12" s="77"/>
      <c r="F12" s="77"/>
      <c r="G12" s="77"/>
      <c r="H12" s="78" t="e">
        <f t="shared" si="0"/>
        <v>#DIV/0!</v>
      </c>
      <c r="I12" s="78" t="e">
        <f t="shared" si="1"/>
        <v>#DIV/0!</v>
      </c>
      <c r="J12" s="78" t="e">
        <f t="shared" si="2"/>
        <v>#DIV/0!</v>
      </c>
    </row>
    <row r="13" spans="1:10" s="68" customFormat="1" ht="22.5" customHeight="1">
      <c r="A13" s="74"/>
      <c r="B13" s="80"/>
      <c r="C13" s="75"/>
      <c r="D13" s="76"/>
      <c r="E13" s="77"/>
      <c r="F13" s="77"/>
      <c r="G13" s="77"/>
      <c r="H13" s="78" t="e">
        <f t="shared" si="0"/>
        <v>#DIV/0!</v>
      </c>
      <c r="I13" s="78" t="e">
        <f t="shared" si="1"/>
        <v>#DIV/0!</v>
      </c>
      <c r="J13" s="78" t="e">
        <f t="shared" si="2"/>
        <v>#DIV/0!</v>
      </c>
    </row>
    <row r="14" spans="1:10" s="68" customFormat="1" ht="22.5" customHeight="1">
      <c r="A14" s="74"/>
      <c r="B14" s="80"/>
      <c r="C14" s="75"/>
      <c r="D14" s="76"/>
      <c r="E14" s="77"/>
      <c r="F14" s="77"/>
      <c r="G14" s="77"/>
      <c r="H14" s="78" t="e">
        <f t="shared" si="0"/>
        <v>#DIV/0!</v>
      </c>
      <c r="I14" s="78" t="e">
        <f t="shared" si="1"/>
        <v>#DIV/0!</v>
      </c>
      <c r="J14" s="78" t="e">
        <f t="shared" si="2"/>
        <v>#DIV/0!</v>
      </c>
    </row>
    <row r="15" spans="1:10" s="68" customFormat="1" ht="22.5" customHeight="1">
      <c r="A15" s="74"/>
      <c r="B15" s="80"/>
      <c r="C15" s="75"/>
      <c r="D15" s="76"/>
      <c r="E15" s="77"/>
      <c r="F15" s="77"/>
      <c r="G15" s="77"/>
      <c r="H15" s="78" t="e">
        <f t="shared" si="0"/>
        <v>#DIV/0!</v>
      </c>
      <c r="I15" s="78" t="e">
        <f t="shared" si="1"/>
        <v>#DIV/0!</v>
      </c>
      <c r="J15" s="78" t="e">
        <f t="shared" si="2"/>
        <v>#DIV/0!</v>
      </c>
    </row>
    <row r="16" spans="1:10" s="96" customFormat="1" ht="29.25" customHeight="1">
      <c r="A16" s="98" t="s">
        <v>58</v>
      </c>
      <c r="B16" s="91"/>
      <c r="C16" s="92"/>
      <c r="D16" s="91"/>
      <c r="E16" s="93"/>
      <c r="F16" s="93"/>
      <c r="G16" s="94"/>
      <c r="H16" s="95"/>
      <c r="I16" s="94"/>
      <c r="J16" s="95"/>
    </row>
    <row r="17" spans="1:10" s="90" customFormat="1" ht="30" customHeight="1">
      <c r="A17" s="82" t="s">
        <v>50</v>
      </c>
      <c r="B17" s="83"/>
      <c r="C17" s="84"/>
      <c r="D17" s="84"/>
      <c r="E17" s="85"/>
      <c r="F17" s="86"/>
      <c r="G17" s="87"/>
      <c r="H17" s="87"/>
      <c r="I17" s="88"/>
      <c r="J17" s="89"/>
    </row>
    <row r="18" spans="1:10" s="90" customFormat="1" ht="30" customHeight="1">
      <c r="A18" s="82" t="s">
        <v>51</v>
      </c>
      <c r="B18" s="83"/>
      <c r="C18" s="84"/>
      <c r="D18" s="84"/>
      <c r="E18" s="85"/>
      <c r="F18" s="86"/>
      <c r="G18" s="87"/>
      <c r="H18" s="87"/>
      <c r="I18" s="88"/>
      <c r="J18" s="89"/>
    </row>
    <row r="19" spans="1:10" s="68" customFormat="1" ht="34.5">
      <c r="A19" s="69" t="s">
        <v>40</v>
      </c>
      <c r="B19" s="70" t="s">
        <v>41</v>
      </c>
      <c r="C19" s="80" t="s">
        <v>52</v>
      </c>
      <c r="D19" s="69" t="s">
        <v>43</v>
      </c>
      <c r="E19" s="71" t="s">
        <v>44</v>
      </c>
      <c r="F19" s="72" t="s">
        <v>45</v>
      </c>
      <c r="G19" s="71" t="s">
        <v>46</v>
      </c>
      <c r="H19" s="73" t="s">
        <v>47</v>
      </c>
      <c r="I19" s="73" t="s">
        <v>48</v>
      </c>
      <c r="J19" s="73" t="s">
        <v>49</v>
      </c>
    </row>
    <row r="20" spans="1:10" s="68" customFormat="1" ht="22.5" customHeight="1">
      <c r="A20" s="74"/>
      <c r="B20" s="74" t="s">
        <v>53</v>
      </c>
      <c r="C20" s="75"/>
      <c r="D20" s="76"/>
      <c r="E20" s="77"/>
      <c r="F20" s="77"/>
      <c r="G20" s="77"/>
      <c r="H20" s="81" t="e">
        <f>ROUNDDOWN(E20/(C20*D20),4)</f>
        <v>#DIV/0!</v>
      </c>
      <c r="I20" s="81" t="e">
        <f>ROUNDDOWN(F20/(C20*D20),4)</f>
        <v>#DIV/0!</v>
      </c>
      <c r="J20" s="81" t="e">
        <f>ROUNDDOWN(G20/(C20*D20),4)</f>
        <v>#DIV/0!</v>
      </c>
    </row>
    <row r="21" spans="1:10" s="68" customFormat="1" ht="22.5" customHeight="1">
      <c r="A21" s="99"/>
      <c r="B21" s="99" t="s">
        <v>60</v>
      </c>
      <c r="C21" s="100"/>
      <c r="D21" s="101"/>
      <c r="E21" s="102"/>
      <c r="F21" s="102"/>
      <c r="G21" s="102"/>
      <c r="H21" s="103" t="e">
        <f>ROUNDDOWN(E21/(C21*D21),4)</f>
        <v>#DIV/0!</v>
      </c>
      <c r="I21" s="103" t="e">
        <f>ROUNDDOWN(F21/(C21*D21),4)</f>
        <v>#DIV/0!</v>
      </c>
      <c r="J21" s="103" t="e">
        <f>ROUNDDOWN(G21/(C21*D21),4)</f>
        <v>#DIV/0!</v>
      </c>
    </row>
    <row r="22" spans="1:10" s="68" customFormat="1" ht="22.5" customHeight="1">
      <c r="A22" s="99">
        <f>A21</f>
        <v>0</v>
      </c>
      <c r="B22" s="99" t="s">
        <v>65</v>
      </c>
      <c r="C22" s="100">
        <f>C21</f>
        <v>0</v>
      </c>
      <c r="D22" s="101">
        <f>D21/10</f>
        <v>0</v>
      </c>
      <c r="E22" s="102">
        <f>E21/10</f>
        <v>0</v>
      </c>
      <c r="F22" s="102">
        <f>F21/10</f>
        <v>0</v>
      </c>
      <c r="G22" s="102">
        <f>G21/10</f>
        <v>0</v>
      </c>
      <c r="H22" s="103" t="e">
        <f>ROUNDDOWN(E22/(C22*D22),4)</f>
        <v>#DIV/0!</v>
      </c>
      <c r="I22" s="103" t="e">
        <f>ROUNDDOWN(F22/(C22*D22),4)</f>
        <v>#DIV/0!</v>
      </c>
      <c r="J22" s="103" t="e">
        <f>ROUNDDOWN(G22/(C22*D22),4)</f>
        <v>#DIV/0!</v>
      </c>
    </row>
    <row r="23" spans="1:10" s="90" customFormat="1" ht="30" customHeight="1">
      <c r="A23" s="82" t="s">
        <v>54</v>
      </c>
      <c r="B23" s="83"/>
      <c r="C23" s="84"/>
      <c r="D23" s="84"/>
      <c r="E23" s="85"/>
      <c r="F23" s="86"/>
      <c r="G23" s="87"/>
      <c r="H23" s="87"/>
      <c r="I23" s="88"/>
      <c r="J23" s="89"/>
    </row>
    <row r="24" spans="1:10" s="68" customFormat="1" ht="34.5">
      <c r="A24" s="69" t="s">
        <v>40</v>
      </c>
      <c r="B24" s="70" t="s">
        <v>41</v>
      </c>
      <c r="C24" s="80" t="s">
        <v>52</v>
      </c>
      <c r="D24" s="69" t="s">
        <v>43</v>
      </c>
      <c r="E24" s="71" t="s">
        <v>44</v>
      </c>
      <c r="F24" s="72" t="s">
        <v>45</v>
      </c>
      <c r="G24" s="71" t="s">
        <v>46</v>
      </c>
      <c r="H24" s="73" t="s">
        <v>47</v>
      </c>
      <c r="I24" s="73" t="s">
        <v>48</v>
      </c>
      <c r="J24" s="73" t="s">
        <v>49</v>
      </c>
    </row>
    <row r="25" spans="1:10" s="68" customFormat="1" ht="22.5" customHeight="1">
      <c r="A25" s="74"/>
      <c r="B25" s="74" t="s">
        <v>55</v>
      </c>
      <c r="C25" s="75"/>
      <c r="D25" s="76"/>
      <c r="E25" s="77"/>
      <c r="F25" s="77"/>
      <c r="G25" s="77"/>
      <c r="H25" s="81" t="e">
        <f>ROUNDDOWN(E25/(C25*D25),4)</f>
        <v>#DIV/0!</v>
      </c>
      <c r="I25" s="81" t="e">
        <f>ROUNDDOWN(F25/(C25*D25),4)</f>
        <v>#DIV/0!</v>
      </c>
      <c r="J25" s="81" t="e">
        <f>ROUNDDOWN(G25/(C25*D25),4)</f>
        <v>#DIV/0!</v>
      </c>
    </row>
    <row r="26" spans="1:10" s="68" customFormat="1" ht="22.5" customHeight="1">
      <c r="A26" s="74"/>
      <c r="B26" s="74" t="s">
        <v>56</v>
      </c>
      <c r="C26" s="75"/>
      <c r="D26" s="76"/>
      <c r="E26" s="77"/>
      <c r="F26" s="77"/>
      <c r="G26" s="77"/>
      <c r="H26" s="81" t="e">
        <f>ROUNDDOWN(E26/(C26*D26),4)</f>
        <v>#DIV/0!</v>
      </c>
      <c r="I26" s="81" t="e">
        <f>ROUNDDOWN(F26/(C26*D26),4)</f>
        <v>#DIV/0!</v>
      </c>
      <c r="J26" s="81" t="e">
        <f>ROUNDDOWN(G26/(C26*D26),4)</f>
        <v>#DIV/0!</v>
      </c>
    </row>
    <row r="27" spans="1:10" s="68" customFormat="1" ht="22.5" customHeight="1">
      <c r="A27" s="74"/>
      <c r="B27" s="74" t="s">
        <v>57</v>
      </c>
      <c r="C27" s="75"/>
      <c r="D27" s="76"/>
      <c r="E27" s="77"/>
      <c r="F27" s="77"/>
      <c r="G27" s="77"/>
      <c r="H27" s="81" t="e">
        <f>ROUNDDOWN(E27/(C27*D27),4)</f>
        <v>#DIV/0!</v>
      </c>
      <c r="I27" s="81" t="e">
        <f>ROUNDDOWN(F27/(C27*D27),4)</f>
        <v>#DIV/0!</v>
      </c>
      <c r="J27" s="81" t="e">
        <f>ROUNDDOWN(G27/(C27*D27),4)</f>
        <v>#DIV/0!</v>
      </c>
    </row>
    <row r="28" spans="1:10" ht="37.5" customHeight="1">
      <c r="A28" s="3" t="s">
        <v>61</v>
      </c>
      <c r="B28" s="5"/>
      <c r="C28" s="6"/>
      <c r="D28" s="5"/>
      <c r="E28" s="7"/>
      <c r="F28" s="7"/>
      <c r="G28" s="8"/>
      <c r="H28" s="9"/>
      <c r="I28" s="8"/>
      <c r="J28" s="9"/>
    </row>
    <row r="29" spans="1:10" ht="16.5">
      <c r="A29" s="1" t="s">
        <v>6</v>
      </c>
      <c r="B29" s="10"/>
      <c r="C29" s="11"/>
      <c r="D29" s="12"/>
      <c r="E29" s="13"/>
      <c r="F29" s="9"/>
      <c r="G29" s="8"/>
      <c r="H29" s="9"/>
      <c r="I29" s="8"/>
      <c r="J29" s="9"/>
    </row>
    <row r="30" spans="1:10" ht="16.5">
      <c r="A30" s="1" t="s">
        <v>7</v>
      </c>
      <c r="B30" s="10"/>
      <c r="C30" s="11"/>
      <c r="D30" s="11"/>
      <c r="E30" s="8"/>
      <c r="F30" s="9"/>
      <c r="G30" s="8"/>
      <c r="H30" s="9"/>
      <c r="I30" s="8"/>
      <c r="J30" s="9"/>
    </row>
  </sheetData>
  <phoneticPr fontId="1" type="noConversion"/>
  <conditionalFormatting sqref="F9">
    <cfRule type="cellIs" priority="3" stopIfTrue="1" operator="greaterThanOrEqual">
      <formula>0.8</formula>
    </cfRule>
  </conditionalFormatting>
  <conditionalFormatting sqref="A25:A27">
    <cfRule type="cellIs" dxfId="1" priority="4" stopIfTrue="1" operator="notEqual">
      <formula>$A$20</formula>
    </cfRule>
  </conditionalFormatting>
  <conditionalFormatting sqref="F9">
    <cfRule type="cellIs" priority="2" stopIfTrue="1" operator="greaterThanOrEqual">
      <formula>0.8</formula>
    </cfRule>
  </conditionalFormatting>
  <conditionalFormatting sqref="A25:A27">
    <cfRule type="cellIs" dxfId="0" priority="1" stopIfTrue="1" operator="notEqual">
      <formula>$A$20</formula>
    </cfRule>
  </conditionalFormatting>
  <pageMargins left="0.74803149606299213" right="0.74803149606299213" top="0.98425196850393704" bottom="0.98425196850393704" header="0.51181102362204722" footer="0.51181102362204722"/>
  <pageSetup paperSize="9" scale="5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1" sqref="O1:Q65536"/>
    </sheetView>
  </sheetViews>
  <sheetFormatPr defaultRowHeight="15.75"/>
  <cols>
    <col min="1" max="1" width="11.625" style="35" customWidth="1"/>
    <col min="2" max="2" width="10.625" style="27" customWidth="1"/>
    <col min="3" max="3" width="11.625" style="36" customWidth="1"/>
    <col min="4" max="6" width="11.625" style="36" bestFit="1" customWidth="1"/>
    <col min="7" max="9" width="14.5" style="37" customWidth="1"/>
    <col min="10" max="10" width="10.625" style="27" customWidth="1"/>
    <col min="11" max="11" width="11.625" style="36" customWidth="1"/>
    <col min="12" max="14" width="11.625" style="36" bestFit="1" customWidth="1"/>
    <col min="15" max="17" width="14.5" style="37" customWidth="1"/>
    <col min="18" max="18" width="10.625" style="27" customWidth="1"/>
    <col min="19" max="19" width="11.625" style="36" customWidth="1"/>
    <col min="20" max="22" width="11.625" style="36" bestFit="1" customWidth="1"/>
    <col min="23" max="25" width="14.5" style="37" customWidth="1"/>
    <col min="26" max="26" width="10.625" style="27" customWidth="1"/>
    <col min="27" max="27" width="11.625" style="36" customWidth="1"/>
    <col min="28" max="30" width="11.625" style="36" bestFit="1" customWidth="1"/>
    <col min="31" max="33" width="14.5" style="37" customWidth="1"/>
    <col min="34" max="34" width="10.625" style="38" customWidth="1"/>
    <col min="35" max="35" width="11.625" style="36" customWidth="1"/>
    <col min="36" max="38" width="11.625" style="36" bestFit="1" customWidth="1"/>
    <col min="39" max="41" width="14.5" style="37" customWidth="1"/>
    <col min="42" max="42" width="10.625" style="27" customWidth="1"/>
    <col min="43" max="43" width="11.625" style="36" customWidth="1"/>
    <col min="44" max="46" width="11.625" style="36" bestFit="1" customWidth="1"/>
    <col min="47" max="49" width="14.5" style="37" customWidth="1"/>
    <col min="50" max="50" width="10.625" style="27" customWidth="1"/>
    <col min="51" max="51" width="11.625" style="36" customWidth="1"/>
    <col min="52" max="54" width="11.625" style="36" bestFit="1" customWidth="1"/>
    <col min="55" max="57" width="14.5" style="37" customWidth="1"/>
    <col min="58" max="58" width="10.625" style="27" customWidth="1"/>
    <col min="59" max="59" width="11.625" style="36" customWidth="1"/>
    <col min="60" max="62" width="11.625" style="36" bestFit="1" customWidth="1"/>
    <col min="63" max="65" width="14.5" style="37" customWidth="1"/>
    <col min="66" max="66" width="10.625" style="27" customWidth="1"/>
    <col min="67" max="67" width="11.625" style="36" customWidth="1"/>
    <col min="68" max="70" width="11.625" style="36" bestFit="1" customWidth="1"/>
    <col min="71" max="73" width="14.5" style="27" customWidth="1"/>
    <col min="74" max="74" width="10.625" style="27" customWidth="1"/>
    <col min="75" max="75" width="11.625" style="36" customWidth="1"/>
    <col min="76" max="78" width="11.625" style="36" bestFit="1" customWidth="1"/>
    <col min="79" max="81" width="14.5" style="37" customWidth="1"/>
    <col min="82" max="16384" width="9" style="27"/>
  </cols>
  <sheetData>
    <row r="1" spans="1:81" s="19" customFormat="1" ht="19.5">
      <c r="A1" s="14"/>
      <c r="B1" s="15" t="s">
        <v>11</v>
      </c>
      <c r="C1" s="16"/>
      <c r="D1" s="16"/>
      <c r="E1" s="16"/>
      <c r="F1" s="16"/>
      <c r="G1" s="17"/>
      <c r="H1" s="17"/>
      <c r="I1" s="17"/>
      <c r="J1" s="15" t="s">
        <v>11</v>
      </c>
      <c r="K1" s="16"/>
      <c r="L1" s="16"/>
      <c r="M1" s="16"/>
      <c r="N1" s="16"/>
      <c r="O1" s="17"/>
      <c r="P1" s="17"/>
      <c r="Q1" s="17"/>
      <c r="R1" s="15" t="s">
        <v>11</v>
      </c>
      <c r="S1" s="16"/>
      <c r="T1" s="16"/>
      <c r="U1" s="16"/>
      <c r="V1" s="16"/>
      <c r="W1" s="17"/>
      <c r="X1" s="17"/>
      <c r="Y1" s="17"/>
      <c r="Z1" s="15" t="s">
        <v>11</v>
      </c>
      <c r="AA1" s="16"/>
      <c r="AB1" s="16"/>
      <c r="AC1" s="16"/>
      <c r="AD1" s="16"/>
      <c r="AE1" s="17"/>
      <c r="AF1" s="17"/>
      <c r="AG1" s="17"/>
      <c r="AH1" s="18" t="s">
        <v>11</v>
      </c>
      <c r="AI1" s="16"/>
      <c r="AJ1" s="16"/>
      <c r="AK1" s="16"/>
      <c r="AL1" s="16"/>
      <c r="AM1" s="17"/>
      <c r="AN1" s="17"/>
      <c r="AO1" s="17"/>
      <c r="AP1" s="15" t="s">
        <v>11</v>
      </c>
      <c r="AQ1" s="16"/>
      <c r="AR1" s="16"/>
      <c r="AS1" s="16"/>
      <c r="AT1" s="16"/>
      <c r="AU1" s="17"/>
      <c r="AV1" s="17"/>
      <c r="AW1" s="17"/>
      <c r="AX1" s="15" t="s">
        <v>11</v>
      </c>
      <c r="AY1" s="16"/>
      <c r="AZ1" s="16"/>
      <c r="BA1" s="16"/>
      <c r="BB1" s="16"/>
      <c r="BC1" s="17"/>
      <c r="BD1" s="17"/>
      <c r="BE1" s="17"/>
      <c r="BF1" s="15" t="s">
        <v>11</v>
      </c>
      <c r="BG1" s="16"/>
      <c r="BH1" s="16"/>
      <c r="BI1" s="16"/>
      <c r="BJ1" s="16"/>
      <c r="BK1" s="17"/>
      <c r="BL1" s="17"/>
      <c r="BM1" s="17"/>
      <c r="BN1" s="15" t="s">
        <v>11</v>
      </c>
      <c r="BO1" s="16"/>
      <c r="BP1" s="16"/>
      <c r="BQ1" s="16"/>
      <c r="BR1" s="16"/>
      <c r="BS1" s="15"/>
      <c r="BT1" s="15"/>
      <c r="BU1" s="15"/>
      <c r="BV1" s="15" t="s">
        <v>11</v>
      </c>
      <c r="BW1" s="16"/>
      <c r="BX1" s="16"/>
      <c r="BY1" s="16"/>
      <c r="BZ1" s="16"/>
      <c r="CA1" s="17"/>
      <c r="CB1" s="17"/>
      <c r="CC1" s="17"/>
    </row>
    <row r="2" spans="1:81" ht="16.5">
      <c r="A2" s="20"/>
      <c r="B2" s="21"/>
      <c r="C2" s="22"/>
      <c r="D2" s="22"/>
      <c r="E2" s="22"/>
      <c r="F2" s="23"/>
      <c r="G2" s="24"/>
      <c r="H2" s="25" t="s">
        <v>0</v>
      </c>
      <c r="I2" s="20"/>
      <c r="J2" s="21"/>
      <c r="K2" s="22"/>
      <c r="L2" s="22"/>
      <c r="M2" s="22"/>
      <c r="N2" s="23"/>
      <c r="O2" s="24"/>
      <c r="P2" s="25" t="s">
        <v>0</v>
      </c>
      <c r="Q2" s="20">
        <f>$I$2</f>
        <v>0</v>
      </c>
      <c r="R2" s="21"/>
      <c r="S2" s="22"/>
      <c r="T2" s="22"/>
      <c r="U2" s="22"/>
      <c r="V2" s="23"/>
      <c r="W2" s="24"/>
      <c r="X2" s="25" t="s">
        <v>0</v>
      </c>
      <c r="Y2" s="20">
        <f>$I$2</f>
        <v>0</v>
      </c>
      <c r="Z2" s="21"/>
      <c r="AA2" s="22"/>
      <c r="AB2" s="22"/>
      <c r="AC2" s="22"/>
      <c r="AD2" s="23"/>
      <c r="AE2" s="24"/>
      <c r="AF2" s="25" t="s">
        <v>0</v>
      </c>
      <c r="AG2" s="20">
        <f>$I$2</f>
        <v>0</v>
      </c>
      <c r="AH2" s="26"/>
      <c r="AI2" s="22"/>
      <c r="AJ2" s="22"/>
      <c r="AK2" s="22"/>
      <c r="AL2" s="23"/>
      <c r="AM2" s="24"/>
      <c r="AN2" s="25" t="s">
        <v>0</v>
      </c>
      <c r="AO2" s="20">
        <f>$I$2</f>
        <v>0</v>
      </c>
      <c r="AP2" s="21"/>
      <c r="AQ2" s="22"/>
      <c r="AR2" s="22"/>
      <c r="AS2" s="22"/>
      <c r="AT2" s="23"/>
      <c r="AU2" s="24"/>
      <c r="AV2" s="25" t="s">
        <v>0</v>
      </c>
      <c r="AW2" s="20">
        <f>$I$2</f>
        <v>0</v>
      </c>
      <c r="AX2" s="21"/>
      <c r="AY2" s="22"/>
      <c r="AZ2" s="22"/>
      <c r="BA2" s="22"/>
      <c r="BB2" s="23"/>
      <c r="BC2" s="24"/>
      <c r="BD2" s="25" t="s">
        <v>0</v>
      </c>
      <c r="BE2" s="20">
        <f>$I$2</f>
        <v>0</v>
      </c>
      <c r="BF2" s="21"/>
      <c r="BG2" s="22"/>
      <c r="BH2" s="22"/>
      <c r="BI2" s="22"/>
      <c r="BJ2" s="23"/>
      <c r="BK2" s="24"/>
      <c r="BL2" s="25" t="s">
        <v>0</v>
      </c>
      <c r="BM2" s="20">
        <f>$I$2</f>
        <v>0</v>
      </c>
      <c r="BN2" s="21"/>
      <c r="BO2" s="22"/>
      <c r="BP2" s="22"/>
      <c r="BQ2" s="22"/>
      <c r="BR2" s="23"/>
      <c r="BS2" s="2"/>
      <c r="BT2" s="21" t="s">
        <v>0</v>
      </c>
      <c r="BU2" s="20">
        <f>$I$2</f>
        <v>0</v>
      </c>
      <c r="BV2" s="21"/>
      <c r="BW2" s="22"/>
      <c r="BX2" s="22"/>
      <c r="BY2" s="22"/>
      <c r="BZ2" s="23"/>
      <c r="CA2" s="24"/>
      <c r="CB2" s="25" t="s">
        <v>0</v>
      </c>
      <c r="CC2" s="20">
        <f>$I$2</f>
        <v>0</v>
      </c>
    </row>
    <row r="3" spans="1:81" s="65" customFormat="1" ht="33">
      <c r="A3" s="60" t="s">
        <v>29</v>
      </c>
      <c r="B3" s="61" t="s">
        <v>30</v>
      </c>
      <c r="C3" s="62" t="str">
        <f>IF(OR(LEFT(B3,3)="GBF",LEFT(B3,3)="CPF"),"面額÷100", "契約乘數")</f>
        <v>契約乘數</v>
      </c>
      <c r="D3" s="62" t="s">
        <v>31</v>
      </c>
      <c r="E3" s="62" t="s">
        <v>32</v>
      </c>
      <c r="F3" s="62" t="s">
        <v>33</v>
      </c>
      <c r="G3" s="63" t="s">
        <v>34</v>
      </c>
      <c r="H3" s="63" t="s">
        <v>35</v>
      </c>
      <c r="I3" s="63" t="s">
        <v>36</v>
      </c>
      <c r="J3" s="61" t="s">
        <v>30</v>
      </c>
      <c r="K3" s="62" t="str">
        <f>IF(OR(LEFT(J3,3)="GBF",LEFT(J3,3)="CPF"),"面額÷100", "契約乘數")</f>
        <v>契約乘數</v>
      </c>
      <c r="L3" s="62" t="s">
        <v>31</v>
      </c>
      <c r="M3" s="62" t="s">
        <v>32</v>
      </c>
      <c r="N3" s="62" t="s">
        <v>33</v>
      </c>
      <c r="O3" s="63" t="s">
        <v>34</v>
      </c>
      <c r="P3" s="63" t="s">
        <v>35</v>
      </c>
      <c r="Q3" s="63" t="s">
        <v>36</v>
      </c>
      <c r="R3" s="61" t="s">
        <v>30</v>
      </c>
      <c r="S3" s="62" t="str">
        <f>IF(OR(LEFT(R3,3)="GBF",LEFT(R3,3)="CPF"),"面額÷100", "契約乘數")</f>
        <v>契約乘數</v>
      </c>
      <c r="T3" s="62" t="s">
        <v>31</v>
      </c>
      <c r="U3" s="62" t="s">
        <v>32</v>
      </c>
      <c r="V3" s="62" t="s">
        <v>33</v>
      </c>
      <c r="W3" s="63" t="s">
        <v>34</v>
      </c>
      <c r="X3" s="63" t="s">
        <v>35</v>
      </c>
      <c r="Y3" s="63" t="s">
        <v>36</v>
      </c>
      <c r="Z3" s="61" t="s">
        <v>30</v>
      </c>
      <c r="AA3" s="62" t="str">
        <f>IF(OR(LEFT(Z3,3)="GBF",LEFT(Z3,3)="CPF"),"面額÷100", "契約乘數")</f>
        <v>契約乘數</v>
      </c>
      <c r="AB3" s="62" t="s">
        <v>31</v>
      </c>
      <c r="AC3" s="62" t="s">
        <v>32</v>
      </c>
      <c r="AD3" s="62" t="s">
        <v>33</v>
      </c>
      <c r="AE3" s="63" t="s">
        <v>34</v>
      </c>
      <c r="AF3" s="63" t="s">
        <v>35</v>
      </c>
      <c r="AG3" s="63" t="s">
        <v>36</v>
      </c>
      <c r="AH3" s="64" t="s">
        <v>30</v>
      </c>
      <c r="AI3" s="62" t="str">
        <f>IF(OR(LEFT(AH3,3)="GBF",LEFT(AH3,3)="CPF"),"面額÷100", "契約乘數")</f>
        <v>契約乘數</v>
      </c>
      <c r="AJ3" s="62" t="s">
        <v>31</v>
      </c>
      <c r="AK3" s="62" t="s">
        <v>32</v>
      </c>
      <c r="AL3" s="62" t="s">
        <v>33</v>
      </c>
      <c r="AM3" s="63" t="s">
        <v>34</v>
      </c>
      <c r="AN3" s="63" t="s">
        <v>35</v>
      </c>
      <c r="AO3" s="63" t="s">
        <v>36</v>
      </c>
      <c r="AP3" s="61" t="s">
        <v>30</v>
      </c>
      <c r="AQ3" s="62" t="str">
        <f>IF(OR(LEFT(AP3,3)="GBF",LEFT(AP3,3)="CPF"),"面額÷100", "契約乘數")</f>
        <v>契約乘數</v>
      </c>
      <c r="AR3" s="62" t="s">
        <v>31</v>
      </c>
      <c r="AS3" s="62" t="s">
        <v>32</v>
      </c>
      <c r="AT3" s="62" t="s">
        <v>33</v>
      </c>
      <c r="AU3" s="63" t="s">
        <v>34</v>
      </c>
      <c r="AV3" s="63" t="s">
        <v>35</v>
      </c>
      <c r="AW3" s="63" t="s">
        <v>36</v>
      </c>
      <c r="AX3" s="61" t="s">
        <v>30</v>
      </c>
      <c r="AY3" s="62" t="str">
        <f>IF(OR(LEFT(AX3,3)="GBF",LEFT(AX3,3)="CPF"),"面額÷100", "契約乘數")</f>
        <v>契約乘數</v>
      </c>
      <c r="AZ3" s="62" t="s">
        <v>31</v>
      </c>
      <c r="BA3" s="62" t="s">
        <v>32</v>
      </c>
      <c r="BB3" s="62" t="s">
        <v>33</v>
      </c>
      <c r="BC3" s="63" t="s">
        <v>34</v>
      </c>
      <c r="BD3" s="63" t="s">
        <v>35</v>
      </c>
      <c r="BE3" s="63" t="s">
        <v>36</v>
      </c>
      <c r="BF3" s="61" t="s">
        <v>30</v>
      </c>
      <c r="BG3" s="62" t="str">
        <f>IF(OR(LEFT(BF3,3)="GBF",LEFT(BF3,3)="CPF"),"面額÷100", "契約乘數")</f>
        <v>契約乘數</v>
      </c>
      <c r="BH3" s="62" t="s">
        <v>31</v>
      </c>
      <c r="BI3" s="62" t="s">
        <v>32</v>
      </c>
      <c r="BJ3" s="62" t="s">
        <v>33</v>
      </c>
      <c r="BK3" s="63" t="s">
        <v>34</v>
      </c>
      <c r="BL3" s="63" t="s">
        <v>35</v>
      </c>
      <c r="BM3" s="63" t="s">
        <v>36</v>
      </c>
      <c r="BN3" s="61" t="s">
        <v>30</v>
      </c>
      <c r="BO3" s="62" t="str">
        <f>IF(OR(LEFT(BN3,3)="GBF",LEFT(BN3,3)="CPF"),"面額÷100", "契約乘數")</f>
        <v>契約乘數</v>
      </c>
      <c r="BP3" s="62" t="s">
        <v>31</v>
      </c>
      <c r="BQ3" s="62" t="s">
        <v>32</v>
      </c>
      <c r="BR3" s="62" t="s">
        <v>33</v>
      </c>
      <c r="BS3" s="61" t="s">
        <v>34</v>
      </c>
      <c r="BT3" s="61" t="s">
        <v>35</v>
      </c>
      <c r="BU3" s="61" t="s">
        <v>36</v>
      </c>
      <c r="BV3" s="61" t="s">
        <v>30</v>
      </c>
      <c r="BW3" s="62" t="str">
        <f>IF(OR(LEFT(BV3,3)="GBF",LEFT(BV3,3)="CPF"),"面額÷100", "契約乘數")</f>
        <v>契約乘數</v>
      </c>
      <c r="BX3" s="62" t="s">
        <v>31</v>
      </c>
      <c r="BY3" s="62" t="s">
        <v>32</v>
      </c>
      <c r="BZ3" s="62" t="s">
        <v>33</v>
      </c>
      <c r="CA3" s="63" t="s">
        <v>34</v>
      </c>
      <c r="CB3" s="63" t="s">
        <v>35</v>
      </c>
      <c r="CC3" s="63" t="s">
        <v>36</v>
      </c>
    </row>
    <row r="4" spans="1:81" s="32" customFormat="1" ht="16.5">
      <c r="A4" s="28"/>
      <c r="B4" s="29"/>
      <c r="C4" s="30"/>
      <c r="D4" s="30"/>
      <c r="E4" s="30"/>
      <c r="F4" s="30"/>
      <c r="G4" s="97" t="e">
        <f>IF(LEFT(B$3,3)&lt;&gt;"CPF",ROUNDDOWN(D4/(B4*C4),4),ROUNDDOWN(D4/(B4*C4),5))</f>
        <v>#DIV/0!</v>
      </c>
      <c r="H4" s="97" t="e">
        <f>IF(LEFT(B$3,3)&lt;&gt;"CPF",ROUNDDOWN(E4/(B4*C4),4),ROUNDDOWN(E4/(B4*C4),5))</f>
        <v>#DIV/0!</v>
      </c>
      <c r="I4" s="97" t="e">
        <f>IF(LEFT(B$3,3)&lt;&gt;"CPF",ROUNDDOWN(F4/(B4*C4),4),ROUNDDOWN(F4/(B4*C4),5))</f>
        <v>#DIV/0!</v>
      </c>
      <c r="J4" s="29"/>
      <c r="K4" s="30"/>
      <c r="L4" s="30"/>
      <c r="M4" s="30"/>
      <c r="N4" s="30"/>
      <c r="O4" s="97" t="e">
        <f>IF(LEFT(J$3,3)&lt;&gt;"CPF",ROUNDDOWN(L4/(J4*K4),4),ROUNDDOWN(L4/(J4*K4),5))</f>
        <v>#DIV/0!</v>
      </c>
      <c r="P4" s="97" t="e">
        <f>IF(LEFT(J$3,3)&lt;&gt;"CPF",ROUNDDOWN(M4/(J4*K4),4),ROUNDDOWN(M4/(J4*K4),5))</f>
        <v>#DIV/0!</v>
      </c>
      <c r="Q4" s="97" t="e">
        <f>IF(LEFT(J$3,3)&lt;&gt;"CPF",ROUNDDOWN(N4/(J4*K4),4),ROUNDDOWN(N4/(J4*K4),5))</f>
        <v>#DIV/0!</v>
      </c>
      <c r="R4" s="29"/>
      <c r="S4" s="30"/>
      <c r="T4" s="30"/>
      <c r="U4" s="30"/>
      <c r="V4" s="30"/>
      <c r="W4" s="97" t="e">
        <f>IF(LEFT(R$3,3)&lt;&gt;"CPF",ROUNDDOWN(T4/(R4*S4),4),ROUNDDOWN(T4/(R4*S4),5))</f>
        <v>#DIV/0!</v>
      </c>
      <c r="X4" s="97" t="e">
        <f>IF(LEFT(R$3,3)&lt;&gt;"CPF",ROUNDDOWN(U4/(R4*S4),4),ROUNDDOWN(U4/(R4*S4),5))</f>
        <v>#DIV/0!</v>
      </c>
      <c r="Y4" s="97" t="e">
        <f>IF(LEFT(R$3,3)&lt;&gt;"CPF",ROUNDDOWN(V4/(R4*S4),4),ROUNDDOWN(V4/(R4*S4),5))</f>
        <v>#DIV/0!</v>
      </c>
      <c r="Z4" s="29"/>
      <c r="AA4" s="30"/>
      <c r="AB4" s="30"/>
      <c r="AC4" s="30"/>
      <c r="AD4" s="30"/>
      <c r="AE4" s="97" t="e">
        <f>IF(LEFT(Z$3,3)&lt;&gt;"CPF",ROUNDDOWN(AB4/(Z4*AA4),4),ROUNDDOWN(AB4/(Z4*AA4),5))</f>
        <v>#DIV/0!</v>
      </c>
      <c r="AF4" s="97" t="e">
        <f>IF(LEFT(Z$3,3)&lt;&gt;"CPF",ROUNDDOWN(AC4/(Z4*AA4),4),ROUNDDOWN(AC4/(Z4*AA4),5))</f>
        <v>#DIV/0!</v>
      </c>
      <c r="AG4" s="97" t="e">
        <f>IF(LEFT(Z$3,3)&lt;&gt;"CPF",ROUNDDOWN(AD4/(Z4*AA4),4),ROUNDDOWN(AD4/(Z4*AA4),5))</f>
        <v>#DIV/0!</v>
      </c>
      <c r="AH4" s="29"/>
      <c r="AI4" s="30"/>
      <c r="AJ4" s="30"/>
      <c r="AK4" s="30"/>
      <c r="AL4" s="30"/>
      <c r="AM4" s="97" t="e">
        <f>IF(LEFT(AH$3,3)&lt;&gt;"CPF",ROUNDDOWN(AJ4/(AH4*AI4),4),ROUNDDOWN(AJ4/(AH4*AI4),5))</f>
        <v>#DIV/0!</v>
      </c>
      <c r="AN4" s="97" t="e">
        <f>IF(LEFT(AH$3,3)&lt;&gt;"CPF",ROUNDDOWN(AK4/(AH4*AI4),4),ROUNDDOWN(AK4/(AH4*AI4),5))</f>
        <v>#DIV/0!</v>
      </c>
      <c r="AO4" s="97" t="e">
        <f>IF(LEFT(AH$3,3)&lt;&gt;"CPF",ROUNDDOWN(AL4/(AH4*AI4),4),ROUNDDOWN(AL4/(AH4*AI4),5))</f>
        <v>#DIV/0!</v>
      </c>
      <c r="AP4" s="29"/>
      <c r="AQ4" s="30"/>
      <c r="AR4" s="30"/>
      <c r="AS4" s="30"/>
      <c r="AT4" s="30"/>
      <c r="AU4" s="97" t="e">
        <f>IF(LEFT(AP$3,3)&lt;&gt;"CPF",ROUNDDOWN(AR4/(AP4*AQ4),4),ROUNDDOWN(AR4/(AP4*AQ4),5))</f>
        <v>#DIV/0!</v>
      </c>
      <c r="AV4" s="97" t="e">
        <f>IF(LEFT(AP$3,3)&lt;&gt;"CPF",ROUNDDOWN(AS4/(AP4*AQ4),4),ROUNDDOWN(AS4/(AP4*AQ4),5))</f>
        <v>#DIV/0!</v>
      </c>
      <c r="AW4" s="97" t="e">
        <f>IF(LEFT(AP$3,3)&lt;&gt;"CPF",ROUNDDOWN(AT4/(AP4*AQ4),4),ROUNDDOWN(AT4/(AP4*AQ4),5))</f>
        <v>#DIV/0!</v>
      </c>
      <c r="AX4" s="29"/>
      <c r="AY4" s="30"/>
      <c r="AZ4" s="30"/>
      <c r="BA4" s="30"/>
      <c r="BB4" s="30"/>
      <c r="BC4" s="97" t="e">
        <f>IF(LEFT(AX$3,3)&lt;&gt;"CPF",ROUNDDOWN(AZ4/(AX4*AY4),4),ROUNDDOWN(AZ4/(AX4*AY4),5))</f>
        <v>#DIV/0!</v>
      </c>
      <c r="BD4" s="97" t="e">
        <f>IF(LEFT(AX$3,3)&lt;&gt;"CPF",ROUNDDOWN(BA4/(AX4*AY4),4),ROUNDDOWN(BA4/(AX4*AY4),5))</f>
        <v>#DIV/0!</v>
      </c>
      <c r="BE4" s="97" t="e">
        <f>IF(LEFT(AX$3,3)&lt;&gt;"CPF",ROUNDDOWN(BB4/(AX4*AY4),4),ROUNDDOWN(BB4/(AX4*AY4),5))</f>
        <v>#DIV/0!</v>
      </c>
      <c r="BF4" s="29"/>
      <c r="BG4" s="30"/>
      <c r="BH4" s="30"/>
      <c r="BI4" s="30"/>
      <c r="BJ4" s="30"/>
      <c r="BK4" s="97" t="e">
        <f>IF(LEFT(BF$3,3)&lt;&gt;"CPF",ROUNDDOWN(BH4/(BF4*BG4),4),ROUNDDOWN(BH4/(BF4*BG4),5))</f>
        <v>#DIV/0!</v>
      </c>
      <c r="BL4" s="97" t="e">
        <f>IF(LEFT(BF$3,3)&lt;&gt;"CPF",ROUNDDOWN(BI4/(BF4*BG4),4),ROUNDDOWN(BI4/(BF4*BG4),5))</f>
        <v>#DIV/0!</v>
      </c>
      <c r="BM4" s="97" t="e">
        <f>IF(LEFT(BF$3,3)&lt;&gt;"CPF",ROUNDDOWN(BJ4/(BF4*BG4),4),ROUNDDOWN(BJ4/(BF4*BG4),5))</f>
        <v>#DIV/0!</v>
      </c>
      <c r="BN4" s="29"/>
      <c r="BO4" s="30"/>
      <c r="BP4" s="30"/>
      <c r="BQ4" s="30"/>
      <c r="BR4" s="30"/>
      <c r="BS4" s="97" t="e">
        <f>IF(LEFT(BN$3,3)&lt;&gt;"CPF",ROUNDDOWN(BP4/(BN4*BO4),4),ROUNDDOWN(BP4/(BN4*BO4),5))</f>
        <v>#DIV/0!</v>
      </c>
      <c r="BT4" s="97" t="e">
        <f>IF(LEFT(BN$3,3)&lt;&gt;"CPF",ROUNDDOWN(BQ4/(BN4*BO4),4),ROUNDDOWN(BQ4/(BN4*BO4),5))</f>
        <v>#DIV/0!</v>
      </c>
      <c r="BU4" s="97" t="e">
        <f>IF(LEFT(BN$3,3)&lt;&gt;"CPF",ROUNDDOWN(BR4/(BN4*BO4),4),ROUNDDOWN(BR4/(BN4*BO4),5))</f>
        <v>#DIV/0!</v>
      </c>
      <c r="BV4" s="29"/>
      <c r="BW4" s="30"/>
      <c r="BX4" s="30"/>
      <c r="BY4" s="30"/>
      <c r="BZ4" s="30"/>
      <c r="CA4" s="97" t="e">
        <f>IF(LEFT(BV$3,3)&lt;&gt;"CPF",ROUNDDOWN(BX4/(BV4*BW4),4),ROUNDDOWN(BX4/(BV4*BW4),5))</f>
        <v>#DIV/0!</v>
      </c>
      <c r="CB4" s="97" t="e">
        <f>IF(LEFT(BV$3,3)&lt;&gt;"CPF",ROUNDDOWN(BY4/(BV4*BW4),4),ROUNDDOWN(BY4/(BV4*BW4),5))</f>
        <v>#DIV/0!</v>
      </c>
      <c r="CC4" s="97" t="e">
        <f>IF(LEFT(BV$3,3)&lt;&gt;"CPF",ROUNDDOWN(BZ4/(BV4*BW4),4),ROUNDDOWN(BZ4/(BV4*BW4),5))</f>
        <v>#DIV/0!</v>
      </c>
    </row>
    <row r="5" spans="1:81" s="32" customFormat="1" ht="16.5">
      <c r="A5" s="33"/>
      <c r="C5" s="34"/>
      <c r="D5" s="34"/>
      <c r="E5" s="34"/>
      <c r="F5" s="34"/>
      <c r="G5" s="97" t="e">
        <f>IF(LEFT(B$3,3)&lt;&gt;"CPF",ROUNDDOWN(D5/(B5*C5),4),ROUNDDOWN(D5/(B5*C5),5))</f>
        <v>#DIV/0!</v>
      </c>
      <c r="H5" s="97" t="e">
        <f>IF(LEFT(B$3,3)&lt;&gt;"CPF",ROUNDDOWN(E5/(B5*C5),4),ROUNDDOWN(E5/(B5*C5),5))</f>
        <v>#DIV/0!</v>
      </c>
      <c r="I5" s="97" t="e">
        <f>IF(LEFT(B$3,3)&lt;&gt;"CPF",ROUNDDOWN(F5/(B5*C5),4),ROUNDDOWN(F5/(B5*C5),5))</f>
        <v>#DIV/0!</v>
      </c>
      <c r="J5" s="29"/>
      <c r="K5" s="30"/>
      <c r="L5" s="30"/>
      <c r="M5" s="30"/>
      <c r="N5" s="30"/>
      <c r="O5" s="97" t="e">
        <f>IF(LEFT(J$3,3)&lt;&gt;"CPF",ROUNDDOWN(L5/(J5*K5),4),ROUNDDOWN(L5/(J5*K5),5))</f>
        <v>#DIV/0!</v>
      </c>
      <c r="P5" s="97" t="e">
        <f>IF(LEFT(J$3,3)&lt;&gt;"CPF",ROUNDDOWN(M5/(J5*K5),4),ROUNDDOWN(M5/(J5*K5),5))</f>
        <v>#DIV/0!</v>
      </c>
      <c r="Q5" s="97" t="e">
        <f>IF(LEFT(J$3,3)&lt;&gt;"CPF",ROUNDDOWN(N5/(J5*K5),4),ROUNDDOWN(N5/(J5*K5),5))</f>
        <v>#DIV/0!</v>
      </c>
      <c r="R5" s="29"/>
      <c r="S5" s="30"/>
      <c r="T5" s="30"/>
      <c r="U5" s="30"/>
      <c r="V5" s="30"/>
      <c r="W5" s="97" t="e">
        <f>IF(LEFT(R$3,3)&lt;&gt;"CPF",ROUNDDOWN(T5/(R5*S5),4),ROUNDDOWN(T5/(R5*S5),5))</f>
        <v>#DIV/0!</v>
      </c>
      <c r="X5" s="97" t="e">
        <f>IF(LEFT(R$3,3)&lt;&gt;"CPF",ROUNDDOWN(U5/(R5*S5),4),ROUNDDOWN(U5/(R5*S5),5))</f>
        <v>#DIV/0!</v>
      </c>
      <c r="Y5" s="97" t="e">
        <f>IF(LEFT(R$3,3)&lt;&gt;"CPF",ROUNDDOWN(V5/(R5*S5),4),ROUNDDOWN(V5/(R5*S5),5))</f>
        <v>#DIV/0!</v>
      </c>
      <c r="Z5" s="29"/>
      <c r="AA5" s="30"/>
      <c r="AB5" s="30"/>
      <c r="AC5" s="30"/>
      <c r="AD5" s="30"/>
      <c r="AE5" s="97" t="e">
        <f>IF(LEFT(Z$3,3)&lt;&gt;"CPF",ROUNDDOWN(AB5/(Z5*AA5),4),ROUNDDOWN(AB5/(Z5*AA5),5))</f>
        <v>#DIV/0!</v>
      </c>
      <c r="AF5" s="97" t="e">
        <f>IF(LEFT(Z$3,3)&lt;&gt;"CPF",ROUNDDOWN(AC5/(Z5*AA5),4),ROUNDDOWN(AC5/(Z5*AA5),5))</f>
        <v>#DIV/0!</v>
      </c>
      <c r="AG5" s="97" t="e">
        <f>IF(LEFT(Z$3,3)&lt;&gt;"CPF",ROUNDDOWN(AD5/(Z5*AA5),4),ROUNDDOWN(AD5/(Z5*AA5),5))</f>
        <v>#DIV/0!</v>
      </c>
      <c r="AH5" s="29"/>
      <c r="AI5" s="30"/>
      <c r="AJ5" s="30"/>
      <c r="AK5" s="30"/>
      <c r="AL5" s="30"/>
      <c r="AM5" s="97" t="e">
        <f>IF(LEFT(AH$3,3)&lt;&gt;"CPF",ROUNDDOWN(AJ5/(AH5*AI5),4),ROUNDDOWN(AJ5/(AH5*AI5),5))</f>
        <v>#DIV/0!</v>
      </c>
      <c r="AN5" s="97" t="e">
        <f>IF(LEFT(AH$3,3)&lt;&gt;"CPF",ROUNDDOWN(AK5/(AH5*AI5),4),ROUNDDOWN(AK5/(AH5*AI5),5))</f>
        <v>#DIV/0!</v>
      </c>
      <c r="AO5" s="97" t="e">
        <f>IF(LEFT(AH$3,3)&lt;&gt;"CPF",ROUNDDOWN(AL5/(AH5*AI5),4),ROUNDDOWN(AL5/(AH5*AI5),5))</f>
        <v>#DIV/0!</v>
      </c>
      <c r="AP5" s="29"/>
      <c r="AQ5" s="30"/>
      <c r="AR5" s="30"/>
      <c r="AS5" s="30"/>
      <c r="AT5" s="30"/>
      <c r="AU5" s="97" t="e">
        <f>IF(LEFT(AP$3,3)&lt;&gt;"CPF",ROUNDDOWN(AR5/(AP5*AQ5),4),ROUNDDOWN(AR5/(AP5*AQ5),5))</f>
        <v>#DIV/0!</v>
      </c>
      <c r="AV5" s="97" t="e">
        <f>IF(LEFT(AP$3,3)&lt;&gt;"CPF",ROUNDDOWN(AS5/(AP5*AQ5),4),ROUNDDOWN(AS5/(AP5*AQ5),5))</f>
        <v>#DIV/0!</v>
      </c>
      <c r="AW5" s="97" t="e">
        <f>IF(LEFT(AP$3,3)&lt;&gt;"CPF",ROUNDDOWN(AT5/(AP5*AQ5),4),ROUNDDOWN(AT5/(AP5*AQ5),5))</f>
        <v>#DIV/0!</v>
      </c>
      <c r="AX5" s="29"/>
      <c r="AY5" s="30"/>
      <c r="AZ5" s="30"/>
      <c r="BA5" s="30"/>
      <c r="BB5" s="30"/>
      <c r="BC5" s="97" t="e">
        <f>IF(LEFT(AX$3,3)&lt;&gt;"CPF",ROUNDDOWN(AZ5/(AX5*AY5),4),ROUNDDOWN(AZ5/(AX5*AY5),5))</f>
        <v>#DIV/0!</v>
      </c>
      <c r="BD5" s="97" t="e">
        <f>IF(LEFT(AX$3,3)&lt;&gt;"CPF",ROUNDDOWN(BA5/(AX5*AY5),4),ROUNDDOWN(BA5/(AX5*AY5),5))</f>
        <v>#DIV/0!</v>
      </c>
      <c r="BE5" s="97" t="e">
        <f>IF(LEFT(AX$3,3)&lt;&gt;"CPF",ROUNDDOWN(BB5/(AX5*AY5),4),ROUNDDOWN(BB5/(AX5*AY5),5))</f>
        <v>#DIV/0!</v>
      </c>
      <c r="BF5" s="29"/>
      <c r="BG5" s="30"/>
      <c r="BH5" s="30"/>
      <c r="BI5" s="30"/>
      <c r="BJ5" s="30"/>
      <c r="BK5" s="97" t="e">
        <f>IF(LEFT(BF$3,3)&lt;&gt;"CPF",ROUNDDOWN(BH5/(BF5*BG5),4),ROUNDDOWN(BH5/(BF5*BG5),5))</f>
        <v>#DIV/0!</v>
      </c>
      <c r="BL5" s="97" t="e">
        <f>IF(LEFT(BF$3,3)&lt;&gt;"CPF",ROUNDDOWN(BI5/(BF5*BG5),4),ROUNDDOWN(BI5/(BF5*BG5),5))</f>
        <v>#DIV/0!</v>
      </c>
      <c r="BM5" s="97" t="e">
        <f>IF(LEFT(BF$3,3)&lt;&gt;"CPF",ROUNDDOWN(BJ5/(BF5*BG5),4),ROUNDDOWN(BJ5/(BF5*BG5),5))</f>
        <v>#DIV/0!</v>
      </c>
      <c r="BN5" s="29"/>
      <c r="BO5" s="30"/>
      <c r="BP5" s="30"/>
      <c r="BQ5" s="30"/>
      <c r="BR5" s="30"/>
      <c r="BS5" s="97" t="e">
        <f>IF(LEFT(BN$3,3)&lt;&gt;"CPF",ROUNDDOWN(BP5/(BN5*BO5),4),ROUNDDOWN(BP5/(BN5*BO5),5))</f>
        <v>#DIV/0!</v>
      </c>
      <c r="BT5" s="97" t="e">
        <f>IF(LEFT(BN$3,3)&lt;&gt;"CPF",ROUNDDOWN(BQ5/(BN5*BO5),4),ROUNDDOWN(BQ5/(BN5*BO5),5))</f>
        <v>#DIV/0!</v>
      </c>
      <c r="BU5" s="97" t="e">
        <f>IF(LEFT(BN$3,3)&lt;&gt;"CPF",ROUNDDOWN(BR5/(BN5*BO5),4),ROUNDDOWN(BR5/(BN5*BO5),5))</f>
        <v>#DIV/0!</v>
      </c>
      <c r="BV5" s="29"/>
      <c r="BW5" s="30"/>
      <c r="BX5" s="30"/>
      <c r="BY5" s="30"/>
      <c r="BZ5" s="30"/>
      <c r="CA5" s="97" t="e">
        <f>IF(LEFT(BV$3,3)&lt;&gt;"CPF",ROUNDDOWN(BX5/(BV5*BW5),4),ROUNDDOWN(BX5/(BV5*BW5),5))</f>
        <v>#DIV/0!</v>
      </c>
      <c r="CB5" s="97" t="e">
        <f>IF(LEFT(BV$3,3)&lt;&gt;"CPF",ROUNDDOWN(BY5/(BV5*BW5),4),ROUNDDOWN(BY5/(BV5*BW5),5))</f>
        <v>#DIV/0!</v>
      </c>
      <c r="CC5" s="97" t="e">
        <f>IF(LEFT(BV$3,3)&lt;&gt;"CPF",ROUNDDOWN(BZ5/(BV5*BW5),4),ROUNDDOWN(BZ5/(BV5*BW5),5))</f>
        <v>#DIV/0!</v>
      </c>
    </row>
    <row r="6" spans="1:81" s="32" customFormat="1" ht="16.5">
      <c r="A6" s="33"/>
      <c r="C6" s="34"/>
      <c r="D6" s="34"/>
      <c r="E6" s="34"/>
      <c r="F6" s="34"/>
      <c r="G6" s="97" t="e">
        <f>IF(LEFT(B$3,3)&lt;&gt;"CPF",ROUNDDOWN(D6/(B6*C6),4),ROUNDDOWN(D6/(B6*C6),5))</f>
        <v>#DIV/0!</v>
      </c>
      <c r="H6" s="97" t="e">
        <f>IF(LEFT(B$3,3)&lt;&gt;"CPF",ROUNDDOWN(E6/(B6*C6),4),ROUNDDOWN(E6/(B6*C6),5))</f>
        <v>#DIV/0!</v>
      </c>
      <c r="I6" s="97" t="e">
        <f>IF(LEFT(B$3,3)&lt;&gt;"CPF",ROUNDDOWN(F6/(B6*C6),4),ROUNDDOWN(F6/(B6*C6),5))</f>
        <v>#DIV/0!</v>
      </c>
      <c r="J6" s="29"/>
      <c r="K6" s="30"/>
      <c r="L6" s="30"/>
      <c r="M6" s="30"/>
      <c r="N6" s="30"/>
      <c r="O6" s="97" t="e">
        <f>IF(LEFT(J$3,3)&lt;&gt;"CPF",ROUNDDOWN(L6/(J6*K6),4),ROUNDDOWN(L6/(J6*K6),5))</f>
        <v>#DIV/0!</v>
      </c>
      <c r="P6" s="97" t="e">
        <f>IF(LEFT(J$3,3)&lt;&gt;"CPF",ROUNDDOWN(M6/(J6*K6),4),ROUNDDOWN(M6/(J6*K6),5))</f>
        <v>#DIV/0!</v>
      </c>
      <c r="Q6" s="97" t="e">
        <f>IF(LEFT(J$3,3)&lt;&gt;"CPF",ROUNDDOWN(N6/(J6*K6),4),ROUNDDOWN(N6/(J6*K6),5))</f>
        <v>#DIV/0!</v>
      </c>
      <c r="R6" s="29"/>
      <c r="S6" s="30"/>
      <c r="T6" s="30"/>
      <c r="U6" s="30"/>
      <c r="V6" s="30"/>
      <c r="W6" s="97" t="e">
        <f>IF(LEFT(R$3,3)&lt;&gt;"CPF",ROUNDDOWN(T6/(R6*S6),4),ROUNDDOWN(T6/(R6*S6),5))</f>
        <v>#DIV/0!</v>
      </c>
      <c r="X6" s="97" t="e">
        <f>IF(LEFT(R$3,3)&lt;&gt;"CPF",ROUNDDOWN(U6/(R6*S6),4),ROUNDDOWN(U6/(R6*S6),5))</f>
        <v>#DIV/0!</v>
      </c>
      <c r="Y6" s="97" t="e">
        <f>IF(LEFT(R$3,3)&lt;&gt;"CPF",ROUNDDOWN(V6/(R6*S6),4),ROUNDDOWN(V6/(R6*S6),5))</f>
        <v>#DIV/0!</v>
      </c>
      <c r="Z6" s="29"/>
      <c r="AA6" s="30"/>
      <c r="AB6" s="30"/>
      <c r="AC6" s="30"/>
      <c r="AD6" s="30"/>
      <c r="AE6" s="97" t="e">
        <f>IF(LEFT(Z$3,3)&lt;&gt;"CPF",ROUNDDOWN(AB6/(Z6*AA6),4),ROUNDDOWN(AB6/(Z6*AA6),5))</f>
        <v>#DIV/0!</v>
      </c>
      <c r="AF6" s="97" t="e">
        <f>IF(LEFT(Z$3,3)&lt;&gt;"CPF",ROUNDDOWN(AC6/(Z6*AA6),4),ROUNDDOWN(AC6/(Z6*AA6),5))</f>
        <v>#DIV/0!</v>
      </c>
      <c r="AG6" s="97" t="e">
        <f>IF(LEFT(Z$3,3)&lt;&gt;"CPF",ROUNDDOWN(AD6/(Z6*AA6),4),ROUNDDOWN(AD6/(Z6*AA6),5))</f>
        <v>#DIV/0!</v>
      </c>
      <c r="AH6" s="29"/>
      <c r="AI6" s="30"/>
      <c r="AJ6" s="30"/>
      <c r="AK6" s="30"/>
      <c r="AL6" s="30"/>
      <c r="AM6" s="97" t="e">
        <f>IF(LEFT(AH$3,3)&lt;&gt;"CPF",ROUNDDOWN(AJ6/(AH6*AI6),4),ROUNDDOWN(AJ6/(AH6*AI6),5))</f>
        <v>#DIV/0!</v>
      </c>
      <c r="AN6" s="97" t="e">
        <f>IF(LEFT(AH$3,3)&lt;&gt;"CPF",ROUNDDOWN(AK6/(AH6*AI6),4),ROUNDDOWN(AK6/(AH6*AI6),5))</f>
        <v>#DIV/0!</v>
      </c>
      <c r="AO6" s="97" t="e">
        <f>IF(LEFT(AH$3,3)&lt;&gt;"CPF",ROUNDDOWN(AL6/(AH6*AI6),4),ROUNDDOWN(AL6/(AH6*AI6),5))</f>
        <v>#DIV/0!</v>
      </c>
      <c r="AP6" s="29"/>
      <c r="AQ6" s="30"/>
      <c r="AR6" s="30"/>
      <c r="AS6" s="30"/>
      <c r="AT6" s="30"/>
      <c r="AU6" s="97" t="e">
        <f>IF(LEFT(AP$3,3)&lt;&gt;"CPF",ROUNDDOWN(AR6/(AP6*AQ6),4),ROUNDDOWN(AR6/(AP6*AQ6),5))</f>
        <v>#DIV/0!</v>
      </c>
      <c r="AV6" s="97" t="e">
        <f>IF(LEFT(AP$3,3)&lt;&gt;"CPF",ROUNDDOWN(AS6/(AP6*AQ6),4),ROUNDDOWN(AS6/(AP6*AQ6),5))</f>
        <v>#DIV/0!</v>
      </c>
      <c r="AW6" s="97" t="e">
        <f>IF(LEFT(AP$3,3)&lt;&gt;"CPF",ROUNDDOWN(AT6/(AP6*AQ6),4),ROUNDDOWN(AT6/(AP6*AQ6),5))</f>
        <v>#DIV/0!</v>
      </c>
      <c r="AX6" s="29"/>
      <c r="AY6" s="30"/>
      <c r="AZ6" s="30"/>
      <c r="BA6" s="30"/>
      <c r="BB6" s="30"/>
      <c r="BC6" s="97" t="e">
        <f>IF(LEFT(AX$3,3)&lt;&gt;"CPF",ROUNDDOWN(AZ6/(AX6*AY6),4),ROUNDDOWN(AZ6/(AX6*AY6),5))</f>
        <v>#DIV/0!</v>
      </c>
      <c r="BD6" s="97" t="e">
        <f>IF(LEFT(AX$3,3)&lt;&gt;"CPF",ROUNDDOWN(BA6/(AX6*AY6),4),ROUNDDOWN(BA6/(AX6*AY6),5))</f>
        <v>#DIV/0!</v>
      </c>
      <c r="BE6" s="97" t="e">
        <f>IF(LEFT(AX$3,3)&lt;&gt;"CPF",ROUNDDOWN(BB6/(AX6*AY6),4),ROUNDDOWN(BB6/(AX6*AY6),5))</f>
        <v>#DIV/0!</v>
      </c>
      <c r="BF6" s="29"/>
      <c r="BG6" s="30"/>
      <c r="BH6" s="30"/>
      <c r="BI6" s="30"/>
      <c r="BJ6" s="30"/>
      <c r="BK6" s="97" t="e">
        <f>IF(LEFT(BF$3,3)&lt;&gt;"CPF",ROUNDDOWN(BH6/(BF6*BG6),4),ROUNDDOWN(BH6/(BF6*BG6),5))</f>
        <v>#DIV/0!</v>
      </c>
      <c r="BL6" s="97" t="e">
        <f>IF(LEFT(BF$3,3)&lt;&gt;"CPF",ROUNDDOWN(BI6/(BF6*BG6),4),ROUNDDOWN(BI6/(BF6*BG6),5))</f>
        <v>#DIV/0!</v>
      </c>
      <c r="BM6" s="97" t="e">
        <f>IF(LEFT(BF$3,3)&lt;&gt;"CPF",ROUNDDOWN(BJ6/(BF6*BG6),4),ROUNDDOWN(BJ6/(BF6*BG6),5))</f>
        <v>#DIV/0!</v>
      </c>
      <c r="BN6" s="29"/>
      <c r="BO6" s="30"/>
      <c r="BP6" s="30"/>
      <c r="BQ6" s="30"/>
      <c r="BR6" s="30"/>
      <c r="BS6" s="97" t="e">
        <f>IF(LEFT(BN$3,3)&lt;&gt;"CPF",ROUNDDOWN(BP6/(BN6*BO6),4),ROUNDDOWN(BP6/(BN6*BO6),5))</f>
        <v>#DIV/0!</v>
      </c>
      <c r="BT6" s="97" t="e">
        <f>IF(LEFT(BN$3,3)&lt;&gt;"CPF",ROUNDDOWN(BQ6/(BN6*BO6),4),ROUNDDOWN(BQ6/(BN6*BO6),5))</f>
        <v>#DIV/0!</v>
      </c>
      <c r="BU6" s="97" t="e">
        <f>IF(LEFT(BN$3,3)&lt;&gt;"CPF",ROUNDDOWN(BR6/(BN6*BO6),4),ROUNDDOWN(BR6/(BN6*BO6),5))</f>
        <v>#DIV/0!</v>
      </c>
      <c r="BV6" s="29"/>
      <c r="BW6" s="30"/>
      <c r="BX6" s="30"/>
      <c r="BY6" s="30"/>
      <c r="BZ6" s="30"/>
      <c r="CA6" s="97" t="e">
        <f>IF(LEFT(BV$3,3)&lt;&gt;"CPF",ROUNDDOWN(BX6/(BV6*BW6),4),ROUNDDOWN(BX6/(BV6*BW6),5))</f>
        <v>#DIV/0!</v>
      </c>
      <c r="CB6" s="97" t="e">
        <f>IF(LEFT(BV$3,3)&lt;&gt;"CPF",ROUNDDOWN(BY6/(BV6*BW6),4),ROUNDDOWN(BY6/(BV6*BW6),5))</f>
        <v>#DIV/0!</v>
      </c>
      <c r="CC6" s="97" t="e">
        <f>IF(LEFT(BV$3,3)&lt;&gt;"CPF",ROUNDDOWN(BZ6/(BV6*BW6),4),ROUNDDOWN(BZ6/(BV6*BW6),5))</f>
        <v>#DIV/0!</v>
      </c>
    </row>
    <row r="7" spans="1:81" s="32" customFormat="1" ht="16.5">
      <c r="A7" s="33"/>
      <c r="C7" s="34"/>
      <c r="D7" s="34"/>
      <c r="E7" s="34"/>
      <c r="F7" s="34"/>
      <c r="G7" s="97" t="e">
        <f>IF(LEFT(B$3,3)&lt;&gt;"CPF",ROUNDDOWN(D7/(B7*C7),4),ROUNDDOWN(D7/(B7*C7),5))</f>
        <v>#DIV/0!</v>
      </c>
      <c r="H7" s="97" t="e">
        <f>IF(LEFT(B$3,3)&lt;&gt;"CPF",ROUNDDOWN(E7/(B7*C7),4),ROUNDDOWN(E7/(B7*C7),5))</f>
        <v>#DIV/0!</v>
      </c>
      <c r="I7" s="97" t="e">
        <f>IF(LEFT(B$3,3)&lt;&gt;"CPF",ROUNDDOWN(F7/(B7*C7),4),ROUNDDOWN(F7/(B7*C7),5))</f>
        <v>#DIV/0!</v>
      </c>
      <c r="J7" s="29"/>
      <c r="K7" s="30"/>
      <c r="L7" s="30"/>
      <c r="M7" s="30"/>
      <c r="N7" s="30"/>
      <c r="O7" s="97" t="e">
        <f>IF(LEFT(J$3,3)&lt;&gt;"CPF",ROUNDDOWN(L7/(J7*K7),4),ROUNDDOWN(L7/(J7*K7),5))</f>
        <v>#DIV/0!</v>
      </c>
      <c r="P7" s="97" t="e">
        <f>IF(LEFT(J$3,3)&lt;&gt;"CPF",ROUNDDOWN(M7/(J7*K7),4),ROUNDDOWN(M7/(J7*K7),5))</f>
        <v>#DIV/0!</v>
      </c>
      <c r="Q7" s="97" t="e">
        <f>IF(LEFT(J$3,3)&lt;&gt;"CPF",ROUNDDOWN(N7/(J7*K7),4),ROUNDDOWN(N7/(J7*K7),5))</f>
        <v>#DIV/0!</v>
      </c>
      <c r="R7" s="29"/>
      <c r="S7" s="30"/>
      <c r="T7" s="30"/>
      <c r="U7" s="30"/>
      <c r="V7" s="30"/>
      <c r="W7" s="97" t="e">
        <f>IF(LEFT(R$3,3)&lt;&gt;"CPF",ROUNDDOWN(T7/(R7*S7),4),ROUNDDOWN(T7/(R7*S7),5))</f>
        <v>#DIV/0!</v>
      </c>
      <c r="X7" s="97" t="e">
        <f>IF(LEFT(R$3,3)&lt;&gt;"CPF",ROUNDDOWN(U7/(R7*S7),4),ROUNDDOWN(U7/(R7*S7),5))</f>
        <v>#DIV/0!</v>
      </c>
      <c r="Y7" s="97" t="e">
        <f>IF(LEFT(R$3,3)&lt;&gt;"CPF",ROUNDDOWN(V7/(R7*S7),4),ROUNDDOWN(V7/(R7*S7),5))</f>
        <v>#DIV/0!</v>
      </c>
      <c r="Z7" s="29"/>
      <c r="AA7" s="30"/>
      <c r="AB7" s="30"/>
      <c r="AC7" s="30"/>
      <c r="AD7" s="30"/>
      <c r="AE7" s="97" t="e">
        <f>IF(LEFT(Z$3,3)&lt;&gt;"CPF",ROUNDDOWN(AB7/(Z7*AA7),4),ROUNDDOWN(AB7/(Z7*AA7),5))</f>
        <v>#DIV/0!</v>
      </c>
      <c r="AF7" s="97" t="e">
        <f>IF(LEFT(Z$3,3)&lt;&gt;"CPF",ROUNDDOWN(AC7/(Z7*AA7),4),ROUNDDOWN(AC7/(Z7*AA7),5))</f>
        <v>#DIV/0!</v>
      </c>
      <c r="AG7" s="97" t="e">
        <f>IF(LEFT(Z$3,3)&lt;&gt;"CPF",ROUNDDOWN(AD7/(Z7*AA7),4),ROUNDDOWN(AD7/(Z7*AA7),5))</f>
        <v>#DIV/0!</v>
      </c>
      <c r="AH7" s="29"/>
      <c r="AI7" s="30"/>
      <c r="AJ7" s="30"/>
      <c r="AK7" s="30"/>
      <c r="AL7" s="30"/>
      <c r="AM7" s="97" t="e">
        <f>IF(LEFT(AH$3,3)&lt;&gt;"CPF",ROUNDDOWN(AJ7/(AH7*AI7),4),ROUNDDOWN(AJ7/(AH7*AI7),5))</f>
        <v>#DIV/0!</v>
      </c>
      <c r="AN7" s="97" t="e">
        <f>IF(LEFT(AH$3,3)&lt;&gt;"CPF",ROUNDDOWN(AK7/(AH7*AI7),4),ROUNDDOWN(AK7/(AH7*AI7),5))</f>
        <v>#DIV/0!</v>
      </c>
      <c r="AO7" s="97" t="e">
        <f>IF(LEFT(AH$3,3)&lt;&gt;"CPF",ROUNDDOWN(AL7/(AH7*AI7),4),ROUNDDOWN(AL7/(AH7*AI7),5))</f>
        <v>#DIV/0!</v>
      </c>
      <c r="AP7" s="29"/>
      <c r="AQ7" s="30"/>
      <c r="AR7" s="30"/>
      <c r="AS7" s="30"/>
      <c r="AT7" s="30"/>
      <c r="AU7" s="97" t="e">
        <f>IF(LEFT(AP$3,3)&lt;&gt;"CPF",ROUNDDOWN(AR7/(AP7*AQ7),4),ROUNDDOWN(AR7/(AP7*AQ7),5))</f>
        <v>#DIV/0!</v>
      </c>
      <c r="AV7" s="97" t="e">
        <f>IF(LEFT(AP$3,3)&lt;&gt;"CPF",ROUNDDOWN(AS7/(AP7*AQ7),4),ROUNDDOWN(AS7/(AP7*AQ7),5))</f>
        <v>#DIV/0!</v>
      </c>
      <c r="AW7" s="97" t="e">
        <f>IF(LEFT(AP$3,3)&lt;&gt;"CPF",ROUNDDOWN(AT7/(AP7*AQ7),4),ROUNDDOWN(AT7/(AP7*AQ7),5))</f>
        <v>#DIV/0!</v>
      </c>
      <c r="AX7" s="29"/>
      <c r="AY7" s="30"/>
      <c r="AZ7" s="30"/>
      <c r="BA7" s="30"/>
      <c r="BB7" s="30"/>
      <c r="BC7" s="97" t="e">
        <f>IF(LEFT(AX$3,3)&lt;&gt;"CPF",ROUNDDOWN(AZ7/(AX7*AY7),4),ROUNDDOWN(AZ7/(AX7*AY7),5))</f>
        <v>#DIV/0!</v>
      </c>
      <c r="BD7" s="97" t="e">
        <f>IF(LEFT(AX$3,3)&lt;&gt;"CPF",ROUNDDOWN(BA7/(AX7*AY7),4),ROUNDDOWN(BA7/(AX7*AY7),5))</f>
        <v>#DIV/0!</v>
      </c>
      <c r="BE7" s="97" t="e">
        <f>IF(LEFT(AX$3,3)&lt;&gt;"CPF",ROUNDDOWN(BB7/(AX7*AY7),4),ROUNDDOWN(BB7/(AX7*AY7),5))</f>
        <v>#DIV/0!</v>
      </c>
      <c r="BF7" s="29"/>
      <c r="BG7" s="30"/>
      <c r="BH7" s="30"/>
      <c r="BI7" s="30"/>
      <c r="BJ7" s="30"/>
      <c r="BK7" s="97" t="e">
        <f>IF(LEFT(BF$3,3)&lt;&gt;"CPF",ROUNDDOWN(BH7/(BF7*BG7),4),ROUNDDOWN(BH7/(BF7*BG7),5))</f>
        <v>#DIV/0!</v>
      </c>
      <c r="BL7" s="97" t="e">
        <f>IF(LEFT(BF$3,3)&lt;&gt;"CPF",ROUNDDOWN(BI7/(BF7*BG7),4),ROUNDDOWN(BI7/(BF7*BG7),5))</f>
        <v>#DIV/0!</v>
      </c>
      <c r="BM7" s="97" t="e">
        <f>IF(LEFT(BF$3,3)&lt;&gt;"CPF",ROUNDDOWN(BJ7/(BF7*BG7),4),ROUNDDOWN(BJ7/(BF7*BG7),5))</f>
        <v>#DIV/0!</v>
      </c>
      <c r="BN7" s="29"/>
      <c r="BO7" s="30"/>
      <c r="BP7" s="30"/>
      <c r="BQ7" s="30"/>
      <c r="BR7" s="30"/>
      <c r="BS7" s="97" t="e">
        <f>IF(LEFT(BN$3,3)&lt;&gt;"CPF",ROUNDDOWN(BP7/(BN7*BO7),4),ROUNDDOWN(BP7/(BN7*BO7),5))</f>
        <v>#DIV/0!</v>
      </c>
      <c r="BT7" s="97" t="e">
        <f>IF(LEFT(BN$3,3)&lt;&gt;"CPF",ROUNDDOWN(BQ7/(BN7*BO7),4),ROUNDDOWN(BQ7/(BN7*BO7),5))</f>
        <v>#DIV/0!</v>
      </c>
      <c r="BU7" s="97" t="e">
        <f>IF(LEFT(BN$3,3)&lt;&gt;"CPF",ROUNDDOWN(BR7/(BN7*BO7),4),ROUNDDOWN(BR7/(BN7*BO7),5))</f>
        <v>#DIV/0!</v>
      </c>
      <c r="BV7" s="29"/>
      <c r="BW7" s="30"/>
      <c r="BX7" s="30"/>
      <c r="BY7" s="30"/>
      <c r="BZ7" s="30"/>
      <c r="CA7" s="97" t="e">
        <f>IF(LEFT(BV$3,3)&lt;&gt;"CPF",ROUNDDOWN(BX7/(BV7*BW7),4),ROUNDDOWN(BX7/(BV7*BW7),5))</f>
        <v>#DIV/0!</v>
      </c>
      <c r="CB7" s="97" t="e">
        <f>IF(LEFT(BV$3,3)&lt;&gt;"CPF",ROUNDDOWN(BY7/(BV7*BW7),4),ROUNDDOWN(BY7/(BV7*BW7),5))</f>
        <v>#DIV/0!</v>
      </c>
      <c r="CC7" s="97" t="e">
        <f>IF(LEFT(BV$3,3)&lt;&gt;"CPF",ROUNDDOWN(BZ7/(BV7*BW7),4),ROUNDDOWN(BZ7/(BV7*BW7),5))</f>
        <v>#DIV/0!</v>
      </c>
    </row>
    <row r="8" spans="1:81" s="32" customFormat="1" ht="16.5">
      <c r="A8" s="33"/>
      <c r="C8" s="34"/>
      <c r="D8" s="34"/>
      <c r="E8" s="34"/>
      <c r="F8" s="34"/>
      <c r="G8" s="97" t="e">
        <f>IF(LEFT(B$3,3)&lt;&gt;"CPF",ROUNDDOWN(D8/(B8*C8),4),ROUNDDOWN(D8/(B8*C8),5))</f>
        <v>#DIV/0!</v>
      </c>
      <c r="H8" s="97" t="e">
        <f>IF(LEFT(B$3,3)&lt;&gt;"CPF",ROUNDDOWN(E8/(B8*C8),4),ROUNDDOWN(E8/(B8*C8),5))</f>
        <v>#DIV/0!</v>
      </c>
      <c r="I8" s="97" t="e">
        <f>IF(LEFT(B$3,3)&lt;&gt;"CPF",ROUNDDOWN(F8/(B8*C8),4),ROUNDDOWN(F8/(B8*C8),5))</f>
        <v>#DIV/0!</v>
      </c>
      <c r="J8" s="29"/>
      <c r="K8" s="30"/>
      <c r="L8" s="30"/>
      <c r="M8" s="30"/>
      <c r="N8" s="30"/>
      <c r="O8" s="97" t="e">
        <f>IF(LEFT(J$3,3)&lt;&gt;"CPF",ROUNDDOWN(L8/(J8*K8),4),ROUNDDOWN(L8/(J8*K8),5))</f>
        <v>#DIV/0!</v>
      </c>
      <c r="P8" s="97" t="e">
        <f>IF(LEFT(J$3,3)&lt;&gt;"CPF",ROUNDDOWN(M8/(J8*K8),4),ROUNDDOWN(M8/(J8*K8),5))</f>
        <v>#DIV/0!</v>
      </c>
      <c r="Q8" s="97" t="e">
        <f>IF(LEFT(J$3,3)&lt;&gt;"CPF",ROUNDDOWN(N8/(J8*K8),4),ROUNDDOWN(N8/(J8*K8),5))</f>
        <v>#DIV/0!</v>
      </c>
      <c r="R8" s="29"/>
      <c r="S8" s="30"/>
      <c r="T8" s="30"/>
      <c r="U8" s="30"/>
      <c r="V8" s="30"/>
      <c r="W8" s="97" t="e">
        <f>IF(LEFT(R$3,3)&lt;&gt;"CPF",ROUNDDOWN(T8/(R8*S8),4),ROUNDDOWN(T8/(R8*S8),5))</f>
        <v>#DIV/0!</v>
      </c>
      <c r="X8" s="97" t="e">
        <f>IF(LEFT(R$3,3)&lt;&gt;"CPF",ROUNDDOWN(U8/(R8*S8),4),ROUNDDOWN(U8/(R8*S8),5))</f>
        <v>#DIV/0!</v>
      </c>
      <c r="Y8" s="97" t="e">
        <f>IF(LEFT(R$3,3)&lt;&gt;"CPF",ROUNDDOWN(V8/(R8*S8),4),ROUNDDOWN(V8/(R8*S8),5))</f>
        <v>#DIV/0!</v>
      </c>
      <c r="Z8" s="29"/>
      <c r="AA8" s="30"/>
      <c r="AB8" s="30"/>
      <c r="AC8" s="30"/>
      <c r="AD8" s="30"/>
      <c r="AE8" s="97" t="e">
        <f>IF(LEFT(Z$3,3)&lt;&gt;"CPF",ROUNDDOWN(AB8/(Z8*AA8),4),ROUNDDOWN(AB8/(Z8*AA8),5))</f>
        <v>#DIV/0!</v>
      </c>
      <c r="AF8" s="97" t="e">
        <f>IF(LEFT(Z$3,3)&lt;&gt;"CPF",ROUNDDOWN(AC8/(Z8*AA8),4),ROUNDDOWN(AC8/(Z8*AA8),5))</f>
        <v>#DIV/0!</v>
      </c>
      <c r="AG8" s="97" t="e">
        <f>IF(LEFT(Z$3,3)&lt;&gt;"CPF",ROUNDDOWN(AD8/(Z8*AA8),4),ROUNDDOWN(AD8/(Z8*AA8),5))</f>
        <v>#DIV/0!</v>
      </c>
      <c r="AH8" s="29"/>
      <c r="AI8" s="30"/>
      <c r="AJ8" s="30"/>
      <c r="AK8" s="30"/>
      <c r="AL8" s="30"/>
      <c r="AM8" s="97" t="e">
        <f>IF(LEFT(AH$3,3)&lt;&gt;"CPF",ROUNDDOWN(AJ8/(AH8*AI8),4),ROUNDDOWN(AJ8/(AH8*AI8),5))</f>
        <v>#DIV/0!</v>
      </c>
      <c r="AN8" s="97" t="e">
        <f>IF(LEFT(AH$3,3)&lt;&gt;"CPF",ROUNDDOWN(AK8/(AH8*AI8),4),ROUNDDOWN(AK8/(AH8*AI8),5))</f>
        <v>#DIV/0!</v>
      </c>
      <c r="AO8" s="97" t="e">
        <f>IF(LEFT(AH$3,3)&lt;&gt;"CPF",ROUNDDOWN(AL8/(AH8*AI8),4),ROUNDDOWN(AL8/(AH8*AI8),5))</f>
        <v>#DIV/0!</v>
      </c>
      <c r="AP8" s="29"/>
      <c r="AQ8" s="30"/>
      <c r="AR8" s="30"/>
      <c r="AS8" s="30"/>
      <c r="AT8" s="30"/>
      <c r="AU8" s="97" t="e">
        <f>IF(LEFT(AP$3,3)&lt;&gt;"CPF",ROUNDDOWN(AR8/(AP8*AQ8),4),ROUNDDOWN(AR8/(AP8*AQ8),5))</f>
        <v>#DIV/0!</v>
      </c>
      <c r="AV8" s="97" t="e">
        <f>IF(LEFT(AP$3,3)&lt;&gt;"CPF",ROUNDDOWN(AS8/(AP8*AQ8),4),ROUNDDOWN(AS8/(AP8*AQ8),5))</f>
        <v>#DIV/0!</v>
      </c>
      <c r="AW8" s="97" t="e">
        <f>IF(LEFT(AP$3,3)&lt;&gt;"CPF",ROUNDDOWN(AT8/(AP8*AQ8),4),ROUNDDOWN(AT8/(AP8*AQ8),5))</f>
        <v>#DIV/0!</v>
      </c>
      <c r="AX8" s="29"/>
      <c r="AY8" s="30"/>
      <c r="AZ8" s="30"/>
      <c r="BA8" s="30"/>
      <c r="BB8" s="30"/>
      <c r="BC8" s="97" t="e">
        <f>IF(LEFT(AX$3,3)&lt;&gt;"CPF",ROUNDDOWN(AZ8/(AX8*AY8),4),ROUNDDOWN(AZ8/(AX8*AY8),5))</f>
        <v>#DIV/0!</v>
      </c>
      <c r="BD8" s="97" t="e">
        <f>IF(LEFT(AX$3,3)&lt;&gt;"CPF",ROUNDDOWN(BA8/(AX8*AY8),4),ROUNDDOWN(BA8/(AX8*AY8),5))</f>
        <v>#DIV/0!</v>
      </c>
      <c r="BE8" s="97" t="e">
        <f>IF(LEFT(AX$3,3)&lt;&gt;"CPF",ROUNDDOWN(BB8/(AX8*AY8),4),ROUNDDOWN(BB8/(AX8*AY8),5))</f>
        <v>#DIV/0!</v>
      </c>
      <c r="BF8" s="29"/>
      <c r="BG8" s="30"/>
      <c r="BH8" s="30"/>
      <c r="BI8" s="30"/>
      <c r="BJ8" s="30"/>
      <c r="BK8" s="97" t="e">
        <f>IF(LEFT(BF$3,3)&lt;&gt;"CPF",ROUNDDOWN(BH8/(BF8*BG8),4),ROUNDDOWN(BH8/(BF8*BG8),5))</f>
        <v>#DIV/0!</v>
      </c>
      <c r="BL8" s="97" t="e">
        <f>IF(LEFT(BF$3,3)&lt;&gt;"CPF",ROUNDDOWN(BI8/(BF8*BG8),4),ROUNDDOWN(BI8/(BF8*BG8),5))</f>
        <v>#DIV/0!</v>
      </c>
      <c r="BM8" s="97" t="e">
        <f>IF(LEFT(BF$3,3)&lt;&gt;"CPF",ROUNDDOWN(BJ8/(BF8*BG8),4),ROUNDDOWN(BJ8/(BF8*BG8),5))</f>
        <v>#DIV/0!</v>
      </c>
      <c r="BN8" s="29"/>
      <c r="BO8" s="30"/>
      <c r="BP8" s="30"/>
      <c r="BQ8" s="30"/>
      <c r="BR8" s="30"/>
      <c r="BS8" s="97" t="e">
        <f>IF(LEFT(BN$3,3)&lt;&gt;"CPF",ROUNDDOWN(BP8/(BN8*BO8),4),ROUNDDOWN(BP8/(BN8*BO8),5))</f>
        <v>#DIV/0!</v>
      </c>
      <c r="BT8" s="97" t="e">
        <f>IF(LEFT(BN$3,3)&lt;&gt;"CPF",ROUNDDOWN(BQ8/(BN8*BO8),4),ROUNDDOWN(BQ8/(BN8*BO8),5))</f>
        <v>#DIV/0!</v>
      </c>
      <c r="BU8" s="97" t="e">
        <f>IF(LEFT(BN$3,3)&lt;&gt;"CPF",ROUNDDOWN(BR8/(BN8*BO8),4),ROUNDDOWN(BR8/(BN8*BO8),5))</f>
        <v>#DIV/0!</v>
      </c>
      <c r="BV8" s="29"/>
      <c r="BW8" s="30"/>
      <c r="BX8" s="30"/>
      <c r="BY8" s="30"/>
      <c r="BZ8" s="30"/>
      <c r="CA8" s="97" t="e">
        <f>IF(LEFT(BV$3,3)&lt;&gt;"CPF",ROUNDDOWN(BX8/(BV8*BW8),4),ROUNDDOWN(BX8/(BV8*BW8),5))</f>
        <v>#DIV/0!</v>
      </c>
      <c r="CB8" s="97" t="e">
        <f>IF(LEFT(BV$3,3)&lt;&gt;"CPF",ROUNDDOWN(BY8/(BV8*BW8),4),ROUNDDOWN(BY8/(BV8*BW8),5))</f>
        <v>#DIV/0!</v>
      </c>
      <c r="CC8" s="97" t="e">
        <f>IF(LEFT(BV$3,3)&lt;&gt;"CPF",ROUNDDOWN(BZ8/(BV8*BW8),4),ROUNDDOWN(BZ8/(BV8*BW8),5))</f>
        <v>#DIV/0!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" sqref="G1:I65536"/>
    </sheetView>
  </sheetViews>
  <sheetFormatPr defaultRowHeight="15.75"/>
  <cols>
    <col min="1" max="1" width="11.625" style="33" customWidth="1"/>
    <col min="2" max="2" width="14.125" style="32" bestFit="1" customWidth="1"/>
    <col min="3" max="3" width="9.5" style="34" bestFit="1" customWidth="1"/>
    <col min="4" max="6" width="11.625" style="34" bestFit="1" customWidth="1"/>
    <col min="7" max="9" width="14.5" style="49" customWidth="1"/>
    <col min="10" max="10" width="8.625" style="32" customWidth="1"/>
    <col min="11" max="16384" width="9" style="50"/>
  </cols>
  <sheetData>
    <row r="1" spans="1:10" ht="19.5">
      <c r="A1" s="39"/>
      <c r="B1" s="40" t="s">
        <v>12</v>
      </c>
      <c r="C1" s="41"/>
      <c r="D1" s="41"/>
      <c r="E1" s="41"/>
      <c r="F1" s="41"/>
      <c r="G1" s="42"/>
      <c r="H1" s="42"/>
      <c r="I1" s="42"/>
      <c r="J1" s="43"/>
    </row>
    <row r="2" spans="1:10" ht="16.5">
      <c r="A2" s="28"/>
      <c r="B2" s="44"/>
      <c r="C2" s="30"/>
      <c r="D2" s="30"/>
      <c r="E2" s="30"/>
      <c r="F2" s="45"/>
      <c r="G2" s="46"/>
      <c r="H2" s="31" t="s">
        <v>13</v>
      </c>
      <c r="I2" s="28"/>
      <c r="J2" s="47"/>
    </row>
    <row r="3" spans="1:10" ht="33">
      <c r="A3" s="28" t="s">
        <v>14</v>
      </c>
      <c r="B3" s="51" t="s">
        <v>15</v>
      </c>
      <c r="C3" s="30" t="s">
        <v>16</v>
      </c>
      <c r="D3" s="30" t="s">
        <v>17</v>
      </c>
      <c r="E3" s="30" t="s">
        <v>18</v>
      </c>
      <c r="F3" s="30" t="s">
        <v>19</v>
      </c>
      <c r="G3" s="48" t="s">
        <v>20</v>
      </c>
      <c r="H3" s="48" t="s">
        <v>21</v>
      </c>
      <c r="I3" s="48" t="s">
        <v>22</v>
      </c>
      <c r="J3" s="29" t="s">
        <v>23</v>
      </c>
    </row>
    <row r="4" spans="1:10" s="52" customFormat="1">
      <c r="A4" s="28"/>
      <c r="B4" s="29"/>
      <c r="C4" s="30"/>
      <c r="D4" s="30"/>
      <c r="E4" s="30"/>
      <c r="F4" s="30"/>
      <c r="G4" s="66" t="e">
        <f>ROUNDDOWN(D4/(B4*C4),4)</f>
        <v>#DIV/0!</v>
      </c>
      <c r="H4" s="66" t="e">
        <f>ROUNDDOWN(E4/(B4*C4),4)</f>
        <v>#DIV/0!</v>
      </c>
      <c r="I4" s="66" t="e">
        <f>ROUNDDOWN(F4/(B4*C4),4)</f>
        <v>#DIV/0!</v>
      </c>
      <c r="J4" s="29"/>
    </row>
    <row r="5" spans="1:10" s="52" customFormat="1">
      <c r="A5" s="33"/>
      <c r="B5" s="29"/>
      <c r="C5" s="30"/>
      <c r="D5" s="30"/>
      <c r="E5" s="30"/>
      <c r="F5" s="30"/>
      <c r="G5" s="66" t="e">
        <f>ROUNDDOWN(D5/(B5*C5),4)</f>
        <v>#DIV/0!</v>
      </c>
      <c r="H5" s="66" t="e">
        <f>ROUNDDOWN(E5/(B5*C5),4)</f>
        <v>#DIV/0!</v>
      </c>
      <c r="I5" s="66" t="e">
        <f>ROUNDDOWN(F5/(B5*C5),4)</f>
        <v>#DIV/0!</v>
      </c>
      <c r="J5" s="29"/>
    </row>
    <row r="6" spans="1:10" s="52" customFormat="1">
      <c r="A6" s="33"/>
      <c r="B6" s="29"/>
      <c r="C6" s="30"/>
      <c r="D6" s="30"/>
      <c r="E6" s="30"/>
      <c r="F6" s="30"/>
      <c r="G6" s="66" t="e">
        <f>ROUNDDOWN(D6/(B6*C6),4)</f>
        <v>#DIV/0!</v>
      </c>
      <c r="H6" s="66" t="e">
        <f>ROUNDDOWN(E6/(B6*C6),4)</f>
        <v>#DIV/0!</v>
      </c>
      <c r="I6" s="66" t="e">
        <f>ROUNDDOWN(F6/(B6*C6),4)</f>
        <v>#DIV/0!</v>
      </c>
      <c r="J6" s="29"/>
    </row>
    <row r="7" spans="1:10" s="52" customFormat="1">
      <c r="A7" s="33"/>
      <c r="B7" s="29"/>
      <c r="C7" s="30"/>
      <c r="D7" s="30"/>
      <c r="E7" s="30"/>
      <c r="F7" s="30"/>
      <c r="G7" s="66" t="e">
        <f>ROUNDDOWN(D7/(B7*C7),4)</f>
        <v>#DIV/0!</v>
      </c>
      <c r="H7" s="66" t="e">
        <f>ROUNDDOWN(E7/(B7*C7),4)</f>
        <v>#DIV/0!</v>
      </c>
      <c r="I7" s="66" t="e">
        <f>ROUNDDOWN(F7/(B7*C7),4)</f>
        <v>#DIV/0!</v>
      </c>
      <c r="J7" s="29"/>
    </row>
    <row r="8" spans="1:10" s="52" customFormat="1">
      <c r="A8" s="33"/>
      <c r="B8" s="29"/>
      <c r="C8" s="30"/>
      <c r="D8" s="30"/>
      <c r="E8" s="30"/>
      <c r="F8" s="30"/>
      <c r="G8" s="66" t="e">
        <f>ROUNDDOWN(D8/(B8*C8),4)</f>
        <v>#DIV/0!</v>
      </c>
      <c r="H8" s="66" t="e">
        <f>ROUNDDOWN(E8/(B8*C8),4)</f>
        <v>#DIV/0!</v>
      </c>
      <c r="I8" s="66" t="e">
        <f>ROUNDDOWN(F8/(B8*C8),4)</f>
        <v>#DIV/0!</v>
      </c>
      <c r="J8" s="2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" sqref="G1:I65536"/>
    </sheetView>
  </sheetViews>
  <sheetFormatPr defaultRowHeight="15.75"/>
  <cols>
    <col min="1" max="1" width="11.625" style="33" customWidth="1"/>
    <col min="2" max="2" width="14.125" style="32" bestFit="1" customWidth="1"/>
    <col min="3" max="3" width="9.5" style="34" bestFit="1" customWidth="1"/>
    <col min="4" max="6" width="11.625" style="34" bestFit="1" customWidth="1"/>
    <col min="7" max="9" width="14.5" style="49" customWidth="1"/>
    <col min="10" max="10" width="8.625" style="32" customWidth="1"/>
    <col min="11" max="11" width="14" style="32" bestFit="1" customWidth="1"/>
    <col min="12" max="12" width="9.5" style="34" bestFit="1" customWidth="1"/>
    <col min="13" max="15" width="11.625" style="34" bestFit="1" customWidth="1"/>
    <col min="16" max="18" width="14.5" style="49" customWidth="1"/>
    <col min="19" max="19" width="8.625" style="32" customWidth="1"/>
    <col min="20" max="20" width="11.75" style="32" bestFit="1" customWidth="1"/>
    <col min="21" max="21" width="9.5" style="34" bestFit="1" customWidth="1"/>
    <col min="22" max="24" width="11.625" style="34" bestFit="1" customWidth="1"/>
    <col min="25" max="27" width="14.5" style="49" customWidth="1"/>
    <col min="28" max="28" width="8.625" style="32" customWidth="1"/>
    <col min="29" max="16384" width="9" style="32"/>
  </cols>
  <sheetData>
    <row r="1" spans="1:28" s="53" customFormat="1" ht="23.25" customHeight="1">
      <c r="A1" s="39"/>
      <c r="B1" s="40" t="s">
        <v>24</v>
      </c>
      <c r="C1" s="41"/>
      <c r="D1" s="41"/>
      <c r="E1" s="41"/>
      <c r="F1" s="41"/>
      <c r="G1" s="42"/>
      <c r="H1" s="42"/>
      <c r="I1" s="42"/>
      <c r="J1" s="43"/>
      <c r="K1" s="40" t="s">
        <v>24</v>
      </c>
      <c r="L1" s="41"/>
      <c r="M1" s="41"/>
      <c r="N1" s="41"/>
      <c r="O1" s="41"/>
      <c r="P1" s="42"/>
      <c r="Q1" s="42"/>
      <c r="R1" s="42"/>
      <c r="S1" s="43"/>
      <c r="T1" s="40" t="s">
        <v>24</v>
      </c>
      <c r="U1" s="41"/>
      <c r="V1" s="41"/>
      <c r="W1" s="41"/>
      <c r="X1" s="41"/>
      <c r="Y1" s="42"/>
      <c r="Z1" s="42"/>
      <c r="AA1" s="42"/>
      <c r="AB1" s="43"/>
    </row>
    <row r="2" spans="1:28" s="44" customFormat="1" ht="20.25" customHeight="1">
      <c r="A2" s="28"/>
      <c r="C2" s="30"/>
      <c r="D2" s="30"/>
      <c r="E2" s="30"/>
      <c r="F2" s="45"/>
      <c r="G2" s="46"/>
      <c r="H2" s="31" t="s">
        <v>13</v>
      </c>
      <c r="I2" s="28"/>
      <c r="J2" s="47"/>
      <c r="L2" s="30"/>
      <c r="M2" s="30"/>
      <c r="N2" s="30"/>
      <c r="O2" s="45"/>
      <c r="P2" s="46"/>
      <c r="Q2" s="31" t="s">
        <v>13</v>
      </c>
      <c r="R2" s="28">
        <f>$I$2</f>
        <v>0</v>
      </c>
      <c r="S2" s="47"/>
      <c r="U2" s="30"/>
      <c r="V2" s="30"/>
      <c r="W2" s="30"/>
      <c r="X2" s="45"/>
      <c r="Y2" s="46"/>
      <c r="Z2" s="31" t="s">
        <v>13</v>
      </c>
      <c r="AA2" s="28">
        <f>$I$2</f>
        <v>0</v>
      </c>
      <c r="AB2" s="47"/>
    </row>
    <row r="3" spans="1:28" s="59" customFormat="1" ht="39" customHeight="1">
      <c r="A3" s="54" t="s">
        <v>5</v>
      </c>
      <c r="B3" s="55" t="s">
        <v>25</v>
      </c>
      <c r="C3" s="56" t="s">
        <v>1</v>
      </c>
      <c r="D3" s="56" t="s">
        <v>2</v>
      </c>
      <c r="E3" s="56" t="s">
        <v>3</v>
      </c>
      <c r="F3" s="56" t="s">
        <v>4</v>
      </c>
      <c r="G3" s="57" t="s">
        <v>8</v>
      </c>
      <c r="H3" s="57" t="s">
        <v>9</v>
      </c>
      <c r="I3" s="57" t="s">
        <v>10</v>
      </c>
      <c r="J3" s="58" t="s">
        <v>28</v>
      </c>
      <c r="K3" s="55" t="s">
        <v>26</v>
      </c>
      <c r="L3" s="56" t="s">
        <v>1</v>
      </c>
      <c r="M3" s="56" t="s">
        <v>2</v>
      </c>
      <c r="N3" s="56" t="s">
        <v>3</v>
      </c>
      <c r="O3" s="56" t="s">
        <v>4</v>
      </c>
      <c r="P3" s="57" t="s">
        <v>8</v>
      </c>
      <c r="Q3" s="57" t="s">
        <v>9</v>
      </c>
      <c r="R3" s="57" t="s">
        <v>10</v>
      </c>
      <c r="S3" s="58" t="s">
        <v>28</v>
      </c>
      <c r="T3" s="55" t="s">
        <v>27</v>
      </c>
      <c r="U3" s="56" t="s">
        <v>1</v>
      </c>
      <c r="V3" s="56" t="s">
        <v>2</v>
      </c>
      <c r="W3" s="56" t="s">
        <v>3</v>
      </c>
      <c r="X3" s="56" t="s">
        <v>4</v>
      </c>
      <c r="Y3" s="57" t="s">
        <v>8</v>
      </c>
      <c r="Z3" s="57" t="s">
        <v>9</v>
      </c>
      <c r="AA3" s="57" t="s">
        <v>10</v>
      </c>
      <c r="AB3" s="58" t="s">
        <v>28</v>
      </c>
    </row>
    <row r="4" spans="1:28" s="44" customFormat="1">
      <c r="A4" s="28"/>
      <c r="B4" s="29"/>
      <c r="C4" s="30"/>
      <c r="D4" s="30"/>
      <c r="E4" s="30"/>
      <c r="F4" s="30"/>
      <c r="G4" s="66" t="e">
        <f>ROUNDDOWN(D4/(B4*C4),4)</f>
        <v>#DIV/0!</v>
      </c>
      <c r="H4" s="66" t="e">
        <f>ROUNDDOWN(E4/(B4*C4),4)</f>
        <v>#DIV/0!</v>
      </c>
      <c r="I4" s="66" t="e">
        <f>ROUNDDOWN(F4/(B4*C4),4)</f>
        <v>#DIV/0!</v>
      </c>
      <c r="J4" s="29"/>
      <c r="K4" s="29"/>
      <c r="L4" s="30"/>
      <c r="M4" s="30"/>
      <c r="N4" s="30"/>
      <c r="O4" s="30"/>
      <c r="P4" s="66" t="e">
        <f>ROUNDDOWN(M4/(K4*L4),4)</f>
        <v>#DIV/0!</v>
      </c>
      <c r="Q4" s="66" t="e">
        <f>ROUNDDOWN(N4/(K4*L4),4)</f>
        <v>#DIV/0!</v>
      </c>
      <c r="R4" s="66" t="e">
        <f>ROUNDDOWN(O4/(K4*L4),4)</f>
        <v>#DIV/0!</v>
      </c>
      <c r="S4" s="29"/>
      <c r="T4" s="29"/>
      <c r="U4" s="30"/>
      <c r="V4" s="30"/>
      <c r="W4" s="30"/>
      <c r="X4" s="30"/>
      <c r="Y4" s="66" t="e">
        <f>ROUNDDOWN(V4/(T4*U4),4)</f>
        <v>#DIV/0!</v>
      </c>
      <c r="Z4" s="66" t="e">
        <f>ROUNDDOWN(W4/(T4*U4),4)</f>
        <v>#DIV/0!</v>
      </c>
      <c r="AA4" s="66" t="e">
        <f>ROUNDDOWN(X4/(T4*U4),4)</f>
        <v>#DIV/0!</v>
      </c>
      <c r="AB4" s="29"/>
    </row>
    <row r="5" spans="1:28">
      <c r="B5" s="29"/>
      <c r="C5" s="30"/>
      <c r="D5" s="30"/>
      <c r="E5" s="30"/>
      <c r="F5" s="30"/>
      <c r="G5" s="66" t="e">
        <f>ROUNDDOWN(D5/(B5*C5),4)</f>
        <v>#DIV/0!</v>
      </c>
      <c r="H5" s="66" t="e">
        <f>ROUNDDOWN(E5/(B5*C5),4)</f>
        <v>#DIV/0!</v>
      </c>
      <c r="I5" s="66" t="e">
        <f>ROUNDDOWN(F5/(B5*C5),4)</f>
        <v>#DIV/0!</v>
      </c>
      <c r="J5" s="29"/>
      <c r="K5" s="29"/>
      <c r="L5" s="30"/>
      <c r="M5" s="30"/>
      <c r="N5" s="30"/>
      <c r="O5" s="30"/>
      <c r="P5" s="66" t="e">
        <f>ROUNDDOWN(M5/(K5*L5),4)</f>
        <v>#DIV/0!</v>
      </c>
      <c r="Q5" s="66" t="e">
        <f>ROUNDDOWN(N5/(K5*L5),4)</f>
        <v>#DIV/0!</v>
      </c>
      <c r="R5" s="66" t="e">
        <f>ROUNDDOWN(O5/(K5*L5),4)</f>
        <v>#DIV/0!</v>
      </c>
      <c r="S5" s="29"/>
      <c r="T5" s="29"/>
      <c r="U5" s="30"/>
      <c r="V5" s="30"/>
      <c r="W5" s="30"/>
      <c r="X5" s="30"/>
      <c r="Y5" s="66" t="e">
        <f>ROUNDDOWN(V5/(T5*U5),4)</f>
        <v>#DIV/0!</v>
      </c>
      <c r="Z5" s="66" t="e">
        <f>ROUNDDOWN(W5/(T5*U5),4)</f>
        <v>#DIV/0!</v>
      </c>
      <c r="AA5" s="66" t="e">
        <f>ROUNDDOWN(X5/(T5*U5),4)</f>
        <v>#DIV/0!</v>
      </c>
    </row>
    <row r="6" spans="1:28">
      <c r="B6" s="29"/>
      <c r="C6" s="30"/>
      <c r="D6" s="30"/>
      <c r="E6" s="30"/>
      <c r="F6" s="30"/>
      <c r="G6" s="66" t="e">
        <f>ROUNDDOWN(D6/(B6*C6),4)</f>
        <v>#DIV/0!</v>
      </c>
      <c r="H6" s="66" t="e">
        <f>ROUNDDOWN(E6/(B6*C6),4)</f>
        <v>#DIV/0!</v>
      </c>
      <c r="I6" s="66" t="e">
        <f>ROUNDDOWN(F6/(B6*C6),4)</f>
        <v>#DIV/0!</v>
      </c>
      <c r="J6" s="29"/>
      <c r="K6" s="29"/>
      <c r="L6" s="30"/>
      <c r="M6" s="30"/>
      <c r="N6" s="30"/>
      <c r="O6" s="30"/>
      <c r="P6" s="66" t="e">
        <f>ROUNDDOWN(M6/(K6*L6),4)</f>
        <v>#DIV/0!</v>
      </c>
      <c r="Q6" s="66" t="e">
        <f>ROUNDDOWN(N6/(K6*L6),4)</f>
        <v>#DIV/0!</v>
      </c>
      <c r="R6" s="66" t="e">
        <f>ROUNDDOWN(O6/(K6*L6),4)</f>
        <v>#DIV/0!</v>
      </c>
      <c r="S6" s="29"/>
      <c r="T6" s="29"/>
      <c r="U6" s="30"/>
      <c r="V6" s="30"/>
      <c r="W6" s="30"/>
      <c r="X6" s="30"/>
      <c r="Y6" s="66" t="e">
        <f>ROUNDDOWN(V6/(T6*U6),4)</f>
        <v>#DIV/0!</v>
      </c>
      <c r="Z6" s="66" t="e">
        <f>ROUNDDOWN(W6/(T6*U6),4)</f>
        <v>#DIV/0!</v>
      </c>
      <c r="AA6" s="66" t="e">
        <f>ROUNDDOWN(X6/(T6*U6),4)</f>
        <v>#DIV/0!</v>
      </c>
    </row>
    <row r="7" spans="1:28">
      <c r="B7" s="29"/>
      <c r="C7" s="30"/>
      <c r="D7" s="30"/>
      <c r="E7" s="30"/>
      <c r="F7" s="30"/>
      <c r="G7" s="66" t="e">
        <f>ROUNDDOWN(D7/(B7*C7),4)</f>
        <v>#DIV/0!</v>
      </c>
      <c r="H7" s="66" t="e">
        <f>ROUNDDOWN(E7/(B7*C7),4)</f>
        <v>#DIV/0!</v>
      </c>
      <c r="I7" s="66" t="e">
        <f>ROUNDDOWN(F7/(B7*C7),4)</f>
        <v>#DIV/0!</v>
      </c>
      <c r="J7" s="29"/>
      <c r="K7" s="29"/>
      <c r="L7" s="30"/>
      <c r="M7" s="30"/>
      <c r="N7" s="30"/>
      <c r="O7" s="30"/>
      <c r="P7" s="66" t="e">
        <f>ROUNDDOWN(M7/(K7*L7),4)</f>
        <v>#DIV/0!</v>
      </c>
      <c r="Q7" s="66" t="e">
        <f>ROUNDDOWN(N7/(K7*L7),4)</f>
        <v>#DIV/0!</v>
      </c>
      <c r="R7" s="66" t="e">
        <f>ROUNDDOWN(O7/(K7*L7),4)</f>
        <v>#DIV/0!</v>
      </c>
      <c r="S7" s="29"/>
      <c r="T7" s="29"/>
      <c r="U7" s="30"/>
      <c r="V7" s="30"/>
      <c r="W7" s="30"/>
      <c r="X7" s="30"/>
      <c r="Y7" s="66" t="e">
        <f>ROUNDDOWN(V7/(T7*U7),4)</f>
        <v>#DIV/0!</v>
      </c>
      <c r="Z7" s="66" t="e">
        <f>ROUNDDOWN(W7/(T7*U7),4)</f>
        <v>#DIV/0!</v>
      </c>
      <c r="AA7" s="66" t="e">
        <f>ROUNDDOWN(X7/(T7*U7),4)</f>
        <v>#DIV/0!</v>
      </c>
    </row>
    <row r="8" spans="1:28">
      <c r="B8" s="29"/>
      <c r="C8" s="30"/>
      <c r="D8" s="30"/>
      <c r="E8" s="30"/>
      <c r="F8" s="30"/>
      <c r="G8" s="66" t="e">
        <f>ROUNDDOWN(D8/(B8*C8),4)</f>
        <v>#DIV/0!</v>
      </c>
      <c r="H8" s="66" t="e">
        <f>ROUNDDOWN(E8/(B8*C8),4)</f>
        <v>#DIV/0!</v>
      </c>
      <c r="I8" s="66" t="e">
        <f>ROUNDDOWN(F8/(B8*C8),4)</f>
        <v>#DIV/0!</v>
      </c>
      <c r="J8" s="29"/>
      <c r="K8" s="29"/>
      <c r="L8" s="30"/>
      <c r="M8" s="30"/>
      <c r="N8" s="30"/>
      <c r="O8" s="30"/>
      <c r="P8" s="66" t="e">
        <f>ROUNDDOWN(M8/(K8*L8),4)</f>
        <v>#DIV/0!</v>
      </c>
      <c r="Q8" s="66" t="e">
        <f>ROUNDDOWN(N8/(K8*L8),4)</f>
        <v>#DIV/0!</v>
      </c>
      <c r="R8" s="66" t="e">
        <f>ROUNDDOWN(O8/(K8*L8),4)</f>
        <v>#DIV/0!</v>
      </c>
      <c r="S8" s="29"/>
      <c r="T8" s="29"/>
      <c r="U8" s="30"/>
      <c r="V8" s="30"/>
      <c r="W8" s="30"/>
      <c r="X8" s="30"/>
      <c r="Y8" s="66" t="e">
        <f>ROUNDDOWN(V8/(T8*U8),4)</f>
        <v>#DIV/0!</v>
      </c>
      <c r="Z8" s="66" t="e">
        <f>ROUNDDOWN(W8/(T8*U8),4)</f>
        <v>#DIV/0!</v>
      </c>
      <c r="AA8" s="66" t="e">
        <f>ROUNDDOWN(X8/(T8*U8),4)</f>
        <v>#DIV/0!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1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" sqref="G1:I65536"/>
    </sheetView>
  </sheetViews>
  <sheetFormatPr defaultRowHeight="15.75"/>
  <cols>
    <col min="1" max="1" width="11.625" style="33" customWidth="1"/>
    <col min="2" max="2" width="14.125" style="32" bestFit="1" customWidth="1"/>
    <col min="3" max="3" width="9.5" style="34" bestFit="1" customWidth="1"/>
    <col min="4" max="6" width="11.625" style="34" bestFit="1" customWidth="1"/>
    <col min="7" max="9" width="14.5" style="49" customWidth="1"/>
    <col min="10" max="10" width="8.625" style="32" customWidth="1"/>
    <col min="11" max="16384" width="9" style="50"/>
  </cols>
  <sheetData>
    <row r="1" spans="1:10" ht="19.5">
      <c r="A1" s="39"/>
      <c r="B1" s="104" t="s">
        <v>59</v>
      </c>
      <c r="C1" s="41"/>
      <c r="D1" s="41"/>
      <c r="E1" s="41"/>
      <c r="F1" s="41"/>
      <c r="G1" s="42"/>
      <c r="H1" s="42"/>
      <c r="I1" s="42"/>
      <c r="J1" s="43"/>
    </row>
    <row r="2" spans="1:10" ht="16.5">
      <c r="A2" s="28"/>
      <c r="B2" s="44"/>
      <c r="C2" s="30"/>
      <c r="D2" s="30"/>
      <c r="E2" s="30"/>
      <c r="F2" s="45"/>
      <c r="G2" s="46"/>
      <c r="H2" s="31" t="s">
        <v>13</v>
      </c>
      <c r="I2" s="28"/>
      <c r="J2" s="47"/>
    </row>
    <row r="3" spans="1:10" ht="33">
      <c r="A3" s="28" t="s">
        <v>14</v>
      </c>
      <c r="B3" s="105" t="s">
        <v>62</v>
      </c>
      <c r="C3" s="30" t="s">
        <v>16</v>
      </c>
      <c r="D3" s="30" t="s">
        <v>17</v>
      </c>
      <c r="E3" s="30" t="s">
        <v>18</v>
      </c>
      <c r="F3" s="30" t="s">
        <v>19</v>
      </c>
      <c r="G3" s="48" t="s">
        <v>20</v>
      </c>
      <c r="H3" s="48" t="s">
        <v>21</v>
      </c>
      <c r="I3" s="48" t="s">
        <v>22</v>
      </c>
      <c r="J3" s="29" t="s">
        <v>23</v>
      </c>
    </row>
    <row r="4" spans="1:10" s="52" customFormat="1">
      <c r="A4" s="28"/>
      <c r="B4" s="29"/>
      <c r="C4" s="30"/>
      <c r="D4" s="30"/>
      <c r="E4" s="30"/>
      <c r="F4" s="30"/>
      <c r="G4" s="66" t="e">
        <f>ROUNDDOWN(D4/(B4*C4),4)</f>
        <v>#DIV/0!</v>
      </c>
      <c r="H4" s="66" t="e">
        <f>ROUNDDOWN(E4/(B4*C4),4)</f>
        <v>#DIV/0!</v>
      </c>
      <c r="I4" s="66" t="e">
        <f>ROUNDDOWN(F4/(B4*C4),4)</f>
        <v>#DIV/0!</v>
      </c>
      <c r="J4" s="29"/>
    </row>
    <row r="5" spans="1:10" s="52" customFormat="1">
      <c r="A5" s="33"/>
      <c r="B5" s="29"/>
      <c r="C5" s="30"/>
      <c r="D5" s="30"/>
      <c r="E5" s="30"/>
      <c r="F5" s="30"/>
      <c r="G5" s="66" t="e">
        <f>ROUNDDOWN(D5/(B5*C5),4)</f>
        <v>#DIV/0!</v>
      </c>
      <c r="H5" s="66" t="e">
        <f>ROUNDDOWN(E5/(B5*C5),4)</f>
        <v>#DIV/0!</v>
      </c>
      <c r="I5" s="66" t="e">
        <f>ROUNDDOWN(F5/(B5*C5),4)</f>
        <v>#DIV/0!</v>
      </c>
      <c r="J5" s="29"/>
    </row>
    <row r="6" spans="1:10" s="52" customFormat="1">
      <c r="A6" s="33"/>
      <c r="B6" s="29"/>
      <c r="C6" s="30"/>
      <c r="D6" s="30"/>
      <c r="E6" s="30"/>
      <c r="F6" s="30"/>
      <c r="G6" s="66" t="e">
        <f>ROUNDDOWN(D6/(B6*C6),4)</f>
        <v>#DIV/0!</v>
      </c>
      <c r="H6" s="66" t="e">
        <f>ROUNDDOWN(E6/(B6*C6),4)</f>
        <v>#DIV/0!</v>
      </c>
      <c r="I6" s="66" t="e">
        <f>ROUNDDOWN(F6/(B6*C6),4)</f>
        <v>#DIV/0!</v>
      </c>
      <c r="J6" s="29"/>
    </row>
    <row r="7" spans="1:10" s="52" customFormat="1">
      <c r="A7" s="33"/>
      <c r="B7" s="29"/>
      <c r="C7" s="30"/>
      <c r="D7" s="30"/>
      <c r="E7" s="30"/>
      <c r="F7" s="30"/>
      <c r="G7" s="66" t="e">
        <f>ROUNDDOWN(D7/(B7*C7),4)</f>
        <v>#DIV/0!</v>
      </c>
      <c r="H7" s="66" t="e">
        <f>ROUNDDOWN(E7/(B7*C7),4)</f>
        <v>#DIV/0!</v>
      </c>
      <c r="I7" s="66" t="e">
        <f>ROUNDDOWN(F7/(B7*C7),4)</f>
        <v>#DIV/0!</v>
      </c>
      <c r="J7" s="29"/>
    </row>
    <row r="8" spans="1:10" s="52" customFormat="1">
      <c r="A8" s="33"/>
      <c r="B8" s="29"/>
      <c r="C8" s="30"/>
      <c r="D8" s="30"/>
      <c r="E8" s="30"/>
      <c r="F8" s="30"/>
      <c r="G8" s="66" t="e">
        <f>ROUNDDOWN(D8/(B8*C8),4)</f>
        <v>#DIV/0!</v>
      </c>
      <c r="H8" s="66" t="e">
        <f>ROUNDDOWN(E8/(B8*C8),4)</f>
        <v>#DIV/0!</v>
      </c>
      <c r="I8" s="66" t="e">
        <f>ROUNDDOWN(F8/(B8*C8),4)</f>
        <v>#DIV/0!</v>
      </c>
      <c r="J8" s="29"/>
    </row>
    <row r="9" spans="1:10">
      <c r="G9" s="66" t="e">
        <f t="shared" ref="G9:G72" si="0">ROUNDDOWN(D9/(B9*C9),4)</f>
        <v>#DIV/0!</v>
      </c>
      <c r="H9" s="66" t="e">
        <f t="shared" ref="H9:H72" si="1">ROUNDDOWN(E9/(B9*C9),4)</f>
        <v>#DIV/0!</v>
      </c>
      <c r="I9" s="66" t="e">
        <f t="shared" ref="I9:I72" si="2">ROUNDDOWN(F9/(B9*C9),4)</f>
        <v>#DIV/0!</v>
      </c>
    </row>
    <row r="10" spans="1:10">
      <c r="G10" s="66" t="e">
        <f t="shared" si="0"/>
        <v>#DIV/0!</v>
      </c>
      <c r="H10" s="66" t="e">
        <f t="shared" si="1"/>
        <v>#DIV/0!</v>
      </c>
      <c r="I10" s="66" t="e">
        <f t="shared" si="2"/>
        <v>#DIV/0!</v>
      </c>
    </row>
    <row r="11" spans="1:10">
      <c r="G11" s="66" t="e">
        <f t="shared" si="0"/>
        <v>#DIV/0!</v>
      </c>
      <c r="H11" s="66" t="e">
        <f t="shared" si="1"/>
        <v>#DIV/0!</v>
      </c>
      <c r="I11" s="66" t="e">
        <f t="shared" si="2"/>
        <v>#DIV/0!</v>
      </c>
    </row>
    <row r="12" spans="1:10">
      <c r="G12" s="66" t="e">
        <f t="shared" si="0"/>
        <v>#DIV/0!</v>
      </c>
      <c r="H12" s="66" t="e">
        <f t="shared" si="1"/>
        <v>#DIV/0!</v>
      </c>
      <c r="I12" s="66" t="e">
        <f t="shared" si="2"/>
        <v>#DIV/0!</v>
      </c>
    </row>
    <row r="13" spans="1:10">
      <c r="G13" s="66" t="e">
        <f t="shared" si="0"/>
        <v>#DIV/0!</v>
      </c>
      <c r="H13" s="66" t="e">
        <f t="shared" si="1"/>
        <v>#DIV/0!</v>
      </c>
      <c r="I13" s="66" t="e">
        <f t="shared" si="2"/>
        <v>#DIV/0!</v>
      </c>
    </row>
    <row r="14" spans="1:10">
      <c r="G14" s="66" t="e">
        <f t="shared" si="0"/>
        <v>#DIV/0!</v>
      </c>
      <c r="H14" s="66" t="e">
        <f t="shared" si="1"/>
        <v>#DIV/0!</v>
      </c>
      <c r="I14" s="66" t="e">
        <f t="shared" si="2"/>
        <v>#DIV/0!</v>
      </c>
    </row>
    <row r="15" spans="1:10">
      <c r="G15" s="66" t="e">
        <f t="shared" si="0"/>
        <v>#DIV/0!</v>
      </c>
      <c r="H15" s="66" t="e">
        <f t="shared" si="1"/>
        <v>#DIV/0!</v>
      </c>
      <c r="I15" s="66" t="e">
        <f t="shared" si="2"/>
        <v>#DIV/0!</v>
      </c>
    </row>
    <row r="16" spans="1:10">
      <c r="G16" s="66" t="e">
        <f t="shared" si="0"/>
        <v>#DIV/0!</v>
      </c>
      <c r="H16" s="66" t="e">
        <f t="shared" si="1"/>
        <v>#DIV/0!</v>
      </c>
      <c r="I16" s="66" t="e">
        <f t="shared" si="2"/>
        <v>#DIV/0!</v>
      </c>
    </row>
    <row r="17" spans="7:9">
      <c r="G17" s="66" t="e">
        <f t="shared" si="0"/>
        <v>#DIV/0!</v>
      </c>
      <c r="H17" s="66" t="e">
        <f t="shared" si="1"/>
        <v>#DIV/0!</v>
      </c>
      <c r="I17" s="66" t="e">
        <f t="shared" si="2"/>
        <v>#DIV/0!</v>
      </c>
    </row>
    <row r="18" spans="7:9">
      <c r="G18" s="66" t="e">
        <f t="shared" si="0"/>
        <v>#DIV/0!</v>
      </c>
      <c r="H18" s="66" t="e">
        <f t="shared" si="1"/>
        <v>#DIV/0!</v>
      </c>
      <c r="I18" s="66" t="e">
        <f t="shared" si="2"/>
        <v>#DIV/0!</v>
      </c>
    </row>
    <row r="19" spans="7:9">
      <c r="G19" s="66" t="e">
        <f t="shared" si="0"/>
        <v>#DIV/0!</v>
      </c>
      <c r="H19" s="66" t="e">
        <f t="shared" si="1"/>
        <v>#DIV/0!</v>
      </c>
      <c r="I19" s="66" t="e">
        <f t="shared" si="2"/>
        <v>#DIV/0!</v>
      </c>
    </row>
    <row r="20" spans="7:9">
      <c r="G20" s="66" t="e">
        <f t="shared" si="0"/>
        <v>#DIV/0!</v>
      </c>
      <c r="H20" s="66" t="e">
        <f t="shared" si="1"/>
        <v>#DIV/0!</v>
      </c>
      <c r="I20" s="66" t="e">
        <f t="shared" si="2"/>
        <v>#DIV/0!</v>
      </c>
    </row>
    <row r="21" spans="7:9">
      <c r="G21" s="66" t="e">
        <f t="shared" si="0"/>
        <v>#DIV/0!</v>
      </c>
      <c r="H21" s="66" t="e">
        <f t="shared" si="1"/>
        <v>#DIV/0!</v>
      </c>
      <c r="I21" s="66" t="e">
        <f t="shared" si="2"/>
        <v>#DIV/0!</v>
      </c>
    </row>
    <row r="22" spans="7:9">
      <c r="G22" s="66" t="e">
        <f t="shared" si="0"/>
        <v>#DIV/0!</v>
      </c>
      <c r="H22" s="66" t="e">
        <f t="shared" si="1"/>
        <v>#DIV/0!</v>
      </c>
      <c r="I22" s="66" t="e">
        <f t="shared" si="2"/>
        <v>#DIV/0!</v>
      </c>
    </row>
    <row r="23" spans="7:9">
      <c r="G23" s="66" t="e">
        <f t="shared" si="0"/>
        <v>#DIV/0!</v>
      </c>
      <c r="H23" s="66" t="e">
        <f t="shared" si="1"/>
        <v>#DIV/0!</v>
      </c>
      <c r="I23" s="66" t="e">
        <f t="shared" si="2"/>
        <v>#DIV/0!</v>
      </c>
    </row>
    <row r="24" spans="7:9">
      <c r="G24" s="66" t="e">
        <f t="shared" si="0"/>
        <v>#DIV/0!</v>
      </c>
      <c r="H24" s="66" t="e">
        <f t="shared" si="1"/>
        <v>#DIV/0!</v>
      </c>
      <c r="I24" s="66" t="e">
        <f t="shared" si="2"/>
        <v>#DIV/0!</v>
      </c>
    </row>
    <row r="25" spans="7:9">
      <c r="G25" s="66" t="e">
        <f t="shared" si="0"/>
        <v>#DIV/0!</v>
      </c>
      <c r="H25" s="66" t="e">
        <f t="shared" si="1"/>
        <v>#DIV/0!</v>
      </c>
      <c r="I25" s="66" t="e">
        <f t="shared" si="2"/>
        <v>#DIV/0!</v>
      </c>
    </row>
    <row r="26" spans="7:9">
      <c r="G26" s="66" t="e">
        <f t="shared" si="0"/>
        <v>#DIV/0!</v>
      </c>
      <c r="H26" s="66" t="e">
        <f t="shared" si="1"/>
        <v>#DIV/0!</v>
      </c>
      <c r="I26" s="66" t="e">
        <f t="shared" si="2"/>
        <v>#DIV/0!</v>
      </c>
    </row>
    <row r="27" spans="7:9">
      <c r="G27" s="66" t="e">
        <f t="shared" si="0"/>
        <v>#DIV/0!</v>
      </c>
      <c r="H27" s="66" t="e">
        <f t="shared" si="1"/>
        <v>#DIV/0!</v>
      </c>
      <c r="I27" s="66" t="e">
        <f t="shared" si="2"/>
        <v>#DIV/0!</v>
      </c>
    </row>
    <row r="28" spans="7:9">
      <c r="G28" s="66" t="e">
        <f t="shared" si="0"/>
        <v>#DIV/0!</v>
      </c>
      <c r="H28" s="66" t="e">
        <f t="shared" si="1"/>
        <v>#DIV/0!</v>
      </c>
      <c r="I28" s="66" t="e">
        <f t="shared" si="2"/>
        <v>#DIV/0!</v>
      </c>
    </row>
    <row r="29" spans="7:9">
      <c r="G29" s="66" t="e">
        <f t="shared" si="0"/>
        <v>#DIV/0!</v>
      </c>
      <c r="H29" s="66" t="e">
        <f t="shared" si="1"/>
        <v>#DIV/0!</v>
      </c>
      <c r="I29" s="66" t="e">
        <f t="shared" si="2"/>
        <v>#DIV/0!</v>
      </c>
    </row>
    <row r="30" spans="7:9">
      <c r="G30" s="66" t="e">
        <f t="shared" si="0"/>
        <v>#DIV/0!</v>
      </c>
      <c r="H30" s="66" t="e">
        <f t="shared" si="1"/>
        <v>#DIV/0!</v>
      </c>
      <c r="I30" s="66" t="e">
        <f t="shared" si="2"/>
        <v>#DIV/0!</v>
      </c>
    </row>
    <row r="31" spans="7:9">
      <c r="G31" s="66" t="e">
        <f t="shared" si="0"/>
        <v>#DIV/0!</v>
      </c>
      <c r="H31" s="66" t="e">
        <f t="shared" si="1"/>
        <v>#DIV/0!</v>
      </c>
      <c r="I31" s="66" t="e">
        <f t="shared" si="2"/>
        <v>#DIV/0!</v>
      </c>
    </row>
    <row r="32" spans="7:9">
      <c r="G32" s="66" t="e">
        <f t="shared" si="0"/>
        <v>#DIV/0!</v>
      </c>
      <c r="H32" s="66" t="e">
        <f t="shared" si="1"/>
        <v>#DIV/0!</v>
      </c>
      <c r="I32" s="66" t="e">
        <f t="shared" si="2"/>
        <v>#DIV/0!</v>
      </c>
    </row>
    <row r="33" spans="7:9">
      <c r="G33" s="66" t="e">
        <f t="shared" si="0"/>
        <v>#DIV/0!</v>
      </c>
      <c r="H33" s="66" t="e">
        <f t="shared" si="1"/>
        <v>#DIV/0!</v>
      </c>
      <c r="I33" s="66" t="e">
        <f t="shared" si="2"/>
        <v>#DIV/0!</v>
      </c>
    </row>
    <row r="34" spans="7:9">
      <c r="G34" s="66" t="e">
        <f t="shared" si="0"/>
        <v>#DIV/0!</v>
      </c>
      <c r="H34" s="66" t="e">
        <f t="shared" si="1"/>
        <v>#DIV/0!</v>
      </c>
      <c r="I34" s="66" t="e">
        <f t="shared" si="2"/>
        <v>#DIV/0!</v>
      </c>
    </row>
    <row r="35" spans="7:9">
      <c r="G35" s="66" t="e">
        <f t="shared" si="0"/>
        <v>#DIV/0!</v>
      </c>
      <c r="H35" s="66" t="e">
        <f t="shared" si="1"/>
        <v>#DIV/0!</v>
      </c>
      <c r="I35" s="66" t="e">
        <f t="shared" si="2"/>
        <v>#DIV/0!</v>
      </c>
    </row>
    <row r="36" spans="7:9">
      <c r="G36" s="66" t="e">
        <f t="shared" si="0"/>
        <v>#DIV/0!</v>
      </c>
      <c r="H36" s="66" t="e">
        <f t="shared" si="1"/>
        <v>#DIV/0!</v>
      </c>
      <c r="I36" s="66" t="e">
        <f t="shared" si="2"/>
        <v>#DIV/0!</v>
      </c>
    </row>
    <row r="37" spans="7:9">
      <c r="G37" s="66" t="e">
        <f t="shared" si="0"/>
        <v>#DIV/0!</v>
      </c>
      <c r="H37" s="66" t="e">
        <f t="shared" si="1"/>
        <v>#DIV/0!</v>
      </c>
      <c r="I37" s="66" t="e">
        <f t="shared" si="2"/>
        <v>#DIV/0!</v>
      </c>
    </row>
    <row r="38" spans="7:9">
      <c r="G38" s="66" t="e">
        <f t="shared" si="0"/>
        <v>#DIV/0!</v>
      </c>
      <c r="H38" s="66" t="e">
        <f t="shared" si="1"/>
        <v>#DIV/0!</v>
      </c>
      <c r="I38" s="66" t="e">
        <f t="shared" si="2"/>
        <v>#DIV/0!</v>
      </c>
    </row>
    <row r="39" spans="7:9">
      <c r="G39" s="66" t="e">
        <f t="shared" si="0"/>
        <v>#DIV/0!</v>
      </c>
      <c r="H39" s="66" t="e">
        <f t="shared" si="1"/>
        <v>#DIV/0!</v>
      </c>
      <c r="I39" s="66" t="e">
        <f t="shared" si="2"/>
        <v>#DIV/0!</v>
      </c>
    </row>
    <row r="40" spans="7:9">
      <c r="G40" s="66" t="e">
        <f t="shared" si="0"/>
        <v>#DIV/0!</v>
      </c>
      <c r="H40" s="66" t="e">
        <f t="shared" si="1"/>
        <v>#DIV/0!</v>
      </c>
      <c r="I40" s="66" t="e">
        <f t="shared" si="2"/>
        <v>#DIV/0!</v>
      </c>
    </row>
    <row r="41" spans="7:9">
      <c r="G41" s="66" t="e">
        <f t="shared" si="0"/>
        <v>#DIV/0!</v>
      </c>
      <c r="H41" s="66" t="e">
        <f t="shared" si="1"/>
        <v>#DIV/0!</v>
      </c>
      <c r="I41" s="66" t="e">
        <f t="shared" si="2"/>
        <v>#DIV/0!</v>
      </c>
    </row>
    <row r="42" spans="7:9">
      <c r="G42" s="66" t="e">
        <f t="shared" si="0"/>
        <v>#DIV/0!</v>
      </c>
      <c r="H42" s="66" t="e">
        <f t="shared" si="1"/>
        <v>#DIV/0!</v>
      </c>
      <c r="I42" s="66" t="e">
        <f t="shared" si="2"/>
        <v>#DIV/0!</v>
      </c>
    </row>
    <row r="43" spans="7:9">
      <c r="G43" s="66" t="e">
        <f t="shared" si="0"/>
        <v>#DIV/0!</v>
      </c>
      <c r="H43" s="66" t="e">
        <f t="shared" si="1"/>
        <v>#DIV/0!</v>
      </c>
      <c r="I43" s="66" t="e">
        <f t="shared" si="2"/>
        <v>#DIV/0!</v>
      </c>
    </row>
    <row r="44" spans="7:9">
      <c r="G44" s="66" t="e">
        <f t="shared" si="0"/>
        <v>#DIV/0!</v>
      </c>
      <c r="H44" s="66" t="e">
        <f t="shared" si="1"/>
        <v>#DIV/0!</v>
      </c>
      <c r="I44" s="66" t="e">
        <f t="shared" si="2"/>
        <v>#DIV/0!</v>
      </c>
    </row>
    <row r="45" spans="7:9">
      <c r="G45" s="66" t="e">
        <f t="shared" si="0"/>
        <v>#DIV/0!</v>
      </c>
      <c r="H45" s="66" t="e">
        <f t="shared" si="1"/>
        <v>#DIV/0!</v>
      </c>
      <c r="I45" s="66" t="e">
        <f t="shared" si="2"/>
        <v>#DIV/0!</v>
      </c>
    </row>
    <row r="46" spans="7:9">
      <c r="G46" s="66" t="e">
        <f t="shared" si="0"/>
        <v>#DIV/0!</v>
      </c>
      <c r="H46" s="66" t="e">
        <f t="shared" si="1"/>
        <v>#DIV/0!</v>
      </c>
      <c r="I46" s="66" t="e">
        <f t="shared" si="2"/>
        <v>#DIV/0!</v>
      </c>
    </row>
    <row r="47" spans="7:9">
      <c r="G47" s="66" t="e">
        <f t="shared" si="0"/>
        <v>#DIV/0!</v>
      </c>
      <c r="H47" s="66" t="e">
        <f t="shared" si="1"/>
        <v>#DIV/0!</v>
      </c>
      <c r="I47" s="66" t="e">
        <f t="shared" si="2"/>
        <v>#DIV/0!</v>
      </c>
    </row>
    <row r="48" spans="7:9">
      <c r="G48" s="66" t="e">
        <f t="shared" si="0"/>
        <v>#DIV/0!</v>
      </c>
      <c r="H48" s="66" t="e">
        <f t="shared" si="1"/>
        <v>#DIV/0!</v>
      </c>
      <c r="I48" s="66" t="e">
        <f t="shared" si="2"/>
        <v>#DIV/0!</v>
      </c>
    </row>
    <row r="49" spans="7:9">
      <c r="G49" s="66" t="e">
        <f t="shared" si="0"/>
        <v>#DIV/0!</v>
      </c>
      <c r="H49" s="66" t="e">
        <f t="shared" si="1"/>
        <v>#DIV/0!</v>
      </c>
      <c r="I49" s="66" t="e">
        <f t="shared" si="2"/>
        <v>#DIV/0!</v>
      </c>
    </row>
    <row r="50" spans="7:9">
      <c r="G50" s="66" t="e">
        <f t="shared" si="0"/>
        <v>#DIV/0!</v>
      </c>
      <c r="H50" s="66" t="e">
        <f t="shared" si="1"/>
        <v>#DIV/0!</v>
      </c>
      <c r="I50" s="66" t="e">
        <f t="shared" si="2"/>
        <v>#DIV/0!</v>
      </c>
    </row>
    <row r="51" spans="7:9">
      <c r="G51" s="66" t="e">
        <f t="shared" si="0"/>
        <v>#DIV/0!</v>
      </c>
      <c r="H51" s="66" t="e">
        <f t="shared" si="1"/>
        <v>#DIV/0!</v>
      </c>
      <c r="I51" s="66" t="e">
        <f t="shared" si="2"/>
        <v>#DIV/0!</v>
      </c>
    </row>
    <row r="52" spans="7:9">
      <c r="G52" s="66" t="e">
        <f t="shared" si="0"/>
        <v>#DIV/0!</v>
      </c>
      <c r="H52" s="66" t="e">
        <f t="shared" si="1"/>
        <v>#DIV/0!</v>
      </c>
      <c r="I52" s="66" t="e">
        <f t="shared" si="2"/>
        <v>#DIV/0!</v>
      </c>
    </row>
    <row r="53" spans="7:9">
      <c r="G53" s="66" t="e">
        <f t="shared" si="0"/>
        <v>#DIV/0!</v>
      </c>
      <c r="H53" s="66" t="e">
        <f t="shared" si="1"/>
        <v>#DIV/0!</v>
      </c>
      <c r="I53" s="66" t="e">
        <f t="shared" si="2"/>
        <v>#DIV/0!</v>
      </c>
    </row>
    <row r="54" spans="7:9">
      <c r="G54" s="66" t="e">
        <f t="shared" si="0"/>
        <v>#DIV/0!</v>
      </c>
      <c r="H54" s="66" t="e">
        <f t="shared" si="1"/>
        <v>#DIV/0!</v>
      </c>
      <c r="I54" s="66" t="e">
        <f t="shared" si="2"/>
        <v>#DIV/0!</v>
      </c>
    </row>
    <row r="55" spans="7:9">
      <c r="G55" s="66" t="e">
        <f t="shared" si="0"/>
        <v>#DIV/0!</v>
      </c>
      <c r="H55" s="66" t="e">
        <f t="shared" si="1"/>
        <v>#DIV/0!</v>
      </c>
      <c r="I55" s="66" t="e">
        <f t="shared" si="2"/>
        <v>#DIV/0!</v>
      </c>
    </row>
    <row r="56" spans="7:9">
      <c r="G56" s="66" t="e">
        <f t="shared" si="0"/>
        <v>#DIV/0!</v>
      </c>
      <c r="H56" s="66" t="e">
        <f t="shared" si="1"/>
        <v>#DIV/0!</v>
      </c>
      <c r="I56" s="66" t="e">
        <f t="shared" si="2"/>
        <v>#DIV/0!</v>
      </c>
    </row>
    <row r="57" spans="7:9">
      <c r="G57" s="66" t="e">
        <f t="shared" si="0"/>
        <v>#DIV/0!</v>
      </c>
      <c r="H57" s="66" t="e">
        <f t="shared" si="1"/>
        <v>#DIV/0!</v>
      </c>
      <c r="I57" s="66" t="e">
        <f t="shared" si="2"/>
        <v>#DIV/0!</v>
      </c>
    </row>
    <row r="58" spans="7:9">
      <c r="G58" s="66" t="e">
        <f t="shared" si="0"/>
        <v>#DIV/0!</v>
      </c>
      <c r="H58" s="66" t="e">
        <f t="shared" si="1"/>
        <v>#DIV/0!</v>
      </c>
      <c r="I58" s="66" t="e">
        <f t="shared" si="2"/>
        <v>#DIV/0!</v>
      </c>
    </row>
    <row r="59" spans="7:9">
      <c r="G59" s="66" t="e">
        <f t="shared" si="0"/>
        <v>#DIV/0!</v>
      </c>
      <c r="H59" s="66" t="e">
        <f t="shared" si="1"/>
        <v>#DIV/0!</v>
      </c>
      <c r="I59" s="66" t="e">
        <f t="shared" si="2"/>
        <v>#DIV/0!</v>
      </c>
    </row>
    <row r="60" spans="7:9">
      <c r="G60" s="66" t="e">
        <f t="shared" si="0"/>
        <v>#DIV/0!</v>
      </c>
      <c r="H60" s="66" t="e">
        <f t="shared" si="1"/>
        <v>#DIV/0!</v>
      </c>
      <c r="I60" s="66" t="e">
        <f t="shared" si="2"/>
        <v>#DIV/0!</v>
      </c>
    </row>
    <row r="61" spans="7:9">
      <c r="G61" s="66" t="e">
        <f t="shared" si="0"/>
        <v>#DIV/0!</v>
      </c>
      <c r="H61" s="66" t="e">
        <f t="shared" si="1"/>
        <v>#DIV/0!</v>
      </c>
      <c r="I61" s="66" t="e">
        <f t="shared" si="2"/>
        <v>#DIV/0!</v>
      </c>
    </row>
    <row r="62" spans="7:9">
      <c r="G62" s="66" t="e">
        <f t="shared" si="0"/>
        <v>#DIV/0!</v>
      </c>
      <c r="H62" s="66" t="e">
        <f t="shared" si="1"/>
        <v>#DIV/0!</v>
      </c>
      <c r="I62" s="66" t="e">
        <f t="shared" si="2"/>
        <v>#DIV/0!</v>
      </c>
    </row>
    <row r="63" spans="7:9">
      <c r="G63" s="66" t="e">
        <f t="shared" si="0"/>
        <v>#DIV/0!</v>
      </c>
      <c r="H63" s="66" t="e">
        <f t="shared" si="1"/>
        <v>#DIV/0!</v>
      </c>
      <c r="I63" s="66" t="e">
        <f t="shared" si="2"/>
        <v>#DIV/0!</v>
      </c>
    </row>
    <row r="64" spans="7:9">
      <c r="G64" s="66" t="e">
        <f t="shared" si="0"/>
        <v>#DIV/0!</v>
      </c>
      <c r="H64" s="66" t="e">
        <f t="shared" si="1"/>
        <v>#DIV/0!</v>
      </c>
      <c r="I64" s="66" t="e">
        <f t="shared" si="2"/>
        <v>#DIV/0!</v>
      </c>
    </row>
    <row r="65" spans="7:9">
      <c r="G65" s="66" t="e">
        <f t="shared" si="0"/>
        <v>#DIV/0!</v>
      </c>
      <c r="H65" s="66" t="e">
        <f t="shared" si="1"/>
        <v>#DIV/0!</v>
      </c>
      <c r="I65" s="66" t="e">
        <f t="shared" si="2"/>
        <v>#DIV/0!</v>
      </c>
    </row>
    <row r="66" spans="7:9">
      <c r="G66" s="66" t="e">
        <f t="shared" si="0"/>
        <v>#DIV/0!</v>
      </c>
      <c r="H66" s="66" t="e">
        <f t="shared" si="1"/>
        <v>#DIV/0!</v>
      </c>
      <c r="I66" s="66" t="e">
        <f t="shared" si="2"/>
        <v>#DIV/0!</v>
      </c>
    </row>
    <row r="67" spans="7:9">
      <c r="G67" s="66" t="e">
        <f t="shared" si="0"/>
        <v>#DIV/0!</v>
      </c>
      <c r="H67" s="66" t="e">
        <f t="shared" si="1"/>
        <v>#DIV/0!</v>
      </c>
      <c r="I67" s="66" t="e">
        <f t="shared" si="2"/>
        <v>#DIV/0!</v>
      </c>
    </row>
    <row r="68" spans="7:9">
      <c r="G68" s="66" t="e">
        <f t="shared" si="0"/>
        <v>#DIV/0!</v>
      </c>
      <c r="H68" s="66" t="e">
        <f t="shared" si="1"/>
        <v>#DIV/0!</v>
      </c>
      <c r="I68" s="66" t="e">
        <f t="shared" si="2"/>
        <v>#DIV/0!</v>
      </c>
    </row>
    <row r="69" spans="7:9">
      <c r="G69" s="66" t="e">
        <f t="shared" si="0"/>
        <v>#DIV/0!</v>
      </c>
      <c r="H69" s="66" t="e">
        <f t="shared" si="1"/>
        <v>#DIV/0!</v>
      </c>
      <c r="I69" s="66" t="e">
        <f t="shared" si="2"/>
        <v>#DIV/0!</v>
      </c>
    </row>
    <row r="70" spans="7:9">
      <c r="G70" s="66" t="e">
        <f t="shared" si="0"/>
        <v>#DIV/0!</v>
      </c>
      <c r="H70" s="66" t="e">
        <f t="shared" si="1"/>
        <v>#DIV/0!</v>
      </c>
      <c r="I70" s="66" t="e">
        <f t="shared" si="2"/>
        <v>#DIV/0!</v>
      </c>
    </row>
    <row r="71" spans="7:9">
      <c r="G71" s="66" t="e">
        <f t="shared" si="0"/>
        <v>#DIV/0!</v>
      </c>
      <c r="H71" s="66" t="e">
        <f t="shared" si="1"/>
        <v>#DIV/0!</v>
      </c>
      <c r="I71" s="66" t="e">
        <f t="shared" si="2"/>
        <v>#DIV/0!</v>
      </c>
    </row>
    <row r="72" spans="7:9">
      <c r="G72" s="66" t="e">
        <f t="shared" si="0"/>
        <v>#DIV/0!</v>
      </c>
      <c r="H72" s="66" t="e">
        <f t="shared" si="1"/>
        <v>#DIV/0!</v>
      </c>
      <c r="I72" s="66" t="e">
        <f t="shared" si="2"/>
        <v>#DIV/0!</v>
      </c>
    </row>
    <row r="73" spans="7:9">
      <c r="G73" s="66" t="e">
        <f t="shared" ref="G73:G100" si="3">ROUNDDOWN(D73/(B73*C73),4)</f>
        <v>#DIV/0!</v>
      </c>
      <c r="H73" s="66" t="e">
        <f t="shared" ref="H73:H100" si="4">ROUNDDOWN(E73/(B73*C73),4)</f>
        <v>#DIV/0!</v>
      </c>
      <c r="I73" s="66" t="e">
        <f t="shared" ref="I73:I100" si="5">ROUNDDOWN(F73/(B73*C73),4)</f>
        <v>#DIV/0!</v>
      </c>
    </row>
    <row r="74" spans="7:9">
      <c r="G74" s="66" t="e">
        <f t="shared" si="3"/>
        <v>#DIV/0!</v>
      </c>
      <c r="H74" s="66" t="e">
        <f t="shared" si="4"/>
        <v>#DIV/0!</v>
      </c>
      <c r="I74" s="66" t="e">
        <f t="shared" si="5"/>
        <v>#DIV/0!</v>
      </c>
    </row>
    <row r="75" spans="7:9">
      <c r="G75" s="66" t="e">
        <f t="shared" si="3"/>
        <v>#DIV/0!</v>
      </c>
      <c r="H75" s="66" t="e">
        <f t="shared" si="4"/>
        <v>#DIV/0!</v>
      </c>
      <c r="I75" s="66" t="e">
        <f t="shared" si="5"/>
        <v>#DIV/0!</v>
      </c>
    </row>
    <row r="76" spans="7:9">
      <c r="G76" s="66" t="e">
        <f t="shared" si="3"/>
        <v>#DIV/0!</v>
      </c>
      <c r="H76" s="66" t="e">
        <f t="shared" si="4"/>
        <v>#DIV/0!</v>
      </c>
      <c r="I76" s="66" t="e">
        <f t="shared" si="5"/>
        <v>#DIV/0!</v>
      </c>
    </row>
    <row r="77" spans="7:9">
      <c r="G77" s="66" t="e">
        <f t="shared" si="3"/>
        <v>#DIV/0!</v>
      </c>
      <c r="H77" s="66" t="e">
        <f t="shared" si="4"/>
        <v>#DIV/0!</v>
      </c>
      <c r="I77" s="66" t="e">
        <f t="shared" si="5"/>
        <v>#DIV/0!</v>
      </c>
    </row>
    <row r="78" spans="7:9">
      <c r="G78" s="66" t="e">
        <f t="shared" si="3"/>
        <v>#DIV/0!</v>
      </c>
      <c r="H78" s="66" t="e">
        <f t="shared" si="4"/>
        <v>#DIV/0!</v>
      </c>
      <c r="I78" s="66" t="e">
        <f t="shared" si="5"/>
        <v>#DIV/0!</v>
      </c>
    </row>
    <row r="79" spans="7:9">
      <c r="G79" s="66" t="e">
        <f t="shared" si="3"/>
        <v>#DIV/0!</v>
      </c>
      <c r="H79" s="66" t="e">
        <f t="shared" si="4"/>
        <v>#DIV/0!</v>
      </c>
      <c r="I79" s="66" t="e">
        <f t="shared" si="5"/>
        <v>#DIV/0!</v>
      </c>
    </row>
    <row r="80" spans="7:9">
      <c r="G80" s="66" t="e">
        <f t="shared" si="3"/>
        <v>#DIV/0!</v>
      </c>
      <c r="H80" s="66" t="e">
        <f t="shared" si="4"/>
        <v>#DIV/0!</v>
      </c>
      <c r="I80" s="66" t="e">
        <f t="shared" si="5"/>
        <v>#DIV/0!</v>
      </c>
    </row>
    <row r="81" spans="7:9">
      <c r="G81" s="66" t="e">
        <f t="shared" si="3"/>
        <v>#DIV/0!</v>
      </c>
      <c r="H81" s="66" t="e">
        <f t="shared" si="4"/>
        <v>#DIV/0!</v>
      </c>
      <c r="I81" s="66" t="e">
        <f t="shared" si="5"/>
        <v>#DIV/0!</v>
      </c>
    </row>
    <row r="82" spans="7:9">
      <c r="G82" s="66" t="e">
        <f t="shared" si="3"/>
        <v>#DIV/0!</v>
      </c>
      <c r="H82" s="66" t="e">
        <f t="shared" si="4"/>
        <v>#DIV/0!</v>
      </c>
      <c r="I82" s="66" t="e">
        <f t="shared" si="5"/>
        <v>#DIV/0!</v>
      </c>
    </row>
    <row r="83" spans="7:9">
      <c r="G83" s="66" t="e">
        <f t="shared" si="3"/>
        <v>#DIV/0!</v>
      </c>
      <c r="H83" s="66" t="e">
        <f t="shared" si="4"/>
        <v>#DIV/0!</v>
      </c>
      <c r="I83" s="66" t="e">
        <f t="shared" si="5"/>
        <v>#DIV/0!</v>
      </c>
    </row>
    <row r="84" spans="7:9">
      <c r="G84" s="66" t="e">
        <f t="shared" si="3"/>
        <v>#DIV/0!</v>
      </c>
      <c r="H84" s="66" t="e">
        <f t="shared" si="4"/>
        <v>#DIV/0!</v>
      </c>
      <c r="I84" s="66" t="e">
        <f t="shared" si="5"/>
        <v>#DIV/0!</v>
      </c>
    </row>
    <row r="85" spans="7:9">
      <c r="G85" s="66" t="e">
        <f t="shared" si="3"/>
        <v>#DIV/0!</v>
      </c>
      <c r="H85" s="66" t="e">
        <f t="shared" si="4"/>
        <v>#DIV/0!</v>
      </c>
      <c r="I85" s="66" t="e">
        <f t="shared" si="5"/>
        <v>#DIV/0!</v>
      </c>
    </row>
    <row r="86" spans="7:9">
      <c r="G86" s="66" t="e">
        <f t="shared" si="3"/>
        <v>#DIV/0!</v>
      </c>
      <c r="H86" s="66" t="e">
        <f t="shared" si="4"/>
        <v>#DIV/0!</v>
      </c>
      <c r="I86" s="66" t="e">
        <f t="shared" si="5"/>
        <v>#DIV/0!</v>
      </c>
    </row>
    <row r="87" spans="7:9">
      <c r="G87" s="66" t="e">
        <f t="shared" si="3"/>
        <v>#DIV/0!</v>
      </c>
      <c r="H87" s="66" t="e">
        <f t="shared" si="4"/>
        <v>#DIV/0!</v>
      </c>
      <c r="I87" s="66" t="e">
        <f t="shared" si="5"/>
        <v>#DIV/0!</v>
      </c>
    </row>
    <row r="88" spans="7:9">
      <c r="G88" s="66" t="e">
        <f t="shared" si="3"/>
        <v>#DIV/0!</v>
      </c>
      <c r="H88" s="66" t="e">
        <f t="shared" si="4"/>
        <v>#DIV/0!</v>
      </c>
      <c r="I88" s="66" t="e">
        <f t="shared" si="5"/>
        <v>#DIV/0!</v>
      </c>
    </row>
    <row r="89" spans="7:9">
      <c r="G89" s="66" t="e">
        <f t="shared" si="3"/>
        <v>#DIV/0!</v>
      </c>
      <c r="H89" s="66" t="e">
        <f t="shared" si="4"/>
        <v>#DIV/0!</v>
      </c>
      <c r="I89" s="66" t="e">
        <f t="shared" si="5"/>
        <v>#DIV/0!</v>
      </c>
    </row>
    <row r="90" spans="7:9">
      <c r="G90" s="66" t="e">
        <f t="shared" si="3"/>
        <v>#DIV/0!</v>
      </c>
      <c r="H90" s="66" t="e">
        <f t="shared" si="4"/>
        <v>#DIV/0!</v>
      </c>
      <c r="I90" s="66" t="e">
        <f t="shared" si="5"/>
        <v>#DIV/0!</v>
      </c>
    </row>
    <row r="91" spans="7:9">
      <c r="G91" s="66" t="e">
        <f t="shared" si="3"/>
        <v>#DIV/0!</v>
      </c>
      <c r="H91" s="66" t="e">
        <f t="shared" si="4"/>
        <v>#DIV/0!</v>
      </c>
      <c r="I91" s="66" t="e">
        <f t="shared" si="5"/>
        <v>#DIV/0!</v>
      </c>
    </row>
    <row r="92" spans="7:9">
      <c r="G92" s="66" t="e">
        <f t="shared" si="3"/>
        <v>#DIV/0!</v>
      </c>
      <c r="H92" s="66" t="e">
        <f t="shared" si="4"/>
        <v>#DIV/0!</v>
      </c>
      <c r="I92" s="66" t="e">
        <f t="shared" si="5"/>
        <v>#DIV/0!</v>
      </c>
    </row>
    <row r="93" spans="7:9">
      <c r="G93" s="66" t="e">
        <f t="shared" si="3"/>
        <v>#DIV/0!</v>
      </c>
      <c r="H93" s="66" t="e">
        <f t="shared" si="4"/>
        <v>#DIV/0!</v>
      </c>
      <c r="I93" s="66" t="e">
        <f t="shared" si="5"/>
        <v>#DIV/0!</v>
      </c>
    </row>
    <row r="94" spans="7:9">
      <c r="G94" s="66" t="e">
        <f t="shared" si="3"/>
        <v>#DIV/0!</v>
      </c>
      <c r="H94" s="66" t="e">
        <f t="shared" si="4"/>
        <v>#DIV/0!</v>
      </c>
      <c r="I94" s="66" t="e">
        <f t="shared" si="5"/>
        <v>#DIV/0!</v>
      </c>
    </row>
    <row r="95" spans="7:9">
      <c r="G95" s="66" t="e">
        <f t="shared" si="3"/>
        <v>#DIV/0!</v>
      </c>
      <c r="H95" s="66" t="e">
        <f t="shared" si="4"/>
        <v>#DIV/0!</v>
      </c>
      <c r="I95" s="66" t="e">
        <f t="shared" si="5"/>
        <v>#DIV/0!</v>
      </c>
    </row>
    <row r="96" spans="7:9">
      <c r="G96" s="66" t="e">
        <f t="shared" si="3"/>
        <v>#DIV/0!</v>
      </c>
      <c r="H96" s="66" t="e">
        <f t="shared" si="4"/>
        <v>#DIV/0!</v>
      </c>
      <c r="I96" s="66" t="e">
        <f t="shared" si="5"/>
        <v>#DIV/0!</v>
      </c>
    </row>
    <row r="97" spans="7:9">
      <c r="G97" s="66" t="e">
        <f t="shared" si="3"/>
        <v>#DIV/0!</v>
      </c>
      <c r="H97" s="66" t="e">
        <f t="shared" si="4"/>
        <v>#DIV/0!</v>
      </c>
      <c r="I97" s="66" t="e">
        <f t="shared" si="5"/>
        <v>#DIV/0!</v>
      </c>
    </row>
    <row r="98" spans="7:9">
      <c r="G98" s="66" t="e">
        <f t="shared" si="3"/>
        <v>#DIV/0!</v>
      </c>
      <c r="H98" s="66" t="e">
        <f t="shared" si="4"/>
        <v>#DIV/0!</v>
      </c>
      <c r="I98" s="66" t="e">
        <f t="shared" si="5"/>
        <v>#DIV/0!</v>
      </c>
    </row>
    <row r="99" spans="7:9">
      <c r="G99" s="66" t="e">
        <f t="shared" si="3"/>
        <v>#DIV/0!</v>
      </c>
      <c r="H99" s="66" t="e">
        <f t="shared" si="4"/>
        <v>#DIV/0!</v>
      </c>
      <c r="I99" s="66" t="e">
        <f t="shared" si="5"/>
        <v>#DIV/0!</v>
      </c>
    </row>
    <row r="100" spans="7:9">
      <c r="G100" s="66" t="e">
        <f t="shared" si="3"/>
        <v>#DIV/0!</v>
      </c>
      <c r="H100" s="66" t="e">
        <f t="shared" si="4"/>
        <v>#DIV/0!</v>
      </c>
      <c r="I100" s="66" t="e">
        <f t="shared" si="5"/>
        <v>#DIV/0!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M100"/>
  <sheetViews>
    <sheetView workbookViewId="0">
      <pane xSplit="1" ySplit="3" topLeftCell="B99" activePane="bottomRight" state="frozen"/>
      <selection pane="topRight" activeCell="B1" sqref="B1"/>
      <selection pane="bottomLeft" activeCell="A4" sqref="A4"/>
      <selection pane="bottomRight" activeCell="G1" sqref="G1:I65536"/>
    </sheetView>
  </sheetViews>
  <sheetFormatPr defaultRowHeight="15.75"/>
  <cols>
    <col min="1" max="1" width="11.625" style="33" customWidth="1"/>
    <col min="2" max="2" width="15" style="32" customWidth="1"/>
    <col min="3" max="3" width="9.5" style="34" bestFit="1" customWidth="1"/>
    <col min="4" max="6" width="11.625" style="34" bestFit="1" customWidth="1"/>
    <col min="7" max="9" width="14.5" style="49" customWidth="1"/>
    <col min="10" max="10" width="8.625" style="32" customWidth="1"/>
    <col min="11" max="16384" width="9" style="50"/>
  </cols>
  <sheetData>
    <row r="1" spans="1:13" ht="19.5">
      <c r="A1" s="39"/>
      <c r="B1" s="104" t="s">
        <v>63</v>
      </c>
      <c r="C1" s="41"/>
      <c r="D1" s="41"/>
      <c r="E1" s="41"/>
      <c r="F1" s="41"/>
      <c r="G1" s="42"/>
      <c r="H1" s="42"/>
      <c r="I1" s="42"/>
      <c r="J1" s="43"/>
    </row>
    <row r="2" spans="1:13" ht="16.5">
      <c r="A2" s="28"/>
      <c r="B2" s="44"/>
      <c r="C2" s="30"/>
      <c r="D2" s="30"/>
      <c r="E2" s="30"/>
      <c r="F2" s="45"/>
      <c r="G2" s="46"/>
      <c r="H2" s="31" t="s">
        <v>13</v>
      </c>
      <c r="I2" s="28"/>
      <c r="J2" s="47"/>
      <c r="L2" s="50" t="s">
        <v>66</v>
      </c>
      <c r="M2" s="106">
        <v>0.1</v>
      </c>
    </row>
    <row r="3" spans="1:13" ht="33">
      <c r="A3" s="28" t="s">
        <v>14</v>
      </c>
      <c r="B3" s="105" t="s">
        <v>64</v>
      </c>
      <c r="C3" s="30" t="s">
        <v>16</v>
      </c>
      <c r="D3" s="30" t="s">
        <v>17</v>
      </c>
      <c r="E3" s="30" t="s">
        <v>18</v>
      </c>
      <c r="F3" s="30" t="s">
        <v>19</v>
      </c>
      <c r="G3" s="48" t="s">
        <v>20</v>
      </c>
      <c r="H3" s="48" t="s">
        <v>21</v>
      </c>
      <c r="I3" s="48" t="s">
        <v>22</v>
      </c>
      <c r="J3" s="29" t="s">
        <v>23</v>
      </c>
    </row>
    <row r="4" spans="1:13" s="52" customFormat="1">
      <c r="A4" s="28">
        <f>TOPIX期貨!A4</f>
        <v>0</v>
      </c>
      <c r="B4" s="29">
        <f>TOPIX期貨!B4</f>
        <v>0</v>
      </c>
      <c r="C4" s="30">
        <f>TOPIX期貨!C4*$M$2</f>
        <v>0</v>
      </c>
      <c r="D4" s="30">
        <f>TOPIX期貨!D4*$M$2</f>
        <v>0</v>
      </c>
      <c r="E4" s="30">
        <f>TOPIX期貨!E4*$M$2</f>
        <v>0</v>
      </c>
      <c r="F4" s="30">
        <f>TOPIX期貨!F4*$M$2</f>
        <v>0</v>
      </c>
      <c r="G4" s="66" t="e">
        <f>ROUNDDOWN(D4/(B4*C4),4)</f>
        <v>#DIV/0!</v>
      </c>
      <c r="H4" s="66" t="e">
        <f>ROUNDDOWN(E4/(B4*C4),4)</f>
        <v>#DIV/0!</v>
      </c>
      <c r="I4" s="66" t="e">
        <f>ROUNDDOWN(F4/(B4*C4),4)</f>
        <v>#DIV/0!</v>
      </c>
      <c r="J4" s="29">
        <f>TOPIX期貨!J4</f>
        <v>0</v>
      </c>
    </row>
    <row r="5" spans="1:13" s="52" customFormat="1">
      <c r="A5" s="28">
        <f>TOPIX期貨!A5</f>
        <v>0</v>
      </c>
      <c r="B5" s="29">
        <f>TOPIX期貨!B5</f>
        <v>0</v>
      </c>
      <c r="C5" s="30">
        <f>TOPIX期貨!C5*$M$2</f>
        <v>0</v>
      </c>
      <c r="D5" s="30">
        <f>TOPIX期貨!D5*$M$2</f>
        <v>0</v>
      </c>
      <c r="E5" s="30">
        <f>TOPIX期貨!E5*$M$2</f>
        <v>0</v>
      </c>
      <c r="F5" s="30">
        <f>TOPIX期貨!F5*$M$2</f>
        <v>0</v>
      </c>
      <c r="G5" s="66" t="e">
        <f t="shared" ref="G5:G15" si="0">ROUNDDOWN(D5/(B5*C5),4)</f>
        <v>#DIV/0!</v>
      </c>
      <c r="H5" s="66" t="e">
        <f t="shared" ref="H5:H15" si="1">ROUNDDOWN(E5/(B5*C5),4)</f>
        <v>#DIV/0!</v>
      </c>
      <c r="I5" s="66" t="e">
        <f t="shared" ref="I5:I15" si="2">ROUNDDOWN(F5/(B5*C5),4)</f>
        <v>#DIV/0!</v>
      </c>
      <c r="J5" s="29">
        <f>TOPIX期貨!J5</f>
        <v>0</v>
      </c>
    </row>
    <row r="6" spans="1:13" s="52" customFormat="1">
      <c r="A6" s="28">
        <f>TOPIX期貨!A6</f>
        <v>0</v>
      </c>
      <c r="B6" s="29">
        <f>TOPIX期貨!B6</f>
        <v>0</v>
      </c>
      <c r="C6" s="30">
        <f>TOPIX期貨!C6*$M$2</f>
        <v>0</v>
      </c>
      <c r="D6" s="30">
        <f>TOPIX期貨!D6*$M$2</f>
        <v>0</v>
      </c>
      <c r="E6" s="30">
        <f>TOPIX期貨!E6*$M$2</f>
        <v>0</v>
      </c>
      <c r="F6" s="30">
        <f>TOPIX期貨!F6*$M$2</f>
        <v>0</v>
      </c>
      <c r="G6" s="66" t="e">
        <f t="shared" si="0"/>
        <v>#DIV/0!</v>
      </c>
      <c r="H6" s="66" t="e">
        <f t="shared" si="1"/>
        <v>#DIV/0!</v>
      </c>
      <c r="I6" s="66" t="e">
        <f t="shared" si="2"/>
        <v>#DIV/0!</v>
      </c>
      <c r="J6" s="29">
        <f>TOPIX期貨!J6</f>
        <v>0</v>
      </c>
    </row>
    <row r="7" spans="1:13" s="52" customFormat="1">
      <c r="A7" s="28">
        <f>TOPIX期貨!A7</f>
        <v>0</v>
      </c>
      <c r="B7" s="29">
        <f>TOPIX期貨!B7</f>
        <v>0</v>
      </c>
      <c r="C7" s="30">
        <f>TOPIX期貨!C7*$M$2</f>
        <v>0</v>
      </c>
      <c r="D7" s="30">
        <f>TOPIX期貨!D7*$M$2</f>
        <v>0</v>
      </c>
      <c r="E7" s="30">
        <f>TOPIX期貨!E7*$M$2</f>
        <v>0</v>
      </c>
      <c r="F7" s="30">
        <f>TOPIX期貨!F7*$M$2</f>
        <v>0</v>
      </c>
      <c r="G7" s="66" t="e">
        <f t="shared" si="0"/>
        <v>#DIV/0!</v>
      </c>
      <c r="H7" s="66" t="e">
        <f t="shared" si="1"/>
        <v>#DIV/0!</v>
      </c>
      <c r="I7" s="66" t="e">
        <f t="shared" si="2"/>
        <v>#DIV/0!</v>
      </c>
      <c r="J7" s="29">
        <f>TOPIX期貨!J7</f>
        <v>0</v>
      </c>
    </row>
    <row r="8" spans="1:13" s="52" customFormat="1">
      <c r="A8" s="28">
        <f>TOPIX期貨!A8</f>
        <v>0</v>
      </c>
      <c r="B8" s="29">
        <f>TOPIX期貨!B8</f>
        <v>0</v>
      </c>
      <c r="C8" s="30">
        <f>TOPIX期貨!C8*$M$2</f>
        <v>0</v>
      </c>
      <c r="D8" s="30">
        <f>TOPIX期貨!D8*$M$2</f>
        <v>0</v>
      </c>
      <c r="E8" s="30">
        <f>TOPIX期貨!E8*$M$2</f>
        <v>0</v>
      </c>
      <c r="F8" s="30">
        <f>TOPIX期貨!F8*$M$2</f>
        <v>0</v>
      </c>
      <c r="G8" s="66" t="e">
        <f t="shared" si="0"/>
        <v>#DIV/0!</v>
      </c>
      <c r="H8" s="66" t="e">
        <f t="shared" si="1"/>
        <v>#DIV/0!</v>
      </c>
      <c r="I8" s="66" t="e">
        <f t="shared" si="2"/>
        <v>#DIV/0!</v>
      </c>
      <c r="J8" s="29">
        <f>TOPIX期貨!J8</f>
        <v>0</v>
      </c>
    </row>
    <row r="9" spans="1:13">
      <c r="A9" s="28">
        <f>TOPIX期貨!A9</f>
        <v>0</v>
      </c>
      <c r="B9" s="29">
        <f>TOPIX期貨!B9</f>
        <v>0</v>
      </c>
      <c r="C9" s="30">
        <f>TOPIX期貨!C9*$M$2</f>
        <v>0</v>
      </c>
      <c r="D9" s="30">
        <f>TOPIX期貨!D9*$M$2</f>
        <v>0</v>
      </c>
      <c r="E9" s="30">
        <f>TOPIX期貨!E9*$M$2</f>
        <v>0</v>
      </c>
      <c r="F9" s="30">
        <f>TOPIX期貨!F9*$M$2</f>
        <v>0</v>
      </c>
      <c r="G9" s="66" t="e">
        <f t="shared" si="0"/>
        <v>#DIV/0!</v>
      </c>
      <c r="H9" s="66" t="e">
        <f t="shared" si="1"/>
        <v>#DIV/0!</v>
      </c>
      <c r="I9" s="66" t="e">
        <f t="shared" si="2"/>
        <v>#DIV/0!</v>
      </c>
      <c r="J9" s="29">
        <f>TOPIX期貨!J9</f>
        <v>0</v>
      </c>
    </row>
    <row r="10" spans="1:13">
      <c r="A10" s="28">
        <f>TOPIX期貨!A10</f>
        <v>0</v>
      </c>
      <c r="B10" s="29">
        <f>TOPIX期貨!B10</f>
        <v>0</v>
      </c>
      <c r="C10" s="30">
        <f>TOPIX期貨!C10*$M$2</f>
        <v>0</v>
      </c>
      <c r="D10" s="30">
        <f>TOPIX期貨!D10*$M$2</f>
        <v>0</v>
      </c>
      <c r="E10" s="30">
        <f>TOPIX期貨!E10*$M$2</f>
        <v>0</v>
      </c>
      <c r="F10" s="30">
        <f>TOPIX期貨!F10*$M$2</f>
        <v>0</v>
      </c>
      <c r="G10" s="66" t="e">
        <f t="shared" si="0"/>
        <v>#DIV/0!</v>
      </c>
      <c r="H10" s="66" t="e">
        <f t="shared" si="1"/>
        <v>#DIV/0!</v>
      </c>
      <c r="I10" s="66" t="e">
        <f t="shared" si="2"/>
        <v>#DIV/0!</v>
      </c>
      <c r="J10" s="29">
        <f>TOPIX期貨!J10</f>
        <v>0</v>
      </c>
    </row>
    <row r="11" spans="1:13">
      <c r="A11" s="28">
        <f>TOPIX期貨!A11</f>
        <v>0</v>
      </c>
      <c r="B11" s="29">
        <f>TOPIX期貨!B11</f>
        <v>0</v>
      </c>
      <c r="C11" s="30">
        <f>TOPIX期貨!C11*$M$2</f>
        <v>0</v>
      </c>
      <c r="D11" s="30">
        <f>TOPIX期貨!D11*$M$2</f>
        <v>0</v>
      </c>
      <c r="E11" s="30">
        <f>TOPIX期貨!E11*$M$2</f>
        <v>0</v>
      </c>
      <c r="F11" s="30">
        <f>TOPIX期貨!F11*$M$2</f>
        <v>0</v>
      </c>
      <c r="G11" s="66" t="e">
        <f t="shared" si="0"/>
        <v>#DIV/0!</v>
      </c>
      <c r="H11" s="66" t="e">
        <f t="shared" si="1"/>
        <v>#DIV/0!</v>
      </c>
      <c r="I11" s="66" t="e">
        <f t="shared" si="2"/>
        <v>#DIV/0!</v>
      </c>
      <c r="J11" s="29">
        <f>TOPIX期貨!J11</f>
        <v>0</v>
      </c>
    </row>
    <row r="12" spans="1:13">
      <c r="A12" s="28">
        <f>TOPIX期貨!A12</f>
        <v>0</v>
      </c>
      <c r="B12" s="29">
        <f>TOPIX期貨!B12</f>
        <v>0</v>
      </c>
      <c r="C12" s="30">
        <f>TOPIX期貨!C12*$M$2</f>
        <v>0</v>
      </c>
      <c r="D12" s="30">
        <f>TOPIX期貨!D12*$M$2</f>
        <v>0</v>
      </c>
      <c r="E12" s="30">
        <f>TOPIX期貨!E12*$M$2</f>
        <v>0</v>
      </c>
      <c r="F12" s="30">
        <f>TOPIX期貨!F12*$M$2</f>
        <v>0</v>
      </c>
      <c r="G12" s="66" t="e">
        <f t="shared" si="0"/>
        <v>#DIV/0!</v>
      </c>
      <c r="H12" s="66" t="e">
        <f t="shared" si="1"/>
        <v>#DIV/0!</v>
      </c>
      <c r="I12" s="66" t="e">
        <f t="shared" si="2"/>
        <v>#DIV/0!</v>
      </c>
      <c r="J12" s="29">
        <f>TOPIX期貨!J12</f>
        <v>0</v>
      </c>
    </row>
    <row r="13" spans="1:13">
      <c r="A13" s="28">
        <f>TOPIX期貨!A13</f>
        <v>0</v>
      </c>
      <c r="B13" s="29">
        <f>TOPIX期貨!B13</f>
        <v>0</v>
      </c>
      <c r="C13" s="30">
        <f>TOPIX期貨!C13*$M$2</f>
        <v>0</v>
      </c>
      <c r="D13" s="30">
        <f>TOPIX期貨!D13*$M$2</f>
        <v>0</v>
      </c>
      <c r="E13" s="30">
        <f>TOPIX期貨!E13*$M$2</f>
        <v>0</v>
      </c>
      <c r="F13" s="30">
        <f>TOPIX期貨!F13*$M$2</f>
        <v>0</v>
      </c>
      <c r="G13" s="66" t="e">
        <f t="shared" si="0"/>
        <v>#DIV/0!</v>
      </c>
      <c r="H13" s="66" t="e">
        <f t="shared" si="1"/>
        <v>#DIV/0!</v>
      </c>
      <c r="I13" s="66" t="e">
        <f t="shared" si="2"/>
        <v>#DIV/0!</v>
      </c>
      <c r="J13" s="29">
        <f>TOPIX期貨!J13</f>
        <v>0</v>
      </c>
    </row>
    <row r="14" spans="1:13">
      <c r="A14" s="28">
        <f>TOPIX期貨!A14</f>
        <v>0</v>
      </c>
      <c r="B14" s="29">
        <f>TOPIX期貨!B14</f>
        <v>0</v>
      </c>
      <c r="C14" s="30">
        <f>TOPIX期貨!C14*$M$2</f>
        <v>0</v>
      </c>
      <c r="D14" s="30">
        <f>TOPIX期貨!D14*$M$2</f>
        <v>0</v>
      </c>
      <c r="E14" s="30">
        <f>TOPIX期貨!E14*$M$2</f>
        <v>0</v>
      </c>
      <c r="F14" s="30">
        <f>TOPIX期貨!F14*$M$2</f>
        <v>0</v>
      </c>
      <c r="G14" s="66" t="e">
        <f t="shared" si="0"/>
        <v>#DIV/0!</v>
      </c>
      <c r="H14" s="66" t="e">
        <f t="shared" si="1"/>
        <v>#DIV/0!</v>
      </c>
      <c r="I14" s="66" t="e">
        <f t="shared" si="2"/>
        <v>#DIV/0!</v>
      </c>
      <c r="J14" s="29">
        <f>TOPIX期貨!J14</f>
        <v>0</v>
      </c>
    </row>
    <row r="15" spans="1:13">
      <c r="A15" s="28">
        <f>TOPIX期貨!A15</f>
        <v>0</v>
      </c>
      <c r="B15" s="29">
        <f>TOPIX期貨!B15</f>
        <v>0</v>
      </c>
      <c r="C15" s="30">
        <f>TOPIX期貨!C15*$M$2</f>
        <v>0</v>
      </c>
      <c r="D15" s="30">
        <f>TOPIX期貨!D15*$M$2</f>
        <v>0</v>
      </c>
      <c r="E15" s="30">
        <f>TOPIX期貨!E15*$M$2</f>
        <v>0</v>
      </c>
      <c r="F15" s="30">
        <f>TOPIX期貨!F15*$M$2</f>
        <v>0</v>
      </c>
      <c r="G15" s="66" t="e">
        <f t="shared" si="0"/>
        <v>#DIV/0!</v>
      </c>
      <c r="H15" s="66" t="e">
        <f t="shared" si="1"/>
        <v>#DIV/0!</v>
      </c>
      <c r="I15" s="66" t="e">
        <f t="shared" si="2"/>
        <v>#DIV/0!</v>
      </c>
      <c r="J15" s="29">
        <f>TOPIX期貨!J15</f>
        <v>0</v>
      </c>
    </row>
    <row r="16" spans="1:13">
      <c r="A16" s="28">
        <f>TOPIX期貨!A16</f>
        <v>0</v>
      </c>
      <c r="B16" s="29">
        <f>TOPIX期貨!B16</f>
        <v>0</v>
      </c>
      <c r="C16" s="30">
        <f>TOPIX期貨!C16*$M$2</f>
        <v>0</v>
      </c>
      <c r="D16" s="30">
        <f>TOPIX期貨!D16*$M$2</f>
        <v>0</v>
      </c>
      <c r="E16" s="30">
        <f>TOPIX期貨!E16*$M$2</f>
        <v>0</v>
      </c>
      <c r="F16" s="30">
        <f>TOPIX期貨!F16*$M$2</f>
        <v>0</v>
      </c>
      <c r="G16" s="66" t="e">
        <f t="shared" ref="G16:G79" si="3">ROUNDDOWN(D16/(B16*C16),4)</f>
        <v>#DIV/0!</v>
      </c>
      <c r="H16" s="66" t="e">
        <f t="shared" ref="H16:H79" si="4">ROUNDDOWN(E16/(B16*C16),4)</f>
        <v>#DIV/0!</v>
      </c>
      <c r="I16" s="66" t="e">
        <f t="shared" ref="I16:I79" si="5">ROUNDDOWN(F16/(B16*C16),4)</f>
        <v>#DIV/0!</v>
      </c>
      <c r="J16" s="29">
        <f>TOPIX期貨!J16</f>
        <v>0</v>
      </c>
    </row>
    <row r="17" spans="1:10">
      <c r="A17" s="28">
        <f>TOPIX期貨!A17</f>
        <v>0</v>
      </c>
      <c r="B17" s="29">
        <f>TOPIX期貨!B17</f>
        <v>0</v>
      </c>
      <c r="C17" s="30">
        <f>TOPIX期貨!C17*$M$2</f>
        <v>0</v>
      </c>
      <c r="D17" s="30">
        <f>TOPIX期貨!D17*$M$2</f>
        <v>0</v>
      </c>
      <c r="E17" s="30">
        <f>TOPIX期貨!E17*$M$2</f>
        <v>0</v>
      </c>
      <c r="F17" s="30">
        <f>TOPIX期貨!F17*$M$2</f>
        <v>0</v>
      </c>
      <c r="G17" s="66" t="e">
        <f t="shared" si="3"/>
        <v>#DIV/0!</v>
      </c>
      <c r="H17" s="66" t="e">
        <f t="shared" si="4"/>
        <v>#DIV/0!</v>
      </c>
      <c r="I17" s="66" t="e">
        <f t="shared" si="5"/>
        <v>#DIV/0!</v>
      </c>
      <c r="J17" s="29">
        <f>TOPIX期貨!J17</f>
        <v>0</v>
      </c>
    </row>
    <row r="18" spans="1:10">
      <c r="A18" s="28">
        <f>TOPIX期貨!A18</f>
        <v>0</v>
      </c>
      <c r="B18" s="29">
        <f>TOPIX期貨!B18</f>
        <v>0</v>
      </c>
      <c r="C18" s="30">
        <f>TOPIX期貨!C18*$M$2</f>
        <v>0</v>
      </c>
      <c r="D18" s="30">
        <f>TOPIX期貨!D18*$M$2</f>
        <v>0</v>
      </c>
      <c r="E18" s="30">
        <f>TOPIX期貨!E18*$M$2</f>
        <v>0</v>
      </c>
      <c r="F18" s="30">
        <f>TOPIX期貨!F18*$M$2</f>
        <v>0</v>
      </c>
      <c r="G18" s="66" t="e">
        <f t="shared" si="3"/>
        <v>#DIV/0!</v>
      </c>
      <c r="H18" s="66" t="e">
        <f t="shared" si="4"/>
        <v>#DIV/0!</v>
      </c>
      <c r="I18" s="66" t="e">
        <f t="shared" si="5"/>
        <v>#DIV/0!</v>
      </c>
      <c r="J18" s="29">
        <f>TOPIX期貨!J18</f>
        <v>0</v>
      </c>
    </row>
    <row r="19" spans="1:10">
      <c r="A19" s="28">
        <f>TOPIX期貨!A19</f>
        <v>0</v>
      </c>
      <c r="B19" s="29">
        <f>TOPIX期貨!B19</f>
        <v>0</v>
      </c>
      <c r="C19" s="30">
        <f>TOPIX期貨!C19*$M$2</f>
        <v>0</v>
      </c>
      <c r="D19" s="30">
        <f>TOPIX期貨!D19*$M$2</f>
        <v>0</v>
      </c>
      <c r="E19" s="30">
        <f>TOPIX期貨!E19*$M$2</f>
        <v>0</v>
      </c>
      <c r="F19" s="30">
        <f>TOPIX期貨!F19*$M$2</f>
        <v>0</v>
      </c>
      <c r="G19" s="66" t="e">
        <f t="shared" si="3"/>
        <v>#DIV/0!</v>
      </c>
      <c r="H19" s="66" t="e">
        <f t="shared" si="4"/>
        <v>#DIV/0!</v>
      </c>
      <c r="I19" s="66" t="e">
        <f t="shared" si="5"/>
        <v>#DIV/0!</v>
      </c>
      <c r="J19" s="29">
        <f>TOPIX期貨!J19</f>
        <v>0</v>
      </c>
    </row>
    <row r="20" spans="1:10">
      <c r="A20" s="28">
        <f>TOPIX期貨!A20</f>
        <v>0</v>
      </c>
      <c r="B20" s="29">
        <f>TOPIX期貨!B20</f>
        <v>0</v>
      </c>
      <c r="C20" s="30">
        <f>TOPIX期貨!C20*$M$2</f>
        <v>0</v>
      </c>
      <c r="D20" s="30">
        <f>TOPIX期貨!D20*$M$2</f>
        <v>0</v>
      </c>
      <c r="E20" s="30">
        <f>TOPIX期貨!E20*$M$2</f>
        <v>0</v>
      </c>
      <c r="F20" s="30">
        <f>TOPIX期貨!F20*$M$2</f>
        <v>0</v>
      </c>
      <c r="G20" s="66" t="e">
        <f t="shared" si="3"/>
        <v>#DIV/0!</v>
      </c>
      <c r="H20" s="66" t="e">
        <f t="shared" si="4"/>
        <v>#DIV/0!</v>
      </c>
      <c r="I20" s="66" t="e">
        <f t="shared" si="5"/>
        <v>#DIV/0!</v>
      </c>
      <c r="J20" s="29">
        <f>TOPIX期貨!J20</f>
        <v>0</v>
      </c>
    </row>
    <row r="21" spans="1:10">
      <c r="A21" s="28">
        <f>TOPIX期貨!A21</f>
        <v>0</v>
      </c>
      <c r="B21" s="29">
        <f>TOPIX期貨!B21</f>
        <v>0</v>
      </c>
      <c r="C21" s="30">
        <f>TOPIX期貨!C21*$M$2</f>
        <v>0</v>
      </c>
      <c r="D21" s="30">
        <f>TOPIX期貨!D21*$M$2</f>
        <v>0</v>
      </c>
      <c r="E21" s="30">
        <f>TOPIX期貨!E21*$M$2</f>
        <v>0</v>
      </c>
      <c r="F21" s="30">
        <f>TOPIX期貨!F21*$M$2</f>
        <v>0</v>
      </c>
      <c r="G21" s="66" t="e">
        <f t="shared" si="3"/>
        <v>#DIV/0!</v>
      </c>
      <c r="H21" s="66" t="e">
        <f t="shared" si="4"/>
        <v>#DIV/0!</v>
      </c>
      <c r="I21" s="66" t="e">
        <f t="shared" si="5"/>
        <v>#DIV/0!</v>
      </c>
      <c r="J21" s="29">
        <f>TOPIX期貨!J21</f>
        <v>0</v>
      </c>
    </row>
    <row r="22" spans="1:10">
      <c r="A22" s="28">
        <f>TOPIX期貨!A22</f>
        <v>0</v>
      </c>
      <c r="B22" s="29">
        <f>TOPIX期貨!B22</f>
        <v>0</v>
      </c>
      <c r="C22" s="30">
        <f>TOPIX期貨!C22*$M$2</f>
        <v>0</v>
      </c>
      <c r="D22" s="30">
        <f>TOPIX期貨!D22*$M$2</f>
        <v>0</v>
      </c>
      <c r="E22" s="30">
        <f>TOPIX期貨!E22*$M$2</f>
        <v>0</v>
      </c>
      <c r="F22" s="30">
        <f>TOPIX期貨!F22*$M$2</f>
        <v>0</v>
      </c>
      <c r="G22" s="66" t="e">
        <f t="shared" si="3"/>
        <v>#DIV/0!</v>
      </c>
      <c r="H22" s="66" t="e">
        <f t="shared" si="4"/>
        <v>#DIV/0!</v>
      </c>
      <c r="I22" s="66" t="e">
        <f t="shared" si="5"/>
        <v>#DIV/0!</v>
      </c>
      <c r="J22" s="29">
        <f>TOPIX期貨!J22</f>
        <v>0</v>
      </c>
    </row>
    <row r="23" spans="1:10">
      <c r="A23" s="28">
        <f>TOPIX期貨!A23</f>
        <v>0</v>
      </c>
      <c r="B23" s="29">
        <f>TOPIX期貨!B23</f>
        <v>0</v>
      </c>
      <c r="C23" s="30">
        <f>TOPIX期貨!C23*$M$2</f>
        <v>0</v>
      </c>
      <c r="D23" s="30">
        <f>TOPIX期貨!D23*$M$2</f>
        <v>0</v>
      </c>
      <c r="E23" s="30">
        <f>TOPIX期貨!E23*$M$2</f>
        <v>0</v>
      </c>
      <c r="F23" s="30">
        <f>TOPIX期貨!F23*$M$2</f>
        <v>0</v>
      </c>
      <c r="G23" s="66" t="e">
        <f t="shared" si="3"/>
        <v>#DIV/0!</v>
      </c>
      <c r="H23" s="66" t="e">
        <f t="shared" si="4"/>
        <v>#DIV/0!</v>
      </c>
      <c r="I23" s="66" t="e">
        <f t="shared" si="5"/>
        <v>#DIV/0!</v>
      </c>
      <c r="J23" s="29">
        <f>TOPIX期貨!J23</f>
        <v>0</v>
      </c>
    </row>
    <row r="24" spans="1:10">
      <c r="A24" s="28">
        <f>TOPIX期貨!A24</f>
        <v>0</v>
      </c>
      <c r="B24" s="29">
        <f>TOPIX期貨!B24</f>
        <v>0</v>
      </c>
      <c r="C24" s="30">
        <f>TOPIX期貨!C24*$M$2</f>
        <v>0</v>
      </c>
      <c r="D24" s="30">
        <f>TOPIX期貨!D24*$M$2</f>
        <v>0</v>
      </c>
      <c r="E24" s="30">
        <f>TOPIX期貨!E24*$M$2</f>
        <v>0</v>
      </c>
      <c r="F24" s="30">
        <f>TOPIX期貨!F24*$M$2</f>
        <v>0</v>
      </c>
      <c r="G24" s="66" t="e">
        <f t="shared" si="3"/>
        <v>#DIV/0!</v>
      </c>
      <c r="H24" s="66" t="e">
        <f t="shared" si="4"/>
        <v>#DIV/0!</v>
      </c>
      <c r="I24" s="66" t="e">
        <f t="shared" si="5"/>
        <v>#DIV/0!</v>
      </c>
      <c r="J24" s="29">
        <f>TOPIX期貨!J24</f>
        <v>0</v>
      </c>
    </row>
    <row r="25" spans="1:10">
      <c r="A25" s="28">
        <f>TOPIX期貨!A25</f>
        <v>0</v>
      </c>
      <c r="B25" s="29">
        <f>TOPIX期貨!B25</f>
        <v>0</v>
      </c>
      <c r="C25" s="30">
        <f>TOPIX期貨!C25*$M$2</f>
        <v>0</v>
      </c>
      <c r="D25" s="30">
        <f>TOPIX期貨!D25*$M$2</f>
        <v>0</v>
      </c>
      <c r="E25" s="30">
        <f>TOPIX期貨!E25*$M$2</f>
        <v>0</v>
      </c>
      <c r="F25" s="30">
        <f>TOPIX期貨!F25*$M$2</f>
        <v>0</v>
      </c>
      <c r="G25" s="66" t="e">
        <f t="shared" si="3"/>
        <v>#DIV/0!</v>
      </c>
      <c r="H25" s="66" t="e">
        <f t="shared" si="4"/>
        <v>#DIV/0!</v>
      </c>
      <c r="I25" s="66" t="e">
        <f t="shared" si="5"/>
        <v>#DIV/0!</v>
      </c>
      <c r="J25" s="29">
        <f>TOPIX期貨!J25</f>
        <v>0</v>
      </c>
    </row>
    <row r="26" spans="1:10">
      <c r="A26" s="28">
        <f>TOPIX期貨!A26</f>
        <v>0</v>
      </c>
      <c r="B26" s="29">
        <f>TOPIX期貨!B26</f>
        <v>0</v>
      </c>
      <c r="C26" s="30">
        <f>TOPIX期貨!C26*$M$2</f>
        <v>0</v>
      </c>
      <c r="D26" s="30">
        <f>TOPIX期貨!D26*$M$2</f>
        <v>0</v>
      </c>
      <c r="E26" s="30">
        <f>TOPIX期貨!E26*$M$2</f>
        <v>0</v>
      </c>
      <c r="F26" s="30">
        <f>TOPIX期貨!F26*$M$2</f>
        <v>0</v>
      </c>
      <c r="G26" s="66" t="e">
        <f t="shared" si="3"/>
        <v>#DIV/0!</v>
      </c>
      <c r="H26" s="66" t="e">
        <f t="shared" si="4"/>
        <v>#DIV/0!</v>
      </c>
      <c r="I26" s="66" t="e">
        <f t="shared" si="5"/>
        <v>#DIV/0!</v>
      </c>
      <c r="J26" s="29">
        <f>TOPIX期貨!J26</f>
        <v>0</v>
      </c>
    </row>
    <row r="27" spans="1:10">
      <c r="A27" s="28">
        <f>TOPIX期貨!A27</f>
        <v>0</v>
      </c>
      <c r="B27" s="29">
        <f>TOPIX期貨!B27</f>
        <v>0</v>
      </c>
      <c r="C27" s="30">
        <f>TOPIX期貨!C27*$M$2</f>
        <v>0</v>
      </c>
      <c r="D27" s="30">
        <f>TOPIX期貨!D27*$M$2</f>
        <v>0</v>
      </c>
      <c r="E27" s="30">
        <f>TOPIX期貨!E27*$M$2</f>
        <v>0</v>
      </c>
      <c r="F27" s="30">
        <f>TOPIX期貨!F27*$M$2</f>
        <v>0</v>
      </c>
      <c r="G27" s="66" t="e">
        <f t="shared" si="3"/>
        <v>#DIV/0!</v>
      </c>
      <c r="H27" s="66" t="e">
        <f t="shared" si="4"/>
        <v>#DIV/0!</v>
      </c>
      <c r="I27" s="66" t="e">
        <f t="shared" si="5"/>
        <v>#DIV/0!</v>
      </c>
      <c r="J27" s="29">
        <f>TOPIX期貨!J27</f>
        <v>0</v>
      </c>
    </row>
    <row r="28" spans="1:10">
      <c r="A28" s="28">
        <f>TOPIX期貨!A28</f>
        <v>0</v>
      </c>
      <c r="B28" s="29">
        <f>TOPIX期貨!B28</f>
        <v>0</v>
      </c>
      <c r="C28" s="30">
        <f>TOPIX期貨!C28*$M$2</f>
        <v>0</v>
      </c>
      <c r="D28" s="30">
        <f>TOPIX期貨!D28*$M$2</f>
        <v>0</v>
      </c>
      <c r="E28" s="30">
        <f>TOPIX期貨!E28*$M$2</f>
        <v>0</v>
      </c>
      <c r="F28" s="30">
        <f>TOPIX期貨!F28*$M$2</f>
        <v>0</v>
      </c>
      <c r="G28" s="66" t="e">
        <f t="shared" si="3"/>
        <v>#DIV/0!</v>
      </c>
      <c r="H28" s="66" t="e">
        <f t="shared" si="4"/>
        <v>#DIV/0!</v>
      </c>
      <c r="I28" s="66" t="e">
        <f t="shared" si="5"/>
        <v>#DIV/0!</v>
      </c>
      <c r="J28" s="29">
        <f>TOPIX期貨!J28</f>
        <v>0</v>
      </c>
    </row>
    <row r="29" spans="1:10">
      <c r="A29" s="28">
        <f>TOPIX期貨!A29</f>
        <v>0</v>
      </c>
      <c r="B29" s="29">
        <f>TOPIX期貨!B29</f>
        <v>0</v>
      </c>
      <c r="C29" s="30">
        <f>TOPIX期貨!C29*$M$2</f>
        <v>0</v>
      </c>
      <c r="D29" s="30">
        <f>TOPIX期貨!D29*$M$2</f>
        <v>0</v>
      </c>
      <c r="E29" s="30">
        <f>TOPIX期貨!E29*$M$2</f>
        <v>0</v>
      </c>
      <c r="F29" s="30">
        <f>TOPIX期貨!F29*$M$2</f>
        <v>0</v>
      </c>
      <c r="G29" s="66" t="e">
        <f t="shared" si="3"/>
        <v>#DIV/0!</v>
      </c>
      <c r="H29" s="66" t="e">
        <f t="shared" si="4"/>
        <v>#DIV/0!</v>
      </c>
      <c r="I29" s="66" t="e">
        <f t="shared" si="5"/>
        <v>#DIV/0!</v>
      </c>
      <c r="J29" s="29">
        <f>TOPIX期貨!J29</f>
        <v>0</v>
      </c>
    </row>
    <row r="30" spans="1:10">
      <c r="A30" s="28">
        <f>TOPIX期貨!A30</f>
        <v>0</v>
      </c>
      <c r="B30" s="29">
        <f>TOPIX期貨!B30</f>
        <v>0</v>
      </c>
      <c r="C30" s="30">
        <f>TOPIX期貨!C30*$M$2</f>
        <v>0</v>
      </c>
      <c r="D30" s="30">
        <f>TOPIX期貨!D30*$M$2</f>
        <v>0</v>
      </c>
      <c r="E30" s="30">
        <f>TOPIX期貨!E30*$M$2</f>
        <v>0</v>
      </c>
      <c r="F30" s="30">
        <f>TOPIX期貨!F30*$M$2</f>
        <v>0</v>
      </c>
      <c r="G30" s="66" t="e">
        <f t="shared" si="3"/>
        <v>#DIV/0!</v>
      </c>
      <c r="H30" s="66" t="e">
        <f t="shared" si="4"/>
        <v>#DIV/0!</v>
      </c>
      <c r="I30" s="66" t="e">
        <f t="shared" si="5"/>
        <v>#DIV/0!</v>
      </c>
      <c r="J30" s="29">
        <f>TOPIX期貨!J30</f>
        <v>0</v>
      </c>
    </row>
    <row r="31" spans="1:10">
      <c r="A31" s="28">
        <f>TOPIX期貨!A31</f>
        <v>0</v>
      </c>
      <c r="B31" s="29">
        <f>TOPIX期貨!B31</f>
        <v>0</v>
      </c>
      <c r="C31" s="30">
        <f>TOPIX期貨!C31*$M$2</f>
        <v>0</v>
      </c>
      <c r="D31" s="30">
        <f>TOPIX期貨!D31*$M$2</f>
        <v>0</v>
      </c>
      <c r="E31" s="30">
        <f>TOPIX期貨!E31*$M$2</f>
        <v>0</v>
      </c>
      <c r="F31" s="30">
        <f>TOPIX期貨!F31*$M$2</f>
        <v>0</v>
      </c>
      <c r="G31" s="66" t="e">
        <f t="shared" si="3"/>
        <v>#DIV/0!</v>
      </c>
      <c r="H31" s="66" t="e">
        <f t="shared" si="4"/>
        <v>#DIV/0!</v>
      </c>
      <c r="I31" s="66" t="e">
        <f t="shared" si="5"/>
        <v>#DIV/0!</v>
      </c>
      <c r="J31" s="29">
        <f>TOPIX期貨!J31</f>
        <v>0</v>
      </c>
    </row>
    <row r="32" spans="1:10">
      <c r="A32" s="28">
        <f>TOPIX期貨!A32</f>
        <v>0</v>
      </c>
      <c r="B32" s="29">
        <f>TOPIX期貨!B32</f>
        <v>0</v>
      </c>
      <c r="C32" s="30">
        <f>TOPIX期貨!C32*$M$2</f>
        <v>0</v>
      </c>
      <c r="D32" s="30">
        <f>TOPIX期貨!D32*$M$2</f>
        <v>0</v>
      </c>
      <c r="E32" s="30">
        <f>TOPIX期貨!E32*$M$2</f>
        <v>0</v>
      </c>
      <c r="F32" s="30">
        <f>TOPIX期貨!F32*$M$2</f>
        <v>0</v>
      </c>
      <c r="G32" s="66" t="e">
        <f t="shared" si="3"/>
        <v>#DIV/0!</v>
      </c>
      <c r="H32" s="66" t="e">
        <f t="shared" si="4"/>
        <v>#DIV/0!</v>
      </c>
      <c r="I32" s="66" t="e">
        <f t="shared" si="5"/>
        <v>#DIV/0!</v>
      </c>
      <c r="J32" s="29">
        <f>TOPIX期貨!J32</f>
        <v>0</v>
      </c>
    </row>
    <row r="33" spans="1:10">
      <c r="A33" s="28">
        <f>TOPIX期貨!A33</f>
        <v>0</v>
      </c>
      <c r="B33" s="29">
        <f>TOPIX期貨!B33</f>
        <v>0</v>
      </c>
      <c r="C33" s="30">
        <f>TOPIX期貨!C33*$M$2</f>
        <v>0</v>
      </c>
      <c r="D33" s="30">
        <f>TOPIX期貨!D33*$M$2</f>
        <v>0</v>
      </c>
      <c r="E33" s="30">
        <f>TOPIX期貨!E33*$M$2</f>
        <v>0</v>
      </c>
      <c r="F33" s="30">
        <f>TOPIX期貨!F33*$M$2</f>
        <v>0</v>
      </c>
      <c r="G33" s="66" t="e">
        <f t="shared" si="3"/>
        <v>#DIV/0!</v>
      </c>
      <c r="H33" s="66" t="e">
        <f t="shared" si="4"/>
        <v>#DIV/0!</v>
      </c>
      <c r="I33" s="66" t="e">
        <f t="shared" si="5"/>
        <v>#DIV/0!</v>
      </c>
      <c r="J33" s="29">
        <f>TOPIX期貨!J33</f>
        <v>0</v>
      </c>
    </row>
    <row r="34" spans="1:10">
      <c r="A34" s="28">
        <f>TOPIX期貨!A34</f>
        <v>0</v>
      </c>
      <c r="B34" s="29">
        <f>TOPIX期貨!B34</f>
        <v>0</v>
      </c>
      <c r="C34" s="30">
        <f>TOPIX期貨!C34*$M$2</f>
        <v>0</v>
      </c>
      <c r="D34" s="30">
        <f>TOPIX期貨!D34*$M$2</f>
        <v>0</v>
      </c>
      <c r="E34" s="30">
        <f>TOPIX期貨!E34*$M$2</f>
        <v>0</v>
      </c>
      <c r="F34" s="30">
        <f>TOPIX期貨!F34*$M$2</f>
        <v>0</v>
      </c>
      <c r="G34" s="66" t="e">
        <f t="shared" si="3"/>
        <v>#DIV/0!</v>
      </c>
      <c r="H34" s="66" t="e">
        <f t="shared" si="4"/>
        <v>#DIV/0!</v>
      </c>
      <c r="I34" s="66" t="e">
        <f t="shared" si="5"/>
        <v>#DIV/0!</v>
      </c>
      <c r="J34" s="29">
        <f>TOPIX期貨!J34</f>
        <v>0</v>
      </c>
    </row>
    <row r="35" spans="1:10">
      <c r="A35" s="28">
        <f>TOPIX期貨!A35</f>
        <v>0</v>
      </c>
      <c r="B35" s="29">
        <f>TOPIX期貨!B35</f>
        <v>0</v>
      </c>
      <c r="C35" s="30">
        <f>TOPIX期貨!C35*$M$2</f>
        <v>0</v>
      </c>
      <c r="D35" s="30">
        <f>TOPIX期貨!D35*$M$2</f>
        <v>0</v>
      </c>
      <c r="E35" s="30">
        <f>TOPIX期貨!E35*$M$2</f>
        <v>0</v>
      </c>
      <c r="F35" s="30">
        <f>TOPIX期貨!F35*$M$2</f>
        <v>0</v>
      </c>
      <c r="G35" s="66" t="e">
        <f t="shared" si="3"/>
        <v>#DIV/0!</v>
      </c>
      <c r="H35" s="66" t="e">
        <f t="shared" si="4"/>
        <v>#DIV/0!</v>
      </c>
      <c r="I35" s="66" t="e">
        <f t="shared" si="5"/>
        <v>#DIV/0!</v>
      </c>
      <c r="J35" s="29">
        <f>TOPIX期貨!J35</f>
        <v>0</v>
      </c>
    </row>
    <row r="36" spans="1:10">
      <c r="A36" s="28">
        <f>TOPIX期貨!A36</f>
        <v>0</v>
      </c>
      <c r="B36" s="29">
        <f>TOPIX期貨!B36</f>
        <v>0</v>
      </c>
      <c r="C36" s="30">
        <f>TOPIX期貨!C36*$M$2</f>
        <v>0</v>
      </c>
      <c r="D36" s="30">
        <f>TOPIX期貨!D36*$M$2</f>
        <v>0</v>
      </c>
      <c r="E36" s="30">
        <f>TOPIX期貨!E36*$M$2</f>
        <v>0</v>
      </c>
      <c r="F36" s="30">
        <f>TOPIX期貨!F36*$M$2</f>
        <v>0</v>
      </c>
      <c r="G36" s="66" t="e">
        <f t="shared" si="3"/>
        <v>#DIV/0!</v>
      </c>
      <c r="H36" s="66" t="e">
        <f t="shared" si="4"/>
        <v>#DIV/0!</v>
      </c>
      <c r="I36" s="66" t="e">
        <f t="shared" si="5"/>
        <v>#DIV/0!</v>
      </c>
      <c r="J36" s="29">
        <f>TOPIX期貨!J36</f>
        <v>0</v>
      </c>
    </row>
    <row r="37" spans="1:10">
      <c r="A37" s="28">
        <f>TOPIX期貨!A37</f>
        <v>0</v>
      </c>
      <c r="B37" s="29">
        <f>TOPIX期貨!B37</f>
        <v>0</v>
      </c>
      <c r="C37" s="30">
        <f>TOPIX期貨!C37*$M$2</f>
        <v>0</v>
      </c>
      <c r="D37" s="30">
        <f>TOPIX期貨!D37*$M$2</f>
        <v>0</v>
      </c>
      <c r="E37" s="30">
        <f>TOPIX期貨!E37*$M$2</f>
        <v>0</v>
      </c>
      <c r="F37" s="30">
        <f>TOPIX期貨!F37*$M$2</f>
        <v>0</v>
      </c>
      <c r="G37" s="66" t="e">
        <f t="shared" si="3"/>
        <v>#DIV/0!</v>
      </c>
      <c r="H37" s="66" t="e">
        <f t="shared" si="4"/>
        <v>#DIV/0!</v>
      </c>
      <c r="I37" s="66" t="e">
        <f t="shared" si="5"/>
        <v>#DIV/0!</v>
      </c>
      <c r="J37" s="29">
        <f>TOPIX期貨!J37</f>
        <v>0</v>
      </c>
    </row>
    <row r="38" spans="1:10">
      <c r="A38" s="28">
        <f>TOPIX期貨!A38</f>
        <v>0</v>
      </c>
      <c r="B38" s="29">
        <f>TOPIX期貨!B38</f>
        <v>0</v>
      </c>
      <c r="C38" s="30">
        <f>TOPIX期貨!C38*$M$2</f>
        <v>0</v>
      </c>
      <c r="D38" s="30">
        <f>TOPIX期貨!D38*$M$2</f>
        <v>0</v>
      </c>
      <c r="E38" s="30">
        <f>TOPIX期貨!E38*$M$2</f>
        <v>0</v>
      </c>
      <c r="F38" s="30">
        <f>TOPIX期貨!F38*$M$2</f>
        <v>0</v>
      </c>
      <c r="G38" s="66" t="e">
        <f t="shared" si="3"/>
        <v>#DIV/0!</v>
      </c>
      <c r="H38" s="66" t="e">
        <f t="shared" si="4"/>
        <v>#DIV/0!</v>
      </c>
      <c r="I38" s="66" t="e">
        <f t="shared" si="5"/>
        <v>#DIV/0!</v>
      </c>
      <c r="J38" s="29">
        <f>TOPIX期貨!J38</f>
        <v>0</v>
      </c>
    </row>
    <row r="39" spans="1:10">
      <c r="A39" s="28">
        <f>TOPIX期貨!A39</f>
        <v>0</v>
      </c>
      <c r="B39" s="29">
        <f>TOPIX期貨!B39</f>
        <v>0</v>
      </c>
      <c r="C39" s="30">
        <f>TOPIX期貨!C39*$M$2</f>
        <v>0</v>
      </c>
      <c r="D39" s="30">
        <f>TOPIX期貨!D39*$M$2</f>
        <v>0</v>
      </c>
      <c r="E39" s="30">
        <f>TOPIX期貨!E39*$M$2</f>
        <v>0</v>
      </c>
      <c r="F39" s="30">
        <f>TOPIX期貨!F39*$M$2</f>
        <v>0</v>
      </c>
      <c r="G39" s="66" t="e">
        <f t="shared" si="3"/>
        <v>#DIV/0!</v>
      </c>
      <c r="H39" s="66" t="e">
        <f t="shared" si="4"/>
        <v>#DIV/0!</v>
      </c>
      <c r="I39" s="66" t="e">
        <f t="shared" si="5"/>
        <v>#DIV/0!</v>
      </c>
      <c r="J39" s="29">
        <f>TOPIX期貨!J39</f>
        <v>0</v>
      </c>
    </row>
    <row r="40" spans="1:10">
      <c r="A40" s="28">
        <f>TOPIX期貨!A40</f>
        <v>0</v>
      </c>
      <c r="B40" s="29">
        <f>TOPIX期貨!B40</f>
        <v>0</v>
      </c>
      <c r="C40" s="30">
        <f>TOPIX期貨!C40*$M$2</f>
        <v>0</v>
      </c>
      <c r="D40" s="30">
        <f>TOPIX期貨!D40*$M$2</f>
        <v>0</v>
      </c>
      <c r="E40" s="30">
        <f>TOPIX期貨!E40*$M$2</f>
        <v>0</v>
      </c>
      <c r="F40" s="30">
        <f>TOPIX期貨!F40*$M$2</f>
        <v>0</v>
      </c>
      <c r="G40" s="66" t="e">
        <f t="shared" si="3"/>
        <v>#DIV/0!</v>
      </c>
      <c r="H40" s="66" t="e">
        <f t="shared" si="4"/>
        <v>#DIV/0!</v>
      </c>
      <c r="I40" s="66" t="e">
        <f t="shared" si="5"/>
        <v>#DIV/0!</v>
      </c>
      <c r="J40" s="29">
        <f>TOPIX期貨!J40</f>
        <v>0</v>
      </c>
    </row>
    <row r="41" spans="1:10">
      <c r="A41" s="28">
        <f>TOPIX期貨!A41</f>
        <v>0</v>
      </c>
      <c r="B41" s="29">
        <f>TOPIX期貨!B41</f>
        <v>0</v>
      </c>
      <c r="C41" s="30">
        <f>TOPIX期貨!C41*$M$2</f>
        <v>0</v>
      </c>
      <c r="D41" s="30">
        <f>TOPIX期貨!D41*$M$2</f>
        <v>0</v>
      </c>
      <c r="E41" s="30">
        <f>TOPIX期貨!E41*$M$2</f>
        <v>0</v>
      </c>
      <c r="F41" s="30">
        <f>TOPIX期貨!F41*$M$2</f>
        <v>0</v>
      </c>
      <c r="G41" s="66" t="e">
        <f t="shared" si="3"/>
        <v>#DIV/0!</v>
      </c>
      <c r="H41" s="66" t="e">
        <f t="shared" si="4"/>
        <v>#DIV/0!</v>
      </c>
      <c r="I41" s="66" t="e">
        <f t="shared" si="5"/>
        <v>#DIV/0!</v>
      </c>
      <c r="J41" s="29">
        <f>TOPIX期貨!J41</f>
        <v>0</v>
      </c>
    </row>
    <row r="42" spans="1:10">
      <c r="A42" s="28">
        <f>TOPIX期貨!A42</f>
        <v>0</v>
      </c>
      <c r="B42" s="29">
        <f>TOPIX期貨!B42</f>
        <v>0</v>
      </c>
      <c r="C42" s="30">
        <f>TOPIX期貨!C42*$M$2</f>
        <v>0</v>
      </c>
      <c r="D42" s="30">
        <f>TOPIX期貨!D42*$M$2</f>
        <v>0</v>
      </c>
      <c r="E42" s="30">
        <f>TOPIX期貨!E42*$M$2</f>
        <v>0</v>
      </c>
      <c r="F42" s="30">
        <f>TOPIX期貨!F42*$M$2</f>
        <v>0</v>
      </c>
      <c r="G42" s="66" t="e">
        <f t="shared" si="3"/>
        <v>#DIV/0!</v>
      </c>
      <c r="H42" s="66" t="e">
        <f t="shared" si="4"/>
        <v>#DIV/0!</v>
      </c>
      <c r="I42" s="66" t="e">
        <f t="shared" si="5"/>
        <v>#DIV/0!</v>
      </c>
      <c r="J42" s="29">
        <f>TOPIX期貨!J42</f>
        <v>0</v>
      </c>
    </row>
    <row r="43" spans="1:10">
      <c r="A43" s="28">
        <f>TOPIX期貨!A43</f>
        <v>0</v>
      </c>
      <c r="B43" s="29">
        <f>TOPIX期貨!B43</f>
        <v>0</v>
      </c>
      <c r="C43" s="30">
        <f>TOPIX期貨!C43*$M$2</f>
        <v>0</v>
      </c>
      <c r="D43" s="30">
        <f>TOPIX期貨!D43*$M$2</f>
        <v>0</v>
      </c>
      <c r="E43" s="30">
        <f>TOPIX期貨!E43*$M$2</f>
        <v>0</v>
      </c>
      <c r="F43" s="30">
        <f>TOPIX期貨!F43*$M$2</f>
        <v>0</v>
      </c>
      <c r="G43" s="66" t="e">
        <f t="shared" si="3"/>
        <v>#DIV/0!</v>
      </c>
      <c r="H43" s="66" t="e">
        <f t="shared" si="4"/>
        <v>#DIV/0!</v>
      </c>
      <c r="I43" s="66" t="e">
        <f t="shared" si="5"/>
        <v>#DIV/0!</v>
      </c>
      <c r="J43" s="29">
        <f>TOPIX期貨!J43</f>
        <v>0</v>
      </c>
    </row>
    <row r="44" spans="1:10">
      <c r="A44" s="28">
        <f>TOPIX期貨!A44</f>
        <v>0</v>
      </c>
      <c r="B44" s="29">
        <f>TOPIX期貨!B44</f>
        <v>0</v>
      </c>
      <c r="C44" s="30">
        <f>TOPIX期貨!C44*$M$2</f>
        <v>0</v>
      </c>
      <c r="D44" s="30">
        <f>TOPIX期貨!D44*$M$2</f>
        <v>0</v>
      </c>
      <c r="E44" s="30">
        <f>TOPIX期貨!E44*$M$2</f>
        <v>0</v>
      </c>
      <c r="F44" s="30">
        <f>TOPIX期貨!F44*$M$2</f>
        <v>0</v>
      </c>
      <c r="G44" s="66" t="e">
        <f t="shared" si="3"/>
        <v>#DIV/0!</v>
      </c>
      <c r="H44" s="66" t="e">
        <f t="shared" si="4"/>
        <v>#DIV/0!</v>
      </c>
      <c r="I44" s="66" t="e">
        <f t="shared" si="5"/>
        <v>#DIV/0!</v>
      </c>
      <c r="J44" s="29">
        <f>TOPIX期貨!J44</f>
        <v>0</v>
      </c>
    </row>
    <row r="45" spans="1:10">
      <c r="A45" s="28">
        <f>TOPIX期貨!A45</f>
        <v>0</v>
      </c>
      <c r="B45" s="29">
        <f>TOPIX期貨!B45</f>
        <v>0</v>
      </c>
      <c r="C45" s="30">
        <f>TOPIX期貨!C45*$M$2</f>
        <v>0</v>
      </c>
      <c r="D45" s="30">
        <f>TOPIX期貨!D45*$M$2</f>
        <v>0</v>
      </c>
      <c r="E45" s="30">
        <f>TOPIX期貨!E45*$M$2</f>
        <v>0</v>
      </c>
      <c r="F45" s="30">
        <f>TOPIX期貨!F45*$M$2</f>
        <v>0</v>
      </c>
      <c r="G45" s="66" t="e">
        <f t="shared" si="3"/>
        <v>#DIV/0!</v>
      </c>
      <c r="H45" s="66" t="e">
        <f t="shared" si="4"/>
        <v>#DIV/0!</v>
      </c>
      <c r="I45" s="66" t="e">
        <f t="shared" si="5"/>
        <v>#DIV/0!</v>
      </c>
      <c r="J45" s="29">
        <f>TOPIX期貨!J45</f>
        <v>0</v>
      </c>
    </row>
    <row r="46" spans="1:10">
      <c r="A46" s="28">
        <f>TOPIX期貨!A46</f>
        <v>0</v>
      </c>
      <c r="B46" s="29">
        <f>TOPIX期貨!B46</f>
        <v>0</v>
      </c>
      <c r="C46" s="30">
        <f>TOPIX期貨!C46*$M$2</f>
        <v>0</v>
      </c>
      <c r="D46" s="30">
        <f>TOPIX期貨!D46*$M$2</f>
        <v>0</v>
      </c>
      <c r="E46" s="30">
        <f>TOPIX期貨!E46*$M$2</f>
        <v>0</v>
      </c>
      <c r="F46" s="30">
        <f>TOPIX期貨!F46*$M$2</f>
        <v>0</v>
      </c>
      <c r="G46" s="66" t="e">
        <f t="shared" si="3"/>
        <v>#DIV/0!</v>
      </c>
      <c r="H46" s="66" t="e">
        <f t="shared" si="4"/>
        <v>#DIV/0!</v>
      </c>
      <c r="I46" s="66" t="e">
        <f t="shared" si="5"/>
        <v>#DIV/0!</v>
      </c>
      <c r="J46" s="29">
        <f>TOPIX期貨!J46</f>
        <v>0</v>
      </c>
    </row>
    <row r="47" spans="1:10">
      <c r="A47" s="28">
        <f>TOPIX期貨!A47</f>
        <v>0</v>
      </c>
      <c r="B47" s="29">
        <f>TOPIX期貨!B47</f>
        <v>0</v>
      </c>
      <c r="C47" s="30">
        <f>TOPIX期貨!C47*$M$2</f>
        <v>0</v>
      </c>
      <c r="D47" s="30">
        <f>TOPIX期貨!D47*$M$2</f>
        <v>0</v>
      </c>
      <c r="E47" s="30">
        <f>TOPIX期貨!E47*$M$2</f>
        <v>0</v>
      </c>
      <c r="F47" s="30">
        <f>TOPIX期貨!F47*$M$2</f>
        <v>0</v>
      </c>
      <c r="G47" s="66" t="e">
        <f t="shared" si="3"/>
        <v>#DIV/0!</v>
      </c>
      <c r="H47" s="66" t="e">
        <f t="shared" si="4"/>
        <v>#DIV/0!</v>
      </c>
      <c r="I47" s="66" t="e">
        <f t="shared" si="5"/>
        <v>#DIV/0!</v>
      </c>
      <c r="J47" s="29">
        <f>TOPIX期貨!J47</f>
        <v>0</v>
      </c>
    </row>
    <row r="48" spans="1:10">
      <c r="A48" s="28">
        <f>TOPIX期貨!A48</f>
        <v>0</v>
      </c>
      <c r="B48" s="29">
        <f>TOPIX期貨!B48</f>
        <v>0</v>
      </c>
      <c r="C48" s="30">
        <f>TOPIX期貨!C48*$M$2</f>
        <v>0</v>
      </c>
      <c r="D48" s="30">
        <f>TOPIX期貨!D48*$M$2</f>
        <v>0</v>
      </c>
      <c r="E48" s="30">
        <f>TOPIX期貨!E48*$M$2</f>
        <v>0</v>
      </c>
      <c r="F48" s="30">
        <f>TOPIX期貨!F48*$M$2</f>
        <v>0</v>
      </c>
      <c r="G48" s="66" t="e">
        <f t="shared" si="3"/>
        <v>#DIV/0!</v>
      </c>
      <c r="H48" s="66" t="e">
        <f t="shared" si="4"/>
        <v>#DIV/0!</v>
      </c>
      <c r="I48" s="66" t="e">
        <f t="shared" si="5"/>
        <v>#DIV/0!</v>
      </c>
      <c r="J48" s="29">
        <f>TOPIX期貨!J48</f>
        <v>0</v>
      </c>
    </row>
    <row r="49" spans="1:10">
      <c r="A49" s="28">
        <f>TOPIX期貨!A49</f>
        <v>0</v>
      </c>
      <c r="B49" s="29">
        <f>TOPIX期貨!B49</f>
        <v>0</v>
      </c>
      <c r="C49" s="30">
        <f>TOPIX期貨!C49*$M$2</f>
        <v>0</v>
      </c>
      <c r="D49" s="30">
        <f>TOPIX期貨!D49*$M$2</f>
        <v>0</v>
      </c>
      <c r="E49" s="30">
        <f>TOPIX期貨!E49*$M$2</f>
        <v>0</v>
      </c>
      <c r="F49" s="30">
        <f>TOPIX期貨!F49*$M$2</f>
        <v>0</v>
      </c>
      <c r="G49" s="66" t="e">
        <f t="shared" si="3"/>
        <v>#DIV/0!</v>
      </c>
      <c r="H49" s="66" t="e">
        <f t="shared" si="4"/>
        <v>#DIV/0!</v>
      </c>
      <c r="I49" s="66" t="e">
        <f t="shared" si="5"/>
        <v>#DIV/0!</v>
      </c>
      <c r="J49" s="29">
        <f>TOPIX期貨!J49</f>
        <v>0</v>
      </c>
    </row>
    <row r="50" spans="1:10">
      <c r="A50" s="28">
        <f>TOPIX期貨!A50</f>
        <v>0</v>
      </c>
      <c r="B50" s="29">
        <f>TOPIX期貨!B50</f>
        <v>0</v>
      </c>
      <c r="C50" s="30">
        <f>TOPIX期貨!C50*$M$2</f>
        <v>0</v>
      </c>
      <c r="D50" s="30">
        <f>TOPIX期貨!D50*$M$2</f>
        <v>0</v>
      </c>
      <c r="E50" s="30">
        <f>TOPIX期貨!E50*$M$2</f>
        <v>0</v>
      </c>
      <c r="F50" s="30">
        <f>TOPIX期貨!F50*$M$2</f>
        <v>0</v>
      </c>
      <c r="G50" s="66" t="e">
        <f t="shared" si="3"/>
        <v>#DIV/0!</v>
      </c>
      <c r="H50" s="66" t="e">
        <f t="shared" si="4"/>
        <v>#DIV/0!</v>
      </c>
      <c r="I50" s="66" t="e">
        <f t="shared" si="5"/>
        <v>#DIV/0!</v>
      </c>
      <c r="J50" s="29">
        <f>TOPIX期貨!J50</f>
        <v>0</v>
      </c>
    </row>
    <row r="51" spans="1:10">
      <c r="A51" s="28">
        <f>TOPIX期貨!A51</f>
        <v>0</v>
      </c>
      <c r="B51" s="29">
        <f>TOPIX期貨!B51</f>
        <v>0</v>
      </c>
      <c r="C51" s="30">
        <f>TOPIX期貨!C51*$M$2</f>
        <v>0</v>
      </c>
      <c r="D51" s="30">
        <f>TOPIX期貨!D51*$M$2</f>
        <v>0</v>
      </c>
      <c r="E51" s="30">
        <f>TOPIX期貨!E51*$M$2</f>
        <v>0</v>
      </c>
      <c r="F51" s="30">
        <f>TOPIX期貨!F51*$M$2</f>
        <v>0</v>
      </c>
      <c r="G51" s="66" t="e">
        <f t="shared" si="3"/>
        <v>#DIV/0!</v>
      </c>
      <c r="H51" s="66" t="e">
        <f t="shared" si="4"/>
        <v>#DIV/0!</v>
      </c>
      <c r="I51" s="66" t="e">
        <f t="shared" si="5"/>
        <v>#DIV/0!</v>
      </c>
      <c r="J51" s="29">
        <f>TOPIX期貨!J51</f>
        <v>0</v>
      </c>
    </row>
    <row r="52" spans="1:10">
      <c r="A52" s="28">
        <f>TOPIX期貨!A52</f>
        <v>0</v>
      </c>
      <c r="B52" s="29">
        <f>TOPIX期貨!B52</f>
        <v>0</v>
      </c>
      <c r="C52" s="30">
        <f>TOPIX期貨!C52*$M$2</f>
        <v>0</v>
      </c>
      <c r="D52" s="30">
        <f>TOPIX期貨!D52*$M$2</f>
        <v>0</v>
      </c>
      <c r="E52" s="30">
        <f>TOPIX期貨!E52*$M$2</f>
        <v>0</v>
      </c>
      <c r="F52" s="30">
        <f>TOPIX期貨!F52*$M$2</f>
        <v>0</v>
      </c>
      <c r="G52" s="66" t="e">
        <f t="shared" si="3"/>
        <v>#DIV/0!</v>
      </c>
      <c r="H52" s="66" t="e">
        <f t="shared" si="4"/>
        <v>#DIV/0!</v>
      </c>
      <c r="I52" s="66" t="e">
        <f t="shared" si="5"/>
        <v>#DIV/0!</v>
      </c>
      <c r="J52" s="29">
        <f>TOPIX期貨!J52</f>
        <v>0</v>
      </c>
    </row>
    <row r="53" spans="1:10">
      <c r="A53" s="28">
        <f>TOPIX期貨!A53</f>
        <v>0</v>
      </c>
      <c r="B53" s="29">
        <f>TOPIX期貨!B53</f>
        <v>0</v>
      </c>
      <c r="C53" s="30">
        <f>TOPIX期貨!C53*$M$2</f>
        <v>0</v>
      </c>
      <c r="D53" s="30">
        <f>TOPIX期貨!D53*$M$2</f>
        <v>0</v>
      </c>
      <c r="E53" s="30">
        <f>TOPIX期貨!E53*$M$2</f>
        <v>0</v>
      </c>
      <c r="F53" s="30">
        <f>TOPIX期貨!F53*$M$2</f>
        <v>0</v>
      </c>
      <c r="G53" s="66" t="e">
        <f t="shared" si="3"/>
        <v>#DIV/0!</v>
      </c>
      <c r="H53" s="66" t="e">
        <f t="shared" si="4"/>
        <v>#DIV/0!</v>
      </c>
      <c r="I53" s="66" t="e">
        <f t="shared" si="5"/>
        <v>#DIV/0!</v>
      </c>
      <c r="J53" s="29">
        <f>TOPIX期貨!J53</f>
        <v>0</v>
      </c>
    </row>
    <row r="54" spans="1:10">
      <c r="A54" s="28">
        <f>TOPIX期貨!A54</f>
        <v>0</v>
      </c>
      <c r="B54" s="29">
        <f>TOPIX期貨!B54</f>
        <v>0</v>
      </c>
      <c r="C54" s="30">
        <f>TOPIX期貨!C54*$M$2</f>
        <v>0</v>
      </c>
      <c r="D54" s="30">
        <f>TOPIX期貨!D54*$M$2</f>
        <v>0</v>
      </c>
      <c r="E54" s="30">
        <f>TOPIX期貨!E54*$M$2</f>
        <v>0</v>
      </c>
      <c r="F54" s="30">
        <f>TOPIX期貨!F54*$M$2</f>
        <v>0</v>
      </c>
      <c r="G54" s="66" t="e">
        <f t="shared" si="3"/>
        <v>#DIV/0!</v>
      </c>
      <c r="H54" s="66" t="e">
        <f t="shared" si="4"/>
        <v>#DIV/0!</v>
      </c>
      <c r="I54" s="66" t="e">
        <f t="shared" si="5"/>
        <v>#DIV/0!</v>
      </c>
      <c r="J54" s="29">
        <f>TOPIX期貨!J54</f>
        <v>0</v>
      </c>
    </row>
    <row r="55" spans="1:10">
      <c r="A55" s="28">
        <f>TOPIX期貨!A55</f>
        <v>0</v>
      </c>
      <c r="B55" s="29">
        <f>TOPIX期貨!B55</f>
        <v>0</v>
      </c>
      <c r="C55" s="30">
        <f>TOPIX期貨!C55*$M$2</f>
        <v>0</v>
      </c>
      <c r="D55" s="30">
        <f>TOPIX期貨!D55*$M$2</f>
        <v>0</v>
      </c>
      <c r="E55" s="30">
        <f>TOPIX期貨!E55*$M$2</f>
        <v>0</v>
      </c>
      <c r="F55" s="30">
        <f>TOPIX期貨!F55*$M$2</f>
        <v>0</v>
      </c>
      <c r="G55" s="66" t="e">
        <f t="shared" si="3"/>
        <v>#DIV/0!</v>
      </c>
      <c r="H55" s="66" t="e">
        <f t="shared" si="4"/>
        <v>#DIV/0!</v>
      </c>
      <c r="I55" s="66" t="e">
        <f t="shared" si="5"/>
        <v>#DIV/0!</v>
      </c>
      <c r="J55" s="29">
        <f>TOPIX期貨!J55</f>
        <v>0</v>
      </c>
    </row>
    <row r="56" spans="1:10">
      <c r="A56" s="28">
        <f>TOPIX期貨!A56</f>
        <v>0</v>
      </c>
      <c r="B56" s="29">
        <f>TOPIX期貨!B56</f>
        <v>0</v>
      </c>
      <c r="C56" s="30">
        <f>TOPIX期貨!C56*$M$2</f>
        <v>0</v>
      </c>
      <c r="D56" s="30">
        <f>TOPIX期貨!D56*$M$2</f>
        <v>0</v>
      </c>
      <c r="E56" s="30">
        <f>TOPIX期貨!E56*$M$2</f>
        <v>0</v>
      </c>
      <c r="F56" s="30">
        <f>TOPIX期貨!F56*$M$2</f>
        <v>0</v>
      </c>
      <c r="G56" s="66" t="e">
        <f t="shared" si="3"/>
        <v>#DIV/0!</v>
      </c>
      <c r="H56" s="66" t="e">
        <f t="shared" si="4"/>
        <v>#DIV/0!</v>
      </c>
      <c r="I56" s="66" t="e">
        <f t="shared" si="5"/>
        <v>#DIV/0!</v>
      </c>
      <c r="J56" s="29">
        <f>TOPIX期貨!J56</f>
        <v>0</v>
      </c>
    </row>
    <row r="57" spans="1:10">
      <c r="A57" s="28">
        <f>TOPIX期貨!A57</f>
        <v>0</v>
      </c>
      <c r="B57" s="29">
        <f>TOPIX期貨!B57</f>
        <v>0</v>
      </c>
      <c r="C57" s="30">
        <f>TOPIX期貨!C57*$M$2</f>
        <v>0</v>
      </c>
      <c r="D57" s="30">
        <f>TOPIX期貨!D57*$M$2</f>
        <v>0</v>
      </c>
      <c r="E57" s="30">
        <f>TOPIX期貨!E57*$M$2</f>
        <v>0</v>
      </c>
      <c r="F57" s="30">
        <f>TOPIX期貨!F57*$M$2</f>
        <v>0</v>
      </c>
      <c r="G57" s="66" t="e">
        <f t="shared" si="3"/>
        <v>#DIV/0!</v>
      </c>
      <c r="H57" s="66" t="e">
        <f t="shared" si="4"/>
        <v>#DIV/0!</v>
      </c>
      <c r="I57" s="66" t="e">
        <f t="shared" si="5"/>
        <v>#DIV/0!</v>
      </c>
      <c r="J57" s="29">
        <f>TOPIX期貨!J57</f>
        <v>0</v>
      </c>
    </row>
    <row r="58" spans="1:10">
      <c r="A58" s="28">
        <f>TOPIX期貨!A58</f>
        <v>0</v>
      </c>
      <c r="B58" s="29">
        <f>TOPIX期貨!B58</f>
        <v>0</v>
      </c>
      <c r="C58" s="30">
        <f>TOPIX期貨!C58*$M$2</f>
        <v>0</v>
      </c>
      <c r="D58" s="30">
        <f>TOPIX期貨!D58*$M$2</f>
        <v>0</v>
      </c>
      <c r="E58" s="30">
        <f>TOPIX期貨!E58*$M$2</f>
        <v>0</v>
      </c>
      <c r="F58" s="30">
        <f>TOPIX期貨!F58*$M$2</f>
        <v>0</v>
      </c>
      <c r="G58" s="66" t="e">
        <f t="shared" si="3"/>
        <v>#DIV/0!</v>
      </c>
      <c r="H58" s="66" t="e">
        <f t="shared" si="4"/>
        <v>#DIV/0!</v>
      </c>
      <c r="I58" s="66" t="e">
        <f t="shared" si="5"/>
        <v>#DIV/0!</v>
      </c>
      <c r="J58" s="29">
        <f>TOPIX期貨!J58</f>
        <v>0</v>
      </c>
    </row>
    <row r="59" spans="1:10">
      <c r="A59" s="28">
        <f>TOPIX期貨!A59</f>
        <v>0</v>
      </c>
      <c r="B59" s="29">
        <f>TOPIX期貨!B59</f>
        <v>0</v>
      </c>
      <c r="C59" s="30">
        <f>TOPIX期貨!C59*$M$2</f>
        <v>0</v>
      </c>
      <c r="D59" s="30">
        <f>TOPIX期貨!D59*$M$2</f>
        <v>0</v>
      </c>
      <c r="E59" s="30">
        <f>TOPIX期貨!E59*$M$2</f>
        <v>0</v>
      </c>
      <c r="F59" s="30">
        <f>TOPIX期貨!F59*$M$2</f>
        <v>0</v>
      </c>
      <c r="G59" s="66" t="e">
        <f t="shared" si="3"/>
        <v>#DIV/0!</v>
      </c>
      <c r="H59" s="66" t="e">
        <f t="shared" si="4"/>
        <v>#DIV/0!</v>
      </c>
      <c r="I59" s="66" t="e">
        <f t="shared" si="5"/>
        <v>#DIV/0!</v>
      </c>
      <c r="J59" s="29">
        <f>TOPIX期貨!J59</f>
        <v>0</v>
      </c>
    </row>
    <row r="60" spans="1:10">
      <c r="A60" s="28">
        <f>TOPIX期貨!A60</f>
        <v>0</v>
      </c>
      <c r="B60" s="29">
        <f>TOPIX期貨!B60</f>
        <v>0</v>
      </c>
      <c r="C60" s="30">
        <f>TOPIX期貨!C60*$M$2</f>
        <v>0</v>
      </c>
      <c r="D60" s="30">
        <f>TOPIX期貨!D60*$M$2</f>
        <v>0</v>
      </c>
      <c r="E60" s="30">
        <f>TOPIX期貨!E60*$M$2</f>
        <v>0</v>
      </c>
      <c r="F60" s="30">
        <f>TOPIX期貨!F60*$M$2</f>
        <v>0</v>
      </c>
      <c r="G60" s="66" t="e">
        <f t="shared" si="3"/>
        <v>#DIV/0!</v>
      </c>
      <c r="H60" s="66" t="e">
        <f t="shared" si="4"/>
        <v>#DIV/0!</v>
      </c>
      <c r="I60" s="66" t="e">
        <f t="shared" si="5"/>
        <v>#DIV/0!</v>
      </c>
      <c r="J60" s="29">
        <f>TOPIX期貨!J60</f>
        <v>0</v>
      </c>
    </row>
    <row r="61" spans="1:10">
      <c r="A61" s="28">
        <f>TOPIX期貨!A61</f>
        <v>0</v>
      </c>
      <c r="B61" s="29">
        <f>TOPIX期貨!B61</f>
        <v>0</v>
      </c>
      <c r="C61" s="30">
        <f>TOPIX期貨!C61*$M$2</f>
        <v>0</v>
      </c>
      <c r="D61" s="30">
        <f>TOPIX期貨!D61*$M$2</f>
        <v>0</v>
      </c>
      <c r="E61" s="30">
        <f>TOPIX期貨!E61*$M$2</f>
        <v>0</v>
      </c>
      <c r="F61" s="30">
        <f>TOPIX期貨!F61*$M$2</f>
        <v>0</v>
      </c>
      <c r="G61" s="66" t="e">
        <f t="shared" si="3"/>
        <v>#DIV/0!</v>
      </c>
      <c r="H61" s="66" t="e">
        <f t="shared" si="4"/>
        <v>#DIV/0!</v>
      </c>
      <c r="I61" s="66" t="e">
        <f t="shared" si="5"/>
        <v>#DIV/0!</v>
      </c>
      <c r="J61" s="29">
        <f>TOPIX期貨!J61</f>
        <v>0</v>
      </c>
    </row>
    <row r="62" spans="1:10">
      <c r="A62" s="28">
        <f>TOPIX期貨!A62</f>
        <v>0</v>
      </c>
      <c r="B62" s="29">
        <f>TOPIX期貨!B62</f>
        <v>0</v>
      </c>
      <c r="C62" s="30">
        <f>TOPIX期貨!C62*$M$2</f>
        <v>0</v>
      </c>
      <c r="D62" s="30">
        <f>TOPIX期貨!D62*$M$2</f>
        <v>0</v>
      </c>
      <c r="E62" s="30">
        <f>TOPIX期貨!E62*$M$2</f>
        <v>0</v>
      </c>
      <c r="F62" s="30">
        <f>TOPIX期貨!F62*$M$2</f>
        <v>0</v>
      </c>
      <c r="G62" s="66" t="e">
        <f t="shared" si="3"/>
        <v>#DIV/0!</v>
      </c>
      <c r="H62" s="66" t="e">
        <f t="shared" si="4"/>
        <v>#DIV/0!</v>
      </c>
      <c r="I62" s="66" t="e">
        <f t="shared" si="5"/>
        <v>#DIV/0!</v>
      </c>
      <c r="J62" s="29">
        <f>TOPIX期貨!J62</f>
        <v>0</v>
      </c>
    </row>
    <row r="63" spans="1:10">
      <c r="A63" s="28">
        <f>TOPIX期貨!A63</f>
        <v>0</v>
      </c>
      <c r="B63" s="29">
        <f>TOPIX期貨!B63</f>
        <v>0</v>
      </c>
      <c r="C63" s="30">
        <f>TOPIX期貨!C63*$M$2</f>
        <v>0</v>
      </c>
      <c r="D63" s="30">
        <f>TOPIX期貨!D63*$M$2</f>
        <v>0</v>
      </c>
      <c r="E63" s="30">
        <f>TOPIX期貨!E63*$M$2</f>
        <v>0</v>
      </c>
      <c r="F63" s="30">
        <f>TOPIX期貨!F63*$M$2</f>
        <v>0</v>
      </c>
      <c r="G63" s="66" t="e">
        <f t="shared" si="3"/>
        <v>#DIV/0!</v>
      </c>
      <c r="H63" s="66" t="e">
        <f t="shared" si="4"/>
        <v>#DIV/0!</v>
      </c>
      <c r="I63" s="66" t="e">
        <f t="shared" si="5"/>
        <v>#DIV/0!</v>
      </c>
      <c r="J63" s="29">
        <f>TOPIX期貨!J63</f>
        <v>0</v>
      </c>
    </row>
    <row r="64" spans="1:10">
      <c r="A64" s="28">
        <f>TOPIX期貨!A64</f>
        <v>0</v>
      </c>
      <c r="B64" s="29">
        <f>TOPIX期貨!B64</f>
        <v>0</v>
      </c>
      <c r="C64" s="30">
        <f>TOPIX期貨!C64*$M$2</f>
        <v>0</v>
      </c>
      <c r="D64" s="30">
        <f>TOPIX期貨!D64*$M$2</f>
        <v>0</v>
      </c>
      <c r="E64" s="30">
        <f>TOPIX期貨!E64*$M$2</f>
        <v>0</v>
      </c>
      <c r="F64" s="30">
        <f>TOPIX期貨!F64*$M$2</f>
        <v>0</v>
      </c>
      <c r="G64" s="66" t="e">
        <f t="shared" si="3"/>
        <v>#DIV/0!</v>
      </c>
      <c r="H64" s="66" t="e">
        <f t="shared" si="4"/>
        <v>#DIV/0!</v>
      </c>
      <c r="I64" s="66" t="e">
        <f t="shared" si="5"/>
        <v>#DIV/0!</v>
      </c>
      <c r="J64" s="29">
        <f>TOPIX期貨!J64</f>
        <v>0</v>
      </c>
    </row>
    <row r="65" spans="1:10">
      <c r="A65" s="28">
        <f>TOPIX期貨!A65</f>
        <v>0</v>
      </c>
      <c r="B65" s="29">
        <f>TOPIX期貨!B65</f>
        <v>0</v>
      </c>
      <c r="C65" s="30">
        <f>TOPIX期貨!C65*$M$2</f>
        <v>0</v>
      </c>
      <c r="D65" s="30">
        <f>TOPIX期貨!D65*$M$2</f>
        <v>0</v>
      </c>
      <c r="E65" s="30">
        <f>TOPIX期貨!E65*$M$2</f>
        <v>0</v>
      </c>
      <c r="F65" s="30">
        <f>TOPIX期貨!F65*$M$2</f>
        <v>0</v>
      </c>
      <c r="G65" s="66" t="e">
        <f t="shared" si="3"/>
        <v>#DIV/0!</v>
      </c>
      <c r="H65" s="66" t="e">
        <f t="shared" si="4"/>
        <v>#DIV/0!</v>
      </c>
      <c r="I65" s="66" t="e">
        <f t="shared" si="5"/>
        <v>#DIV/0!</v>
      </c>
      <c r="J65" s="29">
        <f>TOPIX期貨!J65</f>
        <v>0</v>
      </c>
    </row>
    <row r="66" spans="1:10">
      <c r="A66" s="28">
        <f>TOPIX期貨!A66</f>
        <v>0</v>
      </c>
      <c r="B66" s="29">
        <f>TOPIX期貨!B66</f>
        <v>0</v>
      </c>
      <c r="C66" s="30">
        <f>TOPIX期貨!C66*$M$2</f>
        <v>0</v>
      </c>
      <c r="D66" s="30">
        <f>TOPIX期貨!D66*$M$2</f>
        <v>0</v>
      </c>
      <c r="E66" s="30">
        <f>TOPIX期貨!E66*$M$2</f>
        <v>0</v>
      </c>
      <c r="F66" s="30">
        <f>TOPIX期貨!F66*$M$2</f>
        <v>0</v>
      </c>
      <c r="G66" s="66" t="e">
        <f t="shared" si="3"/>
        <v>#DIV/0!</v>
      </c>
      <c r="H66" s="66" t="e">
        <f t="shared" si="4"/>
        <v>#DIV/0!</v>
      </c>
      <c r="I66" s="66" t="e">
        <f t="shared" si="5"/>
        <v>#DIV/0!</v>
      </c>
      <c r="J66" s="29">
        <f>TOPIX期貨!J66</f>
        <v>0</v>
      </c>
    </row>
    <row r="67" spans="1:10">
      <c r="A67" s="28">
        <f>TOPIX期貨!A67</f>
        <v>0</v>
      </c>
      <c r="B67" s="29">
        <f>TOPIX期貨!B67</f>
        <v>0</v>
      </c>
      <c r="C67" s="30">
        <f>TOPIX期貨!C67*$M$2</f>
        <v>0</v>
      </c>
      <c r="D67" s="30">
        <f>TOPIX期貨!D67*$M$2</f>
        <v>0</v>
      </c>
      <c r="E67" s="30">
        <f>TOPIX期貨!E67*$M$2</f>
        <v>0</v>
      </c>
      <c r="F67" s="30">
        <f>TOPIX期貨!F67*$M$2</f>
        <v>0</v>
      </c>
      <c r="G67" s="66" t="e">
        <f t="shared" si="3"/>
        <v>#DIV/0!</v>
      </c>
      <c r="H67" s="66" t="e">
        <f t="shared" si="4"/>
        <v>#DIV/0!</v>
      </c>
      <c r="I67" s="66" t="e">
        <f t="shared" si="5"/>
        <v>#DIV/0!</v>
      </c>
      <c r="J67" s="29">
        <f>TOPIX期貨!J67</f>
        <v>0</v>
      </c>
    </row>
    <row r="68" spans="1:10">
      <c r="A68" s="28">
        <f>TOPIX期貨!A68</f>
        <v>0</v>
      </c>
      <c r="B68" s="29">
        <f>TOPIX期貨!B68</f>
        <v>0</v>
      </c>
      <c r="C68" s="30">
        <f>TOPIX期貨!C68*$M$2</f>
        <v>0</v>
      </c>
      <c r="D68" s="30">
        <f>TOPIX期貨!D68*$M$2</f>
        <v>0</v>
      </c>
      <c r="E68" s="30">
        <f>TOPIX期貨!E68*$M$2</f>
        <v>0</v>
      </c>
      <c r="F68" s="30">
        <f>TOPIX期貨!F68*$M$2</f>
        <v>0</v>
      </c>
      <c r="G68" s="66" t="e">
        <f t="shared" si="3"/>
        <v>#DIV/0!</v>
      </c>
      <c r="H68" s="66" t="e">
        <f t="shared" si="4"/>
        <v>#DIV/0!</v>
      </c>
      <c r="I68" s="66" t="e">
        <f t="shared" si="5"/>
        <v>#DIV/0!</v>
      </c>
      <c r="J68" s="29">
        <f>TOPIX期貨!J68</f>
        <v>0</v>
      </c>
    </row>
    <row r="69" spans="1:10">
      <c r="A69" s="28">
        <f>TOPIX期貨!A69</f>
        <v>0</v>
      </c>
      <c r="B69" s="29">
        <f>TOPIX期貨!B69</f>
        <v>0</v>
      </c>
      <c r="C69" s="30">
        <f>TOPIX期貨!C69*$M$2</f>
        <v>0</v>
      </c>
      <c r="D69" s="30">
        <f>TOPIX期貨!D69*$M$2</f>
        <v>0</v>
      </c>
      <c r="E69" s="30">
        <f>TOPIX期貨!E69*$M$2</f>
        <v>0</v>
      </c>
      <c r="F69" s="30">
        <f>TOPIX期貨!F69*$M$2</f>
        <v>0</v>
      </c>
      <c r="G69" s="66" t="e">
        <f t="shared" si="3"/>
        <v>#DIV/0!</v>
      </c>
      <c r="H69" s="66" t="e">
        <f t="shared" si="4"/>
        <v>#DIV/0!</v>
      </c>
      <c r="I69" s="66" t="e">
        <f t="shared" si="5"/>
        <v>#DIV/0!</v>
      </c>
      <c r="J69" s="29">
        <f>TOPIX期貨!J69</f>
        <v>0</v>
      </c>
    </row>
    <row r="70" spans="1:10">
      <c r="A70" s="28">
        <f>TOPIX期貨!A70</f>
        <v>0</v>
      </c>
      <c r="B70" s="29">
        <f>TOPIX期貨!B70</f>
        <v>0</v>
      </c>
      <c r="C70" s="30">
        <f>TOPIX期貨!C70*$M$2</f>
        <v>0</v>
      </c>
      <c r="D70" s="30">
        <f>TOPIX期貨!D70*$M$2</f>
        <v>0</v>
      </c>
      <c r="E70" s="30">
        <f>TOPIX期貨!E70*$M$2</f>
        <v>0</v>
      </c>
      <c r="F70" s="30">
        <f>TOPIX期貨!F70*$M$2</f>
        <v>0</v>
      </c>
      <c r="G70" s="66" t="e">
        <f t="shared" si="3"/>
        <v>#DIV/0!</v>
      </c>
      <c r="H70" s="66" t="e">
        <f t="shared" si="4"/>
        <v>#DIV/0!</v>
      </c>
      <c r="I70" s="66" t="e">
        <f t="shared" si="5"/>
        <v>#DIV/0!</v>
      </c>
      <c r="J70" s="29">
        <f>TOPIX期貨!J70</f>
        <v>0</v>
      </c>
    </row>
    <row r="71" spans="1:10">
      <c r="A71" s="28">
        <f>TOPIX期貨!A71</f>
        <v>0</v>
      </c>
      <c r="B71" s="29">
        <f>TOPIX期貨!B71</f>
        <v>0</v>
      </c>
      <c r="C71" s="30">
        <f>TOPIX期貨!C71*$M$2</f>
        <v>0</v>
      </c>
      <c r="D71" s="30">
        <f>TOPIX期貨!D71*$M$2</f>
        <v>0</v>
      </c>
      <c r="E71" s="30">
        <f>TOPIX期貨!E71*$M$2</f>
        <v>0</v>
      </c>
      <c r="F71" s="30">
        <f>TOPIX期貨!F71*$M$2</f>
        <v>0</v>
      </c>
      <c r="G71" s="66" t="e">
        <f t="shared" si="3"/>
        <v>#DIV/0!</v>
      </c>
      <c r="H71" s="66" t="e">
        <f t="shared" si="4"/>
        <v>#DIV/0!</v>
      </c>
      <c r="I71" s="66" t="e">
        <f t="shared" si="5"/>
        <v>#DIV/0!</v>
      </c>
      <c r="J71" s="29">
        <f>TOPIX期貨!J71</f>
        <v>0</v>
      </c>
    </row>
    <row r="72" spans="1:10">
      <c r="A72" s="28">
        <f>TOPIX期貨!A72</f>
        <v>0</v>
      </c>
      <c r="B72" s="29">
        <f>TOPIX期貨!B72</f>
        <v>0</v>
      </c>
      <c r="C72" s="30">
        <f>TOPIX期貨!C72*$M$2</f>
        <v>0</v>
      </c>
      <c r="D72" s="30">
        <f>TOPIX期貨!D72*$M$2</f>
        <v>0</v>
      </c>
      <c r="E72" s="30">
        <f>TOPIX期貨!E72*$M$2</f>
        <v>0</v>
      </c>
      <c r="F72" s="30">
        <f>TOPIX期貨!F72*$M$2</f>
        <v>0</v>
      </c>
      <c r="G72" s="66" t="e">
        <f t="shared" si="3"/>
        <v>#DIV/0!</v>
      </c>
      <c r="H72" s="66" t="e">
        <f t="shared" si="4"/>
        <v>#DIV/0!</v>
      </c>
      <c r="I72" s="66" t="e">
        <f t="shared" si="5"/>
        <v>#DIV/0!</v>
      </c>
      <c r="J72" s="29">
        <f>TOPIX期貨!J72</f>
        <v>0</v>
      </c>
    </row>
    <row r="73" spans="1:10">
      <c r="A73" s="28">
        <f>TOPIX期貨!A73</f>
        <v>0</v>
      </c>
      <c r="B73" s="29">
        <f>TOPIX期貨!B73</f>
        <v>0</v>
      </c>
      <c r="C73" s="30">
        <f>TOPIX期貨!C73*$M$2</f>
        <v>0</v>
      </c>
      <c r="D73" s="30">
        <f>TOPIX期貨!D73*$M$2</f>
        <v>0</v>
      </c>
      <c r="E73" s="30">
        <f>TOPIX期貨!E73*$M$2</f>
        <v>0</v>
      </c>
      <c r="F73" s="30">
        <f>TOPIX期貨!F73*$M$2</f>
        <v>0</v>
      </c>
      <c r="G73" s="66" t="e">
        <f t="shared" si="3"/>
        <v>#DIV/0!</v>
      </c>
      <c r="H73" s="66" t="e">
        <f t="shared" si="4"/>
        <v>#DIV/0!</v>
      </c>
      <c r="I73" s="66" t="e">
        <f t="shared" si="5"/>
        <v>#DIV/0!</v>
      </c>
      <c r="J73" s="29">
        <f>TOPIX期貨!J73</f>
        <v>0</v>
      </c>
    </row>
    <row r="74" spans="1:10">
      <c r="A74" s="28">
        <f>TOPIX期貨!A74</f>
        <v>0</v>
      </c>
      <c r="B74" s="29">
        <f>TOPIX期貨!B74</f>
        <v>0</v>
      </c>
      <c r="C74" s="30">
        <f>TOPIX期貨!C74*$M$2</f>
        <v>0</v>
      </c>
      <c r="D74" s="30">
        <f>TOPIX期貨!D74*$M$2</f>
        <v>0</v>
      </c>
      <c r="E74" s="30">
        <f>TOPIX期貨!E74*$M$2</f>
        <v>0</v>
      </c>
      <c r="F74" s="30">
        <f>TOPIX期貨!F74*$M$2</f>
        <v>0</v>
      </c>
      <c r="G74" s="66" t="e">
        <f t="shared" si="3"/>
        <v>#DIV/0!</v>
      </c>
      <c r="H74" s="66" t="e">
        <f t="shared" si="4"/>
        <v>#DIV/0!</v>
      </c>
      <c r="I74" s="66" t="e">
        <f t="shared" si="5"/>
        <v>#DIV/0!</v>
      </c>
      <c r="J74" s="29">
        <f>TOPIX期貨!J74</f>
        <v>0</v>
      </c>
    </row>
    <row r="75" spans="1:10">
      <c r="A75" s="28">
        <f>TOPIX期貨!A75</f>
        <v>0</v>
      </c>
      <c r="B75" s="29">
        <f>TOPIX期貨!B75</f>
        <v>0</v>
      </c>
      <c r="C75" s="30">
        <f>TOPIX期貨!C75*$M$2</f>
        <v>0</v>
      </c>
      <c r="D75" s="30">
        <f>TOPIX期貨!D75*$M$2</f>
        <v>0</v>
      </c>
      <c r="E75" s="30">
        <f>TOPIX期貨!E75*$M$2</f>
        <v>0</v>
      </c>
      <c r="F75" s="30">
        <f>TOPIX期貨!F75*$M$2</f>
        <v>0</v>
      </c>
      <c r="G75" s="66" t="e">
        <f t="shared" si="3"/>
        <v>#DIV/0!</v>
      </c>
      <c r="H75" s="66" t="e">
        <f t="shared" si="4"/>
        <v>#DIV/0!</v>
      </c>
      <c r="I75" s="66" t="e">
        <f t="shared" si="5"/>
        <v>#DIV/0!</v>
      </c>
      <c r="J75" s="29">
        <f>TOPIX期貨!J75</f>
        <v>0</v>
      </c>
    </row>
    <row r="76" spans="1:10">
      <c r="A76" s="28">
        <f>TOPIX期貨!A76</f>
        <v>0</v>
      </c>
      <c r="B76" s="29">
        <f>TOPIX期貨!B76</f>
        <v>0</v>
      </c>
      <c r="C76" s="30">
        <f>TOPIX期貨!C76*$M$2</f>
        <v>0</v>
      </c>
      <c r="D76" s="30">
        <f>TOPIX期貨!D76*$M$2</f>
        <v>0</v>
      </c>
      <c r="E76" s="30">
        <f>TOPIX期貨!E76*$M$2</f>
        <v>0</v>
      </c>
      <c r="F76" s="30">
        <f>TOPIX期貨!F76*$M$2</f>
        <v>0</v>
      </c>
      <c r="G76" s="66" t="e">
        <f t="shared" si="3"/>
        <v>#DIV/0!</v>
      </c>
      <c r="H76" s="66" t="e">
        <f t="shared" si="4"/>
        <v>#DIV/0!</v>
      </c>
      <c r="I76" s="66" t="e">
        <f t="shared" si="5"/>
        <v>#DIV/0!</v>
      </c>
      <c r="J76" s="29">
        <f>TOPIX期貨!J76</f>
        <v>0</v>
      </c>
    </row>
    <row r="77" spans="1:10">
      <c r="A77" s="28">
        <f>TOPIX期貨!A77</f>
        <v>0</v>
      </c>
      <c r="B77" s="29">
        <f>TOPIX期貨!B77</f>
        <v>0</v>
      </c>
      <c r="C77" s="30">
        <f>TOPIX期貨!C77*$M$2</f>
        <v>0</v>
      </c>
      <c r="D77" s="30">
        <f>TOPIX期貨!D77*$M$2</f>
        <v>0</v>
      </c>
      <c r="E77" s="30">
        <f>TOPIX期貨!E77*$M$2</f>
        <v>0</v>
      </c>
      <c r="F77" s="30">
        <f>TOPIX期貨!F77*$M$2</f>
        <v>0</v>
      </c>
      <c r="G77" s="66" t="e">
        <f t="shared" si="3"/>
        <v>#DIV/0!</v>
      </c>
      <c r="H77" s="66" t="e">
        <f t="shared" si="4"/>
        <v>#DIV/0!</v>
      </c>
      <c r="I77" s="66" t="e">
        <f t="shared" si="5"/>
        <v>#DIV/0!</v>
      </c>
      <c r="J77" s="29">
        <f>TOPIX期貨!J77</f>
        <v>0</v>
      </c>
    </row>
    <row r="78" spans="1:10">
      <c r="A78" s="28">
        <f>TOPIX期貨!A78</f>
        <v>0</v>
      </c>
      <c r="B78" s="29">
        <f>TOPIX期貨!B78</f>
        <v>0</v>
      </c>
      <c r="C78" s="30">
        <f>TOPIX期貨!C78*$M$2</f>
        <v>0</v>
      </c>
      <c r="D78" s="30">
        <f>TOPIX期貨!D78*$M$2</f>
        <v>0</v>
      </c>
      <c r="E78" s="30">
        <f>TOPIX期貨!E78*$M$2</f>
        <v>0</v>
      </c>
      <c r="F78" s="30">
        <f>TOPIX期貨!F78*$M$2</f>
        <v>0</v>
      </c>
      <c r="G78" s="66" t="e">
        <f t="shared" si="3"/>
        <v>#DIV/0!</v>
      </c>
      <c r="H78" s="66" t="e">
        <f t="shared" si="4"/>
        <v>#DIV/0!</v>
      </c>
      <c r="I78" s="66" t="e">
        <f t="shared" si="5"/>
        <v>#DIV/0!</v>
      </c>
      <c r="J78" s="29">
        <f>TOPIX期貨!J78</f>
        <v>0</v>
      </c>
    </row>
    <row r="79" spans="1:10">
      <c r="A79" s="28">
        <f>TOPIX期貨!A79</f>
        <v>0</v>
      </c>
      <c r="B79" s="29">
        <f>TOPIX期貨!B79</f>
        <v>0</v>
      </c>
      <c r="C79" s="30">
        <f>TOPIX期貨!C79*$M$2</f>
        <v>0</v>
      </c>
      <c r="D79" s="30">
        <f>TOPIX期貨!D79*$M$2</f>
        <v>0</v>
      </c>
      <c r="E79" s="30">
        <f>TOPIX期貨!E79*$M$2</f>
        <v>0</v>
      </c>
      <c r="F79" s="30">
        <f>TOPIX期貨!F79*$M$2</f>
        <v>0</v>
      </c>
      <c r="G79" s="66" t="e">
        <f t="shared" si="3"/>
        <v>#DIV/0!</v>
      </c>
      <c r="H79" s="66" t="e">
        <f t="shared" si="4"/>
        <v>#DIV/0!</v>
      </c>
      <c r="I79" s="66" t="e">
        <f t="shared" si="5"/>
        <v>#DIV/0!</v>
      </c>
      <c r="J79" s="29">
        <f>TOPIX期貨!J79</f>
        <v>0</v>
      </c>
    </row>
    <row r="80" spans="1:10">
      <c r="A80" s="28">
        <f>TOPIX期貨!A80</f>
        <v>0</v>
      </c>
      <c r="B80" s="29">
        <f>TOPIX期貨!B80</f>
        <v>0</v>
      </c>
      <c r="C80" s="30">
        <f>TOPIX期貨!C80*$M$2</f>
        <v>0</v>
      </c>
      <c r="D80" s="30">
        <f>TOPIX期貨!D80*$M$2</f>
        <v>0</v>
      </c>
      <c r="E80" s="30">
        <f>TOPIX期貨!E80*$M$2</f>
        <v>0</v>
      </c>
      <c r="F80" s="30">
        <f>TOPIX期貨!F80*$M$2</f>
        <v>0</v>
      </c>
      <c r="G80" s="66" t="e">
        <f t="shared" ref="G80:G100" si="6">ROUNDDOWN(D80/(B80*C80),4)</f>
        <v>#DIV/0!</v>
      </c>
      <c r="H80" s="66" t="e">
        <f t="shared" ref="H80:H100" si="7">ROUNDDOWN(E80/(B80*C80),4)</f>
        <v>#DIV/0!</v>
      </c>
      <c r="I80" s="66" t="e">
        <f t="shared" ref="I80:I100" si="8">ROUNDDOWN(F80/(B80*C80),4)</f>
        <v>#DIV/0!</v>
      </c>
      <c r="J80" s="29">
        <f>TOPIX期貨!J80</f>
        <v>0</v>
      </c>
    </row>
    <row r="81" spans="1:10">
      <c r="A81" s="28">
        <f>TOPIX期貨!A81</f>
        <v>0</v>
      </c>
      <c r="B81" s="29">
        <f>TOPIX期貨!B81</f>
        <v>0</v>
      </c>
      <c r="C81" s="30">
        <f>TOPIX期貨!C81*$M$2</f>
        <v>0</v>
      </c>
      <c r="D81" s="30">
        <f>TOPIX期貨!D81*$M$2</f>
        <v>0</v>
      </c>
      <c r="E81" s="30">
        <f>TOPIX期貨!E81*$M$2</f>
        <v>0</v>
      </c>
      <c r="F81" s="30">
        <f>TOPIX期貨!F81*$M$2</f>
        <v>0</v>
      </c>
      <c r="G81" s="66" t="e">
        <f t="shared" si="6"/>
        <v>#DIV/0!</v>
      </c>
      <c r="H81" s="66" t="e">
        <f t="shared" si="7"/>
        <v>#DIV/0!</v>
      </c>
      <c r="I81" s="66" t="e">
        <f t="shared" si="8"/>
        <v>#DIV/0!</v>
      </c>
      <c r="J81" s="29">
        <f>TOPIX期貨!J81</f>
        <v>0</v>
      </c>
    </row>
    <row r="82" spans="1:10">
      <c r="A82" s="28">
        <f>TOPIX期貨!A82</f>
        <v>0</v>
      </c>
      <c r="B82" s="29">
        <f>TOPIX期貨!B82</f>
        <v>0</v>
      </c>
      <c r="C82" s="30">
        <f>TOPIX期貨!C82*$M$2</f>
        <v>0</v>
      </c>
      <c r="D82" s="30">
        <f>TOPIX期貨!D82*$M$2</f>
        <v>0</v>
      </c>
      <c r="E82" s="30">
        <f>TOPIX期貨!E82*$M$2</f>
        <v>0</v>
      </c>
      <c r="F82" s="30">
        <f>TOPIX期貨!F82*$M$2</f>
        <v>0</v>
      </c>
      <c r="G82" s="66" t="e">
        <f t="shared" si="6"/>
        <v>#DIV/0!</v>
      </c>
      <c r="H82" s="66" t="e">
        <f t="shared" si="7"/>
        <v>#DIV/0!</v>
      </c>
      <c r="I82" s="66" t="e">
        <f t="shared" si="8"/>
        <v>#DIV/0!</v>
      </c>
      <c r="J82" s="29">
        <f>TOPIX期貨!J82</f>
        <v>0</v>
      </c>
    </row>
    <row r="83" spans="1:10">
      <c r="A83" s="28">
        <f>TOPIX期貨!A83</f>
        <v>0</v>
      </c>
      <c r="B83" s="29">
        <f>TOPIX期貨!B83</f>
        <v>0</v>
      </c>
      <c r="C83" s="30">
        <f>TOPIX期貨!C83*$M$2</f>
        <v>0</v>
      </c>
      <c r="D83" s="30">
        <f>TOPIX期貨!D83*$M$2</f>
        <v>0</v>
      </c>
      <c r="E83" s="30">
        <f>TOPIX期貨!E83*$M$2</f>
        <v>0</v>
      </c>
      <c r="F83" s="30">
        <f>TOPIX期貨!F83*$M$2</f>
        <v>0</v>
      </c>
      <c r="G83" s="66" t="e">
        <f t="shared" si="6"/>
        <v>#DIV/0!</v>
      </c>
      <c r="H83" s="66" t="e">
        <f t="shared" si="7"/>
        <v>#DIV/0!</v>
      </c>
      <c r="I83" s="66" t="e">
        <f t="shared" si="8"/>
        <v>#DIV/0!</v>
      </c>
      <c r="J83" s="29">
        <f>TOPIX期貨!J83</f>
        <v>0</v>
      </c>
    </row>
    <row r="84" spans="1:10">
      <c r="A84" s="28">
        <f>TOPIX期貨!A84</f>
        <v>0</v>
      </c>
      <c r="B84" s="29">
        <f>TOPIX期貨!B84</f>
        <v>0</v>
      </c>
      <c r="C84" s="30">
        <f>TOPIX期貨!C84*$M$2</f>
        <v>0</v>
      </c>
      <c r="D84" s="30">
        <f>TOPIX期貨!D84*$M$2</f>
        <v>0</v>
      </c>
      <c r="E84" s="30">
        <f>TOPIX期貨!E84*$M$2</f>
        <v>0</v>
      </c>
      <c r="F84" s="30">
        <f>TOPIX期貨!F84*$M$2</f>
        <v>0</v>
      </c>
      <c r="G84" s="66" t="e">
        <f t="shared" si="6"/>
        <v>#DIV/0!</v>
      </c>
      <c r="H84" s="66" t="e">
        <f t="shared" si="7"/>
        <v>#DIV/0!</v>
      </c>
      <c r="I84" s="66" t="e">
        <f t="shared" si="8"/>
        <v>#DIV/0!</v>
      </c>
      <c r="J84" s="29">
        <f>TOPIX期貨!J84</f>
        <v>0</v>
      </c>
    </row>
    <row r="85" spans="1:10">
      <c r="A85" s="28">
        <f>TOPIX期貨!A85</f>
        <v>0</v>
      </c>
      <c r="B85" s="29">
        <f>TOPIX期貨!B85</f>
        <v>0</v>
      </c>
      <c r="C85" s="30">
        <f>TOPIX期貨!C85*$M$2</f>
        <v>0</v>
      </c>
      <c r="D85" s="30">
        <f>TOPIX期貨!D85*$M$2</f>
        <v>0</v>
      </c>
      <c r="E85" s="30">
        <f>TOPIX期貨!E85*$M$2</f>
        <v>0</v>
      </c>
      <c r="F85" s="30">
        <f>TOPIX期貨!F85*$M$2</f>
        <v>0</v>
      </c>
      <c r="G85" s="66" t="e">
        <f t="shared" si="6"/>
        <v>#DIV/0!</v>
      </c>
      <c r="H85" s="66" t="e">
        <f t="shared" si="7"/>
        <v>#DIV/0!</v>
      </c>
      <c r="I85" s="66" t="e">
        <f t="shared" si="8"/>
        <v>#DIV/0!</v>
      </c>
      <c r="J85" s="29">
        <f>TOPIX期貨!J85</f>
        <v>0</v>
      </c>
    </row>
    <row r="86" spans="1:10">
      <c r="A86" s="28">
        <f>TOPIX期貨!A86</f>
        <v>0</v>
      </c>
      <c r="B86" s="29">
        <f>TOPIX期貨!B86</f>
        <v>0</v>
      </c>
      <c r="C86" s="30">
        <f>TOPIX期貨!C86*$M$2</f>
        <v>0</v>
      </c>
      <c r="D86" s="30">
        <f>TOPIX期貨!D86*$M$2</f>
        <v>0</v>
      </c>
      <c r="E86" s="30">
        <f>TOPIX期貨!E86*$M$2</f>
        <v>0</v>
      </c>
      <c r="F86" s="30">
        <f>TOPIX期貨!F86*$M$2</f>
        <v>0</v>
      </c>
      <c r="G86" s="66" t="e">
        <f t="shared" si="6"/>
        <v>#DIV/0!</v>
      </c>
      <c r="H86" s="66" t="e">
        <f t="shared" si="7"/>
        <v>#DIV/0!</v>
      </c>
      <c r="I86" s="66" t="e">
        <f t="shared" si="8"/>
        <v>#DIV/0!</v>
      </c>
      <c r="J86" s="29">
        <f>TOPIX期貨!J86</f>
        <v>0</v>
      </c>
    </row>
    <row r="87" spans="1:10">
      <c r="A87" s="28">
        <f>TOPIX期貨!A87</f>
        <v>0</v>
      </c>
      <c r="B87" s="29">
        <f>TOPIX期貨!B87</f>
        <v>0</v>
      </c>
      <c r="C87" s="30">
        <f>TOPIX期貨!C87*$M$2</f>
        <v>0</v>
      </c>
      <c r="D87" s="30">
        <f>TOPIX期貨!D87*$M$2</f>
        <v>0</v>
      </c>
      <c r="E87" s="30">
        <f>TOPIX期貨!E87*$M$2</f>
        <v>0</v>
      </c>
      <c r="F87" s="30">
        <f>TOPIX期貨!F87*$M$2</f>
        <v>0</v>
      </c>
      <c r="G87" s="66" t="e">
        <f t="shared" si="6"/>
        <v>#DIV/0!</v>
      </c>
      <c r="H87" s="66" t="e">
        <f t="shared" si="7"/>
        <v>#DIV/0!</v>
      </c>
      <c r="I87" s="66" t="e">
        <f t="shared" si="8"/>
        <v>#DIV/0!</v>
      </c>
      <c r="J87" s="29">
        <f>TOPIX期貨!J87</f>
        <v>0</v>
      </c>
    </row>
    <row r="88" spans="1:10">
      <c r="A88" s="28">
        <f>TOPIX期貨!A88</f>
        <v>0</v>
      </c>
      <c r="B88" s="29">
        <f>TOPIX期貨!B88</f>
        <v>0</v>
      </c>
      <c r="C88" s="30">
        <f>TOPIX期貨!C88*$M$2</f>
        <v>0</v>
      </c>
      <c r="D88" s="30">
        <f>TOPIX期貨!D88*$M$2</f>
        <v>0</v>
      </c>
      <c r="E88" s="30">
        <f>TOPIX期貨!E88*$M$2</f>
        <v>0</v>
      </c>
      <c r="F88" s="30">
        <f>TOPIX期貨!F88*$M$2</f>
        <v>0</v>
      </c>
      <c r="G88" s="66" t="e">
        <f t="shared" si="6"/>
        <v>#DIV/0!</v>
      </c>
      <c r="H88" s="66" t="e">
        <f t="shared" si="7"/>
        <v>#DIV/0!</v>
      </c>
      <c r="I88" s="66" t="e">
        <f t="shared" si="8"/>
        <v>#DIV/0!</v>
      </c>
      <c r="J88" s="29">
        <f>TOPIX期貨!J88</f>
        <v>0</v>
      </c>
    </row>
    <row r="89" spans="1:10">
      <c r="A89" s="28">
        <f>TOPIX期貨!A89</f>
        <v>0</v>
      </c>
      <c r="B89" s="29">
        <f>TOPIX期貨!B89</f>
        <v>0</v>
      </c>
      <c r="C89" s="30">
        <f>TOPIX期貨!C89*$M$2</f>
        <v>0</v>
      </c>
      <c r="D89" s="30">
        <f>TOPIX期貨!D89*$M$2</f>
        <v>0</v>
      </c>
      <c r="E89" s="30">
        <f>TOPIX期貨!E89*$M$2</f>
        <v>0</v>
      </c>
      <c r="F89" s="30">
        <f>TOPIX期貨!F89*$M$2</f>
        <v>0</v>
      </c>
      <c r="G89" s="66" t="e">
        <f t="shared" si="6"/>
        <v>#DIV/0!</v>
      </c>
      <c r="H89" s="66" t="e">
        <f t="shared" si="7"/>
        <v>#DIV/0!</v>
      </c>
      <c r="I89" s="66" t="e">
        <f t="shared" si="8"/>
        <v>#DIV/0!</v>
      </c>
      <c r="J89" s="29">
        <f>TOPIX期貨!J89</f>
        <v>0</v>
      </c>
    </row>
    <row r="90" spans="1:10">
      <c r="A90" s="28">
        <f>TOPIX期貨!A90</f>
        <v>0</v>
      </c>
      <c r="B90" s="29">
        <f>TOPIX期貨!B90</f>
        <v>0</v>
      </c>
      <c r="C90" s="30">
        <f>TOPIX期貨!C90*$M$2</f>
        <v>0</v>
      </c>
      <c r="D90" s="30">
        <f>TOPIX期貨!D90*$M$2</f>
        <v>0</v>
      </c>
      <c r="E90" s="30">
        <f>TOPIX期貨!E90*$M$2</f>
        <v>0</v>
      </c>
      <c r="F90" s="30">
        <f>TOPIX期貨!F90*$M$2</f>
        <v>0</v>
      </c>
      <c r="G90" s="66" t="e">
        <f t="shared" si="6"/>
        <v>#DIV/0!</v>
      </c>
      <c r="H90" s="66" t="e">
        <f t="shared" si="7"/>
        <v>#DIV/0!</v>
      </c>
      <c r="I90" s="66" t="e">
        <f t="shared" si="8"/>
        <v>#DIV/0!</v>
      </c>
      <c r="J90" s="29">
        <f>TOPIX期貨!J90</f>
        <v>0</v>
      </c>
    </row>
    <row r="91" spans="1:10">
      <c r="A91" s="28">
        <f>TOPIX期貨!A91</f>
        <v>0</v>
      </c>
      <c r="B91" s="29">
        <f>TOPIX期貨!B91</f>
        <v>0</v>
      </c>
      <c r="C91" s="30">
        <f>TOPIX期貨!C91*$M$2</f>
        <v>0</v>
      </c>
      <c r="D91" s="30">
        <f>TOPIX期貨!D91*$M$2</f>
        <v>0</v>
      </c>
      <c r="E91" s="30">
        <f>TOPIX期貨!E91*$M$2</f>
        <v>0</v>
      </c>
      <c r="F91" s="30">
        <f>TOPIX期貨!F91*$M$2</f>
        <v>0</v>
      </c>
      <c r="G91" s="66" t="e">
        <f t="shared" si="6"/>
        <v>#DIV/0!</v>
      </c>
      <c r="H91" s="66" t="e">
        <f t="shared" si="7"/>
        <v>#DIV/0!</v>
      </c>
      <c r="I91" s="66" t="e">
        <f t="shared" si="8"/>
        <v>#DIV/0!</v>
      </c>
      <c r="J91" s="29">
        <f>TOPIX期貨!J91</f>
        <v>0</v>
      </c>
    </row>
    <row r="92" spans="1:10">
      <c r="A92" s="28">
        <f>TOPIX期貨!A92</f>
        <v>0</v>
      </c>
      <c r="B92" s="29">
        <f>TOPIX期貨!B92</f>
        <v>0</v>
      </c>
      <c r="C92" s="30">
        <f>TOPIX期貨!C92*$M$2</f>
        <v>0</v>
      </c>
      <c r="D92" s="30">
        <f>TOPIX期貨!D92*$M$2</f>
        <v>0</v>
      </c>
      <c r="E92" s="30">
        <f>TOPIX期貨!E92*$M$2</f>
        <v>0</v>
      </c>
      <c r="F92" s="30">
        <f>TOPIX期貨!F92*$M$2</f>
        <v>0</v>
      </c>
      <c r="G92" s="66" t="e">
        <f t="shared" si="6"/>
        <v>#DIV/0!</v>
      </c>
      <c r="H92" s="66" t="e">
        <f t="shared" si="7"/>
        <v>#DIV/0!</v>
      </c>
      <c r="I92" s="66" t="e">
        <f t="shared" si="8"/>
        <v>#DIV/0!</v>
      </c>
      <c r="J92" s="29">
        <f>TOPIX期貨!J92</f>
        <v>0</v>
      </c>
    </row>
    <row r="93" spans="1:10">
      <c r="A93" s="28">
        <f>TOPIX期貨!A93</f>
        <v>0</v>
      </c>
      <c r="B93" s="29">
        <f>TOPIX期貨!B93</f>
        <v>0</v>
      </c>
      <c r="C93" s="30">
        <f>TOPIX期貨!C93*$M$2</f>
        <v>0</v>
      </c>
      <c r="D93" s="30">
        <f>TOPIX期貨!D93*$M$2</f>
        <v>0</v>
      </c>
      <c r="E93" s="30">
        <f>TOPIX期貨!E93*$M$2</f>
        <v>0</v>
      </c>
      <c r="F93" s="30">
        <f>TOPIX期貨!F93*$M$2</f>
        <v>0</v>
      </c>
      <c r="G93" s="66" t="e">
        <f t="shared" si="6"/>
        <v>#DIV/0!</v>
      </c>
      <c r="H93" s="66" t="e">
        <f t="shared" si="7"/>
        <v>#DIV/0!</v>
      </c>
      <c r="I93" s="66" t="e">
        <f t="shared" si="8"/>
        <v>#DIV/0!</v>
      </c>
      <c r="J93" s="29">
        <f>TOPIX期貨!J93</f>
        <v>0</v>
      </c>
    </row>
    <row r="94" spans="1:10">
      <c r="A94" s="28">
        <f>TOPIX期貨!A94</f>
        <v>0</v>
      </c>
      <c r="B94" s="29">
        <f>TOPIX期貨!B94</f>
        <v>0</v>
      </c>
      <c r="C94" s="30">
        <f>TOPIX期貨!C94*$M$2</f>
        <v>0</v>
      </c>
      <c r="D94" s="30">
        <f>TOPIX期貨!D94*$M$2</f>
        <v>0</v>
      </c>
      <c r="E94" s="30">
        <f>TOPIX期貨!E94*$M$2</f>
        <v>0</v>
      </c>
      <c r="F94" s="30">
        <f>TOPIX期貨!F94*$M$2</f>
        <v>0</v>
      </c>
      <c r="G94" s="66" t="e">
        <f t="shared" si="6"/>
        <v>#DIV/0!</v>
      </c>
      <c r="H94" s="66" t="e">
        <f t="shared" si="7"/>
        <v>#DIV/0!</v>
      </c>
      <c r="I94" s="66" t="e">
        <f t="shared" si="8"/>
        <v>#DIV/0!</v>
      </c>
      <c r="J94" s="29">
        <f>TOPIX期貨!J94</f>
        <v>0</v>
      </c>
    </row>
    <row r="95" spans="1:10">
      <c r="A95" s="28">
        <f>TOPIX期貨!A95</f>
        <v>0</v>
      </c>
      <c r="B95" s="29">
        <f>TOPIX期貨!B95</f>
        <v>0</v>
      </c>
      <c r="C95" s="30">
        <f>TOPIX期貨!C95*$M$2</f>
        <v>0</v>
      </c>
      <c r="D95" s="30">
        <f>TOPIX期貨!D95*$M$2</f>
        <v>0</v>
      </c>
      <c r="E95" s="30">
        <f>TOPIX期貨!E95*$M$2</f>
        <v>0</v>
      </c>
      <c r="F95" s="30">
        <f>TOPIX期貨!F95*$M$2</f>
        <v>0</v>
      </c>
      <c r="G95" s="66" t="e">
        <f t="shared" si="6"/>
        <v>#DIV/0!</v>
      </c>
      <c r="H95" s="66" t="e">
        <f t="shared" si="7"/>
        <v>#DIV/0!</v>
      </c>
      <c r="I95" s="66" t="e">
        <f t="shared" si="8"/>
        <v>#DIV/0!</v>
      </c>
      <c r="J95" s="29">
        <f>TOPIX期貨!J95</f>
        <v>0</v>
      </c>
    </row>
    <row r="96" spans="1:10">
      <c r="A96" s="28">
        <f>TOPIX期貨!A96</f>
        <v>0</v>
      </c>
      <c r="B96" s="29">
        <f>TOPIX期貨!B96</f>
        <v>0</v>
      </c>
      <c r="C96" s="30">
        <f>TOPIX期貨!C96*$M$2</f>
        <v>0</v>
      </c>
      <c r="D96" s="30">
        <f>TOPIX期貨!D96*$M$2</f>
        <v>0</v>
      </c>
      <c r="E96" s="30">
        <f>TOPIX期貨!E96*$M$2</f>
        <v>0</v>
      </c>
      <c r="F96" s="30">
        <f>TOPIX期貨!F96*$M$2</f>
        <v>0</v>
      </c>
      <c r="G96" s="66" t="e">
        <f t="shared" si="6"/>
        <v>#DIV/0!</v>
      </c>
      <c r="H96" s="66" t="e">
        <f t="shared" si="7"/>
        <v>#DIV/0!</v>
      </c>
      <c r="I96" s="66" t="e">
        <f t="shared" si="8"/>
        <v>#DIV/0!</v>
      </c>
      <c r="J96" s="29">
        <f>TOPIX期貨!J96</f>
        <v>0</v>
      </c>
    </row>
    <row r="97" spans="1:10">
      <c r="A97" s="28">
        <f>TOPIX期貨!A97</f>
        <v>0</v>
      </c>
      <c r="B97" s="29">
        <f>TOPIX期貨!B97</f>
        <v>0</v>
      </c>
      <c r="C97" s="30">
        <f>TOPIX期貨!C97*$M$2</f>
        <v>0</v>
      </c>
      <c r="D97" s="30">
        <f>TOPIX期貨!D97*$M$2</f>
        <v>0</v>
      </c>
      <c r="E97" s="30">
        <f>TOPIX期貨!E97*$M$2</f>
        <v>0</v>
      </c>
      <c r="F97" s="30">
        <f>TOPIX期貨!F97*$M$2</f>
        <v>0</v>
      </c>
      <c r="G97" s="66" t="e">
        <f t="shared" si="6"/>
        <v>#DIV/0!</v>
      </c>
      <c r="H97" s="66" t="e">
        <f t="shared" si="7"/>
        <v>#DIV/0!</v>
      </c>
      <c r="I97" s="66" t="e">
        <f t="shared" si="8"/>
        <v>#DIV/0!</v>
      </c>
      <c r="J97" s="29">
        <f>TOPIX期貨!J97</f>
        <v>0</v>
      </c>
    </row>
    <row r="98" spans="1:10">
      <c r="A98" s="28">
        <f>TOPIX期貨!A98</f>
        <v>0</v>
      </c>
      <c r="B98" s="29">
        <f>TOPIX期貨!B98</f>
        <v>0</v>
      </c>
      <c r="C98" s="30">
        <f>TOPIX期貨!C98*$M$2</f>
        <v>0</v>
      </c>
      <c r="D98" s="30">
        <f>TOPIX期貨!D98*$M$2</f>
        <v>0</v>
      </c>
      <c r="E98" s="30">
        <f>TOPIX期貨!E98*$M$2</f>
        <v>0</v>
      </c>
      <c r="F98" s="30">
        <f>TOPIX期貨!F98*$M$2</f>
        <v>0</v>
      </c>
      <c r="G98" s="66" t="e">
        <f t="shared" si="6"/>
        <v>#DIV/0!</v>
      </c>
      <c r="H98" s="66" t="e">
        <f t="shared" si="7"/>
        <v>#DIV/0!</v>
      </c>
      <c r="I98" s="66" t="e">
        <f t="shared" si="8"/>
        <v>#DIV/0!</v>
      </c>
      <c r="J98" s="29">
        <f>TOPIX期貨!J98</f>
        <v>0</v>
      </c>
    </row>
    <row r="99" spans="1:10">
      <c r="A99" s="28">
        <f>TOPIX期貨!A99</f>
        <v>0</v>
      </c>
      <c r="B99" s="29">
        <f>TOPIX期貨!B99</f>
        <v>0</v>
      </c>
      <c r="C99" s="30">
        <f>TOPIX期貨!C99*$M$2</f>
        <v>0</v>
      </c>
      <c r="D99" s="30">
        <f>TOPIX期貨!D99*$M$2</f>
        <v>0</v>
      </c>
      <c r="E99" s="30">
        <f>TOPIX期貨!E99*$M$2</f>
        <v>0</v>
      </c>
      <c r="F99" s="30">
        <f>TOPIX期貨!F99*$M$2</f>
        <v>0</v>
      </c>
      <c r="G99" s="66" t="e">
        <f t="shared" si="6"/>
        <v>#DIV/0!</v>
      </c>
      <c r="H99" s="66" t="e">
        <f t="shared" si="7"/>
        <v>#DIV/0!</v>
      </c>
      <c r="I99" s="66" t="e">
        <f t="shared" si="8"/>
        <v>#DIV/0!</v>
      </c>
      <c r="J99" s="29">
        <f>TOPIX期貨!J99</f>
        <v>0</v>
      </c>
    </row>
    <row r="100" spans="1:10">
      <c r="A100" s="28">
        <f>TOPIX期貨!A100</f>
        <v>0</v>
      </c>
      <c r="B100" s="29">
        <f>TOPIX期貨!B100</f>
        <v>0</v>
      </c>
      <c r="C100" s="30">
        <f>TOPIX期貨!C100*$M$2</f>
        <v>0</v>
      </c>
      <c r="D100" s="30">
        <f>TOPIX期貨!D100*$M$2</f>
        <v>0</v>
      </c>
      <c r="E100" s="30">
        <f>TOPIX期貨!E100*$M$2</f>
        <v>0</v>
      </c>
      <c r="F100" s="30">
        <f>TOPIX期貨!F100*$M$2</f>
        <v>0</v>
      </c>
      <c r="G100" s="66" t="e">
        <f t="shared" si="6"/>
        <v>#DIV/0!</v>
      </c>
      <c r="H100" s="66" t="e">
        <f t="shared" si="7"/>
        <v>#DIV/0!</v>
      </c>
      <c r="I100" s="66" t="e">
        <f t="shared" si="8"/>
        <v>#DIV/0!</v>
      </c>
      <c r="J100" s="29">
        <f>TOPIX期貨!J100</f>
        <v>0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總表</vt:lpstr>
      <vt:lpstr>本公司期貨契約</vt:lpstr>
      <vt:lpstr>摩臺指期貨</vt:lpstr>
      <vt:lpstr>國外黃金類期貨</vt:lpstr>
      <vt:lpstr>TOPIX期貨</vt:lpstr>
      <vt:lpstr>mini TOPIX期貨</vt:lpstr>
      <vt:lpstr>總表!Print_Area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KJSOFT</cp:lastModifiedBy>
  <cp:lastPrinted>2015-10-13T08:15:53Z</cp:lastPrinted>
  <dcterms:created xsi:type="dcterms:W3CDTF">2012-09-13T08:11:46Z</dcterms:created>
  <dcterms:modified xsi:type="dcterms:W3CDTF">2019-06-11T03:09:11Z</dcterms:modified>
</cp:coreProperties>
</file>