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2CB3A9CA-B6E4-4A56-BB57-FC3FE691BDC6}" xr6:coauthVersionLast="41" xr6:coauthVersionMax="41" xr10:uidLastSave="{00000000-0000-0000-0000-000000000000}"/>
  <bookViews>
    <workbookView xWindow="-120" yWindow="-120" windowWidth="29040" windowHeight="15840"/>
  </bookViews>
  <sheets>
    <sheet name="30640" sheetId="4216" r:id="rId1"/>
  </sheets>
  <definedNames>
    <definedName name="_xlnm.Print_Area" localSheetId="0">'30640'!$A$2:$R$51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8" i="4216" l="1"/>
  <c r="J28" i="4216" s="1"/>
  <c r="L28" i="4216"/>
  <c r="S23" i="4216"/>
  <c r="R23" i="4216" s="1"/>
  <c r="S34" i="4216"/>
  <c r="N34" i="4216" s="1"/>
  <c r="P34" i="4216"/>
  <c r="S35" i="4216"/>
  <c r="R35" i="4216" s="1"/>
  <c r="S33" i="4216"/>
  <c r="H33" i="4216" s="1"/>
  <c r="S21" i="4216"/>
  <c r="F21" i="4216" s="1"/>
  <c r="S22" i="4216"/>
  <c r="R22" i="4216" s="1"/>
  <c r="S20" i="4216"/>
  <c r="P20" i="4216"/>
  <c r="S36" i="4216"/>
  <c r="D36" i="4216" s="1"/>
  <c r="R36" i="4216"/>
  <c r="E37" i="4216"/>
  <c r="E51" i="4216"/>
  <c r="C50" i="4216"/>
  <c r="S50" i="4216" s="1"/>
  <c r="S48" i="4216"/>
  <c r="F48" i="4216" s="1"/>
  <c r="S49" i="4216"/>
  <c r="P49" i="4216"/>
  <c r="Q37" i="4216"/>
  <c r="Q51" i="4216"/>
  <c r="M37" i="4216"/>
  <c r="Q50" i="4216"/>
  <c r="S46" i="4216"/>
  <c r="J46" i="4216" s="1"/>
  <c r="S19" i="4216"/>
  <c r="D19" i="4216" s="1"/>
  <c r="S29" i="4216"/>
  <c r="J29" i="4216"/>
  <c r="R29" i="4216"/>
  <c r="S31" i="4216"/>
  <c r="D31" i="4216" s="1"/>
  <c r="S30" i="4216"/>
  <c r="N30" i="4216" s="1"/>
  <c r="S11" i="4216"/>
  <c r="F11" i="4216" s="1"/>
  <c r="S12" i="4216"/>
  <c r="F12" i="4216" s="1"/>
  <c r="S13" i="4216"/>
  <c r="L13" i="4216"/>
  <c r="S14" i="4216"/>
  <c r="J14" i="4216"/>
  <c r="S15" i="4216"/>
  <c r="P15" i="4216"/>
  <c r="S16" i="4216"/>
  <c r="F16" i="4216" s="1"/>
  <c r="S17" i="4216"/>
  <c r="R17" i="4216"/>
  <c r="S18" i="4216"/>
  <c r="L18" i="4216" s="1"/>
  <c r="H18" i="4216"/>
  <c r="S24" i="4216"/>
  <c r="F24" i="4216" s="1"/>
  <c r="S25" i="4216"/>
  <c r="D25" i="4216"/>
  <c r="N25" i="4216"/>
  <c r="S26" i="4216"/>
  <c r="N26" i="4216"/>
  <c r="S27" i="4216"/>
  <c r="P27" i="4216"/>
  <c r="S32" i="4216"/>
  <c r="H32" i="4216" s="1"/>
  <c r="S38" i="4216"/>
  <c r="R38" i="4216" s="1"/>
  <c r="S39" i="4216"/>
  <c r="F39" i="4216"/>
  <c r="S40" i="4216"/>
  <c r="F40" i="4216" s="1"/>
  <c r="S41" i="4216"/>
  <c r="L41" i="4216" s="1"/>
  <c r="N41" i="4216"/>
  <c r="S42" i="4216"/>
  <c r="J42" i="4216" s="1"/>
  <c r="S43" i="4216"/>
  <c r="H43" i="4216" s="1"/>
  <c r="S44" i="4216"/>
  <c r="H44" i="4216"/>
  <c r="S45" i="4216"/>
  <c r="D45" i="4216" s="1"/>
  <c r="S47" i="4216"/>
  <c r="R47" i="4216" s="1"/>
  <c r="N18" i="4216"/>
  <c r="P39" i="4216"/>
  <c r="P52" i="4216"/>
  <c r="J47" i="4216"/>
  <c r="O50" i="4216"/>
  <c r="M50" i="4216"/>
  <c r="M51" i="4216" s="1"/>
  <c r="K50" i="4216"/>
  <c r="I50" i="4216"/>
  <c r="G50" i="4216"/>
  <c r="E50" i="4216"/>
  <c r="O37" i="4216"/>
  <c r="O51" i="4216"/>
  <c r="K37" i="4216"/>
  <c r="K51" i="4216"/>
  <c r="I37" i="4216"/>
  <c r="I51" i="4216"/>
  <c r="G37" i="4216"/>
  <c r="G51" i="4216" s="1"/>
  <c r="C37" i="4216"/>
  <c r="C51" i="4216" s="1"/>
  <c r="D52" i="4216"/>
  <c r="F52" i="4216"/>
  <c r="H52" i="4216"/>
  <c r="J52" i="4216"/>
  <c r="L52" i="4216"/>
  <c r="N52" i="4216"/>
  <c r="R52" i="4216"/>
  <c r="D27" i="4216"/>
  <c r="D18" i="4216"/>
  <c r="J27" i="4216"/>
  <c r="D12" i="4216"/>
  <c r="N14" i="4216"/>
  <c r="D29" i="4216"/>
  <c r="F29" i="4216"/>
  <c r="H29" i="4216"/>
  <c r="L29" i="4216"/>
  <c r="N29" i="4216"/>
  <c r="P29" i="4216"/>
  <c r="P32" i="4216"/>
  <c r="L32" i="4216"/>
  <c r="H27" i="4216"/>
  <c r="L27" i="4216"/>
  <c r="R44" i="4216"/>
  <c r="L44" i="4216"/>
  <c r="H17" i="4216"/>
  <c r="R27" i="4216"/>
  <c r="N27" i="4216"/>
  <c r="N44" i="4216"/>
  <c r="P40" i="4216"/>
  <c r="F27" i="4216"/>
  <c r="P46" i="4216"/>
  <c r="D40" i="4216"/>
  <c r="L25" i="4216"/>
  <c r="H14" i="4216"/>
  <c r="R40" i="4216"/>
  <c r="P25" i="4216"/>
  <c r="F49" i="4216"/>
  <c r="L48" i="4216"/>
  <c r="R48" i="4216"/>
  <c r="F33" i="4216"/>
  <c r="P33" i="4216"/>
  <c r="J33" i="4216"/>
  <c r="F20" i="4216"/>
  <c r="H48" i="4216"/>
  <c r="N48" i="4216"/>
  <c r="D48" i="4216"/>
  <c r="J26" i="4216"/>
  <c r="H41" i="4216"/>
  <c r="P16" i="4216"/>
  <c r="P48" i="4216"/>
  <c r="H31" i="4216"/>
  <c r="R33" i="4216"/>
  <c r="D46" i="4216"/>
  <c r="F34" i="4216"/>
  <c r="H34" i="4216"/>
  <c r="J34" i="4216"/>
  <c r="L34" i="4216"/>
  <c r="F35" i="4216"/>
  <c r="P35" i="4216"/>
  <c r="J35" i="4216"/>
  <c r="R41" i="4216"/>
  <c r="P41" i="4216"/>
  <c r="R46" i="4216"/>
  <c r="P18" i="4216"/>
  <c r="N49" i="4216"/>
  <c r="J32" i="4216"/>
  <c r="L49" i="4216"/>
  <c r="H46" i="4216"/>
  <c r="J41" i="4216"/>
  <c r="D41" i="4216"/>
  <c r="J12" i="4216"/>
  <c r="R18" i="4216"/>
  <c r="H16" i="4216"/>
  <c r="L46" i="4216"/>
  <c r="R49" i="4216"/>
  <c r="J40" i="4216"/>
  <c r="R12" i="4216"/>
  <c r="N15" i="4216"/>
  <c r="D15" i="4216"/>
  <c r="D49" i="4216"/>
  <c r="H40" i="4216"/>
  <c r="J18" i="4216"/>
  <c r="H24" i="4216"/>
  <c r="N39" i="4216"/>
  <c r="L42" i="4216"/>
  <c r="H49" i="4216"/>
  <c r="L40" i="4216"/>
  <c r="N46" i="4216"/>
  <c r="F46" i="4216"/>
  <c r="P12" i="4216"/>
  <c r="R16" i="4216"/>
  <c r="J43" i="4216"/>
  <c r="D43" i="4216"/>
  <c r="F32" i="4216"/>
  <c r="J39" i="4216"/>
  <c r="P26" i="4216"/>
  <c r="L39" i="4216"/>
  <c r="R39" i="4216"/>
  <c r="J24" i="4216"/>
  <c r="N32" i="4216"/>
  <c r="D39" i="4216"/>
  <c r="H26" i="4216"/>
  <c r="P47" i="4216"/>
  <c r="P43" i="4216"/>
  <c r="R13" i="4216"/>
  <c r="P30" i="4216"/>
  <c r="L26" i="4216"/>
  <c r="F36" i="4216"/>
  <c r="R24" i="4216"/>
  <c r="F26" i="4216"/>
  <c r="F41" i="4216"/>
  <c r="H30" i="4216"/>
  <c r="F14" i="4216"/>
  <c r="J19" i="4216"/>
  <c r="J16" i="4216"/>
  <c r="R14" i="4216"/>
  <c r="H36" i="4216"/>
  <c r="R26" i="4216"/>
  <c r="P36" i="4216"/>
  <c r="P14" i="4216"/>
  <c r="D26" i="4216"/>
  <c r="H39" i="4216"/>
  <c r="F47" i="4216"/>
  <c r="D22" i="4216"/>
  <c r="J31" i="4216"/>
  <c r="P31" i="4216"/>
  <c r="D20" i="4216"/>
  <c r="N21" i="4216"/>
  <c r="F13" i="4216"/>
  <c r="R21" i="4216"/>
  <c r="D21" i="4216"/>
  <c r="J36" i="4216"/>
  <c r="J25" i="4216"/>
  <c r="F15" i="4216"/>
  <c r="F44" i="4216"/>
  <c r="F17" i="4216"/>
  <c r="N33" i="4216"/>
  <c r="H15" i="4216"/>
  <c r="L15" i="4216"/>
  <c r="L33" i="4216"/>
  <c r="L21" i="4216"/>
  <c r="N20" i="4216"/>
  <c r="L36" i="4216"/>
  <c r="D33" i="4216"/>
  <c r="J49" i="4216"/>
  <c r="N40" i="4216"/>
  <c r="H25" i="4216"/>
  <c r="L31" i="4216"/>
  <c r="D14" i="4216"/>
  <c r="L14" i="4216"/>
  <c r="J44" i="4216"/>
  <c r="R15" i="4216"/>
  <c r="H11" i="4216"/>
  <c r="N36" i="4216"/>
  <c r="P21" i="4216"/>
  <c r="J13" i="4216"/>
  <c r="R31" i="4216"/>
  <c r="H21" i="4216"/>
  <c r="P13" i="4216"/>
  <c r="N31" i="4216"/>
  <c r="H13" i="4216"/>
  <c r="R20" i="4216"/>
  <c r="F25" i="4216"/>
  <c r="P44" i="4216"/>
  <c r="J15" i="4216"/>
  <c r="D44" i="4216"/>
  <c r="R43" i="4216"/>
  <c r="F18" i="4216"/>
  <c r="R30" i="4216"/>
  <c r="J17" i="4216"/>
  <c r="L20" i="4216"/>
  <c r="L17" i="4216"/>
  <c r="R11" i="4216"/>
  <c r="L45" i="4216"/>
  <c r="P17" i="4216"/>
  <c r="D11" i="4216"/>
  <c r="J21" i="4216"/>
  <c r="J20" i="4216"/>
  <c r="R25" i="4216"/>
  <c r="N17" i="4216"/>
  <c r="D13" i="4216"/>
  <c r="L16" i="4216"/>
  <c r="N13" i="4216"/>
  <c r="N16" i="4216"/>
  <c r="D17" i="4216"/>
  <c r="H20" i="4216"/>
  <c r="L19" i="4216"/>
  <c r="F31" i="4216"/>
  <c r="F28" i="4216"/>
  <c r="H28" i="4216"/>
  <c r="D23" i="4216"/>
  <c r="L23" i="4216"/>
  <c r="P23" i="4216"/>
  <c r="F50" i="4216" l="1"/>
  <c r="J50" i="4216"/>
  <c r="N50" i="4216"/>
  <c r="R50" i="4216"/>
  <c r="L50" i="4216"/>
  <c r="D50" i="4216"/>
  <c r="P50" i="4216"/>
  <c r="H50" i="4216"/>
  <c r="S51" i="4216"/>
  <c r="N38" i="4216"/>
  <c r="H19" i="4216"/>
  <c r="N22" i="4216"/>
  <c r="N23" i="4216"/>
  <c r="P38" i="4216"/>
  <c r="H22" i="4216"/>
  <c r="L43" i="4216"/>
  <c r="N43" i="4216"/>
  <c r="H47" i="4216"/>
  <c r="F43" i="4216"/>
  <c r="N24" i="4216"/>
  <c r="D35" i="4216"/>
  <c r="R32" i="4216"/>
  <c r="D16" i="4216"/>
  <c r="F45" i="4216"/>
  <c r="S37" i="4216"/>
  <c r="R45" i="4216"/>
  <c r="L38" i="4216"/>
  <c r="F30" i="4216"/>
  <c r="R19" i="4216"/>
  <c r="L22" i="4216"/>
  <c r="D34" i="4216"/>
  <c r="D28" i="4216"/>
  <c r="H23" i="4216"/>
  <c r="J38" i="4216"/>
  <c r="N42" i="4216"/>
  <c r="P11" i="4216"/>
  <c r="F22" i="4216"/>
  <c r="N45" i="4216"/>
  <c r="N11" i="4216"/>
  <c r="D30" i="4216"/>
  <c r="L30" i="4216"/>
  <c r="J22" i="4216"/>
  <c r="L47" i="4216"/>
  <c r="L12" i="4216"/>
  <c r="N12" i="4216"/>
  <c r="N35" i="4216"/>
  <c r="J11" i="4216"/>
  <c r="H38" i="4216"/>
  <c r="D32" i="4216"/>
  <c r="R34" i="4216"/>
  <c r="N28" i="4216"/>
  <c r="J45" i="4216"/>
  <c r="P22" i="4216"/>
  <c r="N47" i="4216"/>
  <c r="J30" i="4216"/>
  <c r="F19" i="4216"/>
  <c r="H42" i="4216"/>
  <c r="L35" i="4216"/>
  <c r="H45" i="4216"/>
  <c r="L11" i="4216"/>
  <c r="F38" i="4216"/>
  <c r="P24" i="4216"/>
  <c r="H12" i="4216"/>
  <c r="J48" i="4216"/>
  <c r="P28" i="4216"/>
  <c r="D38" i="4216"/>
  <c r="P45" i="4216"/>
  <c r="P19" i="4216"/>
  <c r="N19" i="4216"/>
  <c r="H35" i="4216"/>
  <c r="L24" i="4216"/>
  <c r="R28" i="4216"/>
  <c r="D47" i="4216"/>
  <c r="F23" i="4216"/>
  <c r="P42" i="4216"/>
  <c r="R42" i="4216"/>
  <c r="J23" i="4216"/>
  <c r="F42" i="4216"/>
  <c r="D24" i="4216"/>
  <c r="D42" i="4216"/>
  <c r="H37" i="4216" l="1"/>
  <c r="F37" i="4216"/>
  <c r="J37" i="4216"/>
  <c r="D37" i="4216"/>
  <c r="R37" i="4216"/>
  <c r="N37" i="4216"/>
  <c r="L37" i="4216"/>
  <c r="P37" i="4216"/>
  <c r="J51" i="4216"/>
  <c r="L51" i="4216"/>
  <c r="H51" i="4216"/>
  <c r="F51" i="4216"/>
  <c r="P51" i="4216"/>
  <c r="R51" i="4216"/>
  <c r="D51" i="4216"/>
  <c r="N51" i="4216"/>
</calcChain>
</file>

<file path=xl/sharedStrings.xml><?xml version="1.0" encoding="utf-8"?>
<sst xmlns="http://schemas.openxmlformats.org/spreadsheetml/2006/main" count="58" uniqueCount="58">
  <si>
    <t>商品名稱</t>
    <phoneticPr fontId="1" type="noConversion"/>
  </si>
  <si>
    <t>期貨經紀</t>
    <phoneticPr fontId="1" type="noConversion"/>
  </si>
  <si>
    <t>期貨自營</t>
    <phoneticPr fontId="1" type="noConversion"/>
  </si>
  <si>
    <t>自然人</t>
    <phoneticPr fontId="1" type="noConversion"/>
  </si>
  <si>
    <t>法人</t>
    <phoneticPr fontId="1" type="noConversion"/>
  </si>
  <si>
    <t>自營商</t>
    <phoneticPr fontId="1" type="noConversion"/>
  </si>
  <si>
    <t>證券自營</t>
    <phoneticPr fontId="1" type="noConversion"/>
  </si>
  <si>
    <t>證券投信</t>
    <phoneticPr fontId="1" type="noConversion"/>
  </si>
  <si>
    <t>電子期貨</t>
    <phoneticPr fontId="1" type="noConversion"/>
  </si>
  <si>
    <t>金融期貨</t>
    <phoneticPr fontId="1" type="noConversion"/>
  </si>
  <si>
    <t>台股期貨</t>
    <phoneticPr fontId="1" type="noConversion"/>
  </si>
  <si>
    <t>小型台指</t>
    <phoneticPr fontId="1" type="noConversion"/>
  </si>
  <si>
    <t>公債期貨</t>
    <phoneticPr fontId="1" type="noConversion"/>
  </si>
  <si>
    <t>臺指選擇權</t>
    <phoneticPr fontId="1" type="noConversion"/>
  </si>
  <si>
    <t>股票選擇權</t>
    <phoneticPr fontId="1" type="noConversion"/>
  </si>
  <si>
    <r>
      <t>臺灣</t>
    </r>
    <r>
      <rPr>
        <sz val="12"/>
        <rFont val="Times New Roman"/>
        <family val="1"/>
      </rPr>
      <t>50</t>
    </r>
    <phoneticPr fontId="1" type="noConversion"/>
  </si>
  <si>
    <r>
      <t>30</t>
    </r>
    <r>
      <rPr>
        <sz val="12"/>
        <rFont val="標楷體"/>
        <family val="4"/>
        <charset val="136"/>
      </rPr>
      <t>天期利率期貨</t>
    </r>
    <phoneticPr fontId="1" type="noConversion"/>
  </si>
  <si>
    <t>電子選擇權</t>
    <phoneticPr fontId="1" type="noConversion"/>
  </si>
  <si>
    <t>金融選擇權</t>
    <phoneticPr fontId="1" type="noConversion"/>
  </si>
  <si>
    <t>摩臺期貨</t>
    <phoneticPr fontId="1" type="noConversion"/>
  </si>
  <si>
    <t>黃金期貨</t>
    <phoneticPr fontId="1" type="noConversion"/>
  </si>
  <si>
    <t>摩臺選擇權</t>
    <phoneticPr fontId="1" type="noConversion"/>
  </si>
  <si>
    <t>非電子金融期貨</t>
    <phoneticPr fontId="1" type="noConversion"/>
  </si>
  <si>
    <t>非電子金融選擇權</t>
    <phoneticPr fontId="1" type="noConversion"/>
  </si>
  <si>
    <t>櫃買指數選擇權</t>
    <phoneticPr fontId="1" type="noConversion"/>
  </si>
  <si>
    <t>台幣黃金期貨</t>
    <phoneticPr fontId="1" type="noConversion"/>
  </si>
  <si>
    <t>黃金選擇權</t>
    <phoneticPr fontId="1" type="noConversion"/>
  </si>
  <si>
    <t>股票選擇權(實物)</t>
    <phoneticPr fontId="1" type="noConversion"/>
  </si>
  <si>
    <t>外資及陸資</t>
    <phoneticPr fontId="1" type="noConversion"/>
  </si>
  <si>
    <t>股票期貨</t>
    <phoneticPr fontId="1" type="noConversion"/>
  </si>
  <si>
    <t>造市者</t>
    <phoneticPr fontId="1" type="noConversion"/>
  </si>
  <si>
    <t>交易人各商品未平倉結構比重</t>
    <phoneticPr fontId="1" type="noConversion"/>
  </si>
  <si>
    <t>選擇權合計</t>
    <phoneticPr fontId="1" type="noConversion"/>
  </si>
  <si>
    <t xml:space="preserve"> </t>
    <phoneticPr fontId="1" type="noConversion"/>
  </si>
  <si>
    <t>期貨經理
及信託基金</t>
    <phoneticPr fontId="1" type="noConversion"/>
  </si>
  <si>
    <t>其他
機構投資人</t>
    <phoneticPr fontId="1" type="noConversion"/>
  </si>
  <si>
    <t>選
擇
權
契
約</t>
    <phoneticPr fontId="1" type="noConversion"/>
  </si>
  <si>
    <t>期
貨
契
約</t>
    <phoneticPr fontId="1" type="noConversion"/>
  </si>
  <si>
    <t>單位：%</t>
    <phoneticPr fontId="1" type="noConversion"/>
  </si>
  <si>
    <t>ETF股票</t>
    <phoneticPr fontId="1" type="noConversion"/>
  </si>
  <si>
    <t>美元兌人民幣期貨</t>
    <phoneticPr fontId="1" type="noConversion"/>
  </si>
  <si>
    <t>小型美元兌人民幣期貨</t>
    <phoneticPr fontId="1" type="noConversion"/>
  </si>
  <si>
    <t>東證指數期貨</t>
    <phoneticPr fontId="1" type="noConversion"/>
  </si>
  <si>
    <t>市場總計</t>
    <phoneticPr fontId="1" type="noConversion"/>
  </si>
  <si>
    <t>期貨合計</t>
    <phoneticPr fontId="1" type="noConversion"/>
  </si>
  <si>
    <t>ETF選擇權</t>
    <phoneticPr fontId="1" type="noConversion"/>
  </si>
  <si>
    <t>櫃買指數期貨</t>
    <phoneticPr fontId="1" type="noConversion"/>
  </si>
  <si>
    <t>美元兌人民幣選擇權</t>
    <phoneticPr fontId="1" type="noConversion"/>
  </si>
  <si>
    <t>小型美元兌人民幣選擇權</t>
    <phoneticPr fontId="1" type="noConversion"/>
  </si>
  <si>
    <t>歐元兌美元期貨</t>
    <phoneticPr fontId="1" type="noConversion"/>
  </si>
  <si>
    <t>美元兌日圓期貨</t>
    <phoneticPr fontId="1" type="noConversion"/>
  </si>
  <si>
    <t>印度50期貨</t>
    <phoneticPr fontId="1" type="noConversion"/>
  </si>
  <si>
    <t>道瓊期貨</t>
    <phoneticPr fontId="1" type="noConversion"/>
  </si>
  <si>
    <t>標普500期貨</t>
    <phoneticPr fontId="1" type="noConversion"/>
  </si>
  <si>
    <t>英鎊兌美元期貨</t>
    <phoneticPr fontId="1" type="noConversion"/>
  </si>
  <si>
    <t>澳幣兌美元期貨</t>
    <phoneticPr fontId="1" type="noConversion"/>
  </si>
  <si>
    <t>那斯達克100期貨</t>
    <phoneticPr fontId="1" type="noConversion"/>
  </si>
  <si>
    <t>布蘭特原油期貨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</si>
</sst>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87" formatCode="#,##0_ ;[Red]\-#,##0\ "/>
    <numFmt numFmtId="191" formatCode="#,##0.00_ ;[Red]\-#,##0.00\ "/>
  </numFmts>
  <fonts count="21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2"/>
      <name val="標楷體"/>
      <family val="4"/>
      <charset val="136"/>
    </font>
    <font>
      <sz val="20"/>
      <name val="標楷體"/>
      <family val="4"/>
      <charset val="136"/>
    </font>
    <font>
      <sz val="16"/>
      <name val="Times New Roman"/>
      <family val="1"/>
    </font>
    <font>
      <sz val="14"/>
      <name val="標楷體"/>
      <family val="4"/>
      <charset val="136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標楷體"/>
      <family val="4"/>
      <charset val="136"/>
    </font>
    <font>
      <sz val="14"/>
      <name val="Times New Roman"/>
      <family val="1"/>
    </font>
    <font>
      <b/>
      <sz val="14"/>
      <name val="Times New Roman"/>
      <family val="1"/>
    </font>
    <font>
      <b/>
      <sz val="16"/>
      <name val="標楷體"/>
      <family val="4"/>
      <charset val="136"/>
    </font>
    <font>
      <b/>
      <sz val="16"/>
      <name val="新細明體"/>
      <family val="1"/>
      <charset val="136"/>
    </font>
    <font>
      <b/>
      <sz val="12"/>
      <name val="標楷體"/>
      <family val="4"/>
      <charset val="136"/>
    </font>
    <font>
      <b/>
      <sz val="14"/>
      <color rgb="FF0000FF"/>
      <name val="Times New Roman"/>
      <family val="1"/>
    </font>
    <font>
      <sz val="12"/>
      <color theme="0" tint="-0.34998626667073579"/>
      <name val="標楷體"/>
      <family val="4"/>
      <charset val="136"/>
    </font>
    <font>
      <b/>
      <sz val="12"/>
      <color rgb="FF0000FF"/>
      <name val="標楷體"/>
      <family val="4"/>
      <charset val="136"/>
    </font>
    <font>
      <b/>
      <sz val="12"/>
      <color rgb="FF0000FF"/>
      <name val="Times New Roman"/>
      <family val="1"/>
    </font>
    <font>
      <sz val="12"/>
      <color rgb="FF0000FF"/>
      <name val="標楷體"/>
      <family val="4"/>
      <charset val="136"/>
    </font>
    <font>
      <sz val="11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10" fontId="3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87" fontId="8" fillId="0" borderId="1" xfId="0" applyNumberFormat="1" applyFont="1" applyBorder="1" applyAlignment="1">
      <alignment horizontal="right"/>
    </xf>
    <xf numFmtId="0" fontId="3" fillId="2" borderId="0" xfId="0" applyFont="1" applyFill="1" applyAlignment="1">
      <alignment horizontal="center"/>
    </xf>
    <xf numFmtId="187" fontId="8" fillId="2" borderId="1" xfId="0" applyNumberFormat="1" applyFont="1" applyFill="1" applyBorder="1" applyAlignment="1">
      <alignment horizontal="right"/>
    </xf>
    <xf numFmtId="187" fontId="7" fillId="2" borderId="1" xfId="0" applyNumberFormat="1" applyFont="1" applyFill="1" applyBorder="1" applyAlignment="1">
      <alignment horizontal="right"/>
    </xf>
    <xf numFmtId="191" fontId="8" fillId="0" borderId="1" xfId="0" applyNumberFormat="1" applyFont="1" applyBorder="1" applyAlignment="1">
      <alignment horizontal="right"/>
    </xf>
    <xf numFmtId="191" fontId="10" fillId="0" borderId="1" xfId="0" applyNumberFormat="1" applyFont="1" applyBorder="1" applyAlignment="1">
      <alignment horizontal="center"/>
    </xf>
    <xf numFmtId="187" fontId="10" fillId="2" borderId="1" xfId="0" applyNumberFormat="1" applyFont="1" applyFill="1" applyBorder="1" applyAlignment="1">
      <alignment horizontal="center"/>
    </xf>
    <xf numFmtId="187" fontId="11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187" fontId="8" fillId="2" borderId="5" xfId="0" applyNumberFormat="1" applyFont="1" applyFill="1" applyBorder="1" applyAlignment="1">
      <alignment horizontal="right"/>
    </xf>
    <xf numFmtId="191" fontId="10" fillId="0" borderId="5" xfId="0" applyNumberFormat="1" applyFont="1" applyBorder="1" applyAlignment="1">
      <alignment horizontal="center"/>
    </xf>
    <xf numFmtId="187" fontId="10" fillId="2" borderId="5" xfId="0" applyNumberFormat="1" applyFont="1" applyFill="1" applyBorder="1" applyAlignment="1">
      <alignment horizontal="center"/>
    </xf>
    <xf numFmtId="0" fontId="14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91" fontId="15" fillId="0" borderId="1" xfId="0" applyNumberFormat="1" applyFont="1" applyBorder="1" applyAlignment="1">
      <alignment horizontal="center"/>
    </xf>
    <xf numFmtId="0" fontId="16" fillId="0" borderId="0" xfId="0" applyFont="1" applyAlignment="1">
      <alignment horizontal="right"/>
    </xf>
    <xf numFmtId="187" fontId="16" fillId="0" borderId="0" xfId="0" applyNumberFormat="1" applyFont="1" applyAlignment="1">
      <alignment horizontal="right"/>
    </xf>
    <xf numFmtId="0" fontId="17" fillId="0" borderId="4" xfId="0" applyFont="1" applyBorder="1" applyAlignment="1">
      <alignment horizontal="left" vertical="center"/>
    </xf>
    <xf numFmtId="187" fontId="18" fillId="2" borderId="1" xfId="0" applyNumberFormat="1" applyFont="1" applyFill="1" applyBorder="1" applyAlignment="1">
      <alignment horizontal="right"/>
    </xf>
    <xf numFmtId="187" fontId="15" fillId="2" borderId="1" xfId="0" applyNumberFormat="1" applyFont="1" applyFill="1" applyBorder="1" applyAlignment="1">
      <alignment horizontal="center"/>
    </xf>
    <xf numFmtId="187" fontId="17" fillId="0" borderId="0" xfId="0" applyNumberFormat="1" applyFont="1" applyAlignment="1">
      <alignment horizontal="right"/>
    </xf>
    <xf numFmtId="0" fontId="19" fillId="0" borderId="0" xfId="0" applyFont="1" applyAlignment="1">
      <alignment horizontal="center"/>
    </xf>
    <xf numFmtId="187" fontId="10" fillId="0" borderId="1" xfId="0" applyNumberFormat="1" applyFont="1" applyBorder="1" applyAlignment="1">
      <alignment horizontal="center"/>
    </xf>
    <xf numFmtId="187" fontId="8" fillId="0" borderId="5" xfId="0" applyNumberFormat="1" applyFont="1" applyBorder="1" applyAlignment="1">
      <alignment horizontal="right"/>
    </xf>
    <xf numFmtId="187" fontId="3" fillId="0" borderId="0" xfId="0" applyNumberFormat="1" applyFont="1" applyAlignment="1">
      <alignment horizontal="right"/>
    </xf>
    <xf numFmtId="0" fontId="20" fillId="0" borderId="4" xfId="0" applyFont="1" applyBorder="1" applyAlignment="1">
      <alignment horizontal="left" vertical="center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2"/>
  <sheetViews>
    <sheetView tabSelected="1" showWhiteSpace="0" topLeftCell="A19" zoomScale="80" zoomScaleNormal="80" zoomScaleSheetLayoutView="70" workbookViewId="0">
      <selection activeCell="B23" sqref="A23:IV23"/>
    </sheetView>
  </sheetViews>
  <sheetFormatPr defaultColWidth="8.75" defaultRowHeight="25.15" customHeight="1" x14ac:dyDescent="0.25"/>
  <cols>
    <col min="1" max="1" width="7.5" style="1" customWidth="1"/>
    <col min="2" max="2" width="27.5" style="1" customWidth="1"/>
    <col min="3" max="3" width="11.75" style="14" hidden="1" customWidth="1"/>
    <col min="4" max="4" width="18.5" style="1" customWidth="1"/>
    <col min="5" max="5" width="3.75" style="14" hidden="1" customWidth="1"/>
    <col min="6" max="6" width="18.5" style="1" customWidth="1"/>
    <col min="7" max="7" width="3.75" style="14" hidden="1" customWidth="1"/>
    <col min="8" max="8" width="18.5" style="1" customWidth="1"/>
    <col min="9" max="9" width="3.75" style="14" hidden="1" customWidth="1"/>
    <col min="10" max="10" width="18.5" style="1" customWidth="1"/>
    <col min="11" max="11" width="3.75" style="14" hidden="1" customWidth="1"/>
    <col min="12" max="12" width="18.5" style="1" customWidth="1"/>
    <col min="13" max="13" width="3.75" style="14" hidden="1" customWidth="1"/>
    <col min="14" max="14" width="18.5" style="1" customWidth="1"/>
    <col min="15" max="15" width="3.75" style="14" hidden="1" customWidth="1"/>
    <col min="16" max="16" width="18.5" style="1" customWidth="1"/>
    <col min="17" max="17" width="3.75" style="14" hidden="1" customWidth="1"/>
    <col min="18" max="18" width="18.5" style="1" customWidth="1"/>
    <col min="19" max="19" width="11.875" style="38" customWidth="1"/>
    <col min="20" max="20" width="10.375" style="1" customWidth="1"/>
    <col min="21" max="21" width="13.875" style="1" customWidth="1"/>
    <col min="22" max="22" width="12" style="1" customWidth="1"/>
    <col min="23" max="16384" width="8.75" style="1"/>
  </cols>
  <sheetData>
    <row r="1" spans="1:19" ht="24.75" hidden="1" customHeight="1" x14ac:dyDescent="0.25">
      <c r="D1" s="1">
        <v>7</v>
      </c>
      <c r="F1" s="1">
        <v>1</v>
      </c>
      <c r="H1" s="1">
        <v>2</v>
      </c>
      <c r="J1" s="1">
        <v>3</v>
      </c>
      <c r="L1" s="1">
        <v>4</v>
      </c>
      <c r="N1" s="1">
        <v>5</v>
      </c>
      <c r="P1" s="1">
        <v>8</v>
      </c>
      <c r="R1" s="1">
        <v>6</v>
      </c>
    </row>
    <row r="2" spans="1:19" ht="25.15" customHeight="1" x14ac:dyDescent="0.4">
      <c r="A2" s="9"/>
      <c r="B2" s="9"/>
      <c r="C2" s="9"/>
      <c r="E2" s="1"/>
      <c r="F2" s="10"/>
      <c r="G2" s="10"/>
      <c r="I2" s="1"/>
      <c r="J2" s="12" t="s">
        <v>31</v>
      </c>
      <c r="K2" s="12"/>
      <c r="L2" s="7"/>
      <c r="M2" s="7"/>
      <c r="N2" s="7"/>
      <c r="O2" s="7"/>
      <c r="Q2" s="1"/>
    </row>
    <row r="3" spans="1:19" ht="17.25" hidden="1" customHeight="1" x14ac:dyDescent="0.4">
      <c r="A3" s="9"/>
      <c r="B3" s="9"/>
      <c r="C3" s="9"/>
      <c r="E3" s="1"/>
      <c r="F3" s="10"/>
      <c r="G3" s="10"/>
      <c r="H3" s="2"/>
      <c r="I3" s="2"/>
      <c r="K3" s="1"/>
      <c r="L3" s="7"/>
      <c r="M3" s="7"/>
      <c r="N3" s="7"/>
      <c r="O3" s="7"/>
      <c r="Q3" s="1"/>
    </row>
    <row r="4" spans="1:19" ht="17.25" hidden="1" customHeight="1" x14ac:dyDescent="0.4">
      <c r="A4" s="9"/>
      <c r="B4" s="9"/>
      <c r="C4" s="9"/>
      <c r="E4" s="1"/>
      <c r="F4" s="10"/>
      <c r="G4" s="10"/>
      <c r="H4" s="2"/>
      <c r="I4" s="2"/>
      <c r="K4" s="1"/>
      <c r="L4" s="7"/>
      <c r="M4" s="7"/>
      <c r="N4" s="7"/>
      <c r="O4" s="7"/>
      <c r="Q4" s="1"/>
    </row>
    <row r="5" spans="1:19" ht="18" hidden="1" customHeight="1" x14ac:dyDescent="0.4">
      <c r="A5" s="9"/>
      <c r="B5" s="9"/>
      <c r="C5" s="9"/>
      <c r="E5" s="1"/>
      <c r="F5" s="10"/>
      <c r="G5" s="10"/>
      <c r="H5" s="2"/>
      <c r="I5" s="2"/>
      <c r="K5" s="1"/>
      <c r="L5" s="7"/>
      <c r="M5" s="7"/>
      <c r="N5" s="7"/>
      <c r="O5" s="7"/>
      <c r="Q5" s="1"/>
    </row>
    <row r="6" spans="1:19" ht="18" hidden="1" customHeight="1" x14ac:dyDescent="0.4">
      <c r="A6" s="9"/>
      <c r="B6" s="9"/>
      <c r="C6" s="9"/>
      <c r="E6" s="1"/>
      <c r="F6" s="10"/>
      <c r="G6" s="10"/>
      <c r="H6" s="2"/>
      <c r="I6" s="2"/>
      <c r="K6" s="1"/>
      <c r="L6" s="7"/>
      <c r="M6" s="7"/>
      <c r="N6" s="7"/>
      <c r="O6" s="7"/>
      <c r="Q6" s="1"/>
    </row>
    <row r="7" spans="1:19" ht="20.45" customHeight="1" x14ac:dyDescent="0.3">
      <c r="A7" s="11"/>
      <c r="C7" s="1"/>
      <c r="D7" s="8"/>
      <c r="E7" s="8"/>
      <c r="F7" s="3"/>
      <c r="G7" s="3"/>
      <c r="I7" s="1"/>
      <c r="K7" s="1"/>
      <c r="L7" s="1" t="s">
        <v>33</v>
      </c>
      <c r="M7" s="1"/>
      <c r="O7" s="1"/>
      <c r="Q7" s="1"/>
      <c r="R7" s="4" t="s">
        <v>38</v>
      </c>
    </row>
    <row r="8" spans="1:19" ht="25.15" customHeight="1" x14ac:dyDescent="0.3">
      <c r="A8" s="53" t="s">
        <v>0</v>
      </c>
      <c r="B8" s="53"/>
      <c r="C8" s="21"/>
      <c r="D8" s="53" t="s">
        <v>1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21"/>
      <c r="P8" s="53" t="s">
        <v>2</v>
      </c>
      <c r="Q8" s="53"/>
      <c r="R8" s="53"/>
    </row>
    <row r="9" spans="1:19" ht="24.75" customHeight="1" x14ac:dyDescent="0.3">
      <c r="A9" s="53"/>
      <c r="B9" s="53"/>
      <c r="C9" s="22"/>
      <c r="D9" s="54" t="s">
        <v>3</v>
      </c>
      <c r="E9" s="22"/>
      <c r="F9" s="53" t="s">
        <v>4</v>
      </c>
      <c r="G9" s="53"/>
      <c r="H9" s="53"/>
      <c r="I9" s="53"/>
      <c r="J9" s="53"/>
      <c r="K9" s="53"/>
      <c r="L9" s="53"/>
      <c r="M9" s="53"/>
      <c r="N9" s="53"/>
      <c r="O9" s="22"/>
      <c r="P9" s="53" t="s">
        <v>30</v>
      </c>
      <c r="Q9" s="35"/>
      <c r="R9" s="53" t="s">
        <v>5</v>
      </c>
    </row>
    <row r="10" spans="1:19" ht="42.2" customHeight="1" x14ac:dyDescent="0.3">
      <c r="A10" s="53"/>
      <c r="B10" s="53"/>
      <c r="C10" s="23"/>
      <c r="D10" s="55"/>
      <c r="E10" s="23"/>
      <c r="F10" s="21" t="s">
        <v>6</v>
      </c>
      <c r="G10" s="21"/>
      <c r="H10" s="21" t="s">
        <v>7</v>
      </c>
      <c r="I10" s="21"/>
      <c r="J10" s="21" t="s">
        <v>28</v>
      </c>
      <c r="K10" s="24"/>
      <c r="L10" s="25" t="s">
        <v>34</v>
      </c>
      <c r="M10" s="24"/>
      <c r="N10" s="26" t="s">
        <v>35</v>
      </c>
      <c r="O10" s="23"/>
      <c r="P10" s="53"/>
      <c r="Q10" s="36"/>
      <c r="R10" s="53"/>
    </row>
    <row r="11" spans="1:19" ht="25.15" customHeight="1" x14ac:dyDescent="0.3">
      <c r="A11" s="49" t="s">
        <v>37</v>
      </c>
      <c r="B11" s="27" t="s">
        <v>8</v>
      </c>
      <c r="C11" s="15">
        <v>0</v>
      </c>
      <c r="D11" s="18">
        <f>IF(S11&gt;0,C11/S11*100,0)</f>
        <v>0</v>
      </c>
      <c r="E11" s="19">
        <v>0</v>
      </c>
      <c r="F11" s="18">
        <f>IF(S11&gt;0,E11/S11*100,0)</f>
        <v>0</v>
      </c>
      <c r="G11" s="19">
        <v>0</v>
      </c>
      <c r="H11" s="18">
        <f>IF(S11&gt;0,G11/S11*100,0)</f>
        <v>0</v>
      </c>
      <c r="I11" s="19">
        <v>0</v>
      </c>
      <c r="J11" s="18">
        <f>IF(S11&gt;0,I11/S11*100,0)</f>
        <v>0</v>
      </c>
      <c r="K11" s="19">
        <v>0</v>
      </c>
      <c r="L11" s="18">
        <f>IF(S11&gt;0,K11/S11*100,0)</f>
        <v>0</v>
      </c>
      <c r="M11" s="19">
        <v>0</v>
      </c>
      <c r="N11" s="18">
        <f>IF(S11&gt;0,M11/S11*100,0)</f>
        <v>0</v>
      </c>
      <c r="O11" s="19">
        <v>0</v>
      </c>
      <c r="P11" s="18">
        <f>IF(S11&gt;0,O11/S11*100,0)</f>
        <v>0</v>
      </c>
      <c r="Q11" s="19">
        <v>0</v>
      </c>
      <c r="R11" s="18">
        <f>IF(S11&gt;0,Q11/S11*100,0)</f>
        <v>0</v>
      </c>
      <c r="S11" s="39">
        <f>C11+E11+G11+I11+K11+M11+O11+Q11</f>
        <v>0</v>
      </c>
    </row>
    <row r="12" spans="1:19" ht="25.15" customHeight="1" x14ac:dyDescent="0.3">
      <c r="A12" s="50"/>
      <c r="B12" s="27" t="s">
        <v>9</v>
      </c>
      <c r="C12" s="15">
        <v>0</v>
      </c>
      <c r="D12" s="18">
        <f t="shared" ref="D12:D51" si="0">IF(S12&gt;0,C12/S12*100,0)</f>
        <v>0</v>
      </c>
      <c r="E12" s="19">
        <v>0</v>
      </c>
      <c r="F12" s="18">
        <f t="shared" ref="F12:F51" si="1">IF(S12&gt;0,E12/S12*100,0)</f>
        <v>0</v>
      </c>
      <c r="G12" s="19">
        <v>0</v>
      </c>
      <c r="H12" s="18">
        <f t="shared" ref="H12:H50" si="2">IF(S12&gt;0,G12/S12*100,0)</f>
        <v>0</v>
      </c>
      <c r="I12" s="19">
        <v>0</v>
      </c>
      <c r="J12" s="18">
        <f t="shared" ref="J12:J51" si="3">IF(S12&gt;0,I12/S12*100,0)</f>
        <v>0</v>
      </c>
      <c r="K12" s="19">
        <v>0</v>
      </c>
      <c r="L12" s="18">
        <f t="shared" ref="L12:L51" si="4">IF(S12&gt;0,K12/S12*100,0)</f>
        <v>0</v>
      </c>
      <c r="M12" s="19">
        <v>0</v>
      </c>
      <c r="N12" s="18">
        <f t="shared" ref="N12:N51" si="5">IF(S12&gt;0,M12/S12*100,0)</f>
        <v>0</v>
      </c>
      <c r="O12" s="19">
        <v>0</v>
      </c>
      <c r="P12" s="18">
        <f t="shared" ref="P12:P52" si="6">IF(S12&gt;0,O12/S12*100,0)</f>
        <v>0</v>
      </c>
      <c r="Q12" s="19">
        <v>0</v>
      </c>
      <c r="R12" s="18">
        <f t="shared" ref="R12:R51" si="7">IF(S12&gt;0,Q12/S12*100,0)</f>
        <v>0</v>
      </c>
      <c r="S12" s="39">
        <f t="shared" ref="S12:S51" si="8">C12+E12+G12+I12+K12+M12+O12+Q12</f>
        <v>0</v>
      </c>
    </row>
    <row r="13" spans="1:19" ht="25.15" customHeight="1" x14ac:dyDescent="0.3">
      <c r="A13" s="50"/>
      <c r="B13" s="27" t="s">
        <v>10</v>
      </c>
      <c r="C13" s="15">
        <v>0</v>
      </c>
      <c r="D13" s="18">
        <f t="shared" si="0"/>
        <v>0</v>
      </c>
      <c r="E13" s="19">
        <v>0</v>
      </c>
      <c r="F13" s="18">
        <f t="shared" si="1"/>
        <v>0</v>
      </c>
      <c r="G13" s="19">
        <v>0</v>
      </c>
      <c r="H13" s="18">
        <f t="shared" si="2"/>
        <v>0</v>
      </c>
      <c r="I13" s="19">
        <v>0</v>
      </c>
      <c r="J13" s="18">
        <f t="shared" si="3"/>
        <v>0</v>
      </c>
      <c r="K13" s="19">
        <v>0</v>
      </c>
      <c r="L13" s="18">
        <f t="shared" si="4"/>
        <v>0</v>
      </c>
      <c r="M13" s="19">
        <v>0</v>
      </c>
      <c r="N13" s="18">
        <f t="shared" si="5"/>
        <v>0</v>
      </c>
      <c r="O13" s="19">
        <v>0</v>
      </c>
      <c r="P13" s="18">
        <f t="shared" si="6"/>
        <v>0</v>
      </c>
      <c r="Q13" s="19">
        <v>0</v>
      </c>
      <c r="R13" s="18">
        <f t="shared" si="7"/>
        <v>0</v>
      </c>
      <c r="S13" s="39">
        <f t="shared" si="8"/>
        <v>0</v>
      </c>
    </row>
    <row r="14" spans="1:19" ht="25.15" customHeight="1" x14ac:dyDescent="0.3">
      <c r="A14" s="50"/>
      <c r="B14" s="27" t="s">
        <v>11</v>
      </c>
      <c r="C14" s="15">
        <v>0</v>
      </c>
      <c r="D14" s="18">
        <f t="shared" si="0"/>
        <v>0</v>
      </c>
      <c r="E14" s="19">
        <v>0</v>
      </c>
      <c r="F14" s="18">
        <f t="shared" si="1"/>
        <v>0</v>
      </c>
      <c r="G14" s="19">
        <v>0</v>
      </c>
      <c r="H14" s="18">
        <f t="shared" si="2"/>
        <v>0</v>
      </c>
      <c r="I14" s="19">
        <v>0</v>
      </c>
      <c r="J14" s="18">
        <f t="shared" si="3"/>
        <v>0</v>
      </c>
      <c r="K14" s="19">
        <v>0</v>
      </c>
      <c r="L14" s="18">
        <f t="shared" si="4"/>
        <v>0</v>
      </c>
      <c r="M14" s="19">
        <v>0</v>
      </c>
      <c r="N14" s="18">
        <f t="shared" si="5"/>
        <v>0</v>
      </c>
      <c r="O14" s="19">
        <v>0</v>
      </c>
      <c r="P14" s="18">
        <f t="shared" si="6"/>
        <v>0</v>
      </c>
      <c r="Q14" s="19">
        <v>0</v>
      </c>
      <c r="R14" s="18">
        <f t="shared" si="7"/>
        <v>0</v>
      </c>
      <c r="S14" s="39">
        <f t="shared" si="8"/>
        <v>0</v>
      </c>
    </row>
    <row r="15" spans="1:19" ht="25.15" customHeight="1" x14ac:dyDescent="0.3">
      <c r="A15" s="50"/>
      <c r="B15" s="27" t="s">
        <v>15</v>
      </c>
      <c r="C15" s="15">
        <v>0</v>
      </c>
      <c r="D15" s="18">
        <f t="shared" si="0"/>
        <v>0</v>
      </c>
      <c r="E15" s="19">
        <v>0</v>
      </c>
      <c r="F15" s="18">
        <f t="shared" si="1"/>
        <v>0</v>
      </c>
      <c r="G15" s="19">
        <v>0</v>
      </c>
      <c r="H15" s="18">
        <f t="shared" si="2"/>
        <v>0</v>
      </c>
      <c r="I15" s="19">
        <v>0</v>
      </c>
      <c r="J15" s="18">
        <f t="shared" si="3"/>
        <v>0</v>
      </c>
      <c r="K15" s="19">
        <v>0</v>
      </c>
      <c r="L15" s="18">
        <f t="shared" si="4"/>
        <v>0</v>
      </c>
      <c r="M15" s="19">
        <v>0</v>
      </c>
      <c r="N15" s="18">
        <f t="shared" si="5"/>
        <v>0</v>
      </c>
      <c r="O15" s="19">
        <v>0</v>
      </c>
      <c r="P15" s="18">
        <f t="shared" si="6"/>
        <v>0</v>
      </c>
      <c r="Q15" s="19">
        <v>0</v>
      </c>
      <c r="R15" s="18">
        <f t="shared" si="7"/>
        <v>0</v>
      </c>
      <c r="S15" s="39">
        <f t="shared" si="8"/>
        <v>0</v>
      </c>
    </row>
    <row r="16" spans="1:19" ht="25.15" customHeight="1" x14ac:dyDescent="0.3">
      <c r="A16" s="50"/>
      <c r="B16" s="27" t="s">
        <v>19</v>
      </c>
      <c r="C16" s="15">
        <v>0</v>
      </c>
      <c r="D16" s="18">
        <f t="shared" si="0"/>
        <v>0</v>
      </c>
      <c r="E16" s="19">
        <v>0</v>
      </c>
      <c r="F16" s="18">
        <f t="shared" si="1"/>
        <v>0</v>
      </c>
      <c r="G16" s="19">
        <v>0</v>
      </c>
      <c r="H16" s="18">
        <f t="shared" si="2"/>
        <v>0</v>
      </c>
      <c r="I16" s="19">
        <v>0</v>
      </c>
      <c r="J16" s="18">
        <f t="shared" si="3"/>
        <v>0</v>
      </c>
      <c r="K16" s="19">
        <v>0</v>
      </c>
      <c r="L16" s="18">
        <f t="shared" si="4"/>
        <v>0</v>
      </c>
      <c r="M16" s="19">
        <v>0</v>
      </c>
      <c r="N16" s="18">
        <f t="shared" si="5"/>
        <v>0</v>
      </c>
      <c r="O16" s="19">
        <v>0</v>
      </c>
      <c r="P16" s="18">
        <f t="shared" si="6"/>
        <v>0</v>
      </c>
      <c r="Q16" s="19">
        <v>0</v>
      </c>
      <c r="R16" s="18">
        <f t="shared" si="7"/>
        <v>0</v>
      </c>
      <c r="S16" s="39">
        <f t="shared" si="8"/>
        <v>0</v>
      </c>
    </row>
    <row r="17" spans="1:19" ht="25.15" customHeight="1" x14ac:dyDescent="0.3">
      <c r="A17" s="50"/>
      <c r="B17" s="27" t="s">
        <v>22</v>
      </c>
      <c r="C17" s="15">
        <v>0</v>
      </c>
      <c r="D17" s="18">
        <f t="shared" si="0"/>
        <v>0</v>
      </c>
      <c r="E17" s="19">
        <v>0</v>
      </c>
      <c r="F17" s="18">
        <f t="shared" si="1"/>
        <v>0</v>
      </c>
      <c r="G17" s="19">
        <v>0</v>
      </c>
      <c r="H17" s="18">
        <f t="shared" si="2"/>
        <v>0</v>
      </c>
      <c r="I17" s="19">
        <v>0</v>
      </c>
      <c r="J17" s="18">
        <f t="shared" si="3"/>
        <v>0</v>
      </c>
      <c r="K17" s="19">
        <v>0</v>
      </c>
      <c r="L17" s="18">
        <f t="shared" si="4"/>
        <v>0</v>
      </c>
      <c r="M17" s="19">
        <v>0</v>
      </c>
      <c r="N17" s="18">
        <f t="shared" si="5"/>
        <v>0</v>
      </c>
      <c r="O17" s="19">
        <v>0</v>
      </c>
      <c r="P17" s="18">
        <f t="shared" si="6"/>
        <v>0</v>
      </c>
      <c r="Q17" s="19">
        <v>0</v>
      </c>
      <c r="R17" s="18">
        <f t="shared" si="7"/>
        <v>0</v>
      </c>
      <c r="S17" s="39">
        <f t="shared" si="8"/>
        <v>0</v>
      </c>
    </row>
    <row r="18" spans="1:19" ht="25.15" customHeight="1" x14ac:dyDescent="0.3">
      <c r="A18" s="50"/>
      <c r="B18" s="27" t="s">
        <v>46</v>
      </c>
      <c r="C18" s="15">
        <v>0</v>
      </c>
      <c r="D18" s="18">
        <f t="shared" si="0"/>
        <v>0</v>
      </c>
      <c r="E18" s="19">
        <v>0</v>
      </c>
      <c r="F18" s="18">
        <f t="shared" si="1"/>
        <v>0</v>
      </c>
      <c r="G18" s="19">
        <v>0</v>
      </c>
      <c r="H18" s="18">
        <f t="shared" si="2"/>
        <v>0</v>
      </c>
      <c r="I18" s="19">
        <v>0</v>
      </c>
      <c r="J18" s="18">
        <f t="shared" si="3"/>
        <v>0</v>
      </c>
      <c r="K18" s="19">
        <v>0</v>
      </c>
      <c r="L18" s="18">
        <f t="shared" si="4"/>
        <v>0</v>
      </c>
      <c r="M18" s="19">
        <v>0</v>
      </c>
      <c r="N18" s="18">
        <f t="shared" si="5"/>
        <v>0</v>
      </c>
      <c r="O18" s="19">
        <v>0</v>
      </c>
      <c r="P18" s="18">
        <f t="shared" si="6"/>
        <v>0</v>
      </c>
      <c r="Q18" s="19">
        <v>0</v>
      </c>
      <c r="R18" s="18">
        <f t="shared" si="7"/>
        <v>0</v>
      </c>
      <c r="S18" s="39">
        <f t="shared" si="8"/>
        <v>0</v>
      </c>
    </row>
    <row r="19" spans="1:19" ht="25.15" customHeight="1" x14ac:dyDescent="0.3">
      <c r="A19" s="50"/>
      <c r="B19" s="27" t="s">
        <v>42</v>
      </c>
      <c r="C19" s="15">
        <v>0</v>
      </c>
      <c r="D19" s="18">
        <f>IF(S19&gt;0,C19/S19*100,0)</f>
        <v>0</v>
      </c>
      <c r="E19" s="19">
        <v>0</v>
      </c>
      <c r="F19" s="18">
        <f>IF(S19&gt;0,E19/S19*100,0)</f>
        <v>0</v>
      </c>
      <c r="G19" s="19">
        <v>0</v>
      </c>
      <c r="H19" s="18">
        <f>IF(S19&gt;0,G19/S19*100,0)</f>
        <v>0</v>
      </c>
      <c r="I19" s="19">
        <v>0</v>
      </c>
      <c r="J19" s="18">
        <f>IF(S19&gt;0,I19/S19*100,0)</f>
        <v>0</v>
      </c>
      <c r="K19" s="19">
        <v>0</v>
      </c>
      <c r="L19" s="18">
        <f>IF(S19&gt;0,K19/S19*100,0)</f>
        <v>0</v>
      </c>
      <c r="M19" s="19">
        <v>0</v>
      </c>
      <c r="N19" s="18">
        <f>IF(S19&gt;0,M19/S19*100,0)</f>
        <v>0</v>
      </c>
      <c r="O19" s="19">
        <v>0</v>
      </c>
      <c r="P19" s="18">
        <f>IF(S19&gt;0,O19/S19*100,0)</f>
        <v>0</v>
      </c>
      <c r="Q19" s="19">
        <v>0</v>
      </c>
      <c r="R19" s="18">
        <f>IF(S19&gt;0,Q19/S19*100,0)</f>
        <v>0</v>
      </c>
      <c r="S19" s="39">
        <f t="shared" si="8"/>
        <v>0</v>
      </c>
    </row>
    <row r="20" spans="1:19" ht="25.15" customHeight="1" x14ac:dyDescent="0.3">
      <c r="A20" s="50"/>
      <c r="B20" s="27" t="s">
        <v>51</v>
      </c>
      <c r="C20" s="13"/>
      <c r="D20" s="18">
        <f>IF(S20&gt;0,C20/S20*100,0)</f>
        <v>0</v>
      </c>
      <c r="E20" s="45">
        <v>0</v>
      </c>
      <c r="F20" s="18">
        <f>IF(S20&gt;0,E20/S20*100,0)</f>
        <v>0</v>
      </c>
      <c r="G20" s="45">
        <v>0</v>
      </c>
      <c r="H20" s="18">
        <f>IF(S20&gt;0,G20/S20*100,0)</f>
        <v>0</v>
      </c>
      <c r="I20" s="45">
        <v>0</v>
      </c>
      <c r="J20" s="18">
        <f>IF(S20&gt;0,I20/S20*100,0)</f>
        <v>0</v>
      </c>
      <c r="K20" s="45">
        <v>0</v>
      </c>
      <c r="L20" s="18">
        <f>IF(S20&gt;0,K20/S20*100,0)</f>
        <v>0</v>
      </c>
      <c r="M20" s="45">
        <v>0</v>
      </c>
      <c r="N20" s="18">
        <f>IF(S20&gt;0,M20/S20*100,0)</f>
        <v>0</v>
      </c>
      <c r="O20" s="45">
        <v>0</v>
      </c>
      <c r="P20" s="18">
        <f>IF(S20&gt;0,O20/S20*100,0)</f>
        <v>0</v>
      </c>
      <c r="Q20" s="45">
        <v>0</v>
      </c>
      <c r="R20" s="18">
        <f>IF(S20&gt;0,Q20/S20*100,0)</f>
        <v>0</v>
      </c>
      <c r="S20" s="47">
        <f t="shared" si="8"/>
        <v>0</v>
      </c>
    </row>
    <row r="21" spans="1:19" ht="25.15" customHeight="1" x14ac:dyDescent="0.3">
      <c r="A21" s="50"/>
      <c r="B21" s="27" t="s">
        <v>52</v>
      </c>
      <c r="C21" s="13"/>
      <c r="D21" s="18">
        <f>IF(S21&gt;0,C21/S21*100,0)</f>
        <v>0</v>
      </c>
      <c r="E21" s="45">
        <v>0</v>
      </c>
      <c r="F21" s="18">
        <f>IF(S21&gt;0,E21/S21*100,0)</f>
        <v>0</v>
      </c>
      <c r="G21" s="45">
        <v>0</v>
      </c>
      <c r="H21" s="18">
        <f>IF(S21&gt;0,G21/S21*100,0)</f>
        <v>0</v>
      </c>
      <c r="I21" s="45">
        <v>0</v>
      </c>
      <c r="J21" s="18">
        <f>IF(S21&gt;0,I21/S21*100,0)</f>
        <v>0</v>
      </c>
      <c r="K21" s="45">
        <v>0</v>
      </c>
      <c r="L21" s="18">
        <f>IF(S21&gt;0,K21/S21*100,0)</f>
        <v>0</v>
      </c>
      <c r="M21" s="45">
        <v>0</v>
      </c>
      <c r="N21" s="18">
        <f>IF(S21&gt;0,M21/S21*100,0)</f>
        <v>0</v>
      </c>
      <c r="O21" s="45">
        <v>0</v>
      </c>
      <c r="P21" s="18">
        <f>IF(S21&gt;0,O21/S21*100,0)</f>
        <v>0</v>
      </c>
      <c r="Q21" s="45">
        <v>0</v>
      </c>
      <c r="R21" s="18">
        <f>IF(S21&gt;0,Q21/S21*100,0)</f>
        <v>0</v>
      </c>
      <c r="S21" s="47">
        <f t="shared" si="8"/>
        <v>0</v>
      </c>
    </row>
    <row r="22" spans="1:19" ht="25.15" customHeight="1" x14ac:dyDescent="0.3">
      <c r="A22" s="50"/>
      <c r="B22" s="27" t="s">
        <v>53</v>
      </c>
      <c r="C22" s="13"/>
      <c r="D22" s="18">
        <f>IF(S22&gt;0,C22/S22*100,0)</f>
        <v>0</v>
      </c>
      <c r="E22" s="45">
        <v>0</v>
      </c>
      <c r="F22" s="18">
        <f>IF(S22&gt;0,E22/S22*100,0)</f>
        <v>0</v>
      </c>
      <c r="G22" s="45">
        <v>0</v>
      </c>
      <c r="H22" s="18">
        <f>IF(S22&gt;0,G22/S22*100,0)</f>
        <v>0</v>
      </c>
      <c r="I22" s="45">
        <v>0</v>
      </c>
      <c r="J22" s="18">
        <f>IF(S22&gt;0,I22/S22*100,0)</f>
        <v>0</v>
      </c>
      <c r="K22" s="45">
        <v>0</v>
      </c>
      <c r="L22" s="18">
        <f>IF(S22&gt;0,K22/S22*100,0)</f>
        <v>0</v>
      </c>
      <c r="M22" s="45">
        <v>0</v>
      </c>
      <c r="N22" s="18">
        <f>IF(S22&gt;0,M22/S22*100,0)</f>
        <v>0</v>
      </c>
      <c r="O22" s="45">
        <v>0</v>
      </c>
      <c r="P22" s="18">
        <f>IF(S22&gt;0,O22/S22*100,0)</f>
        <v>0</v>
      </c>
      <c r="Q22" s="45">
        <v>0</v>
      </c>
      <c r="R22" s="18">
        <f>IF(S22&gt;0,Q22/S22*100,0)</f>
        <v>0</v>
      </c>
      <c r="S22" s="47">
        <f t="shared" si="8"/>
        <v>0</v>
      </c>
    </row>
    <row r="23" spans="1:19" ht="25.15" hidden="1" customHeight="1" x14ac:dyDescent="0.3">
      <c r="A23" s="50"/>
      <c r="B23" s="27" t="s">
        <v>56</v>
      </c>
      <c r="C23" s="13"/>
      <c r="D23" s="18">
        <f>IF(S23&gt;0,C23/S23*100,0)</f>
        <v>0</v>
      </c>
      <c r="E23" s="45">
        <v>0</v>
      </c>
      <c r="F23" s="18">
        <f>IF(S23&gt;0,E23/S23*100,0)</f>
        <v>0</v>
      </c>
      <c r="G23" s="45">
        <v>0</v>
      </c>
      <c r="H23" s="18">
        <f>IF(S23&gt;0,G23/S23*100,0)</f>
        <v>0</v>
      </c>
      <c r="I23" s="45">
        <v>0</v>
      </c>
      <c r="J23" s="18">
        <f>IF(S23&gt;0,I23/S23*100,0)</f>
        <v>0</v>
      </c>
      <c r="K23" s="45">
        <v>0</v>
      </c>
      <c r="L23" s="18">
        <f>IF(S23&gt;0,K23/S23*100,0)</f>
        <v>0</v>
      </c>
      <c r="M23" s="45">
        <v>0</v>
      </c>
      <c r="N23" s="18">
        <f>IF(S23&gt;0,M23/S23*100,0)</f>
        <v>0</v>
      </c>
      <c r="O23" s="45">
        <v>0</v>
      </c>
      <c r="P23" s="18">
        <f>IF(S23&gt;0,O23/S23*100,0)</f>
        <v>0</v>
      </c>
      <c r="Q23" s="45">
        <v>0</v>
      </c>
      <c r="R23" s="18">
        <f>IF(S23&gt;0,Q23/S23*100,0)</f>
        <v>0</v>
      </c>
      <c r="S23" s="47">
        <f t="shared" si="8"/>
        <v>0</v>
      </c>
    </row>
    <row r="24" spans="1:19" ht="25.15" customHeight="1" x14ac:dyDescent="0.3">
      <c r="A24" s="50"/>
      <c r="B24" s="27" t="s">
        <v>12</v>
      </c>
      <c r="C24" s="15">
        <v>0</v>
      </c>
      <c r="D24" s="18">
        <f t="shared" si="0"/>
        <v>0</v>
      </c>
      <c r="E24" s="19">
        <v>0</v>
      </c>
      <c r="F24" s="18">
        <f t="shared" si="1"/>
        <v>0</v>
      </c>
      <c r="G24" s="19">
        <v>0</v>
      </c>
      <c r="H24" s="18">
        <f t="shared" si="2"/>
        <v>0</v>
      </c>
      <c r="I24" s="19">
        <v>0</v>
      </c>
      <c r="J24" s="18">
        <f t="shared" si="3"/>
        <v>0</v>
      </c>
      <c r="K24" s="19">
        <v>0</v>
      </c>
      <c r="L24" s="18">
        <f t="shared" si="4"/>
        <v>0</v>
      </c>
      <c r="M24" s="19">
        <v>0</v>
      </c>
      <c r="N24" s="18">
        <f t="shared" si="5"/>
        <v>0</v>
      </c>
      <c r="O24" s="19">
        <v>0</v>
      </c>
      <c r="P24" s="18">
        <f t="shared" si="6"/>
        <v>0</v>
      </c>
      <c r="Q24" s="19">
        <v>0</v>
      </c>
      <c r="R24" s="18">
        <f t="shared" si="7"/>
        <v>0</v>
      </c>
      <c r="S24" s="39">
        <f t="shared" si="8"/>
        <v>0</v>
      </c>
    </row>
    <row r="25" spans="1:19" ht="25.15" customHeight="1" x14ac:dyDescent="0.3">
      <c r="A25" s="50"/>
      <c r="B25" s="28" t="s">
        <v>16</v>
      </c>
      <c r="C25" s="15">
        <v>0</v>
      </c>
      <c r="D25" s="18">
        <f t="shared" si="0"/>
        <v>0</v>
      </c>
      <c r="E25" s="19">
        <v>0</v>
      </c>
      <c r="F25" s="18">
        <f t="shared" si="1"/>
        <v>0</v>
      </c>
      <c r="G25" s="19">
        <v>0</v>
      </c>
      <c r="H25" s="18">
        <f t="shared" si="2"/>
        <v>0</v>
      </c>
      <c r="I25" s="19">
        <v>0</v>
      </c>
      <c r="J25" s="18">
        <f t="shared" si="3"/>
        <v>0</v>
      </c>
      <c r="K25" s="19">
        <v>0</v>
      </c>
      <c r="L25" s="18">
        <f t="shared" si="4"/>
        <v>0</v>
      </c>
      <c r="M25" s="19">
        <v>0</v>
      </c>
      <c r="N25" s="18">
        <f t="shared" si="5"/>
        <v>0</v>
      </c>
      <c r="O25" s="19">
        <v>0</v>
      </c>
      <c r="P25" s="18">
        <f t="shared" si="6"/>
        <v>0</v>
      </c>
      <c r="Q25" s="19">
        <v>0</v>
      </c>
      <c r="R25" s="18">
        <f t="shared" si="7"/>
        <v>0</v>
      </c>
      <c r="S25" s="39">
        <f t="shared" si="8"/>
        <v>0</v>
      </c>
    </row>
    <row r="26" spans="1:19" ht="25.15" customHeight="1" x14ac:dyDescent="0.3">
      <c r="A26" s="50"/>
      <c r="B26" s="29" t="s">
        <v>20</v>
      </c>
      <c r="C26" s="15">
        <v>0</v>
      </c>
      <c r="D26" s="18">
        <f t="shared" si="0"/>
        <v>0</v>
      </c>
      <c r="E26" s="19">
        <v>0</v>
      </c>
      <c r="F26" s="18">
        <f t="shared" si="1"/>
        <v>0</v>
      </c>
      <c r="G26" s="19">
        <v>0</v>
      </c>
      <c r="H26" s="18">
        <f t="shared" si="2"/>
        <v>0</v>
      </c>
      <c r="I26" s="19">
        <v>0</v>
      </c>
      <c r="J26" s="18">
        <f t="shared" si="3"/>
        <v>0</v>
      </c>
      <c r="K26" s="19">
        <v>0</v>
      </c>
      <c r="L26" s="18">
        <f t="shared" si="4"/>
        <v>0</v>
      </c>
      <c r="M26" s="19">
        <v>0</v>
      </c>
      <c r="N26" s="18">
        <f t="shared" si="5"/>
        <v>0</v>
      </c>
      <c r="O26" s="19">
        <v>0</v>
      </c>
      <c r="P26" s="18">
        <f t="shared" si="6"/>
        <v>0</v>
      </c>
      <c r="Q26" s="19">
        <v>0</v>
      </c>
      <c r="R26" s="18">
        <f t="shared" si="7"/>
        <v>0</v>
      </c>
      <c r="S26" s="39">
        <f t="shared" si="8"/>
        <v>0</v>
      </c>
    </row>
    <row r="27" spans="1:19" ht="25.15" customHeight="1" x14ac:dyDescent="0.3">
      <c r="A27" s="50"/>
      <c r="B27" s="29" t="s">
        <v>25</v>
      </c>
      <c r="C27" s="15">
        <v>0</v>
      </c>
      <c r="D27" s="18">
        <f t="shared" si="0"/>
        <v>0</v>
      </c>
      <c r="E27" s="19">
        <v>0</v>
      </c>
      <c r="F27" s="18">
        <f t="shared" si="1"/>
        <v>0</v>
      </c>
      <c r="G27" s="19">
        <v>0</v>
      </c>
      <c r="H27" s="18">
        <f t="shared" si="2"/>
        <v>0</v>
      </c>
      <c r="I27" s="19">
        <v>0</v>
      </c>
      <c r="J27" s="18">
        <f t="shared" si="3"/>
        <v>0</v>
      </c>
      <c r="K27" s="19">
        <v>0</v>
      </c>
      <c r="L27" s="18">
        <f t="shared" si="4"/>
        <v>0</v>
      </c>
      <c r="M27" s="19">
        <v>0</v>
      </c>
      <c r="N27" s="18">
        <f t="shared" si="5"/>
        <v>0</v>
      </c>
      <c r="O27" s="19">
        <v>0</v>
      </c>
      <c r="P27" s="18">
        <f t="shared" si="6"/>
        <v>0</v>
      </c>
      <c r="Q27" s="19">
        <v>0</v>
      </c>
      <c r="R27" s="18">
        <f t="shared" si="7"/>
        <v>0</v>
      </c>
      <c r="S27" s="39">
        <f t="shared" si="8"/>
        <v>0</v>
      </c>
    </row>
    <row r="28" spans="1:19" ht="25.15" customHeight="1" x14ac:dyDescent="0.3">
      <c r="A28" s="50"/>
      <c r="B28" s="29" t="s">
        <v>57</v>
      </c>
      <c r="C28" s="15"/>
      <c r="D28" s="18">
        <f>IF(S28&gt;0,C28/S28*100,0)</f>
        <v>0</v>
      </c>
      <c r="E28" s="45">
        <v>0</v>
      </c>
      <c r="F28" s="18">
        <f>IF(S28&gt;0,E28/S28*100,0)</f>
        <v>0</v>
      </c>
      <c r="G28" s="45">
        <v>0</v>
      </c>
      <c r="H28" s="18">
        <f>IF(S28&gt;0,G28/S28*100,0)</f>
        <v>0</v>
      </c>
      <c r="I28" s="45">
        <v>0</v>
      </c>
      <c r="J28" s="18">
        <f>IF(S28&gt;0,I28/S28*100,0)</f>
        <v>0</v>
      </c>
      <c r="K28" s="45">
        <v>0</v>
      </c>
      <c r="L28" s="18">
        <f>IF(S28&gt;0,K28/S28*100,0)</f>
        <v>0</v>
      </c>
      <c r="M28" s="45">
        <v>0</v>
      </c>
      <c r="N28" s="18">
        <f>IF(S28&gt;0,M28/S28*100,0)</f>
        <v>0</v>
      </c>
      <c r="O28" s="45">
        <v>0</v>
      </c>
      <c r="P28" s="18">
        <f>IF(S28&gt;0,O28/S28*100,0)</f>
        <v>0</v>
      </c>
      <c r="Q28" s="45">
        <v>0</v>
      </c>
      <c r="R28" s="18">
        <f>IF(S28&gt;0,Q28/S28*100,0)</f>
        <v>0</v>
      </c>
      <c r="S28" s="47">
        <f>C28+E28+G28+I28+K28+M28+O28+Q28</f>
        <v>0</v>
      </c>
    </row>
    <row r="29" spans="1:19" ht="25.15" customHeight="1" x14ac:dyDescent="0.3">
      <c r="A29" s="50"/>
      <c r="B29" s="29" t="s">
        <v>29</v>
      </c>
      <c r="C29" s="15"/>
      <c r="D29" s="18">
        <f t="shared" ref="D29:D36" si="9">IF(S29&gt;0,C29/S29*100,0)</f>
        <v>0</v>
      </c>
      <c r="E29" s="19">
        <v>0</v>
      </c>
      <c r="F29" s="18">
        <f t="shared" ref="F29:F36" si="10">IF(S29&gt;0,E29/S29*100,0)</f>
        <v>0</v>
      </c>
      <c r="G29" s="19">
        <v>0</v>
      </c>
      <c r="H29" s="18">
        <f t="shared" ref="H29:H36" si="11">IF(S29&gt;0,G29/S29*100,0)</f>
        <v>0</v>
      </c>
      <c r="I29" s="19">
        <v>0</v>
      </c>
      <c r="J29" s="18">
        <f t="shared" ref="J29:J36" si="12">IF(S29&gt;0,I29/S29*100,0)</f>
        <v>0</v>
      </c>
      <c r="K29" s="19">
        <v>0</v>
      </c>
      <c r="L29" s="18">
        <f t="shared" ref="L29:L36" si="13">IF(S29&gt;0,K29/S29*100,0)</f>
        <v>0</v>
      </c>
      <c r="M29" s="19">
        <v>0</v>
      </c>
      <c r="N29" s="18">
        <f t="shared" ref="N29:N36" si="14">IF(S29&gt;0,M29/S29*100,0)</f>
        <v>0</v>
      </c>
      <c r="O29" s="19">
        <v>0</v>
      </c>
      <c r="P29" s="18">
        <f t="shared" ref="P29:P36" si="15">IF(S29&gt;0,O29/S29*100,0)</f>
        <v>0</v>
      </c>
      <c r="Q29" s="19">
        <v>0</v>
      </c>
      <c r="R29" s="18">
        <f t="shared" ref="R29:R36" si="16">IF(S29&gt;0,Q29/S29*100,0)</f>
        <v>0</v>
      </c>
      <c r="S29" s="39">
        <f>C29+E29+G29+I29+K29+M29+O29+Q29</f>
        <v>0</v>
      </c>
    </row>
    <row r="30" spans="1:19" ht="25.15" customHeight="1" x14ac:dyDescent="0.3">
      <c r="A30" s="50"/>
      <c r="B30" s="29" t="s">
        <v>39</v>
      </c>
      <c r="C30" s="15">
        <v>0</v>
      </c>
      <c r="D30" s="18">
        <f t="shared" si="9"/>
        <v>0</v>
      </c>
      <c r="E30" s="19">
        <v>0</v>
      </c>
      <c r="F30" s="18">
        <f t="shared" si="10"/>
        <v>0</v>
      </c>
      <c r="G30" s="19">
        <v>0</v>
      </c>
      <c r="H30" s="18">
        <f t="shared" si="11"/>
        <v>0</v>
      </c>
      <c r="I30" s="19">
        <v>0</v>
      </c>
      <c r="J30" s="18">
        <f t="shared" si="12"/>
        <v>0</v>
      </c>
      <c r="K30" s="19">
        <v>0</v>
      </c>
      <c r="L30" s="18">
        <f t="shared" si="13"/>
        <v>0</v>
      </c>
      <c r="M30" s="19">
        <v>0</v>
      </c>
      <c r="N30" s="18">
        <f t="shared" si="14"/>
        <v>0</v>
      </c>
      <c r="O30" s="19">
        <v>0</v>
      </c>
      <c r="P30" s="18">
        <f t="shared" si="15"/>
        <v>0</v>
      </c>
      <c r="Q30" s="19">
        <v>0</v>
      </c>
      <c r="R30" s="18">
        <f t="shared" si="16"/>
        <v>0</v>
      </c>
      <c r="S30" s="39">
        <f t="shared" si="8"/>
        <v>0</v>
      </c>
    </row>
    <row r="31" spans="1:19" ht="25.15" customHeight="1" x14ac:dyDescent="0.3">
      <c r="A31" s="50"/>
      <c r="B31" s="29" t="s">
        <v>40</v>
      </c>
      <c r="C31" s="15">
        <v>0</v>
      </c>
      <c r="D31" s="18">
        <f t="shared" si="9"/>
        <v>0</v>
      </c>
      <c r="E31" s="19">
        <v>0</v>
      </c>
      <c r="F31" s="18">
        <f t="shared" si="10"/>
        <v>0</v>
      </c>
      <c r="G31" s="19">
        <v>0</v>
      </c>
      <c r="H31" s="18">
        <f t="shared" si="11"/>
        <v>0</v>
      </c>
      <c r="I31" s="19">
        <v>0</v>
      </c>
      <c r="J31" s="18">
        <f t="shared" si="12"/>
        <v>0</v>
      </c>
      <c r="K31" s="19">
        <v>0</v>
      </c>
      <c r="L31" s="18">
        <f t="shared" si="13"/>
        <v>0</v>
      </c>
      <c r="M31" s="19">
        <v>0</v>
      </c>
      <c r="N31" s="18">
        <f t="shared" si="14"/>
        <v>0</v>
      </c>
      <c r="O31" s="19">
        <v>0</v>
      </c>
      <c r="P31" s="18">
        <f t="shared" si="15"/>
        <v>0</v>
      </c>
      <c r="Q31" s="19">
        <v>0</v>
      </c>
      <c r="R31" s="18">
        <f t="shared" si="16"/>
        <v>0</v>
      </c>
      <c r="S31" s="39">
        <f>C31+E31+G31+I31+K31+M31+O31+Q31</f>
        <v>0</v>
      </c>
    </row>
    <row r="32" spans="1:19" ht="25.15" customHeight="1" x14ac:dyDescent="0.3">
      <c r="A32" s="50"/>
      <c r="B32" s="30" t="s">
        <v>41</v>
      </c>
      <c r="C32" s="15">
        <v>0</v>
      </c>
      <c r="D32" s="18">
        <f t="shared" si="9"/>
        <v>0</v>
      </c>
      <c r="E32" s="19">
        <v>0</v>
      </c>
      <c r="F32" s="18">
        <f t="shared" si="10"/>
        <v>0</v>
      </c>
      <c r="G32" s="19">
        <v>0</v>
      </c>
      <c r="H32" s="18">
        <f t="shared" si="11"/>
        <v>0</v>
      </c>
      <c r="I32" s="19">
        <v>0</v>
      </c>
      <c r="J32" s="18">
        <f t="shared" si="12"/>
        <v>0</v>
      </c>
      <c r="K32" s="19">
        <v>0</v>
      </c>
      <c r="L32" s="18">
        <f t="shared" si="13"/>
        <v>0</v>
      </c>
      <c r="M32" s="19">
        <v>0</v>
      </c>
      <c r="N32" s="18">
        <f t="shared" si="14"/>
        <v>0</v>
      </c>
      <c r="O32" s="19">
        <v>0</v>
      </c>
      <c r="P32" s="18">
        <f t="shared" si="15"/>
        <v>0</v>
      </c>
      <c r="Q32" s="19">
        <v>0</v>
      </c>
      <c r="R32" s="18">
        <f t="shared" si="16"/>
        <v>0</v>
      </c>
      <c r="S32" s="39">
        <f t="shared" si="8"/>
        <v>0</v>
      </c>
    </row>
    <row r="33" spans="1:20" ht="25.15" customHeight="1" x14ac:dyDescent="0.3">
      <c r="A33" s="50"/>
      <c r="B33" s="30" t="s">
        <v>49</v>
      </c>
      <c r="C33" s="13"/>
      <c r="D33" s="18">
        <f t="shared" si="9"/>
        <v>0</v>
      </c>
      <c r="E33" s="45">
        <v>0</v>
      </c>
      <c r="F33" s="18">
        <f t="shared" si="10"/>
        <v>0</v>
      </c>
      <c r="G33" s="45">
        <v>0</v>
      </c>
      <c r="H33" s="18">
        <f t="shared" si="11"/>
        <v>0</v>
      </c>
      <c r="I33" s="45">
        <v>0</v>
      </c>
      <c r="J33" s="18">
        <f t="shared" si="12"/>
        <v>0</v>
      </c>
      <c r="K33" s="45">
        <v>0</v>
      </c>
      <c r="L33" s="18">
        <f t="shared" si="13"/>
        <v>0</v>
      </c>
      <c r="M33" s="45">
        <v>0</v>
      </c>
      <c r="N33" s="18">
        <f t="shared" si="14"/>
        <v>0</v>
      </c>
      <c r="O33" s="45">
        <v>0</v>
      </c>
      <c r="P33" s="18">
        <f t="shared" si="15"/>
        <v>0</v>
      </c>
      <c r="Q33" s="45">
        <v>0</v>
      </c>
      <c r="R33" s="18">
        <f t="shared" si="16"/>
        <v>0</v>
      </c>
      <c r="S33" s="47">
        <f>C33+E33+G33+I33+K33+M33+O33+Q33</f>
        <v>0</v>
      </c>
    </row>
    <row r="34" spans="1:20" ht="25.15" customHeight="1" x14ac:dyDescent="0.3">
      <c r="A34" s="50"/>
      <c r="B34" s="30" t="s">
        <v>50</v>
      </c>
      <c r="C34" s="13"/>
      <c r="D34" s="18">
        <f t="shared" si="9"/>
        <v>0</v>
      </c>
      <c r="E34" s="45">
        <v>0</v>
      </c>
      <c r="F34" s="18">
        <f t="shared" si="10"/>
        <v>0</v>
      </c>
      <c r="G34" s="45">
        <v>0</v>
      </c>
      <c r="H34" s="18">
        <f t="shared" si="11"/>
        <v>0</v>
      </c>
      <c r="I34" s="45">
        <v>0</v>
      </c>
      <c r="J34" s="18">
        <f>IF(S34&gt;0,I34/S34*100,0)</f>
        <v>0</v>
      </c>
      <c r="K34" s="45">
        <v>0</v>
      </c>
      <c r="L34" s="18">
        <f>IF(S34&gt;0,K34/S34*100,0)</f>
        <v>0</v>
      </c>
      <c r="M34" s="45">
        <v>0</v>
      </c>
      <c r="N34" s="18">
        <f>IF(S34&gt;0,M34/S34*100,0)</f>
        <v>0</v>
      </c>
      <c r="O34" s="45">
        <v>0</v>
      </c>
      <c r="P34" s="18">
        <f>IF(S34&gt;0,O34/S34*100,0)</f>
        <v>0</v>
      </c>
      <c r="Q34" s="45">
        <v>0</v>
      </c>
      <c r="R34" s="18">
        <f t="shared" si="16"/>
        <v>0</v>
      </c>
      <c r="S34" s="47">
        <f>C34+E34+G34+I34+K34+M34+O34+Q34</f>
        <v>0</v>
      </c>
    </row>
    <row r="35" spans="1:20" ht="25.15" customHeight="1" x14ac:dyDescent="0.3">
      <c r="A35" s="50"/>
      <c r="B35" s="48" t="s">
        <v>54</v>
      </c>
      <c r="C35" s="13"/>
      <c r="D35" s="18">
        <f t="shared" si="9"/>
        <v>0</v>
      </c>
      <c r="E35" s="45">
        <v>0</v>
      </c>
      <c r="F35" s="18">
        <f t="shared" si="10"/>
        <v>0</v>
      </c>
      <c r="G35" s="45">
        <v>0</v>
      </c>
      <c r="H35" s="18">
        <f t="shared" si="11"/>
        <v>0</v>
      </c>
      <c r="I35" s="45">
        <v>0</v>
      </c>
      <c r="J35" s="18">
        <f>IF(S35&gt;0,I35/S35*100,0)</f>
        <v>0</v>
      </c>
      <c r="K35" s="45">
        <v>0</v>
      </c>
      <c r="L35" s="18">
        <f>IF(S35&gt;0,K35/S35*100,0)</f>
        <v>0</v>
      </c>
      <c r="M35" s="45">
        <v>0</v>
      </c>
      <c r="N35" s="18">
        <f>IF(S35&gt;0,M35/S35*100,0)</f>
        <v>0</v>
      </c>
      <c r="O35" s="45">
        <v>0</v>
      </c>
      <c r="P35" s="18">
        <f>IF(S35&gt;0,O35/S35*100,0)</f>
        <v>0</v>
      </c>
      <c r="Q35" s="45">
        <v>0</v>
      </c>
      <c r="R35" s="18">
        <f t="shared" si="16"/>
        <v>0</v>
      </c>
      <c r="S35" s="47">
        <f>C35+E35+G35+I35+K35+M35+O35+Q35</f>
        <v>0</v>
      </c>
    </row>
    <row r="36" spans="1:20" ht="25.15" customHeight="1" x14ac:dyDescent="0.3">
      <c r="A36" s="50"/>
      <c r="B36" s="48" t="s">
        <v>55</v>
      </c>
      <c r="C36" s="13"/>
      <c r="D36" s="18">
        <f t="shared" si="9"/>
        <v>0</v>
      </c>
      <c r="E36" s="45">
        <v>0</v>
      </c>
      <c r="F36" s="18">
        <f t="shared" si="10"/>
        <v>0</v>
      </c>
      <c r="G36" s="45">
        <v>0</v>
      </c>
      <c r="H36" s="18">
        <f t="shared" si="11"/>
        <v>0</v>
      </c>
      <c r="I36" s="45">
        <v>0</v>
      </c>
      <c r="J36" s="18">
        <f t="shared" si="12"/>
        <v>0</v>
      </c>
      <c r="K36" s="45">
        <v>0</v>
      </c>
      <c r="L36" s="18">
        <f t="shared" si="13"/>
        <v>0</v>
      </c>
      <c r="M36" s="45">
        <v>0</v>
      </c>
      <c r="N36" s="18">
        <f t="shared" si="14"/>
        <v>0</v>
      </c>
      <c r="O36" s="45">
        <v>0</v>
      </c>
      <c r="P36" s="18">
        <f t="shared" si="15"/>
        <v>0</v>
      </c>
      <c r="Q36" s="45">
        <v>0</v>
      </c>
      <c r="R36" s="18">
        <f t="shared" si="16"/>
        <v>0</v>
      </c>
      <c r="S36" s="47">
        <f t="shared" si="8"/>
        <v>0</v>
      </c>
    </row>
    <row r="37" spans="1:20" s="44" customFormat="1" ht="25.15" customHeight="1" x14ac:dyDescent="0.3">
      <c r="A37" s="56"/>
      <c r="B37" s="40" t="s">
        <v>44</v>
      </c>
      <c r="C37" s="41">
        <f>SUM(C11:C32)</f>
        <v>0</v>
      </c>
      <c r="D37" s="37">
        <f t="shared" si="0"/>
        <v>0</v>
      </c>
      <c r="E37" s="42">
        <f>SUM(E11:E32)</f>
        <v>0</v>
      </c>
      <c r="F37" s="37">
        <f t="shared" si="1"/>
        <v>0</v>
      </c>
      <c r="G37" s="42">
        <f>SUM(G11:G32)</f>
        <v>0</v>
      </c>
      <c r="H37" s="37">
        <f t="shared" si="2"/>
        <v>0</v>
      </c>
      <c r="I37" s="42">
        <f>SUM(I11:I32)</f>
        <v>0</v>
      </c>
      <c r="J37" s="37">
        <f t="shared" si="3"/>
        <v>0</v>
      </c>
      <c r="K37" s="42">
        <f>SUM(K11:K32)</f>
        <v>0</v>
      </c>
      <c r="L37" s="37">
        <f t="shared" si="4"/>
        <v>0</v>
      </c>
      <c r="M37" s="42">
        <f>SUM(M11:M32)</f>
        <v>0</v>
      </c>
      <c r="N37" s="37">
        <f t="shared" si="5"/>
        <v>0</v>
      </c>
      <c r="O37" s="42">
        <f>SUM(O11:O32)</f>
        <v>0</v>
      </c>
      <c r="P37" s="37">
        <f t="shared" si="6"/>
        <v>0</v>
      </c>
      <c r="Q37" s="42">
        <f>SUM(Q11:Q32)</f>
        <v>0</v>
      </c>
      <c r="R37" s="37">
        <f t="shared" si="7"/>
        <v>0</v>
      </c>
      <c r="S37" s="43">
        <f t="shared" si="8"/>
        <v>0</v>
      </c>
    </row>
    <row r="38" spans="1:20" ht="25.15" customHeight="1" x14ac:dyDescent="0.3">
      <c r="A38" s="49" t="s">
        <v>36</v>
      </c>
      <c r="B38" s="29" t="s">
        <v>13</v>
      </c>
      <c r="C38" s="15">
        <v>0</v>
      </c>
      <c r="D38" s="18">
        <f t="shared" si="0"/>
        <v>0</v>
      </c>
      <c r="E38" s="19">
        <v>0</v>
      </c>
      <c r="F38" s="18">
        <f t="shared" si="1"/>
        <v>0</v>
      </c>
      <c r="G38" s="19">
        <v>0</v>
      </c>
      <c r="H38" s="18">
        <f t="shared" si="2"/>
        <v>0</v>
      </c>
      <c r="I38" s="19">
        <v>0</v>
      </c>
      <c r="J38" s="18">
        <f t="shared" si="3"/>
        <v>0</v>
      </c>
      <c r="K38" s="19">
        <v>0</v>
      </c>
      <c r="L38" s="18">
        <f t="shared" si="4"/>
        <v>0</v>
      </c>
      <c r="M38" s="19">
        <v>0</v>
      </c>
      <c r="N38" s="18">
        <f t="shared" si="5"/>
        <v>0</v>
      </c>
      <c r="O38" s="19">
        <v>0</v>
      </c>
      <c r="P38" s="18">
        <f t="shared" si="6"/>
        <v>0</v>
      </c>
      <c r="Q38" s="19">
        <v>0</v>
      </c>
      <c r="R38" s="18">
        <f t="shared" si="7"/>
        <v>0</v>
      </c>
      <c r="S38" s="39">
        <f t="shared" si="8"/>
        <v>0</v>
      </c>
    </row>
    <row r="39" spans="1:20" ht="25.15" customHeight="1" x14ac:dyDescent="0.3">
      <c r="A39" s="50"/>
      <c r="B39" s="29" t="s">
        <v>17</v>
      </c>
      <c r="C39" s="15">
        <v>0</v>
      </c>
      <c r="D39" s="18">
        <f t="shared" si="0"/>
        <v>0</v>
      </c>
      <c r="E39" s="19">
        <v>0</v>
      </c>
      <c r="F39" s="18">
        <f t="shared" si="1"/>
        <v>0</v>
      </c>
      <c r="G39" s="19">
        <v>0</v>
      </c>
      <c r="H39" s="18">
        <f t="shared" si="2"/>
        <v>0</v>
      </c>
      <c r="I39" s="19">
        <v>0</v>
      </c>
      <c r="J39" s="18">
        <f t="shared" si="3"/>
        <v>0</v>
      </c>
      <c r="K39" s="19">
        <v>0</v>
      </c>
      <c r="L39" s="18">
        <f t="shared" si="4"/>
        <v>0</v>
      </c>
      <c r="M39" s="19">
        <v>0</v>
      </c>
      <c r="N39" s="18">
        <f t="shared" si="5"/>
        <v>0</v>
      </c>
      <c r="O39" s="19">
        <v>0</v>
      </c>
      <c r="P39" s="18">
        <f t="shared" si="6"/>
        <v>0</v>
      </c>
      <c r="Q39" s="19">
        <v>0</v>
      </c>
      <c r="R39" s="18">
        <f t="shared" si="7"/>
        <v>0</v>
      </c>
      <c r="S39" s="39">
        <f t="shared" si="8"/>
        <v>0</v>
      </c>
    </row>
    <row r="40" spans="1:20" ht="25.15" customHeight="1" x14ac:dyDescent="0.3">
      <c r="A40" s="50"/>
      <c r="B40" s="29" t="s">
        <v>18</v>
      </c>
      <c r="C40" s="15">
        <v>0</v>
      </c>
      <c r="D40" s="18">
        <f t="shared" si="0"/>
        <v>0</v>
      </c>
      <c r="E40" s="19">
        <v>0</v>
      </c>
      <c r="F40" s="18">
        <f t="shared" si="1"/>
        <v>0</v>
      </c>
      <c r="G40" s="19">
        <v>0</v>
      </c>
      <c r="H40" s="18">
        <f t="shared" si="2"/>
        <v>0</v>
      </c>
      <c r="I40" s="19">
        <v>0</v>
      </c>
      <c r="J40" s="18">
        <f t="shared" si="3"/>
        <v>0</v>
      </c>
      <c r="K40" s="19">
        <v>0</v>
      </c>
      <c r="L40" s="18">
        <f t="shared" si="4"/>
        <v>0</v>
      </c>
      <c r="M40" s="19">
        <v>0</v>
      </c>
      <c r="N40" s="18">
        <f t="shared" si="5"/>
        <v>0</v>
      </c>
      <c r="O40" s="19">
        <v>0</v>
      </c>
      <c r="P40" s="18">
        <f t="shared" si="6"/>
        <v>0</v>
      </c>
      <c r="Q40" s="19">
        <v>0</v>
      </c>
      <c r="R40" s="18">
        <f t="shared" si="7"/>
        <v>0</v>
      </c>
      <c r="S40" s="39">
        <f t="shared" si="8"/>
        <v>0</v>
      </c>
    </row>
    <row r="41" spans="1:20" ht="25.15" customHeight="1" x14ac:dyDescent="0.3">
      <c r="A41" s="50"/>
      <c r="B41" s="29" t="s">
        <v>21</v>
      </c>
      <c r="C41" s="15">
        <v>0</v>
      </c>
      <c r="D41" s="18">
        <f t="shared" si="0"/>
        <v>0</v>
      </c>
      <c r="E41" s="19">
        <v>0</v>
      </c>
      <c r="F41" s="18">
        <f t="shared" si="1"/>
        <v>0</v>
      </c>
      <c r="G41" s="19">
        <v>0</v>
      </c>
      <c r="H41" s="18">
        <f t="shared" si="2"/>
        <v>0</v>
      </c>
      <c r="I41" s="19">
        <v>0</v>
      </c>
      <c r="J41" s="18">
        <f t="shared" si="3"/>
        <v>0</v>
      </c>
      <c r="K41" s="19">
        <v>0</v>
      </c>
      <c r="L41" s="18">
        <f t="shared" si="4"/>
        <v>0</v>
      </c>
      <c r="M41" s="19">
        <v>0</v>
      </c>
      <c r="N41" s="18">
        <f t="shared" si="5"/>
        <v>0</v>
      </c>
      <c r="O41" s="19">
        <v>0</v>
      </c>
      <c r="P41" s="18">
        <f t="shared" si="6"/>
        <v>0</v>
      </c>
      <c r="Q41" s="19">
        <v>0</v>
      </c>
      <c r="R41" s="18">
        <f t="shared" si="7"/>
        <v>0</v>
      </c>
      <c r="S41" s="39">
        <f t="shared" si="8"/>
        <v>0</v>
      </c>
    </row>
    <row r="42" spans="1:20" ht="25.15" customHeight="1" x14ac:dyDescent="0.3">
      <c r="A42" s="50"/>
      <c r="B42" s="30" t="s">
        <v>23</v>
      </c>
      <c r="C42" s="15">
        <v>0</v>
      </c>
      <c r="D42" s="18">
        <f t="shared" si="0"/>
        <v>0</v>
      </c>
      <c r="E42" s="19">
        <v>0</v>
      </c>
      <c r="F42" s="18">
        <f t="shared" si="1"/>
        <v>0</v>
      </c>
      <c r="G42" s="19">
        <v>0</v>
      </c>
      <c r="H42" s="18">
        <f t="shared" si="2"/>
        <v>0</v>
      </c>
      <c r="I42" s="19">
        <v>0</v>
      </c>
      <c r="J42" s="18">
        <f t="shared" si="3"/>
        <v>0</v>
      </c>
      <c r="K42" s="19">
        <v>0</v>
      </c>
      <c r="L42" s="18">
        <f t="shared" si="4"/>
        <v>0</v>
      </c>
      <c r="M42" s="19">
        <v>0</v>
      </c>
      <c r="N42" s="18">
        <f t="shared" si="5"/>
        <v>0</v>
      </c>
      <c r="O42" s="19">
        <v>0</v>
      </c>
      <c r="P42" s="18">
        <f t="shared" si="6"/>
        <v>0</v>
      </c>
      <c r="Q42" s="19">
        <v>0</v>
      </c>
      <c r="R42" s="18">
        <f t="shared" si="7"/>
        <v>0</v>
      </c>
      <c r="S42" s="39">
        <f t="shared" si="8"/>
        <v>0</v>
      </c>
    </row>
    <row r="43" spans="1:20" ht="25.15" customHeight="1" x14ac:dyDescent="0.3">
      <c r="A43" s="50"/>
      <c r="B43" s="29" t="s">
        <v>24</v>
      </c>
      <c r="C43" s="15">
        <v>0</v>
      </c>
      <c r="D43" s="18">
        <f t="shared" si="0"/>
        <v>0</v>
      </c>
      <c r="E43" s="19">
        <v>0</v>
      </c>
      <c r="F43" s="18">
        <f t="shared" si="1"/>
        <v>0</v>
      </c>
      <c r="G43" s="19">
        <v>0</v>
      </c>
      <c r="H43" s="18">
        <f t="shared" si="2"/>
        <v>0</v>
      </c>
      <c r="I43" s="19">
        <v>0</v>
      </c>
      <c r="J43" s="18">
        <f t="shared" si="3"/>
        <v>0</v>
      </c>
      <c r="K43" s="19">
        <v>0</v>
      </c>
      <c r="L43" s="18">
        <f t="shared" si="4"/>
        <v>0</v>
      </c>
      <c r="M43" s="19">
        <v>0</v>
      </c>
      <c r="N43" s="18">
        <f t="shared" si="5"/>
        <v>0</v>
      </c>
      <c r="O43" s="19">
        <v>0</v>
      </c>
      <c r="P43" s="18">
        <f t="shared" si="6"/>
        <v>0</v>
      </c>
      <c r="Q43" s="19">
        <v>0</v>
      </c>
      <c r="R43" s="18">
        <f t="shared" si="7"/>
        <v>0</v>
      </c>
      <c r="S43" s="39">
        <f t="shared" si="8"/>
        <v>0</v>
      </c>
    </row>
    <row r="44" spans="1:20" ht="25.15" hidden="1" customHeight="1" x14ac:dyDescent="0.3">
      <c r="A44" s="50"/>
      <c r="B44" s="30" t="s">
        <v>27</v>
      </c>
      <c r="C44" s="15">
        <v>0</v>
      </c>
      <c r="D44" s="18">
        <f t="shared" si="0"/>
        <v>0</v>
      </c>
      <c r="E44" s="19">
        <v>0</v>
      </c>
      <c r="F44" s="18">
        <f t="shared" si="1"/>
        <v>0</v>
      </c>
      <c r="G44" s="19">
        <v>0</v>
      </c>
      <c r="H44" s="18">
        <f t="shared" si="2"/>
        <v>0</v>
      </c>
      <c r="I44" s="19">
        <v>0</v>
      </c>
      <c r="J44" s="18">
        <f t="shared" si="3"/>
        <v>0</v>
      </c>
      <c r="K44" s="19">
        <v>0</v>
      </c>
      <c r="L44" s="18">
        <f t="shared" si="4"/>
        <v>0</v>
      </c>
      <c r="M44" s="19">
        <v>0</v>
      </c>
      <c r="N44" s="18">
        <f t="shared" si="5"/>
        <v>0</v>
      </c>
      <c r="O44" s="19">
        <v>0</v>
      </c>
      <c r="P44" s="18">
        <f t="shared" si="6"/>
        <v>0</v>
      </c>
      <c r="Q44" s="19">
        <v>0</v>
      </c>
      <c r="R44" s="18">
        <f t="shared" si="7"/>
        <v>0</v>
      </c>
      <c r="S44" s="39">
        <f t="shared" si="8"/>
        <v>0</v>
      </c>
      <c r="T44" s="6"/>
    </row>
    <row r="45" spans="1:20" ht="25.15" customHeight="1" x14ac:dyDescent="0.3">
      <c r="A45" s="50"/>
      <c r="B45" s="30" t="s">
        <v>14</v>
      </c>
      <c r="C45" s="15">
        <v>0</v>
      </c>
      <c r="D45" s="18">
        <f t="shared" si="0"/>
        <v>0</v>
      </c>
      <c r="E45" s="19">
        <v>0</v>
      </c>
      <c r="F45" s="18">
        <f t="shared" si="1"/>
        <v>0</v>
      </c>
      <c r="G45" s="19">
        <v>0</v>
      </c>
      <c r="H45" s="18">
        <f t="shared" si="2"/>
        <v>0</v>
      </c>
      <c r="I45" s="19">
        <v>0</v>
      </c>
      <c r="J45" s="18">
        <f t="shared" si="3"/>
        <v>0</v>
      </c>
      <c r="K45" s="19">
        <v>0</v>
      </c>
      <c r="L45" s="18">
        <f t="shared" si="4"/>
        <v>0</v>
      </c>
      <c r="M45" s="19">
        <v>0</v>
      </c>
      <c r="N45" s="18">
        <f t="shared" si="5"/>
        <v>0</v>
      </c>
      <c r="O45" s="19">
        <v>0</v>
      </c>
      <c r="P45" s="18">
        <f t="shared" si="6"/>
        <v>0</v>
      </c>
      <c r="Q45" s="19">
        <v>0</v>
      </c>
      <c r="R45" s="18">
        <f t="shared" si="7"/>
        <v>0</v>
      </c>
      <c r="S45" s="39">
        <f t="shared" si="8"/>
        <v>0</v>
      </c>
      <c r="T45" s="6"/>
    </row>
    <row r="46" spans="1:20" ht="25.15" customHeight="1" x14ac:dyDescent="0.3">
      <c r="A46" s="50"/>
      <c r="B46" s="30" t="s">
        <v>45</v>
      </c>
      <c r="C46" s="15">
        <v>0</v>
      </c>
      <c r="D46" s="18">
        <f t="shared" si="0"/>
        <v>0</v>
      </c>
      <c r="E46" s="19">
        <v>0</v>
      </c>
      <c r="F46" s="18">
        <f t="shared" si="1"/>
        <v>0</v>
      </c>
      <c r="G46" s="19">
        <v>0</v>
      </c>
      <c r="H46" s="18">
        <f t="shared" si="2"/>
        <v>0</v>
      </c>
      <c r="I46" s="19">
        <v>0</v>
      </c>
      <c r="J46" s="18">
        <f t="shared" si="3"/>
        <v>0</v>
      </c>
      <c r="K46" s="19">
        <v>0</v>
      </c>
      <c r="L46" s="18">
        <f t="shared" si="4"/>
        <v>0</v>
      </c>
      <c r="M46" s="19">
        <v>0</v>
      </c>
      <c r="N46" s="18">
        <f t="shared" si="5"/>
        <v>0</v>
      </c>
      <c r="O46" s="19">
        <v>0</v>
      </c>
      <c r="P46" s="18">
        <f t="shared" si="6"/>
        <v>0</v>
      </c>
      <c r="Q46" s="19">
        <v>0</v>
      </c>
      <c r="R46" s="18">
        <f t="shared" si="7"/>
        <v>0</v>
      </c>
      <c r="S46" s="39">
        <f t="shared" si="8"/>
        <v>0</v>
      </c>
      <c r="T46" s="6"/>
    </row>
    <row r="47" spans="1:20" ht="25.15" customHeight="1" x14ac:dyDescent="0.3">
      <c r="A47" s="50"/>
      <c r="B47" s="27" t="s">
        <v>26</v>
      </c>
      <c r="C47" s="31">
        <v>0</v>
      </c>
      <c r="D47" s="32">
        <f t="shared" si="0"/>
        <v>0</v>
      </c>
      <c r="E47" s="33">
        <v>0</v>
      </c>
      <c r="F47" s="32">
        <f t="shared" si="1"/>
        <v>0</v>
      </c>
      <c r="G47" s="33">
        <v>0</v>
      </c>
      <c r="H47" s="32">
        <f t="shared" si="2"/>
        <v>0</v>
      </c>
      <c r="I47" s="33">
        <v>0</v>
      </c>
      <c r="J47" s="32">
        <f t="shared" si="3"/>
        <v>0</v>
      </c>
      <c r="K47" s="33">
        <v>0</v>
      </c>
      <c r="L47" s="32">
        <f t="shared" si="4"/>
        <v>0</v>
      </c>
      <c r="M47" s="33">
        <v>0</v>
      </c>
      <c r="N47" s="32">
        <f t="shared" si="5"/>
        <v>0</v>
      </c>
      <c r="O47" s="33">
        <v>0</v>
      </c>
      <c r="P47" s="32">
        <f t="shared" si="6"/>
        <v>0</v>
      </c>
      <c r="Q47" s="33">
        <v>0</v>
      </c>
      <c r="R47" s="32">
        <f t="shared" si="7"/>
        <v>0</v>
      </c>
      <c r="S47" s="39">
        <f t="shared" si="8"/>
        <v>0</v>
      </c>
      <c r="T47" s="6"/>
    </row>
    <row r="48" spans="1:20" ht="25.15" customHeight="1" x14ac:dyDescent="0.3">
      <c r="A48" s="50"/>
      <c r="B48" s="27" t="s">
        <v>47</v>
      </c>
      <c r="C48" s="46">
        <v>0</v>
      </c>
      <c r="D48" s="32">
        <f>IF(S48&gt;0,C48/S48*100,0)</f>
        <v>0</v>
      </c>
      <c r="E48" s="33">
        <v>0</v>
      </c>
      <c r="F48" s="32">
        <f>IF(S48&gt;0,E48/S48*100,0)</f>
        <v>0</v>
      </c>
      <c r="G48" s="33">
        <v>0</v>
      </c>
      <c r="H48" s="32">
        <f>IF(S48&gt;0,G48/S48*100,0)</f>
        <v>0</v>
      </c>
      <c r="I48" s="33">
        <v>0</v>
      </c>
      <c r="J48" s="32">
        <f>IF(S48&gt;0,I48/S48*100,0)</f>
        <v>0</v>
      </c>
      <c r="K48" s="33">
        <v>0</v>
      </c>
      <c r="L48" s="32">
        <f>IF(S48&gt;0,K48/S48*100,0)</f>
        <v>0</v>
      </c>
      <c r="M48" s="33">
        <v>0</v>
      </c>
      <c r="N48" s="32">
        <f>IF(S48&gt;0,M48/S48*100,0)</f>
        <v>0</v>
      </c>
      <c r="O48" s="33">
        <v>0</v>
      </c>
      <c r="P48" s="32">
        <f>IF(S48&gt;0,O48/S48*100,0)</f>
        <v>0</v>
      </c>
      <c r="Q48" s="33">
        <v>0</v>
      </c>
      <c r="R48" s="32">
        <f>IF(S48&gt;0,Q48/S48*100,0)</f>
        <v>0</v>
      </c>
      <c r="S48" s="39">
        <f>C48+E48+G48+I48+K48+M48+O48+Q48</f>
        <v>0</v>
      </c>
      <c r="T48" s="6"/>
    </row>
    <row r="49" spans="1:20" ht="25.15" customHeight="1" x14ac:dyDescent="0.3">
      <c r="A49" s="50"/>
      <c r="B49" s="27" t="s">
        <v>48</v>
      </c>
      <c r="C49" s="46">
        <v>0</v>
      </c>
      <c r="D49" s="32">
        <f>IF(S49&gt;0,C49/S49*100,0)</f>
        <v>0</v>
      </c>
      <c r="E49" s="33">
        <v>0</v>
      </c>
      <c r="F49" s="32">
        <f>IF(S49&gt;0,E49/S49*100,0)</f>
        <v>0</v>
      </c>
      <c r="G49" s="33">
        <v>0</v>
      </c>
      <c r="H49" s="32">
        <f>IF(S49&gt;0,G49/S49*100,0)</f>
        <v>0</v>
      </c>
      <c r="I49" s="33">
        <v>0</v>
      </c>
      <c r="J49" s="32">
        <f>IF(S49&gt;0,I49/S49*100,0)</f>
        <v>0</v>
      </c>
      <c r="K49" s="33">
        <v>0</v>
      </c>
      <c r="L49" s="32">
        <f>IF(S49&gt;0,K49/S49*100,0)</f>
        <v>0</v>
      </c>
      <c r="M49" s="33">
        <v>0</v>
      </c>
      <c r="N49" s="32">
        <f>IF(S49&gt;0,M49/S49*100,0)</f>
        <v>0</v>
      </c>
      <c r="O49" s="33">
        <v>0</v>
      </c>
      <c r="P49" s="32">
        <f>IF(S49&gt;0,O49/S49*100,0)</f>
        <v>0</v>
      </c>
      <c r="Q49" s="33">
        <v>0</v>
      </c>
      <c r="R49" s="32">
        <f>IF(S49&gt;0,Q49/S49*100,0)</f>
        <v>0</v>
      </c>
      <c r="S49" s="39">
        <f t="shared" si="8"/>
        <v>0</v>
      </c>
      <c r="T49" s="6"/>
    </row>
    <row r="50" spans="1:20" ht="25.15" customHeight="1" x14ac:dyDescent="0.3">
      <c r="A50" s="51"/>
      <c r="B50" s="34" t="s">
        <v>32</v>
      </c>
      <c r="C50" s="16">
        <f>SUM(C38:C49)</f>
        <v>0</v>
      </c>
      <c r="D50" s="37">
        <f t="shared" si="0"/>
        <v>0</v>
      </c>
      <c r="E50" s="20">
        <f>SUM(E38:E47)</f>
        <v>0</v>
      </c>
      <c r="F50" s="37">
        <f t="shared" si="1"/>
        <v>0</v>
      </c>
      <c r="G50" s="20">
        <f>SUM(G38:G47)</f>
        <v>0</v>
      </c>
      <c r="H50" s="37">
        <f t="shared" si="2"/>
        <v>0</v>
      </c>
      <c r="I50" s="20">
        <f>SUM(I38:I47)</f>
        <v>0</v>
      </c>
      <c r="J50" s="37">
        <f t="shared" si="3"/>
        <v>0</v>
      </c>
      <c r="K50" s="20">
        <f>SUM(K38:K47)</f>
        <v>0</v>
      </c>
      <c r="L50" s="37">
        <f t="shared" si="4"/>
        <v>0</v>
      </c>
      <c r="M50" s="20">
        <f>SUM(M38:M47)</f>
        <v>0</v>
      </c>
      <c r="N50" s="37">
        <f t="shared" si="5"/>
        <v>0</v>
      </c>
      <c r="O50" s="20">
        <f>SUM(O38:O47)</f>
        <v>0</v>
      </c>
      <c r="P50" s="37">
        <f t="shared" si="6"/>
        <v>0</v>
      </c>
      <c r="Q50" s="20">
        <f>SUM(Q38:Q47)</f>
        <v>0</v>
      </c>
      <c r="R50" s="37">
        <f t="shared" si="7"/>
        <v>0</v>
      </c>
      <c r="S50" s="43">
        <f t="shared" si="8"/>
        <v>0</v>
      </c>
      <c r="T50" s="5"/>
    </row>
    <row r="51" spans="1:20" ht="25.15" customHeight="1" x14ac:dyDescent="0.3">
      <c r="A51" s="52" t="s">
        <v>43</v>
      </c>
      <c r="B51" s="52"/>
      <c r="C51" s="16">
        <f>SUM(C50,C37)</f>
        <v>0</v>
      </c>
      <c r="D51" s="37">
        <f t="shared" si="0"/>
        <v>0</v>
      </c>
      <c r="E51" s="20">
        <f>SUM(E37,E50)</f>
        <v>0</v>
      </c>
      <c r="F51" s="37">
        <f t="shared" si="1"/>
        <v>0</v>
      </c>
      <c r="G51" s="20">
        <f>SUM(G37,G50)</f>
        <v>0</v>
      </c>
      <c r="H51" s="37">
        <f>IF(S51&gt;0,G51/S51*100,0)</f>
        <v>0</v>
      </c>
      <c r="I51" s="20">
        <f>SUM(I37,I50)</f>
        <v>0</v>
      </c>
      <c r="J51" s="37">
        <f t="shared" si="3"/>
        <v>0</v>
      </c>
      <c r="K51" s="20">
        <f>SUM(K37,K50)</f>
        <v>0</v>
      </c>
      <c r="L51" s="37">
        <f t="shared" si="4"/>
        <v>0</v>
      </c>
      <c r="M51" s="20">
        <f>SUM(M37,M50)</f>
        <v>0</v>
      </c>
      <c r="N51" s="37">
        <f t="shared" si="5"/>
        <v>0</v>
      </c>
      <c r="O51" s="20">
        <f>SUM(O37,O50)</f>
        <v>0</v>
      </c>
      <c r="P51" s="37">
        <f t="shared" si="6"/>
        <v>0</v>
      </c>
      <c r="Q51" s="20">
        <f>SUM(Q37,Q50)</f>
        <v>0</v>
      </c>
      <c r="R51" s="37">
        <f t="shared" si="7"/>
        <v>0</v>
      </c>
      <c r="S51" s="43">
        <f t="shared" si="8"/>
        <v>0</v>
      </c>
    </row>
    <row r="52" spans="1:20" ht="25.15" hidden="1" customHeight="1" x14ac:dyDescent="0.25">
      <c r="C52" s="15">
        <v>0</v>
      </c>
      <c r="D52" s="13">
        <f>IF(S52&gt;0,C52/S52,0)</f>
        <v>0</v>
      </c>
      <c r="E52" s="15">
        <v>0</v>
      </c>
      <c r="F52" s="13">
        <f>IF(S52&gt;0,E52/S52,0)</f>
        <v>0</v>
      </c>
      <c r="G52" s="15">
        <v>0</v>
      </c>
      <c r="H52" s="13">
        <f>IF(S52&gt;0,G52/S52,0)</f>
        <v>0</v>
      </c>
      <c r="I52" s="15">
        <v>0</v>
      </c>
      <c r="J52" s="13">
        <f>IF(S52&gt;0,I52/S52,0)</f>
        <v>0</v>
      </c>
      <c r="K52" s="15">
        <v>0</v>
      </c>
      <c r="L52" s="13">
        <f>IF(S52&gt;0,K52/S52,0)</f>
        <v>0</v>
      </c>
      <c r="M52" s="15">
        <v>0</v>
      </c>
      <c r="N52" s="13">
        <f>IF(S52&gt;0,M52/S52,0)</f>
        <v>0</v>
      </c>
      <c r="O52" s="15">
        <v>0</v>
      </c>
      <c r="P52" s="17">
        <f t="shared" si="6"/>
        <v>0</v>
      </c>
      <c r="Q52" s="15">
        <v>0</v>
      </c>
      <c r="R52" s="13">
        <f>IF(S52&gt;0,Q52/S52,0)</f>
        <v>0</v>
      </c>
    </row>
  </sheetData>
  <mergeCells count="10">
    <mergeCell ref="A38:A50"/>
    <mergeCell ref="A51:B51"/>
    <mergeCell ref="P9:P10"/>
    <mergeCell ref="A8:B10"/>
    <mergeCell ref="D8:N8"/>
    <mergeCell ref="P8:R8"/>
    <mergeCell ref="D9:D10"/>
    <mergeCell ref="F9:N9"/>
    <mergeCell ref="R9:R10"/>
    <mergeCell ref="A11:A37"/>
  </mergeCells>
  <phoneticPr fontId="1" type="noConversion"/>
  <printOptions horizontalCentered="1"/>
  <pageMargins left="0.39370078740157483" right="0.39370078740157483" top="0.39370078740157483" bottom="0.78740157480314965" header="0.39370078740157483" footer="0.19685039370078741"/>
  <pageSetup paperSize="9" scale="62" orientation="landscape" r:id="rId1"/>
  <headerFooter alignWithMargins="0"/>
  <ignoredErrors>
    <ignoredError sqref="D37 D51:P51 R37 N37:P37 D50:P50 R50 R51 F37:L3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30640</vt:lpstr>
      <vt:lpstr>'30640'!Print_Area</vt:lpstr>
    </vt:vector>
  </TitlesOfParts>
  <Company>台灣期貨交易所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台灣期貨交易所</dc:creator>
  <cp:lastModifiedBy>tsai jason</cp:lastModifiedBy>
  <cp:lastPrinted>2012-10-24T08:37:31Z</cp:lastPrinted>
  <dcterms:created xsi:type="dcterms:W3CDTF">1998-02-16T09:26:32Z</dcterms:created>
  <dcterms:modified xsi:type="dcterms:W3CDTF">2019-03-29T07:21:42Z</dcterms:modified>
</cp:coreProperties>
</file>